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__Projetos\__TODO\Books-writing\2022\Markov Chains primer\"/>
    </mc:Choice>
  </mc:AlternateContent>
  <xr:revisionPtr revIDLastSave="0" documentId="13_ncr:1_{702708E0-2976-4E58-912B-9519DCCF048E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CTMC" sheetId="1" r:id="rId1"/>
    <sheet name="DTMC simulator" sheetId="2" r:id="rId2"/>
    <sheet name="CTMC simulato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2" i="8" l="1"/>
  <c r="AA11" i="8"/>
  <c r="AA10" i="8"/>
  <c r="AA9" i="8"/>
  <c r="D5" i="8"/>
  <c r="E5" i="8"/>
  <c r="F5" i="8"/>
  <c r="G5" i="8"/>
  <c r="D6" i="8"/>
  <c r="E6" i="8"/>
  <c r="F6" i="8"/>
  <c r="G6" i="8"/>
  <c r="D7" i="8"/>
  <c r="E7" i="8"/>
  <c r="F7" i="8"/>
  <c r="G7" i="8"/>
  <c r="E4" i="8"/>
  <c r="F4" i="8"/>
  <c r="G4" i="8"/>
  <c r="T3" i="2"/>
  <c r="U3" i="2"/>
  <c r="V3" i="2"/>
  <c r="S3" i="2"/>
  <c r="D3" i="2"/>
  <c r="E3" i="2"/>
  <c r="F3" i="2"/>
  <c r="G3" i="2"/>
  <c r="D4" i="2"/>
  <c r="E4" i="2"/>
  <c r="F4" i="2"/>
  <c r="G4" i="2"/>
  <c r="D5" i="2"/>
  <c r="E5" i="2"/>
  <c r="F5" i="2"/>
  <c r="G5" i="2"/>
  <c r="E2" i="2"/>
  <c r="F2" i="2"/>
  <c r="G2" i="2"/>
  <c r="D2" i="2"/>
  <c r="J39" i="1" a="1"/>
  <c r="K39" i="1" s="1"/>
  <c r="J15" i="1"/>
  <c r="K15" i="1"/>
  <c r="L15" i="1"/>
  <c r="M15" i="1"/>
  <c r="J16" i="1"/>
  <c r="K16" i="1"/>
  <c r="L16" i="1"/>
  <c r="M16" i="1"/>
  <c r="J17" i="1"/>
  <c r="K17" i="1"/>
  <c r="L17" i="1"/>
  <c r="M17" i="1"/>
  <c r="K14" i="1"/>
  <c r="L14" i="1"/>
  <c r="M14" i="1"/>
  <c r="J14" i="1"/>
  <c r="D11" i="1"/>
  <c r="E11" i="1"/>
  <c r="F11" i="1"/>
  <c r="G11" i="1"/>
  <c r="D12" i="1"/>
  <c r="E12" i="1"/>
  <c r="F12" i="1"/>
  <c r="G12" i="1"/>
  <c r="D13" i="1"/>
  <c r="E13" i="1"/>
  <c r="F13" i="1"/>
  <c r="G13" i="1"/>
  <c r="E10" i="1"/>
  <c r="F10" i="1"/>
  <c r="G10" i="1"/>
  <c r="E3" i="1"/>
  <c r="D2" i="1"/>
  <c r="J41" i="1" l="1"/>
  <c r="J39" i="1"/>
  <c r="M42" i="1"/>
  <c r="M40" i="1"/>
  <c r="L42" i="1"/>
  <c r="L40" i="1"/>
  <c r="K42" i="1"/>
  <c r="K40" i="1"/>
  <c r="J42" i="1"/>
  <c r="J40" i="1"/>
  <c r="M41" i="1"/>
  <c r="M39" i="1"/>
  <c r="L41" i="1"/>
  <c r="L39" i="1"/>
  <c r="K41" i="1"/>
  <c r="P13" i="2"/>
  <c r="P14" i="2"/>
  <c r="P15" i="2"/>
  <c r="P16" i="2"/>
  <c r="P17" i="2"/>
  <c r="P18" i="2"/>
  <c r="P19" i="2"/>
  <c r="P20" i="2"/>
  <c r="P21" i="2"/>
  <c r="P12" i="2"/>
  <c r="N21" i="2"/>
  <c r="O21" i="2" s="1"/>
  <c r="N14" i="2"/>
  <c r="O14" i="2" s="1"/>
  <c r="N15" i="2" s="1"/>
  <c r="O15" i="2" s="1"/>
  <c r="N16" i="2" s="1"/>
  <c r="O16" i="2" s="1"/>
  <c r="N17" i="2" s="1"/>
  <c r="O17" i="2" s="1"/>
  <c r="N18" i="2" s="1"/>
  <c r="O18" i="2" s="1"/>
  <c r="N19" i="2" s="1"/>
  <c r="O19" i="2" s="1"/>
  <c r="N20" i="2" s="1"/>
  <c r="O20" i="2" s="1"/>
  <c r="O13" i="2"/>
  <c r="N13" i="2"/>
  <c r="I1001" i="2"/>
  <c r="I1002" i="2"/>
  <c r="I1003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5" i="2"/>
  <c r="I6" i="2"/>
  <c r="I7" i="2"/>
  <c r="I4" i="2"/>
  <c r="J4" i="2"/>
  <c r="D9" i="2"/>
  <c r="E9" i="2"/>
  <c r="F9" i="2"/>
  <c r="G9" i="2" s="1"/>
  <c r="D10" i="2"/>
  <c r="E10" i="2" s="1"/>
  <c r="F10" i="2" s="1"/>
  <c r="G10" i="2" s="1"/>
  <c r="D11" i="2"/>
  <c r="E11" i="2" s="1"/>
  <c r="F11" i="2" s="1"/>
  <c r="G11" i="2" s="1"/>
  <c r="D8" i="2"/>
  <c r="E8" i="2" s="1"/>
  <c r="F8" i="2" s="1"/>
  <c r="G8" i="2" s="1"/>
  <c r="J19" i="1" a="1"/>
  <c r="J19" i="1" s="1"/>
  <c r="Q18" i="2" l="1"/>
  <c r="Q13" i="2"/>
  <c r="Q20" i="2"/>
  <c r="Q19" i="2"/>
  <c r="Q17" i="2"/>
  <c r="Q16" i="2"/>
  <c r="Q15" i="2"/>
  <c r="Q14" i="2"/>
  <c r="Q21" i="2"/>
  <c r="Q12" i="2"/>
  <c r="K4" i="2"/>
  <c r="L22" i="1"/>
  <c r="L20" i="1"/>
  <c r="K22" i="1"/>
  <c r="K20" i="1"/>
  <c r="J22" i="1"/>
  <c r="J20" i="1"/>
  <c r="M21" i="1"/>
  <c r="M19" i="1"/>
  <c r="M22" i="1"/>
  <c r="M20" i="1"/>
  <c r="L21" i="1"/>
  <c r="L19" i="1"/>
  <c r="K21" i="1"/>
  <c r="K19" i="1"/>
  <c r="J21" i="1"/>
  <c r="Q22" i="2" l="1"/>
  <c r="R12" i="2" s="1"/>
  <c r="J5" i="2"/>
  <c r="K5" i="2" s="1"/>
  <c r="J6" i="2" s="1"/>
  <c r="K6" i="2" s="1"/>
  <c r="J7" i="2" s="1"/>
  <c r="K7" i="2" s="1"/>
  <c r="J8" i="2" s="1"/>
  <c r="K8" i="2" s="1"/>
  <c r="J9" i="2" s="1"/>
  <c r="K9" i="2" s="1"/>
  <c r="J10" i="2" s="1"/>
  <c r="K10" i="2" s="1"/>
  <c r="J11" i="2" s="1"/>
  <c r="K11" i="2" s="1"/>
  <c r="J12" i="2" s="1"/>
  <c r="K12" i="2" s="1"/>
  <c r="J13" i="2" s="1"/>
  <c r="K13" i="2" s="1"/>
  <c r="J14" i="2" s="1"/>
  <c r="K14" i="2" s="1"/>
  <c r="J15" i="2" s="1"/>
  <c r="K15" i="2" s="1"/>
  <c r="J16" i="2" s="1"/>
  <c r="K16" i="2" s="1"/>
  <c r="J17" i="2" s="1"/>
  <c r="K17" i="2" s="1"/>
  <c r="J18" i="2" s="1"/>
  <c r="K18" i="2" s="1"/>
  <c r="J19" i="2" s="1"/>
  <c r="K19" i="2" s="1"/>
  <c r="J20" i="2" s="1"/>
  <c r="K20" i="2" s="1"/>
  <c r="J21" i="2" s="1"/>
  <c r="K21" i="2" s="1"/>
  <c r="J22" i="2" s="1"/>
  <c r="K22" i="2" s="1"/>
  <c r="J23" i="2" s="1"/>
  <c r="K23" i="2" s="1"/>
  <c r="J24" i="2" s="1"/>
  <c r="K24" i="2" s="1"/>
  <c r="J25" i="2" s="1"/>
  <c r="K25" i="2" s="1"/>
  <c r="J26" i="2" s="1"/>
  <c r="K26" i="2" s="1"/>
  <c r="J27" i="2" s="1"/>
  <c r="K27" i="2" s="1"/>
  <c r="J28" i="2" s="1"/>
  <c r="K28" i="2" s="1"/>
  <c r="J29" i="2" s="1"/>
  <c r="K29" i="2" s="1"/>
  <c r="J30" i="2" s="1"/>
  <c r="K30" i="2" s="1"/>
  <c r="J31" i="2" s="1"/>
  <c r="K31" i="2" s="1"/>
  <c r="J32" i="2" s="1"/>
  <c r="K32" i="2" s="1"/>
  <c r="J33" i="2" s="1"/>
  <c r="K33" i="2" s="1"/>
  <c r="J34" i="2" s="1"/>
  <c r="K34" i="2" s="1"/>
  <c r="J35" i="2" s="1"/>
  <c r="K35" i="2" s="1"/>
  <c r="J36" i="2" s="1"/>
  <c r="K36" i="2" s="1"/>
  <c r="J37" i="2" s="1"/>
  <c r="K37" i="2" s="1"/>
  <c r="J38" i="2" s="1"/>
  <c r="K38" i="2" s="1"/>
  <c r="J39" i="2" s="1"/>
  <c r="K39" i="2" s="1"/>
  <c r="J40" i="2" s="1"/>
  <c r="K40" i="2" s="1"/>
  <c r="J41" i="2" s="1"/>
  <c r="K41" i="2" s="1"/>
  <c r="J42" i="2" s="1"/>
  <c r="K42" i="2" s="1"/>
  <c r="J43" i="2" s="1"/>
  <c r="K43" i="2" s="1"/>
  <c r="J44" i="2" s="1"/>
  <c r="K44" i="2" s="1"/>
  <c r="J45" i="2" s="1"/>
  <c r="K45" i="2" s="1"/>
  <c r="J46" i="2" s="1"/>
  <c r="K46" i="2" s="1"/>
  <c r="J47" i="2" s="1"/>
  <c r="K47" i="2" s="1"/>
  <c r="J48" i="2" s="1"/>
  <c r="K48" i="2" s="1"/>
  <c r="J49" i="2" s="1"/>
  <c r="K49" i="2" s="1"/>
  <c r="J50" i="2" s="1"/>
  <c r="K50" i="2" s="1"/>
  <c r="J51" i="2" s="1"/>
  <c r="K51" i="2" s="1"/>
  <c r="J52" i="2" s="1"/>
  <c r="K52" i="2" s="1"/>
  <c r="J53" i="2" s="1"/>
  <c r="K53" i="2" s="1"/>
  <c r="J54" i="2" s="1"/>
  <c r="K54" i="2" s="1"/>
  <c r="J55" i="2" s="1"/>
  <c r="K55" i="2" s="1"/>
  <c r="J56" i="2" s="1"/>
  <c r="K56" i="2" s="1"/>
  <c r="J57" i="2" s="1"/>
  <c r="K57" i="2" s="1"/>
  <c r="J58" i="2" s="1"/>
  <c r="K58" i="2" s="1"/>
  <c r="J59" i="2" s="1"/>
  <c r="K59" i="2" s="1"/>
  <c r="J60" i="2" s="1"/>
  <c r="K60" i="2" s="1"/>
  <c r="J61" i="2" s="1"/>
  <c r="K61" i="2" s="1"/>
  <c r="J62" i="2" s="1"/>
  <c r="K62" i="2" s="1"/>
  <c r="J63" i="2" s="1"/>
  <c r="K63" i="2" s="1"/>
  <c r="J64" i="2" s="1"/>
  <c r="K64" i="2" s="1"/>
  <c r="J65" i="2" s="1"/>
  <c r="K65" i="2" s="1"/>
  <c r="J66" i="2" s="1"/>
  <c r="K66" i="2" s="1"/>
  <c r="J67" i="2" s="1"/>
  <c r="K67" i="2" s="1"/>
  <c r="J68" i="2" s="1"/>
  <c r="K68" i="2" s="1"/>
  <c r="J69" i="2" s="1"/>
  <c r="K69" i="2" s="1"/>
  <c r="J70" i="2" s="1"/>
  <c r="K70" i="2" s="1"/>
  <c r="J71" i="2" s="1"/>
  <c r="K71" i="2" s="1"/>
  <c r="J72" i="2" s="1"/>
  <c r="K72" i="2" s="1"/>
  <c r="J73" i="2" s="1"/>
  <c r="K73" i="2" s="1"/>
  <c r="J74" i="2" s="1"/>
  <c r="K74" i="2" s="1"/>
  <c r="J75" i="2" s="1"/>
  <c r="K75" i="2" s="1"/>
  <c r="J76" i="2" s="1"/>
  <c r="K76" i="2" s="1"/>
  <c r="J77" i="2" s="1"/>
  <c r="K77" i="2" s="1"/>
  <c r="J78" i="2" s="1"/>
  <c r="K78" i="2" s="1"/>
  <c r="J79" i="2" s="1"/>
  <c r="K79" i="2" s="1"/>
  <c r="J80" i="2" s="1"/>
  <c r="K80" i="2" s="1"/>
  <c r="J81" i="2" s="1"/>
  <c r="K81" i="2" s="1"/>
  <c r="J82" i="2" s="1"/>
  <c r="K82" i="2" s="1"/>
  <c r="J83" i="2" s="1"/>
  <c r="K83" i="2" s="1"/>
  <c r="J84" i="2" s="1"/>
  <c r="K84" i="2" s="1"/>
  <c r="J85" i="2" s="1"/>
  <c r="K85" i="2" s="1"/>
  <c r="J86" i="2" s="1"/>
  <c r="K86" i="2" s="1"/>
  <c r="J87" i="2" s="1"/>
  <c r="K87" i="2" s="1"/>
  <c r="J88" i="2" s="1"/>
  <c r="K88" i="2" s="1"/>
  <c r="J89" i="2" s="1"/>
  <c r="K89" i="2" s="1"/>
  <c r="J90" i="2" s="1"/>
  <c r="K90" i="2" s="1"/>
  <c r="J91" i="2" s="1"/>
  <c r="K91" i="2" s="1"/>
  <c r="J92" i="2" s="1"/>
  <c r="K92" i="2" s="1"/>
  <c r="J93" i="2" s="1"/>
  <c r="K93" i="2" s="1"/>
  <c r="J94" i="2" s="1"/>
  <c r="K94" i="2" s="1"/>
  <c r="J95" i="2" s="1"/>
  <c r="K95" i="2" s="1"/>
  <c r="J96" i="2" s="1"/>
  <c r="K96" i="2" s="1"/>
  <c r="J97" i="2" s="1"/>
  <c r="K97" i="2" s="1"/>
  <c r="J98" i="2" s="1"/>
  <c r="K98" i="2" s="1"/>
  <c r="J99" i="2" s="1"/>
  <c r="K99" i="2" s="1"/>
  <c r="J100" i="2" s="1"/>
  <c r="K100" i="2" s="1"/>
  <c r="J101" i="2" s="1"/>
  <c r="K101" i="2" s="1"/>
  <c r="J102" i="2" s="1"/>
  <c r="K102" i="2" s="1"/>
  <c r="J103" i="2" s="1"/>
  <c r="K103" i="2" s="1"/>
  <c r="J104" i="2" s="1"/>
  <c r="K104" i="2" s="1"/>
  <c r="J105" i="2" s="1"/>
  <c r="K105" i="2" s="1"/>
  <c r="J106" i="2" s="1"/>
  <c r="K106" i="2" s="1"/>
  <c r="J107" i="2" s="1"/>
  <c r="K107" i="2" s="1"/>
  <c r="J108" i="2" s="1"/>
  <c r="K108" i="2" s="1"/>
  <c r="J109" i="2" s="1"/>
  <c r="K109" i="2" s="1"/>
  <c r="J110" i="2" s="1"/>
  <c r="K110" i="2" s="1"/>
  <c r="J111" i="2" s="1"/>
  <c r="K111" i="2" s="1"/>
  <c r="J112" i="2" s="1"/>
  <c r="K112" i="2" s="1"/>
  <c r="J113" i="2" s="1"/>
  <c r="K113" i="2" s="1"/>
  <c r="J114" i="2" s="1"/>
  <c r="K114" i="2" s="1"/>
  <c r="J115" i="2" s="1"/>
  <c r="K115" i="2" s="1"/>
  <c r="J116" i="2" s="1"/>
  <c r="K116" i="2" s="1"/>
  <c r="J117" i="2" s="1"/>
  <c r="K117" i="2" s="1"/>
  <c r="J118" i="2" s="1"/>
  <c r="K118" i="2" s="1"/>
  <c r="J119" i="2" s="1"/>
  <c r="K119" i="2" s="1"/>
  <c r="J120" i="2" s="1"/>
  <c r="K120" i="2" s="1"/>
  <c r="J121" i="2" s="1"/>
  <c r="K121" i="2" s="1"/>
  <c r="J122" i="2" s="1"/>
  <c r="K122" i="2" s="1"/>
  <c r="J123" i="2" s="1"/>
  <c r="K123" i="2" s="1"/>
  <c r="J124" i="2" s="1"/>
  <c r="K124" i="2" s="1"/>
  <c r="J125" i="2" s="1"/>
  <c r="K125" i="2" s="1"/>
  <c r="J126" i="2" s="1"/>
  <c r="K126" i="2" s="1"/>
  <c r="J127" i="2" s="1"/>
  <c r="K127" i="2" s="1"/>
  <c r="J128" i="2" s="1"/>
  <c r="K128" i="2" s="1"/>
  <c r="J129" i="2" s="1"/>
  <c r="K129" i="2" s="1"/>
  <c r="J130" i="2" s="1"/>
  <c r="K130" i="2" s="1"/>
  <c r="J131" i="2" s="1"/>
  <c r="K131" i="2" s="1"/>
  <c r="J132" i="2" s="1"/>
  <c r="K132" i="2" s="1"/>
  <c r="J133" i="2" s="1"/>
  <c r="K133" i="2" s="1"/>
  <c r="J134" i="2" s="1"/>
  <c r="K134" i="2" s="1"/>
  <c r="J135" i="2" s="1"/>
  <c r="K135" i="2" s="1"/>
  <c r="J136" i="2" s="1"/>
  <c r="K136" i="2" s="1"/>
  <c r="J137" i="2" s="1"/>
  <c r="K137" i="2" s="1"/>
  <c r="J138" i="2" s="1"/>
  <c r="K138" i="2" s="1"/>
  <c r="J139" i="2" s="1"/>
  <c r="K139" i="2" s="1"/>
  <c r="J140" i="2" s="1"/>
  <c r="K140" i="2" s="1"/>
  <c r="J141" i="2" s="1"/>
  <c r="K141" i="2" s="1"/>
  <c r="J142" i="2" s="1"/>
  <c r="K142" i="2" s="1"/>
  <c r="J143" i="2" s="1"/>
  <c r="K143" i="2" s="1"/>
  <c r="J144" i="2" s="1"/>
  <c r="K144" i="2" s="1"/>
  <c r="J145" i="2" s="1"/>
  <c r="K145" i="2" s="1"/>
  <c r="J146" i="2" s="1"/>
  <c r="K146" i="2" s="1"/>
  <c r="J147" i="2" s="1"/>
  <c r="K147" i="2" s="1"/>
  <c r="J148" i="2" s="1"/>
  <c r="K148" i="2" s="1"/>
  <c r="J149" i="2" s="1"/>
  <c r="K149" i="2" s="1"/>
  <c r="J150" i="2" s="1"/>
  <c r="K150" i="2" s="1"/>
  <c r="J151" i="2" s="1"/>
  <c r="K151" i="2" s="1"/>
  <c r="J152" i="2" s="1"/>
  <c r="K152" i="2" s="1"/>
  <c r="J153" i="2" s="1"/>
  <c r="K153" i="2" s="1"/>
  <c r="J154" i="2" s="1"/>
  <c r="K154" i="2" s="1"/>
  <c r="J155" i="2" s="1"/>
  <c r="K155" i="2" s="1"/>
  <c r="J156" i="2" s="1"/>
  <c r="K156" i="2" s="1"/>
  <c r="J157" i="2" s="1"/>
  <c r="K157" i="2" s="1"/>
  <c r="J158" i="2" s="1"/>
  <c r="K158" i="2" s="1"/>
  <c r="J159" i="2" s="1"/>
  <c r="K159" i="2" s="1"/>
  <c r="J160" i="2" s="1"/>
  <c r="K160" i="2" s="1"/>
  <c r="J161" i="2" s="1"/>
  <c r="K161" i="2" s="1"/>
  <c r="J162" i="2" s="1"/>
  <c r="K162" i="2" s="1"/>
  <c r="J163" i="2" s="1"/>
  <c r="K163" i="2" s="1"/>
  <c r="J164" i="2" s="1"/>
  <c r="K164" i="2" s="1"/>
  <c r="J165" i="2" s="1"/>
  <c r="K165" i="2" s="1"/>
  <c r="J166" i="2" s="1"/>
  <c r="K166" i="2" s="1"/>
  <c r="J167" i="2" s="1"/>
  <c r="K167" i="2" s="1"/>
  <c r="J168" i="2" s="1"/>
  <c r="K168" i="2" s="1"/>
  <c r="J169" i="2" s="1"/>
  <c r="K169" i="2" s="1"/>
  <c r="J170" i="2" s="1"/>
  <c r="K170" i="2" s="1"/>
  <c r="J171" i="2" s="1"/>
  <c r="K171" i="2" s="1"/>
  <c r="J172" i="2" s="1"/>
  <c r="K172" i="2" s="1"/>
  <c r="J173" i="2" s="1"/>
  <c r="K173" i="2" s="1"/>
  <c r="J174" i="2" s="1"/>
  <c r="K174" i="2" s="1"/>
  <c r="J175" i="2" s="1"/>
  <c r="K175" i="2" s="1"/>
  <c r="J176" i="2" s="1"/>
  <c r="K176" i="2" s="1"/>
  <c r="J177" i="2" s="1"/>
  <c r="K177" i="2" s="1"/>
  <c r="J178" i="2" s="1"/>
  <c r="K178" i="2" s="1"/>
  <c r="J179" i="2" s="1"/>
  <c r="K179" i="2" s="1"/>
  <c r="J180" i="2" s="1"/>
  <c r="K180" i="2" s="1"/>
  <c r="J181" i="2" s="1"/>
  <c r="K181" i="2" s="1"/>
  <c r="J182" i="2" s="1"/>
  <c r="K182" i="2" s="1"/>
  <c r="J183" i="2" s="1"/>
  <c r="K183" i="2" s="1"/>
  <c r="J184" i="2" s="1"/>
  <c r="K184" i="2" s="1"/>
  <c r="J185" i="2" s="1"/>
  <c r="K185" i="2" s="1"/>
  <c r="J186" i="2" s="1"/>
  <c r="K186" i="2" s="1"/>
  <c r="J187" i="2" s="1"/>
  <c r="K187" i="2" s="1"/>
  <c r="J188" i="2" s="1"/>
  <c r="K188" i="2" s="1"/>
  <c r="J189" i="2" s="1"/>
  <c r="K189" i="2" s="1"/>
  <c r="J190" i="2" s="1"/>
  <c r="K190" i="2" s="1"/>
  <c r="J191" i="2" s="1"/>
  <c r="K191" i="2" s="1"/>
  <c r="J192" i="2" s="1"/>
  <c r="K192" i="2" s="1"/>
  <c r="J193" i="2" s="1"/>
  <c r="K193" i="2" s="1"/>
  <c r="J194" i="2" s="1"/>
  <c r="K194" i="2" s="1"/>
  <c r="J195" i="2" s="1"/>
  <c r="K195" i="2" s="1"/>
  <c r="J196" i="2" s="1"/>
  <c r="K196" i="2" s="1"/>
  <c r="J197" i="2" s="1"/>
  <c r="K197" i="2" s="1"/>
  <c r="J198" i="2" s="1"/>
  <c r="K198" i="2" s="1"/>
  <c r="J199" i="2" s="1"/>
  <c r="K199" i="2" s="1"/>
  <c r="J200" i="2" s="1"/>
  <c r="K200" i="2" s="1"/>
  <c r="J201" i="2" s="1"/>
  <c r="K201" i="2" s="1"/>
  <c r="J202" i="2" s="1"/>
  <c r="K202" i="2" s="1"/>
  <c r="J203" i="2" s="1"/>
  <c r="K203" i="2" s="1"/>
  <c r="J204" i="2" s="1"/>
  <c r="K204" i="2" s="1"/>
  <c r="J205" i="2" s="1"/>
  <c r="K205" i="2" s="1"/>
  <c r="J206" i="2" s="1"/>
  <c r="K206" i="2" s="1"/>
  <c r="J207" i="2" s="1"/>
  <c r="K207" i="2" s="1"/>
  <c r="J208" i="2" s="1"/>
  <c r="K208" i="2" s="1"/>
  <c r="J209" i="2" s="1"/>
  <c r="K209" i="2" s="1"/>
  <c r="J210" i="2" s="1"/>
  <c r="K210" i="2" s="1"/>
  <c r="J211" i="2" s="1"/>
  <c r="K211" i="2" s="1"/>
  <c r="J212" i="2" s="1"/>
  <c r="K212" i="2" s="1"/>
  <c r="J213" i="2" s="1"/>
  <c r="K213" i="2" s="1"/>
  <c r="J214" i="2" s="1"/>
  <c r="K214" i="2" s="1"/>
  <c r="J215" i="2" s="1"/>
  <c r="K215" i="2" s="1"/>
  <c r="J216" i="2" s="1"/>
  <c r="K216" i="2" s="1"/>
  <c r="J217" i="2" s="1"/>
  <c r="K217" i="2" s="1"/>
  <c r="J218" i="2" s="1"/>
  <c r="K218" i="2" s="1"/>
  <c r="J219" i="2" s="1"/>
  <c r="K219" i="2" s="1"/>
  <c r="J220" i="2" s="1"/>
  <c r="K220" i="2" s="1"/>
  <c r="J221" i="2" s="1"/>
  <c r="K221" i="2" s="1"/>
  <c r="J222" i="2" s="1"/>
  <c r="K222" i="2" s="1"/>
  <c r="J223" i="2" s="1"/>
  <c r="K223" i="2" s="1"/>
  <c r="J224" i="2" s="1"/>
  <c r="K224" i="2" s="1"/>
  <c r="J225" i="2" s="1"/>
  <c r="K225" i="2" s="1"/>
  <c r="J226" i="2" s="1"/>
  <c r="K226" i="2" s="1"/>
  <c r="J227" i="2" s="1"/>
  <c r="K227" i="2" s="1"/>
  <c r="J228" i="2" s="1"/>
  <c r="K228" i="2" s="1"/>
  <c r="J229" i="2" s="1"/>
  <c r="K229" i="2" s="1"/>
  <c r="J230" i="2" s="1"/>
  <c r="K230" i="2" s="1"/>
  <c r="J231" i="2" s="1"/>
  <c r="K231" i="2" s="1"/>
  <c r="J232" i="2" s="1"/>
  <c r="K232" i="2" s="1"/>
  <c r="J233" i="2" s="1"/>
  <c r="K233" i="2" s="1"/>
  <c r="J234" i="2" s="1"/>
  <c r="K234" i="2" s="1"/>
  <c r="J235" i="2" s="1"/>
  <c r="K235" i="2" s="1"/>
  <c r="J236" i="2" s="1"/>
  <c r="K236" i="2" s="1"/>
  <c r="J237" i="2" s="1"/>
  <c r="K237" i="2" s="1"/>
  <c r="J238" i="2" s="1"/>
  <c r="K238" i="2" s="1"/>
  <c r="J239" i="2" s="1"/>
  <c r="K239" i="2" s="1"/>
  <c r="J240" i="2" s="1"/>
  <c r="K240" i="2" s="1"/>
  <c r="J241" i="2" s="1"/>
  <c r="K241" i="2" s="1"/>
  <c r="J242" i="2" s="1"/>
  <c r="K242" i="2" s="1"/>
  <c r="J243" i="2" s="1"/>
  <c r="K243" i="2" s="1"/>
  <c r="J244" i="2" s="1"/>
  <c r="K244" i="2" s="1"/>
  <c r="J245" i="2" s="1"/>
  <c r="K245" i="2" s="1"/>
  <c r="J246" i="2" s="1"/>
  <c r="K246" i="2" s="1"/>
  <c r="J247" i="2" s="1"/>
  <c r="K247" i="2" s="1"/>
  <c r="J248" i="2" s="1"/>
  <c r="K248" i="2" s="1"/>
  <c r="J249" i="2" s="1"/>
  <c r="K249" i="2" s="1"/>
  <c r="J250" i="2" s="1"/>
  <c r="K250" i="2" s="1"/>
  <c r="J251" i="2" s="1"/>
  <c r="K251" i="2" s="1"/>
  <c r="J252" i="2" s="1"/>
  <c r="K252" i="2" s="1"/>
  <c r="J253" i="2" s="1"/>
  <c r="K253" i="2" s="1"/>
  <c r="J254" i="2" s="1"/>
  <c r="K254" i="2" s="1"/>
  <c r="J255" i="2" s="1"/>
  <c r="K255" i="2" s="1"/>
  <c r="J256" i="2" s="1"/>
  <c r="K256" i="2" s="1"/>
  <c r="J257" i="2" s="1"/>
  <c r="K257" i="2" s="1"/>
  <c r="J258" i="2" s="1"/>
  <c r="K258" i="2" s="1"/>
  <c r="J259" i="2" s="1"/>
  <c r="K259" i="2" s="1"/>
  <c r="J260" i="2" s="1"/>
  <c r="K260" i="2" s="1"/>
  <c r="J261" i="2" s="1"/>
  <c r="K261" i="2" s="1"/>
  <c r="J262" i="2" s="1"/>
  <c r="K262" i="2" s="1"/>
  <c r="J263" i="2" s="1"/>
  <c r="K263" i="2" s="1"/>
  <c r="J264" i="2" s="1"/>
  <c r="K264" i="2" s="1"/>
  <c r="J265" i="2" s="1"/>
  <c r="K265" i="2" s="1"/>
  <c r="J266" i="2" s="1"/>
  <c r="K266" i="2" s="1"/>
  <c r="J267" i="2" s="1"/>
  <c r="K267" i="2" s="1"/>
  <c r="J268" i="2" s="1"/>
  <c r="K268" i="2" s="1"/>
  <c r="J269" i="2" s="1"/>
  <c r="K269" i="2" s="1"/>
  <c r="J270" i="2" s="1"/>
  <c r="K270" i="2" s="1"/>
  <c r="J271" i="2" s="1"/>
  <c r="K271" i="2" s="1"/>
  <c r="J272" i="2" s="1"/>
  <c r="K272" i="2" s="1"/>
  <c r="J273" i="2" s="1"/>
  <c r="K273" i="2" s="1"/>
  <c r="J274" i="2" s="1"/>
  <c r="K274" i="2" s="1"/>
  <c r="J275" i="2" s="1"/>
  <c r="K275" i="2" s="1"/>
  <c r="J276" i="2" s="1"/>
  <c r="K276" i="2" s="1"/>
  <c r="J277" i="2" s="1"/>
  <c r="K277" i="2" s="1"/>
  <c r="J278" i="2" s="1"/>
  <c r="K278" i="2" s="1"/>
  <c r="J279" i="2" s="1"/>
  <c r="K279" i="2" s="1"/>
  <c r="J280" i="2" s="1"/>
  <c r="K280" i="2" s="1"/>
  <c r="J281" i="2" s="1"/>
  <c r="K281" i="2" s="1"/>
  <c r="J282" i="2" s="1"/>
  <c r="K282" i="2" s="1"/>
  <c r="J283" i="2" s="1"/>
  <c r="K283" i="2" s="1"/>
  <c r="J284" i="2" s="1"/>
  <c r="K284" i="2" s="1"/>
  <c r="J285" i="2" s="1"/>
  <c r="K285" i="2" s="1"/>
  <c r="J286" i="2" s="1"/>
  <c r="K286" i="2" s="1"/>
  <c r="J287" i="2" s="1"/>
  <c r="K287" i="2" s="1"/>
  <c r="J288" i="2" s="1"/>
  <c r="K288" i="2" s="1"/>
  <c r="J289" i="2" s="1"/>
  <c r="K289" i="2" s="1"/>
  <c r="J290" i="2" s="1"/>
  <c r="K290" i="2" s="1"/>
  <c r="J291" i="2" s="1"/>
  <c r="K291" i="2" s="1"/>
  <c r="J292" i="2" s="1"/>
  <c r="K292" i="2" s="1"/>
  <c r="J293" i="2" s="1"/>
  <c r="K293" i="2" s="1"/>
  <c r="J294" i="2" s="1"/>
  <c r="K294" i="2" s="1"/>
  <c r="J295" i="2" s="1"/>
  <c r="K295" i="2" s="1"/>
  <c r="J296" i="2" s="1"/>
  <c r="K296" i="2" s="1"/>
  <c r="J297" i="2" s="1"/>
  <c r="K297" i="2" s="1"/>
  <c r="J298" i="2" s="1"/>
  <c r="K298" i="2" s="1"/>
  <c r="J299" i="2" s="1"/>
  <c r="K299" i="2" s="1"/>
  <c r="J300" i="2" s="1"/>
  <c r="K300" i="2" s="1"/>
  <c r="J301" i="2" s="1"/>
  <c r="K301" i="2" s="1"/>
  <c r="J302" i="2" s="1"/>
  <c r="K302" i="2" s="1"/>
  <c r="J303" i="2" s="1"/>
  <c r="K303" i="2" s="1"/>
  <c r="J304" i="2" s="1"/>
  <c r="K304" i="2" s="1"/>
  <c r="J305" i="2" s="1"/>
  <c r="K305" i="2" s="1"/>
  <c r="J306" i="2" s="1"/>
  <c r="K306" i="2" s="1"/>
  <c r="J307" i="2" s="1"/>
  <c r="K307" i="2" s="1"/>
  <c r="J308" i="2" s="1"/>
  <c r="K308" i="2" s="1"/>
  <c r="J309" i="2" s="1"/>
  <c r="K309" i="2" s="1"/>
  <c r="J310" i="2" s="1"/>
  <c r="K310" i="2" s="1"/>
  <c r="J311" i="2" s="1"/>
  <c r="K311" i="2" s="1"/>
  <c r="J312" i="2" s="1"/>
  <c r="K312" i="2" s="1"/>
  <c r="J313" i="2" s="1"/>
  <c r="K313" i="2" s="1"/>
  <c r="J314" i="2" s="1"/>
  <c r="K314" i="2" s="1"/>
  <c r="J315" i="2" s="1"/>
  <c r="K315" i="2" s="1"/>
  <c r="J316" i="2" s="1"/>
  <c r="K316" i="2" s="1"/>
  <c r="J317" i="2" s="1"/>
  <c r="K317" i="2" s="1"/>
  <c r="J318" i="2" s="1"/>
  <c r="K318" i="2" s="1"/>
  <c r="J319" i="2" s="1"/>
  <c r="K319" i="2" s="1"/>
  <c r="J320" i="2" s="1"/>
  <c r="K320" i="2" s="1"/>
  <c r="J321" i="2" s="1"/>
  <c r="K321" i="2" s="1"/>
  <c r="J322" i="2" s="1"/>
  <c r="K322" i="2" s="1"/>
  <c r="J323" i="2" s="1"/>
  <c r="K323" i="2" s="1"/>
  <c r="J324" i="2" s="1"/>
  <c r="K324" i="2" s="1"/>
  <c r="J325" i="2" s="1"/>
  <c r="K325" i="2" s="1"/>
  <c r="J326" i="2" s="1"/>
  <c r="K326" i="2" s="1"/>
  <c r="J327" i="2" s="1"/>
  <c r="K327" i="2" s="1"/>
  <c r="J328" i="2" s="1"/>
  <c r="K328" i="2" s="1"/>
  <c r="J329" i="2" s="1"/>
  <c r="K329" i="2" s="1"/>
  <c r="J330" i="2" s="1"/>
  <c r="K330" i="2" s="1"/>
  <c r="J331" i="2" s="1"/>
  <c r="K331" i="2" s="1"/>
  <c r="J332" i="2" s="1"/>
  <c r="K332" i="2" s="1"/>
  <c r="J333" i="2" s="1"/>
  <c r="K333" i="2" s="1"/>
  <c r="J334" i="2" s="1"/>
  <c r="K334" i="2" s="1"/>
  <c r="J335" i="2" s="1"/>
  <c r="K335" i="2" s="1"/>
  <c r="J336" i="2" s="1"/>
  <c r="K336" i="2" s="1"/>
  <c r="J337" i="2" s="1"/>
  <c r="K337" i="2" s="1"/>
  <c r="J338" i="2" s="1"/>
  <c r="K338" i="2" s="1"/>
  <c r="J339" i="2" s="1"/>
  <c r="K339" i="2" s="1"/>
  <c r="J340" i="2" s="1"/>
  <c r="K340" i="2" s="1"/>
  <c r="J341" i="2" s="1"/>
  <c r="K341" i="2" s="1"/>
  <c r="J342" i="2" s="1"/>
  <c r="K342" i="2" s="1"/>
  <c r="J343" i="2" s="1"/>
  <c r="K343" i="2" s="1"/>
  <c r="J344" i="2" s="1"/>
  <c r="K344" i="2" s="1"/>
  <c r="J345" i="2" s="1"/>
  <c r="K345" i="2" s="1"/>
  <c r="J346" i="2" s="1"/>
  <c r="K346" i="2" s="1"/>
  <c r="J347" i="2" s="1"/>
  <c r="K347" i="2" s="1"/>
  <c r="J348" i="2" s="1"/>
  <c r="K348" i="2" s="1"/>
  <c r="J349" i="2" s="1"/>
  <c r="K349" i="2" s="1"/>
  <c r="J350" i="2" s="1"/>
  <c r="K350" i="2" s="1"/>
  <c r="J351" i="2" s="1"/>
  <c r="K351" i="2" s="1"/>
  <c r="J352" i="2" s="1"/>
  <c r="K352" i="2" s="1"/>
  <c r="J353" i="2" s="1"/>
  <c r="K353" i="2" s="1"/>
  <c r="J354" i="2" s="1"/>
  <c r="K354" i="2" s="1"/>
  <c r="J355" i="2" s="1"/>
  <c r="K355" i="2" s="1"/>
  <c r="J356" i="2" s="1"/>
  <c r="K356" i="2" s="1"/>
  <c r="J357" i="2" s="1"/>
  <c r="K357" i="2" s="1"/>
  <c r="J358" i="2" s="1"/>
  <c r="K358" i="2" s="1"/>
  <c r="J359" i="2" s="1"/>
  <c r="K359" i="2" s="1"/>
  <c r="J360" i="2" s="1"/>
  <c r="K360" i="2" s="1"/>
  <c r="J361" i="2" s="1"/>
  <c r="K361" i="2" s="1"/>
  <c r="J362" i="2" s="1"/>
  <c r="K362" i="2" s="1"/>
  <c r="J363" i="2" s="1"/>
  <c r="K363" i="2" s="1"/>
  <c r="J364" i="2" s="1"/>
  <c r="K364" i="2" s="1"/>
  <c r="J365" i="2" s="1"/>
  <c r="K365" i="2" s="1"/>
  <c r="J366" i="2" s="1"/>
  <c r="K366" i="2" s="1"/>
  <c r="J367" i="2" s="1"/>
  <c r="K367" i="2" s="1"/>
  <c r="J368" i="2" s="1"/>
  <c r="K368" i="2" s="1"/>
  <c r="J369" i="2" s="1"/>
  <c r="K369" i="2" s="1"/>
  <c r="J370" i="2" s="1"/>
  <c r="K370" i="2" s="1"/>
  <c r="J371" i="2" s="1"/>
  <c r="K371" i="2" s="1"/>
  <c r="J372" i="2" s="1"/>
  <c r="K372" i="2" s="1"/>
  <c r="J373" i="2" s="1"/>
  <c r="K373" i="2" s="1"/>
  <c r="J374" i="2" s="1"/>
  <c r="K374" i="2" s="1"/>
  <c r="J375" i="2" s="1"/>
  <c r="K375" i="2" s="1"/>
  <c r="J376" i="2" s="1"/>
  <c r="K376" i="2" s="1"/>
  <c r="J377" i="2" s="1"/>
  <c r="K377" i="2" s="1"/>
  <c r="J378" i="2" s="1"/>
  <c r="K378" i="2" s="1"/>
  <c r="J379" i="2" s="1"/>
  <c r="K379" i="2" s="1"/>
  <c r="J380" i="2" s="1"/>
  <c r="K380" i="2" s="1"/>
  <c r="J381" i="2" s="1"/>
  <c r="K381" i="2" s="1"/>
  <c r="J382" i="2" s="1"/>
  <c r="K382" i="2" s="1"/>
  <c r="J383" i="2" s="1"/>
  <c r="K383" i="2" s="1"/>
  <c r="J384" i="2" s="1"/>
  <c r="K384" i="2" s="1"/>
  <c r="J385" i="2" s="1"/>
  <c r="K385" i="2" s="1"/>
  <c r="J386" i="2" s="1"/>
  <c r="K386" i="2" s="1"/>
  <c r="J387" i="2" s="1"/>
  <c r="K387" i="2" s="1"/>
  <c r="J388" i="2" s="1"/>
  <c r="K388" i="2" s="1"/>
  <c r="J389" i="2" s="1"/>
  <c r="K389" i="2" s="1"/>
  <c r="J390" i="2" s="1"/>
  <c r="K390" i="2" s="1"/>
  <c r="J391" i="2" s="1"/>
  <c r="K391" i="2" s="1"/>
  <c r="J392" i="2" s="1"/>
  <c r="K392" i="2" s="1"/>
  <c r="J393" i="2" s="1"/>
  <c r="K393" i="2" s="1"/>
  <c r="J394" i="2" s="1"/>
  <c r="K394" i="2" s="1"/>
  <c r="J395" i="2" s="1"/>
  <c r="K395" i="2" s="1"/>
  <c r="J396" i="2" s="1"/>
  <c r="K396" i="2" s="1"/>
  <c r="J397" i="2" s="1"/>
  <c r="K397" i="2" s="1"/>
  <c r="J398" i="2" s="1"/>
  <c r="K398" i="2" s="1"/>
  <c r="J399" i="2" s="1"/>
  <c r="K399" i="2" s="1"/>
  <c r="J400" i="2" s="1"/>
  <c r="K400" i="2" s="1"/>
  <c r="J401" i="2" s="1"/>
  <c r="K401" i="2" s="1"/>
  <c r="J402" i="2" s="1"/>
  <c r="K402" i="2" s="1"/>
  <c r="J403" i="2" s="1"/>
  <c r="K403" i="2" s="1"/>
  <c r="J404" i="2" s="1"/>
  <c r="K404" i="2" s="1"/>
  <c r="J405" i="2" s="1"/>
  <c r="K405" i="2" s="1"/>
  <c r="J406" i="2" s="1"/>
  <c r="K406" i="2" s="1"/>
  <c r="J407" i="2" s="1"/>
  <c r="K407" i="2" s="1"/>
  <c r="J408" i="2" s="1"/>
  <c r="K408" i="2" s="1"/>
  <c r="J409" i="2" s="1"/>
  <c r="K409" i="2" s="1"/>
  <c r="J410" i="2" s="1"/>
  <c r="K410" i="2" s="1"/>
  <c r="J411" i="2" s="1"/>
  <c r="K411" i="2" s="1"/>
  <c r="J412" i="2" s="1"/>
  <c r="K412" i="2" s="1"/>
  <c r="J413" i="2" s="1"/>
  <c r="K413" i="2" s="1"/>
  <c r="J414" i="2" s="1"/>
  <c r="K414" i="2" s="1"/>
  <c r="J415" i="2" s="1"/>
  <c r="K415" i="2" s="1"/>
  <c r="J416" i="2" s="1"/>
  <c r="K416" i="2" s="1"/>
  <c r="J417" i="2" s="1"/>
  <c r="K417" i="2" s="1"/>
  <c r="J418" i="2" s="1"/>
  <c r="K418" i="2" s="1"/>
  <c r="J419" i="2" s="1"/>
  <c r="K419" i="2" s="1"/>
  <c r="J420" i="2" s="1"/>
  <c r="K420" i="2" s="1"/>
  <c r="J421" i="2" s="1"/>
  <c r="K421" i="2" s="1"/>
  <c r="J422" i="2" s="1"/>
  <c r="K422" i="2" s="1"/>
  <c r="J423" i="2" s="1"/>
  <c r="K423" i="2" s="1"/>
  <c r="J424" i="2" s="1"/>
  <c r="K424" i="2" s="1"/>
  <c r="J425" i="2" s="1"/>
  <c r="K425" i="2" s="1"/>
  <c r="J426" i="2" s="1"/>
  <c r="K426" i="2" s="1"/>
  <c r="J427" i="2" s="1"/>
  <c r="K427" i="2" s="1"/>
  <c r="J428" i="2" s="1"/>
  <c r="K428" i="2" s="1"/>
  <c r="J429" i="2" s="1"/>
  <c r="K429" i="2" s="1"/>
  <c r="J430" i="2" s="1"/>
  <c r="K430" i="2" s="1"/>
  <c r="J431" i="2" s="1"/>
  <c r="K431" i="2" s="1"/>
  <c r="J432" i="2" s="1"/>
  <c r="K432" i="2" s="1"/>
  <c r="J433" i="2" s="1"/>
  <c r="K433" i="2" s="1"/>
  <c r="J434" i="2" s="1"/>
  <c r="K434" i="2" s="1"/>
  <c r="J435" i="2" s="1"/>
  <c r="K435" i="2" s="1"/>
  <c r="J436" i="2" s="1"/>
  <c r="K436" i="2" s="1"/>
  <c r="J437" i="2" s="1"/>
  <c r="K437" i="2" s="1"/>
  <c r="J438" i="2" s="1"/>
  <c r="K438" i="2" s="1"/>
  <c r="J439" i="2" s="1"/>
  <c r="K439" i="2" s="1"/>
  <c r="J440" i="2" s="1"/>
  <c r="K440" i="2" s="1"/>
  <c r="J441" i="2" s="1"/>
  <c r="K441" i="2" s="1"/>
  <c r="J442" i="2" s="1"/>
  <c r="K442" i="2" s="1"/>
  <c r="J443" i="2" s="1"/>
  <c r="K443" i="2" s="1"/>
  <c r="J444" i="2" s="1"/>
  <c r="K444" i="2" s="1"/>
  <c r="J445" i="2" s="1"/>
  <c r="K445" i="2" s="1"/>
  <c r="J446" i="2" s="1"/>
  <c r="K446" i="2" s="1"/>
  <c r="J447" i="2" s="1"/>
  <c r="K447" i="2" s="1"/>
  <c r="J448" i="2" s="1"/>
  <c r="K448" i="2" s="1"/>
  <c r="J449" i="2" s="1"/>
  <c r="K449" i="2" s="1"/>
  <c r="J450" i="2" s="1"/>
  <c r="K450" i="2" s="1"/>
  <c r="J451" i="2" s="1"/>
  <c r="K451" i="2" s="1"/>
  <c r="J452" i="2" s="1"/>
  <c r="K452" i="2" s="1"/>
  <c r="J453" i="2" s="1"/>
  <c r="K453" i="2" s="1"/>
  <c r="J454" i="2" s="1"/>
  <c r="K454" i="2" s="1"/>
  <c r="J455" i="2" s="1"/>
  <c r="K455" i="2" s="1"/>
  <c r="J456" i="2" s="1"/>
  <c r="K456" i="2" s="1"/>
  <c r="J457" i="2" s="1"/>
  <c r="K457" i="2" s="1"/>
  <c r="J458" i="2" s="1"/>
  <c r="K458" i="2" s="1"/>
  <c r="J459" i="2" s="1"/>
  <c r="K459" i="2" s="1"/>
  <c r="J460" i="2" s="1"/>
  <c r="K460" i="2" s="1"/>
  <c r="J461" i="2" s="1"/>
  <c r="K461" i="2" s="1"/>
  <c r="J462" i="2" s="1"/>
  <c r="K462" i="2" s="1"/>
  <c r="J463" i="2" s="1"/>
  <c r="K463" i="2" s="1"/>
  <c r="J464" i="2" s="1"/>
  <c r="K464" i="2" s="1"/>
  <c r="J465" i="2" s="1"/>
  <c r="K465" i="2" s="1"/>
  <c r="J466" i="2" s="1"/>
  <c r="K466" i="2" s="1"/>
  <c r="J467" i="2" s="1"/>
  <c r="K467" i="2" s="1"/>
  <c r="J468" i="2" s="1"/>
  <c r="K468" i="2" s="1"/>
  <c r="J469" i="2" s="1"/>
  <c r="K469" i="2" s="1"/>
  <c r="J470" i="2" s="1"/>
  <c r="K470" i="2" s="1"/>
  <c r="J471" i="2" s="1"/>
  <c r="K471" i="2" s="1"/>
  <c r="J472" i="2" s="1"/>
  <c r="K472" i="2" s="1"/>
  <c r="J473" i="2" s="1"/>
  <c r="K473" i="2" s="1"/>
  <c r="J474" i="2" s="1"/>
  <c r="K474" i="2" s="1"/>
  <c r="J475" i="2" s="1"/>
  <c r="K475" i="2" s="1"/>
  <c r="J476" i="2" s="1"/>
  <c r="K476" i="2" s="1"/>
  <c r="J477" i="2" s="1"/>
  <c r="K477" i="2" s="1"/>
  <c r="J478" i="2" s="1"/>
  <c r="K478" i="2" s="1"/>
  <c r="J479" i="2" s="1"/>
  <c r="K479" i="2" s="1"/>
  <c r="J480" i="2" s="1"/>
  <c r="K480" i="2" s="1"/>
  <c r="J481" i="2" s="1"/>
  <c r="K481" i="2" s="1"/>
  <c r="J482" i="2" s="1"/>
  <c r="K482" i="2" s="1"/>
  <c r="J483" i="2" s="1"/>
  <c r="K483" i="2" s="1"/>
  <c r="J484" i="2" s="1"/>
  <c r="K484" i="2" s="1"/>
  <c r="J485" i="2" s="1"/>
  <c r="K485" i="2" s="1"/>
  <c r="J486" i="2" s="1"/>
  <c r="K486" i="2" s="1"/>
  <c r="J487" i="2" s="1"/>
  <c r="K487" i="2" s="1"/>
  <c r="J488" i="2" s="1"/>
  <c r="K488" i="2" s="1"/>
  <c r="J489" i="2" s="1"/>
  <c r="K489" i="2" s="1"/>
  <c r="J490" i="2" s="1"/>
  <c r="K490" i="2" s="1"/>
  <c r="J491" i="2" s="1"/>
  <c r="K491" i="2" s="1"/>
  <c r="J492" i="2" s="1"/>
  <c r="K492" i="2" s="1"/>
  <c r="J493" i="2" s="1"/>
  <c r="K493" i="2" s="1"/>
  <c r="J494" i="2" s="1"/>
  <c r="K494" i="2" s="1"/>
  <c r="J495" i="2" s="1"/>
  <c r="K495" i="2" s="1"/>
  <c r="J496" i="2" s="1"/>
  <c r="K496" i="2" s="1"/>
  <c r="J497" i="2" s="1"/>
  <c r="K497" i="2" s="1"/>
  <c r="J498" i="2" s="1"/>
  <c r="K498" i="2" s="1"/>
  <c r="J499" i="2" s="1"/>
  <c r="K499" i="2" s="1"/>
  <c r="J500" i="2" s="1"/>
  <c r="K500" i="2" s="1"/>
  <c r="J501" i="2" s="1"/>
  <c r="K501" i="2" s="1"/>
  <c r="J502" i="2" s="1"/>
  <c r="K502" i="2" s="1"/>
  <c r="J503" i="2" s="1"/>
  <c r="K503" i="2" s="1"/>
  <c r="J504" i="2" s="1"/>
  <c r="K504" i="2" s="1"/>
  <c r="J505" i="2" s="1"/>
  <c r="K505" i="2" s="1"/>
  <c r="J506" i="2" s="1"/>
  <c r="K506" i="2" s="1"/>
  <c r="J507" i="2" s="1"/>
  <c r="K507" i="2" s="1"/>
  <c r="J508" i="2" s="1"/>
  <c r="K508" i="2" s="1"/>
  <c r="J509" i="2" s="1"/>
  <c r="K509" i="2" s="1"/>
  <c r="J510" i="2" s="1"/>
  <c r="K510" i="2" s="1"/>
  <c r="J511" i="2" s="1"/>
  <c r="K511" i="2" s="1"/>
  <c r="J512" i="2" s="1"/>
  <c r="K512" i="2" s="1"/>
  <c r="J513" i="2" s="1"/>
  <c r="K513" i="2" s="1"/>
  <c r="J514" i="2" s="1"/>
  <c r="K514" i="2" s="1"/>
  <c r="J515" i="2" s="1"/>
  <c r="K515" i="2" s="1"/>
  <c r="J516" i="2" s="1"/>
  <c r="K516" i="2" s="1"/>
  <c r="J517" i="2" s="1"/>
  <c r="K517" i="2" s="1"/>
  <c r="J518" i="2" s="1"/>
  <c r="K518" i="2" s="1"/>
  <c r="J519" i="2" s="1"/>
  <c r="K519" i="2" s="1"/>
  <c r="J520" i="2" s="1"/>
  <c r="K520" i="2" s="1"/>
  <c r="J521" i="2" s="1"/>
  <c r="K521" i="2" s="1"/>
  <c r="J522" i="2" s="1"/>
  <c r="K522" i="2" s="1"/>
  <c r="J523" i="2" s="1"/>
  <c r="K523" i="2" s="1"/>
  <c r="J524" i="2" s="1"/>
  <c r="K524" i="2" s="1"/>
  <c r="J525" i="2" s="1"/>
  <c r="K525" i="2" s="1"/>
  <c r="J526" i="2" s="1"/>
  <c r="K526" i="2" s="1"/>
  <c r="J527" i="2" s="1"/>
  <c r="K527" i="2" s="1"/>
  <c r="J528" i="2" s="1"/>
  <c r="K528" i="2" s="1"/>
  <c r="J529" i="2" s="1"/>
  <c r="K529" i="2" s="1"/>
  <c r="J530" i="2" s="1"/>
  <c r="K530" i="2" s="1"/>
  <c r="J531" i="2" s="1"/>
  <c r="K531" i="2" s="1"/>
  <c r="J532" i="2" s="1"/>
  <c r="K532" i="2" s="1"/>
  <c r="J533" i="2" s="1"/>
  <c r="K533" i="2" s="1"/>
  <c r="J534" i="2" s="1"/>
  <c r="K534" i="2" s="1"/>
  <c r="J535" i="2" s="1"/>
  <c r="K535" i="2" s="1"/>
  <c r="J536" i="2" s="1"/>
  <c r="K536" i="2" s="1"/>
  <c r="J537" i="2" s="1"/>
  <c r="K537" i="2" s="1"/>
  <c r="J538" i="2" s="1"/>
  <c r="K538" i="2" s="1"/>
  <c r="J539" i="2" s="1"/>
  <c r="K539" i="2" s="1"/>
  <c r="J540" i="2" s="1"/>
  <c r="K540" i="2" s="1"/>
  <c r="J541" i="2" s="1"/>
  <c r="K541" i="2" s="1"/>
  <c r="J542" i="2" s="1"/>
  <c r="K542" i="2" s="1"/>
  <c r="J543" i="2" s="1"/>
  <c r="K543" i="2" s="1"/>
  <c r="J544" i="2" s="1"/>
  <c r="K544" i="2" s="1"/>
  <c r="J545" i="2" s="1"/>
  <c r="K545" i="2" s="1"/>
  <c r="J546" i="2" s="1"/>
  <c r="K546" i="2" s="1"/>
  <c r="J547" i="2" s="1"/>
  <c r="K547" i="2" s="1"/>
  <c r="J548" i="2" s="1"/>
  <c r="K548" i="2" s="1"/>
  <c r="J549" i="2" s="1"/>
  <c r="K549" i="2" s="1"/>
  <c r="J550" i="2" s="1"/>
  <c r="K550" i="2" s="1"/>
  <c r="J551" i="2" s="1"/>
  <c r="K551" i="2" s="1"/>
  <c r="J552" i="2" s="1"/>
  <c r="K552" i="2" s="1"/>
  <c r="J553" i="2" s="1"/>
  <c r="K553" i="2" s="1"/>
  <c r="J554" i="2" s="1"/>
  <c r="K554" i="2" s="1"/>
  <c r="J555" i="2" s="1"/>
  <c r="K555" i="2" s="1"/>
  <c r="J556" i="2" s="1"/>
  <c r="K556" i="2" s="1"/>
  <c r="J557" i="2" s="1"/>
  <c r="K557" i="2" s="1"/>
  <c r="J558" i="2" s="1"/>
  <c r="K558" i="2" s="1"/>
  <c r="J559" i="2" s="1"/>
  <c r="K559" i="2" s="1"/>
  <c r="J560" i="2" s="1"/>
  <c r="K560" i="2" s="1"/>
  <c r="J561" i="2" s="1"/>
  <c r="K561" i="2" s="1"/>
  <c r="J562" i="2" s="1"/>
  <c r="K562" i="2" s="1"/>
  <c r="J563" i="2" s="1"/>
  <c r="K563" i="2" s="1"/>
  <c r="J564" i="2" s="1"/>
  <c r="K564" i="2" s="1"/>
  <c r="J565" i="2" s="1"/>
  <c r="K565" i="2" s="1"/>
  <c r="J566" i="2" s="1"/>
  <c r="K566" i="2" s="1"/>
  <c r="J567" i="2" s="1"/>
  <c r="K567" i="2" s="1"/>
  <c r="J568" i="2" s="1"/>
  <c r="K568" i="2" s="1"/>
  <c r="J569" i="2" s="1"/>
  <c r="K569" i="2" s="1"/>
  <c r="J570" i="2" s="1"/>
  <c r="K570" i="2" s="1"/>
  <c r="J571" i="2" s="1"/>
  <c r="K571" i="2" s="1"/>
  <c r="J572" i="2" s="1"/>
  <c r="K572" i="2" s="1"/>
  <c r="J573" i="2" s="1"/>
  <c r="K573" i="2" s="1"/>
  <c r="J574" i="2" s="1"/>
  <c r="K574" i="2" s="1"/>
  <c r="J575" i="2" s="1"/>
  <c r="K575" i="2" s="1"/>
  <c r="J576" i="2" s="1"/>
  <c r="K576" i="2" s="1"/>
  <c r="J577" i="2" s="1"/>
  <c r="K577" i="2" s="1"/>
  <c r="J578" i="2" s="1"/>
  <c r="K578" i="2" s="1"/>
  <c r="J579" i="2" s="1"/>
  <c r="K579" i="2" s="1"/>
  <c r="J580" i="2" s="1"/>
  <c r="K580" i="2" s="1"/>
  <c r="J581" i="2" s="1"/>
  <c r="K581" i="2" s="1"/>
  <c r="J582" i="2" s="1"/>
  <c r="K582" i="2" s="1"/>
  <c r="J583" i="2" s="1"/>
  <c r="K583" i="2" s="1"/>
  <c r="J584" i="2" s="1"/>
  <c r="K584" i="2" s="1"/>
  <c r="J585" i="2" s="1"/>
  <c r="K585" i="2" s="1"/>
  <c r="J586" i="2" s="1"/>
  <c r="K586" i="2" s="1"/>
  <c r="J587" i="2" s="1"/>
  <c r="K587" i="2" s="1"/>
  <c r="J588" i="2" s="1"/>
  <c r="K588" i="2" s="1"/>
  <c r="J589" i="2" s="1"/>
  <c r="K589" i="2" s="1"/>
  <c r="J590" i="2" s="1"/>
  <c r="K590" i="2" s="1"/>
  <c r="J591" i="2" s="1"/>
  <c r="K591" i="2" s="1"/>
  <c r="J592" i="2" s="1"/>
  <c r="K592" i="2" s="1"/>
  <c r="J593" i="2" s="1"/>
  <c r="K593" i="2" s="1"/>
  <c r="J594" i="2" s="1"/>
  <c r="K594" i="2" s="1"/>
  <c r="J595" i="2" s="1"/>
  <c r="K595" i="2" s="1"/>
  <c r="J596" i="2" s="1"/>
  <c r="K596" i="2" s="1"/>
  <c r="J597" i="2" s="1"/>
  <c r="K597" i="2" s="1"/>
  <c r="J598" i="2" s="1"/>
  <c r="K598" i="2" s="1"/>
  <c r="J599" i="2" s="1"/>
  <c r="K599" i="2" s="1"/>
  <c r="J600" i="2" s="1"/>
  <c r="K600" i="2" s="1"/>
  <c r="J601" i="2" s="1"/>
  <c r="K601" i="2" s="1"/>
  <c r="J602" i="2" s="1"/>
  <c r="K602" i="2" s="1"/>
  <c r="J603" i="2" s="1"/>
  <c r="K603" i="2" s="1"/>
  <c r="J604" i="2" s="1"/>
  <c r="K604" i="2" s="1"/>
  <c r="J605" i="2" s="1"/>
  <c r="K605" i="2" s="1"/>
  <c r="J606" i="2" s="1"/>
  <c r="K606" i="2" s="1"/>
  <c r="J607" i="2" s="1"/>
  <c r="K607" i="2" s="1"/>
  <c r="J608" i="2" s="1"/>
  <c r="K608" i="2" s="1"/>
  <c r="J609" i="2" s="1"/>
  <c r="K609" i="2" s="1"/>
  <c r="J610" i="2" s="1"/>
  <c r="K610" i="2" s="1"/>
  <c r="J611" i="2" s="1"/>
  <c r="K611" i="2" s="1"/>
  <c r="J612" i="2" s="1"/>
  <c r="K612" i="2" s="1"/>
  <c r="J613" i="2" s="1"/>
  <c r="K613" i="2" s="1"/>
  <c r="J614" i="2" s="1"/>
  <c r="K614" i="2" s="1"/>
  <c r="J615" i="2" s="1"/>
  <c r="K615" i="2" s="1"/>
  <c r="J616" i="2" s="1"/>
  <c r="K616" i="2" s="1"/>
  <c r="J617" i="2" s="1"/>
  <c r="K617" i="2" s="1"/>
  <c r="J618" i="2" s="1"/>
  <c r="K618" i="2" s="1"/>
  <c r="J619" i="2" s="1"/>
  <c r="K619" i="2" s="1"/>
  <c r="J620" i="2" s="1"/>
  <c r="K620" i="2" s="1"/>
  <c r="J621" i="2" s="1"/>
  <c r="K621" i="2" s="1"/>
  <c r="J622" i="2" s="1"/>
  <c r="K622" i="2" s="1"/>
  <c r="J623" i="2" s="1"/>
  <c r="K623" i="2" s="1"/>
  <c r="J624" i="2" s="1"/>
  <c r="K624" i="2" s="1"/>
  <c r="J625" i="2" s="1"/>
  <c r="K625" i="2" s="1"/>
  <c r="J626" i="2" s="1"/>
  <c r="K626" i="2" s="1"/>
  <c r="J627" i="2" s="1"/>
  <c r="K627" i="2" s="1"/>
  <c r="J628" i="2" s="1"/>
  <c r="K628" i="2" s="1"/>
  <c r="J629" i="2" s="1"/>
  <c r="K629" i="2" s="1"/>
  <c r="J630" i="2" s="1"/>
  <c r="K630" i="2" s="1"/>
  <c r="J631" i="2" s="1"/>
  <c r="K631" i="2" s="1"/>
  <c r="J632" i="2" s="1"/>
  <c r="K632" i="2" s="1"/>
  <c r="J633" i="2" s="1"/>
  <c r="K633" i="2" s="1"/>
  <c r="J634" i="2" s="1"/>
  <c r="K634" i="2" s="1"/>
  <c r="J635" i="2" s="1"/>
  <c r="K635" i="2" s="1"/>
  <c r="J636" i="2" s="1"/>
  <c r="K636" i="2" s="1"/>
  <c r="J637" i="2" s="1"/>
  <c r="K637" i="2" s="1"/>
  <c r="J638" i="2" s="1"/>
  <c r="K638" i="2" s="1"/>
  <c r="J639" i="2" s="1"/>
  <c r="K639" i="2" s="1"/>
  <c r="J640" i="2" s="1"/>
  <c r="K640" i="2" s="1"/>
  <c r="J641" i="2" s="1"/>
  <c r="K641" i="2" s="1"/>
  <c r="J642" i="2" s="1"/>
  <c r="K642" i="2" s="1"/>
  <c r="J643" i="2" s="1"/>
  <c r="K643" i="2" s="1"/>
  <c r="J644" i="2" s="1"/>
  <c r="K644" i="2" s="1"/>
  <c r="J645" i="2" s="1"/>
  <c r="K645" i="2" s="1"/>
  <c r="J646" i="2" s="1"/>
  <c r="K646" i="2" s="1"/>
  <c r="J647" i="2" s="1"/>
  <c r="K647" i="2" s="1"/>
  <c r="J648" i="2" s="1"/>
  <c r="K648" i="2" s="1"/>
  <c r="J649" i="2" s="1"/>
  <c r="K649" i="2" s="1"/>
  <c r="J650" i="2" s="1"/>
  <c r="K650" i="2" s="1"/>
  <c r="J651" i="2" s="1"/>
  <c r="K651" i="2" s="1"/>
  <c r="J652" i="2" s="1"/>
  <c r="K652" i="2" s="1"/>
  <c r="J653" i="2" s="1"/>
  <c r="K653" i="2" s="1"/>
  <c r="J654" i="2" s="1"/>
  <c r="K654" i="2" s="1"/>
  <c r="J655" i="2" s="1"/>
  <c r="K655" i="2" s="1"/>
  <c r="J656" i="2" s="1"/>
  <c r="K656" i="2" s="1"/>
  <c r="J657" i="2" s="1"/>
  <c r="K657" i="2" s="1"/>
  <c r="J658" i="2" s="1"/>
  <c r="K658" i="2" s="1"/>
  <c r="J659" i="2" s="1"/>
  <c r="K659" i="2" s="1"/>
  <c r="J660" i="2" s="1"/>
  <c r="K660" i="2" s="1"/>
  <c r="J661" i="2" s="1"/>
  <c r="K661" i="2" s="1"/>
  <c r="J662" i="2" s="1"/>
  <c r="K662" i="2" s="1"/>
  <c r="J663" i="2" s="1"/>
  <c r="K663" i="2" s="1"/>
  <c r="J664" i="2" s="1"/>
  <c r="K664" i="2" s="1"/>
  <c r="J665" i="2" s="1"/>
  <c r="K665" i="2" s="1"/>
  <c r="J666" i="2" s="1"/>
  <c r="K666" i="2" s="1"/>
  <c r="J667" i="2" s="1"/>
  <c r="K667" i="2" s="1"/>
  <c r="J668" i="2" s="1"/>
  <c r="K668" i="2" s="1"/>
  <c r="J669" i="2" s="1"/>
  <c r="K669" i="2" s="1"/>
  <c r="J670" i="2" s="1"/>
  <c r="K670" i="2" s="1"/>
  <c r="J671" i="2" s="1"/>
  <c r="K671" i="2" s="1"/>
  <c r="J672" i="2" s="1"/>
  <c r="K672" i="2" s="1"/>
  <c r="J673" i="2" s="1"/>
  <c r="K673" i="2" s="1"/>
  <c r="J674" i="2" s="1"/>
  <c r="K674" i="2" s="1"/>
  <c r="J675" i="2" s="1"/>
  <c r="K675" i="2" s="1"/>
  <c r="J676" i="2" s="1"/>
  <c r="K676" i="2" s="1"/>
  <c r="J677" i="2" s="1"/>
  <c r="K677" i="2" s="1"/>
  <c r="J678" i="2" s="1"/>
  <c r="K678" i="2" s="1"/>
  <c r="J679" i="2" s="1"/>
  <c r="K679" i="2" s="1"/>
  <c r="J680" i="2" s="1"/>
  <c r="K680" i="2" s="1"/>
  <c r="J681" i="2" s="1"/>
  <c r="K681" i="2" s="1"/>
  <c r="J682" i="2" s="1"/>
  <c r="K682" i="2" s="1"/>
  <c r="J683" i="2" s="1"/>
  <c r="K683" i="2" s="1"/>
  <c r="J684" i="2" s="1"/>
  <c r="K684" i="2" s="1"/>
  <c r="J685" i="2" s="1"/>
  <c r="K685" i="2" s="1"/>
  <c r="J686" i="2" s="1"/>
  <c r="K686" i="2" s="1"/>
  <c r="J687" i="2" s="1"/>
  <c r="K687" i="2" s="1"/>
  <c r="J688" i="2" s="1"/>
  <c r="K688" i="2" s="1"/>
  <c r="J689" i="2" s="1"/>
  <c r="K689" i="2" s="1"/>
  <c r="J690" i="2" s="1"/>
  <c r="K690" i="2" s="1"/>
  <c r="J691" i="2" s="1"/>
  <c r="K691" i="2" s="1"/>
  <c r="J692" i="2" s="1"/>
  <c r="K692" i="2" s="1"/>
  <c r="J693" i="2" s="1"/>
  <c r="K693" i="2" s="1"/>
  <c r="J694" i="2" s="1"/>
  <c r="K694" i="2" s="1"/>
  <c r="J695" i="2" s="1"/>
  <c r="K695" i="2" s="1"/>
  <c r="J696" i="2" s="1"/>
  <c r="K696" i="2" s="1"/>
  <c r="J697" i="2" s="1"/>
  <c r="K697" i="2" s="1"/>
  <c r="J698" i="2" s="1"/>
  <c r="K698" i="2" s="1"/>
  <c r="J699" i="2" s="1"/>
  <c r="K699" i="2" s="1"/>
  <c r="J700" i="2" s="1"/>
  <c r="K700" i="2" s="1"/>
  <c r="J701" i="2" s="1"/>
  <c r="K701" i="2" s="1"/>
  <c r="J702" i="2" s="1"/>
  <c r="K702" i="2" s="1"/>
  <c r="J703" i="2" s="1"/>
  <c r="K703" i="2" s="1"/>
  <c r="J704" i="2" s="1"/>
  <c r="K704" i="2" s="1"/>
  <c r="J705" i="2" s="1"/>
  <c r="K705" i="2" s="1"/>
  <c r="J706" i="2" s="1"/>
  <c r="K706" i="2" s="1"/>
  <c r="J707" i="2" s="1"/>
  <c r="K707" i="2" s="1"/>
  <c r="J708" i="2" s="1"/>
  <c r="K708" i="2" s="1"/>
  <c r="J709" i="2" s="1"/>
  <c r="K709" i="2" s="1"/>
  <c r="J710" i="2" s="1"/>
  <c r="K710" i="2" s="1"/>
  <c r="J711" i="2" s="1"/>
  <c r="K711" i="2" s="1"/>
  <c r="J712" i="2" s="1"/>
  <c r="K712" i="2" s="1"/>
  <c r="J713" i="2" s="1"/>
  <c r="K713" i="2" s="1"/>
  <c r="J714" i="2" s="1"/>
  <c r="K714" i="2" s="1"/>
  <c r="J715" i="2" s="1"/>
  <c r="K715" i="2" s="1"/>
  <c r="J716" i="2" s="1"/>
  <c r="K716" i="2" s="1"/>
  <c r="J717" i="2" s="1"/>
  <c r="K717" i="2" s="1"/>
  <c r="J718" i="2" s="1"/>
  <c r="K718" i="2" s="1"/>
  <c r="J719" i="2" s="1"/>
  <c r="K719" i="2" s="1"/>
  <c r="J720" i="2" s="1"/>
  <c r="K720" i="2" s="1"/>
  <c r="J721" i="2" s="1"/>
  <c r="K721" i="2" s="1"/>
  <c r="J722" i="2" s="1"/>
  <c r="K722" i="2" s="1"/>
  <c r="J723" i="2" s="1"/>
  <c r="K723" i="2" s="1"/>
  <c r="J724" i="2" s="1"/>
  <c r="K724" i="2" s="1"/>
  <c r="J725" i="2" s="1"/>
  <c r="K725" i="2" s="1"/>
  <c r="J726" i="2" s="1"/>
  <c r="K726" i="2" s="1"/>
  <c r="J727" i="2" s="1"/>
  <c r="K727" i="2" s="1"/>
  <c r="J728" i="2" s="1"/>
  <c r="K728" i="2" s="1"/>
  <c r="J729" i="2" s="1"/>
  <c r="K729" i="2" s="1"/>
  <c r="J730" i="2" s="1"/>
  <c r="K730" i="2" s="1"/>
  <c r="J731" i="2" s="1"/>
  <c r="K731" i="2" s="1"/>
  <c r="J732" i="2" s="1"/>
  <c r="K732" i="2" s="1"/>
  <c r="J733" i="2" s="1"/>
  <c r="K733" i="2" s="1"/>
  <c r="J734" i="2" s="1"/>
  <c r="K734" i="2" s="1"/>
  <c r="J735" i="2" s="1"/>
  <c r="K735" i="2" s="1"/>
  <c r="J736" i="2" s="1"/>
  <c r="K736" i="2" s="1"/>
  <c r="J737" i="2" s="1"/>
  <c r="K737" i="2" s="1"/>
  <c r="J738" i="2" s="1"/>
  <c r="K738" i="2" s="1"/>
  <c r="J739" i="2" s="1"/>
  <c r="K739" i="2" s="1"/>
  <c r="J740" i="2" s="1"/>
  <c r="K740" i="2" s="1"/>
  <c r="J741" i="2" s="1"/>
  <c r="K741" i="2" s="1"/>
  <c r="J742" i="2" s="1"/>
  <c r="K742" i="2" s="1"/>
  <c r="J743" i="2" s="1"/>
  <c r="K743" i="2" s="1"/>
  <c r="J744" i="2" s="1"/>
  <c r="K744" i="2" s="1"/>
  <c r="J745" i="2" s="1"/>
  <c r="K745" i="2" s="1"/>
  <c r="J746" i="2" s="1"/>
  <c r="K746" i="2" s="1"/>
  <c r="J747" i="2" s="1"/>
  <c r="K747" i="2" s="1"/>
  <c r="J748" i="2" s="1"/>
  <c r="K748" i="2" s="1"/>
  <c r="J749" i="2" s="1"/>
  <c r="K749" i="2" s="1"/>
  <c r="J750" i="2" s="1"/>
  <c r="K750" i="2" s="1"/>
  <c r="J751" i="2" s="1"/>
  <c r="K751" i="2" s="1"/>
  <c r="J752" i="2" s="1"/>
  <c r="K752" i="2" s="1"/>
  <c r="J753" i="2" s="1"/>
  <c r="K753" i="2" s="1"/>
  <c r="J754" i="2" s="1"/>
  <c r="K754" i="2" s="1"/>
  <c r="J755" i="2" s="1"/>
  <c r="K755" i="2" s="1"/>
  <c r="J756" i="2" s="1"/>
  <c r="K756" i="2" s="1"/>
  <c r="J757" i="2" s="1"/>
  <c r="K757" i="2" s="1"/>
  <c r="J758" i="2" s="1"/>
  <c r="K758" i="2" s="1"/>
  <c r="J759" i="2" s="1"/>
  <c r="K759" i="2" s="1"/>
  <c r="J760" i="2" s="1"/>
  <c r="K760" i="2" s="1"/>
  <c r="J761" i="2" s="1"/>
  <c r="K761" i="2" s="1"/>
  <c r="J762" i="2" s="1"/>
  <c r="K762" i="2" s="1"/>
  <c r="J763" i="2" s="1"/>
  <c r="K763" i="2" s="1"/>
  <c r="J764" i="2" s="1"/>
  <c r="K764" i="2" s="1"/>
  <c r="J765" i="2" s="1"/>
  <c r="K765" i="2" s="1"/>
  <c r="J766" i="2" s="1"/>
  <c r="K766" i="2" s="1"/>
  <c r="J767" i="2" s="1"/>
  <c r="K767" i="2" s="1"/>
  <c r="J768" i="2" s="1"/>
  <c r="K768" i="2" s="1"/>
  <c r="J769" i="2" s="1"/>
  <c r="K769" i="2" s="1"/>
  <c r="J770" i="2" s="1"/>
  <c r="K770" i="2" s="1"/>
  <c r="J771" i="2" s="1"/>
  <c r="K771" i="2" s="1"/>
  <c r="J772" i="2" s="1"/>
  <c r="K772" i="2" s="1"/>
  <c r="J773" i="2" s="1"/>
  <c r="K773" i="2" s="1"/>
  <c r="J774" i="2" s="1"/>
  <c r="K774" i="2" s="1"/>
  <c r="J775" i="2" s="1"/>
  <c r="K775" i="2" s="1"/>
  <c r="J776" i="2" s="1"/>
  <c r="K776" i="2" s="1"/>
  <c r="J777" i="2" s="1"/>
  <c r="K777" i="2" s="1"/>
  <c r="J778" i="2" s="1"/>
  <c r="K778" i="2" s="1"/>
  <c r="J779" i="2" s="1"/>
  <c r="K779" i="2" s="1"/>
  <c r="J780" i="2" s="1"/>
  <c r="K780" i="2" s="1"/>
  <c r="J781" i="2" s="1"/>
  <c r="K781" i="2" s="1"/>
  <c r="J782" i="2" s="1"/>
  <c r="K782" i="2" s="1"/>
  <c r="J783" i="2" s="1"/>
  <c r="K783" i="2" s="1"/>
  <c r="J784" i="2" s="1"/>
  <c r="K784" i="2" s="1"/>
  <c r="J785" i="2" s="1"/>
  <c r="K785" i="2" s="1"/>
  <c r="J786" i="2" s="1"/>
  <c r="K786" i="2" s="1"/>
  <c r="J787" i="2" s="1"/>
  <c r="K787" i="2" s="1"/>
  <c r="J788" i="2" s="1"/>
  <c r="K788" i="2" s="1"/>
  <c r="J789" i="2" s="1"/>
  <c r="K789" i="2" s="1"/>
  <c r="J790" i="2" s="1"/>
  <c r="K790" i="2" s="1"/>
  <c r="J791" i="2" s="1"/>
  <c r="K791" i="2" s="1"/>
  <c r="J792" i="2" s="1"/>
  <c r="K792" i="2" s="1"/>
  <c r="J793" i="2" s="1"/>
  <c r="K793" i="2" s="1"/>
  <c r="J794" i="2" s="1"/>
  <c r="K794" i="2" s="1"/>
  <c r="J795" i="2" s="1"/>
  <c r="K795" i="2" s="1"/>
  <c r="J796" i="2" s="1"/>
  <c r="K796" i="2" s="1"/>
  <c r="J797" i="2" s="1"/>
  <c r="K797" i="2" s="1"/>
  <c r="J798" i="2" s="1"/>
  <c r="K798" i="2" s="1"/>
  <c r="J799" i="2" s="1"/>
  <c r="K799" i="2" s="1"/>
  <c r="J800" i="2" s="1"/>
  <c r="K800" i="2" s="1"/>
  <c r="J801" i="2" s="1"/>
  <c r="K801" i="2" s="1"/>
  <c r="J802" i="2" s="1"/>
  <c r="K802" i="2" s="1"/>
  <c r="J803" i="2" s="1"/>
  <c r="K803" i="2" s="1"/>
  <c r="J804" i="2" s="1"/>
  <c r="K804" i="2" s="1"/>
  <c r="J805" i="2" s="1"/>
  <c r="K805" i="2" s="1"/>
  <c r="J806" i="2" s="1"/>
  <c r="K806" i="2" s="1"/>
  <c r="J807" i="2" s="1"/>
  <c r="K807" i="2" s="1"/>
  <c r="J808" i="2" s="1"/>
  <c r="K808" i="2" s="1"/>
  <c r="J809" i="2" s="1"/>
  <c r="K809" i="2" s="1"/>
  <c r="J810" i="2" s="1"/>
  <c r="K810" i="2" s="1"/>
  <c r="J811" i="2" s="1"/>
  <c r="K811" i="2" s="1"/>
  <c r="J812" i="2" s="1"/>
  <c r="K812" i="2" s="1"/>
  <c r="J813" i="2" s="1"/>
  <c r="K813" i="2" s="1"/>
  <c r="J814" i="2" s="1"/>
  <c r="K814" i="2" s="1"/>
  <c r="J815" i="2" s="1"/>
  <c r="K815" i="2" s="1"/>
  <c r="J816" i="2" s="1"/>
  <c r="K816" i="2" s="1"/>
  <c r="J817" i="2" s="1"/>
  <c r="K817" i="2" s="1"/>
  <c r="J818" i="2" s="1"/>
  <c r="K818" i="2" s="1"/>
  <c r="J819" i="2" s="1"/>
  <c r="K819" i="2" s="1"/>
  <c r="J820" i="2" s="1"/>
  <c r="K820" i="2" s="1"/>
  <c r="J821" i="2" s="1"/>
  <c r="K821" i="2" s="1"/>
  <c r="J822" i="2" s="1"/>
  <c r="K822" i="2" s="1"/>
  <c r="J823" i="2" s="1"/>
  <c r="K823" i="2" s="1"/>
  <c r="J824" i="2" s="1"/>
  <c r="K824" i="2" s="1"/>
  <c r="J825" i="2" s="1"/>
  <c r="K825" i="2" s="1"/>
  <c r="J826" i="2" s="1"/>
  <c r="K826" i="2" s="1"/>
  <c r="J827" i="2" s="1"/>
  <c r="K827" i="2" s="1"/>
  <c r="J828" i="2" s="1"/>
  <c r="K828" i="2" s="1"/>
  <c r="J829" i="2" s="1"/>
  <c r="K829" i="2" s="1"/>
  <c r="J830" i="2" s="1"/>
  <c r="K830" i="2" s="1"/>
  <c r="J831" i="2" s="1"/>
  <c r="K831" i="2" s="1"/>
  <c r="J832" i="2" s="1"/>
  <c r="K832" i="2" s="1"/>
  <c r="J833" i="2" s="1"/>
  <c r="K833" i="2" s="1"/>
  <c r="J834" i="2" s="1"/>
  <c r="K834" i="2" s="1"/>
  <c r="J835" i="2" s="1"/>
  <c r="K835" i="2" s="1"/>
  <c r="J836" i="2" s="1"/>
  <c r="K836" i="2" s="1"/>
  <c r="J837" i="2" s="1"/>
  <c r="K837" i="2" s="1"/>
  <c r="J838" i="2" s="1"/>
  <c r="K838" i="2" s="1"/>
  <c r="J839" i="2" s="1"/>
  <c r="K839" i="2" s="1"/>
  <c r="J840" i="2" s="1"/>
  <c r="K840" i="2" s="1"/>
  <c r="J841" i="2" s="1"/>
  <c r="K841" i="2" s="1"/>
  <c r="J842" i="2" s="1"/>
  <c r="K842" i="2" s="1"/>
  <c r="J843" i="2" s="1"/>
  <c r="K843" i="2" s="1"/>
  <c r="J844" i="2" s="1"/>
  <c r="K844" i="2" s="1"/>
  <c r="J845" i="2" s="1"/>
  <c r="K845" i="2" s="1"/>
  <c r="J846" i="2" s="1"/>
  <c r="K846" i="2" s="1"/>
  <c r="J847" i="2" s="1"/>
  <c r="K847" i="2" s="1"/>
  <c r="J848" i="2" s="1"/>
  <c r="K848" i="2" s="1"/>
  <c r="J849" i="2" s="1"/>
  <c r="K849" i="2" s="1"/>
  <c r="J850" i="2" s="1"/>
  <c r="K850" i="2" s="1"/>
  <c r="J851" i="2" s="1"/>
  <c r="K851" i="2" s="1"/>
  <c r="J852" i="2" s="1"/>
  <c r="K852" i="2" s="1"/>
  <c r="J853" i="2" s="1"/>
  <c r="K853" i="2" s="1"/>
  <c r="J854" i="2" s="1"/>
  <c r="K854" i="2" s="1"/>
  <c r="J855" i="2" s="1"/>
  <c r="K855" i="2" s="1"/>
  <c r="J856" i="2" s="1"/>
  <c r="K856" i="2" s="1"/>
  <c r="J857" i="2" s="1"/>
  <c r="K857" i="2" s="1"/>
  <c r="J858" i="2" s="1"/>
  <c r="K858" i="2" s="1"/>
  <c r="J859" i="2" s="1"/>
  <c r="K859" i="2" s="1"/>
  <c r="J860" i="2" s="1"/>
  <c r="K860" i="2" s="1"/>
  <c r="J861" i="2" s="1"/>
  <c r="K861" i="2" s="1"/>
  <c r="J862" i="2" s="1"/>
  <c r="K862" i="2" s="1"/>
  <c r="J863" i="2" s="1"/>
  <c r="K863" i="2" s="1"/>
  <c r="J864" i="2" s="1"/>
  <c r="K864" i="2" s="1"/>
  <c r="J865" i="2" s="1"/>
  <c r="K865" i="2" s="1"/>
  <c r="J866" i="2" s="1"/>
  <c r="K866" i="2" s="1"/>
  <c r="J867" i="2" s="1"/>
  <c r="K867" i="2" s="1"/>
  <c r="J868" i="2" s="1"/>
  <c r="K868" i="2" s="1"/>
  <c r="J869" i="2" s="1"/>
  <c r="K869" i="2" s="1"/>
  <c r="J870" i="2" s="1"/>
  <c r="K870" i="2" s="1"/>
  <c r="J871" i="2" s="1"/>
  <c r="K871" i="2" s="1"/>
  <c r="J872" i="2" s="1"/>
  <c r="K872" i="2" s="1"/>
  <c r="J873" i="2" s="1"/>
  <c r="K873" i="2" s="1"/>
  <c r="J874" i="2" s="1"/>
  <c r="K874" i="2" s="1"/>
  <c r="J875" i="2" s="1"/>
  <c r="K875" i="2" s="1"/>
  <c r="J876" i="2" s="1"/>
  <c r="K876" i="2" s="1"/>
  <c r="J877" i="2" s="1"/>
  <c r="K877" i="2" s="1"/>
  <c r="J878" i="2" s="1"/>
  <c r="K878" i="2" s="1"/>
  <c r="J879" i="2" s="1"/>
  <c r="K879" i="2" s="1"/>
  <c r="J880" i="2" s="1"/>
  <c r="K880" i="2" s="1"/>
  <c r="J881" i="2" s="1"/>
  <c r="K881" i="2" s="1"/>
  <c r="J882" i="2" s="1"/>
  <c r="K882" i="2" s="1"/>
  <c r="J883" i="2" s="1"/>
  <c r="K883" i="2" s="1"/>
  <c r="J884" i="2" s="1"/>
  <c r="K884" i="2" s="1"/>
  <c r="J885" i="2" s="1"/>
  <c r="K885" i="2" s="1"/>
  <c r="J886" i="2" s="1"/>
  <c r="K886" i="2" s="1"/>
  <c r="J887" i="2" s="1"/>
  <c r="K887" i="2" s="1"/>
  <c r="J888" i="2" s="1"/>
  <c r="K888" i="2" s="1"/>
  <c r="J889" i="2" s="1"/>
  <c r="K889" i="2" s="1"/>
  <c r="J890" i="2" s="1"/>
  <c r="K890" i="2" s="1"/>
  <c r="J891" i="2" s="1"/>
  <c r="K891" i="2" s="1"/>
  <c r="J892" i="2" s="1"/>
  <c r="K892" i="2" s="1"/>
  <c r="J893" i="2" s="1"/>
  <c r="K893" i="2" s="1"/>
  <c r="J894" i="2" s="1"/>
  <c r="K894" i="2" s="1"/>
  <c r="J895" i="2" s="1"/>
  <c r="K895" i="2" s="1"/>
  <c r="J896" i="2" s="1"/>
  <c r="K896" i="2" s="1"/>
  <c r="J897" i="2" s="1"/>
  <c r="K897" i="2" s="1"/>
  <c r="J898" i="2" s="1"/>
  <c r="K898" i="2" s="1"/>
  <c r="J899" i="2" s="1"/>
  <c r="K899" i="2" s="1"/>
  <c r="J900" i="2" s="1"/>
  <c r="K900" i="2" s="1"/>
  <c r="J901" i="2" s="1"/>
  <c r="K901" i="2" s="1"/>
  <c r="J902" i="2" s="1"/>
  <c r="K902" i="2" s="1"/>
  <c r="J903" i="2" s="1"/>
  <c r="K903" i="2" s="1"/>
  <c r="J904" i="2" s="1"/>
  <c r="K904" i="2" s="1"/>
  <c r="J905" i="2" s="1"/>
  <c r="K905" i="2" s="1"/>
  <c r="J906" i="2" s="1"/>
  <c r="K906" i="2" s="1"/>
  <c r="J907" i="2" s="1"/>
  <c r="K907" i="2" s="1"/>
  <c r="J908" i="2" s="1"/>
  <c r="K908" i="2" s="1"/>
  <c r="J909" i="2" s="1"/>
  <c r="K909" i="2" s="1"/>
  <c r="J910" i="2" s="1"/>
  <c r="K910" i="2" s="1"/>
  <c r="J911" i="2" s="1"/>
  <c r="K911" i="2" s="1"/>
  <c r="J912" i="2" s="1"/>
  <c r="K912" i="2" s="1"/>
  <c r="J913" i="2" s="1"/>
  <c r="K913" i="2" s="1"/>
  <c r="J914" i="2" s="1"/>
  <c r="K914" i="2" s="1"/>
  <c r="J915" i="2" s="1"/>
  <c r="K915" i="2" s="1"/>
  <c r="J916" i="2" s="1"/>
  <c r="K916" i="2" s="1"/>
  <c r="J917" i="2" s="1"/>
  <c r="K917" i="2" s="1"/>
  <c r="J918" i="2" s="1"/>
  <c r="K918" i="2" s="1"/>
  <c r="J919" i="2" s="1"/>
  <c r="K919" i="2" s="1"/>
  <c r="J920" i="2" s="1"/>
  <c r="K920" i="2" s="1"/>
  <c r="J921" i="2" s="1"/>
  <c r="K921" i="2" s="1"/>
  <c r="J922" i="2" s="1"/>
  <c r="K922" i="2" s="1"/>
  <c r="J923" i="2" s="1"/>
  <c r="K923" i="2" s="1"/>
  <c r="J924" i="2" s="1"/>
  <c r="K924" i="2" s="1"/>
  <c r="J925" i="2" s="1"/>
  <c r="K925" i="2" s="1"/>
  <c r="J926" i="2" s="1"/>
  <c r="K926" i="2" s="1"/>
  <c r="J927" i="2" s="1"/>
  <c r="K927" i="2" s="1"/>
  <c r="J928" i="2" s="1"/>
  <c r="K928" i="2" s="1"/>
  <c r="J929" i="2" s="1"/>
  <c r="K929" i="2" s="1"/>
  <c r="J930" i="2" s="1"/>
  <c r="K930" i="2" s="1"/>
  <c r="J931" i="2" s="1"/>
  <c r="K931" i="2" s="1"/>
  <c r="J932" i="2" s="1"/>
  <c r="K932" i="2" s="1"/>
  <c r="J933" i="2" s="1"/>
  <c r="K933" i="2" s="1"/>
  <c r="J934" i="2" s="1"/>
  <c r="K934" i="2" s="1"/>
  <c r="J935" i="2" s="1"/>
  <c r="K935" i="2" s="1"/>
  <c r="J936" i="2" s="1"/>
  <c r="K936" i="2" s="1"/>
  <c r="J937" i="2" s="1"/>
  <c r="K937" i="2" s="1"/>
  <c r="J938" i="2" s="1"/>
  <c r="K938" i="2" s="1"/>
  <c r="J939" i="2" s="1"/>
  <c r="K939" i="2" s="1"/>
  <c r="J940" i="2" s="1"/>
  <c r="K940" i="2" s="1"/>
  <c r="J941" i="2" s="1"/>
  <c r="K941" i="2" s="1"/>
  <c r="J942" i="2" s="1"/>
  <c r="K942" i="2" s="1"/>
  <c r="J943" i="2" s="1"/>
  <c r="K943" i="2" s="1"/>
  <c r="J944" i="2" s="1"/>
  <c r="K944" i="2" s="1"/>
  <c r="J945" i="2" s="1"/>
  <c r="K945" i="2" s="1"/>
  <c r="J946" i="2" s="1"/>
  <c r="K946" i="2" s="1"/>
  <c r="J947" i="2" s="1"/>
  <c r="K947" i="2" s="1"/>
  <c r="J948" i="2" s="1"/>
  <c r="K948" i="2" s="1"/>
  <c r="J949" i="2" s="1"/>
  <c r="K949" i="2" s="1"/>
  <c r="J950" i="2" s="1"/>
  <c r="K950" i="2" s="1"/>
  <c r="J951" i="2" s="1"/>
  <c r="K951" i="2" s="1"/>
  <c r="J952" i="2" s="1"/>
  <c r="K952" i="2" s="1"/>
  <c r="J953" i="2" s="1"/>
  <c r="K953" i="2" s="1"/>
  <c r="J954" i="2" s="1"/>
  <c r="K954" i="2" s="1"/>
  <c r="J955" i="2" s="1"/>
  <c r="K955" i="2" s="1"/>
  <c r="J956" i="2" s="1"/>
  <c r="K956" i="2" s="1"/>
  <c r="J957" i="2" s="1"/>
  <c r="K957" i="2" s="1"/>
  <c r="J958" i="2" s="1"/>
  <c r="K958" i="2" s="1"/>
  <c r="J959" i="2" s="1"/>
  <c r="K959" i="2" s="1"/>
  <c r="J960" i="2" s="1"/>
  <c r="K960" i="2" s="1"/>
  <c r="J961" i="2" s="1"/>
  <c r="K961" i="2" s="1"/>
  <c r="J962" i="2" s="1"/>
  <c r="K962" i="2" s="1"/>
  <c r="J963" i="2" s="1"/>
  <c r="K963" i="2" s="1"/>
  <c r="J964" i="2" s="1"/>
  <c r="K964" i="2" s="1"/>
  <c r="J965" i="2" s="1"/>
  <c r="K965" i="2" s="1"/>
  <c r="J966" i="2" s="1"/>
  <c r="K966" i="2" s="1"/>
  <c r="J967" i="2" s="1"/>
  <c r="K967" i="2" s="1"/>
  <c r="J968" i="2" s="1"/>
  <c r="K968" i="2" s="1"/>
  <c r="J969" i="2" s="1"/>
  <c r="K969" i="2" s="1"/>
  <c r="J970" i="2" s="1"/>
  <c r="K970" i="2" s="1"/>
  <c r="J971" i="2" s="1"/>
  <c r="K971" i="2" s="1"/>
  <c r="J972" i="2" s="1"/>
  <c r="K972" i="2" s="1"/>
  <c r="J973" i="2" s="1"/>
  <c r="K973" i="2" s="1"/>
  <c r="J974" i="2" s="1"/>
  <c r="K974" i="2" s="1"/>
  <c r="J975" i="2" s="1"/>
  <c r="K975" i="2" s="1"/>
  <c r="J976" i="2" s="1"/>
  <c r="K976" i="2" s="1"/>
  <c r="J977" i="2" s="1"/>
  <c r="K977" i="2" s="1"/>
  <c r="J978" i="2" s="1"/>
  <c r="K978" i="2" s="1"/>
  <c r="J979" i="2" s="1"/>
  <c r="K979" i="2" s="1"/>
  <c r="J980" i="2" s="1"/>
  <c r="K980" i="2" s="1"/>
  <c r="J981" i="2" s="1"/>
  <c r="K981" i="2" s="1"/>
  <c r="J982" i="2" s="1"/>
  <c r="K982" i="2" s="1"/>
  <c r="J983" i="2" s="1"/>
  <c r="K983" i="2" s="1"/>
  <c r="J984" i="2" s="1"/>
  <c r="K984" i="2" s="1"/>
  <c r="J985" i="2" s="1"/>
  <c r="K985" i="2" s="1"/>
  <c r="J986" i="2" s="1"/>
  <c r="K986" i="2" s="1"/>
  <c r="J987" i="2" s="1"/>
  <c r="K987" i="2" s="1"/>
  <c r="J988" i="2" s="1"/>
  <c r="K988" i="2" s="1"/>
  <c r="J989" i="2" s="1"/>
  <c r="K989" i="2" s="1"/>
  <c r="J990" i="2" s="1"/>
  <c r="K990" i="2" s="1"/>
  <c r="J991" i="2" s="1"/>
  <c r="K991" i="2" s="1"/>
  <c r="J992" i="2" s="1"/>
  <c r="K992" i="2" s="1"/>
  <c r="J993" i="2" s="1"/>
  <c r="K993" i="2" s="1"/>
  <c r="J994" i="2" s="1"/>
  <c r="K994" i="2" s="1"/>
  <c r="J995" i="2" s="1"/>
  <c r="K995" i="2" s="1"/>
  <c r="J996" i="2" s="1"/>
  <c r="K996" i="2" s="1"/>
  <c r="J997" i="2" s="1"/>
  <c r="K997" i="2" s="1"/>
  <c r="J998" i="2" s="1"/>
  <c r="K998" i="2" s="1"/>
  <c r="J999" i="2" s="1"/>
  <c r="K999" i="2" s="1"/>
  <c r="J1000" i="2" s="1"/>
  <c r="K1000" i="2" s="1"/>
  <c r="J1001" i="2" s="1"/>
  <c r="K1001" i="2" s="1"/>
  <c r="J1002" i="2" s="1"/>
  <c r="K1002" i="2" s="1"/>
  <c r="J1003" i="2" s="1"/>
  <c r="K1003" i="2" s="1"/>
  <c r="J24" i="1" a="1"/>
  <c r="M27" i="1" s="1"/>
  <c r="O6" i="2" l="1"/>
  <c r="O8" i="2"/>
  <c r="O7" i="2"/>
  <c r="O5" i="2"/>
  <c r="R17" i="2"/>
  <c r="R18" i="2"/>
  <c r="R15" i="2"/>
  <c r="R14" i="2"/>
  <c r="R13" i="2"/>
  <c r="R20" i="2"/>
  <c r="R16" i="2"/>
  <c r="R19" i="2"/>
  <c r="R21" i="2"/>
  <c r="K26" i="1"/>
  <c r="M25" i="1"/>
  <c r="L25" i="1"/>
  <c r="L26" i="1"/>
  <c r="K24" i="1"/>
  <c r="K25" i="1"/>
  <c r="K27" i="1"/>
  <c r="L24" i="1"/>
  <c r="J26" i="1"/>
  <c r="L27" i="1"/>
  <c r="J27" i="1"/>
  <c r="M24" i="1"/>
  <c r="J24" i="1"/>
  <c r="M26" i="1"/>
  <c r="J25" i="1"/>
  <c r="Q3" i="2" l="1"/>
  <c r="P5" i="2" s="1"/>
  <c r="Q5" i="2" s="1"/>
  <c r="J29" i="1" a="1"/>
  <c r="M30" i="1" s="1"/>
  <c r="K29" i="1" l="1"/>
  <c r="L32" i="1"/>
  <c r="J30" i="1"/>
  <c r="M32" i="1"/>
  <c r="J32" i="1"/>
  <c r="J29" i="1"/>
  <c r="L30" i="1"/>
  <c r="J31" i="1"/>
  <c r="L29" i="1"/>
  <c r="K30" i="1"/>
  <c r="K32" i="1"/>
  <c r="M29" i="1"/>
  <c r="L31" i="1"/>
  <c r="K31" i="1"/>
  <c r="M31" i="1"/>
  <c r="P6" i="2"/>
  <c r="Q6" i="2" s="1"/>
  <c r="P8" i="2"/>
  <c r="Q8" i="2" s="1"/>
  <c r="P7" i="2"/>
  <c r="Q7" i="2" s="1"/>
  <c r="J34" i="1" l="1" a="1"/>
  <c r="M34" i="1" s="1"/>
  <c r="Q9" i="2"/>
  <c r="G5" i="1"/>
  <c r="F4" i="1"/>
  <c r="K34" i="1" l="1"/>
  <c r="K37" i="1"/>
  <c r="M35" i="1"/>
  <c r="J34" i="1"/>
  <c r="K35" i="1"/>
  <c r="L34" i="1"/>
  <c r="M36" i="1"/>
  <c r="L35" i="1"/>
  <c r="K36" i="1"/>
  <c r="J37" i="1"/>
  <c r="J35" i="1"/>
  <c r="L37" i="1"/>
  <c r="J36" i="1"/>
  <c r="M37" i="1"/>
  <c r="L36" i="1"/>
  <c r="E1" i="1" a="1"/>
  <c r="E1" i="1" s="1"/>
  <c r="D10" i="1" l="1"/>
  <c r="D12" i="8"/>
  <c r="D11" i="8"/>
  <c r="D13" i="8"/>
  <c r="E12" i="8"/>
  <c r="E11" i="8"/>
  <c r="G11" i="8"/>
  <c r="F13" i="8"/>
  <c r="F12" i="8"/>
  <c r="F11" i="8"/>
  <c r="G12" i="8"/>
  <c r="E13" i="8"/>
  <c r="G13" i="8"/>
  <c r="D4" i="8"/>
  <c r="M3" i="8" l="1"/>
  <c r="F10" i="8"/>
  <c r="N3" i="8"/>
  <c r="G10" i="8"/>
  <c r="E10" i="8"/>
  <c r="L3" i="8"/>
  <c r="K3" i="8"/>
  <c r="D10" i="8"/>
  <c r="D17" i="1" a="1"/>
  <c r="E17" i="1" s="1"/>
  <c r="O3" i="8" l="1"/>
  <c r="F17" i="1"/>
  <c r="D17" i="1"/>
  <c r="G17" i="1"/>
  <c r="S3" i="8" l="1"/>
  <c r="T3" i="8" s="1"/>
  <c r="P3" i="8"/>
  <c r="D18" i="1" a="1"/>
  <c r="U3" i="8" l="1"/>
  <c r="W3" i="8"/>
  <c r="J4" i="8"/>
  <c r="X3" i="8"/>
  <c r="V3" i="8"/>
  <c r="D18" i="1"/>
  <c r="E18" i="1"/>
  <c r="F18" i="1"/>
  <c r="G18" i="1"/>
  <c r="N4" i="8" l="1"/>
  <c r="S4" i="8" s="1"/>
  <c r="T4" i="8" s="1"/>
  <c r="K4" i="8"/>
  <c r="L4" i="8"/>
  <c r="M4" i="8"/>
  <c r="D19" i="1" a="1"/>
  <c r="O4" i="8" l="1"/>
  <c r="P4" i="8" s="1"/>
  <c r="D19" i="1"/>
  <c r="E19" i="1"/>
  <c r="G19" i="1"/>
  <c r="F19" i="1"/>
  <c r="J5" i="8" l="1"/>
  <c r="V4" i="8"/>
  <c r="X4" i="8"/>
  <c r="W4" i="8"/>
  <c r="U4" i="8"/>
  <c r="D20" i="1" a="1"/>
  <c r="K5" i="8" l="1"/>
  <c r="M5" i="8"/>
  <c r="L5" i="8"/>
  <c r="N5" i="8"/>
  <c r="S5" i="8" s="1"/>
  <c r="T5" i="8" s="1"/>
  <c r="G20" i="1"/>
  <c r="F20" i="1"/>
  <c r="D20" i="1"/>
  <c r="E20" i="1"/>
  <c r="O5" i="8" l="1"/>
  <c r="P5" i="8" s="1"/>
  <c r="D21" i="1" a="1"/>
  <c r="J6" i="8" l="1"/>
  <c r="V5" i="8"/>
  <c r="W5" i="8"/>
  <c r="U5" i="8"/>
  <c r="X5" i="8"/>
  <c r="F21" i="1"/>
  <c r="E21" i="1"/>
  <c r="D21" i="1"/>
  <c r="G21" i="1"/>
  <c r="K6" i="8" l="1"/>
  <c r="M6" i="8"/>
  <c r="L6" i="8"/>
  <c r="N6" i="8"/>
  <c r="S6" i="8" s="1"/>
  <c r="T6" i="8" s="1"/>
  <c r="D22" i="1" a="1"/>
  <c r="D22" i="1" s="1"/>
  <c r="O6" i="8" l="1"/>
  <c r="P6" i="8" s="1"/>
  <c r="F22" i="1"/>
  <c r="G22" i="1"/>
  <c r="E22" i="1"/>
  <c r="X6" i="8" l="1"/>
  <c r="J7" i="8"/>
  <c r="U6" i="8"/>
  <c r="W6" i="8"/>
  <c r="V6" i="8"/>
  <c r="D23" i="1" a="1"/>
  <c r="G23" i="1" s="1"/>
  <c r="K7" i="8" l="1"/>
  <c r="N7" i="8"/>
  <c r="S7" i="8" s="1"/>
  <c r="T7" i="8" s="1"/>
  <c r="M7" i="8"/>
  <c r="L7" i="8"/>
  <c r="D23" i="1"/>
  <c r="F23" i="1"/>
  <c r="E23" i="1"/>
  <c r="O7" i="8" l="1"/>
  <c r="P7" i="8" s="1"/>
  <c r="D24" i="1" a="1"/>
  <c r="D24" i="1" s="1"/>
  <c r="X7" i="8" l="1"/>
  <c r="J8" i="8"/>
  <c r="W7" i="8"/>
  <c r="U7" i="8"/>
  <c r="V7" i="8"/>
  <c r="G24" i="1"/>
  <c r="F24" i="1"/>
  <c r="E24" i="1"/>
  <c r="M8" i="8" l="1"/>
  <c r="L8" i="8"/>
  <c r="N8" i="8"/>
  <c r="S8" i="8" s="1"/>
  <c r="T8" i="8" s="1"/>
  <c r="K8" i="8"/>
  <c r="D25" i="1" a="1"/>
  <c r="G25" i="1" s="1"/>
  <c r="O8" i="8" l="1"/>
  <c r="P8" i="8" s="1"/>
  <c r="V8" i="8" s="1"/>
  <c r="F25" i="1"/>
  <c r="D25" i="1"/>
  <c r="E25" i="1"/>
  <c r="U8" i="8" l="1"/>
  <c r="W8" i="8"/>
  <c r="X8" i="8"/>
  <c r="J9" i="8"/>
  <c r="K9" i="8" s="1"/>
  <c r="D26" i="1" a="1"/>
  <c r="D26" i="1" s="1"/>
  <c r="L9" i="8" l="1"/>
  <c r="N9" i="8"/>
  <c r="S9" i="8" s="1"/>
  <c r="T9" i="8" s="1"/>
  <c r="M9" i="8"/>
  <c r="F26" i="1"/>
  <c r="G26" i="1"/>
  <c r="E26" i="1"/>
  <c r="O9" i="8" l="1"/>
  <c r="P9" i="8" s="1"/>
  <c r="J10" i="8" s="1"/>
  <c r="D27" i="1" a="1"/>
  <c r="F27" i="1" s="1"/>
  <c r="U9" i="8" l="1"/>
  <c r="X9" i="8"/>
  <c r="V9" i="8"/>
  <c r="W9" i="8"/>
  <c r="K10" i="8"/>
  <c r="L10" i="8"/>
  <c r="M10" i="8"/>
  <c r="N10" i="8"/>
  <c r="S10" i="8" s="1"/>
  <c r="T10" i="8" s="1"/>
  <c r="D27" i="1"/>
  <c r="E27" i="1"/>
  <c r="G27" i="1"/>
  <c r="D28" i="1" l="1" a="1"/>
  <c r="E28" i="1" s="1"/>
  <c r="O10" i="8"/>
  <c r="P10" i="8" s="1"/>
  <c r="F28" i="1"/>
  <c r="D28" i="1"/>
  <c r="G28" i="1"/>
  <c r="J11" i="8" l="1"/>
  <c r="X10" i="8"/>
  <c r="W10" i="8"/>
  <c r="U10" i="8"/>
  <c r="V10" i="8"/>
  <c r="D29" i="1" a="1"/>
  <c r="F29" i="1" s="1"/>
  <c r="N11" i="8" l="1"/>
  <c r="S11" i="8" s="1"/>
  <c r="T11" i="8" s="1"/>
  <c r="L11" i="8"/>
  <c r="M11" i="8"/>
  <c r="K11" i="8"/>
  <c r="E29" i="1"/>
  <c r="D29" i="1"/>
  <c r="G29" i="1"/>
  <c r="O11" i="8" l="1"/>
  <c r="P11" i="8" s="1"/>
  <c r="X11" i="8" s="1"/>
  <c r="D30" i="1" a="1"/>
  <c r="G30" i="1" s="1"/>
  <c r="J12" i="8" l="1"/>
  <c r="L12" i="8" s="1"/>
  <c r="W11" i="8"/>
  <c r="V11" i="8"/>
  <c r="U11" i="8"/>
  <c r="F30" i="1"/>
  <c r="D30" i="1"/>
  <c r="E30" i="1"/>
  <c r="K12" i="8" l="1"/>
  <c r="N12" i="8"/>
  <c r="S12" i="8" s="1"/>
  <c r="T12" i="8" s="1"/>
  <c r="M12" i="8"/>
  <c r="D31" i="1" a="1"/>
  <c r="F31" i="1" s="1"/>
  <c r="O12" i="8" l="1"/>
  <c r="P12" i="8" s="1"/>
  <c r="G31" i="1"/>
  <c r="E31" i="1"/>
  <c r="D31" i="1"/>
  <c r="J13" i="8" l="1"/>
  <c r="V12" i="8"/>
  <c r="U12" i="8"/>
  <c r="X12" i="8"/>
  <c r="W12" i="8"/>
  <c r="D32" i="1" a="1"/>
  <c r="G32" i="1" s="1"/>
  <c r="L13" i="8" l="1"/>
  <c r="M13" i="8"/>
  <c r="K13" i="8"/>
  <c r="N13" i="8"/>
  <c r="S13" i="8" s="1"/>
  <c r="T13" i="8" s="1"/>
  <c r="D32" i="1"/>
  <c r="E32" i="1"/>
  <c r="F32" i="1"/>
  <c r="O13" i="8" l="1"/>
  <c r="P13" i="8" s="1"/>
  <c r="D33" i="1" a="1"/>
  <c r="G33" i="1" s="1"/>
  <c r="U13" i="8" l="1"/>
  <c r="J14" i="8"/>
  <c r="V13" i="8"/>
  <c r="W13" i="8"/>
  <c r="X13" i="8"/>
  <c r="E33" i="1"/>
  <c r="D33" i="1"/>
  <c r="F33" i="1"/>
  <c r="D34" i="1" a="1"/>
  <c r="G34" i="1" s="1"/>
  <c r="M14" i="8" l="1"/>
  <c r="N14" i="8"/>
  <c r="S14" i="8" s="1"/>
  <c r="T14" i="8" s="1"/>
  <c r="K14" i="8"/>
  <c r="L14" i="8"/>
  <c r="E34" i="1"/>
  <c r="D34" i="1"/>
  <c r="F34" i="1"/>
  <c r="O14" i="8" l="1"/>
  <c r="P14" i="8" s="1"/>
  <c r="X14" i="8" s="1"/>
  <c r="D35" i="1" a="1"/>
  <c r="G35" i="1" s="1"/>
  <c r="J15" i="8" l="1"/>
  <c r="M15" i="8" s="1"/>
  <c r="U14" i="8"/>
  <c r="V14" i="8"/>
  <c r="W14" i="8"/>
  <c r="D35" i="1"/>
  <c r="E35" i="1"/>
  <c r="F35" i="1"/>
  <c r="K15" i="8" l="1"/>
  <c r="N15" i="8"/>
  <c r="S15" i="8" s="1"/>
  <c r="T15" i="8" s="1"/>
  <c r="L15" i="8"/>
  <c r="D36" i="1" a="1"/>
  <c r="E36" i="1" s="1"/>
  <c r="O15" i="8" l="1"/>
  <c r="P15" i="8" s="1"/>
  <c r="F36" i="1"/>
  <c r="D36" i="1"/>
  <c r="G36" i="1"/>
  <c r="J16" i="8" l="1"/>
  <c r="V15" i="8"/>
  <c r="U15" i="8"/>
  <c r="X15" i="8"/>
  <c r="W15" i="8"/>
  <c r="M16" i="8" l="1"/>
  <c r="N16" i="8"/>
  <c r="S16" i="8" s="1"/>
  <c r="T16" i="8" s="1"/>
  <c r="K16" i="8"/>
  <c r="O16" i="8" s="1"/>
  <c r="P16" i="8" s="1"/>
  <c r="X16" i="8" s="1"/>
  <c r="L16" i="8"/>
  <c r="U16" i="8" l="1"/>
  <c r="J17" i="8"/>
  <c r="W16" i="8"/>
  <c r="V16" i="8"/>
  <c r="K17" i="8"/>
  <c r="N17" i="8"/>
  <c r="S17" i="8" s="1"/>
  <c r="T17" i="8" s="1"/>
  <c r="M17" i="8"/>
  <c r="L17" i="8"/>
  <c r="O17" i="8" l="1"/>
  <c r="P17" i="8" s="1"/>
  <c r="J18" i="8" l="1"/>
  <c r="X17" i="8"/>
  <c r="U17" i="8"/>
  <c r="W17" i="8"/>
  <c r="V17" i="8"/>
  <c r="N18" i="8" l="1"/>
  <c r="S18" i="8" s="1"/>
  <c r="T18" i="8" s="1"/>
  <c r="M18" i="8"/>
  <c r="L18" i="8"/>
  <c r="K18" i="8"/>
  <c r="O18" i="8" l="1"/>
  <c r="P18" i="8" s="1"/>
  <c r="J19" i="8" s="1"/>
  <c r="W18" i="8"/>
  <c r="X18" i="8" l="1"/>
  <c r="V18" i="8"/>
  <c r="U18" i="8"/>
  <c r="K19" i="8"/>
  <c r="M19" i="8"/>
  <c r="L19" i="8"/>
  <c r="N19" i="8"/>
  <c r="S19" i="8" s="1"/>
  <c r="T19" i="8" s="1"/>
  <c r="O19" i="8" l="1"/>
  <c r="P19" i="8" s="1"/>
  <c r="J20" i="8" l="1"/>
  <c r="X19" i="8"/>
  <c r="W19" i="8"/>
  <c r="U19" i="8"/>
  <c r="V19" i="8"/>
  <c r="L20" i="8" l="1"/>
  <c r="M20" i="8"/>
  <c r="K20" i="8"/>
  <c r="N20" i="8"/>
  <c r="S20" i="8" s="1"/>
  <c r="T20" i="8" s="1"/>
  <c r="O20" i="8" l="1"/>
  <c r="P20" i="8" s="1"/>
  <c r="J21" i="8" l="1"/>
  <c r="W20" i="8"/>
  <c r="X20" i="8"/>
  <c r="V20" i="8"/>
  <c r="U20" i="8"/>
  <c r="K21" i="8" l="1"/>
  <c r="M21" i="8"/>
  <c r="N21" i="8"/>
  <c r="S21" i="8" s="1"/>
  <c r="T21" i="8" s="1"/>
  <c r="L21" i="8"/>
  <c r="O21" i="8" l="1"/>
  <c r="P21" i="8" s="1"/>
  <c r="J22" i="8" l="1"/>
  <c r="V21" i="8"/>
  <c r="W21" i="8"/>
  <c r="U21" i="8"/>
  <c r="X21" i="8"/>
  <c r="N22" i="8" l="1"/>
  <c r="S22" i="8" s="1"/>
  <c r="T22" i="8" s="1"/>
  <c r="L22" i="8"/>
  <c r="M22" i="8"/>
  <c r="K22" i="8"/>
  <c r="O22" i="8" s="1"/>
  <c r="P22" i="8" s="1"/>
  <c r="J23" i="8" l="1"/>
  <c r="X22" i="8"/>
  <c r="W22" i="8"/>
  <c r="V22" i="8"/>
  <c r="U22" i="8"/>
  <c r="M23" i="8" l="1"/>
  <c r="K23" i="8"/>
  <c r="N23" i="8"/>
  <c r="S23" i="8" s="1"/>
  <c r="T23" i="8" s="1"/>
  <c r="L23" i="8"/>
  <c r="O23" i="8" l="1"/>
  <c r="P23" i="8" s="1"/>
  <c r="J24" i="8" l="1"/>
  <c r="U23" i="8"/>
  <c r="W23" i="8"/>
  <c r="V23" i="8"/>
  <c r="X23" i="8"/>
  <c r="M24" i="8" l="1"/>
  <c r="L24" i="8"/>
  <c r="K24" i="8"/>
  <c r="N24" i="8"/>
  <c r="S24" i="8" s="1"/>
  <c r="T24" i="8" s="1"/>
  <c r="O24" i="8" l="1"/>
  <c r="P24" i="8" s="1"/>
  <c r="J25" i="8" l="1"/>
  <c r="V24" i="8"/>
  <c r="U24" i="8"/>
  <c r="W24" i="8"/>
  <c r="X24" i="8"/>
  <c r="K25" i="8" l="1"/>
  <c r="L25" i="8"/>
  <c r="N25" i="8"/>
  <c r="S25" i="8" s="1"/>
  <c r="T25" i="8" s="1"/>
  <c r="M25" i="8"/>
  <c r="O25" i="8" l="1"/>
  <c r="P25" i="8" s="1"/>
  <c r="J26" i="8" l="1"/>
  <c r="W25" i="8"/>
  <c r="U25" i="8"/>
  <c r="V25" i="8"/>
  <c r="X25" i="8"/>
  <c r="N26" i="8" l="1"/>
  <c r="S26" i="8" s="1"/>
  <c r="T26" i="8" s="1"/>
  <c r="L26" i="8"/>
  <c r="K26" i="8"/>
  <c r="M26" i="8"/>
  <c r="O26" i="8" l="1"/>
  <c r="P26" i="8" s="1"/>
  <c r="J27" i="8" l="1"/>
  <c r="X26" i="8"/>
  <c r="V26" i="8"/>
  <c r="U26" i="8"/>
  <c r="W26" i="8"/>
  <c r="L27" i="8" l="1"/>
  <c r="N27" i="8"/>
  <c r="S27" i="8" s="1"/>
  <c r="T27" i="8" s="1"/>
  <c r="K27" i="8"/>
  <c r="M27" i="8"/>
  <c r="O27" i="8" l="1"/>
  <c r="P27" i="8" s="1"/>
  <c r="J28" i="8" l="1"/>
  <c r="X27" i="8"/>
  <c r="W27" i="8"/>
  <c r="U27" i="8"/>
  <c r="V27" i="8"/>
  <c r="K28" i="8" l="1"/>
  <c r="M28" i="8"/>
  <c r="N28" i="8"/>
  <c r="S28" i="8" s="1"/>
  <c r="T28" i="8" s="1"/>
  <c r="L28" i="8"/>
  <c r="O28" i="8" l="1"/>
  <c r="P28" i="8" s="1"/>
  <c r="W28" i="8" l="1"/>
  <c r="J29" i="8"/>
  <c r="X28" i="8"/>
  <c r="U28" i="8"/>
  <c r="V28" i="8"/>
  <c r="N29" i="8" l="1"/>
  <c r="S29" i="8" s="1"/>
  <c r="T29" i="8" s="1"/>
  <c r="M29" i="8"/>
  <c r="L29" i="8"/>
  <c r="K29" i="8"/>
  <c r="O29" i="8" l="1"/>
  <c r="P29" i="8" s="1"/>
  <c r="J30" i="8" s="1"/>
  <c r="X29" i="8"/>
  <c r="W29" i="8"/>
  <c r="U29" i="8"/>
  <c r="V29" i="8"/>
  <c r="N30" i="8" l="1"/>
  <c r="S30" i="8" s="1"/>
  <c r="T30" i="8" s="1"/>
  <c r="K30" i="8"/>
  <c r="L30" i="8"/>
  <c r="M30" i="8"/>
  <c r="O30" i="8" l="1"/>
  <c r="P30" i="8" s="1"/>
  <c r="J31" i="8" l="1"/>
  <c r="X30" i="8"/>
  <c r="W30" i="8"/>
  <c r="U30" i="8"/>
  <c r="V30" i="8"/>
  <c r="K31" i="8" l="1"/>
  <c r="M31" i="8"/>
  <c r="L31" i="8"/>
  <c r="N31" i="8"/>
  <c r="S31" i="8" s="1"/>
  <c r="T31" i="8" s="1"/>
  <c r="O31" i="8" l="1"/>
  <c r="P31" i="8" s="1"/>
  <c r="J32" i="8" l="1"/>
  <c r="W31" i="8"/>
  <c r="V31" i="8"/>
  <c r="X31" i="8"/>
  <c r="U31" i="8"/>
  <c r="K32" i="8" l="1"/>
  <c r="N32" i="8"/>
  <c r="S32" i="8" s="1"/>
  <c r="T32" i="8" s="1"/>
  <c r="M32" i="8"/>
  <c r="L32" i="8"/>
  <c r="O32" i="8" l="1"/>
  <c r="P32" i="8" s="1"/>
  <c r="J33" i="8" l="1"/>
  <c r="U32" i="8"/>
  <c r="V32" i="8"/>
  <c r="X32" i="8"/>
  <c r="W32" i="8"/>
  <c r="M33" i="8" l="1"/>
  <c r="N33" i="8"/>
  <c r="S33" i="8" s="1"/>
  <c r="T33" i="8" s="1"/>
  <c r="L33" i="8"/>
  <c r="K33" i="8"/>
  <c r="O33" i="8" l="1"/>
  <c r="P33" i="8" s="1"/>
  <c r="J34" i="8" s="1"/>
  <c r="V33" i="8" l="1"/>
  <c r="U33" i="8"/>
  <c r="X33" i="8"/>
  <c r="W33" i="8"/>
  <c r="N34" i="8"/>
  <c r="S34" i="8" s="1"/>
  <c r="T34" i="8" s="1"/>
  <c r="K34" i="8"/>
  <c r="M34" i="8"/>
  <c r="L34" i="8"/>
  <c r="O34" i="8" l="1"/>
  <c r="P34" i="8" s="1"/>
  <c r="J35" i="8" l="1"/>
  <c r="W34" i="8"/>
  <c r="U34" i="8"/>
  <c r="V34" i="8"/>
  <c r="X34" i="8"/>
  <c r="L35" i="8" l="1"/>
  <c r="K35" i="8"/>
  <c r="M35" i="8"/>
  <c r="N35" i="8"/>
  <c r="S35" i="8" s="1"/>
  <c r="T35" i="8" s="1"/>
  <c r="O35" i="8" l="1"/>
  <c r="P35" i="8" s="1"/>
  <c r="J36" i="8" l="1"/>
  <c r="U35" i="8"/>
  <c r="W35" i="8"/>
  <c r="V35" i="8"/>
  <c r="X35" i="8"/>
  <c r="N36" i="8" l="1"/>
  <c r="S36" i="8" s="1"/>
  <c r="T36" i="8" s="1"/>
  <c r="K36" i="8"/>
  <c r="M36" i="8"/>
  <c r="L36" i="8"/>
  <c r="O36" i="8" l="1"/>
  <c r="P36" i="8" s="1"/>
  <c r="J37" i="8" l="1"/>
  <c r="U36" i="8"/>
  <c r="X36" i="8"/>
  <c r="V36" i="8"/>
  <c r="W36" i="8"/>
  <c r="K37" i="8" l="1"/>
  <c r="L37" i="8"/>
  <c r="N37" i="8"/>
  <c r="S37" i="8" s="1"/>
  <c r="T37" i="8" s="1"/>
  <c r="M37" i="8"/>
  <c r="O37" i="8" l="1"/>
  <c r="P37" i="8" s="1"/>
  <c r="J38" i="8" l="1"/>
  <c r="V37" i="8"/>
  <c r="X37" i="8"/>
  <c r="W37" i="8"/>
  <c r="U37" i="8"/>
  <c r="L38" i="8" l="1"/>
  <c r="K38" i="8"/>
  <c r="M38" i="8"/>
  <c r="N38" i="8"/>
  <c r="S38" i="8" s="1"/>
  <c r="T38" i="8" s="1"/>
  <c r="O38" i="8" l="1"/>
  <c r="P38" i="8" s="1"/>
  <c r="X38" i="8" l="1"/>
  <c r="J39" i="8"/>
  <c r="V38" i="8"/>
  <c r="W38" i="8"/>
  <c r="U38" i="8"/>
  <c r="L39" i="8" l="1"/>
  <c r="M39" i="8"/>
  <c r="K39" i="8"/>
  <c r="N39" i="8"/>
  <c r="S39" i="8" s="1"/>
  <c r="T39" i="8" s="1"/>
  <c r="O39" i="8" l="1"/>
  <c r="P39" i="8" s="1"/>
  <c r="J40" i="8" l="1"/>
  <c r="X39" i="8"/>
  <c r="W39" i="8"/>
  <c r="V39" i="8"/>
  <c r="U39" i="8"/>
  <c r="L40" i="8" l="1"/>
  <c r="K40" i="8"/>
  <c r="N40" i="8"/>
  <c r="S40" i="8" s="1"/>
  <c r="T40" i="8" s="1"/>
  <c r="M40" i="8"/>
  <c r="O40" i="8" l="1"/>
  <c r="P40" i="8" s="1"/>
  <c r="X40" i="8" l="1"/>
  <c r="J41" i="8"/>
  <c r="W40" i="8"/>
  <c r="V40" i="8"/>
  <c r="U40" i="8"/>
  <c r="M41" i="8" l="1"/>
  <c r="L41" i="8"/>
  <c r="K41" i="8"/>
  <c r="N41" i="8"/>
  <c r="S41" i="8" s="1"/>
  <c r="T41" i="8" s="1"/>
  <c r="O41" i="8" l="1"/>
  <c r="P41" i="8" s="1"/>
  <c r="J42" i="8" l="1"/>
  <c r="W41" i="8"/>
  <c r="V41" i="8"/>
  <c r="X41" i="8"/>
  <c r="U41" i="8"/>
  <c r="N42" i="8" l="1"/>
  <c r="S42" i="8" s="1"/>
  <c r="T42" i="8" s="1"/>
  <c r="M42" i="8"/>
  <c r="L42" i="8"/>
  <c r="K42" i="8"/>
  <c r="O42" i="8" l="1"/>
  <c r="P42" i="8" s="1"/>
  <c r="J43" i="8" s="1"/>
  <c r="V42" i="8"/>
  <c r="U42" i="8"/>
  <c r="X42" i="8"/>
  <c r="W42" i="8"/>
  <c r="K43" i="8" l="1"/>
  <c r="L43" i="8"/>
  <c r="N43" i="8"/>
  <c r="S43" i="8" s="1"/>
  <c r="T43" i="8" s="1"/>
  <c r="M43" i="8"/>
  <c r="O43" i="8" l="1"/>
  <c r="P43" i="8" s="1"/>
  <c r="J44" i="8" l="1"/>
  <c r="X43" i="8"/>
  <c r="U43" i="8"/>
  <c r="V43" i="8"/>
  <c r="W43" i="8"/>
  <c r="N44" i="8" l="1"/>
  <c r="S44" i="8" s="1"/>
  <c r="T44" i="8" s="1"/>
  <c r="M44" i="8"/>
  <c r="K44" i="8"/>
  <c r="L44" i="8"/>
  <c r="O44" i="8" l="1"/>
  <c r="P44" i="8" s="1"/>
  <c r="J45" i="8" l="1"/>
  <c r="X44" i="8"/>
  <c r="V44" i="8"/>
  <c r="U44" i="8"/>
  <c r="W44" i="8"/>
  <c r="L45" i="8" l="1"/>
  <c r="M45" i="8"/>
  <c r="K45" i="8"/>
  <c r="N45" i="8"/>
  <c r="S45" i="8" s="1"/>
  <c r="T45" i="8" s="1"/>
  <c r="O45" i="8" l="1"/>
  <c r="P45" i="8" s="1"/>
  <c r="J46" i="8" l="1"/>
  <c r="V45" i="8"/>
  <c r="W45" i="8"/>
  <c r="U45" i="8"/>
  <c r="X45" i="8"/>
  <c r="M46" i="8" l="1"/>
  <c r="L46" i="8"/>
  <c r="K46" i="8"/>
  <c r="N46" i="8"/>
  <c r="S46" i="8" s="1"/>
  <c r="T46" i="8" s="1"/>
  <c r="O46" i="8" l="1"/>
  <c r="P46" i="8" s="1"/>
  <c r="J47" i="8" l="1"/>
  <c r="X46" i="8"/>
  <c r="U46" i="8"/>
  <c r="V46" i="8"/>
  <c r="W46" i="8"/>
  <c r="N47" i="8" l="1"/>
  <c r="S47" i="8" s="1"/>
  <c r="T47" i="8" s="1"/>
  <c r="K47" i="8"/>
  <c r="M47" i="8"/>
  <c r="L47" i="8"/>
  <c r="O47" i="8" l="1"/>
  <c r="P47" i="8" s="1"/>
  <c r="J48" i="8" l="1"/>
  <c r="W47" i="8"/>
  <c r="V47" i="8"/>
  <c r="U47" i="8"/>
  <c r="X47" i="8"/>
  <c r="N48" i="8" l="1"/>
  <c r="S48" i="8" s="1"/>
  <c r="T48" i="8" s="1"/>
  <c r="K48" i="8"/>
  <c r="M48" i="8"/>
  <c r="L48" i="8"/>
  <c r="O48" i="8" l="1"/>
  <c r="P48" i="8" s="1"/>
  <c r="J49" i="8" l="1"/>
  <c r="V48" i="8"/>
  <c r="X48" i="8"/>
  <c r="W48" i="8"/>
  <c r="U48" i="8"/>
  <c r="N49" i="8" l="1"/>
  <c r="S49" i="8" s="1"/>
  <c r="T49" i="8" s="1"/>
  <c r="K49" i="8"/>
  <c r="M49" i="8"/>
  <c r="L49" i="8"/>
  <c r="O49" i="8" l="1"/>
  <c r="P49" i="8" s="1"/>
  <c r="J50" i="8" l="1"/>
  <c r="W49" i="8"/>
  <c r="V49" i="8"/>
  <c r="U49" i="8"/>
  <c r="X49" i="8"/>
  <c r="L50" i="8" l="1"/>
  <c r="N50" i="8"/>
  <c r="S50" i="8" s="1"/>
  <c r="T50" i="8" s="1"/>
  <c r="K50" i="8"/>
  <c r="M50" i="8"/>
  <c r="O50" i="8" l="1"/>
  <c r="P50" i="8" s="1"/>
  <c r="J51" i="8" l="1"/>
  <c r="V50" i="8"/>
  <c r="X50" i="8"/>
  <c r="U50" i="8"/>
  <c r="W50" i="8"/>
  <c r="N51" i="8" l="1"/>
  <c r="S51" i="8" s="1"/>
  <c r="T51" i="8" s="1"/>
  <c r="M51" i="8"/>
  <c r="K51" i="8"/>
  <c r="L51" i="8"/>
  <c r="O51" i="8" l="1"/>
  <c r="P51" i="8" s="1"/>
  <c r="J52" i="8" l="1"/>
  <c r="W51" i="8"/>
  <c r="X51" i="8"/>
  <c r="V51" i="8"/>
  <c r="U51" i="8"/>
  <c r="L52" i="8" l="1"/>
  <c r="K52" i="8"/>
  <c r="M52" i="8"/>
  <c r="N52" i="8"/>
  <c r="S52" i="8" s="1"/>
  <c r="T52" i="8" s="1"/>
  <c r="O52" i="8" l="1"/>
  <c r="P52" i="8" s="1"/>
  <c r="J53" i="8" l="1"/>
  <c r="U52" i="8"/>
  <c r="V52" i="8"/>
  <c r="W52" i="8"/>
  <c r="X52" i="8"/>
  <c r="N53" i="8" l="1"/>
  <c r="S53" i="8" s="1"/>
  <c r="T53" i="8" s="1"/>
  <c r="L53" i="8"/>
  <c r="K53" i="8"/>
  <c r="M53" i="8"/>
  <c r="O53" i="8" l="1"/>
  <c r="P53" i="8" s="1"/>
  <c r="J54" i="8" l="1"/>
  <c r="X53" i="8"/>
  <c r="W53" i="8"/>
  <c r="V53" i="8"/>
  <c r="U53" i="8"/>
  <c r="K54" i="8" l="1"/>
  <c r="L54" i="8"/>
  <c r="N54" i="8"/>
  <c r="S54" i="8" s="1"/>
  <c r="T54" i="8" s="1"/>
  <c r="M54" i="8"/>
  <c r="O54" i="8" l="1"/>
  <c r="P54" i="8" s="1"/>
  <c r="W54" i="8" l="1"/>
  <c r="J55" i="8"/>
  <c r="X54" i="8"/>
  <c r="U54" i="8"/>
  <c r="V54" i="8"/>
  <c r="N55" i="8" l="1"/>
  <c r="S55" i="8" s="1"/>
  <c r="T55" i="8" s="1"/>
  <c r="K55" i="8"/>
  <c r="M55" i="8"/>
  <c r="L55" i="8"/>
  <c r="O55" i="8" l="1"/>
  <c r="P55" i="8" s="1"/>
  <c r="J56" i="8" s="1"/>
  <c r="W55" i="8" l="1"/>
  <c r="X55" i="8"/>
  <c r="U55" i="8"/>
  <c r="V55" i="8"/>
  <c r="N56" i="8"/>
  <c r="S56" i="8" s="1"/>
  <c r="T56" i="8" s="1"/>
  <c r="M56" i="8"/>
  <c r="K56" i="8"/>
  <c r="L56" i="8"/>
  <c r="O56" i="8" l="1"/>
  <c r="P56" i="8" s="1"/>
  <c r="J57" i="8" s="1"/>
  <c r="X56" i="8" l="1"/>
  <c r="V56" i="8"/>
  <c r="W56" i="8"/>
  <c r="U56" i="8"/>
  <c r="L57" i="8"/>
  <c r="K57" i="8"/>
  <c r="N57" i="8"/>
  <c r="S57" i="8" s="1"/>
  <c r="T57" i="8" s="1"/>
  <c r="M57" i="8"/>
  <c r="O57" i="8" l="1"/>
  <c r="P57" i="8" s="1"/>
  <c r="J58" i="8" l="1"/>
  <c r="V57" i="8"/>
  <c r="U57" i="8"/>
  <c r="W57" i="8"/>
  <c r="X57" i="8"/>
  <c r="L58" i="8" l="1"/>
  <c r="N58" i="8"/>
  <c r="S58" i="8" s="1"/>
  <c r="T58" i="8" s="1"/>
  <c r="M58" i="8"/>
  <c r="K58" i="8"/>
  <c r="O58" i="8" l="1"/>
  <c r="P58" i="8" s="1"/>
  <c r="J59" i="8" s="1"/>
  <c r="V58" i="8"/>
  <c r="U58" i="8"/>
  <c r="W58" i="8"/>
  <c r="X58" i="8"/>
  <c r="L59" i="8" l="1"/>
  <c r="N59" i="8"/>
  <c r="S59" i="8" s="1"/>
  <c r="T59" i="8" s="1"/>
  <c r="M59" i="8"/>
  <c r="K59" i="8"/>
  <c r="O59" i="8" s="1"/>
  <c r="P59" i="8" s="1"/>
  <c r="J60" i="8" l="1"/>
  <c r="W59" i="8"/>
  <c r="U59" i="8"/>
  <c r="X59" i="8"/>
  <c r="V59" i="8"/>
  <c r="N60" i="8" l="1"/>
  <c r="S60" i="8" s="1"/>
  <c r="T60" i="8" s="1"/>
  <c r="K60" i="8"/>
  <c r="L60" i="8"/>
  <c r="M60" i="8"/>
  <c r="O60" i="8" l="1"/>
  <c r="P60" i="8" s="1"/>
  <c r="J61" i="8" l="1"/>
  <c r="X60" i="8"/>
  <c r="U60" i="8"/>
  <c r="W60" i="8"/>
  <c r="V60" i="8"/>
  <c r="N61" i="8" l="1"/>
  <c r="S61" i="8" s="1"/>
  <c r="T61" i="8" s="1"/>
  <c r="M61" i="8"/>
  <c r="L61" i="8"/>
  <c r="K61" i="8"/>
  <c r="O61" i="8" s="1"/>
  <c r="P61" i="8" s="1"/>
  <c r="J62" i="8" l="1"/>
  <c r="X61" i="8"/>
  <c r="V61" i="8"/>
  <c r="W61" i="8"/>
  <c r="U61" i="8"/>
  <c r="L62" i="8" l="1"/>
  <c r="K62" i="8"/>
  <c r="N62" i="8"/>
  <c r="S62" i="8" s="1"/>
  <c r="T62" i="8" s="1"/>
  <c r="M62" i="8"/>
  <c r="O62" i="8" l="1"/>
  <c r="P62" i="8" s="1"/>
  <c r="J63" i="8" l="1"/>
  <c r="W62" i="8"/>
  <c r="X62" i="8"/>
  <c r="V62" i="8"/>
  <c r="U62" i="8"/>
  <c r="M63" i="8" l="1"/>
  <c r="N63" i="8"/>
  <c r="S63" i="8" s="1"/>
  <c r="T63" i="8" s="1"/>
  <c r="L63" i="8"/>
  <c r="K63" i="8"/>
  <c r="O63" i="8" l="1"/>
  <c r="P63" i="8" s="1"/>
  <c r="W63" i="8"/>
  <c r="J64" i="8"/>
  <c r="X63" i="8"/>
  <c r="U63" i="8"/>
  <c r="V63" i="8"/>
  <c r="K64" i="8" l="1"/>
  <c r="L64" i="8"/>
  <c r="N64" i="8"/>
  <c r="S64" i="8" s="1"/>
  <c r="T64" i="8" s="1"/>
  <c r="M64" i="8"/>
  <c r="O64" i="8" l="1"/>
  <c r="P64" i="8" s="1"/>
  <c r="J65" i="8" l="1"/>
  <c r="W64" i="8"/>
  <c r="X64" i="8"/>
  <c r="U64" i="8"/>
  <c r="V64" i="8"/>
  <c r="K65" i="8" l="1"/>
  <c r="L65" i="8"/>
  <c r="M65" i="8"/>
  <c r="N65" i="8"/>
  <c r="S65" i="8" s="1"/>
  <c r="T65" i="8" s="1"/>
  <c r="O65" i="8" l="1"/>
  <c r="P65" i="8" s="1"/>
  <c r="J66" i="8" l="1"/>
  <c r="V65" i="8"/>
  <c r="X65" i="8"/>
  <c r="U65" i="8"/>
  <c r="W65" i="8"/>
  <c r="K66" i="8" l="1"/>
  <c r="M66" i="8"/>
  <c r="N66" i="8"/>
  <c r="S66" i="8" s="1"/>
  <c r="T66" i="8" s="1"/>
  <c r="L66" i="8"/>
  <c r="O66" i="8" l="1"/>
  <c r="P66" i="8" s="1"/>
  <c r="J67" i="8" l="1"/>
  <c r="X66" i="8"/>
  <c r="U66" i="8"/>
  <c r="V66" i="8"/>
  <c r="W66" i="8"/>
  <c r="L67" i="8" l="1"/>
  <c r="K67" i="8"/>
  <c r="N67" i="8"/>
  <c r="S67" i="8" s="1"/>
  <c r="T67" i="8" s="1"/>
  <c r="M67" i="8"/>
  <c r="O67" i="8" l="1"/>
  <c r="P67" i="8" s="1"/>
  <c r="J68" i="8" l="1"/>
  <c r="W67" i="8"/>
  <c r="V67" i="8"/>
  <c r="X67" i="8"/>
  <c r="U67" i="8"/>
  <c r="N68" i="8" l="1"/>
  <c r="S68" i="8" s="1"/>
  <c r="T68" i="8" s="1"/>
  <c r="L68" i="8"/>
  <c r="M68" i="8"/>
  <c r="K68" i="8"/>
  <c r="O68" i="8" s="1"/>
  <c r="P68" i="8" s="1"/>
  <c r="U68" i="8" l="1"/>
  <c r="J69" i="8"/>
  <c r="X68" i="8"/>
  <c r="W68" i="8"/>
  <c r="V68" i="8"/>
  <c r="K69" i="8" l="1"/>
  <c r="M69" i="8"/>
  <c r="N69" i="8"/>
  <c r="S69" i="8" s="1"/>
  <c r="T69" i="8" s="1"/>
  <c r="L69" i="8"/>
  <c r="O69" i="8" l="1"/>
  <c r="P69" i="8" s="1"/>
  <c r="J70" i="8" l="1"/>
  <c r="W69" i="8"/>
  <c r="X69" i="8"/>
  <c r="U69" i="8"/>
  <c r="V69" i="8"/>
  <c r="K70" i="8" l="1"/>
  <c r="M70" i="8"/>
  <c r="L70" i="8"/>
  <c r="N70" i="8"/>
  <c r="S70" i="8" s="1"/>
  <c r="T70" i="8" s="1"/>
  <c r="O70" i="8" l="1"/>
  <c r="P70" i="8" s="1"/>
  <c r="J71" i="8" l="1"/>
  <c r="V70" i="8"/>
  <c r="X70" i="8"/>
  <c r="U70" i="8"/>
  <c r="W70" i="8"/>
  <c r="M71" i="8" l="1"/>
  <c r="L71" i="8"/>
  <c r="K71" i="8"/>
  <c r="N71" i="8"/>
  <c r="S71" i="8" s="1"/>
  <c r="T71" i="8" s="1"/>
  <c r="O71" i="8" l="1"/>
  <c r="P71" i="8" s="1"/>
  <c r="J72" i="8" l="1"/>
  <c r="V71" i="8"/>
  <c r="U71" i="8"/>
  <c r="W71" i="8"/>
  <c r="X71" i="8"/>
  <c r="M72" i="8" l="1"/>
  <c r="L72" i="8"/>
  <c r="K72" i="8"/>
  <c r="N72" i="8"/>
  <c r="S72" i="8" s="1"/>
  <c r="T72" i="8" s="1"/>
  <c r="O72" i="8" l="1"/>
  <c r="P72" i="8" s="1"/>
  <c r="J73" i="8" l="1"/>
  <c r="X72" i="8"/>
  <c r="U72" i="8"/>
  <c r="V72" i="8"/>
  <c r="W72" i="8"/>
  <c r="M73" i="8" l="1"/>
  <c r="N73" i="8"/>
  <c r="S73" i="8" s="1"/>
  <c r="T73" i="8" s="1"/>
  <c r="L73" i="8"/>
  <c r="K73" i="8"/>
  <c r="O73" i="8" s="1"/>
  <c r="P73" i="8" s="1"/>
  <c r="J74" i="8" l="1"/>
  <c r="W73" i="8"/>
  <c r="U73" i="8"/>
  <c r="V73" i="8"/>
  <c r="X73" i="8"/>
  <c r="N74" i="8" l="1"/>
  <c r="S74" i="8" s="1"/>
  <c r="T74" i="8" s="1"/>
  <c r="L74" i="8"/>
  <c r="M74" i="8"/>
  <c r="K74" i="8"/>
  <c r="O74" i="8" l="1"/>
  <c r="P74" i="8" s="1"/>
  <c r="W74" i="8" s="1"/>
  <c r="X74" i="8"/>
  <c r="V74" i="8" l="1"/>
  <c r="U74" i="8"/>
  <c r="J75" i="8"/>
  <c r="N75" i="8" s="1"/>
  <c r="S75" i="8" s="1"/>
  <c r="T75" i="8" s="1"/>
  <c r="K75" i="8" l="1"/>
  <c r="M75" i="8"/>
  <c r="L75" i="8"/>
  <c r="O75" i="8" s="1"/>
  <c r="P75" i="8" s="1"/>
  <c r="J76" i="8" l="1"/>
  <c r="U75" i="8"/>
  <c r="X75" i="8"/>
  <c r="V75" i="8"/>
  <c r="W75" i="8"/>
  <c r="M76" i="8"/>
  <c r="N76" i="8"/>
  <c r="S76" i="8" s="1"/>
  <c r="T76" i="8" s="1"/>
  <c r="L76" i="8"/>
  <c r="K76" i="8"/>
  <c r="O76" i="8" l="1"/>
  <c r="P76" i="8" s="1"/>
  <c r="J77" i="8" s="1"/>
  <c r="W76" i="8"/>
  <c r="X76" i="8" l="1"/>
  <c r="V76" i="8"/>
  <c r="U76" i="8"/>
  <c r="L77" i="8"/>
  <c r="N77" i="8"/>
  <c r="S77" i="8" s="1"/>
  <c r="T77" i="8" s="1"/>
  <c r="M77" i="8"/>
  <c r="K77" i="8"/>
  <c r="O77" i="8" l="1"/>
  <c r="P77" i="8" s="1"/>
  <c r="J78" i="8" s="1"/>
  <c r="X77" i="8"/>
  <c r="V77" i="8" l="1"/>
  <c r="U77" i="8"/>
  <c r="W77" i="8"/>
  <c r="N78" i="8"/>
  <c r="S78" i="8" s="1"/>
  <c r="T78" i="8" s="1"/>
  <c r="M78" i="8"/>
  <c r="K78" i="8"/>
  <c r="L78" i="8"/>
  <c r="O78" i="8" l="1"/>
  <c r="P78" i="8" s="1"/>
  <c r="U78" i="8" l="1"/>
  <c r="J79" i="8"/>
  <c r="X78" i="8"/>
  <c r="V78" i="8"/>
  <c r="W78" i="8"/>
  <c r="L79" i="8" l="1"/>
  <c r="M79" i="8"/>
  <c r="N79" i="8"/>
  <c r="S79" i="8" s="1"/>
  <c r="T79" i="8" s="1"/>
  <c r="K79" i="8"/>
  <c r="O79" i="8" l="1"/>
  <c r="P79" i="8" s="1"/>
  <c r="J80" i="8" s="1"/>
  <c r="X79" i="8"/>
  <c r="W79" i="8"/>
  <c r="U79" i="8"/>
  <c r="V79" i="8"/>
  <c r="K80" i="8" l="1"/>
  <c r="L80" i="8"/>
  <c r="M80" i="8"/>
  <c r="N80" i="8"/>
  <c r="S80" i="8" s="1"/>
  <c r="T80" i="8" s="1"/>
  <c r="O80" i="8" l="1"/>
  <c r="P80" i="8" s="1"/>
  <c r="J81" i="8" l="1"/>
  <c r="X80" i="8"/>
  <c r="V80" i="8"/>
  <c r="U80" i="8"/>
  <c r="W80" i="8"/>
  <c r="K81" i="8" l="1"/>
  <c r="N81" i="8"/>
  <c r="S81" i="8" s="1"/>
  <c r="T81" i="8" s="1"/>
  <c r="L81" i="8"/>
  <c r="M81" i="8"/>
  <c r="O81" i="8" l="1"/>
  <c r="P81" i="8" s="1"/>
  <c r="J82" i="8" l="1"/>
  <c r="W81" i="8"/>
  <c r="V81" i="8"/>
  <c r="U81" i="8"/>
  <c r="X81" i="8"/>
  <c r="L82" i="8" l="1"/>
  <c r="N82" i="8"/>
  <c r="S82" i="8" s="1"/>
  <c r="T82" i="8" s="1"/>
  <c r="K82" i="8"/>
  <c r="M82" i="8"/>
  <c r="O82" i="8" l="1"/>
  <c r="P82" i="8" s="1"/>
  <c r="J83" i="8" l="1"/>
  <c r="X82" i="8"/>
  <c r="W82" i="8"/>
  <c r="U82" i="8"/>
  <c r="V82" i="8"/>
  <c r="K83" i="8" l="1"/>
  <c r="L83" i="8"/>
  <c r="M83" i="8"/>
  <c r="N83" i="8"/>
  <c r="S83" i="8" s="1"/>
  <c r="T83" i="8" s="1"/>
  <c r="O83" i="8" l="1"/>
  <c r="P83" i="8" s="1"/>
  <c r="J84" i="8" l="1"/>
  <c r="W83" i="8"/>
  <c r="U83" i="8"/>
  <c r="V83" i="8"/>
  <c r="X83" i="8"/>
  <c r="N84" i="8" l="1"/>
  <c r="S84" i="8" s="1"/>
  <c r="T84" i="8" s="1"/>
  <c r="K84" i="8"/>
  <c r="M84" i="8"/>
  <c r="L84" i="8"/>
  <c r="O84" i="8" l="1"/>
  <c r="P84" i="8" s="1"/>
  <c r="J85" i="8" l="1"/>
  <c r="X84" i="8"/>
  <c r="U84" i="8"/>
  <c r="W84" i="8"/>
  <c r="V84" i="8"/>
  <c r="N85" i="8" l="1"/>
  <c r="S85" i="8" s="1"/>
  <c r="T85" i="8" s="1"/>
  <c r="K85" i="8"/>
  <c r="M85" i="8"/>
  <c r="L85" i="8"/>
  <c r="O85" i="8" l="1"/>
  <c r="P85" i="8" s="1"/>
  <c r="J86" i="8" l="1"/>
  <c r="V85" i="8"/>
  <c r="X85" i="8"/>
  <c r="U85" i="8"/>
  <c r="W85" i="8"/>
  <c r="M86" i="8" l="1"/>
  <c r="K86" i="8"/>
  <c r="L86" i="8"/>
  <c r="N86" i="8"/>
  <c r="S86" i="8" s="1"/>
  <c r="T86" i="8" s="1"/>
  <c r="O86" i="8" l="1"/>
  <c r="P86" i="8" s="1"/>
  <c r="J87" i="8" s="1"/>
  <c r="V86" i="8"/>
  <c r="U86" i="8"/>
  <c r="X86" i="8" l="1"/>
  <c r="W86" i="8"/>
  <c r="K87" i="8"/>
  <c r="M87" i="8"/>
  <c r="L87" i="8"/>
  <c r="N87" i="8"/>
  <c r="S87" i="8" s="1"/>
  <c r="T87" i="8" s="1"/>
  <c r="O87" i="8" l="1"/>
  <c r="P87" i="8" s="1"/>
  <c r="J88" i="8" l="1"/>
  <c r="U87" i="8"/>
  <c r="V87" i="8"/>
  <c r="W87" i="8"/>
  <c r="X87" i="8"/>
  <c r="M88" i="8" l="1"/>
  <c r="N88" i="8"/>
  <c r="S88" i="8" s="1"/>
  <c r="T88" i="8" s="1"/>
  <c r="K88" i="8"/>
  <c r="L88" i="8"/>
  <c r="O88" i="8" l="1"/>
  <c r="P88" i="8" s="1"/>
  <c r="J89" i="8" l="1"/>
  <c r="X88" i="8"/>
  <c r="V88" i="8"/>
  <c r="W88" i="8"/>
  <c r="U88" i="8"/>
  <c r="K89" i="8" l="1"/>
  <c r="L89" i="8"/>
  <c r="N89" i="8"/>
  <c r="S89" i="8" s="1"/>
  <c r="T89" i="8" s="1"/>
  <c r="M89" i="8"/>
  <c r="O89" i="8" l="1"/>
  <c r="P89" i="8" s="1"/>
  <c r="J90" i="8" l="1"/>
  <c r="U89" i="8"/>
  <c r="X89" i="8"/>
  <c r="W89" i="8"/>
  <c r="V89" i="8"/>
  <c r="K90" i="8" l="1"/>
  <c r="N90" i="8"/>
  <c r="S90" i="8" s="1"/>
  <c r="T90" i="8" s="1"/>
  <c r="M90" i="8"/>
  <c r="L90" i="8"/>
  <c r="O90" i="8" l="1"/>
  <c r="P90" i="8" s="1"/>
  <c r="J91" i="8" l="1"/>
  <c r="V90" i="8"/>
  <c r="W90" i="8"/>
  <c r="X90" i="8"/>
  <c r="U90" i="8"/>
  <c r="K91" i="8" l="1"/>
  <c r="N91" i="8"/>
  <c r="S91" i="8" s="1"/>
  <c r="T91" i="8" s="1"/>
  <c r="M91" i="8"/>
  <c r="L91" i="8"/>
  <c r="O91" i="8" l="1"/>
  <c r="P91" i="8" s="1"/>
  <c r="J92" i="8" l="1"/>
  <c r="X91" i="8"/>
  <c r="V91" i="8"/>
  <c r="U91" i="8"/>
  <c r="W91" i="8"/>
  <c r="L92" i="8" l="1"/>
  <c r="N92" i="8"/>
  <c r="S92" i="8" s="1"/>
  <c r="T92" i="8" s="1"/>
  <c r="M92" i="8"/>
  <c r="K92" i="8"/>
  <c r="O92" i="8" l="1"/>
  <c r="P92" i="8" s="1"/>
  <c r="J93" i="8" s="1"/>
  <c r="X92" i="8"/>
  <c r="U92" i="8"/>
  <c r="W92" i="8"/>
  <c r="V92" i="8" l="1"/>
  <c r="K93" i="8"/>
  <c r="M93" i="8"/>
  <c r="N93" i="8"/>
  <c r="S93" i="8" s="1"/>
  <c r="T93" i="8" s="1"/>
  <c r="L93" i="8"/>
  <c r="O93" i="8" l="1"/>
  <c r="P93" i="8" s="1"/>
  <c r="J94" i="8" l="1"/>
  <c r="W93" i="8"/>
  <c r="U93" i="8"/>
  <c r="X93" i="8"/>
  <c r="V93" i="8"/>
  <c r="L94" i="8" l="1"/>
  <c r="N94" i="8"/>
  <c r="S94" i="8" s="1"/>
  <c r="T94" i="8" s="1"/>
  <c r="K94" i="8"/>
  <c r="M94" i="8"/>
  <c r="O94" i="8" l="1"/>
  <c r="P94" i="8" s="1"/>
  <c r="J95" i="8" l="1"/>
  <c r="W94" i="8"/>
  <c r="X94" i="8"/>
  <c r="V94" i="8"/>
  <c r="U94" i="8"/>
  <c r="N95" i="8" l="1"/>
  <c r="S95" i="8" s="1"/>
  <c r="T95" i="8" s="1"/>
  <c r="K95" i="8"/>
  <c r="M95" i="8"/>
  <c r="L95" i="8"/>
  <c r="O95" i="8" l="1"/>
  <c r="P95" i="8" s="1"/>
  <c r="J96" i="8" l="1"/>
  <c r="V95" i="8"/>
  <c r="W95" i="8"/>
  <c r="U95" i="8"/>
  <c r="X95" i="8"/>
  <c r="N96" i="8" l="1"/>
  <c r="S96" i="8" s="1"/>
  <c r="T96" i="8" s="1"/>
  <c r="M96" i="8"/>
  <c r="L96" i="8"/>
  <c r="K96" i="8"/>
  <c r="O96" i="8" l="1"/>
  <c r="P96" i="8" s="1"/>
  <c r="J97" i="8" s="1"/>
  <c r="W96" i="8" l="1"/>
  <c r="U96" i="8"/>
  <c r="V96" i="8"/>
  <c r="X96" i="8"/>
  <c r="K97" i="8"/>
  <c r="N97" i="8"/>
  <c r="S97" i="8" s="1"/>
  <c r="T97" i="8" s="1"/>
  <c r="M97" i="8"/>
  <c r="L97" i="8"/>
  <c r="O97" i="8" l="1"/>
  <c r="P97" i="8" s="1"/>
  <c r="J98" i="8" l="1"/>
  <c r="X97" i="8"/>
  <c r="W97" i="8"/>
  <c r="V97" i="8"/>
  <c r="U97" i="8"/>
  <c r="M98" i="8" l="1"/>
  <c r="L98" i="8"/>
  <c r="K98" i="8"/>
  <c r="N98" i="8"/>
  <c r="S98" i="8" s="1"/>
  <c r="T98" i="8" s="1"/>
  <c r="O98" i="8" l="1"/>
  <c r="P98" i="8" s="1"/>
  <c r="J99" i="8" s="1"/>
  <c r="W98" i="8"/>
  <c r="X98" i="8"/>
  <c r="V98" i="8"/>
  <c r="U98" i="8"/>
  <c r="K99" i="8" l="1"/>
  <c r="M99" i="8"/>
  <c r="N99" i="8"/>
  <c r="S99" i="8" s="1"/>
  <c r="T99" i="8" s="1"/>
  <c r="L99" i="8"/>
  <c r="O99" i="8" l="1"/>
  <c r="P99" i="8" s="1"/>
  <c r="J100" i="8" l="1"/>
  <c r="W99" i="8"/>
  <c r="U99" i="8"/>
  <c r="X99" i="8"/>
  <c r="V99" i="8"/>
  <c r="M100" i="8" l="1"/>
  <c r="L100" i="8"/>
  <c r="K100" i="8"/>
  <c r="N100" i="8"/>
  <c r="S100" i="8" s="1"/>
  <c r="T100" i="8" s="1"/>
  <c r="O100" i="8" l="1"/>
  <c r="P100" i="8" s="1"/>
  <c r="J101" i="8" s="1"/>
  <c r="X100" i="8"/>
  <c r="V100" i="8"/>
  <c r="U100" i="8"/>
  <c r="W100" i="8"/>
  <c r="K101" i="8" l="1"/>
  <c r="N101" i="8"/>
  <c r="S101" i="8" s="1"/>
  <c r="T101" i="8" s="1"/>
  <c r="M101" i="8"/>
  <c r="L101" i="8"/>
  <c r="O101" i="8" l="1"/>
  <c r="P101" i="8" s="1"/>
  <c r="J102" i="8" l="1"/>
  <c r="X101" i="8"/>
  <c r="W101" i="8"/>
  <c r="U101" i="8"/>
  <c r="V101" i="8"/>
  <c r="K102" i="8" l="1"/>
  <c r="M102" i="8"/>
  <c r="N102" i="8"/>
  <c r="S102" i="8" s="1"/>
  <c r="T102" i="8" s="1"/>
  <c r="L102" i="8"/>
  <c r="O102" i="8" l="1"/>
  <c r="P102" i="8" s="1"/>
  <c r="J103" i="8" l="1"/>
  <c r="W102" i="8"/>
  <c r="U102" i="8"/>
  <c r="X102" i="8"/>
  <c r="V102" i="8"/>
  <c r="K103" i="8" l="1"/>
  <c r="L103" i="8"/>
  <c r="M103" i="8"/>
  <c r="N103" i="8"/>
  <c r="S103" i="8" s="1"/>
  <c r="T103" i="8" s="1"/>
  <c r="O103" i="8" l="1"/>
  <c r="P103" i="8" s="1"/>
  <c r="J104" i="8" l="1"/>
  <c r="U103" i="8"/>
  <c r="X103" i="8"/>
  <c r="W103" i="8"/>
  <c r="V103" i="8"/>
  <c r="K104" i="8" l="1"/>
  <c r="N104" i="8"/>
  <c r="S104" i="8" s="1"/>
  <c r="T104" i="8" s="1"/>
  <c r="M104" i="8"/>
  <c r="L104" i="8"/>
  <c r="O104" i="8" l="1"/>
  <c r="P104" i="8" s="1"/>
  <c r="J105" i="8" l="1"/>
  <c r="X104" i="8"/>
  <c r="V104" i="8"/>
  <c r="W104" i="8"/>
  <c r="U104" i="8"/>
  <c r="K105" i="8" l="1"/>
  <c r="L105" i="8"/>
  <c r="N105" i="8"/>
  <c r="S105" i="8" s="1"/>
  <c r="T105" i="8" s="1"/>
  <c r="M105" i="8"/>
  <c r="O105" i="8" l="1"/>
  <c r="P105" i="8" s="1"/>
  <c r="J106" i="8" l="1"/>
  <c r="U105" i="8"/>
  <c r="W105" i="8"/>
  <c r="X105" i="8"/>
  <c r="V105" i="8"/>
  <c r="M106" i="8" l="1"/>
  <c r="N106" i="8"/>
  <c r="S106" i="8" s="1"/>
  <c r="T106" i="8" s="1"/>
  <c r="L106" i="8"/>
  <c r="K106" i="8"/>
  <c r="O106" i="8" l="1"/>
  <c r="P106" i="8" s="1"/>
  <c r="J107" i="8" s="1"/>
  <c r="V106" i="8"/>
  <c r="X106" i="8"/>
  <c r="W106" i="8"/>
  <c r="U106" i="8"/>
  <c r="N107" i="8" l="1"/>
  <c r="S107" i="8" s="1"/>
  <c r="T107" i="8" s="1"/>
  <c r="L107" i="8"/>
  <c r="M107" i="8"/>
  <c r="K107" i="8"/>
  <c r="O107" i="8" l="1"/>
  <c r="P107" i="8" s="1"/>
  <c r="J108" i="8" s="1"/>
  <c r="W107" i="8"/>
  <c r="V107" i="8"/>
  <c r="U107" i="8"/>
  <c r="X107" i="8"/>
  <c r="N108" i="8" l="1"/>
  <c r="S108" i="8" s="1"/>
  <c r="T108" i="8" s="1"/>
  <c r="M108" i="8"/>
  <c r="L108" i="8"/>
  <c r="K108" i="8"/>
  <c r="O108" i="8" l="1"/>
  <c r="P108" i="8" s="1"/>
  <c r="J109" i="8" s="1"/>
  <c r="W108" i="8"/>
  <c r="V108" i="8"/>
  <c r="X108" i="8"/>
  <c r="U108" i="8"/>
  <c r="N109" i="8" l="1"/>
  <c r="S109" i="8" s="1"/>
  <c r="T109" i="8" s="1"/>
  <c r="K109" i="8"/>
  <c r="L109" i="8"/>
  <c r="M109" i="8"/>
  <c r="O109" i="8" l="1"/>
  <c r="P109" i="8" s="1"/>
  <c r="U109" i="8" l="1"/>
  <c r="J110" i="8"/>
  <c r="X109" i="8"/>
  <c r="V109" i="8"/>
  <c r="W109" i="8"/>
  <c r="K110" i="8" l="1"/>
  <c r="N110" i="8"/>
  <c r="S110" i="8" s="1"/>
  <c r="T110" i="8" s="1"/>
  <c r="M110" i="8"/>
  <c r="L110" i="8"/>
  <c r="O110" i="8" s="1"/>
  <c r="P110" i="8" s="1"/>
  <c r="J111" i="8" l="1"/>
  <c r="U110" i="8"/>
  <c r="X110" i="8"/>
  <c r="V110" i="8"/>
  <c r="W110" i="8"/>
  <c r="N111" i="8" l="1"/>
  <c r="S111" i="8" s="1"/>
  <c r="T111" i="8" s="1"/>
  <c r="K111" i="8"/>
  <c r="M111" i="8"/>
  <c r="L111" i="8"/>
  <c r="O111" i="8" l="1"/>
  <c r="P111" i="8" s="1"/>
  <c r="J112" i="8" l="1"/>
  <c r="W111" i="8"/>
  <c r="X111" i="8"/>
  <c r="U111" i="8"/>
  <c r="V111" i="8"/>
  <c r="N112" i="8" l="1"/>
  <c r="S112" i="8" s="1"/>
  <c r="T112" i="8" s="1"/>
  <c r="M112" i="8"/>
  <c r="K112" i="8"/>
  <c r="L112" i="8"/>
  <c r="O112" i="8" l="1"/>
  <c r="P112" i="8" s="1"/>
  <c r="J113" i="8" s="1"/>
  <c r="X112" i="8"/>
  <c r="W112" i="8"/>
  <c r="V112" i="8"/>
  <c r="U112" i="8"/>
  <c r="N113" i="8" l="1"/>
  <c r="S113" i="8" s="1"/>
  <c r="T113" i="8" s="1"/>
  <c r="L113" i="8"/>
  <c r="M113" i="8"/>
  <c r="K113" i="8"/>
  <c r="O113" i="8" l="1"/>
  <c r="P113" i="8" s="1"/>
  <c r="J114" i="8" s="1"/>
  <c r="W113" i="8"/>
  <c r="X113" i="8"/>
  <c r="V113" i="8"/>
  <c r="U113" i="8" l="1"/>
  <c r="M114" i="8"/>
  <c r="L114" i="8"/>
  <c r="N114" i="8"/>
  <c r="S114" i="8" s="1"/>
  <c r="T114" i="8" s="1"/>
  <c r="K114" i="8"/>
  <c r="O114" i="8" l="1"/>
  <c r="P114" i="8" s="1"/>
  <c r="J115" i="8" s="1"/>
  <c r="X114" i="8"/>
  <c r="W114" i="8"/>
  <c r="U114" i="8"/>
  <c r="V114" i="8"/>
  <c r="N115" i="8" l="1"/>
  <c r="S115" i="8" s="1"/>
  <c r="T115" i="8" s="1"/>
  <c r="K115" i="8"/>
  <c r="L115" i="8"/>
  <c r="M115" i="8"/>
  <c r="O115" i="8" l="1"/>
  <c r="P115" i="8" s="1"/>
  <c r="J116" i="8" l="1"/>
  <c r="X115" i="8"/>
  <c r="W115" i="8"/>
  <c r="V115" i="8"/>
  <c r="U115" i="8"/>
  <c r="K116" i="8" l="1"/>
  <c r="M116" i="8"/>
  <c r="L116" i="8"/>
  <c r="N116" i="8"/>
  <c r="S116" i="8" s="1"/>
  <c r="T116" i="8" s="1"/>
  <c r="O116" i="8" l="1"/>
  <c r="P116" i="8" s="1"/>
  <c r="J117" i="8" l="1"/>
  <c r="W116" i="8"/>
  <c r="V116" i="8"/>
  <c r="U116" i="8"/>
  <c r="X116" i="8"/>
  <c r="L117" i="8" l="1"/>
  <c r="M117" i="8"/>
  <c r="K117" i="8"/>
  <c r="N117" i="8"/>
  <c r="S117" i="8" s="1"/>
  <c r="T117" i="8" s="1"/>
  <c r="O117" i="8" l="1"/>
  <c r="P117" i="8" s="1"/>
  <c r="W117" i="8" s="1"/>
  <c r="X117" i="8"/>
  <c r="V117" i="8"/>
  <c r="U117" i="8" l="1"/>
  <c r="J118" i="8"/>
  <c r="N118" i="8"/>
  <c r="S118" i="8" s="1"/>
  <c r="T118" i="8" s="1"/>
  <c r="M118" i="8"/>
  <c r="L118" i="8"/>
  <c r="K118" i="8"/>
  <c r="O118" i="8" s="1"/>
  <c r="P118" i="8" s="1"/>
  <c r="J119" i="8" l="1"/>
  <c r="X118" i="8"/>
  <c r="U118" i="8"/>
  <c r="V118" i="8"/>
  <c r="W118" i="8"/>
  <c r="K119" i="8" l="1"/>
  <c r="M119" i="8"/>
  <c r="L119" i="8"/>
  <c r="N119" i="8"/>
  <c r="S119" i="8" s="1"/>
  <c r="T119" i="8" s="1"/>
  <c r="O119" i="8" l="1"/>
  <c r="P119" i="8" s="1"/>
  <c r="J120" i="8" l="1"/>
  <c r="W119" i="8"/>
  <c r="U119" i="8"/>
  <c r="X119" i="8"/>
  <c r="V119" i="8"/>
  <c r="N120" i="8" l="1"/>
  <c r="S120" i="8" s="1"/>
  <c r="T120" i="8" s="1"/>
  <c r="L120" i="8"/>
  <c r="M120" i="8"/>
  <c r="K120" i="8"/>
  <c r="O120" i="8" l="1"/>
  <c r="P120" i="8" s="1"/>
  <c r="J121" i="8" s="1"/>
  <c r="V120" i="8"/>
  <c r="U120" i="8"/>
  <c r="X120" i="8"/>
  <c r="W120" i="8"/>
  <c r="N121" i="8" l="1"/>
  <c r="S121" i="8" s="1"/>
  <c r="T121" i="8" s="1"/>
  <c r="K121" i="8"/>
  <c r="M121" i="8"/>
  <c r="L121" i="8"/>
  <c r="O121" i="8" l="1"/>
  <c r="P121" i="8" s="1"/>
  <c r="J122" i="8" l="1"/>
  <c r="V121" i="8"/>
  <c r="U121" i="8"/>
  <c r="X121" i="8"/>
  <c r="W121" i="8"/>
  <c r="M122" i="8" l="1"/>
  <c r="K122" i="8"/>
  <c r="L122" i="8"/>
  <c r="N122" i="8"/>
  <c r="S122" i="8" s="1"/>
  <c r="T122" i="8" s="1"/>
  <c r="O122" i="8" l="1"/>
  <c r="P122" i="8" s="1"/>
  <c r="J123" i="8" l="1"/>
  <c r="X122" i="8"/>
  <c r="W122" i="8"/>
  <c r="V122" i="8"/>
  <c r="U122" i="8"/>
  <c r="K123" i="8" l="1"/>
  <c r="M123" i="8"/>
  <c r="N123" i="8"/>
  <c r="S123" i="8" s="1"/>
  <c r="T123" i="8" s="1"/>
  <c r="L123" i="8"/>
  <c r="O123" i="8" l="1"/>
  <c r="P123" i="8" s="1"/>
  <c r="J124" i="8" l="1"/>
  <c r="X123" i="8"/>
  <c r="V123" i="8"/>
  <c r="W123" i="8"/>
  <c r="U123" i="8"/>
  <c r="N124" i="8" l="1"/>
  <c r="S124" i="8" s="1"/>
  <c r="T124" i="8" s="1"/>
  <c r="M124" i="8"/>
  <c r="L124" i="8"/>
  <c r="K124" i="8"/>
  <c r="O124" i="8" l="1"/>
  <c r="P124" i="8" s="1"/>
  <c r="J125" i="8" l="1"/>
  <c r="W124" i="8"/>
  <c r="U124" i="8"/>
  <c r="X124" i="8"/>
  <c r="V124" i="8"/>
  <c r="L125" i="8" l="1"/>
  <c r="K125" i="8"/>
  <c r="N125" i="8"/>
  <c r="S125" i="8" s="1"/>
  <c r="T125" i="8" s="1"/>
  <c r="M125" i="8"/>
  <c r="O125" i="8" l="1"/>
  <c r="P125" i="8" s="1"/>
  <c r="J126" i="8" l="1"/>
  <c r="W125" i="8"/>
  <c r="X125" i="8"/>
  <c r="U125" i="8"/>
  <c r="V125" i="8"/>
  <c r="N126" i="8" l="1"/>
  <c r="S126" i="8" s="1"/>
  <c r="T126" i="8" s="1"/>
  <c r="L126" i="8"/>
  <c r="M126" i="8"/>
  <c r="K126" i="8"/>
  <c r="O126" i="8" s="1"/>
  <c r="P126" i="8" s="1"/>
  <c r="U126" i="8" l="1"/>
  <c r="J127" i="8"/>
  <c r="V126" i="8"/>
  <c r="W126" i="8"/>
  <c r="X126" i="8"/>
  <c r="K127" i="8" l="1"/>
  <c r="M127" i="8"/>
  <c r="N127" i="8"/>
  <c r="S127" i="8" s="1"/>
  <c r="T127" i="8" s="1"/>
  <c r="L127" i="8"/>
  <c r="O127" i="8" l="1"/>
  <c r="P127" i="8" s="1"/>
  <c r="J128" i="8" l="1"/>
  <c r="U127" i="8"/>
  <c r="W127" i="8"/>
  <c r="X127" i="8"/>
  <c r="V127" i="8"/>
  <c r="L128" i="8" l="1"/>
  <c r="N128" i="8"/>
  <c r="S128" i="8" s="1"/>
  <c r="T128" i="8" s="1"/>
  <c r="M128" i="8"/>
  <c r="K128" i="8"/>
  <c r="O128" i="8" l="1"/>
  <c r="P128" i="8" s="1"/>
  <c r="U128" i="8"/>
  <c r="J129" i="8"/>
  <c r="W128" i="8"/>
  <c r="X128" i="8"/>
  <c r="V128" i="8"/>
  <c r="K129" i="8" l="1"/>
  <c r="L129" i="8"/>
  <c r="N129" i="8"/>
  <c r="S129" i="8" s="1"/>
  <c r="T129" i="8" s="1"/>
  <c r="M129" i="8"/>
  <c r="O129" i="8" l="1"/>
  <c r="P129" i="8" s="1"/>
  <c r="J130" i="8" l="1"/>
  <c r="V129" i="8"/>
  <c r="U129" i="8"/>
  <c r="X129" i="8"/>
  <c r="W129" i="8"/>
  <c r="N130" i="8" l="1"/>
  <c r="S130" i="8" s="1"/>
  <c r="T130" i="8" s="1"/>
  <c r="K130" i="8"/>
  <c r="L130" i="8"/>
  <c r="M130" i="8"/>
  <c r="O130" i="8" l="1"/>
  <c r="P130" i="8" s="1"/>
  <c r="J131" i="8" l="1"/>
  <c r="U130" i="8"/>
  <c r="V130" i="8"/>
  <c r="W130" i="8"/>
  <c r="X130" i="8"/>
  <c r="K131" i="8" l="1"/>
  <c r="N131" i="8"/>
  <c r="S131" i="8" s="1"/>
  <c r="T131" i="8" s="1"/>
  <c r="M131" i="8"/>
  <c r="L131" i="8"/>
  <c r="O131" i="8" l="1"/>
  <c r="P131" i="8" s="1"/>
  <c r="J132" i="8" l="1"/>
  <c r="W131" i="8"/>
  <c r="X131" i="8"/>
  <c r="U131" i="8"/>
  <c r="V131" i="8"/>
  <c r="K132" i="8" l="1"/>
  <c r="L132" i="8"/>
  <c r="M132" i="8"/>
  <c r="N132" i="8"/>
  <c r="S132" i="8" s="1"/>
  <c r="T132" i="8" s="1"/>
  <c r="O132" i="8" l="1"/>
  <c r="P132" i="8" s="1"/>
  <c r="J133" i="8" l="1"/>
  <c r="V132" i="8"/>
  <c r="U132" i="8"/>
  <c r="W132" i="8"/>
  <c r="X132" i="8"/>
  <c r="M133" i="8" l="1"/>
  <c r="K133" i="8"/>
  <c r="N133" i="8"/>
  <c r="S133" i="8" s="1"/>
  <c r="T133" i="8" s="1"/>
  <c r="L133" i="8"/>
  <c r="O133" i="8" l="1"/>
  <c r="P133" i="8" s="1"/>
  <c r="J134" i="8" l="1"/>
  <c r="V133" i="8"/>
  <c r="U133" i="8"/>
  <c r="X133" i="8"/>
  <c r="W133" i="8"/>
  <c r="N134" i="8" l="1"/>
  <c r="S134" i="8" s="1"/>
  <c r="T134" i="8" s="1"/>
  <c r="M134" i="8"/>
  <c r="K134" i="8"/>
  <c r="L134" i="8"/>
  <c r="O134" i="8" l="1"/>
  <c r="P134" i="8" s="1"/>
  <c r="J135" i="8" l="1"/>
  <c r="X134" i="8"/>
  <c r="V134" i="8"/>
  <c r="U134" i="8"/>
  <c r="W134" i="8"/>
  <c r="L135" i="8" l="1"/>
  <c r="M135" i="8"/>
  <c r="N135" i="8"/>
  <c r="S135" i="8" s="1"/>
  <c r="T135" i="8" s="1"/>
  <c r="K135" i="8"/>
  <c r="O135" i="8" s="1"/>
  <c r="P135" i="8" s="1"/>
  <c r="J136" i="8" l="1"/>
  <c r="U135" i="8"/>
  <c r="V135" i="8"/>
  <c r="X135" i="8"/>
  <c r="W135" i="8"/>
  <c r="M136" i="8" l="1"/>
  <c r="L136" i="8"/>
  <c r="N136" i="8"/>
  <c r="S136" i="8" s="1"/>
  <c r="T136" i="8" s="1"/>
  <c r="K136" i="8"/>
  <c r="O136" i="8" s="1"/>
  <c r="P136" i="8" s="1"/>
  <c r="V136" i="8" l="1"/>
  <c r="J137" i="8"/>
  <c r="W136" i="8"/>
  <c r="U136" i="8"/>
  <c r="X136" i="8"/>
  <c r="N137" i="8" l="1"/>
  <c r="S137" i="8" s="1"/>
  <c r="T137" i="8" s="1"/>
  <c r="M137" i="8"/>
  <c r="K137" i="8"/>
  <c r="L137" i="8"/>
  <c r="O137" i="8" l="1"/>
  <c r="P137" i="8" s="1"/>
  <c r="J138" i="8" l="1"/>
  <c r="X137" i="8"/>
  <c r="U137" i="8"/>
  <c r="V137" i="8"/>
  <c r="W137" i="8"/>
  <c r="N138" i="8" l="1"/>
  <c r="S138" i="8" s="1"/>
  <c r="T138" i="8" s="1"/>
  <c r="K138" i="8"/>
  <c r="M138" i="8"/>
  <c r="L138" i="8"/>
  <c r="O138" i="8" l="1"/>
  <c r="P138" i="8" s="1"/>
  <c r="J139" i="8" l="1"/>
  <c r="X138" i="8"/>
  <c r="U138" i="8"/>
  <c r="W138" i="8"/>
  <c r="V138" i="8"/>
  <c r="K139" i="8" l="1"/>
  <c r="N139" i="8"/>
  <c r="S139" i="8" s="1"/>
  <c r="T139" i="8" s="1"/>
  <c r="M139" i="8"/>
  <c r="L139" i="8"/>
  <c r="O139" i="8" l="1"/>
  <c r="P139" i="8" s="1"/>
  <c r="J140" i="8" s="1"/>
  <c r="V139" i="8"/>
  <c r="W139" i="8"/>
  <c r="X139" i="8" l="1"/>
  <c r="U139" i="8"/>
  <c r="M140" i="8"/>
  <c r="N140" i="8"/>
  <c r="S140" i="8" s="1"/>
  <c r="T140" i="8" s="1"/>
  <c r="K140" i="8"/>
  <c r="L140" i="8"/>
  <c r="O140" i="8" l="1"/>
  <c r="P140" i="8" s="1"/>
  <c r="J141" i="8" l="1"/>
  <c r="U140" i="8"/>
  <c r="X140" i="8"/>
  <c r="V140" i="8"/>
  <c r="W140" i="8"/>
  <c r="N141" i="8" l="1"/>
  <c r="S141" i="8" s="1"/>
  <c r="T141" i="8" s="1"/>
  <c r="L141" i="8"/>
  <c r="K141" i="8"/>
  <c r="M141" i="8"/>
  <c r="O141" i="8" l="1"/>
  <c r="P141" i="8" s="1"/>
  <c r="J142" i="8" l="1"/>
  <c r="W141" i="8"/>
  <c r="V141" i="8"/>
  <c r="U141" i="8"/>
  <c r="X141" i="8"/>
  <c r="N142" i="8" l="1"/>
  <c r="S142" i="8" s="1"/>
  <c r="T142" i="8" s="1"/>
  <c r="M142" i="8"/>
  <c r="L142" i="8"/>
  <c r="K142" i="8"/>
  <c r="O142" i="8" l="1"/>
  <c r="P142" i="8" s="1"/>
  <c r="J143" i="8" s="1"/>
  <c r="V142" i="8"/>
  <c r="W142" i="8"/>
  <c r="U142" i="8"/>
  <c r="X142" i="8"/>
  <c r="L143" i="8" l="1"/>
  <c r="K143" i="8"/>
  <c r="M143" i="8"/>
  <c r="N143" i="8"/>
  <c r="S143" i="8" s="1"/>
  <c r="T143" i="8" s="1"/>
  <c r="O143" i="8" l="1"/>
  <c r="P143" i="8" s="1"/>
  <c r="J144" i="8" l="1"/>
  <c r="V143" i="8"/>
  <c r="X143" i="8"/>
  <c r="W143" i="8"/>
  <c r="U143" i="8"/>
  <c r="N144" i="8" l="1"/>
  <c r="S144" i="8" s="1"/>
  <c r="T144" i="8" s="1"/>
  <c r="K144" i="8"/>
  <c r="M144" i="8"/>
  <c r="L144" i="8"/>
  <c r="O144" i="8" l="1"/>
  <c r="P144" i="8" s="1"/>
  <c r="J145" i="8" l="1"/>
  <c r="V144" i="8"/>
  <c r="W144" i="8"/>
  <c r="U144" i="8"/>
  <c r="X144" i="8"/>
  <c r="K145" i="8" l="1"/>
  <c r="N145" i="8"/>
  <c r="S145" i="8" s="1"/>
  <c r="T145" i="8" s="1"/>
  <c r="L145" i="8"/>
  <c r="M145" i="8"/>
  <c r="O145" i="8" l="1"/>
  <c r="P145" i="8" s="1"/>
  <c r="J146" i="8" l="1"/>
  <c r="U145" i="8"/>
  <c r="V145" i="8"/>
  <c r="X145" i="8"/>
  <c r="W145" i="8"/>
  <c r="K146" i="8" l="1"/>
  <c r="M146" i="8"/>
  <c r="N146" i="8"/>
  <c r="S146" i="8" s="1"/>
  <c r="T146" i="8" s="1"/>
  <c r="L146" i="8"/>
  <c r="O146" i="8" l="1"/>
  <c r="P146" i="8" s="1"/>
  <c r="J147" i="8" l="1"/>
  <c r="V146" i="8"/>
  <c r="U146" i="8"/>
  <c r="X146" i="8"/>
  <c r="W146" i="8"/>
  <c r="L147" i="8" l="1"/>
  <c r="K147" i="8"/>
  <c r="N147" i="8"/>
  <c r="S147" i="8" s="1"/>
  <c r="T147" i="8" s="1"/>
  <c r="M147" i="8"/>
  <c r="O147" i="8" l="1"/>
  <c r="P147" i="8" s="1"/>
  <c r="J148" i="8" l="1"/>
  <c r="V147" i="8"/>
  <c r="U147" i="8"/>
  <c r="X147" i="8"/>
  <c r="W147" i="8"/>
  <c r="N148" i="8" l="1"/>
  <c r="S148" i="8" s="1"/>
  <c r="T148" i="8" s="1"/>
  <c r="K148" i="8"/>
  <c r="M148" i="8"/>
  <c r="L148" i="8"/>
  <c r="O148" i="8" l="1"/>
  <c r="P148" i="8" s="1"/>
  <c r="J149" i="8" l="1"/>
  <c r="V148" i="8"/>
  <c r="W148" i="8"/>
  <c r="X148" i="8"/>
  <c r="U148" i="8"/>
  <c r="M149" i="8" l="1"/>
  <c r="L149" i="8"/>
  <c r="N149" i="8"/>
  <c r="S149" i="8" s="1"/>
  <c r="T149" i="8" s="1"/>
  <c r="K149" i="8"/>
  <c r="O149" i="8" s="1"/>
  <c r="P149" i="8" s="1"/>
  <c r="J150" i="8" l="1"/>
  <c r="W149" i="8"/>
  <c r="V149" i="8"/>
  <c r="X149" i="8"/>
  <c r="U149" i="8"/>
  <c r="L150" i="8" l="1"/>
  <c r="K150" i="8"/>
  <c r="M150" i="8"/>
  <c r="N150" i="8"/>
  <c r="S150" i="8" s="1"/>
  <c r="T150" i="8" s="1"/>
  <c r="O150" i="8" l="1"/>
  <c r="P150" i="8" s="1"/>
  <c r="J151" i="8" l="1"/>
  <c r="X150" i="8"/>
  <c r="V150" i="8"/>
  <c r="W150" i="8"/>
  <c r="U150" i="8"/>
  <c r="M151" i="8" l="1"/>
  <c r="K151" i="8"/>
  <c r="N151" i="8"/>
  <c r="S151" i="8" s="1"/>
  <c r="T151" i="8" s="1"/>
  <c r="L151" i="8"/>
  <c r="O151" i="8" l="1"/>
  <c r="P151" i="8" s="1"/>
  <c r="J152" i="8" l="1"/>
  <c r="X151" i="8"/>
  <c r="V151" i="8"/>
  <c r="W151" i="8"/>
  <c r="U151" i="8"/>
  <c r="L152" i="8" l="1"/>
  <c r="K152" i="8"/>
  <c r="M152" i="8"/>
  <c r="N152" i="8"/>
  <c r="S152" i="8" s="1"/>
  <c r="T152" i="8" s="1"/>
  <c r="O152" i="8" l="1"/>
  <c r="P152" i="8" s="1"/>
  <c r="J153" i="8" l="1"/>
  <c r="W152" i="8"/>
  <c r="V152" i="8"/>
  <c r="X152" i="8"/>
  <c r="U152" i="8"/>
  <c r="M153" i="8" l="1"/>
  <c r="L153" i="8"/>
  <c r="K153" i="8"/>
  <c r="N153" i="8"/>
  <c r="S153" i="8" s="1"/>
  <c r="T153" i="8" s="1"/>
  <c r="O153" i="8" l="1"/>
  <c r="P153" i="8" s="1"/>
  <c r="J154" i="8" l="1"/>
  <c r="U153" i="8"/>
  <c r="W153" i="8"/>
  <c r="X153" i="8"/>
  <c r="V153" i="8"/>
  <c r="L154" i="8" l="1"/>
  <c r="N154" i="8"/>
  <c r="S154" i="8" s="1"/>
  <c r="T154" i="8" s="1"/>
  <c r="K154" i="8"/>
  <c r="M154" i="8"/>
  <c r="O154" i="8" l="1"/>
  <c r="P154" i="8" s="1"/>
  <c r="J155" i="8" l="1"/>
  <c r="V154" i="8"/>
  <c r="W154" i="8"/>
  <c r="U154" i="8"/>
  <c r="X154" i="8"/>
  <c r="L155" i="8" l="1"/>
  <c r="M155" i="8"/>
  <c r="K155" i="8"/>
  <c r="N155" i="8"/>
  <c r="S155" i="8" s="1"/>
  <c r="T155" i="8" s="1"/>
  <c r="O155" i="8" l="1"/>
  <c r="P155" i="8" s="1"/>
  <c r="J156" i="8" s="1"/>
  <c r="X155" i="8"/>
  <c r="W155" i="8"/>
  <c r="U155" i="8"/>
  <c r="V155" i="8"/>
  <c r="K156" i="8" l="1"/>
  <c r="N156" i="8"/>
  <c r="S156" i="8" s="1"/>
  <c r="T156" i="8" s="1"/>
  <c r="M156" i="8"/>
  <c r="L156" i="8"/>
  <c r="O156" i="8" l="1"/>
  <c r="P156" i="8" s="1"/>
  <c r="J157" i="8" l="1"/>
  <c r="U156" i="8"/>
  <c r="X156" i="8"/>
  <c r="W156" i="8"/>
  <c r="V156" i="8"/>
  <c r="M157" i="8" l="1"/>
  <c r="N157" i="8"/>
  <c r="S157" i="8" s="1"/>
  <c r="T157" i="8" s="1"/>
  <c r="K157" i="8"/>
  <c r="L157" i="8"/>
  <c r="O157" i="8" l="1"/>
  <c r="P157" i="8" s="1"/>
  <c r="J158" i="8" l="1"/>
  <c r="V157" i="8"/>
  <c r="U157" i="8"/>
  <c r="W157" i="8"/>
  <c r="X157" i="8"/>
  <c r="L158" i="8" l="1"/>
  <c r="N158" i="8"/>
  <c r="S158" i="8" s="1"/>
  <c r="T158" i="8" s="1"/>
  <c r="M158" i="8"/>
  <c r="K158" i="8"/>
  <c r="O158" i="8" l="1"/>
  <c r="P158" i="8" s="1"/>
  <c r="J159" i="8" s="1"/>
  <c r="X158" i="8"/>
  <c r="U158" i="8"/>
  <c r="W158" i="8"/>
  <c r="V158" i="8"/>
  <c r="M159" i="8" l="1"/>
  <c r="L159" i="8"/>
  <c r="K159" i="8"/>
  <c r="N159" i="8"/>
  <c r="S159" i="8" s="1"/>
  <c r="T159" i="8" s="1"/>
  <c r="O159" i="8" l="1"/>
  <c r="P159" i="8" s="1"/>
  <c r="J160" i="8" l="1"/>
  <c r="W159" i="8"/>
  <c r="X159" i="8"/>
  <c r="U159" i="8"/>
  <c r="V159" i="8"/>
  <c r="M160" i="8" l="1"/>
  <c r="L160" i="8"/>
  <c r="K160" i="8"/>
  <c r="N160" i="8"/>
  <c r="S160" i="8" s="1"/>
  <c r="T160" i="8" s="1"/>
  <c r="O160" i="8" l="1"/>
  <c r="P160" i="8" s="1"/>
  <c r="J161" i="8" l="1"/>
  <c r="V160" i="8"/>
  <c r="W160" i="8"/>
  <c r="X160" i="8"/>
  <c r="U160" i="8"/>
  <c r="M161" i="8" l="1"/>
  <c r="N161" i="8"/>
  <c r="S161" i="8" s="1"/>
  <c r="T161" i="8" s="1"/>
  <c r="L161" i="8"/>
  <c r="K161" i="8"/>
  <c r="O161" i="8" s="1"/>
  <c r="P161" i="8" s="1"/>
  <c r="J162" i="8" l="1"/>
  <c r="V161" i="8"/>
  <c r="U161" i="8"/>
  <c r="X161" i="8"/>
  <c r="W161" i="8"/>
  <c r="N162" i="8" l="1"/>
  <c r="S162" i="8" s="1"/>
  <c r="T162" i="8" s="1"/>
  <c r="M162" i="8"/>
  <c r="L162" i="8"/>
  <c r="K162" i="8"/>
  <c r="O162" i="8" s="1"/>
  <c r="P162" i="8" s="1"/>
  <c r="J163" i="8" l="1"/>
  <c r="U162" i="8"/>
  <c r="W162" i="8"/>
  <c r="X162" i="8"/>
  <c r="V162" i="8"/>
  <c r="N163" i="8" l="1"/>
  <c r="S163" i="8" s="1"/>
  <c r="T163" i="8" s="1"/>
  <c r="M163" i="8"/>
  <c r="K163" i="8"/>
  <c r="L163" i="8"/>
  <c r="O163" i="8" l="1"/>
  <c r="P163" i="8" s="1"/>
  <c r="J164" i="8" l="1"/>
  <c r="V163" i="8"/>
  <c r="U163" i="8"/>
  <c r="X163" i="8"/>
  <c r="W163" i="8"/>
  <c r="L164" i="8" l="1"/>
  <c r="K164" i="8"/>
  <c r="N164" i="8"/>
  <c r="S164" i="8" s="1"/>
  <c r="T164" i="8" s="1"/>
  <c r="M164" i="8"/>
  <c r="O164" i="8" l="1"/>
  <c r="P164" i="8" s="1"/>
  <c r="J165" i="8" l="1"/>
  <c r="W164" i="8"/>
  <c r="X164" i="8"/>
  <c r="V164" i="8"/>
  <c r="U164" i="8"/>
  <c r="N165" i="8" l="1"/>
  <c r="S165" i="8" s="1"/>
  <c r="T165" i="8" s="1"/>
  <c r="K165" i="8"/>
  <c r="M165" i="8"/>
  <c r="L165" i="8"/>
  <c r="O165" i="8" l="1"/>
  <c r="P165" i="8" s="1"/>
  <c r="J166" i="8" l="1"/>
  <c r="U165" i="8"/>
  <c r="X165" i="8"/>
  <c r="W165" i="8"/>
  <c r="V165" i="8"/>
  <c r="L166" i="8" l="1"/>
  <c r="K166" i="8"/>
  <c r="M166" i="8"/>
  <c r="N166" i="8"/>
  <c r="S166" i="8" s="1"/>
  <c r="T166" i="8" s="1"/>
  <c r="O166" i="8" l="1"/>
  <c r="P166" i="8" s="1"/>
  <c r="J167" i="8" l="1"/>
  <c r="V166" i="8"/>
  <c r="X166" i="8"/>
  <c r="U166" i="8"/>
  <c r="W166" i="8"/>
  <c r="M167" i="8" l="1"/>
  <c r="N167" i="8"/>
  <c r="S167" i="8" s="1"/>
  <c r="T167" i="8" s="1"/>
  <c r="L167" i="8"/>
  <c r="K167" i="8"/>
  <c r="O167" i="8" l="1"/>
  <c r="P167" i="8" s="1"/>
  <c r="J168" i="8" s="1"/>
  <c r="X167" i="8"/>
  <c r="V167" i="8"/>
  <c r="W167" i="8" l="1"/>
  <c r="U167" i="8"/>
  <c r="L168" i="8"/>
  <c r="N168" i="8"/>
  <c r="S168" i="8" s="1"/>
  <c r="T168" i="8" s="1"/>
  <c r="K168" i="8"/>
  <c r="M168" i="8"/>
  <c r="O168" i="8" l="1"/>
  <c r="P168" i="8" s="1"/>
  <c r="J169" i="8" l="1"/>
  <c r="X168" i="8"/>
  <c r="W168" i="8"/>
  <c r="V168" i="8"/>
  <c r="U168" i="8"/>
  <c r="N169" i="8" l="1"/>
  <c r="S169" i="8" s="1"/>
  <c r="T169" i="8" s="1"/>
  <c r="L169" i="8"/>
  <c r="K169" i="8"/>
  <c r="M169" i="8"/>
  <c r="O169" i="8" l="1"/>
  <c r="P169" i="8" s="1"/>
  <c r="J170" i="8" l="1"/>
  <c r="X169" i="8"/>
  <c r="U169" i="8"/>
  <c r="W169" i="8"/>
  <c r="V169" i="8"/>
  <c r="K170" i="8" l="1"/>
  <c r="N170" i="8"/>
  <c r="S170" i="8" s="1"/>
  <c r="T170" i="8" s="1"/>
  <c r="M170" i="8"/>
  <c r="L170" i="8"/>
  <c r="O170" i="8" l="1"/>
  <c r="P170" i="8" s="1"/>
  <c r="J171" i="8" l="1"/>
  <c r="X170" i="8"/>
  <c r="U170" i="8"/>
  <c r="V170" i="8"/>
  <c r="W170" i="8"/>
  <c r="K171" i="8" l="1"/>
  <c r="M171" i="8"/>
  <c r="N171" i="8"/>
  <c r="S171" i="8" s="1"/>
  <c r="T171" i="8" s="1"/>
  <c r="L171" i="8"/>
  <c r="O171" i="8" l="1"/>
  <c r="P171" i="8" s="1"/>
  <c r="J172" i="8" l="1"/>
  <c r="W171" i="8"/>
  <c r="U171" i="8"/>
  <c r="V171" i="8"/>
  <c r="X171" i="8"/>
  <c r="K172" i="8" l="1"/>
  <c r="M172" i="8"/>
  <c r="L172" i="8"/>
  <c r="N172" i="8"/>
  <c r="S172" i="8" s="1"/>
  <c r="T172" i="8" s="1"/>
  <c r="O172" i="8" l="1"/>
  <c r="P172" i="8" s="1"/>
  <c r="J173" i="8" l="1"/>
  <c r="W172" i="8"/>
  <c r="X172" i="8"/>
  <c r="U172" i="8"/>
  <c r="V172" i="8"/>
  <c r="M173" i="8" l="1"/>
  <c r="N173" i="8"/>
  <c r="S173" i="8" s="1"/>
  <c r="T173" i="8" s="1"/>
  <c r="L173" i="8"/>
  <c r="K173" i="8"/>
  <c r="O173" i="8" s="1"/>
  <c r="P173" i="8" s="1"/>
  <c r="J174" i="8" l="1"/>
  <c r="V173" i="8"/>
  <c r="U173" i="8"/>
  <c r="W173" i="8"/>
  <c r="X173" i="8"/>
  <c r="M174" i="8" l="1"/>
  <c r="L174" i="8"/>
  <c r="K174" i="8"/>
  <c r="N174" i="8"/>
  <c r="S174" i="8" s="1"/>
  <c r="T174" i="8" s="1"/>
  <c r="O174" i="8" l="1"/>
  <c r="P174" i="8" s="1"/>
  <c r="J175" i="8" l="1"/>
  <c r="X174" i="8"/>
  <c r="U174" i="8"/>
  <c r="V174" i="8"/>
  <c r="W174" i="8"/>
  <c r="N175" i="8" l="1"/>
  <c r="S175" i="8" s="1"/>
  <c r="T175" i="8" s="1"/>
  <c r="K175" i="8"/>
  <c r="M175" i="8"/>
  <c r="L175" i="8"/>
  <c r="O175" i="8" l="1"/>
  <c r="P175" i="8" s="1"/>
  <c r="J176" i="8" l="1"/>
  <c r="V175" i="8"/>
  <c r="X175" i="8"/>
  <c r="W175" i="8"/>
  <c r="U175" i="8"/>
  <c r="N176" i="8" l="1"/>
  <c r="S176" i="8" s="1"/>
  <c r="T176" i="8" s="1"/>
  <c r="M176" i="8"/>
  <c r="L176" i="8"/>
  <c r="K176" i="8"/>
  <c r="O176" i="8" l="1"/>
  <c r="P176" i="8" s="1"/>
  <c r="J177" i="8" s="1"/>
  <c r="W176" i="8"/>
  <c r="X176" i="8" l="1"/>
  <c r="U176" i="8"/>
  <c r="V176" i="8"/>
  <c r="L177" i="8"/>
  <c r="M177" i="8"/>
  <c r="N177" i="8"/>
  <c r="S177" i="8" s="1"/>
  <c r="T177" i="8" s="1"/>
  <c r="K177" i="8"/>
  <c r="O177" i="8" l="1"/>
  <c r="P177" i="8" s="1"/>
  <c r="J178" i="8" s="1"/>
  <c r="W177" i="8"/>
  <c r="U177" i="8"/>
  <c r="V177" i="8"/>
  <c r="X177" i="8"/>
  <c r="L178" i="8" l="1"/>
  <c r="M178" i="8"/>
  <c r="K178" i="8"/>
  <c r="N178" i="8"/>
  <c r="S178" i="8" s="1"/>
  <c r="T178" i="8" s="1"/>
  <c r="O178" i="8" l="1"/>
  <c r="P178" i="8" s="1"/>
  <c r="J179" i="8" l="1"/>
  <c r="V178" i="8"/>
  <c r="W178" i="8"/>
  <c r="X178" i="8"/>
  <c r="U178" i="8"/>
  <c r="L179" i="8" l="1"/>
  <c r="M179" i="8"/>
  <c r="N179" i="8"/>
  <c r="S179" i="8" s="1"/>
  <c r="T179" i="8" s="1"/>
  <c r="K179" i="8"/>
  <c r="O179" i="8" s="1"/>
  <c r="P179" i="8" s="1"/>
  <c r="J180" i="8" l="1"/>
  <c r="U179" i="8"/>
  <c r="V179" i="8"/>
  <c r="W179" i="8"/>
  <c r="X179" i="8"/>
  <c r="L180" i="8" l="1"/>
  <c r="K180" i="8"/>
  <c r="N180" i="8"/>
  <c r="S180" i="8" s="1"/>
  <c r="T180" i="8" s="1"/>
  <c r="M180" i="8"/>
  <c r="O180" i="8" l="1"/>
  <c r="P180" i="8" s="1"/>
  <c r="J181" i="8" l="1"/>
  <c r="W180" i="8"/>
  <c r="X180" i="8"/>
  <c r="U180" i="8"/>
  <c r="V180" i="8"/>
  <c r="K181" i="8" l="1"/>
  <c r="N181" i="8"/>
  <c r="S181" i="8" s="1"/>
  <c r="T181" i="8" s="1"/>
  <c r="M181" i="8"/>
  <c r="L181" i="8"/>
  <c r="O181" i="8" l="1"/>
  <c r="P181" i="8" s="1"/>
  <c r="J182" i="8" l="1"/>
  <c r="W181" i="8"/>
  <c r="U181" i="8"/>
  <c r="X181" i="8"/>
  <c r="V181" i="8"/>
  <c r="M182" i="8" l="1"/>
  <c r="N182" i="8"/>
  <c r="S182" i="8" s="1"/>
  <c r="T182" i="8" s="1"/>
  <c r="L182" i="8"/>
  <c r="K182" i="8"/>
  <c r="O182" i="8" l="1"/>
  <c r="P182" i="8" s="1"/>
  <c r="J183" i="8" s="1"/>
  <c r="W182" i="8"/>
  <c r="X182" i="8"/>
  <c r="U182" i="8"/>
  <c r="V182" i="8"/>
  <c r="K183" i="8" l="1"/>
  <c r="N183" i="8"/>
  <c r="S183" i="8" s="1"/>
  <c r="T183" i="8" s="1"/>
  <c r="L183" i="8"/>
  <c r="M183" i="8"/>
  <c r="O183" i="8" l="1"/>
  <c r="P183" i="8" s="1"/>
  <c r="J184" i="8" l="1"/>
  <c r="V183" i="8"/>
  <c r="W183" i="8"/>
  <c r="X183" i="8"/>
  <c r="U183" i="8"/>
  <c r="K184" i="8" l="1"/>
  <c r="M184" i="8"/>
  <c r="N184" i="8"/>
  <c r="S184" i="8" s="1"/>
  <c r="T184" i="8" s="1"/>
  <c r="L184" i="8"/>
  <c r="O184" i="8" l="1"/>
  <c r="P184" i="8" s="1"/>
  <c r="J185" i="8" l="1"/>
  <c r="U184" i="8"/>
  <c r="W184" i="8"/>
  <c r="X184" i="8"/>
  <c r="V184" i="8"/>
  <c r="M185" i="8" l="1"/>
  <c r="K185" i="8"/>
  <c r="N185" i="8"/>
  <c r="S185" i="8" s="1"/>
  <c r="T185" i="8" s="1"/>
  <c r="L185" i="8"/>
  <c r="O185" i="8" l="1"/>
  <c r="P185" i="8" s="1"/>
  <c r="J186" i="8" l="1"/>
  <c r="W185" i="8"/>
  <c r="X185" i="8"/>
  <c r="U185" i="8"/>
  <c r="V185" i="8"/>
  <c r="L186" i="8" l="1"/>
  <c r="K186" i="8"/>
  <c r="N186" i="8"/>
  <c r="S186" i="8" s="1"/>
  <c r="T186" i="8" s="1"/>
  <c r="M186" i="8"/>
  <c r="O186" i="8" l="1"/>
  <c r="P186" i="8" s="1"/>
  <c r="J187" i="8" l="1"/>
  <c r="W186" i="8"/>
  <c r="V186" i="8"/>
  <c r="X186" i="8"/>
  <c r="U186" i="8"/>
  <c r="K187" i="8" l="1"/>
  <c r="M187" i="8"/>
  <c r="L187" i="8"/>
  <c r="N187" i="8"/>
  <c r="S187" i="8" s="1"/>
  <c r="T187" i="8" s="1"/>
  <c r="O187" i="8" l="1"/>
  <c r="P187" i="8" s="1"/>
  <c r="J188" i="8" l="1"/>
  <c r="X187" i="8"/>
  <c r="W187" i="8"/>
  <c r="V187" i="8"/>
  <c r="U187" i="8"/>
  <c r="M188" i="8" l="1"/>
  <c r="N188" i="8"/>
  <c r="S188" i="8" s="1"/>
  <c r="T188" i="8" s="1"/>
  <c r="K188" i="8"/>
  <c r="L188" i="8"/>
  <c r="O188" i="8" l="1"/>
  <c r="P188" i="8" s="1"/>
  <c r="J189" i="8" l="1"/>
  <c r="V188" i="8"/>
  <c r="X188" i="8"/>
  <c r="W188" i="8"/>
  <c r="U188" i="8"/>
  <c r="N189" i="8" l="1"/>
  <c r="S189" i="8" s="1"/>
  <c r="T189" i="8" s="1"/>
  <c r="L189" i="8"/>
  <c r="K189" i="8"/>
  <c r="M189" i="8"/>
  <c r="O189" i="8" l="1"/>
  <c r="P189" i="8" s="1"/>
  <c r="J190" i="8" l="1"/>
  <c r="X189" i="8"/>
  <c r="V189" i="8"/>
  <c r="U189" i="8"/>
  <c r="W189" i="8"/>
  <c r="M190" i="8" l="1"/>
  <c r="L190" i="8"/>
  <c r="K190" i="8"/>
  <c r="N190" i="8"/>
  <c r="S190" i="8" s="1"/>
  <c r="T190" i="8" s="1"/>
  <c r="O190" i="8" l="1"/>
  <c r="P190" i="8" s="1"/>
  <c r="J191" i="8" l="1"/>
  <c r="X190" i="8"/>
  <c r="V190" i="8"/>
  <c r="W190" i="8"/>
  <c r="U190" i="8"/>
  <c r="M191" i="8" l="1"/>
  <c r="K191" i="8"/>
  <c r="N191" i="8"/>
  <c r="S191" i="8" s="1"/>
  <c r="T191" i="8" s="1"/>
  <c r="L191" i="8"/>
  <c r="O191" i="8" l="1"/>
  <c r="P191" i="8" s="1"/>
  <c r="J192" i="8" l="1"/>
  <c r="U191" i="8"/>
  <c r="X191" i="8"/>
  <c r="V191" i="8"/>
  <c r="W191" i="8"/>
  <c r="N192" i="8" l="1"/>
  <c r="S192" i="8" s="1"/>
  <c r="T192" i="8" s="1"/>
  <c r="M192" i="8"/>
  <c r="K192" i="8"/>
  <c r="L192" i="8"/>
  <c r="O192" i="8" l="1"/>
  <c r="P192" i="8" s="1"/>
  <c r="J193" i="8" s="1"/>
  <c r="U192" i="8"/>
  <c r="X192" i="8"/>
  <c r="W192" i="8"/>
  <c r="V192" i="8"/>
  <c r="M193" i="8" l="1"/>
  <c r="L193" i="8"/>
  <c r="K193" i="8"/>
  <c r="N193" i="8"/>
  <c r="S193" i="8" s="1"/>
  <c r="T193" i="8" s="1"/>
  <c r="O193" i="8" l="1"/>
  <c r="P193" i="8" s="1"/>
  <c r="J194" i="8" l="1"/>
  <c r="V193" i="8"/>
  <c r="W193" i="8"/>
  <c r="U193" i="8"/>
  <c r="X193" i="8"/>
  <c r="M194" i="8" l="1"/>
  <c r="L194" i="8"/>
  <c r="K194" i="8"/>
  <c r="N194" i="8"/>
  <c r="S194" i="8" s="1"/>
  <c r="T194" i="8" s="1"/>
  <c r="O194" i="8" l="1"/>
  <c r="P194" i="8" s="1"/>
  <c r="J195" i="8" l="1"/>
  <c r="X194" i="8"/>
  <c r="U194" i="8"/>
  <c r="W194" i="8"/>
  <c r="V194" i="8"/>
  <c r="M195" i="8" l="1"/>
  <c r="N195" i="8"/>
  <c r="S195" i="8" s="1"/>
  <c r="T195" i="8" s="1"/>
  <c r="K195" i="8"/>
  <c r="L195" i="8"/>
  <c r="O195" i="8" l="1"/>
  <c r="P195" i="8" s="1"/>
  <c r="J196" i="8" l="1"/>
  <c r="X195" i="8"/>
  <c r="W195" i="8"/>
  <c r="V195" i="8"/>
  <c r="U195" i="8"/>
  <c r="N196" i="8" l="1"/>
  <c r="S196" i="8" s="1"/>
  <c r="T196" i="8" s="1"/>
  <c r="L196" i="8"/>
  <c r="K196" i="8"/>
  <c r="M196" i="8"/>
  <c r="O196" i="8" l="1"/>
  <c r="P196" i="8" s="1"/>
  <c r="J197" i="8" l="1"/>
  <c r="W196" i="8"/>
  <c r="X196" i="8"/>
  <c r="V196" i="8"/>
  <c r="U196" i="8"/>
  <c r="L197" i="8" l="1"/>
  <c r="K197" i="8"/>
  <c r="N197" i="8"/>
  <c r="S197" i="8" s="1"/>
  <c r="T197" i="8" s="1"/>
  <c r="M197" i="8"/>
  <c r="O197" i="8" l="1"/>
  <c r="P197" i="8" s="1"/>
  <c r="V197" i="8" l="1"/>
  <c r="J198" i="8"/>
  <c r="W197" i="8"/>
  <c r="X197" i="8"/>
  <c r="U197" i="8"/>
  <c r="N198" i="8" l="1"/>
  <c r="S198" i="8" s="1"/>
  <c r="T198" i="8" s="1"/>
  <c r="L198" i="8"/>
  <c r="K198" i="8"/>
  <c r="M198" i="8"/>
  <c r="O198" i="8" l="1"/>
  <c r="P198" i="8" s="1"/>
  <c r="J199" i="8" l="1"/>
  <c r="X198" i="8"/>
  <c r="W198" i="8"/>
  <c r="U198" i="8"/>
  <c r="V198" i="8"/>
  <c r="M199" i="8" l="1"/>
  <c r="N199" i="8"/>
  <c r="S199" i="8" s="1"/>
  <c r="T199" i="8" s="1"/>
  <c r="K199" i="8"/>
  <c r="L199" i="8"/>
  <c r="O199" i="8" l="1"/>
  <c r="P199" i="8" s="1"/>
  <c r="J200" i="8" l="1"/>
  <c r="X199" i="8"/>
  <c r="W199" i="8"/>
  <c r="V199" i="8"/>
  <c r="U199" i="8"/>
  <c r="L200" i="8" l="1"/>
  <c r="M200" i="8"/>
  <c r="K200" i="8"/>
  <c r="N200" i="8"/>
  <c r="S200" i="8" s="1"/>
  <c r="T200" i="8" s="1"/>
  <c r="O200" i="8" l="1"/>
  <c r="P200" i="8" s="1"/>
  <c r="J201" i="8" l="1"/>
  <c r="V200" i="8"/>
  <c r="U200" i="8"/>
  <c r="X200" i="8"/>
  <c r="W200" i="8"/>
  <c r="L201" i="8" l="1"/>
  <c r="K201" i="8"/>
  <c r="N201" i="8"/>
  <c r="S201" i="8" s="1"/>
  <c r="T201" i="8" s="1"/>
  <c r="M201" i="8"/>
  <c r="O201" i="8" l="1"/>
  <c r="P201" i="8" s="1"/>
  <c r="J202" i="8" l="1"/>
  <c r="X201" i="8"/>
  <c r="U201" i="8"/>
  <c r="W201" i="8"/>
  <c r="V201" i="8"/>
  <c r="K202" i="8" l="1"/>
  <c r="L202" i="8"/>
  <c r="N202" i="8"/>
  <c r="S202" i="8" s="1"/>
  <c r="T202" i="8" s="1"/>
  <c r="M202" i="8"/>
  <c r="O202" i="8" l="1"/>
  <c r="P202" i="8" s="1"/>
  <c r="J203" i="8" l="1"/>
  <c r="V202" i="8"/>
  <c r="U202" i="8"/>
  <c r="W202" i="8"/>
  <c r="X202" i="8"/>
  <c r="M203" i="8" l="1"/>
  <c r="K203" i="8"/>
  <c r="L203" i="8"/>
  <c r="N203" i="8"/>
  <c r="S203" i="8" s="1"/>
  <c r="T203" i="8" s="1"/>
  <c r="O203" i="8" l="1"/>
  <c r="P203" i="8" s="1"/>
  <c r="J204" i="8" l="1"/>
  <c r="U203" i="8"/>
  <c r="V203" i="8"/>
  <c r="X203" i="8"/>
  <c r="W203" i="8"/>
  <c r="L204" i="8" l="1"/>
  <c r="K204" i="8"/>
  <c r="M204" i="8"/>
  <c r="N204" i="8"/>
  <c r="S204" i="8" s="1"/>
  <c r="T204" i="8" s="1"/>
  <c r="O204" i="8" l="1"/>
  <c r="P204" i="8" s="1"/>
  <c r="J205" i="8" l="1"/>
  <c r="U204" i="8"/>
  <c r="W204" i="8"/>
  <c r="V204" i="8"/>
  <c r="X204" i="8"/>
  <c r="N205" i="8" l="1"/>
  <c r="S205" i="8" s="1"/>
  <c r="T205" i="8" s="1"/>
  <c r="L205" i="8"/>
  <c r="M205" i="8"/>
  <c r="K205" i="8"/>
  <c r="O205" i="8" l="1"/>
  <c r="P205" i="8" s="1"/>
  <c r="J206" i="8" s="1"/>
  <c r="X205" i="8"/>
  <c r="V205" i="8"/>
  <c r="U205" i="8"/>
  <c r="W205" i="8"/>
  <c r="K206" i="8" l="1"/>
  <c r="L206" i="8"/>
  <c r="M206" i="8"/>
  <c r="N206" i="8"/>
  <c r="S206" i="8" s="1"/>
  <c r="T206" i="8" s="1"/>
  <c r="O206" i="8" l="1"/>
  <c r="P206" i="8" s="1"/>
  <c r="J207" i="8" l="1"/>
  <c r="W206" i="8"/>
  <c r="X206" i="8"/>
  <c r="V206" i="8"/>
  <c r="U206" i="8"/>
  <c r="M207" i="8" l="1"/>
  <c r="N207" i="8"/>
  <c r="S207" i="8" s="1"/>
  <c r="T207" i="8" s="1"/>
  <c r="K207" i="8"/>
  <c r="L207" i="8"/>
  <c r="O207" i="8" l="1"/>
  <c r="P207" i="8" s="1"/>
  <c r="J208" i="8" l="1"/>
  <c r="X207" i="8"/>
  <c r="V207" i="8"/>
  <c r="U207" i="8"/>
  <c r="W207" i="8"/>
  <c r="M208" i="8" l="1"/>
  <c r="K208" i="8"/>
  <c r="N208" i="8"/>
  <c r="S208" i="8" s="1"/>
  <c r="T208" i="8" s="1"/>
  <c r="L208" i="8"/>
  <c r="O208" i="8" l="1"/>
  <c r="P208" i="8" s="1"/>
  <c r="J209" i="8" l="1"/>
  <c r="X208" i="8"/>
  <c r="W208" i="8"/>
  <c r="V208" i="8"/>
  <c r="U208" i="8"/>
  <c r="K209" i="8" l="1"/>
  <c r="N209" i="8"/>
  <c r="S209" i="8" s="1"/>
  <c r="T209" i="8" s="1"/>
  <c r="L209" i="8"/>
  <c r="M209" i="8"/>
  <c r="O209" i="8" l="1"/>
  <c r="P209" i="8" s="1"/>
  <c r="J210" i="8" l="1"/>
  <c r="U209" i="8"/>
  <c r="V209" i="8"/>
  <c r="X209" i="8"/>
  <c r="W209" i="8"/>
  <c r="M210" i="8" l="1"/>
  <c r="N210" i="8"/>
  <c r="S210" i="8" s="1"/>
  <c r="T210" i="8" s="1"/>
  <c r="L210" i="8"/>
  <c r="K210" i="8"/>
  <c r="O210" i="8" l="1"/>
  <c r="P210" i="8" s="1"/>
  <c r="J211" i="8" s="1"/>
  <c r="W210" i="8"/>
  <c r="V210" i="8"/>
  <c r="X210" i="8"/>
  <c r="U210" i="8"/>
  <c r="M211" i="8" l="1"/>
  <c r="K211" i="8"/>
  <c r="N211" i="8"/>
  <c r="S211" i="8" s="1"/>
  <c r="T211" i="8" s="1"/>
  <c r="L211" i="8"/>
  <c r="O211" i="8" l="1"/>
  <c r="P211" i="8" s="1"/>
  <c r="J212" i="8" l="1"/>
  <c r="U211" i="8"/>
  <c r="V211" i="8"/>
  <c r="X211" i="8"/>
  <c r="W211" i="8"/>
  <c r="N212" i="8" l="1"/>
  <c r="S212" i="8" s="1"/>
  <c r="T212" i="8" s="1"/>
  <c r="K212" i="8"/>
  <c r="M212" i="8"/>
  <c r="L212" i="8"/>
  <c r="O212" i="8" l="1"/>
  <c r="P212" i="8" s="1"/>
  <c r="J213" i="8" l="1"/>
  <c r="X212" i="8"/>
  <c r="W212" i="8"/>
  <c r="U212" i="8"/>
  <c r="V212" i="8"/>
  <c r="K213" i="8" l="1"/>
  <c r="M213" i="8"/>
  <c r="L213" i="8"/>
  <c r="N213" i="8"/>
  <c r="S213" i="8" s="1"/>
  <c r="T213" i="8" s="1"/>
  <c r="O213" i="8" l="1"/>
  <c r="P213" i="8" s="1"/>
  <c r="J214" i="8" l="1"/>
  <c r="U213" i="8"/>
  <c r="W213" i="8"/>
  <c r="X213" i="8"/>
  <c r="V213" i="8"/>
  <c r="L214" i="8" l="1"/>
  <c r="N214" i="8"/>
  <c r="S214" i="8" s="1"/>
  <c r="T214" i="8" s="1"/>
  <c r="M214" i="8"/>
  <c r="K214" i="8"/>
  <c r="O214" i="8" s="1"/>
  <c r="P214" i="8" s="1"/>
  <c r="J215" i="8" l="1"/>
  <c r="U214" i="8"/>
  <c r="W214" i="8"/>
  <c r="X214" i="8"/>
  <c r="V214" i="8"/>
  <c r="M215" i="8" l="1"/>
  <c r="L215" i="8"/>
  <c r="N215" i="8"/>
  <c r="S215" i="8" s="1"/>
  <c r="T215" i="8" s="1"/>
  <c r="K215" i="8"/>
  <c r="O215" i="8" s="1"/>
  <c r="P215" i="8" s="1"/>
  <c r="J216" i="8" l="1"/>
  <c r="W215" i="8"/>
  <c r="U215" i="8"/>
  <c r="X215" i="8"/>
  <c r="V215" i="8"/>
  <c r="L216" i="8" l="1"/>
  <c r="N216" i="8"/>
  <c r="S216" i="8" s="1"/>
  <c r="T216" i="8" s="1"/>
  <c r="M216" i="8"/>
  <c r="K216" i="8"/>
  <c r="O216" i="8" l="1"/>
  <c r="P216" i="8" s="1"/>
  <c r="J217" i="8" s="1"/>
  <c r="W216" i="8"/>
  <c r="X216" i="8"/>
  <c r="V216" i="8"/>
  <c r="U216" i="8"/>
  <c r="K217" i="8" l="1"/>
  <c r="N217" i="8"/>
  <c r="S217" i="8" s="1"/>
  <c r="T217" i="8" s="1"/>
  <c r="M217" i="8"/>
  <c r="L217" i="8"/>
  <c r="O217" i="8" l="1"/>
  <c r="P217" i="8" s="1"/>
  <c r="J218" i="8" l="1"/>
  <c r="U217" i="8"/>
  <c r="W217" i="8"/>
  <c r="V217" i="8"/>
  <c r="X217" i="8"/>
  <c r="K218" i="8" l="1"/>
  <c r="N218" i="8"/>
  <c r="S218" i="8" s="1"/>
  <c r="T218" i="8" s="1"/>
  <c r="L218" i="8"/>
  <c r="M218" i="8"/>
  <c r="O218" i="8" l="1"/>
  <c r="P218" i="8" s="1"/>
  <c r="J219" i="8" l="1"/>
  <c r="X218" i="8"/>
  <c r="W218" i="8"/>
  <c r="U218" i="8"/>
  <c r="V218" i="8"/>
  <c r="M219" i="8" l="1"/>
  <c r="K219" i="8"/>
  <c r="N219" i="8"/>
  <c r="S219" i="8" s="1"/>
  <c r="T219" i="8" s="1"/>
  <c r="L219" i="8"/>
  <c r="O219" i="8" l="1"/>
  <c r="P219" i="8" s="1"/>
  <c r="J220" i="8" l="1"/>
  <c r="W219" i="8"/>
  <c r="X219" i="8"/>
  <c r="V219" i="8"/>
  <c r="U219" i="8"/>
  <c r="K220" i="8" l="1"/>
  <c r="M220" i="8"/>
  <c r="N220" i="8"/>
  <c r="S220" i="8" s="1"/>
  <c r="T220" i="8" s="1"/>
  <c r="L220" i="8"/>
  <c r="O220" i="8" l="1"/>
  <c r="P220" i="8" s="1"/>
  <c r="J221" i="8" l="1"/>
  <c r="X220" i="8"/>
  <c r="V220" i="8"/>
  <c r="U220" i="8"/>
  <c r="W220" i="8"/>
  <c r="K221" i="8" l="1"/>
  <c r="L221" i="8"/>
  <c r="N221" i="8"/>
  <c r="S221" i="8" s="1"/>
  <c r="T221" i="8" s="1"/>
  <c r="M221" i="8"/>
  <c r="O221" i="8" l="1"/>
  <c r="P221" i="8" s="1"/>
  <c r="J222" i="8" l="1"/>
  <c r="W221" i="8"/>
  <c r="U221" i="8"/>
  <c r="V221" i="8"/>
  <c r="X221" i="8"/>
  <c r="K222" i="8" l="1"/>
  <c r="M222" i="8"/>
  <c r="L222" i="8"/>
  <c r="N222" i="8"/>
  <c r="S222" i="8" s="1"/>
  <c r="T222" i="8" s="1"/>
  <c r="O222" i="8" l="1"/>
  <c r="P222" i="8" s="1"/>
  <c r="J223" i="8" l="1"/>
  <c r="U222" i="8"/>
  <c r="X222" i="8"/>
  <c r="W222" i="8"/>
  <c r="V222" i="8"/>
  <c r="K223" i="8" l="1"/>
  <c r="N223" i="8"/>
  <c r="S223" i="8" s="1"/>
  <c r="T223" i="8" s="1"/>
  <c r="L223" i="8"/>
  <c r="M223" i="8"/>
  <c r="O223" i="8" l="1"/>
  <c r="P223" i="8" s="1"/>
  <c r="J224" i="8" l="1"/>
  <c r="U223" i="8"/>
  <c r="V223" i="8"/>
  <c r="W223" i="8"/>
  <c r="X223" i="8"/>
  <c r="M224" i="8" l="1"/>
  <c r="N224" i="8"/>
  <c r="S224" i="8" s="1"/>
  <c r="T224" i="8" s="1"/>
  <c r="K224" i="8"/>
  <c r="L224" i="8"/>
  <c r="O224" i="8" l="1"/>
  <c r="P224" i="8" s="1"/>
  <c r="J225" i="8" l="1"/>
  <c r="X224" i="8"/>
  <c r="U224" i="8"/>
  <c r="V224" i="8"/>
  <c r="W224" i="8"/>
  <c r="N225" i="8" l="1"/>
  <c r="S225" i="8" s="1"/>
  <c r="T225" i="8" s="1"/>
  <c r="M225" i="8"/>
  <c r="K225" i="8"/>
  <c r="L225" i="8"/>
  <c r="O225" i="8" l="1"/>
  <c r="P225" i="8" s="1"/>
  <c r="J226" i="8" l="1"/>
  <c r="W225" i="8"/>
  <c r="V225" i="8"/>
  <c r="X225" i="8"/>
  <c r="U225" i="8"/>
  <c r="L226" i="8" l="1"/>
  <c r="K226" i="8"/>
  <c r="N226" i="8"/>
  <c r="S226" i="8" s="1"/>
  <c r="T226" i="8" s="1"/>
  <c r="M226" i="8"/>
  <c r="O226" i="8" l="1"/>
  <c r="P226" i="8" s="1"/>
  <c r="J227" i="8" l="1"/>
  <c r="X226" i="8"/>
  <c r="V226" i="8"/>
  <c r="W226" i="8"/>
  <c r="U226" i="8"/>
  <c r="L227" i="8" l="1"/>
  <c r="N227" i="8"/>
  <c r="S227" i="8" s="1"/>
  <c r="T227" i="8" s="1"/>
  <c r="M227" i="8"/>
  <c r="K227" i="8"/>
  <c r="O227" i="8" l="1"/>
  <c r="P227" i="8" s="1"/>
  <c r="J228" i="8" s="1"/>
  <c r="X227" i="8"/>
  <c r="U227" i="8" l="1"/>
  <c r="W227" i="8"/>
  <c r="V227" i="8"/>
  <c r="N228" i="8"/>
  <c r="S228" i="8" s="1"/>
  <c r="T228" i="8" s="1"/>
  <c r="L228" i="8"/>
  <c r="K228" i="8"/>
  <c r="M228" i="8"/>
  <c r="O228" i="8" l="1"/>
  <c r="P228" i="8" s="1"/>
  <c r="J229" i="8" l="1"/>
  <c r="X228" i="8"/>
  <c r="W228" i="8"/>
  <c r="V228" i="8"/>
  <c r="U228" i="8"/>
  <c r="M229" i="8" l="1"/>
  <c r="N229" i="8"/>
  <c r="S229" i="8" s="1"/>
  <c r="T229" i="8" s="1"/>
  <c r="L229" i="8"/>
  <c r="K229" i="8"/>
  <c r="O229" i="8" s="1"/>
  <c r="P229" i="8" s="1"/>
  <c r="J230" i="8" l="1"/>
  <c r="U229" i="8"/>
  <c r="V229" i="8"/>
  <c r="X229" i="8"/>
  <c r="W229" i="8"/>
  <c r="K230" i="8" l="1"/>
  <c r="M230" i="8"/>
  <c r="L230" i="8"/>
  <c r="N230" i="8"/>
  <c r="S230" i="8" s="1"/>
  <c r="T230" i="8" s="1"/>
  <c r="O230" i="8" l="1"/>
  <c r="P230" i="8" s="1"/>
  <c r="J231" i="8" l="1"/>
  <c r="V230" i="8"/>
  <c r="X230" i="8"/>
  <c r="W230" i="8"/>
  <c r="U230" i="8"/>
  <c r="L231" i="8" l="1"/>
  <c r="K231" i="8"/>
  <c r="M231" i="8"/>
  <c r="N231" i="8"/>
  <c r="S231" i="8" s="1"/>
  <c r="T231" i="8" s="1"/>
  <c r="O231" i="8" l="1"/>
  <c r="P231" i="8" s="1"/>
  <c r="J232" i="8" l="1"/>
  <c r="V231" i="8"/>
  <c r="X231" i="8"/>
  <c r="U231" i="8"/>
  <c r="W231" i="8"/>
  <c r="K232" i="8" l="1"/>
  <c r="N232" i="8"/>
  <c r="S232" i="8" s="1"/>
  <c r="T232" i="8" s="1"/>
  <c r="L232" i="8"/>
  <c r="M232" i="8"/>
  <c r="O232" i="8" l="1"/>
  <c r="P232" i="8" s="1"/>
  <c r="J233" i="8" l="1"/>
  <c r="X232" i="8"/>
  <c r="V232" i="8"/>
  <c r="U232" i="8"/>
  <c r="W232" i="8"/>
  <c r="M233" i="8" l="1"/>
  <c r="N233" i="8"/>
  <c r="S233" i="8" s="1"/>
  <c r="T233" i="8" s="1"/>
  <c r="K233" i="8"/>
  <c r="L233" i="8"/>
  <c r="O233" i="8" l="1"/>
  <c r="P233" i="8" s="1"/>
  <c r="J234" i="8" l="1"/>
  <c r="V233" i="8"/>
  <c r="W233" i="8"/>
  <c r="X233" i="8"/>
  <c r="U233" i="8"/>
  <c r="K234" i="8" l="1"/>
  <c r="N234" i="8"/>
  <c r="S234" i="8" s="1"/>
  <c r="T234" i="8" s="1"/>
  <c r="L234" i="8"/>
  <c r="M234" i="8"/>
  <c r="O234" i="8" l="1"/>
  <c r="P234" i="8" s="1"/>
  <c r="J235" i="8" l="1"/>
  <c r="V234" i="8"/>
  <c r="X234" i="8"/>
  <c r="W234" i="8"/>
  <c r="U234" i="8"/>
  <c r="K235" i="8" l="1"/>
  <c r="N235" i="8"/>
  <c r="S235" i="8" s="1"/>
  <c r="T235" i="8" s="1"/>
  <c r="L235" i="8"/>
  <c r="M235" i="8"/>
  <c r="O235" i="8" l="1"/>
  <c r="P235" i="8" s="1"/>
  <c r="J236" i="8" l="1"/>
  <c r="U235" i="8"/>
  <c r="V235" i="8"/>
  <c r="X235" i="8"/>
  <c r="W235" i="8"/>
  <c r="L236" i="8" l="1"/>
  <c r="K236" i="8"/>
  <c r="M236" i="8"/>
  <c r="N236" i="8"/>
  <c r="S236" i="8" s="1"/>
  <c r="T236" i="8" s="1"/>
  <c r="O236" i="8" l="1"/>
  <c r="P236" i="8" s="1"/>
  <c r="J237" i="8" l="1"/>
  <c r="W236" i="8"/>
  <c r="X236" i="8"/>
  <c r="V236" i="8"/>
  <c r="U236" i="8"/>
  <c r="N237" i="8" l="1"/>
  <c r="S237" i="8" s="1"/>
  <c r="T237" i="8" s="1"/>
  <c r="L237" i="8"/>
  <c r="K237" i="8"/>
  <c r="M237" i="8"/>
  <c r="O237" i="8" l="1"/>
  <c r="P237" i="8" s="1"/>
  <c r="J238" i="8" l="1"/>
  <c r="W237" i="8"/>
  <c r="X237" i="8"/>
  <c r="U237" i="8"/>
  <c r="V237" i="8"/>
  <c r="L238" i="8" l="1"/>
  <c r="K238" i="8"/>
  <c r="N238" i="8"/>
  <c r="S238" i="8" s="1"/>
  <c r="T238" i="8" s="1"/>
  <c r="M238" i="8"/>
  <c r="O238" i="8" l="1"/>
  <c r="P238" i="8" s="1"/>
  <c r="J239" i="8" l="1"/>
  <c r="X238" i="8"/>
  <c r="U238" i="8"/>
  <c r="V238" i="8"/>
  <c r="W238" i="8"/>
  <c r="K239" i="8" l="1"/>
  <c r="L239" i="8"/>
  <c r="N239" i="8"/>
  <c r="S239" i="8" s="1"/>
  <c r="T239" i="8" s="1"/>
  <c r="M239" i="8"/>
  <c r="O239" i="8" l="1"/>
  <c r="P239" i="8" s="1"/>
  <c r="J240" i="8" l="1"/>
  <c r="W239" i="8"/>
  <c r="V239" i="8"/>
  <c r="X239" i="8"/>
  <c r="U239" i="8"/>
  <c r="K240" i="8" l="1"/>
  <c r="L240" i="8"/>
  <c r="N240" i="8"/>
  <c r="S240" i="8" s="1"/>
  <c r="T240" i="8" s="1"/>
  <c r="M240" i="8"/>
  <c r="O240" i="8" l="1"/>
  <c r="P240" i="8" s="1"/>
  <c r="J241" i="8" l="1"/>
  <c r="U240" i="8"/>
  <c r="V240" i="8"/>
  <c r="X240" i="8"/>
  <c r="W240" i="8"/>
  <c r="M241" i="8" l="1"/>
  <c r="K241" i="8"/>
  <c r="N241" i="8"/>
  <c r="S241" i="8" s="1"/>
  <c r="T241" i="8" s="1"/>
  <c r="L241" i="8"/>
  <c r="O241" i="8" l="1"/>
  <c r="P241" i="8" s="1"/>
  <c r="J242" i="8" l="1"/>
  <c r="W241" i="8"/>
  <c r="X241" i="8"/>
  <c r="V241" i="8"/>
  <c r="U241" i="8"/>
  <c r="M242" i="8" l="1"/>
  <c r="K242" i="8"/>
  <c r="L242" i="8"/>
  <c r="N242" i="8"/>
  <c r="S242" i="8" s="1"/>
  <c r="T242" i="8" s="1"/>
  <c r="O242" i="8" l="1"/>
  <c r="P242" i="8" s="1"/>
  <c r="J243" i="8" l="1"/>
  <c r="V242" i="8"/>
  <c r="X242" i="8"/>
  <c r="U242" i="8"/>
  <c r="W242" i="8"/>
  <c r="K243" i="8" l="1"/>
  <c r="L243" i="8"/>
  <c r="N243" i="8"/>
  <c r="S243" i="8" s="1"/>
  <c r="T243" i="8" s="1"/>
  <c r="M243" i="8"/>
  <c r="O243" i="8" l="1"/>
  <c r="P243" i="8" s="1"/>
  <c r="J244" i="8" l="1"/>
  <c r="V243" i="8"/>
  <c r="U243" i="8"/>
  <c r="X243" i="8"/>
  <c r="W243" i="8"/>
  <c r="N244" i="8" l="1"/>
  <c r="S244" i="8" s="1"/>
  <c r="T244" i="8" s="1"/>
  <c r="M244" i="8"/>
  <c r="K244" i="8"/>
  <c r="L244" i="8"/>
  <c r="O244" i="8" l="1"/>
  <c r="P244" i="8" s="1"/>
  <c r="J245" i="8" l="1"/>
  <c r="U244" i="8"/>
  <c r="X244" i="8"/>
  <c r="W244" i="8"/>
  <c r="V244" i="8"/>
  <c r="N245" i="8" l="1"/>
  <c r="S245" i="8" s="1"/>
  <c r="T245" i="8" s="1"/>
  <c r="M245" i="8"/>
  <c r="K245" i="8"/>
  <c r="L245" i="8"/>
  <c r="O245" i="8" l="1"/>
  <c r="P245" i="8" s="1"/>
  <c r="J246" i="8" l="1"/>
  <c r="U245" i="8"/>
  <c r="X245" i="8"/>
  <c r="W245" i="8"/>
  <c r="V245" i="8"/>
  <c r="M246" i="8" l="1"/>
  <c r="K246" i="8"/>
  <c r="L246" i="8"/>
  <c r="N246" i="8"/>
  <c r="S246" i="8" s="1"/>
  <c r="T246" i="8" s="1"/>
  <c r="O246" i="8" l="1"/>
  <c r="P246" i="8" s="1"/>
  <c r="J247" i="8" l="1"/>
  <c r="W246" i="8"/>
  <c r="V246" i="8"/>
  <c r="X246" i="8"/>
  <c r="U246" i="8"/>
  <c r="L247" i="8" l="1"/>
  <c r="K247" i="8"/>
  <c r="N247" i="8"/>
  <c r="S247" i="8" s="1"/>
  <c r="T247" i="8" s="1"/>
  <c r="M247" i="8"/>
  <c r="O247" i="8" l="1"/>
  <c r="P247" i="8" s="1"/>
  <c r="J248" i="8" l="1"/>
  <c r="V247" i="8"/>
  <c r="W247" i="8"/>
  <c r="X247" i="8"/>
  <c r="U247" i="8"/>
  <c r="N248" i="8" l="1"/>
  <c r="S248" i="8" s="1"/>
  <c r="T248" i="8" s="1"/>
  <c r="K248" i="8"/>
  <c r="L248" i="8"/>
  <c r="M248" i="8"/>
  <c r="O248" i="8" l="1"/>
  <c r="P248" i="8" s="1"/>
  <c r="J249" i="8" l="1"/>
  <c r="X248" i="8"/>
  <c r="W248" i="8"/>
  <c r="U248" i="8"/>
  <c r="V248" i="8"/>
  <c r="N249" i="8" l="1"/>
  <c r="S249" i="8" s="1"/>
  <c r="T249" i="8" s="1"/>
  <c r="M249" i="8"/>
  <c r="L249" i="8"/>
  <c r="K249" i="8"/>
  <c r="O249" i="8" l="1"/>
  <c r="P249" i="8" s="1"/>
  <c r="J250" i="8" s="1"/>
  <c r="U249" i="8"/>
  <c r="X249" i="8"/>
  <c r="V249" i="8"/>
  <c r="W249" i="8"/>
  <c r="M250" i="8" l="1"/>
  <c r="K250" i="8"/>
  <c r="N250" i="8"/>
  <c r="S250" i="8" s="1"/>
  <c r="T250" i="8" s="1"/>
  <c r="L250" i="8"/>
  <c r="O250" i="8" l="1"/>
  <c r="P250" i="8" s="1"/>
  <c r="J251" i="8" l="1"/>
  <c r="X250" i="8"/>
  <c r="W250" i="8"/>
  <c r="U250" i="8"/>
  <c r="V250" i="8"/>
  <c r="L251" i="8" l="1"/>
  <c r="N251" i="8"/>
  <c r="S251" i="8" s="1"/>
  <c r="T251" i="8" s="1"/>
  <c r="K251" i="8"/>
  <c r="M251" i="8"/>
  <c r="O251" i="8" l="1"/>
  <c r="P251" i="8" s="1"/>
  <c r="J252" i="8" s="1"/>
  <c r="X251" i="8"/>
  <c r="W251" i="8"/>
  <c r="V251" i="8"/>
  <c r="U251" i="8"/>
  <c r="M252" i="8" l="1"/>
  <c r="K252" i="8"/>
  <c r="N252" i="8"/>
  <c r="S252" i="8" s="1"/>
  <c r="T252" i="8" s="1"/>
  <c r="L252" i="8"/>
  <c r="O252" i="8" l="1"/>
  <c r="P252" i="8" s="1"/>
  <c r="J253" i="8" l="1"/>
  <c r="U252" i="8"/>
  <c r="W252" i="8"/>
  <c r="X252" i="8"/>
  <c r="V252" i="8"/>
  <c r="M253" i="8" l="1"/>
  <c r="K253" i="8"/>
  <c r="N253" i="8"/>
  <c r="S253" i="8" s="1"/>
  <c r="T253" i="8" s="1"/>
  <c r="L253" i="8"/>
  <c r="O253" i="8" l="1"/>
  <c r="P253" i="8" s="1"/>
  <c r="J254" i="8" l="1"/>
  <c r="V253" i="8"/>
  <c r="X253" i="8"/>
  <c r="U253" i="8"/>
  <c r="W253" i="8"/>
  <c r="K254" i="8" l="1"/>
  <c r="L254" i="8"/>
  <c r="N254" i="8"/>
  <c r="S254" i="8" s="1"/>
  <c r="T254" i="8" s="1"/>
  <c r="M254" i="8"/>
  <c r="O254" i="8" l="1"/>
  <c r="P254" i="8" s="1"/>
  <c r="J255" i="8" s="1"/>
  <c r="X254" i="8"/>
  <c r="U254" i="8"/>
  <c r="V254" i="8"/>
  <c r="W254" i="8"/>
  <c r="M255" i="8" l="1"/>
  <c r="K255" i="8"/>
  <c r="N255" i="8"/>
  <c r="S255" i="8" s="1"/>
  <c r="T255" i="8" s="1"/>
  <c r="L255" i="8"/>
  <c r="O255" i="8" l="1"/>
  <c r="P255" i="8" s="1"/>
  <c r="J256" i="8" l="1"/>
  <c r="V255" i="8"/>
  <c r="X255" i="8"/>
  <c r="U255" i="8"/>
  <c r="W255" i="8"/>
  <c r="N256" i="8" l="1"/>
  <c r="S256" i="8" s="1"/>
  <c r="T256" i="8" s="1"/>
  <c r="L256" i="8"/>
  <c r="M256" i="8"/>
  <c r="K256" i="8"/>
  <c r="O256" i="8" s="1"/>
  <c r="P256" i="8" s="1"/>
  <c r="J257" i="8" l="1"/>
  <c r="U256" i="8"/>
  <c r="W256" i="8"/>
  <c r="V256" i="8"/>
  <c r="X256" i="8"/>
  <c r="L257" i="8" l="1"/>
  <c r="M257" i="8"/>
  <c r="K257" i="8"/>
  <c r="N257" i="8"/>
  <c r="S257" i="8" s="1"/>
  <c r="T257" i="8" s="1"/>
  <c r="O257" i="8" l="1"/>
  <c r="P257" i="8" s="1"/>
  <c r="J258" i="8" s="1"/>
  <c r="X257" i="8"/>
  <c r="W257" i="8"/>
  <c r="U257" i="8"/>
  <c r="V257" i="8"/>
  <c r="M258" i="8" l="1"/>
  <c r="L258" i="8"/>
  <c r="K258" i="8"/>
  <c r="N258" i="8"/>
  <c r="S258" i="8" s="1"/>
  <c r="T258" i="8" s="1"/>
  <c r="O258" i="8" l="1"/>
  <c r="P258" i="8" s="1"/>
  <c r="J259" i="8" l="1"/>
  <c r="U258" i="8"/>
  <c r="W258" i="8"/>
  <c r="X258" i="8"/>
  <c r="V258" i="8"/>
  <c r="L259" i="8" l="1"/>
  <c r="M259" i="8"/>
  <c r="K259" i="8"/>
  <c r="N259" i="8"/>
  <c r="S259" i="8" s="1"/>
  <c r="T259" i="8" s="1"/>
  <c r="O259" i="8" l="1"/>
  <c r="P259" i="8" s="1"/>
  <c r="J260" i="8" s="1"/>
  <c r="V259" i="8"/>
  <c r="W259" i="8"/>
  <c r="X259" i="8"/>
  <c r="U259" i="8"/>
  <c r="K260" i="8" l="1"/>
  <c r="N260" i="8"/>
  <c r="S260" i="8" s="1"/>
  <c r="T260" i="8" s="1"/>
  <c r="L260" i="8"/>
  <c r="M260" i="8"/>
  <c r="O260" i="8" l="1"/>
  <c r="P260" i="8" s="1"/>
  <c r="J261" i="8" l="1"/>
  <c r="X260" i="8"/>
  <c r="U260" i="8"/>
  <c r="V260" i="8"/>
  <c r="W260" i="8"/>
  <c r="N261" i="8" l="1"/>
  <c r="S261" i="8" s="1"/>
  <c r="T261" i="8" s="1"/>
  <c r="K261" i="8"/>
  <c r="M261" i="8"/>
  <c r="L261" i="8"/>
  <c r="O261" i="8" l="1"/>
  <c r="P261" i="8" s="1"/>
  <c r="J262" i="8" l="1"/>
  <c r="V261" i="8"/>
  <c r="U261" i="8"/>
  <c r="X261" i="8"/>
  <c r="W261" i="8"/>
  <c r="N262" i="8" l="1"/>
  <c r="S262" i="8" s="1"/>
  <c r="T262" i="8" s="1"/>
  <c r="M262" i="8"/>
  <c r="K262" i="8"/>
  <c r="L262" i="8"/>
  <c r="O262" i="8" l="1"/>
  <c r="P262" i="8" s="1"/>
  <c r="J263" i="8" s="1"/>
  <c r="V262" i="8"/>
  <c r="U262" i="8"/>
  <c r="W262" i="8"/>
  <c r="X262" i="8"/>
  <c r="L263" i="8" l="1"/>
  <c r="K263" i="8"/>
  <c r="N263" i="8"/>
  <c r="S263" i="8" s="1"/>
  <c r="T263" i="8" s="1"/>
  <c r="M263" i="8"/>
  <c r="O263" i="8" l="1"/>
  <c r="P263" i="8" s="1"/>
  <c r="J264" i="8" l="1"/>
  <c r="U263" i="8"/>
  <c r="X263" i="8"/>
  <c r="V263" i="8"/>
  <c r="W263" i="8"/>
  <c r="M264" i="8" l="1"/>
  <c r="L264" i="8"/>
  <c r="N264" i="8"/>
  <c r="S264" i="8" s="1"/>
  <c r="T264" i="8" s="1"/>
  <c r="K264" i="8"/>
  <c r="O264" i="8" l="1"/>
  <c r="P264" i="8" s="1"/>
  <c r="J265" i="8" s="1"/>
  <c r="V264" i="8"/>
  <c r="U264" i="8"/>
  <c r="W264" i="8"/>
  <c r="X264" i="8"/>
  <c r="N265" i="8" l="1"/>
  <c r="S265" i="8" s="1"/>
  <c r="T265" i="8" s="1"/>
  <c r="K265" i="8"/>
  <c r="M265" i="8"/>
  <c r="L265" i="8"/>
  <c r="O265" i="8" l="1"/>
  <c r="P265" i="8" s="1"/>
  <c r="J266" i="8" l="1"/>
  <c r="V265" i="8"/>
  <c r="W265" i="8"/>
  <c r="U265" i="8"/>
  <c r="X265" i="8"/>
  <c r="M266" i="8" l="1"/>
  <c r="K266" i="8"/>
  <c r="L266" i="8"/>
  <c r="N266" i="8"/>
  <c r="S266" i="8" s="1"/>
  <c r="T266" i="8" s="1"/>
  <c r="O266" i="8" l="1"/>
  <c r="P266" i="8" s="1"/>
  <c r="J267" i="8" l="1"/>
  <c r="U266" i="8"/>
  <c r="X266" i="8"/>
  <c r="V266" i="8"/>
  <c r="W266" i="8"/>
  <c r="N267" i="8" l="1"/>
  <c r="S267" i="8" s="1"/>
  <c r="T267" i="8" s="1"/>
  <c r="L267" i="8"/>
  <c r="M267" i="8"/>
  <c r="K267" i="8"/>
  <c r="O267" i="8" l="1"/>
  <c r="P267" i="8" s="1"/>
  <c r="J268" i="8" s="1"/>
  <c r="V267" i="8"/>
  <c r="U267" i="8"/>
  <c r="X267" i="8"/>
  <c r="W267" i="8"/>
  <c r="K268" i="8" l="1"/>
  <c r="N268" i="8"/>
  <c r="S268" i="8" s="1"/>
  <c r="T268" i="8" s="1"/>
  <c r="M268" i="8"/>
  <c r="L268" i="8"/>
  <c r="O268" i="8" l="1"/>
  <c r="P268" i="8" s="1"/>
  <c r="J269" i="8" l="1"/>
  <c r="X268" i="8"/>
  <c r="U268" i="8"/>
  <c r="W268" i="8"/>
  <c r="V268" i="8"/>
  <c r="K269" i="8" l="1"/>
  <c r="N269" i="8"/>
  <c r="S269" i="8" s="1"/>
  <c r="T269" i="8" s="1"/>
  <c r="M269" i="8"/>
  <c r="L269" i="8"/>
  <c r="O269" i="8" l="1"/>
  <c r="P269" i="8" s="1"/>
  <c r="J270" i="8" l="1"/>
  <c r="W269" i="8"/>
  <c r="V269" i="8"/>
  <c r="X269" i="8"/>
  <c r="U269" i="8"/>
  <c r="K270" i="8" l="1"/>
  <c r="M270" i="8"/>
  <c r="N270" i="8"/>
  <c r="S270" i="8" s="1"/>
  <c r="T270" i="8" s="1"/>
  <c r="L270" i="8"/>
  <c r="O270" i="8" l="1"/>
  <c r="P270" i="8" s="1"/>
  <c r="J271" i="8" l="1"/>
  <c r="X270" i="8"/>
  <c r="U270" i="8"/>
  <c r="W270" i="8"/>
  <c r="V270" i="8"/>
  <c r="N271" i="8" l="1"/>
  <c r="S271" i="8" s="1"/>
  <c r="T271" i="8" s="1"/>
  <c r="M271" i="8"/>
  <c r="L271" i="8"/>
  <c r="K271" i="8"/>
  <c r="O271" i="8" l="1"/>
  <c r="P271" i="8" s="1"/>
  <c r="J272" i="8"/>
  <c r="U271" i="8"/>
  <c r="V271" i="8"/>
  <c r="W271" i="8"/>
  <c r="X271" i="8"/>
  <c r="K272" i="8" l="1"/>
  <c r="N272" i="8"/>
  <c r="S272" i="8" s="1"/>
  <c r="T272" i="8" s="1"/>
  <c r="L272" i="8"/>
  <c r="M272" i="8"/>
  <c r="O272" i="8" l="1"/>
  <c r="P272" i="8" s="1"/>
  <c r="J273" i="8" l="1"/>
  <c r="X272" i="8"/>
  <c r="U272" i="8"/>
  <c r="W272" i="8"/>
  <c r="V272" i="8"/>
  <c r="L273" i="8" l="1"/>
  <c r="K273" i="8"/>
  <c r="N273" i="8"/>
  <c r="S273" i="8" s="1"/>
  <c r="T273" i="8" s="1"/>
  <c r="M273" i="8"/>
  <c r="O273" i="8" l="1"/>
  <c r="P273" i="8" s="1"/>
  <c r="J274" i="8" l="1"/>
  <c r="V273" i="8"/>
  <c r="X273" i="8"/>
  <c r="U273" i="8"/>
  <c r="W273" i="8"/>
  <c r="L274" i="8" l="1"/>
  <c r="K274" i="8"/>
  <c r="N274" i="8"/>
  <c r="S274" i="8" s="1"/>
  <c r="T274" i="8" s="1"/>
  <c r="M274" i="8"/>
  <c r="O274" i="8" l="1"/>
  <c r="P274" i="8" s="1"/>
  <c r="J275" i="8" l="1"/>
  <c r="U274" i="8"/>
  <c r="V274" i="8"/>
  <c r="X274" i="8"/>
  <c r="W274" i="8"/>
  <c r="N275" i="8" l="1"/>
  <c r="S275" i="8" s="1"/>
  <c r="T275" i="8" s="1"/>
  <c r="M275" i="8"/>
  <c r="K275" i="8"/>
  <c r="L275" i="8"/>
  <c r="O275" i="8" l="1"/>
  <c r="P275" i="8" s="1"/>
  <c r="J276" i="8" l="1"/>
  <c r="U275" i="8"/>
  <c r="X275" i="8"/>
  <c r="W275" i="8"/>
  <c r="V275" i="8"/>
  <c r="K276" i="8" l="1"/>
  <c r="L276" i="8"/>
  <c r="M276" i="8"/>
  <c r="N276" i="8"/>
  <c r="S276" i="8" s="1"/>
  <c r="T276" i="8" s="1"/>
  <c r="O276" i="8" l="1"/>
  <c r="P276" i="8" s="1"/>
  <c r="J277" i="8" l="1"/>
  <c r="U276" i="8"/>
  <c r="X276" i="8"/>
  <c r="W276" i="8"/>
  <c r="V276" i="8"/>
  <c r="M277" i="8" l="1"/>
  <c r="L277" i="8"/>
  <c r="N277" i="8"/>
  <c r="S277" i="8" s="1"/>
  <c r="T277" i="8" s="1"/>
  <c r="K277" i="8"/>
  <c r="O277" i="8" s="1"/>
  <c r="P277" i="8" s="1"/>
  <c r="J278" i="8" l="1"/>
  <c r="U277" i="8"/>
  <c r="W277" i="8"/>
  <c r="V277" i="8"/>
  <c r="X277" i="8"/>
  <c r="K278" i="8" l="1"/>
  <c r="N278" i="8"/>
  <c r="S278" i="8" s="1"/>
  <c r="T278" i="8" s="1"/>
  <c r="M278" i="8"/>
  <c r="L278" i="8"/>
  <c r="O278" i="8" l="1"/>
  <c r="P278" i="8" s="1"/>
  <c r="J279" i="8" l="1"/>
  <c r="V278" i="8"/>
  <c r="U278" i="8"/>
  <c r="W278" i="8"/>
  <c r="X278" i="8"/>
  <c r="L279" i="8" l="1"/>
  <c r="K279" i="8"/>
  <c r="N279" i="8"/>
  <c r="S279" i="8" s="1"/>
  <c r="T279" i="8" s="1"/>
  <c r="M279" i="8"/>
  <c r="O279" i="8" l="1"/>
  <c r="P279" i="8" s="1"/>
  <c r="J280" i="8" l="1"/>
  <c r="W279" i="8"/>
  <c r="X279" i="8"/>
  <c r="U279" i="8"/>
  <c r="V279" i="8"/>
  <c r="L280" i="8" l="1"/>
  <c r="M280" i="8"/>
  <c r="N280" i="8"/>
  <c r="S280" i="8" s="1"/>
  <c r="T280" i="8" s="1"/>
  <c r="K280" i="8"/>
  <c r="O280" i="8" s="1"/>
  <c r="P280" i="8" s="1"/>
  <c r="J281" i="8" l="1"/>
  <c r="U280" i="8"/>
  <c r="W280" i="8"/>
  <c r="V280" i="8"/>
  <c r="X280" i="8"/>
  <c r="L281" i="8" l="1"/>
  <c r="M281" i="8"/>
  <c r="N281" i="8"/>
  <c r="S281" i="8" s="1"/>
  <c r="T281" i="8" s="1"/>
  <c r="K281" i="8"/>
  <c r="O281" i="8" s="1"/>
  <c r="P281" i="8" s="1"/>
  <c r="J282" i="8" l="1"/>
  <c r="U281" i="8"/>
  <c r="X281" i="8"/>
  <c r="W281" i="8"/>
  <c r="V281" i="8"/>
  <c r="K282" i="8" l="1"/>
  <c r="N282" i="8"/>
  <c r="S282" i="8" s="1"/>
  <c r="T282" i="8" s="1"/>
  <c r="M282" i="8"/>
  <c r="L282" i="8"/>
  <c r="O282" i="8" l="1"/>
  <c r="P282" i="8" s="1"/>
  <c r="J283" i="8" l="1"/>
  <c r="V282" i="8"/>
  <c r="W282" i="8"/>
  <c r="U282" i="8"/>
  <c r="X282" i="8"/>
  <c r="K283" i="8" l="1"/>
  <c r="L283" i="8"/>
  <c r="N283" i="8"/>
  <c r="S283" i="8" s="1"/>
  <c r="T283" i="8" s="1"/>
  <c r="M283" i="8"/>
  <c r="O283" i="8" l="1"/>
  <c r="P283" i="8" s="1"/>
  <c r="J284" i="8" l="1"/>
  <c r="U283" i="8"/>
  <c r="V283" i="8"/>
  <c r="X283" i="8"/>
  <c r="W283" i="8"/>
  <c r="L284" i="8" l="1"/>
  <c r="N284" i="8"/>
  <c r="S284" i="8" s="1"/>
  <c r="T284" i="8" s="1"/>
  <c r="K284" i="8"/>
  <c r="M284" i="8"/>
  <c r="O284" i="8" l="1"/>
  <c r="P284" i="8" s="1"/>
  <c r="J285" i="8" l="1"/>
  <c r="V284" i="8"/>
  <c r="X284" i="8"/>
  <c r="U284" i="8"/>
  <c r="W284" i="8"/>
  <c r="N285" i="8" l="1"/>
  <c r="S285" i="8" s="1"/>
  <c r="T285" i="8" s="1"/>
  <c r="L285" i="8"/>
  <c r="K285" i="8"/>
  <c r="M285" i="8"/>
  <c r="O285" i="8" l="1"/>
  <c r="P285" i="8" s="1"/>
  <c r="J286" i="8" l="1"/>
  <c r="U285" i="8"/>
  <c r="X285" i="8"/>
  <c r="W285" i="8"/>
  <c r="V285" i="8"/>
  <c r="N286" i="8" l="1"/>
  <c r="S286" i="8" s="1"/>
  <c r="T286" i="8" s="1"/>
  <c r="L286" i="8"/>
  <c r="M286" i="8"/>
  <c r="K286" i="8"/>
  <c r="O286" i="8" s="1"/>
  <c r="P286" i="8" s="1"/>
  <c r="J287" i="8" l="1"/>
  <c r="X286" i="8"/>
  <c r="V286" i="8"/>
  <c r="W286" i="8"/>
  <c r="U286" i="8"/>
  <c r="L287" i="8" l="1"/>
  <c r="N287" i="8"/>
  <c r="S287" i="8" s="1"/>
  <c r="T287" i="8" s="1"/>
  <c r="K287" i="8"/>
  <c r="M287" i="8"/>
  <c r="O287" i="8" l="1"/>
  <c r="P287" i="8" s="1"/>
  <c r="J288" i="8" l="1"/>
  <c r="U287" i="8"/>
  <c r="W287" i="8"/>
  <c r="V287" i="8"/>
  <c r="X287" i="8"/>
  <c r="K288" i="8" l="1"/>
  <c r="M288" i="8"/>
  <c r="N288" i="8"/>
  <c r="S288" i="8" s="1"/>
  <c r="T288" i="8" s="1"/>
  <c r="L288" i="8"/>
  <c r="O288" i="8" l="1"/>
  <c r="P288" i="8" s="1"/>
  <c r="J289" i="8" l="1"/>
  <c r="X288" i="8"/>
  <c r="W288" i="8"/>
  <c r="V288" i="8"/>
  <c r="U288" i="8"/>
  <c r="M289" i="8" l="1"/>
  <c r="L289" i="8"/>
  <c r="N289" i="8"/>
  <c r="S289" i="8" s="1"/>
  <c r="T289" i="8" s="1"/>
  <c r="K289" i="8"/>
  <c r="O289" i="8" l="1"/>
  <c r="P289" i="8" s="1"/>
  <c r="J290" i="8"/>
  <c r="V289" i="8"/>
  <c r="W289" i="8"/>
  <c r="X289" i="8"/>
  <c r="U289" i="8"/>
  <c r="M290" i="8" l="1"/>
  <c r="L290" i="8"/>
  <c r="N290" i="8"/>
  <c r="S290" i="8" s="1"/>
  <c r="T290" i="8" s="1"/>
  <c r="K290" i="8"/>
  <c r="O290" i="8" l="1"/>
  <c r="P290" i="8" s="1"/>
  <c r="J291" i="8" s="1"/>
  <c r="X290" i="8"/>
  <c r="W290" i="8"/>
  <c r="U290" i="8"/>
  <c r="V290" i="8"/>
  <c r="M291" i="8" l="1"/>
  <c r="K291" i="8"/>
  <c r="N291" i="8"/>
  <c r="S291" i="8" s="1"/>
  <c r="T291" i="8" s="1"/>
  <c r="L291" i="8"/>
  <c r="O291" i="8" l="1"/>
  <c r="P291" i="8" s="1"/>
  <c r="J292" i="8" l="1"/>
  <c r="W291" i="8"/>
  <c r="V291" i="8"/>
  <c r="U291" i="8"/>
  <c r="X291" i="8"/>
  <c r="K292" i="8" l="1"/>
  <c r="M292" i="8"/>
  <c r="N292" i="8"/>
  <c r="S292" i="8" s="1"/>
  <c r="T292" i="8" s="1"/>
  <c r="L292" i="8"/>
  <c r="O292" i="8" l="1"/>
  <c r="P292" i="8" s="1"/>
  <c r="J293" i="8" l="1"/>
  <c r="W292" i="8"/>
  <c r="V292" i="8"/>
  <c r="U292" i="8"/>
  <c r="X292" i="8"/>
  <c r="L293" i="8" l="1"/>
  <c r="K293" i="8"/>
  <c r="N293" i="8"/>
  <c r="S293" i="8" s="1"/>
  <c r="T293" i="8" s="1"/>
  <c r="M293" i="8"/>
  <c r="O293" i="8" l="1"/>
  <c r="P293" i="8" s="1"/>
  <c r="J294" i="8" l="1"/>
  <c r="V293" i="8"/>
  <c r="X293" i="8"/>
  <c r="U293" i="8"/>
  <c r="W293" i="8"/>
  <c r="L294" i="8" l="1"/>
  <c r="M294" i="8"/>
  <c r="K294" i="8"/>
  <c r="N294" i="8"/>
  <c r="S294" i="8" s="1"/>
  <c r="T294" i="8" s="1"/>
  <c r="O294" i="8" l="1"/>
  <c r="P294" i="8" s="1"/>
  <c r="J295" i="8" l="1"/>
  <c r="W294" i="8"/>
  <c r="V294" i="8"/>
  <c r="U294" i="8"/>
  <c r="X294" i="8"/>
  <c r="N295" i="8" l="1"/>
  <c r="S295" i="8" s="1"/>
  <c r="T295" i="8" s="1"/>
  <c r="K295" i="8"/>
  <c r="M295" i="8"/>
  <c r="L295" i="8"/>
  <c r="O295" i="8" l="1"/>
  <c r="P295" i="8" s="1"/>
  <c r="J296" i="8" l="1"/>
  <c r="V295" i="8"/>
  <c r="W295" i="8"/>
  <c r="U295" i="8"/>
  <c r="X295" i="8"/>
  <c r="K296" i="8" l="1"/>
  <c r="L296" i="8"/>
  <c r="N296" i="8"/>
  <c r="S296" i="8" s="1"/>
  <c r="T296" i="8" s="1"/>
  <c r="M296" i="8"/>
  <c r="O296" i="8" l="1"/>
  <c r="P296" i="8" s="1"/>
  <c r="J297" i="8" l="1"/>
  <c r="V296" i="8"/>
  <c r="W296" i="8"/>
  <c r="U296" i="8"/>
  <c r="X296" i="8"/>
  <c r="L297" i="8" l="1"/>
  <c r="K297" i="8"/>
  <c r="N297" i="8"/>
  <c r="S297" i="8" s="1"/>
  <c r="T297" i="8" s="1"/>
  <c r="M297" i="8"/>
  <c r="O297" i="8" l="1"/>
  <c r="P297" i="8" s="1"/>
  <c r="J298" i="8" l="1"/>
  <c r="U297" i="8"/>
  <c r="V297" i="8"/>
  <c r="X297" i="8"/>
  <c r="W297" i="8"/>
  <c r="N298" i="8" l="1"/>
  <c r="S298" i="8" s="1"/>
  <c r="T298" i="8" s="1"/>
  <c r="M298" i="8"/>
  <c r="L298" i="8"/>
  <c r="K298" i="8"/>
  <c r="O298" i="8" l="1"/>
  <c r="P298" i="8" s="1"/>
  <c r="J299" i="8" s="1"/>
  <c r="X298" i="8"/>
  <c r="W298" i="8"/>
  <c r="V298" i="8"/>
  <c r="U298" i="8" l="1"/>
  <c r="L299" i="8"/>
  <c r="K299" i="8"/>
  <c r="N299" i="8"/>
  <c r="S299" i="8" s="1"/>
  <c r="T299" i="8" s="1"/>
  <c r="M299" i="8"/>
  <c r="O299" i="8" l="1"/>
  <c r="P299" i="8" s="1"/>
  <c r="J300" i="8" l="1"/>
  <c r="V299" i="8"/>
  <c r="W299" i="8"/>
  <c r="X299" i="8"/>
  <c r="U299" i="8"/>
  <c r="K300" i="8" l="1"/>
  <c r="M300" i="8"/>
  <c r="N300" i="8"/>
  <c r="S300" i="8" s="1"/>
  <c r="T300" i="8" s="1"/>
  <c r="L300" i="8"/>
  <c r="O300" i="8" l="1"/>
  <c r="P300" i="8" s="1"/>
  <c r="J301" i="8" l="1"/>
  <c r="U300" i="8"/>
  <c r="V300" i="8"/>
  <c r="X300" i="8"/>
  <c r="W300" i="8"/>
  <c r="M301" i="8" l="1"/>
  <c r="K301" i="8"/>
  <c r="N301" i="8"/>
  <c r="S301" i="8" s="1"/>
  <c r="T301" i="8" s="1"/>
  <c r="L301" i="8"/>
  <c r="O301" i="8" l="1"/>
  <c r="P301" i="8" s="1"/>
  <c r="J302" i="8" l="1"/>
  <c r="V301" i="8"/>
  <c r="W301" i="8"/>
  <c r="U301" i="8"/>
  <c r="X301" i="8"/>
  <c r="K302" i="8" l="1"/>
  <c r="L302" i="8"/>
  <c r="N302" i="8"/>
  <c r="S302" i="8" s="1"/>
  <c r="T302" i="8" s="1"/>
  <c r="M302" i="8"/>
  <c r="O302" i="8" l="1"/>
  <c r="P302" i="8" s="1"/>
  <c r="J303" i="8" l="1"/>
  <c r="X302" i="8"/>
  <c r="U302" i="8"/>
  <c r="V302" i="8"/>
  <c r="W302" i="8"/>
  <c r="L303" i="8" l="1"/>
  <c r="N303" i="8"/>
  <c r="S303" i="8" s="1"/>
  <c r="T303" i="8" s="1"/>
  <c r="K303" i="8"/>
  <c r="M303" i="8"/>
  <c r="O303" i="8" l="1"/>
  <c r="P303" i="8" s="1"/>
  <c r="J304" i="8" l="1"/>
  <c r="V303" i="8"/>
  <c r="X303" i="8"/>
  <c r="U303" i="8"/>
  <c r="W303" i="8"/>
  <c r="M304" i="8" l="1"/>
  <c r="L304" i="8"/>
  <c r="N304" i="8"/>
  <c r="S304" i="8" s="1"/>
  <c r="T304" i="8" s="1"/>
  <c r="K304" i="8"/>
  <c r="O304" i="8" l="1"/>
  <c r="P304" i="8" s="1"/>
  <c r="J305" i="8" s="1"/>
  <c r="V304" i="8"/>
  <c r="W304" i="8"/>
  <c r="U304" i="8"/>
  <c r="X304" i="8"/>
  <c r="M305" i="8" l="1"/>
  <c r="L305" i="8"/>
  <c r="K305" i="8"/>
  <c r="N305" i="8"/>
  <c r="S305" i="8" s="1"/>
  <c r="T305" i="8" s="1"/>
  <c r="O305" i="8" l="1"/>
  <c r="P305" i="8" s="1"/>
  <c r="J306" i="8" l="1"/>
  <c r="W305" i="8"/>
  <c r="X305" i="8"/>
  <c r="U305" i="8"/>
  <c r="V305" i="8"/>
  <c r="L306" i="8" l="1"/>
  <c r="K306" i="8"/>
  <c r="N306" i="8"/>
  <c r="S306" i="8" s="1"/>
  <c r="T306" i="8" s="1"/>
  <c r="M306" i="8"/>
  <c r="O306" i="8" l="1"/>
  <c r="P306" i="8" s="1"/>
  <c r="J307" i="8" l="1"/>
  <c r="X306" i="8"/>
  <c r="U306" i="8"/>
  <c r="V306" i="8"/>
  <c r="W306" i="8"/>
  <c r="N307" i="8" l="1"/>
  <c r="S307" i="8" s="1"/>
  <c r="T307" i="8" s="1"/>
  <c r="K307" i="8"/>
  <c r="L307" i="8"/>
  <c r="M307" i="8"/>
  <c r="O307" i="8" l="1"/>
  <c r="P307" i="8" s="1"/>
  <c r="J308" i="8" l="1"/>
  <c r="U307" i="8"/>
  <c r="W307" i="8"/>
  <c r="X307" i="8"/>
  <c r="V307" i="8"/>
  <c r="M308" i="8" l="1"/>
  <c r="L308" i="8"/>
  <c r="N308" i="8"/>
  <c r="S308" i="8" s="1"/>
  <c r="T308" i="8" s="1"/>
  <c r="K308" i="8"/>
  <c r="O308" i="8" l="1"/>
  <c r="P308" i="8" s="1"/>
  <c r="J309" i="8" s="1"/>
  <c r="W308" i="8"/>
  <c r="X308" i="8"/>
  <c r="V308" i="8"/>
  <c r="U308" i="8"/>
  <c r="M309" i="8" l="1"/>
  <c r="K309" i="8"/>
  <c r="N309" i="8"/>
  <c r="S309" i="8" s="1"/>
  <c r="T309" i="8" s="1"/>
  <c r="L309" i="8"/>
  <c r="O309" i="8" l="1"/>
  <c r="P309" i="8" s="1"/>
  <c r="J310" i="8" l="1"/>
  <c r="X309" i="8"/>
  <c r="V309" i="8"/>
  <c r="W309" i="8"/>
  <c r="U309" i="8"/>
  <c r="N310" i="8" l="1"/>
  <c r="S310" i="8" s="1"/>
  <c r="T310" i="8" s="1"/>
  <c r="K310" i="8"/>
  <c r="L310" i="8"/>
  <c r="M310" i="8"/>
  <c r="O310" i="8" l="1"/>
  <c r="P310" i="8" s="1"/>
  <c r="J311" i="8" l="1"/>
  <c r="W310" i="8"/>
  <c r="V310" i="8"/>
  <c r="U310" i="8"/>
  <c r="X310" i="8"/>
  <c r="M311" i="8" l="1"/>
  <c r="N311" i="8"/>
  <c r="S311" i="8" s="1"/>
  <c r="T311" i="8" s="1"/>
  <c r="K311" i="8"/>
  <c r="L311" i="8"/>
  <c r="O311" i="8" l="1"/>
  <c r="P311" i="8" s="1"/>
  <c r="J312" i="8" l="1"/>
  <c r="W311" i="8"/>
  <c r="U311" i="8"/>
  <c r="V311" i="8"/>
  <c r="X311" i="8"/>
  <c r="M312" i="8" l="1"/>
  <c r="N312" i="8"/>
  <c r="S312" i="8" s="1"/>
  <c r="T312" i="8" s="1"/>
  <c r="K312" i="8"/>
  <c r="L312" i="8"/>
  <c r="O312" i="8" l="1"/>
  <c r="P312" i="8" s="1"/>
  <c r="J313" i="8" l="1"/>
  <c r="W312" i="8"/>
  <c r="V312" i="8"/>
  <c r="U312" i="8"/>
  <c r="X312" i="8"/>
  <c r="L313" i="8" l="1"/>
  <c r="N313" i="8"/>
  <c r="S313" i="8" s="1"/>
  <c r="T313" i="8" s="1"/>
  <c r="K313" i="8"/>
  <c r="M313" i="8"/>
  <c r="O313" i="8" l="1"/>
  <c r="P313" i="8" s="1"/>
  <c r="J314" i="8" l="1"/>
  <c r="X313" i="8"/>
  <c r="W313" i="8"/>
  <c r="U313" i="8"/>
  <c r="V313" i="8"/>
  <c r="L314" i="8" l="1"/>
  <c r="K314" i="8"/>
  <c r="M314" i="8"/>
  <c r="N314" i="8"/>
  <c r="S314" i="8" s="1"/>
  <c r="T314" i="8" s="1"/>
  <c r="O314" i="8" l="1"/>
  <c r="P314" i="8" s="1"/>
  <c r="J315" i="8" l="1"/>
  <c r="X314" i="8"/>
  <c r="W314" i="8"/>
  <c r="U314" i="8"/>
  <c r="V314" i="8"/>
  <c r="K315" i="8" l="1"/>
  <c r="L315" i="8"/>
  <c r="N315" i="8"/>
  <c r="S315" i="8" s="1"/>
  <c r="T315" i="8" s="1"/>
  <c r="M315" i="8"/>
  <c r="O315" i="8" l="1"/>
  <c r="P315" i="8" s="1"/>
  <c r="J316" i="8" l="1"/>
  <c r="U315" i="8"/>
  <c r="X315" i="8"/>
  <c r="W315" i="8"/>
  <c r="V315" i="8"/>
  <c r="K316" i="8" l="1"/>
  <c r="N316" i="8"/>
  <c r="S316" i="8" s="1"/>
  <c r="T316" i="8" s="1"/>
  <c r="M316" i="8"/>
  <c r="L316" i="8"/>
  <c r="O316" i="8" l="1"/>
  <c r="P316" i="8" s="1"/>
  <c r="J317" i="8" l="1"/>
  <c r="V316" i="8"/>
  <c r="W316" i="8"/>
  <c r="U316" i="8"/>
  <c r="X316" i="8"/>
  <c r="L317" i="8" l="1"/>
  <c r="N317" i="8"/>
  <c r="S317" i="8" s="1"/>
  <c r="T317" i="8" s="1"/>
  <c r="M317" i="8"/>
  <c r="K317" i="8"/>
  <c r="O317" i="8" l="1"/>
  <c r="P317" i="8" s="1"/>
  <c r="J318" i="8" s="1"/>
  <c r="U317" i="8"/>
  <c r="V317" i="8"/>
  <c r="W317" i="8"/>
  <c r="X317" i="8"/>
  <c r="M318" i="8" l="1"/>
  <c r="L318" i="8"/>
  <c r="N318" i="8"/>
  <c r="S318" i="8" s="1"/>
  <c r="T318" i="8" s="1"/>
  <c r="K318" i="8"/>
  <c r="O318" i="8" l="1"/>
  <c r="P318" i="8" s="1"/>
  <c r="J319" i="8" s="1"/>
  <c r="W318" i="8"/>
  <c r="V318" i="8"/>
  <c r="X318" i="8"/>
  <c r="U318" i="8"/>
  <c r="M319" i="8" l="1"/>
  <c r="L319" i="8"/>
  <c r="K319" i="8"/>
  <c r="N319" i="8"/>
  <c r="S319" i="8" s="1"/>
  <c r="T319" i="8" s="1"/>
  <c r="O319" i="8" l="1"/>
  <c r="P319" i="8" s="1"/>
  <c r="J320" i="8" s="1"/>
  <c r="X319" i="8"/>
  <c r="V319" i="8"/>
  <c r="W319" i="8"/>
  <c r="U319" i="8"/>
  <c r="N320" i="8" l="1"/>
  <c r="S320" i="8" s="1"/>
  <c r="T320" i="8" s="1"/>
  <c r="M320" i="8"/>
  <c r="L320" i="8"/>
  <c r="K320" i="8"/>
  <c r="O320" i="8" l="1"/>
  <c r="P320" i="8" s="1"/>
  <c r="J321" i="8" s="1"/>
  <c r="W320" i="8"/>
  <c r="X320" i="8"/>
  <c r="U320" i="8"/>
  <c r="V320" i="8"/>
  <c r="K321" i="8" l="1"/>
  <c r="N321" i="8"/>
  <c r="S321" i="8" s="1"/>
  <c r="T321" i="8" s="1"/>
  <c r="L321" i="8"/>
  <c r="M321" i="8"/>
  <c r="O321" i="8" l="1"/>
  <c r="P321" i="8" s="1"/>
  <c r="J322" i="8" l="1"/>
  <c r="X321" i="8"/>
  <c r="W321" i="8"/>
  <c r="V321" i="8"/>
  <c r="U321" i="8"/>
  <c r="M322" i="8" l="1"/>
  <c r="N322" i="8"/>
  <c r="S322" i="8" s="1"/>
  <c r="T322" i="8" s="1"/>
  <c r="L322" i="8"/>
  <c r="K322" i="8"/>
  <c r="O322" i="8" s="1"/>
  <c r="P322" i="8" s="1"/>
  <c r="J323" i="8" l="1"/>
  <c r="V322" i="8"/>
  <c r="W322" i="8"/>
  <c r="X322" i="8"/>
  <c r="U322" i="8"/>
  <c r="L323" i="8" l="1"/>
  <c r="M323" i="8"/>
  <c r="K323" i="8"/>
  <c r="N323" i="8"/>
  <c r="S323" i="8" s="1"/>
  <c r="T323" i="8" s="1"/>
  <c r="O323" i="8" l="1"/>
  <c r="P323" i="8" s="1"/>
  <c r="J324" i="8" s="1"/>
  <c r="W323" i="8"/>
  <c r="U323" i="8"/>
  <c r="X323" i="8"/>
  <c r="V323" i="8"/>
  <c r="M324" i="8" l="1"/>
  <c r="N324" i="8"/>
  <c r="S324" i="8" s="1"/>
  <c r="T324" i="8" s="1"/>
  <c r="L324" i="8"/>
  <c r="K324" i="8"/>
  <c r="O324" i="8" s="1"/>
  <c r="P324" i="8" s="1"/>
  <c r="J325" i="8" l="1"/>
  <c r="V324" i="8"/>
  <c r="U324" i="8"/>
  <c r="X324" i="8"/>
  <c r="W324" i="8"/>
  <c r="L325" i="8" l="1"/>
  <c r="N325" i="8"/>
  <c r="S325" i="8" s="1"/>
  <c r="T325" i="8" s="1"/>
  <c r="M325" i="8"/>
  <c r="K325" i="8"/>
  <c r="O325" i="8" s="1"/>
  <c r="P325" i="8" s="1"/>
  <c r="J326" i="8" l="1"/>
  <c r="W325" i="8"/>
  <c r="U325" i="8"/>
  <c r="V325" i="8"/>
  <c r="X325" i="8"/>
  <c r="N326" i="8" l="1"/>
  <c r="S326" i="8" s="1"/>
  <c r="T326" i="8" s="1"/>
  <c r="M326" i="8"/>
  <c r="K326" i="8"/>
  <c r="L326" i="8"/>
  <c r="O326" i="8" l="1"/>
  <c r="P326" i="8" s="1"/>
  <c r="J327" i="8" l="1"/>
  <c r="X326" i="8"/>
  <c r="U326" i="8"/>
  <c r="V326" i="8"/>
  <c r="W326" i="8"/>
  <c r="M327" i="8" l="1"/>
  <c r="L327" i="8"/>
  <c r="N327" i="8"/>
  <c r="S327" i="8" s="1"/>
  <c r="T327" i="8" s="1"/>
  <c r="K327" i="8"/>
  <c r="O327" i="8" l="1"/>
  <c r="P327" i="8" s="1"/>
  <c r="J328" i="8" s="1"/>
  <c r="V327" i="8"/>
  <c r="W327" i="8"/>
  <c r="U327" i="8"/>
  <c r="X327" i="8"/>
  <c r="K328" i="8" l="1"/>
  <c r="M328" i="8"/>
  <c r="N328" i="8"/>
  <c r="S328" i="8" s="1"/>
  <c r="T328" i="8" s="1"/>
  <c r="L328" i="8"/>
  <c r="O328" i="8" l="1"/>
  <c r="P328" i="8" s="1"/>
  <c r="J329" i="8" l="1"/>
  <c r="W328" i="8"/>
  <c r="U328" i="8"/>
  <c r="X328" i="8"/>
  <c r="V328" i="8"/>
  <c r="K329" i="8" l="1"/>
  <c r="N329" i="8"/>
  <c r="S329" i="8" s="1"/>
  <c r="T329" i="8" s="1"/>
  <c r="M329" i="8"/>
  <c r="L329" i="8"/>
  <c r="O329" i="8" l="1"/>
  <c r="P329" i="8" s="1"/>
  <c r="J330" i="8" l="1"/>
  <c r="U329" i="8"/>
  <c r="X329" i="8"/>
  <c r="W329" i="8"/>
  <c r="V329" i="8"/>
  <c r="L330" i="8" l="1"/>
  <c r="M330" i="8"/>
  <c r="K330" i="8"/>
  <c r="N330" i="8"/>
  <c r="S330" i="8" s="1"/>
  <c r="T330" i="8" s="1"/>
  <c r="O330" i="8" l="1"/>
  <c r="P330" i="8" s="1"/>
  <c r="J331" i="8" l="1"/>
  <c r="X330" i="8"/>
  <c r="W330" i="8"/>
  <c r="U330" i="8"/>
  <c r="V330" i="8"/>
  <c r="N331" i="8" l="1"/>
  <c r="S331" i="8" s="1"/>
  <c r="T331" i="8" s="1"/>
  <c r="L331" i="8"/>
  <c r="M331" i="8"/>
  <c r="K331" i="8"/>
  <c r="O331" i="8" l="1"/>
  <c r="P331" i="8" s="1"/>
  <c r="J332" i="8" s="1"/>
  <c r="W331" i="8"/>
  <c r="V331" i="8"/>
  <c r="U331" i="8"/>
  <c r="X331" i="8"/>
  <c r="L332" i="8" l="1"/>
  <c r="K332" i="8"/>
  <c r="M332" i="8"/>
  <c r="N332" i="8"/>
  <c r="S332" i="8" s="1"/>
  <c r="T332" i="8" s="1"/>
  <c r="O332" i="8" l="1"/>
  <c r="P332" i="8" s="1"/>
  <c r="J333" i="8" l="1"/>
  <c r="X332" i="8"/>
  <c r="U332" i="8"/>
  <c r="W332" i="8"/>
  <c r="V332" i="8"/>
  <c r="K333" i="8" l="1"/>
  <c r="N333" i="8"/>
  <c r="S333" i="8" s="1"/>
  <c r="T333" i="8" s="1"/>
  <c r="M333" i="8"/>
  <c r="L333" i="8"/>
  <c r="O333" i="8" l="1"/>
  <c r="P333" i="8" s="1"/>
  <c r="J334" i="8" l="1"/>
  <c r="U333" i="8"/>
  <c r="X333" i="8"/>
  <c r="W333" i="8"/>
  <c r="V333" i="8"/>
  <c r="L334" i="8" l="1"/>
  <c r="K334" i="8"/>
  <c r="N334" i="8"/>
  <c r="S334" i="8" s="1"/>
  <c r="T334" i="8" s="1"/>
  <c r="M334" i="8"/>
  <c r="O334" i="8" l="1"/>
  <c r="P334" i="8" s="1"/>
  <c r="J335" i="8" l="1"/>
  <c r="X334" i="8"/>
  <c r="W334" i="8"/>
  <c r="V334" i="8"/>
  <c r="U334" i="8"/>
  <c r="N335" i="8" l="1"/>
  <c r="S335" i="8" s="1"/>
  <c r="T335" i="8" s="1"/>
  <c r="K335" i="8"/>
  <c r="L335" i="8"/>
  <c r="M335" i="8"/>
  <c r="O335" i="8" l="1"/>
  <c r="P335" i="8" s="1"/>
  <c r="J336" i="8" l="1"/>
  <c r="V335" i="8"/>
  <c r="U335" i="8"/>
  <c r="X335" i="8"/>
  <c r="W335" i="8"/>
  <c r="N336" i="8" l="1"/>
  <c r="S336" i="8" s="1"/>
  <c r="T336" i="8" s="1"/>
  <c r="K336" i="8"/>
  <c r="L336" i="8"/>
  <c r="M336" i="8"/>
  <c r="O336" i="8" l="1"/>
  <c r="P336" i="8" s="1"/>
  <c r="J337" i="8" l="1"/>
  <c r="U336" i="8"/>
  <c r="V336" i="8"/>
  <c r="X336" i="8"/>
  <c r="W336" i="8"/>
  <c r="L337" i="8" l="1"/>
  <c r="K337" i="8"/>
  <c r="N337" i="8"/>
  <c r="S337" i="8" s="1"/>
  <c r="T337" i="8" s="1"/>
  <c r="M337" i="8"/>
  <c r="O337" i="8" l="1"/>
  <c r="P337" i="8" s="1"/>
  <c r="J338" i="8" l="1"/>
  <c r="X337" i="8"/>
  <c r="V337" i="8"/>
  <c r="U337" i="8"/>
  <c r="W337" i="8"/>
  <c r="K338" i="8" l="1"/>
  <c r="N338" i="8"/>
  <c r="S338" i="8" s="1"/>
  <c r="T338" i="8" s="1"/>
  <c r="L338" i="8"/>
  <c r="M338" i="8"/>
  <c r="O338" i="8" l="1"/>
  <c r="P338" i="8" s="1"/>
  <c r="J339" i="8" l="1"/>
  <c r="U338" i="8"/>
  <c r="V338" i="8"/>
  <c r="X338" i="8"/>
  <c r="W338" i="8"/>
  <c r="K339" i="8" l="1"/>
  <c r="L339" i="8"/>
  <c r="M339" i="8"/>
  <c r="N339" i="8"/>
  <c r="S339" i="8" s="1"/>
  <c r="T339" i="8" s="1"/>
  <c r="O339" i="8" l="1"/>
  <c r="P339" i="8" s="1"/>
  <c r="J340" i="8" l="1"/>
  <c r="U339" i="8"/>
  <c r="V339" i="8"/>
  <c r="W339" i="8"/>
  <c r="X339" i="8"/>
  <c r="N340" i="8" l="1"/>
  <c r="S340" i="8" s="1"/>
  <c r="T340" i="8" s="1"/>
  <c r="L340" i="8"/>
  <c r="M340" i="8"/>
  <c r="K340" i="8"/>
  <c r="O340" i="8" l="1"/>
  <c r="P340" i="8" s="1"/>
  <c r="J341" i="8" s="1"/>
  <c r="W340" i="8"/>
  <c r="U340" i="8"/>
  <c r="X340" i="8"/>
  <c r="V340" i="8"/>
  <c r="N341" i="8" l="1"/>
  <c r="S341" i="8" s="1"/>
  <c r="T341" i="8" s="1"/>
  <c r="K341" i="8"/>
  <c r="M341" i="8"/>
  <c r="L341" i="8"/>
  <c r="O341" i="8" l="1"/>
  <c r="P341" i="8" s="1"/>
  <c r="J342" i="8" l="1"/>
  <c r="U341" i="8"/>
  <c r="V341" i="8"/>
  <c r="W341" i="8"/>
  <c r="X341" i="8"/>
  <c r="N342" i="8" l="1"/>
  <c r="S342" i="8" s="1"/>
  <c r="T342" i="8" s="1"/>
  <c r="L342" i="8"/>
  <c r="K342" i="8"/>
  <c r="M342" i="8"/>
  <c r="O342" i="8" l="1"/>
  <c r="P342" i="8" s="1"/>
  <c r="J343" i="8" l="1"/>
  <c r="X342" i="8"/>
  <c r="V342" i="8"/>
  <c r="U342" i="8"/>
  <c r="W342" i="8"/>
  <c r="K343" i="8" l="1"/>
  <c r="L343" i="8"/>
  <c r="M343" i="8"/>
  <c r="N343" i="8"/>
  <c r="S343" i="8" s="1"/>
  <c r="T343" i="8" s="1"/>
  <c r="O343" i="8" l="1"/>
  <c r="P343" i="8" s="1"/>
  <c r="J344" i="8" l="1"/>
  <c r="U343" i="8"/>
  <c r="X343" i="8"/>
  <c r="W343" i="8"/>
  <c r="V343" i="8"/>
  <c r="N344" i="8" l="1"/>
  <c r="S344" i="8" s="1"/>
  <c r="T344" i="8" s="1"/>
  <c r="M344" i="8"/>
  <c r="L344" i="8"/>
  <c r="K344" i="8"/>
  <c r="O344" i="8" l="1"/>
  <c r="P344" i="8" s="1"/>
  <c r="J345" i="8" s="1"/>
  <c r="U344" i="8"/>
  <c r="X344" i="8"/>
  <c r="V344" i="8"/>
  <c r="W344" i="8"/>
  <c r="L345" i="8" l="1"/>
  <c r="N345" i="8"/>
  <c r="S345" i="8" s="1"/>
  <c r="T345" i="8" s="1"/>
  <c r="K345" i="8"/>
  <c r="M345" i="8"/>
  <c r="O345" i="8" l="1"/>
  <c r="P345" i="8" s="1"/>
  <c r="J346" i="8" l="1"/>
  <c r="W345" i="8"/>
  <c r="V345" i="8"/>
  <c r="X345" i="8"/>
  <c r="U345" i="8"/>
  <c r="N346" i="8" l="1"/>
  <c r="S346" i="8" s="1"/>
  <c r="T346" i="8" s="1"/>
  <c r="K346" i="8"/>
  <c r="L346" i="8"/>
  <c r="M346" i="8"/>
  <c r="O346" i="8" l="1"/>
  <c r="P346" i="8" s="1"/>
  <c r="J347" i="8" l="1"/>
  <c r="W346" i="8"/>
  <c r="U346" i="8"/>
  <c r="V346" i="8"/>
  <c r="X346" i="8"/>
  <c r="L347" i="8" l="1"/>
  <c r="N347" i="8"/>
  <c r="S347" i="8" s="1"/>
  <c r="T347" i="8" s="1"/>
  <c r="M347" i="8"/>
  <c r="K347" i="8"/>
  <c r="O347" i="8" s="1"/>
  <c r="P347" i="8" s="1"/>
  <c r="J348" i="8" l="1"/>
  <c r="X347" i="8"/>
  <c r="V347" i="8"/>
  <c r="U347" i="8"/>
  <c r="W347" i="8"/>
  <c r="N348" i="8" l="1"/>
  <c r="S348" i="8" s="1"/>
  <c r="T348" i="8" s="1"/>
  <c r="M348" i="8"/>
  <c r="L348" i="8"/>
  <c r="K348" i="8"/>
  <c r="O348" i="8" s="1"/>
  <c r="P348" i="8" s="1"/>
  <c r="J349" i="8" l="1"/>
  <c r="V348" i="8"/>
  <c r="W348" i="8"/>
  <c r="U348" i="8"/>
  <c r="X348" i="8"/>
  <c r="M349" i="8" l="1"/>
  <c r="L349" i="8"/>
  <c r="N349" i="8"/>
  <c r="S349" i="8" s="1"/>
  <c r="T349" i="8" s="1"/>
  <c r="K349" i="8"/>
  <c r="O349" i="8" s="1"/>
  <c r="P349" i="8" s="1"/>
  <c r="J350" i="8" l="1"/>
  <c r="U349" i="8"/>
  <c r="X349" i="8"/>
  <c r="V349" i="8"/>
  <c r="W349" i="8"/>
  <c r="L350" i="8" l="1"/>
  <c r="N350" i="8"/>
  <c r="S350" i="8" s="1"/>
  <c r="T350" i="8" s="1"/>
  <c r="M350" i="8"/>
  <c r="K350" i="8"/>
  <c r="O350" i="8" s="1"/>
  <c r="P350" i="8" s="1"/>
  <c r="J351" i="8" l="1"/>
  <c r="V350" i="8"/>
  <c r="U350" i="8"/>
  <c r="X350" i="8"/>
  <c r="W350" i="8"/>
  <c r="M351" i="8" l="1"/>
  <c r="N351" i="8"/>
  <c r="S351" i="8" s="1"/>
  <c r="T351" i="8" s="1"/>
  <c r="K351" i="8"/>
  <c r="L351" i="8"/>
  <c r="O351" i="8" l="1"/>
  <c r="P351" i="8" s="1"/>
  <c r="J352" i="8" l="1"/>
  <c r="W351" i="8"/>
  <c r="X351" i="8"/>
  <c r="V351" i="8"/>
  <c r="U351" i="8"/>
  <c r="M352" i="8" l="1"/>
  <c r="L352" i="8"/>
  <c r="N352" i="8"/>
  <c r="S352" i="8" s="1"/>
  <c r="T352" i="8" s="1"/>
  <c r="K352" i="8"/>
  <c r="O352" i="8" s="1"/>
  <c r="P352" i="8" s="1"/>
  <c r="J353" i="8" l="1"/>
  <c r="U352" i="8"/>
  <c r="X352" i="8"/>
  <c r="W352" i="8"/>
  <c r="V352" i="8"/>
  <c r="K353" i="8" l="1"/>
  <c r="L353" i="8"/>
  <c r="N353" i="8"/>
  <c r="S353" i="8" s="1"/>
  <c r="T353" i="8" s="1"/>
  <c r="M353" i="8"/>
  <c r="O353" i="8" l="1"/>
  <c r="P353" i="8" s="1"/>
  <c r="J354" i="8" l="1"/>
  <c r="W353" i="8"/>
  <c r="U353" i="8"/>
  <c r="V353" i="8"/>
  <c r="X353" i="8"/>
  <c r="K354" i="8" l="1"/>
  <c r="L354" i="8"/>
  <c r="N354" i="8"/>
  <c r="S354" i="8" s="1"/>
  <c r="T354" i="8" s="1"/>
  <c r="M354" i="8"/>
  <c r="O354" i="8" l="1"/>
  <c r="P354" i="8" s="1"/>
  <c r="J355" i="8" l="1"/>
  <c r="W354" i="8"/>
  <c r="U354" i="8"/>
  <c r="V354" i="8"/>
  <c r="X354" i="8"/>
  <c r="L355" i="8" l="1"/>
  <c r="K355" i="8"/>
  <c r="M355" i="8"/>
  <c r="N355" i="8"/>
  <c r="S355" i="8" s="1"/>
  <c r="T355" i="8" s="1"/>
  <c r="O355" i="8" l="1"/>
  <c r="P355" i="8" s="1"/>
  <c r="J356" i="8" s="1"/>
  <c r="W355" i="8"/>
  <c r="X355" i="8"/>
  <c r="V355" i="8"/>
  <c r="U355" i="8"/>
  <c r="K356" i="8" l="1"/>
  <c r="L356" i="8"/>
  <c r="N356" i="8"/>
  <c r="S356" i="8" s="1"/>
  <c r="T356" i="8" s="1"/>
  <c r="M356" i="8"/>
  <c r="O356" i="8" l="1"/>
  <c r="P356" i="8" s="1"/>
  <c r="J357" i="8" l="1"/>
  <c r="W356" i="8"/>
  <c r="X356" i="8"/>
  <c r="V356" i="8"/>
  <c r="U356" i="8"/>
  <c r="K357" i="8" l="1"/>
  <c r="N357" i="8"/>
  <c r="S357" i="8" s="1"/>
  <c r="T357" i="8" s="1"/>
  <c r="L357" i="8"/>
  <c r="M357" i="8"/>
  <c r="O357" i="8" l="1"/>
  <c r="P357" i="8" s="1"/>
  <c r="J358" i="8" l="1"/>
  <c r="W357" i="8"/>
  <c r="X357" i="8"/>
  <c r="V357" i="8"/>
  <c r="U357" i="8"/>
  <c r="K358" i="8" l="1"/>
  <c r="N358" i="8"/>
  <c r="S358" i="8" s="1"/>
  <c r="T358" i="8" s="1"/>
  <c r="M358" i="8"/>
  <c r="L358" i="8"/>
  <c r="O358" i="8" l="1"/>
  <c r="P358" i="8" s="1"/>
  <c r="J359" i="8" l="1"/>
  <c r="V358" i="8"/>
  <c r="U358" i="8"/>
  <c r="X358" i="8"/>
  <c r="W358" i="8"/>
  <c r="L359" i="8" l="1"/>
  <c r="K359" i="8"/>
  <c r="N359" i="8"/>
  <c r="S359" i="8" s="1"/>
  <c r="T359" i="8" s="1"/>
  <c r="M359" i="8"/>
  <c r="O359" i="8" l="1"/>
  <c r="P359" i="8" s="1"/>
  <c r="J360" i="8" l="1"/>
  <c r="W359" i="8"/>
  <c r="X359" i="8"/>
  <c r="U359" i="8"/>
  <c r="V359" i="8"/>
  <c r="M360" i="8" l="1"/>
  <c r="K360" i="8"/>
  <c r="N360" i="8"/>
  <c r="S360" i="8" s="1"/>
  <c r="T360" i="8" s="1"/>
  <c r="L360" i="8"/>
  <c r="O360" i="8" l="1"/>
  <c r="P360" i="8" s="1"/>
  <c r="J361" i="8" l="1"/>
  <c r="V360" i="8"/>
  <c r="U360" i="8"/>
  <c r="W360" i="8"/>
  <c r="X360" i="8"/>
  <c r="M361" i="8" l="1"/>
  <c r="L361" i="8"/>
  <c r="K361" i="8"/>
  <c r="N361" i="8"/>
  <c r="S361" i="8" s="1"/>
  <c r="T361" i="8" s="1"/>
  <c r="O361" i="8" l="1"/>
  <c r="P361" i="8" s="1"/>
  <c r="J362" i="8" l="1"/>
  <c r="W361" i="8"/>
  <c r="U361" i="8"/>
  <c r="V361" i="8"/>
  <c r="X361" i="8"/>
  <c r="N362" i="8" l="1"/>
  <c r="S362" i="8" s="1"/>
  <c r="T362" i="8" s="1"/>
  <c r="K362" i="8"/>
  <c r="L362" i="8"/>
  <c r="M362" i="8"/>
  <c r="O362" i="8" l="1"/>
  <c r="P362" i="8" s="1"/>
  <c r="J363" i="8" s="1"/>
  <c r="V362" i="8"/>
  <c r="W362" i="8"/>
  <c r="U362" i="8" l="1"/>
  <c r="X362" i="8"/>
  <c r="L363" i="8"/>
  <c r="M363" i="8"/>
  <c r="N363" i="8"/>
  <c r="S363" i="8" s="1"/>
  <c r="T363" i="8" s="1"/>
  <c r="K363" i="8"/>
  <c r="O363" i="8" s="1"/>
  <c r="P363" i="8" s="1"/>
  <c r="J364" i="8" l="1"/>
  <c r="V363" i="8"/>
  <c r="U363" i="8"/>
  <c r="X363" i="8"/>
  <c r="W363" i="8"/>
  <c r="L364" i="8" l="1"/>
  <c r="M364" i="8"/>
  <c r="N364" i="8"/>
  <c r="S364" i="8" s="1"/>
  <c r="T364" i="8" s="1"/>
  <c r="K364" i="8"/>
  <c r="O364" i="8" s="1"/>
  <c r="P364" i="8" s="1"/>
  <c r="J365" i="8" l="1"/>
  <c r="W364" i="8"/>
  <c r="V364" i="8"/>
  <c r="U364" i="8"/>
  <c r="X364" i="8"/>
  <c r="M365" i="8" l="1"/>
  <c r="N365" i="8"/>
  <c r="S365" i="8" s="1"/>
  <c r="T365" i="8" s="1"/>
  <c r="K365" i="8"/>
  <c r="L365" i="8"/>
  <c r="O365" i="8" l="1"/>
  <c r="P365" i="8" s="1"/>
  <c r="J366" i="8" s="1"/>
  <c r="V365" i="8"/>
  <c r="W365" i="8"/>
  <c r="U365" i="8"/>
  <c r="X365" i="8"/>
  <c r="L366" i="8" l="1"/>
  <c r="M366" i="8"/>
  <c r="K366" i="8"/>
  <c r="N366" i="8"/>
  <c r="S366" i="8" s="1"/>
  <c r="T366" i="8" s="1"/>
  <c r="O366" i="8" l="1"/>
  <c r="P366" i="8" s="1"/>
  <c r="J367" i="8" s="1"/>
  <c r="V366" i="8"/>
  <c r="X366" i="8"/>
  <c r="U366" i="8"/>
  <c r="W366" i="8"/>
  <c r="L367" i="8" l="1"/>
  <c r="M367" i="8"/>
  <c r="N367" i="8"/>
  <c r="S367" i="8" s="1"/>
  <c r="T367" i="8" s="1"/>
  <c r="K367" i="8"/>
  <c r="O367" i="8" s="1"/>
  <c r="P367" i="8" s="1"/>
  <c r="J368" i="8" l="1"/>
  <c r="W367" i="8"/>
  <c r="V367" i="8"/>
  <c r="U367" i="8"/>
  <c r="X367" i="8"/>
  <c r="K368" i="8" l="1"/>
  <c r="M368" i="8"/>
  <c r="N368" i="8"/>
  <c r="S368" i="8" s="1"/>
  <c r="T368" i="8" s="1"/>
  <c r="L368" i="8"/>
  <c r="O368" i="8" l="1"/>
  <c r="P368" i="8" s="1"/>
  <c r="J369" i="8" l="1"/>
  <c r="W368" i="8"/>
  <c r="X368" i="8"/>
  <c r="U368" i="8"/>
  <c r="V368" i="8"/>
  <c r="L369" i="8" l="1"/>
  <c r="M369" i="8"/>
  <c r="K369" i="8"/>
  <c r="N369" i="8"/>
  <c r="S369" i="8" s="1"/>
  <c r="T369" i="8" s="1"/>
  <c r="O369" i="8" l="1"/>
  <c r="P369" i="8" s="1"/>
  <c r="J370" i="8" l="1"/>
  <c r="V369" i="8"/>
  <c r="W369" i="8"/>
  <c r="U369" i="8"/>
  <c r="X369" i="8"/>
  <c r="N370" i="8" l="1"/>
  <c r="S370" i="8" s="1"/>
  <c r="T370" i="8" s="1"/>
  <c r="M370" i="8"/>
  <c r="L370" i="8"/>
  <c r="K370" i="8"/>
  <c r="O370" i="8" l="1"/>
  <c r="P370" i="8" s="1"/>
  <c r="J371" i="8" s="1"/>
  <c r="W370" i="8"/>
  <c r="U370" i="8" l="1"/>
  <c r="V370" i="8"/>
  <c r="X370" i="8"/>
  <c r="M371" i="8"/>
  <c r="L371" i="8"/>
  <c r="N371" i="8"/>
  <c r="S371" i="8" s="1"/>
  <c r="T371" i="8" s="1"/>
  <c r="K371" i="8"/>
  <c r="O371" i="8" s="1"/>
  <c r="P371" i="8" s="1"/>
  <c r="J372" i="8" l="1"/>
  <c r="X371" i="8"/>
  <c r="W371" i="8"/>
  <c r="U371" i="8"/>
  <c r="V371" i="8"/>
  <c r="K372" i="8" l="1"/>
  <c r="M372" i="8"/>
  <c r="L372" i="8"/>
  <c r="N372" i="8"/>
  <c r="S372" i="8" s="1"/>
  <c r="T372" i="8" s="1"/>
  <c r="O372" i="8" l="1"/>
  <c r="P372" i="8" s="1"/>
  <c r="J373" i="8" l="1"/>
  <c r="V372" i="8"/>
  <c r="X372" i="8"/>
  <c r="U372" i="8"/>
  <c r="W372" i="8"/>
  <c r="K373" i="8" l="1"/>
  <c r="N373" i="8"/>
  <c r="S373" i="8" s="1"/>
  <c r="T373" i="8" s="1"/>
  <c r="M373" i="8"/>
  <c r="L373" i="8"/>
  <c r="O373" i="8" l="1"/>
  <c r="P373" i="8" s="1"/>
  <c r="J374" i="8" l="1"/>
  <c r="V373" i="8"/>
  <c r="X373" i="8"/>
  <c r="U373" i="8"/>
  <c r="W373" i="8"/>
  <c r="M374" i="8" l="1"/>
  <c r="K374" i="8"/>
  <c r="N374" i="8"/>
  <c r="S374" i="8" s="1"/>
  <c r="T374" i="8" s="1"/>
  <c r="L374" i="8"/>
  <c r="O374" i="8" l="1"/>
  <c r="P374" i="8" s="1"/>
  <c r="J375" i="8" l="1"/>
  <c r="V374" i="8"/>
  <c r="X374" i="8"/>
  <c r="W374" i="8"/>
  <c r="U374" i="8"/>
  <c r="K375" i="8" l="1"/>
  <c r="L375" i="8"/>
  <c r="M375" i="8"/>
  <c r="N375" i="8"/>
  <c r="S375" i="8" s="1"/>
  <c r="T375" i="8" s="1"/>
  <c r="O375" i="8" l="1"/>
  <c r="P375" i="8" s="1"/>
  <c r="J376" i="8" l="1"/>
  <c r="U375" i="8"/>
  <c r="V375" i="8"/>
  <c r="X375" i="8"/>
  <c r="W375" i="8"/>
  <c r="K376" i="8" l="1"/>
  <c r="L376" i="8"/>
  <c r="M376" i="8"/>
  <c r="N376" i="8"/>
  <c r="S376" i="8" s="1"/>
  <c r="T376" i="8" s="1"/>
  <c r="O376" i="8" l="1"/>
  <c r="P376" i="8" s="1"/>
  <c r="J377" i="8" l="1"/>
  <c r="V376" i="8"/>
  <c r="U376" i="8"/>
  <c r="W376" i="8"/>
  <c r="X376" i="8"/>
  <c r="M377" i="8" l="1"/>
  <c r="L377" i="8"/>
  <c r="N377" i="8"/>
  <c r="S377" i="8" s="1"/>
  <c r="T377" i="8" s="1"/>
  <c r="K377" i="8"/>
  <c r="O377" i="8" l="1"/>
  <c r="P377" i="8" s="1"/>
  <c r="J378" i="8" s="1"/>
  <c r="U377" i="8"/>
  <c r="X377" i="8"/>
  <c r="W377" i="8"/>
  <c r="V377" i="8"/>
  <c r="L378" i="8" l="1"/>
  <c r="N378" i="8"/>
  <c r="S378" i="8" s="1"/>
  <c r="T378" i="8" s="1"/>
  <c r="K378" i="8"/>
  <c r="M378" i="8"/>
  <c r="O378" i="8" l="1"/>
  <c r="P378" i="8" s="1"/>
  <c r="J379" i="8" l="1"/>
  <c r="X378" i="8"/>
  <c r="U378" i="8"/>
  <c r="V378" i="8"/>
  <c r="W378" i="8"/>
  <c r="N379" i="8" l="1"/>
  <c r="S379" i="8" s="1"/>
  <c r="T379" i="8" s="1"/>
  <c r="M379" i="8"/>
  <c r="K379" i="8"/>
  <c r="L379" i="8"/>
  <c r="O379" i="8" l="1"/>
  <c r="P379" i="8" s="1"/>
  <c r="J380" i="8" l="1"/>
  <c r="V379" i="8"/>
  <c r="U379" i="8"/>
  <c r="X379" i="8"/>
  <c r="W379" i="8"/>
  <c r="L380" i="8" l="1"/>
  <c r="N380" i="8"/>
  <c r="S380" i="8" s="1"/>
  <c r="T380" i="8" s="1"/>
  <c r="K380" i="8"/>
  <c r="M380" i="8"/>
  <c r="O380" i="8" l="1"/>
  <c r="P380" i="8" s="1"/>
  <c r="J381" i="8" l="1"/>
  <c r="X380" i="8"/>
  <c r="W380" i="8"/>
  <c r="V380" i="8"/>
  <c r="U380" i="8"/>
  <c r="M381" i="8" l="1"/>
  <c r="K381" i="8"/>
  <c r="N381" i="8"/>
  <c r="S381" i="8" s="1"/>
  <c r="T381" i="8" s="1"/>
  <c r="L381" i="8"/>
  <c r="O381" i="8" l="1"/>
  <c r="P381" i="8" s="1"/>
  <c r="J382" i="8" l="1"/>
  <c r="X381" i="8"/>
  <c r="W381" i="8"/>
  <c r="U381" i="8"/>
  <c r="V381" i="8"/>
  <c r="M382" i="8" l="1"/>
  <c r="K382" i="8"/>
  <c r="N382" i="8"/>
  <c r="S382" i="8" s="1"/>
  <c r="T382" i="8" s="1"/>
  <c r="L382" i="8"/>
  <c r="O382" i="8" l="1"/>
  <c r="P382" i="8" s="1"/>
  <c r="J383" i="8" l="1"/>
  <c r="U382" i="8"/>
  <c r="V382" i="8"/>
  <c r="W382" i="8"/>
  <c r="X382" i="8"/>
  <c r="N383" i="8" l="1"/>
  <c r="S383" i="8" s="1"/>
  <c r="T383" i="8" s="1"/>
  <c r="K383" i="8"/>
  <c r="L383" i="8"/>
  <c r="M383" i="8"/>
  <c r="O383" i="8" l="1"/>
  <c r="P383" i="8" s="1"/>
  <c r="J384" i="8" l="1"/>
  <c r="U383" i="8"/>
  <c r="W383" i="8"/>
  <c r="V383" i="8"/>
  <c r="X383" i="8"/>
  <c r="L384" i="8" l="1"/>
  <c r="M384" i="8"/>
  <c r="K384" i="8"/>
  <c r="N384" i="8"/>
  <c r="S384" i="8" s="1"/>
  <c r="T384" i="8" s="1"/>
  <c r="O384" i="8" l="1"/>
  <c r="P384" i="8" s="1"/>
  <c r="J385" i="8" l="1"/>
  <c r="W384" i="8"/>
  <c r="U384" i="8"/>
  <c r="V384" i="8"/>
  <c r="X384" i="8"/>
  <c r="M385" i="8" l="1"/>
  <c r="N385" i="8"/>
  <c r="S385" i="8" s="1"/>
  <c r="T385" i="8" s="1"/>
  <c r="L385" i="8"/>
  <c r="K385" i="8"/>
  <c r="O385" i="8" l="1"/>
  <c r="P385" i="8" s="1"/>
  <c r="J386" i="8"/>
  <c r="W385" i="8"/>
  <c r="V385" i="8"/>
  <c r="U385" i="8"/>
  <c r="X385" i="8"/>
  <c r="N386" i="8" l="1"/>
  <c r="S386" i="8" s="1"/>
  <c r="T386" i="8" s="1"/>
  <c r="L386" i="8"/>
  <c r="K386" i="8"/>
  <c r="M386" i="8"/>
  <c r="O386" i="8" l="1"/>
  <c r="P386" i="8" s="1"/>
  <c r="J387" i="8" s="1"/>
  <c r="U386" i="8"/>
  <c r="W386" i="8"/>
  <c r="V386" i="8"/>
  <c r="X386" i="8"/>
  <c r="K387" i="8" l="1"/>
  <c r="N387" i="8"/>
  <c r="S387" i="8" s="1"/>
  <c r="T387" i="8" s="1"/>
  <c r="L387" i="8"/>
  <c r="M387" i="8"/>
  <c r="O387" i="8" l="1"/>
  <c r="P387" i="8" s="1"/>
  <c r="J388" i="8" l="1"/>
  <c r="U387" i="8"/>
  <c r="X387" i="8"/>
  <c r="V387" i="8"/>
  <c r="W387" i="8"/>
  <c r="K388" i="8" l="1"/>
  <c r="M388" i="8"/>
  <c r="N388" i="8"/>
  <c r="S388" i="8" s="1"/>
  <c r="T388" i="8" s="1"/>
  <c r="L388" i="8"/>
  <c r="O388" i="8" l="1"/>
  <c r="P388" i="8" s="1"/>
  <c r="J389" i="8" l="1"/>
  <c r="U388" i="8"/>
  <c r="X388" i="8"/>
  <c r="W388" i="8"/>
  <c r="V388" i="8"/>
  <c r="L389" i="8" l="1"/>
  <c r="N389" i="8"/>
  <c r="S389" i="8" s="1"/>
  <c r="T389" i="8" s="1"/>
  <c r="M389" i="8"/>
  <c r="K389" i="8"/>
  <c r="O389" i="8" l="1"/>
  <c r="P389" i="8" s="1"/>
  <c r="J390" i="8" s="1"/>
  <c r="V389" i="8"/>
  <c r="W389" i="8"/>
  <c r="U389" i="8"/>
  <c r="X389" i="8"/>
  <c r="L390" i="8" l="1"/>
  <c r="N390" i="8"/>
  <c r="S390" i="8" s="1"/>
  <c r="T390" i="8" s="1"/>
  <c r="K390" i="8"/>
  <c r="M390" i="8"/>
  <c r="O390" i="8" l="1"/>
  <c r="P390" i="8" s="1"/>
  <c r="J391" i="8" l="1"/>
  <c r="V390" i="8"/>
  <c r="X390" i="8"/>
  <c r="W390" i="8"/>
  <c r="U390" i="8"/>
  <c r="K391" i="8" l="1"/>
  <c r="N391" i="8"/>
  <c r="S391" i="8" s="1"/>
  <c r="T391" i="8" s="1"/>
  <c r="M391" i="8"/>
  <c r="L391" i="8"/>
  <c r="O391" i="8" l="1"/>
  <c r="P391" i="8" s="1"/>
  <c r="J392" i="8" l="1"/>
  <c r="U391" i="8"/>
  <c r="W391" i="8"/>
  <c r="X391" i="8"/>
  <c r="V391" i="8"/>
  <c r="K392" i="8" l="1"/>
  <c r="M392" i="8"/>
  <c r="L392" i="8"/>
  <c r="N392" i="8"/>
  <c r="S392" i="8" s="1"/>
  <c r="T392" i="8" s="1"/>
  <c r="O392" i="8" l="1"/>
  <c r="P392" i="8" s="1"/>
  <c r="J393" i="8" l="1"/>
  <c r="X392" i="8"/>
  <c r="V392" i="8"/>
  <c r="U392" i="8"/>
  <c r="W392" i="8"/>
  <c r="L393" i="8" l="1"/>
  <c r="K393" i="8"/>
  <c r="N393" i="8"/>
  <c r="S393" i="8" s="1"/>
  <c r="T393" i="8" s="1"/>
  <c r="M393" i="8"/>
  <c r="O393" i="8" l="1"/>
  <c r="P393" i="8" s="1"/>
  <c r="J394" i="8" l="1"/>
  <c r="W393" i="8"/>
  <c r="X393" i="8"/>
  <c r="U393" i="8"/>
  <c r="V393" i="8"/>
  <c r="K394" i="8" l="1"/>
  <c r="N394" i="8"/>
  <c r="S394" i="8" s="1"/>
  <c r="T394" i="8" s="1"/>
  <c r="M394" i="8"/>
  <c r="L394" i="8"/>
  <c r="O394" i="8" l="1"/>
  <c r="P394" i="8" s="1"/>
  <c r="J395" i="8" l="1"/>
  <c r="V394" i="8"/>
  <c r="W394" i="8"/>
  <c r="U394" i="8"/>
  <c r="X394" i="8"/>
  <c r="L395" i="8" l="1"/>
  <c r="M395" i="8"/>
  <c r="N395" i="8"/>
  <c r="S395" i="8" s="1"/>
  <c r="T395" i="8" s="1"/>
  <c r="K395" i="8"/>
  <c r="O395" i="8" s="1"/>
  <c r="P395" i="8" s="1"/>
  <c r="J396" i="8" l="1"/>
  <c r="X395" i="8"/>
  <c r="V395" i="8"/>
  <c r="W395" i="8"/>
  <c r="U395" i="8"/>
  <c r="K396" i="8" l="1"/>
  <c r="M396" i="8"/>
  <c r="L396" i="8"/>
  <c r="N396" i="8"/>
  <c r="S396" i="8" s="1"/>
  <c r="T396" i="8" s="1"/>
  <c r="O396" i="8" l="1"/>
  <c r="P396" i="8" s="1"/>
  <c r="J397" i="8" l="1"/>
  <c r="U396" i="8"/>
  <c r="X396" i="8"/>
  <c r="V396" i="8"/>
  <c r="W396" i="8"/>
  <c r="N397" i="8" l="1"/>
  <c r="S397" i="8" s="1"/>
  <c r="T397" i="8" s="1"/>
  <c r="L397" i="8"/>
  <c r="M397" i="8"/>
  <c r="K397" i="8"/>
  <c r="O397" i="8" l="1"/>
  <c r="P397" i="8" s="1"/>
  <c r="J398" i="8" s="1"/>
  <c r="V397" i="8"/>
  <c r="U397" i="8"/>
  <c r="X397" i="8"/>
  <c r="W397" i="8"/>
  <c r="K398" i="8" l="1"/>
  <c r="M398" i="8"/>
  <c r="N398" i="8"/>
  <c r="S398" i="8" s="1"/>
  <c r="T398" i="8" s="1"/>
  <c r="L398" i="8"/>
  <c r="O398" i="8" l="1"/>
  <c r="P398" i="8" s="1"/>
  <c r="J399" i="8" l="1"/>
  <c r="X398" i="8"/>
  <c r="V398" i="8"/>
  <c r="W398" i="8"/>
  <c r="U398" i="8"/>
  <c r="L399" i="8" l="1"/>
  <c r="M399" i="8"/>
  <c r="N399" i="8"/>
  <c r="S399" i="8" s="1"/>
  <c r="T399" i="8" s="1"/>
  <c r="K399" i="8"/>
  <c r="O399" i="8" s="1"/>
  <c r="P399" i="8" s="1"/>
  <c r="J400" i="8" l="1"/>
  <c r="U399" i="8"/>
  <c r="V399" i="8"/>
  <c r="W399" i="8"/>
  <c r="X399" i="8"/>
  <c r="K400" i="8" l="1"/>
  <c r="M400" i="8"/>
  <c r="L400" i="8"/>
  <c r="N400" i="8"/>
  <c r="S400" i="8" s="1"/>
  <c r="T400" i="8" s="1"/>
  <c r="O400" i="8" l="1"/>
  <c r="P400" i="8" s="1"/>
  <c r="J401" i="8" l="1"/>
  <c r="W400" i="8"/>
  <c r="V400" i="8"/>
  <c r="X400" i="8"/>
  <c r="U400" i="8"/>
  <c r="N401" i="8" l="1"/>
  <c r="S401" i="8" s="1"/>
  <c r="T401" i="8" s="1"/>
  <c r="M401" i="8"/>
  <c r="K401" i="8"/>
  <c r="L401" i="8"/>
  <c r="O401" i="8" l="1"/>
  <c r="P401" i="8" s="1"/>
  <c r="J402" i="8" l="1"/>
  <c r="W401" i="8"/>
  <c r="U401" i="8"/>
  <c r="V401" i="8"/>
  <c r="X401" i="8"/>
  <c r="M402" i="8" l="1"/>
  <c r="K402" i="8"/>
  <c r="N402" i="8"/>
  <c r="S402" i="8" s="1"/>
  <c r="T402" i="8" s="1"/>
  <c r="L402" i="8"/>
  <c r="O402" i="8" l="1"/>
  <c r="P402" i="8" s="1"/>
  <c r="J403" i="8" l="1"/>
  <c r="V402" i="8"/>
  <c r="X402" i="8"/>
  <c r="U402" i="8"/>
  <c r="W402" i="8"/>
  <c r="M403" i="8" l="1"/>
  <c r="L403" i="8"/>
  <c r="K403" i="8"/>
  <c r="N403" i="8"/>
  <c r="S403" i="8" s="1"/>
  <c r="T403" i="8" s="1"/>
  <c r="O403" i="8" l="1"/>
  <c r="P403" i="8" s="1"/>
  <c r="J404" i="8" l="1"/>
  <c r="W403" i="8"/>
  <c r="U403" i="8"/>
  <c r="V403" i="8"/>
  <c r="X403" i="8"/>
  <c r="K404" i="8" l="1"/>
  <c r="N404" i="8"/>
  <c r="S404" i="8" s="1"/>
  <c r="T404" i="8" s="1"/>
  <c r="M404" i="8"/>
  <c r="L404" i="8"/>
  <c r="O404" i="8" l="1"/>
  <c r="P404" i="8" s="1"/>
  <c r="J405" i="8" l="1"/>
  <c r="U404" i="8"/>
  <c r="X404" i="8"/>
  <c r="V404" i="8"/>
  <c r="W404" i="8"/>
  <c r="L405" i="8" l="1"/>
  <c r="K405" i="8"/>
  <c r="N405" i="8"/>
  <c r="S405" i="8" s="1"/>
  <c r="T405" i="8" s="1"/>
  <c r="M405" i="8"/>
  <c r="O405" i="8" l="1"/>
  <c r="P405" i="8" s="1"/>
  <c r="J406" i="8" l="1"/>
  <c r="X405" i="8"/>
  <c r="V405" i="8"/>
  <c r="W405" i="8"/>
  <c r="U405" i="8"/>
  <c r="K406" i="8" l="1"/>
  <c r="N406" i="8"/>
  <c r="S406" i="8" s="1"/>
  <c r="T406" i="8" s="1"/>
  <c r="M406" i="8"/>
  <c r="L406" i="8"/>
  <c r="O406" i="8" l="1"/>
  <c r="P406" i="8" s="1"/>
  <c r="J407" i="8" l="1"/>
  <c r="U406" i="8"/>
  <c r="W406" i="8"/>
  <c r="V406" i="8"/>
  <c r="X406" i="8"/>
  <c r="L407" i="8" l="1"/>
  <c r="M407" i="8"/>
  <c r="K407" i="8"/>
  <c r="N407" i="8"/>
  <c r="S407" i="8" s="1"/>
  <c r="T407" i="8" s="1"/>
  <c r="O407" i="8" l="1"/>
  <c r="P407" i="8" s="1"/>
  <c r="J408" i="8" l="1"/>
  <c r="X407" i="8"/>
  <c r="V407" i="8"/>
  <c r="U407" i="8"/>
  <c r="W407" i="8"/>
  <c r="K408" i="8" l="1"/>
  <c r="L408" i="8"/>
  <c r="M408" i="8"/>
  <c r="N408" i="8"/>
  <c r="S408" i="8" s="1"/>
  <c r="T408" i="8" s="1"/>
  <c r="O408" i="8" l="1"/>
  <c r="P408" i="8" s="1"/>
  <c r="J409" i="8" l="1"/>
  <c r="X408" i="8"/>
  <c r="U408" i="8"/>
  <c r="V408" i="8"/>
  <c r="W408" i="8"/>
  <c r="K409" i="8" l="1"/>
  <c r="M409" i="8"/>
  <c r="L409" i="8"/>
  <c r="N409" i="8"/>
  <c r="S409" i="8" s="1"/>
  <c r="T409" i="8" s="1"/>
  <c r="O409" i="8" l="1"/>
  <c r="P409" i="8" s="1"/>
  <c r="J410" i="8" l="1"/>
  <c r="X409" i="8"/>
  <c r="V409" i="8"/>
  <c r="U409" i="8"/>
  <c r="W409" i="8"/>
  <c r="K410" i="8" l="1"/>
  <c r="M410" i="8"/>
  <c r="N410" i="8"/>
  <c r="S410" i="8" s="1"/>
  <c r="T410" i="8" s="1"/>
  <c r="L410" i="8"/>
  <c r="O410" i="8" l="1"/>
  <c r="P410" i="8" s="1"/>
  <c r="J411" i="8" l="1"/>
  <c r="X410" i="8"/>
  <c r="V410" i="8"/>
  <c r="U410" i="8"/>
  <c r="W410" i="8"/>
  <c r="N411" i="8" l="1"/>
  <c r="S411" i="8" s="1"/>
  <c r="T411" i="8" s="1"/>
  <c r="K411" i="8"/>
  <c r="L411" i="8"/>
  <c r="M411" i="8"/>
  <c r="O411" i="8" l="1"/>
  <c r="P411" i="8" s="1"/>
  <c r="J412" i="8" l="1"/>
  <c r="V411" i="8"/>
  <c r="X411" i="8"/>
  <c r="U411" i="8"/>
  <c r="W411" i="8"/>
  <c r="L412" i="8" l="1"/>
  <c r="M412" i="8"/>
  <c r="K412" i="8"/>
  <c r="N412" i="8"/>
  <c r="S412" i="8" s="1"/>
  <c r="T412" i="8" s="1"/>
  <c r="O412" i="8" l="1"/>
  <c r="P412" i="8" s="1"/>
  <c r="J413" i="8" l="1"/>
  <c r="W412" i="8"/>
  <c r="U412" i="8"/>
  <c r="X412" i="8"/>
  <c r="V412" i="8"/>
  <c r="N413" i="8" l="1"/>
  <c r="S413" i="8" s="1"/>
  <c r="T413" i="8" s="1"/>
  <c r="L413" i="8"/>
  <c r="M413" i="8"/>
  <c r="K413" i="8"/>
  <c r="O413" i="8" l="1"/>
  <c r="P413" i="8" s="1"/>
  <c r="J414" i="8" s="1"/>
  <c r="V413" i="8"/>
  <c r="W413" i="8"/>
  <c r="X413" i="8"/>
  <c r="U413" i="8"/>
  <c r="M414" i="8" l="1"/>
  <c r="L414" i="8"/>
  <c r="K414" i="8"/>
  <c r="N414" i="8"/>
  <c r="S414" i="8" s="1"/>
  <c r="T414" i="8" s="1"/>
  <c r="O414" i="8" l="1"/>
  <c r="P414" i="8" s="1"/>
  <c r="J415" i="8" l="1"/>
  <c r="W414" i="8"/>
  <c r="U414" i="8"/>
  <c r="X414" i="8"/>
  <c r="V414" i="8"/>
  <c r="M415" i="8" l="1"/>
  <c r="N415" i="8"/>
  <c r="S415" i="8" s="1"/>
  <c r="T415" i="8" s="1"/>
  <c r="K415" i="8"/>
  <c r="L415" i="8"/>
  <c r="O415" i="8" l="1"/>
  <c r="P415" i="8" s="1"/>
  <c r="J416" i="8" l="1"/>
  <c r="U415" i="8"/>
  <c r="W415" i="8"/>
  <c r="V415" i="8"/>
  <c r="X415" i="8"/>
  <c r="M416" i="8" l="1"/>
  <c r="L416" i="8"/>
  <c r="K416" i="8"/>
  <c r="N416" i="8"/>
  <c r="S416" i="8" s="1"/>
  <c r="T416" i="8" s="1"/>
  <c r="O416" i="8" l="1"/>
  <c r="P416" i="8" s="1"/>
  <c r="J417" i="8" l="1"/>
  <c r="W416" i="8"/>
  <c r="V416" i="8"/>
  <c r="X416" i="8"/>
  <c r="U416" i="8"/>
  <c r="N417" i="8" l="1"/>
  <c r="S417" i="8" s="1"/>
  <c r="T417" i="8" s="1"/>
  <c r="L417" i="8"/>
  <c r="K417" i="8"/>
  <c r="M417" i="8"/>
  <c r="O417" i="8" l="1"/>
  <c r="P417" i="8" s="1"/>
  <c r="J418" i="8" l="1"/>
  <c r="X417" i="8"/>
  <c r="V417" i="8"/>
  <c r="W417" i="8"/>
  <c r="U417" i="8"/>
  <c r="N418" i="8" l="1"/>
  <c r="S418" i="8" s="1"/>
  <c r="T418" i="8" s="1"/>
  <c r="K418" i="8"/>
  <c r="M418" i="8"/>
  <c r="L418" i="8"/>
  <c r="O418" i="8" l="1"/>
  <c r="P418" i="8" s="1"/>
  <c r="J419" i="8" l="1"/>
  <c r="V418" i="8"/>
  <c r="U418" i="8"/>
  <c r="X418" i="8"/>
  <c r="W418" i="8"/>
  <c r="L419" i="8" l="1"/>
  <c r="N419" i="8"/>
  <c r="S419" i="8" s="1"/>
  <c r="T419" i="8" s="1"/>
  <c r="K419" i="8"/>
  <c r="M419" i="8"/>
  <c r="O419" i="8" l="1"/>
  <c r="P419" i="8" s="1"/>
  <c r="J420" i="8" l="1"/>
  <c r="X419" i="8"/>
  <c r="U419" i="8"/>
  <c r="W419" i="8"/>
  <c r="V419" i="8"/>
  <c r="N420" i="8" l="1"/>
  <c r="S420" i="8" s="1"/>
  <c r="T420" i="8" s="1"/>
  <c r="L420" i="8"/>
  <c r="M420" i="8"/>
  <c r="K420" i="8"/>
  <c r="O420" i="8" l="1"/>
  <c r="P420" i="8" s="1"/>
  <c r="J421" i="8" s="1"/>
  <c r="W420" i="8"/>
  <c r="V420" i="8"/>
  <c r="X420" i="8"/>
  <c r="U420" i="8"/>
  <c r="K421" i="8" l="1"/>
  <c r="N421" i="8"/>
  <c r="S421" i="8" s="1"/>
  <c r="T421" i="8" s="1"/>
  <c r="L421" i="8"/>
  <c r="M421" i="8"/>
  <c r="O421" i="8" l="1"/>
  <c r="P421" i="8" s="1"/>
  <c r="J422" i="8" l="1"/>
  <c r="X421" i="8"/>
  <c r="U421" i="8"/>
  <c r="V421" i="8"/>
  <c r="W421" i="8"/>
  <c r="N422" i="8" l="1"/>
  <c r="S422" i="8" s="1"/>
  <c r="T422" i="8" s="1"/>
  <c r="M422" i="8"/>
  <c r="K422" i="8"/>
  <c r="L422" i="8"/>
  <c r="O422" i="8" l="1"/>
  <c r="P422" i="8" s="1"/>
  <c r="J423" i="8" l="1"/>
  <c r="V422" i="8"/>
  <c r="U422" i="8"/>
  <c r="X422" i="8"/>
  <c r="W422" i="8"/>
  <c r="L423" i="8" l="1"/>
  <c r="M423" i="8"/>
  <c r="K423" i="8"/>
  <c r="N423" i="8"/>
  <c r="S423" i="8" s="1"/>
  <c r="T423" i="8" s="1"/>
  <c r="O423" i="8" l="1"/>
  <c r="P423" i="8" s="1"/>
  <c r="J424" i="8" l="1"/>
  <c r="W423" i="8"/>
  <c r="V423" i="8"/>
  <c r="X423" i="8"/>
  <c r="U423" i="8"/>
  <c r="K424" i="8" l="1"/>
  <c r="L424" i="8"/>
  <c r="N424" i="8"/>
  <c r="S424" i="8" s="1"/>
  <c r="T424" i="8" s="1"/>
  <c r="M424" i="8"/>
  <c r="O424" i="8" l="1"/>
  <c r="P424" i="8" s="1"/>
  <c r="J425" i="8" l="1"/>
  <c r="V424" i="8"/>
  <c r="U424" i="8"/>
  <c r="X424" i="8"/>
  <c r="W424" i="8"/>
  <c r="M425" i="8" l="1"/>
  <c r="K425" i="8"/>
  <c r="L425" i="8"/>
  <c r="N425" i="8"/>
  <c r="S425" i="8" s="1"/>
  <c r="T425" i="8" s="1"/>
  <c r="O425" i="8" l="1"/>
  <c r="P425" i="8" s="1"/>
  <c r="J426" i="8" l="1"/>
  <c r="V425" i="8"/>
  <c r="W425" i="8"/>
  <c r="U425" i="8"/>
  <c r="X425" i="8"/>
  <c r="M426" i="8" l="1"/>
  <c r="N426" i="8"/>
  <c r="S426" i="8" s="1"/>
  <c r="T426" i="8" s="1"/>
  <c r="K426" i="8"/>
  <c r="L426" i="8"/>
  <c r="O426" i="8" l="1"/>
  <c r="P426" i="8" s="1"/>
  <c r="J427" i="8" s="1"/>
  <c r="V426" i="8"/>
  <c r="W426" i="8"/>
  <c r="X426" i="8"/>
  <c r="U426" i="8"/>
  <c r="L427" i="8" l="1"/>
  <c r="N427" i="8"/>
  <c r="S427" i="8" s="1"/>
  <c r="T427" i="8" s="1"/>
  <c r="K427" i="8"/>
  <c r="M427" i="8"/>
  <c r="O427" i="8" l="1"/>
  <c r="P427" i="8" s="1"/>
  <c r="J428" i="8" l="1"/>
  <c r="V427" i="8"/>
  <c r="U427" i="8"/>
  <c r="W427" i="8"/>
  <c r="X427" i="8"/>
  <c r="K428" i="8" l="1"/>
  <c r="N428" i="8"/>
  <c r="S428" i="8" s="1"/>
  <c r="T428" i="8" s="1"/>
  <c r="M428" i="8"/>
  <c r="L428" i="8"/>
  <c r="O428" i="8" l="1"/>
  <c r="P428" i="8" s="1"/>
  <c r="J429" i="8" l="1"/>
  <c r="X428" i="8"/>
  <c r="U428" i="8"/>
  <c r="V428" i="8"/>
  <c r="W428" i="8"/>
  <c r="N429" i="8" l="1"/>
  <c r="S429" i="8" s="1"/>
  <c r="T429" i="8" s="1"/>
  <c r="M429" i="8"/>
  <c r="L429" i="8"/>
  <c r="K429" i="8"/>
  <c r="O429" i="8" l="1"/>
  <c r="P429" i="8" s="1"/>
  <c r="J430" i="8" s="1"/>
  <c r="W429" i="8"/>
  <c r="U429" i="8"/>
  <c r="X429" i="8"/>
  <c r="V429" i="8"/>
  <c r="N430" i="8" l="1"/>
  <c r="S430" i="8" s="1"/>
  <c r="T430" i="8" s="1"/>
  <c r="K430" i="8"/>
  <c r="L430" i="8"/>
  <c r="M430" i="8"/>
  <c r="O430" i="8" l="1"/>
  <c r="P430" i="8" s="1"/>
  <c r="J431" i="8" l="1"/>
  <c r="V430" i="8"/>
  <c r="W430" i="8"/>
  <c r="U430" i="8"/>
  <c r="X430" i="8"/>
  <c r="N431" i="8" l="1"/>
  <c r="S431" i="8" s="1"/>
  <c r="T431" i="8" s="1"/>
  <c r="L431" i="8"/>
  <c r="K431" i="8"/>
  <c r="M431" i="8"/>
  <c r="O431" i="8" l="1"/>
  <c r="P431" i="8" s="1"/>
  <c r="J432" i="8" l="1"/>
  <c r="W431" i="8"/>
  <c r="V431" i="8"/>
  <c r="X431" i="8"/>
  <c r="U431" i="8"/>
  <c r="N432" i="8" l="1"/>
  <c r="S432" i="8" s="1"/>
  <c r="T432" i="8" s="1"/>
  <c r="L432" i="8"/>
  <c r="M432" i="8"/>
  <c r="K432" i="8"/>
  <c r="O432" i="8" l="1"/>
  <c r="P432" i="8" s="1"/>
  <c r="J433" i="8" s="1"/>
  <c r="V432" i="8"/>
  <c r="W432" i="8"/>
  <c r="X432" i="8"/>
  <c r="U432" i="8"/>
  <c r="M433" i="8" l="1"/>
  <c r="N433" i="8"/>
  <c r="S433" i="8" s="1"/>
  <c r="T433" i="8" s="1"/>
  <c r="L433" i="8"/>
  <c r="K433" i="8"/>
  <c r="O433" i="8" l="1"/>
  <c r="P433" i="8" s="1"/>
  <c r="J434" i="8" s="1"/>
  <c r="V433" i="8"/>
  <c r="X433" i="8"/>
  <c r="W433" i="8"/>
  <c r="U433" i="8"/>
  <c r="N434" i="8" l="1"/>
  <c r="S434" i="8" s="1"/>
  <c r="T434" i="8" s="1"/>
  <c r="K434" i="8"/>
  <c r="L434" i="8"/>
  <c r="M434" i="8"/>
  <c r="O434" i="8" l="1"/>
  <c r="P434" i="8" s="1"/>
  <c r="J435" i="8" l="1"/>
  <c r="W434" i="8"/>
  <c r="U434" i="8"/>
  <c r="V434" i="8"/>
  <c r="X434" i="8"/>
  <c r="L435" i="8" l="1"/>
  <c r="K435" i="8"/>
  <c r="N435" i="8"/>
  <c r="S435" i="8" s="1"/>
  <c r="T435" i="8" s="1"/>
  <c r="M435" i="8"/>
  <c r="O435" i="8" l="1"/>
  <c r="P435" i="8" s="1"/>
  <c r="J436" i="8" l="1"/>
  <c r="U435" i="8"/>
  <c r="W435" i="8"/>
  <c r="V435" i="8"/>
  <c r="X435" i="8"/>
  <c r="L436" i="8" l="1"/>
  <c r="N436" i="8"/>
  <c r="S436" i="8" s="1"/>
  <c r="T436" i="8" s="1"/>
  <c r="M436" i="8"/>
  <c r="K436" i="8"/>
  <c r="O436" i="8" l="1"/>
  <c r="P436" i="8" s="1"/>
  <c r="J437" i="8" s="1"/>
  <c r="W436" i="8"/>
  <c r="U436" i="8"/>
  <c r="V436" i="8"/>
  <c r="X436" i="8"/>
  <c r="L437" i="8" l="1"/>
  <c r="K437" i="8"/>
  <c r="M437" i="8"/>
  <c r="N437" i="8"/>
  <c r="S437" i="8" s="1"/>
  <c r="T437" i="8" s="1"/>
  <c r="O437" i="8" l="1"/>
  <c r="P437" i="8" s="1"/>
  <c r="J438" i="8" l="1"/>
  <c r="U437" i="8"/>
  <c r="W437" i="8"/>
  <c r="X437" i="8"/>
  <c r="V437" i="8"/>
  <c r="M438" i="8" l="1"/>
  <c r="L438" i="8"/>
  <c r="K438" i="8"/>
  <c r="N438" i="8"/>
  <c r="S438" i="8" s="1"/>
  <c r="T438" i="8" s="1"/>
  <c r="O438" i="8" l="1"/>
  <c r="P438" i="8" s="1"/>
  <c r="J439" i="8" l="1"/>
  <c r="W438" i="8"/>
  <c r="X438" i="8"/>
  <c r="V438" i="8"/>
  <c r="U438" i="8"/>
  <c r="M439" i="8" l="1"/>
  <c r="L439" i="8"/>
  <c r="K439" i="8"/>
  <c r="N439" i="8"/>
  <c r="S439" i="8" s="1"/>
  <c r="T439" i="8" s="1"/>
  <c r="O439" i="8" l="1"/>
  <c r="P439" i="8" s="1"/>
  <c r="J440" i="8" l="1"/>
  <c r="V439" i="8"/>
  <c r="U439" i="8"/>
  <c r="W439" i="8"/>
  <c r="X439" i="8"/>
  <c r="K440" i="8" l="1"/>
  <c r="L440" i="8"/>
  <c r="M440" i="8"/>
  <c r="N440" i="8"/>
  <c r="S440" i="8" s="1"/>
  <c r="T440" i="8" s="1"/>
  <c r="O440" i="8" l="1"/>
  <c r="P440" i="8" s="1"/>
  <c r="J441" i="8" l="1"/>
  <c r="X440" i="8"/>
  <c r="W440" i="8"/>
  <c r="U440" i="8"/>
  <c r="V440" i="8"/>
  <c r="M441" i="8" l="1"/>
  <c r="N441" i="8"/>
  <c r="S441" i="8" s="1"/>
  <c r="T441" i="8" s="1"/>
  <c r="L441" i="8"/>
  <c r="K441" i="8"/>
  <c r="O441" i="8" s="1"/>
  <c r="P441" i="8" s="1"/>
  <c r="J442" i="8" l="1"/>
  <c r="W441" i="8"/>
  <c r="U441" i="8"/>
  <c r="V441" i="8"/>
  <c r="X441" i="8"/>
  <c r="K442" i="8" l="1"/>
  <c r="N442" i="8"/>
  <c r="S442" i="8" s="1"/>
  <c r="T442" i="8" s="1"/>
  <c r="M442" i="8"/>
  <c r="L442" i="8"/>
  <c r="O442" i="8" l="1"/>
  <c r="P442" i="8" s="1"/>
  <c r="J443" i="8" l="1"/>
  <c r="V442" i="8"/>
  <c r="U442" i="8"/>
  <c r="X442" i="8"/>
  <c r="W442" i="8"/>
  <c r="M443" i="8" l="1"/>
  <c r="K443" i="8"/>
  <c r="L443" i="8"/>
  <c r="N443" i="8"/>
  <c r="S443" i="8" s="1"/>
  <c r="T443" i="8" s="1"/>
  <c r="O443" i="8" l="1"/>
  <c r="P443" i="8" s="1"/>
  <c r="J444" i="8" l="1"/>
  <c r="W443" i="8"/>
  <c r="X443" i="8"/>
  <c r="U443" i="8"/>
  <c r="V443" i="8"/>
  <c r="N444" i="8" l="1"/>
  <c r="S444" i="8" s="1"/>
  <c r="T444" i="8" s="1"/>
  <c r="L444" i="8"/>
  <c r="M444" i="8"/>
  <c r="K444" i="8"/>
  <c r="O444" i="8" l="1"/>
  <c r="P444" i="8" s="1"/>
  <c r="J445" i="8" s="1"/>
  <c r="W444" i="8"/>
  <c r="U444" i="8"/>
  <c r="X444" i="8"/>
  <c r="V444" i="8"/>
  <c r="L445" i="8" l="1"/>
  <c r="N445" i="8"/>
  <c r="S445" i="8" s="1"/>
  <c r="T445" i="8" s="1"/>
  <c r="M445" i="8"/>
  <c r="K445" i="8"/>
  <c r="O445" i="8" l="1"/>
  <c r="P445" i="8" s="1"/>
  <c r="J446" i="8" s="1"/>
  <c r="U445" i="8"/>
  <c r="X445" i="8"/>
  <c r="W445" i="8"/>
  <c r="V445" i="8"/>
  <c r="N446" i="8" l="1"/>
  <c r="S446" i="8" s="1"/>
  <c r="T446" i="8" s="1"/>
  <c r="L446" i="8"/>
  <c r="K446" i="8"/>
  <c r="M446" i="8"/>
  <c r="O446" i="8" l="1"/>
  <c r="P446" i="8" s="1"/>
  <c r="J447" i="8" l="1"/>
  <c r="V446" i="8"/>
  <c r="X446" i="8"/>
  <c r="W446" i="8"/>
  <c r="U446" i="8"/>
  <c r="M447" i="8" l="1"/>
  <c r="N447" i="8"/>
  <c r="S447" i="8" s="1"/>
  <c r="T447" i="8" s="1"/>
  <c r="K447" i="8"/>
  <c r="L447" i="8"/>
  <c r="O447" i="8" l="1"/>
  <c r="P447" i="8" s="1"/>
  <c r="J448" i="8" l="1"/>
  <c r="X447" i="8"/>
  <c r="W447" i="8"/>
  <c r="U447" i="8"/>
  <c r="V447" i="8"/>
  <c r="N448" i="8" l="1"/>
  <c r="S448" i="8" s="1"/>
  <c r="T448" i="8" s="1"/>
  <c r="K448" i="8"/>
  <c r="M448" i="8"/>
  <c r="L448" i="8"/>
  <c r="O448" i="8" l="1"/>
  <c r="P448" i="8" s="1"/>
  <c r="J449" i="8" l="1"/>
  <c r="U448" i="8"/>
  <c r="V448" i="8"/>
  <c r="W448" i="8"/>
  <c r="X448" i="8"/>
  <c r="K449" i="8" l="1"/>
  <c r="N449" i="8"/>
  <c r="S449" i="8" s="1"/>
  <c r="T449" i="8" s="1"/>
  <c r="M449" i="8"/>
  <c r="L449" i="8"/>
  <c r="O449" i="8" l="1"/>
  <c r="P449" i="8" s="1"/>
  <c r="J450" i="8" l="1"/>
  <c r="V449" i="8"/>
  <c r="U449" i="8"/>
  <c r="X449" i="8"/>
  <c r="W449" i="8"/>
  <c r="M450" i="8" l="1"/>
  <c r="N450" i="8"/>
  <c r="S450" i="8" s="1"/>
  <c r="T450" i="8" s="1"/>
  <c r="K450" i="8"/>
  <c r="L450" i="8"/>
  <c r="O450" i="8" l="1"/>
  <c r="P450" i="8" s="1"/>
  <c r="J451" i="8" s="1"/>
  <c r="W450" i="8"/>
  <c r="X450" i="8"/>
  <c r="U450" i="8"/>
  <c r="V450" i="8"/>
  <c r="M451" i="8" l="1"/>
  <c r="K451" i="8"/>
  <c r="N451" i="8"/>
  <c r="S451" i="8" s="1"/>
  <c r="T451" i="8" s="1"/>
  <c r="L451" i="8"/>
  <c r="O451" i="8" l="1"/>
  <c r="P451" i="8" s="1"/>
  <c r="J452" i="8" l="1"/>
  <c r="V451" i="8"/>
  <c r="U451" i="8"/>
  <c r="W451" i="8"/>
  <c r="X451" i="8"/>
  <c r="N452" i="8" l="1"/>
  <c r="S452" i="8" s="1"/>
  <c r="T452" i="8" s="1"/>
  <c r="L452" i="8"/>
  <c r="K452" i="8"/>
  <c r="M452" i="8"/>
  <c r="O452" i="8" l="1"/>
  <c r="P452" i="8" s="1"/>
  <c r="J453" i="8" l="1"/>
  <c r="W452" i="8"/>
  <c r="V452" i="8"/>
  <c r="X452" i="8"/>
  <c r="U452" i="8"/>
  <c r="L453" i="8" l="1"/>
  <c r="K453" i="8"/>
  <c r="N453" i="8"/>
  <c r="S453" i="8" s="1"/>
  <c r="T453" i="8" s="1"/>
  <c r="M453" i="8"/>
  <c r="O453" i="8" l="1"/>
  <c r="P453" i="8" s="1"/>
  <c r="J454" i="8" l="1"/>
  <c r="X453" i="8"/>
  <c r="U453" i="8"/>
  <c r="V453" i="8"/>
  <c r="W453" i="8"/>
  <c r="M454" i="8" l="1"/>
  <c r="K454" i="8"/>
  <c r="L454" i="8"/>
  <c r="N454" i="8"/>
  <c r="S454" i="8" s="1"/>
  <c r="T454" i="8" s="1"/>
  <c r="O454" i="8" l="1"/>
  <c r="P454" i="8" s="1"/>
  <c r="J455" i="8" l="1"/>
  <c r="U454" i="8"/>
  <c r="W454" i="8"/>
  <c r="X454" i="8"/>
  <c r="V454" i="8"/>
  <c r="L455" i="8" l="1"/>
  <c r="N455" i="8"/>
  <c r="S455" i="8" s="1"/>
  <c r="T455" i="8" s="1"/>
  <c r="K455" i="8"/>
  <c r="M455" i="8"/>
  <c r="O455" i="8" l="1"/>
  <c r="P455" i="8" s="1"/>
  <c r="J456" i="8" s="1"/>
  <c r="U455" i="8"/>
  <c r="W455" i="8"/>
  <c r="X455" i="8"/>
  <c r="V455" i="8"/>
  <c r="L456" i="8" l="1"/>
  <c r="K456" i="8"/>
  <c r="N456" i="8"/>
  <c r="S456" i="8" s="1"/>
  <c r="T456" i="8" s="1"/>
  <c r="M456" i="8"/>
  <c r="O456" i="8" l="1"/>
  <c r="P456" i="8" s="1"/>
  <c r="J457" i="8" l="1"/>
  <c r="U456" i="8"/>
  <c r="V456" i="8"/>
  <c r="X456" i="8"/>
  <c r="W456" i="8"/>
  <c r="M457" i="8" l="1"/>
  <c r="L457" i="8"/>
  <c r="K457" i="8"/>
  <c r="N457" i="8"/>
  <c r="S457" i="8" s="1"/>
  <c r="T457" i="8" s="1"/>
  <c r="O457" i="8" l="1"/>
  <c r="P457" i="8" s="1"/>
  <c r="J458" i="8" l="1"/>
  <c r="X457" i="8"/>
  <c r="V457" i="8"/>
  <c r="W457" i="8"/>
  <c r="U457" i="8"/>
  <c r="L458" i="8" l="1"/>
  <c r="N458" i="8"/>
  <c r="S458" i="8" s="1"/>
  <c r="T458" i="8" s="1"/>
  <c r="K458" i="8"/>
  <c r="M458" i="8"/>
  <c r="O458" i="8" l="1"/>
  <c r="P458" i="8" s="1"/>
  <c r="J459" i="8" s="1"/>
  <c r="U458" i="8"/>
  <c r="V458" i="8"/>
  <c r="W458" i="8"/>
  <c r="X458" i="8"/>
  <c r="K459" i="8" l="1"/>
  <c r="N459" i="8"/>
  <c r="S459" i="8" s="1"/>
  <c r="T459" i="8" s="1"/>
  <c r="L459" i="8"/>
  <c r="M459" i="8"/>
  <c r="O459" i="8" l="1"/>
  <c r="P459" i="8" s="1"/>
  <c r="J460" i="8" l="1"/>
  <c r="W459" i="8"/>
  <c r="V459" i="8"/>
  <c r="U459" i="8"/>
  <c r="X459" i="8"/>
  <c r="N460" i="8" l="1"/>
  <c r="S460" i="8" s="1"/>
  <c r="T460" i="8" s="1"/>
  <c r="M460" i="8"/>
  <c r="K460" i="8"/>
  <c r="L460" i="8"/>
  <c r="O460" i="8" l="1"/>
  <c r="P460" i="8" s="1"/>
  <c r="J461" i="8" l="1"/>
  <c r="U460" i="8"/>
  <c r="X460" i="8"/>
  <c r="V460" i="8"/>
  <c r="W460" i="8"/>
  <c r="M461" i="8" l="1"/>
  <c r="K461" i="8"/>
  <c r="L461" i="8"/>
  <c r="N461" i="8"/>
  <c r="S461" i="8" s="1"/>
  <c r="T461" i="8" s="1"/>
  <c r="O461" i="8" l="1"/>
  <c r="P461" i="8" s="1"/>
  <c r="J462" i="8" l="1"/>
  <c r="X461" i="8"/>
  <c r="W461" i="8"/>
  <c r="V461" i="8"/>
  <c r="U461" i="8"/>
  <c r="N462" i="8" l="1"/>
  <c r="S462" i="8" s="1"/>
  <c r="T462" i="8" s="1"/>
  <c r="M462" i="8"/>
  <c r="K462" i="8"/>
  <c r="L462" i="8"/>
  <c r="O462" i="8" l="1"/>
  <c r="P462" i="8" s="1"/>
  <c r="J463" i="8" l="1"/>
  <c r="U462" i="8"/>
  <c r="X462" i="8"/>
  <c r="W462" i="8"/>
  <c r="V462" i="8"/>
  <c r="N463" i="8" l="1"/>
  <c r="S463" i="8" s="1"/>
  <c r="T463" i="8" s="1"/>
  <c r="L463" i="8"/>
  <c r="K463" i="8"/>
  <c r="M463" i="8"/>
  <c r="O463" i="8" l="1"/>
  <c r="P463" i="8" s="1"/>
  <c r="J464" i="8" l="1"/>
  <c r="W463" i="8"/>
  <c r="X463" i="8"/>
  <c r="V463" i="8"/>
  <c r="U463" i="8"/>
  <c r="M464" i="8" l="1"/>
  <c r="K464" i="8"/>
  <c r="N464" i="8"/>
  <c r="S464" i="8" s="1"/>
  <c r="T464" i="8" s="1"/>
  <c r="L464" i="8"/>
  <c r="O464" i="8" l="1"/>
  <c r="P464" i="8" s="1"/>
  <c r="J465" i="8" l="1"/>
  <c r="V464" i="8"/>
  <c r="X464" i="8"/>
  <c r="U464" i="8"/>
  <c r="W464" i="8"/>
  <c r="M465" i="8" l="1"/>
  <c r="N465" i="8"/>
  <c r="S465" i="8" s="1"/>
  <c r="T465" i="8" s="1"/>
  <c r="L465" i="8"/>
  <c r="K465" i="8"/>
  <c r="O465" i="8" l="1"/>
  <c r="P465" i="8" s="1"/>
  <c r="J466" i="8" s="1"/>
  <c r="W465" i="8"/>
  <c r="X465" i="8"/>
  <c r="V465" i="8"/>
  <c r="U465" i="8"/>
  <c r="K466" i="8" l="1"/>
  <c r="N466" i="8"/>
  <c r="S466" i="8" s="1"/>
  <c r="T466" i="8" s="1"/>
  <c r="M466" i="8"/>
  <c r="L466" i="8"/>
  <c r="O466" i="8" l="1"/>
  <c r="P466" i="8" s="1"/>
  <c r="J467" i="8" l="1"/>
  <c r="W466" i="8"/>
  <c r="U466" i="8"/>
  <c r="X466" i="8"/>
  <c r="V466" i="8"/>
  <c r="N467" i="8" l="1"/>
  <c r="S467" i="8" s="1"/>
  <c r="T467" i="8" s="1"/>
  <c r="M467" i="8"/>
  <c r="L467" i="8"/>
  <c r="K467" i="8"/>
  <c r="O467" i="8" l="1"/>
  <c r="P467" i="8" s="1"/>
  <c r="J468" i="8" s="1"/>
  <c r="X467" i="8"/>
  <c r="W467" i="8"/>
  <c r="V467" i="8"/>
  <c r="U467" i="8"/>
  <c r="M468" i="8" l="1"/>
  <c r="K468" i="8"/>
  <c r="L468" i="8"/>
  <c r="N468" i="8"/>
  <c r="S468" i="8" s="1"/>
  <c r="T468" i="8" s="1"/>
  <c r="O468" i="8" l="1"/>
  <c r="P468" i="8" s="1"/>
  <c r="J469" i="8" l="1"/>
  <c r="V468" i="8"/>
  <c r="W468" i="8"/>
  <c r="U468" i="8"/>
  <c r="X468" i="8"/>
  <c r="K469" i="8" l="1"/>
  <c r="N469" i="8"/>
  <c r="S469" i="8" s="1"/>
  <c r="T469" i="8" s="1"/>
  <c r="L469" i="8"/>
  <c r="M469" i="8"/>
  <c r="O469" i="8" l="1"/>
  <c r="P469" i="8" s="1"/>
  <c r="J470" i="8" l="1"/>
  <c r="U469" i="8"/>
  <c r="X469" i="8"/>
  <c r="V469" i="8"/>
  <c r="W469" i="8"/>
  <c r="M470" i="8" l="1"/>
  <c r="K470" i="8"/>
  <c r="N470" i="8"/>
  <c r="S470" i="8" s="1"/>
  <c r="T470" i="8" s="1"/>
  <c r="L470" i="8"/>
  <c r="O470" i="8" l="1"/>
  <c r="P470" i="8" s="1"/>
  <c r="J471" i="8" l="1"/>
  <c r="V470" i="8"/>
  <c r="U470" i="8"/>
  <c r="X470" i="8"/>
  <c r="W470" i="8"/>
  <c r="K471" i="8" l="1"/>
  <c r="M471" i="8"/>
  <c r="L471" i="8"/>
  <c r="N471" i="8"/>
  <c r="S471" i="8" s="1"/>
  <c r="T471" i="8" s="1"/>
  <c r="O471" i="8" l="1"/>
  <c r="P471" i="8" s="1"/>
  <c r="J472" i="8" l="1"/>
  <c r="W471" i="8"/>
  <c r="X471" i="8"/>
  <c r="V471" i="8"/>
  <c r="U471" i="8"/>
  <c r="K472" i="8" l="1"/>
  <c r="M472" i="8"/>
  <c r="N472" i="8"/>
  <c r="S472" i="8" s="1"/>
  <c r="T472" i="8" s="1"/>
  <c r="L472" i="8"/>
  <c r="O472" i="8" l="1"/>
  <c r="P472" i="8" s="1"/>
  <c r="J473" i="8" l="1"/>
  <c r="V472" i="8"/>
  <c r="U472" i="8"/>
  <c r="X472" i="8"/>
  <c r="W472" i="8"/>
  <c r="M473" i="8" l="1"/>
  <c r="K473" i="8"/>
  <c r="N473" i="8"/>
  <c r="S473" i="8" s="1"/>
  <c r="T473" i="8" s="1"/>
  <c r="L473" i="8"/>
  <c r="O473" i="8" l="1"/>
  <c r="P473" i="8" s="1"/>
  <c r="J474" i="8" l="1"/>
  <c r="V473" i="8"/>
  <c r="X473" i="8"/>
  <c r="U473" i="8"/>
  <c r="W473" i="8"/>
  <c r="K474" i="8" l="1"/>
  <c r="N474" i="8"/>
  <c r="S474" i="8" s="1"/>
  <c r="T474" i="8" s="1"/>
  <c r="M474" i="8"/>
  <c r="L474" i="8"/>
  <c r="O474" i="8" l="1"/>
  <c r="P474" i="8" s="1"/>
  <c r="J475" i="8" l="1"/>
  <c r="W474" i="8"/>
  <c r="U474" i="8"/>
  <c r="V474" i="8"/>
  <c r="X474" i="8"/>
  <c r="L475" i="8" l="1"/>
  <c r="N475" i="8"/>
  <c r="S475" i="8" s="1"/>
  <c r="T475" i="8" s="1"/>
  <c r="K475" i="8"/>
  <c r="M475" i="8"/>
  <c r="O475" i="8" l="1"/>
  <c r="P475" i="8" s="1"/>
  <c r="J476" i="8" l="1"/>
  <c r="W475" i="8"/>
  <c r="U475" i="8"/>
  <c r="X475" i="8"/>
  <c r="V475" i="8"/>
  <c r="L476" i="8" l="1"/>
  <c r="M476" i="8"/>
  <c r="K476" i="8"/>
  <c r="N476" i="8"/>
  <c r="S476" i="8" s="1"/>
  <c r="T476" i="8" s="1"/>
  <c r="O476" i="8" l="1"/>
  <c r="P476" i="8" s="1"/>
  <c r="J477" i="8" l="1"/>
  <c r="X476" i="8"/>
  <c r="V476" i="8"/>
  <c r="W476" i="8"/>
  <c r="U476" i="8"/>
  <c r="M477" i="8" l="1"/>
  <c r="K477" i="8"/>
  <c r="N477" i="8"/>
  <c r="S477" i="8" s="1"/>
  <c r="T477" i="8" s="1"/>
  <c r="L477" i="8"/>
  <c r="O477" i="8" l="1"/>
  <c r="P477" i="8" s="1"/>
  <c r="J478" i="8" l="1"/>
  <c r="X477" i="8"/>
  <c r="V477" i="8"/>
  <c r="W477" i="8"/>
  <c r="U477" i="8"/>
  <c r="M478" i="8" l="1"/>
  <c r="L478" i="8"/>
  <c r="K478" i="8"/>
  <c r="N478" i="8"/>
  <c r="S478" i="8" s="1"/>
  <c r="T478" i="8" s="1"/>
  <c r="O478" i="8" l="1"/>
  <c r="P478" i="8" s="1"/>
  <c r="J479" i="8" l="1"/>
  <c r="W478" i="8"/>
  <c r="V478" i="8"/>
  <c r="U478" i="8"/>
  <c r="X478" i="8"/>
  <c r="M479" i="8" l="1"/>
  <c r="N479" i="8"/>
  <c r="S479" i="8" s="1"/>
  <c r="T479" i="8" s="1"/>
  <c r="K479" i="8"/>
  <c r="L479" i="8"/>
  <c r="O479" i="8" l="1"/>
  <c r="P479" i="8" s="1"/>
  <c r="J480" i="8" l="1"/>
  <c r="X479" i="8"/>
  <c r="U479" i="8"/>
  <c r="W479" i="8"/>
  <c r="V479" i="8"/>
  <c r="K480" i="8" l="1"/>
  <c r="L480" i="8"/>
  <c r="M480" i="8"/>
  <c r="N480" i="8"/>
  <c r="S480" i="8" s="1"/>
  <c r="T480" i="8" s="1"/>
  <c r="O480" i="8" l="1"/>
  <c r="P480" i="8" s="1"/>
  <c r="J481" i="8" l="1"/>
  <c r="W480" i="8"/>
  <c r="V480" i="8"/>
  <c r="U480" i="8"/>
  <c r="X480" i="8"/>
  <c r="L481" i="8" l="1"/>
  <c r="M481" i="8"/>
  <c r="K481" i="8"/>
  <c r="N481" i="8"/>
  <c r="S481" i="8" s="1"/>
  <c r="T481" i="8" s="1"/>
  <c r="O481" i="8" l="1"/>
  <c r="P481" i="8" s="1"/>
  <c r="J482" i="8" l="1"/>
  <c r="V481" i="8"/>
  <c r="U481" i="8"/>
  <c r="X481" i="8"/>
  <c r="W481" i="8"/>
  <c r="N482" i="8" l="1"/>
  <c r="S482" i="8" s="1"/>
  <c r="T482" i="8" s="1"/>
  <c r="M482" i="8"/>
  <c r="K482" i="8"/>
  <c r="L482" i="8"/>
  <c r="O482" i="8" l="1"/>
  <c r="P482" i="8" s="1"/>
  <c r="J483" i="8" l="1"/>
  <c r="U482" i="8"/>
  <c r="W482" i="8"/>
  <c r="V482" i="8"/>
  <c r="X482" i="8"/>
  <c r="L483" i="8" l="1"/>
  <c r="N483" i="8"/>
  <c r="S483" i="8" s="1"/>
  <c r="T483" i="8" s="1"/>
  <c r="K483" i="8"/>
  <c r="M483" i="8"/>
  <c r="O483" i="8" l="1"/>
  <c r="P483" i="8" s="1"/>
  <c r="J484" i="8" l="1"/>
  <c r="U483" i="8"/>
  <c r="X483" i="8"/>
  <c r="V483" i="8"/>
  <c r="W483" i="8"/>
  <c r="M484" i="8" l="1"/>
  <c r="L484" i="8"/>
  <c r="N484" i="8"/>
  <c r="S484" i="8" s="1"/>
  <c r="T484" i="8" s="1"/>
  <c r="K484" i="8"/>
  <c r="O484" i="8" s="1"/>
  <c r="P484" i="8" s="1"/>
  <c r="J485" i="8" l="1"/>
  <c r="W484" i="8"/>
  <c r="X484" i="8"/>
  <c r="V484" i="8"/>
  <c r="U484" i="8"/>
  <c r="N485" i="8" l="1"/>
  <c r="S485" i="8" s="1"/>
  <c r="T485" i="8" s="1"/>
  <c r="K485" i="8"/>
  <c r="L485" i="8"/>
  <c r="M485" i="8"/>
  <c r="O485" i="8" l="1"/>
  <c r="P485" i="8" s="1"/>
  <c r="J486" i="8" l="1"/>
  <c r="V485" i="8"/>
  <c r="X485" i="8"/>
  <c r="U485" i="8"/>
  <c r="W485" i="8"/>
  <c r="L486" i="8" l="1"/>
  <c r="M486" i="8"/>
  <c r="N486" i="8"/>
  <c r="S486" i="8" s="1"/>
  <c r="T486" i="8" s="1"/>
  <c r="K486" i="8"/>
  <c r="O486" i="8" s="1"/>
  <c r="P486" i="8" s="1"/>
  <c r="J487" i="8" l="1"/>
  <c r="X486" i="8"/>
  <c r="V486" i="8"/>
  <c r="W486" i="8"/>
  <c r="U486" i="8"/>
  <c r="N487" i="8" l="1"/>
  <c r="S487" i="8" s="1"/>
  <c r="T487" i="8" s="1"/>
  <c r="L487" i="8"/>
  <c r="M487" i="8"/>
  <c r="K487" i="8"/>
  <c r="O487" i="8" s="1"/>
  <c r="P487" i="8" s="1"/>
  <c r="J488" i="8" l="1"/>
  <c r="X487" i="8"/>
  <c r="V487" i="8"/>
  <c r="U487" i="8"/>
  <c r="W487" i="8"/>
  <c r="L488" i="8" l="1"/>
  <c r="M488" i="8"/>
  <c r="K488" i="8"/>
  <c r="N488" i="8"/>
  <c r="S488" i="8" s="1"/>
  <c r="T488" i="8" s="1"/>
  <c r="O488" i="8" l="1"/>
  <c r="P488" i="8" s="1"/>
  <c r="J489" i="8" l="1"/>
  <c r="U488" i="8"/>
  <c r="X488" i="8"/>
  <c r="V488" i="8"/>
  <c r="W488" i="8"/>
  <c r="N489" i="8" l="1"/>
  <c r="S489" i="8" s="1"/>
  <c r="T489" i="8" s="1"/>
  <c r="M489" i="8"/>
  <c r="K489" i="8"/>
  <c r="L489" i="8"/>
  <c r="O489" i="8" l="1"/>
  <c r="P489" i="8" s="1"/>
  <c r="J490" i="8" l="1"/>
  <c r="W489" i="8"/>
  <c r="X489" i="8"/>
  <c r="U489" i="8"/>
  <c r="V489" i="8"/>
  <c r="M490" i="8" l="1"/>
  <c r="N490" i="8"/>
  <c r="S490" i="8" s="1"/>
  <c r="T490" i="8" s="1"/>
  <c r="L490" i="8"/>
  <c r="K490" i="8"/>
  <c r="O490" i="8" l="1"/>
  <c r="P490" i="8" s="1"/>
  <c r="J491" i="8" s="1"/>
  <c r="V490" i="8"/>
  <c r="W490" i="8"/>
  <c r="U490" i="8"/>
  <c r="X490" i="8"/>
  <c r="M491" i="8" l="1"/>
  <c r="N491" i="8"/>
  <c r="S491" i="8" s="1"/>
  <c r="T491" i="8" s="1"/>
  <c r="L491" i="8"/>
  <c r="K491" i="8"/>
  <c r="O491" i="8" l="1"/>
  <c r="P491" i="8" s="1"/>
  <c r="J492" i="8" s="1"/>
  <c r="W491" i="8"/>
  <c r="V491" i="8"/>
  <c r="X491" i="8"/>
  <c r="U491" i="8"/>
  <c r="L492" i="8" l="1"/>
  <c r="M492" i="8"/>
  <c r="N492" i="8"/>
  <c r="S492" i="8" s="1"/>
  <c r="T492" i="8" s="1"/>
  <c r="K492" i="8"/>
  <c r="O492" i="8" s="1"/>
  <c r="P492" i="8" s="1"/>
  <c r="J493" i="8" l="1"/>
  <c r="U492" i="8"/>
  <c r="X492" i="8"/>
  <c r="W492" i="8"/>
  <c r="V492" i="8"/>
  <c r="K493" i="8" l="1"/>
  <c r="L493" i="8"/>
  <c r="M493" i="8"/>
  <c r="N493" i="8"/>
  <c r="S493" i="8" s="1"/>
  <c r="T493" i="8" s="1"/>
  <c r="O493" i="8" l="1"/>
  <c r="P493" i="8" s="1"/>
  <c r="J494" i="8" l="1"/>
  <c r="X493" i="8"/>
  <c r="V493" i="8"/>
  <c r="U493" i="8"/>
  <c r="W493" i="8"/>
  <c r="K494" i="8" l="1"/>
  <c r="L494" i="8"/>
  <c r="N494" i="8"/>
  <c r="S494" i="8" s="1"/>
  <c r="T494" i="8" s="1"/>
  <c r="M494" i="8"/>
  <c r="O494" i="8" l="1"/>
  <c r="P494" i="8" s="1"/>
  <c r="J495" i="8" l="1"/>
  <c r="W494" i="8"/>
  <c r="U494" i="8"/>
  <c r="X494" i="8"/>
  <c r="V494" i="8"/>
  <c r="M495" i="8" l="1"/>
  <c r="N495" i="8"/>
  <c r="S495" i="8" s="1"/>
  <c r="T495" i="8" s="1"/>
  <c r="K495" i="8"/>
  <c r="L495" i="8"/>
  <c r="O495" i="8" l="1"/>
  <c r="P495" i="8" s="1"/>
  <c r="J496" i="8" l="1"/>
  <c r="V495" i="8"/>
  <c r="U495" i="8"/>
  <c r="X495" i="8"/>
  <c r="W495" i="8"/>
  <c r="N496" i="8" l="1"/>
  <c r="S496" i="8" s="1"/>
  <c r="T496" i="8" s="1"/>
  <c r="M496" i="8"/>
  <c r="L496" i="8"/>
  <c r="K496" i="8"/>
  <c r="O496" i="8" s="1"/>
  <c r="P496" i="8" s="1"/>
  <c r="J497" i="8" l="1"/>
  <c r="V496" i="8"/>
  <c r="W496" i="8"/>
  <c r="U496" i="8"/>
  <c r="X496" i="8"/>
  <c r="L497" i="8" l="1"/>
  <c r="K497" i="8"/>
  <c r="N497" i="8"/>
  <c r="S497" i="8" s="1"/>
  <c r="T497" i="8" s="1"/>
  <c r="M497" i="8"/>
  <c r="O497" i="8" l="1"/>
  <c r="P497" i="8" s="1"/>
  <c r="J498" i="8" l="1"/>
  <c r="V497" i="8"/>
  <c r="X497" i="8"/>
  <c r="W497" i="8"/>
  <c r="U497" i="8"/>
  <c r="L498" i="8" l="1"/>
  <c r="N498" i="8"/>
  <c r="S498" i="8" s="1"/>
  <c r="T498" i="8" s="1"/>
  <c r="K498" i="8"/>
  <c r="M498" i="8"/>
  <c r="O498" i="8" l="1"/>
  <c r="P498" i="8" s="1"/>
  <c r="J499" i="8" l="1"/>
  <c r="U498" i="8"/>
  <c r="V498" i="8"/>
  <c r="X498" i="8"/>
  <c r="W498" i="8"/>
  <c r="N499" i="8" l="1"/>
  <c r="S499" i="8" s="1"/>
  <c r="T499" i="8" s="1"/>
  <c r="M499" i="8"/>
  <c r="L499" i="8"/>
  <c r="K499" i="8"/>
  <c r="O499" i="8" l="1"/>
  <c r="P499" i="8" s="1"/>
  <c r="J500" i="8" s="1"/>
  <c r="U499" i="8"/>
  <c r="W499" i="8"/>
  <c r="V499" i="8"/>
  <c r="X499" i="8"/>
  <c r="K500" i="8" l="1"/>
  <c r="N500" i="8"/>
  <c r="S500" i="8" s="1"/>
  <c r="T500" i="8" s="1"/>
  <c r="L500" i="8"/>
  <c r="M500" i="8"/>
  <c r="O500" i="8" l="1"/>
  <c r="P500" i="8" s="1"/>
  <c r="J501" i="8" l="1"/>
  <c r="W500" i="8"/>
  <c r="U500" i="8"/>
  <c r="X500" i="8"/>
  <c r="V500" i="8"/>
  <c r="N501" i="8" l="1"/>
  <c r="S501" i="8" s="1"/>
  <c r="T501" i="8" s="1"/>
  <c r="L501" i="8"/>
  <c r="K501" i="8"/>
  <c r="M501" i="8"/>
  <c r="O501" i="8" l="1"/>
  <c r="P501" i="8" s="1"/>
  <c r="J502" i="8" l="1"/>
  <c r="V501" i="8"/>
  <c r="X501" i="8"/>
  <c r="U501" i="8"/>
  <c r="W501" i="8"/>
  <c r="K502" i="8" l="1"/>
  <c r="N502" i="8"/>
  <c r="S502" i="8" s="1"/>
  <c r="T502" i="8" s="1"/>
  <c r="Z16" i="8" s="1"/>
  <c r="M502" i="8"/>
  <c r="L502" i="8"/>
  <c r="O502" i="8" l="1"/>
  <c r="P502" i="8" s="1"/>
  <c r="J503" i="8" l="1"/>
  <c r="U502" i="8"/>
  <c r="AA18" i="8" s="1"/>
  <c r="AB18" i="8" s="1"/>
  <c r="X502" i="8"/>
  <c r="AA21" i="8" s="1"/>
  <c r="V502" i="8"/>
  <c r="AA19" i="8" s="1"/>
  <c r="W502" i="8"/>
  <c r="AA20" i="8" s="1"/>
  <c r="N503" i="8" l="1"/>
  <c r="S503" i="8" s="1"/>
  <c r="T503" i="8" s="1"/>
  <c r="L503" i="8"/>
  <c r="M503" i="8"/>
  <c r="K503" i="8"/>
  <c r="O503" i="8" l="1"/>
  <c r="P503" i="8" s="1"/>
  <c r="J504" i="8" s="1"/>
  <c r="W503" i="8"/>
  <c r="X503" i="8"/>
  <c r="U503" i="8"/>
  <c r="AB19" i="8" s="1"/>
  <c r="V503" i="8"/>
  <c r="K504" i="8" l="1"/>
  <c r="M504" i="8"/>
  <c r="N504" i="8"/>
  <c r="S504" i="8" s="1"/>
  <c r="T504" i="8" s="1"/>
  <c r="L504" i="8"/>
  <c r="O504" i="8" l="1"/>
  <c r="P504" i="8" s="1"/>
  <c r="J505" i="8" l="1"/>
  <c r="U504" i="8"/>
  <c r="AB20" i="8" s="1"/>
  <c r="X504" i="8"/>
  <c r="W504" i="8"/>
  <c r="V504" i="8"/>
  <c r="N505" i="8" l="1"/>
  <c r="S505" i="8" s="1"/>
  <c r="T505" i="8" s="1"/>
  <c r="L505" i="8"/>
  <c r="M505" i="8"/>
  <c r="K505" i="8"/>
  <c r="O505" i="8" s="1"/>
  <c r="P505" i="8" s="1"/>
  <c r="J506" i="8" l="1"/>
  <c r="X505" i="8"/>
  <c r="W505" i="8"/>
  <c r="V505" i="8"/>
  <c r="U505" i="8"/>
  <c r="AB21" i="8" s="1"/>
  <c r="M506" i="8" l="1"/>
  <c r="L506" i="8"/>
  <c r="K506" i="8"/>
  <c r="N506" i="8"/>
  <c r="S506" i="8" s="1"/>
  <c r="T506" i="8" s="1"/>
  <c r="O506" i="8" l="1"/>
  <c r="P506" i="8" s="1"/>
  <c r="J507" i="8" l="1"/>
  <c r="X506" i="8"/>
  <c r="W506" i="8"/>
  <c r="U506" i="8"/>
  <c r="V506" i="8"/>
  <c r="N507" i="8" l="1"/>
  <c r="S507" i="8" s="1"/>
  <c r="T507" i="8" s="1"/>
  <c r="K507" i="8"/>
  <c r="L507" i="8"/>
  <c r="M507" i="8"/>
  <c r="O507" i="8" l="1"/>
  <c r="P507" i="8" s="1"/>
  <c r="J508" i="8" l="1"/>
  <c r="V507" i="8"/>
  <c r="U507" i="8"/>
  <c r="W507" i="8"/>
  <c r="X507" i="8"/>
  <c r="K508" i="8" l="1"/>
  <c r="M508" i="8"/>
  <c r="N508" i="8"/>
  <c r="S508" i="8" s="1"/>
  <c r="T508" i="8" s="1"/>
  <c r="L508" i="8"/>
  <c r="O508" i="8" l="1"/>
  <c r="P508" i="8" s="1"/>
  <c r="J509" i="8" l="1"/>
  <c r="U508" i="8"/>
  <c r="W508" i="8"/>
  <c r="X508" i="8"/>
  <c r="V508" i="8"/>
  <c r="K509" i="8" l="1"/>
  <c r="L509" i="8"/>
  <c r="M509" i="8"/>
  <c r="N509" i="8"/>
  <c r="S509" i="8" s="1"/>
  <c r="T509" i="8" s="1"/>
  <c r="O509" i="8" l="1"/>
  <c r="P509" i="8" s="1"/>
  <c r="J510" i="8" l="1"/>
  <c r="U509" i="8"/>
  <c r="W509" i="8"/>
  <c r="X509" i="8"/>
  <c r="V509" i="8"/>
  <c r="K510" i="8" l="1"/>
  <c r="N510" i="8"/>
  <c r="S510" i="8" s="1"/>
  <c r="T510" i="8" s="1"/>
  <c r="M510" i="8"/>
  <c r="L510" i="8"/>
  <c r="O510" i="8" l="1"/>
  <c r="P510" i="8" s="1"/>
  <c r="J511" i="8" l="1"/>
  <c r="W510" i="8"/>
  <c r="U510" i="8"/>
  <c r="X510" i="8"/>
  <c r="V510" i="8"/>
  <c r="N511" i="8" l="1"/>
  <c r="S511" i="8" s="1"/>
  <c r="T511" i="8" s="1"/>
  <c r="L511" i="8"/>
  <c r="M511" i="8"/>
  <c r="K511" i="8"/>
  <c r="O511" i="8" l="1"/>
  <c r="P511" i="8" s="1"/>
  <c r="J512" i="8" s="1"/>
  <c r="X511" i="8"/>
  <c r="U511" i="8"/>
  <c r="W511" i="8"/>
  <c r="V511" i="8"/>
  <c r="K512" i="8" l="1"/>
  <c r="N512" i="8"/>
  <c r="S512" i="8" s="1"/>
  <c r="T512" i="8" s="1"/>
  <c r="M512" i="8"/>
  <c r="L512" i="8"/>
  <c r="O512" i="8" l="1"/>
  <c r="P512" i="8" s="1"/>
  <c r="J513" i="8" l="1"/>
  <c r="V512" i="8"/>
  <c r="U512" i="8"/>
  <c r="X512" i="8"/>
  <c r="W512" i="8"/>
  <c r="M513" i="8" l="1"/>
  <c r="L513" i="8"/>
  <c r="K513" i="8"/>
  <c r="N513" i="8"/>
  <c r="S513" i="8" s="1"/>
  <c r="T513" i="8" s="1"/>
  <c r="O513" i="8" l="1"/>
  <c r="P513" i="8" s="1"/>
  <c r="J514" i="8" l="1"/>
  <c r="U513" i="8"/>
  <c r="W513" i="8"/>
  <c r="X513" i="8"/>
  <c r="V513" i="8"/>
  <c r="K514" i="8" l="1"/>
  <c r="N514" i="8"/>
  <c r="S514" i="8" s="1"/>
  <c r="T514" i="8" s="1"/>
  <c r="L514" i="8"/>
  <c r="M514" i="8"/>
  <c r="O514" i="8" l="1"/>
  <c r="P514" i="8" s="1"/>
  <c r="J515" i="8" l="1"/>
  <c r="U514" i="8"/>
  <c r="X514" i="8"/>
  <c r="W514" i="8"/>
  <c r="V514" i="8"/>
  <c r="N515" i="8" l="1"/>
  <c r="S515" i="8" s="1"/>
  <c r="T515" i="8" s="1"/>
  <c r="K515" i="8"/>
  <c r="M515" i="8"/>
  <c r="L515" i="8"/>
  <c r="O515" i="8" l="1"/>
  <c r="P515" i="8" s="1"/>
  <c r="J516" i="8" l="1"/>
  <c r="V515" i="8"/>
  <c r="W515" i="8"/>
  <c r="X515" i="8"/>
  <c r="U515" i="8"/>
  <c r="K516" i="8" l="1"/>
  <c r="M516" i="8"/>
  <c r="N516" i="8"/>
  <c r="S516" i="8" s="1"/>
  <c r="T516" i="8" s="1"/>
  <c r="L516" i="8"/>
  <c r="O516" i="8" l="1"/>
  <c r="P516" i="8" s="1"/>
  <c r="J517" i="8" l="1"/>
  <c r="W516" i="8"/>
  <c r="V516" i="8"/>
  <c r="U516" i="8"/>
  <c r="X516" i="8"/>
  <c r="K517" i="8" l="1"/>
  <c r="M517" i="8"/>
  <c r="N517" i="8"/>
  <c r="S517" i="8" s="1"/>
  <c r="T517" i="8" s="1"/>
  <c r="L517" i="8"/>
  <c r="O517" i="8" l="1"/>
  <c r="P517" i="8" s="1"/>
  <c r="J518" i="8" l="1"/>
  <c r="V517" i="8"/>
  <c r="U517" i="8"/>
  <c r="X517" i="8"/>
  <c r="W517" i="8"/>
  <c r="L518" i="8" l="1"/>
  <c r="M518" i="8"/>
  <c r="K518" i="8"/>
  <c r="N518" i="8"/>
  <c r="S518" i="8" s="1"/>
  <c r="T518" i="8" s="1"/>
  <c r="O518" i="8" l="1"/>
  <c r="P518" i="8" s="1"/>
  <c r="J519" i="8" l="1"/>
  <c r="W518" i="8"/>
  <c r="X518" i="8"/>
  <c r="U518" i="8"/>
  <c r="V518" i="8"/>
  <c r="N519" i="8" l="1"/>
  <c r="S519" i="8" s="1"/>
  <c r="T519" i="8" s="1"/>
  <c r="L519" i="8"/>
  <c r="K519" i="8"/>
  <c r="M519" i="8"/>
  <c r="O519" i="8" l="1"/>
  <c r="P519" i="8" s="1"/>
  <c r="J520" i="8" l="1"/>
  <c r="X519" i="8"/>
  <c r="V519" i="8"/>
  <c r="U519" i="8"/>
  <c r="W519" i="8"/>
  <c r="N520" i="8" l="1"/>
  <c r="S520" i="8" s="1"/>
  <c r="T520" i="8" s="1"/>
  <c r="M520" i="8"/>
  <c r="L520" i="8"/>
  <c r="K520" i="8"/>
  <c r="O520" i="8" l="1"/>
  <c r="P520" i="8" s="1"/>
  <c r="J521" i="8" s="1"/>
  <c r="V520" i="8"/>
  <c r="U520" i="8"/>
  <c r="X520" i="8"/>
  <c r="W520" i="8"/>
  <c r="N521" i="8" l="1"/>
  <c r="S521" i="8" s="1"/>
  <c r="T521" i="8" s="1"/>
  <c r="M521" i="8"/>
  <c r="L521" i="8"/>
  <c r="K521" i="8"/>
  <c r="O521" i="8" l="1"/>
  <c r="P521" i="8" s="1"/>
  <c r="J522" i="8" s="1"/>
  <c r="V521" i="8"/>
  <c r="W521" i="8"/>
  <c r="X521" i="8"/>
  <c r="U521" i="8"/>
  <c r="K522" i="8" l="1"/>
  <c r="L522" i="8"/>
  <c r="N522" i="8"/>
  <c r="S522" i="8" s="1"/>
  <c r="T522" i="8" s="1"/>
  <c r="M522" i="8"/>
  <c r="O522" i="8" l="1"/>
  <c r="P522" i="8" s="1"/>
  <c r="J523" i="8" l="1"/>
  <c r="V522" i="8"/>
  <c r="X522" i="8"/>
  <c r="U522" i="8"/>
  <c r="W522" i="8"/>
  <c r="N523" i="8" l="1"/>
  <c r="S523" i="8" s="1"/>
  <c r="T523" i="8" s="1"/>
  <c r="K523" i="8"/>
  <c r="M523" i="8"/>
  <c r="L523" i="8"/>
  <c r="O523" i="8" l="1"/>
  <c r="P523" i="8" s="1"/>
  <c r="J524" i="8" l="1"/>
  <c r="W523" i="8"/>
  <c r="V523" i="8"/>
  <c r="X523" i="8"/>
  <c r="U523" i="8"/>
  <c r="M524" i="8" l="1"/>
  <c r="L524" i="8"/>
  <c r="K524" i="8"/>
  <c r="N524" i="8"/>
  <c r="S524" i="8" s="1"/>
  <c r="T524" i="8" s="1"/>
  <c r="O524" i="8" l="1"/>
  <c r="P524" i="8" s="1"/>
  <c r="J525" i="8" l="1"/>
  <c r="X524" i="8"/>
  <c r="W524" i="8"/>
  <c r="U524" i="8"/>
  <c r="V524" i="8"/>
  <c r="M525" i="8" l="1"/>
  <c r="N525" i="8"/>
  <c r="S525" i="8" s="1"/>
  <c r="T525" i="8" s="1"/>
  <c r="K525" i="8"/>
  <c r="L525" i="8"/>
  <c r="O525" i="8" l="1"/>
  <c r="P525" i="8" s="1"/>
  <c r="J526" i="8" l="1"/>
  <c r="X525" i="8"/>
  <c r="U525" i="8"/>
  <c r="W525" i="8"/>
  <c r="V525" i="8"/>
  <c r="L526" i="8" l="1"/>
  <c r="K526" i="8"/>
  <c r="M526" i="8"/>
  <c r="N526" i="8"/>
  <c r="S526" i="8" s="1"/>
  <c r="T526" i="8" s="1"/>
  <c r="O526" i="8" l="1"/>
  <c r="P526" i="8" s="1"/>
  <c r="J527" i="8" l="1"/>
  <c r="X526" i="8"/>
  <c r="V526" i="8"/>
  <c r="W526" i="8"/>
  <c r="U526" i="8"/>
  <c r="N527" i="8" l="1"/>
  <c r="S527" i="8" s="1"/>
  <c r="T527" i="8" s="1"/>
  <c r="K527" i="8"/>
  <c r="M527" i="8"/>
  <c r="L527" i="8"/>
  <c r="O527" i="8" l="1"/>
  <c r="P527" i="8" s="1"/>
  <c r="J528" i="8" l="1"/>
  <c r="X527" i="8"/>
  <c r="W527" i="8"/>
  <c r="U527" i="8"/>
  <c r="V527" i="8"/>
  <c r="M528" i="8" l="1"/>
  <c r="K528" i="8"/>
  <c r="N528" i="8"/>
  <c r="S528" i="8" s="1"/>
  <c r="T528" i="8" s="1"/>
  <c r="L528" i="8"/>
  <c r="O528" i="8" l="1"/>
  <c r="P528" i="8" s="1"/>
  <c r="J529" i="8" l="1"/>
  <c r="U528" i="8"/>
  <c r="V528" i="8"/>
  <c r="W528" i="8"/>
  <c r="X528" i="8"/>
  <c r="N529" i="8" l="1"/>
  <c r="S529" i="8" s="1"/>
  <c r="T529" i="8" s="1"/>
  <c r="M529" i="8"/>
  <c r="K529" i="8"/>
  <c r="L529" i="8"/>
  <c r="O529" i="8" l="1"/>
  <c r="P529" i="8" s="1"/>
  <c r="J530" i="8" l="1"/>
  <c r="V529" i="8"/>
  <c r="X529" i="8"/>
  <c r="U529" i="8"/>
  <c r="W529" i="8"/>
  <c r="L530" i="8" l="1"/>
  <c r="K530" i="8"/>
  <c r="M530" i="8"/>
  <c r="N530" i="8"/>
  <c r="S530" i="8" s="1"/>
  <c r="T530" i="8" s="1"/>
  <c r="O530" i="8" l="1"/>
  <c r="P530" i="8" s="1"/>
  <c r="J531" i="8" l="1"/>
  <c r="V530" i="8"/>
  <c r="X530" i="8"/>
  <c r="W530" i="8"/>
  <c r="U530" i="8"/>
  <c r="M531" i="8" l="1"/>
  <c r="K531" i="8"/>
  <c r="N531" i="8"/>
  <c r="S531" i="8" s="1"/>
  <c r="T531" i="8" s="1"/>
  <c r="L531" i="8"/>
  <c r="O531" i="8" l="1"/>
  <c r="P531" i="8" s="1"/>
  <c r="J532" i="8" l="1"/>
  <c r="U531" i="8"/>
  <c r="X531" i="8"/>
  <c r="V531" i="8"/>
  <c r="W531" i="8"/>
  <c r="L532" i="8" l="1"/>
  <c r="M532" i="8"/>
  <c r="K532" i="8"/>
  <c r="N532" i="8"/>
  <c r="S532" i="8" s="1"/>
  <c r="T532" i="8" s="1"/>
  <c r="O532" i="8" l="1"/>
  <c r="P532" i="8" s="1"/>
  <c r="J533" i="8" l="1"/>
  <c r="V532" i="8"/>
  <c r="W532" i="8"/>
  <c r="U532" i="8"/>
  <c r="X532" i="8"/>
  <c r="K533" i="8" l="1"/>
  <c r="M533" i="8"/>
  <c r="L533" i="8"/>
  <c r="N533" i="8"/>
  <c r="S533" i="8" s="1"/>
  <c r="T533" i="8" s="1"/>
  <c r="O533" i="8" l="1"/>
  <c r="P533" i="8" s="1"/>
  <c r="J534" i="8" l="1"/>
  <c r="V533" i="8"/>
  <c r="W533" i="8"/>
  <c r="U533" i="8"/>
  <c r="X533" i="8"/>
  <c r="M534" i="8" l="1"/>
  <c r="N534" i="8"/>
  <c r="S534" i="8" s="1"/>
  <c r="T534" i="8" s="1"/>
  <c r="K534" i="8"/>
  <c r="L534" i="8"/>
  <c r="O534" i="8" l="1"/>
  <c r="P534" i="8" s="1"/>
  <c r="J535" i="8" l="1"/>
  <c r="X534" i="8"/>
  <c r="U534" i="8"/>
  <c r="W534" i="8"/>
  <c r="V534" i="8"/>
  <c r="M535" i="8" l="1"/>
  <c r="L535" i="8"/>
  <c r="K535" i="8"/>
  <c r="N535" i="8"/>
  <c r="S535" i="8" s="1"/>
  <c r="T535" i="8" s="1"/>
  <c r="O535" i="8" l="1"/>
  <c r="P535" i="8" s="1"/>
  <c r="J536" i="8" l="1"/>
  <c r="W535" i="8"/>
  <c r="V535" i="8"/>
  <c r="X535" i="8"/>
  <c r="U535" i="8"/>
  <c r="M536" i="8" l="1"/>
  <c r="K536" i="8"/>
  <c r="L536" i="8"/>
  <c r="N536" i="8"/>
  <c r="S536" i="8" s="1"/>
  <c r="T536" i="8" s="1"/>
  <c r="O536" i="8" l="1"/>
  <c r="P536" i="8" s="1"/>
  <c r="J537" i="8" l="1"/>
  <c r="X536" i="8"/>
  <c r="U536" i="8"/>
  <c r="V536" i="8"/>
  <c r="W536" i="8"/>
  <c r="K537" i="8" l="1"/>
  <c r="M537" i="8"/>
  <c r="N537" i="8"/>
  <c r="S537" i="8" s="1"/>
  <c r="T537" i="8" s="1"/>
  <c r="L537" i="8"/>
  <c r="O537" i="8" l="1"/>
  <c r="P537" i="8" s="1"/>
  <c r="J538" i="8" l="1"/>
  <c r="W537" i="8"/>
  <c r="U537" i="8"/>
  <c r="V537" i="8"/>
  <c r="X537" i="8"/>
  <c r="K538" i="8" l="1"/>
  <c r="N538" i="8"/>
  <c r="S538" i="8" s="1"/>
  <c r="T538" i="8" s="1"/>
  <c r="M538" i="8"/>
  <c r="L538" i="8"/>
  <c r="O538" i="8" l="1"/>
  <c r="P538" i="8" s="1"/>
  <c r="J539" i="8" l="1"/>
  <c r="V538" i="8"/>
  <c r="X538" i="8"/>
  <c r="W538" i="8"/>
  <c r="U538" i="8"/>
  <c r="N539" i="8" l="1"/>
  <c r="S539" i="8" s="1"/>
  <c r="T539" i="8" s="1"/>
  <c r="M539" i="8"/>
  <c r="K539" i="8"/>
  <c r="L539" i="8"/>
  <c r="O539" i="8" l="1"/>
  <c r="P539" i="8" s="1"/>
  <c r="J540" i="8" l="1"/>
  <c r="W539" i="8"/>
  <c r="V539" i="8"/>
  <c r="X539" i="8"/>
  <c r="U539" i="8"/>
  <c r="M540" i="8" l="1"/>
  <c r="K540" i="8"/>
  <c r="N540" i="8"/>
  <c r="S540" i="8" s="1"/>
  <c r="T540" i="8" s="1"/>
  <c r="L540" i="8"/>
  <c r="O540" i="8" l="1"/>
  <c r="P540" i="8" s="1"/>
  <c r="J541" i="8" l="1"/>
  <c r="W540" i="8"/>
  <c r="U540" i="8"/>
  <c r="V540" i="8"/>
  <c r="X540" i="8"/>
  <c r="N541" i="8" l="1"/>
  <c r="S541" i="8" s="1"/>
  <c r="T541" i="8" s="1"/>
  <c r="K541" i="8"/>
  <c r="M541" i="8"/>
  <c r="L541" i="8"/>
  <c r="O541" i="8" l="1"/>
  <c r="P541" i="8" s="1"/>
  <c r="J542" i="8" l="1"/>
  <c r="V541" i="8"/>
  <c r="W541" i="8"/>
  <c r="X541" i="8"/>
  <c r="U541" i="8"/>
  <c r="M542" i="8" l="1"/>
  <c r="L542" i="8"/>
  <c r="N542" i="8"/>
  <c r="S542" i="8" s="1"/>
  <c r="T542" i="8" s="1"/>
  <c r="K542" i="8"/>
  <c r="O542" i="8" s="1"/>
  <c r="P542" i="8" s="1"/>
  <c r="J543" i="8" l="1"/>
  <c r="V542" i="8"/>
  <c r="U542" i="8"/>
  <c r="X542" i="8"/>
  <c r="W542" i="8"/>
  <c r="N543" i="8" l="1"/>
  <c r="S543" i="8" s="1"/>
  <c r="T543" i="8" s="1"/>
  <c r="K543" i="8"/>
  <c r="M543" i="8"/>
  <c r="L543" i="8"/>
  <c r="O543" i="8" l="1"/>
  <c r="P543" i="8" s="1"/>
  <c r="J544" i="8" l="1"/>
  <c r="U543" i="8"/>
  <c r="X543" i="8"/>
  <c r="W543" i="8"/>
  <c r="V543" i="8"/>
  <c r="K544" i="8" l="1"/>
  <c r="L544" i="8"/>
  <c r="N544" i="8"/>
  <c r="S544" i="8" s="1"/>
  <c r="T544" i="8" s="1"/>
  <c r="M544" i="8"/>
  <c r="O544" i="8" l="1"/>
  <c r="P544" i="8" s="1"/>
  <c r="J545" i="8" l="1"/>
  <c r="U544" i="8"/>
  <c r="V544" i="8"/>
  <c r="X544" i="8"/>
  <c r="W544" i="8"/>
  <c r="L545" i="8" l="1"/>
  <c r="M545" i="8"/>
  <c r="K545" i="8"/>
  <c r="N545" i="8"/>
  <c r="S545" i="8" s="1"/>
  <c r="T545" i="8" s="1"/>
  <c r="O545" i="8" l="1"/>
  <c r="P545" i="8" s="1"/>
  <c r="J546" i="8" l="1"/>
  <c r="U545" i="8"/>
  <c r="X545" i="8"/>
  <c r="V545" i="8"/>
  <c r="W545" i="8"/>
  <c r="L546" i="8" l="1"/>
  <c r="M546" i="8"/>
  <c r="K546" i="8"/>
  <c r="N546" i="8"/>
  <c r="S546" i="8" s="1"/>
  <c r="T546" i="8" s="1"/>
  <c r="O546" i="8" l="1"/>
  <c r="P546" i="8" s="1"/>
  <c r="J547" i="8" l="1"/>
  <c r="W546" i="8"/>
  <c r="V546" i="8"/>
  <c r="U546" i="8"/>
  <c r="X546" i="8"/>
  <c r="K547" i="8" l="1"/>
  <c r="M547" i="8"/>
  <c r="N547" i="8"/>
  <c r="S547" i="8" s="1"/>
  <c r="T547" i="8" s="1"/>
  <c r="L547" i="8"/>
  <c r="O547" i="8" l="1"/>
  <c r="P547" i="8" s="1"/>
  <c r="J548" i="8" l="1"/>
  <c r="U547" i="8"/>
  <c r="X547" i="8"/>
  <c r="W547" i="8"/>
  <c r="V547" i="8"/>
  <c r="K548" i="8" l="1"/>
  <c r="M548" i="8"/>
  <c r="L548" i="8"/>
  <c r="N548" i="8"/>
  <c r="S548" i="8" s="1"/>
  <c r="T548" i="8" s="1"/>
  <c r="O548" i="8" l="1"/>
  <c r="P548" i="8" s="1"/>
  <c r="J549" i="8" l="1"/>
  <c r="W548" i="8"/>
  <c r="X548" i="8"/>
  <c r="U548" i="8"/>
  <c r="V548" i="8"/>
  <c r="L549" i="8" l="1"/>
  <c r="K549" i="8"/>
  <c r="N549" i="8"/>
  <c r="S549" i="8" s="1"/>
  <c r="T549" i="8" s="1"/>
  <c r="M549" i="8"/>
  <c r="O549" i="8" l="1"/>
  <c r="P549" i="8" s="1"/>
  <c r="J550" i="8" l="1"/>
  <c r="U549" i="8"/>
  <c r="X549" i="8"/>
  <c r="V549" i="8"/>
  <c r="W549" i="8"/>
  <c r="M550" i="8" l="1"/>
  <c r="L550" i="8"/>
  <c r="K550" i="8"/>
  <c r="N550" i="8"/>
  <c r="S550" i="8" s="1"/>
  <c r="T550" i="8" s="1"/>
  <c r="O550" i="8" l="1"/>
  <c r="P550" i="8" s="1"/>
  <c r="J551" i="8" l="1"/>
  <c r="W550" i="8"/>
  <c r="U550" i="8"/>
  <c r="X550" i="8"/>
  <c r="V550" i="8"/>
  <c r="N551" i="8" l="1"/>
  <c r="S551" i="8" s="1"/>
  <c r="T551" i="8" s="1"/>
  <c r="K551" i="8"/>
  <c r="L551" i="8"/>
  <c r="M551" i="8"/>
  <c r="O551" i="8" l="1"/>
  <c r="P551" i="8" s="1"/>
  <c r="J552" i="8" l="1"/>
  <c r="W551" i="8"/>
  <c r="X551" i="8"/>
  <c r="V551" i="8"/>
  <c r="U551" i="8"/>
  <c r="K552" i="8" l="1"/>
  <c r="N552" i="8"/>
  <c r="S552" i="8" s="1"/>
  <c r="T552" i="8" s="1"/>
  <c r="L552" i="8"/>
  <c r="M552" i="8"/>
  <c r="O552" i="8" l="1"/>
  <c r="P552" i="8" s="1"/>
  <c r="J553" i="8" l="1"/>
  <c r="U552" i="8"/>
  <c r="X552" i="8"/>
  <c r="V552" i="8"/>
  <c r="W552" i="8"/>
  <c r="N553" i="8" l="1"/>
  <c r="S553" i="8" s="1"/>
  <c r="T553" i="8" s="1"/>
  <c r="K553" i="8"/>
  <c r="M553" i="8"/>
  <c r="L553" i="8"/>
  <c r="O553" i="8" l="1"/>
  <c r="P553" i="8" s="1"/>
  <c r="J554" i="8" s="1"/>
  <c r="W553" i="8"/>
  <c r="V553" i="8"/>
  <c r="X553" i="8"/>
  <c r="U553" i="8"/>
  <c r="M554" i="8" l="1"/>
  <c r="L554" i="8"/>
  <c r="K554" i="8"/>
  <c r="N554" i="8"/>
  <c r="S554" i="8" s="1"/>
  <c r="T554" i="8" s="1"/>
  <c r="O554" i="8" l="1"/>
  <c r="P554" i="8" s="1"/>
  <c r="J555" i="8" l="1"/>
  <c r="U554" i="8"/>
  <c r="X554" i="8"/>
  <c r="V554" i="8"/>
  <c r="W554" i="8"/>
  <c r="N555" i="8" l="1"/>
  <c r="S555" i="8" s="1"/>
  <c r="T555" i="8" s="1"/>
  <c r="M555" i="8"/>
  <c r="K555" i="8"/>
  <c r="L555" i="8"/>
  <c r="O555" i="8" l="1"/>
  <c r="P555" i="8" s="1"/>
  <c r="J556" i="8" l="1"/>
  <c r="X555" i="8"/>
  <c r="U555" i="8"/>
  <c r="W555" i="8"/>
  <c r="V555" i="8"/>
  <c r="L556" i="8" l="1"/>
  <c r="M556" i="8"/>
  <c r="K556" i="8"/>
  <c r="N556" i="8"/>
  <c r="S556" i="8" s="1"/>
  <c r="T556" i="8" s="1"/>
  <c r="O556" i="8" l="1"/>
  <c r="P556" i="8" s="1"/>
  <c r="J557" i="8" s="1"/>
  <c r="V556" i="8"/>
  <c r="W556" i="8"/>
  <c r="U556" i="8"/>
  <c r="X556" i="8"/>
  <c r="L557" i="8" l="1"/>
  <c r="M557" i="8"/>
  <c r="K557" i="8"/>
  <c r="N557" i="8"/>
  <c r="S557" i="8" s="1"/>
  <c r="T557" i="8" s="1"/>
  <c r="O557" i="8" l="1"/>
  <c r="P557" i="8" s="1"/>
  <c r="J558" i="8" s="1"/>
  <c r="W557" i="8"/>
  <c r="U557" i="8"/>
  <c r="X557" i="8"/>
  <c r="V557" i="8"/>
  <c r="K558" i="8" l="1"/>
  <c r="M558" i="8"/>
  <c r="N558" i="8"/>
  <c r="S558" i="8" s="1"/>
  <c r="T558" i="8" s="1"/>
  <c r="L558" i="8"/>
  <c r="O558" i="8" l="1"/>
  <c r="P558" i="8" s="1"/>
  <c r="J559" i="8" l="1"/>
  <c r="X558" i="8"/>
  <c r="U558" i="8"/>
  <c r="W558" i="8"/>
  <c r="V558" i="8"/>
  <c r="M559" i="8" l="1"/>
  <c r="N559" i="8"/>
  <c r="S559" i="8" s="1"/>
  <c r="T559" i="8" s="1"/>
  <c r="L559" i="8"/>
  <c r="K559" i="8"/>
  <c r="O559" i="8" l="1"/>
  <c r="P559" i="8" s="1"/>
  <c r="J560" i="8" s="1"/>
  <c r="W559" i="8"/>
  <c r="U559" i="8"/>
  <c r="X559" i="8"/>
  <c r="V559" i="8"/>
  <c r="M560" i="8" l="1"/>
  <c r="N560" i="8"/>
  <c r="S560" i="8" s="1"/>
  <c r="T560" i="8" s="1"/>
  <c r="K560" i="8"/>
  <c r="L560" i="8"/>
  <c r="O560" i="8" l="1"/>
  <c r="P560" i="8" s="1"/>
  <c r="J561" i="8" s="1"/>
  <c r="W560" i="8"/>
  <c r="U560" i="8"/>
  <c r="V560" i="8"/>
  <c r="X560" i="8"/>
  <c r="L561" i="8" l="1"/>
  <c r="N561" i="8"/>
  <c r="S561" i="8" s="1"/>
  <c r="T561" i="8" s="1"/>
  <c r="M561" i="8"/>
  <c r="K561" i="8"/>
  <c r="O561" i="8" l="1"/>
  <c r="P561" i="8" s="1"/>
  <c r="J562" i="8" s="1"/>
  <c r="W561" i="8"/>
  <c r="V561" i="8"/>
  <c r="U561" i="8"/>
  <c r="X561" i="8"/>
  <c r="N562" i="8" l="1"/>
  <c r="S562" i="8" s="1"/>
  <c r="T562" i="8" s="1"/>
  <c r="K562" i="8"/>
  <c r="L562" i="8"/>
  <c r="M562" i="8"/>
  <c r="O562" i="8" l="1"/>
  <c r="P562" i="8" s="1"/>
  <c r="J563" i="8" l="1"/>
  <c r="X562" i="8"/>
  <c r="W562" i="8"/>
  <c r="V562" i="8"/>
  <c r="U562" i="8"/>
  <c r="L563" i="8" l="1"/>
  <c r="N563" i="8"/>
  <c r="S563" i="8" s="1"/>
  <c r="T563" i="8" s="1"/>
  <c r="K563" i="8"/>
  <c r="M563" i="8"/>
  <c r="O563" i="8" l="1"/>
  <c r="P563" i="8" s="1"/>
  <c r="J564" i="8" l="1"/>
  <c r="U563" i="8"/>
  <c r="W563" i="8"/>
  <c r="V563" i="8"/>
  <c r="X563" i="8"/>
  <c r="N564" i="8" l="1"/>
  <c r="S564" i="8" s="1"/>
  <c r="T564" i="8" s="1"/>
  <c r="M564" i="8"/>
  <c r="L564" i="8"/>
  <c r="K564" i="8"/>
  <c r="O564" i="8" l="1"/>
  <c r="P564" i="8" s="1"/>
  <c r="J565" i="8" s="1"/>
  <c r="U564" i="8"/>
  <c r="W564" i="8"/>
  <c r="V564" i="8"/>
  <c r="X564" i="8"/>
  <c r="K565" i="8" l="1"/>
  <c r="N565" i="8"/>
  <c r="S565" i="8" s="1"/>
  <c r="T565" i="8" s="1"/>
  <c r="M565" i="8"/>
  <c r="L565" i="8"/>
  <c r="O565" i="8" l="1"/>
  <c r="P565" i="8" s="1"/>
  <c r="J566" i="8" l="1"/>
  <c r="W565" i="8"/>
  <c r="X565" i="8"/>
  <c r="V565" i="8"/>
  <c r="U565" i="8"/>
  <c r="N566" i="8" l="1"/>
  <c r="S566" i="8" s="1"/>
  <c r="T566" i="8" s="1"/>
  <c r="M566" i="8"/>
  <c r="L566" i="8"/>
  <c r="K566" i="8"/>
  <c r="O566" i="8" s="1"/>
  <c r="P566" i="8" s="1"/>
  <c r="J567" i="8" l="1"/>
  <c r="U566" i="8"/>
  <c r="V566" i="8"/>
  <c r="X566" i="8"/>
  <c r="W566" i="8"/>
  <c r="N567" i="8" l="1"/>
  <c r="S567" i="8" s="1"/>
  <c r="T567" i="8" s="1"/>
  <c r="M567" i="8"/>
  <c r="L567" i="8"/>
  <c r="K567" i="8"/>
  <c r="O567" i="8" s="1"/>
  <c r="P567" i="8" s="1"/>
  <c r="J568" i="8" l="1"/>
  <c r="X567" i="8"/>
  <c r="U567" i="8"/>
  <c r="W567" i="8"/>
  <c r="V567" i="8"/>
  <c r="L568" i="8" l="1"/>
  <c r="M568" i="8"/>
  <c r="K568" i="8"/>
  <c r="N568" i="8"/>
  <c r="S568" i="8" s="1"/>
  <c r="T568" i="8" s="1"/>
  <c r="O568" i="8" l="1"/>
  <c r="P568" i="8" s="1"/>
  <c r="J569" i="8" l="1"/>
  <c r="X568" i="8"/>
  <c r="V568" i="8"/>
  <c r="W568" i="8"/>
  <c r="U568" i="8"/>
  <c r="K569" i="8" l="1"/>
  <c r="L569" i="8"/>
  <c r="N569" i="8"/>
  <c r="S569" i="8" s="1"/>
  <c r="T569" i="8" s="1"/>
  <c r="M569" i="8"/>
  <c r="O569" i="8" l="1"/>
  <c r="P569" i="8" s="1"/>
  <c r="J570" i="8" l="1"/>
  <c r="V569" i="8"/>
  <c r="W569" i="8"/>
  <c r="X569" i="8"/>
  <c r="U569" i="8"/>
  <c r="M570" i="8" l="1"/>
  <c r="N570" i="8"/>
  <c r="S570" i="8" s="1"/>
  <c r="T570" i="8" s="1"/>
  <c r="L570" i="8"/>
  <c r="K570" i="8"/>
  <c r="O570" i="8" l="1"/>
  <c r="P570" i="8" s="1"/>
  <c r="J571" i="8" s="1"/>
  <c r="X570" i="8"/>
  <c r="W570" i="8"/>
  <c r="V570" i="8"/>
  <c r="U570" i="8"/>
  <c r="M571" i="8" l="1"/>
  <c r="K571" i="8"/>
  <c r="L571" i="8"/>
  <c r="N571" i="8"/>
  <c r="S571" i="8" s="1"/>
  <c r="T571" i="8" s="1"/>
  <c r="O571" i="8" l="1"/>
  <c r="P571" i="8" s="1"/>
  <c r="J572" i="8" l="1"/>
  <c r="V571" i="8"/>
  <c r="X571" i="8"/>
  <c r="U571" i="8"/>
  <c r="W571" i="8"/>
  <c r="N572" i="8" l="1"/>
  <c r="S572" i="8" s="1"/>
  <c r="T572" i="8" s="1"/>
  <c r="M572" i="8"/>
  <c r="K572" i="8"/>
  <c r="L572" i="8"/>
  <c r="O572" i="8" l="1"/>
  <c r="P572" i="8" s="1"/>
  <c r="J573" i="8" l="1"/>
  <c r="U572" i="8"/>
  <c r="X572" i="8"/>
  <c r="W572" i="8"/>
  <c r="V572" i="8"/>
  <c r="L573" i="8" l="1"/>
  <c r="M573" i="8"/>
  <c r="K573" i="8"/>
  <c r="N573" i="8"/>
  <c r="S573" i="8" s="1"/>
  <c r="T573" i="8" s="1"/>
  <c r="O573" i="8" l="1"/>
  <c r="P573" i="8" s="1"/>
  <c r="J574" i="8" l="1"/>
  <c r="V573" i="8"/>
  <c r="W573" i="8"/>
  <c r="X573" i="8"/>
  <c r="U573" i="8"/>
  <c r="N574" i="8" l="1"/>
  <c r="S574" i="8" s="1"/>
  <c r="T574" i="8" s="1"/>
  <c r="M574" i="8"/>
  <c r="K574" i="8"/>
  <c r="L574" i="8"/>
  <c r="O574" i="8" l="1"/>
  <c r="P574" i="8" s="1"/>
  <c r="J575" i="8" l="1"/>
  <c r="X574" i="8"/>
  <c r="W574" i="8"/>
  <c r="U574" i="8"/>
  <c r="V574" i="8"/>
  <c r="K575" i="8" l="1"/>
  <c r="M575" i="8"/>
  <c r="N575" i="8"/>
  <c r="S575" i="8" s="1"/>
  <c r="T575" i="8" s="1"/>
  <c r="L575" i="8"/>
  <c r="O575" i="8" l="1"/>
  <c r="P575" i="8" s="1"/>
  <c r="J576" i="8" l="1"/>
  <c r="X575" i="8"/>
  <c r="U575" i="8"/>
  <c r="W575" i="8"/>
  <c r="V575" i="8"/>
  <c r="M576" i="8" l="1"/>
  <c r="L576" i="8"/>
  <c r="N576" i="8"/>
  <c r="S576" i="8" s="1"/>
  <c r="T576" i="8" s="1"/>
  <c r="K576" i="8"/>
  <c r="O576" i="8" s="1"/>
  <c r="P576" i="8" s="1"/>
  <c r="J577" i="8" l="1"/>
  <c r="W576" i="8"/>
  <c r="V576" i="8"/>
  <c r="X576" i="8"/>
  <c r="U576" i="8"/>
  <c r="K577" i="8" l="1"/>
  <c r="L577" i="8"/>
  <c r="N577" i="8"/>
  <c r="S577" i="8" s="1"/>
  <c r="T577" i="8" s="1"/>
  <c r="M577" i="8"/>
  <c r="O577" i="8" l="1"/>
  <c r="P577" i="8" s="1"/>
  <c r="J578" i="8" l="1"/>
  <c r="V577" i="8"/>
  <c r="W577" i="8"/>
  <c r="U577" i="8"/>
  <c r="X577" i="8"/>
  <c r="K578" i="8" l="1"/>
  <c r="N578" i="8"/>
  <c r="S578" i="8" s="1"/>
  <c r="T578" i="8" s="1"/>
  <c r="L578" i="8"/>
  <c r="M578" i="8"/>
  <c r="O578" i="8" l="1"/>
  <c r="P578" i="8" s="1"/>
  <c r="J579" i="8" l="1"/>
  <c r="W578" i="8"/>
  <c r="V578" i="8"/>
  <c r="X578" i="8"/>
  <c r="U578" i="8"/>
  <c r="N579" i="8" l="1"/>
  <c r="S579" i="8" s="1"/>
  <c r="T579" i="8" s="1"/>
  <c r="M579" i="8"/>
  <c r="K579" i="8"/>
  <c r="L579" i="8"/>
  <c r="O579" i="8" l="1"/>
  <c r="P579" i="8" s="1"/>
  <c r="J580" i="8" l="1"/>
  <c r="U579" i="8"/>
  <c r="X579" i="8"/>
  <c r="W579" i="8"/>
  <c r="V579" i="8"/>
  <c r="N580" i="8" l="1"/>
  <c r="S580" i="8" s="1"/>
  <c r="T580" i="8" s="1"/>
  <c r="L580" i="8"/>
  <c r="K580" i="8"/>
  <c r="M580" i="8"/>
  <c r="O580" i="8" l="1"/>
  <c r="P580" i="8" s="1"/>
  <c r="J581" i="8" l="1"/>
  <c r="X580" i="8"/>
  <c r="V580" i="8"/>
  <c r="W580" i="8"/>
  <c r="U580" i="8"/>
  <c r="M581" i="8" l="1"/>
  <c r="L581" i="8"/>
  <c r="N581" i="8"/>
  <c r="S581" i="8" s="1"/>
  <c r="T581" i="8" s="1"/>
  <c r="K581" i="8"/>
  <c r="O581" i="8" l="1"/>
  <c r="P581" i="8" s="1"/>
  <c r="J582" i="8" s="1"/>
  <c r="V581" i="8"/>
  <c r="U581" i="8"/>
  <c r="W581" i="8"/>
  <c r="X581" i="8"/>
  <c r="N582" i="8" l="1"/>
  <c r="S582" i="8" s="1"/>
  <c r="T582" i="8" s="1"/>
  <c r="M582" i="8"/>
  <c r="K582" i="8"/>
  <c r="L582" i="8"/>
  <c r="O582" i="8" l="1"/>
  <c r="P582" i="8" s="1"/>
  <c r="J583" i="8" l="1"/>
  <c r="X582" i="8"/>
  <c r="U582" i="8"/>
  <c r="V582" i="8"/>
  <c r="W582" i="8"/>
  <c r="M583" i="8" l="1"/>
  <c r="K583" i="8"/>
  <c r="N583" i="8"/>
  <c r="S583" i="8" s="1"/>
  <c r="T583" i="8" s="1"/>
  <c r="L583" i="8"/>
  <c r="O583" i="8" l="1"/>
  <c r="P583" i="8" s="1"/>
  <c r="J584" i="8" l="1"/>
  <c r="W583" i="8"/>
  <c r="U583" i="8"/>
  <c r="X583" i="8"/>
  <c r="V583" i="8"/>
  <c r="M584" i="8" l="1"/>
  <c r="L584" i="8"/>
  <c r="K584" i="8"/>
  <c r="N584" i="8"/>
  <c r="S584" i="8" s="1"/>
  <c r="T584" i="8" s="1"/>
  <c r="O584" i="8" l="1"/>
  <c r="P584" i="8" s="1"/>
  <c r="J585" i="8" l="1"/>
  <c r="V584" i="8"/>
  <c r="W584" i="8"/>
  <c r="X584" i="8"/>
  <c r="U584" i="8"/>
  <c r="L585" i="8" l="1"/>
  <c r="N585" i="8"/>
  <c r="S585" i="8" s="1"/>
  <c r="T585" i="8" s="1"/>
  <c r="K585" i="8"/>
  <c r="M585" i="8"/>
  <c r="O585" i="8" l="1"/>
  <c r="P585" i="8" s="1"/>
  <c r="J586" i="8" l="1"/>
  <c r="U585" i="8"/>
  <c r="V585" i="8"/>
  <c r="W585" i="8"/>
  <c r="X585" i="8"/>
  <c r="N586" i="8" l="1"/>
  <c r="S586" i="8" s="1"/>
  <c r="T586" i="8" s="1"/>
  <c r="L586" i="8"/>
  <c r="K586" i="8"/>
  <c r="M586" i="8"/>
  <c r="O586" i="8" l="1"/>
  <c r="P586" i="8" s="1"/>
  <c r="J587" i="8" l="1"/>
  <c r="W586" i="8"/>
  <c r="X586" i="8"/>
  <c r="U586" i="8"/>
  <c r="V586" i="8"/>
  <c r="M587" i="8" l="1"/>
  <c r="L587" i="8"/>
  <c r="K587" i="8"/>
  <c r="N587" i="8"/>
  <c r="S587" i="8" s="1"/>
  <c r="T587" i="8" s="1"/>
  <c r="O587" i="8" l="1"/>
  <c r="P587" i="8" s="1"/>
  <c r="J588" i="8" l="1"/>
  <c r="X587" i="8"/>
  <c r="V587" i="8"/>
  <c r="W587" i="8"/>
  <c r="U587" i="8"/>
  <c r="M588" i="8" l="1"/>
  <c r="K588" i="8"/>
  <c r="N588" i="8"/>
  <c r="S588" i="8" s="1"/>
  <c r="T588" i="8" s="1"/>
  <c r="L588" i="8"/>
  <c r="O588" i="8" l="1"/>
  <c r="P588" i="8" s="1"/>
  <c r="J589" i="8" l="1"/>
  <c r="V588" i="8"/>
  <c r="U588" i="8"/>
  <c r="X588" i="8"/>
  <c r="W588" i="8"/>
  <c r="M589" i="8" l="1"/>
  <c r="N589" i="8"/>
  <c r="S589" i="8" s="1"/>
  <c r="T589" i="8" s="1"/>
  <c r="L589" i="8"/>
  <c r="K589" i="8"/>
  <c r="O589" i="8" l="1"/>
  <c r="P589" i="8" s="1"/>
  <c r="J590" i="8" s="1"/>
  <c r="V589" i="8"/>
  <c r="X589" i="8"/>
  <c r="W589" i="8"/>
  <c r="U589" i="8"/>
  <c r="L590" i="8" l="1"/>
  <c r="M590" i="8"/>
  <c r="N590" i="8"/>
  <c r="S590" i="8" s="1"/>
  <c r="T590" i="8" s="1"/>
  <c r="K590" i="8"/>
  <c r="O590" i="8" l="1"/>
  <c r="P590" i="8" s="1"/>
  <c r="J591" i="8" s="1"/>
  <c r="X590" i="8"/>
  <c r="V590" i="8"/>
  <c r="U590" i="8"/>
  <c r="W590" i="8"/>
  <c r="M591" i="8" l="1"/>
  <c r="L591" i="8"/>
  <c r="K591" i="8"/>
  <c r="N591" i="8"/>
  <c r="S591" i="8" s="1"/>
  <c r="T591" i="8" s="1"/>
  <c r="O591" i="8" l="1"/>
  <c r="P591" i="8" s="1"/>
  <c r="J592" i="8" l="1"/>
  <c r="V591" i="8"/>
  <c r="W591" i="8"/>
  <c r="X591" i="8"/>
  <c r="U591" i="8"/>
  <c r="M592" i="8" l="1"/>
  <c r="N592" i="8"/>
  <c r="S592" i="8" s="1"/>
  <c r="T592" i="8" s="1"/>
  <c r="K592" i="8"/>
  <c r="L592" i="8"/>
  <c r="O592" i="8" l="1"/>
  <c r="P592" i="8" s="1"/>
  <c r="J593" i="8" l="1"/>
  <c r="W592" i="8"/>
  <c r="X592" i="8"/>
  <c r="V592" i="8"/>
  <c r="U592" i="8"/>
  <c r="M593" i="8" l="1"/>
  <c r="L593" i="8"/>
  <c r="N593" i="8"/>
  <c r="S593" i="8" s="1"/>
  <c r="T593" i="8" s="1"/>
  <c r="K593" i="8"/>
  <c r="O593" i="8" l="1"/>
  <c r="P593" i="8" s="1"/>
  <c r="J594" i="8" s="1"/>
  <c r="W593" i="8"/>
  <c r="X593" i="8"/>
  <c r="U593" i="8"/>
  <c r="V593" i="8"/>
  <c r="L594" i="8" l="1"/>
  <c r="N594" i="8"/>
  <c r="S594" i="8" s="1"/>
  <c r="T594" i="8" s="1"/>
  <c r="K594" i="8"/>
  <c r="M594" i="8"/>
  <c r="O594" i="8" l="1"/>
  <c r="P594" i="8" s="1"/>
  <c r="J595" i="8" l="1"/>
  <c r="U594" i="8"/>
  <c r="X594" i="8"/>
  <c r="V594" i="8"/>
  <c r="W594" i="8"/>
  <c r="K595" i="8" l="1"/>
  <c r="N595" i="8"/>
  <c r="S595" i="8" s="1"/>
  <c r="T595" i="8" s="1"/>
  <c r="L595" i="8"/>
  <c r="M595" i="8"/>
  <c r="O595" i="8" l="1"/>
  <c r="P595" i="8" s="1"/>
  <c r="J596" i="8" l="1"/>
  <c r="U595" i="8"/>
  <c r="W595" i="8"/>
  <c r="V595" i="8"/>
  <c r="X595" i="8"/>
  <c r="L596" i="8" l="1"/>
  <c r="K596" i="8"/>
  <c r="N596" i="8"/>
  <c r="S596" i="8" s="1"/>
  <c r="T596" i="8" s="1"/>
  <c r="M596" i="8"/>
  <c r="O596" i="8" l="1"/>
  <c r="P596" i="8" s="1"/>
  <c r="J597" i="8" l="1"/>
  <c r="W596" i="8"/>
  <c r="U596" i="8"/>
  <c r="X596" i="8"/>
  <c r="V596" i="8"/>
  <c r="K597" i="8" l="1"/>
  <c r="L597" i="8"/>
  <c r="N597" i="8"/>
  <c r="S597" i="8" s="1"/>
  <c r="T597" i="8" s="1"/>
  <c r="M597" i="8"/>
  <c r="O597" i="8" l="1"/>
  <c r="P597" i="8" s="1"/>
  <c r="J598" i="8" l="1"/>
  <c r="X597" i="8"/>
  <c r="V597" i="8"/>
  <c r="W597" i="8"/>
  <c r="U597" i="8"/>
  <c r="L598" i="8" l="1"/>
  <c r="M598" i="8"/>
  <c r="K598" i="8"/>
  <c r="N598" i="8"/>
  <c r="S598" i="8" s="1"/>
  <c r="T598" i="8" s="1"/>
  <c r="O598" i="8" l="1"/>
  <c r="P598" i="8" s="1"/>
  <c r="J599" i="8" l="1"/>
  <c r="X598" i="8"/>
  <c r="U598" i="8"/>
  <c r="V598" i="8"/>
  <c r="W598" i="8"/>
  <c r="N599" i="8" l="1"/>
  <c r="S599" i="8" s="1"/>
  <c r="T599" i="8" s="1"/>
  <c r="M599" i="8"/>
  <c r="K599" i="8"/>
  <c r="L599" i="8"/>
  <c r="O599" i="8" l="1"/>
  <c r="P599" i="8" s="1"/>
  <c r="J600" i="8" l="1"/>
  <c r="W599" i="8"/>
  <c r="U599" i="8"/>
  <c r="X599" i="8"/>
  <c r="V599" i="8"/>
  <c r="K600" i="8" l="1"/>
  <c r="L600" i="8"/>
  <c r="M600" i="8"/>
  <c r="N600" i="8"/>
  <c r="S600" i="8" s="1"/>
  <c r="T600" i="8" s="1"/>
  <c r="O600" i="8" l="1"/>
  <c r="P600" i="8" s="1"/>
  <c r="J601" i="8" l="1"/>
  <c r="V600" i="8"/>
  <c r="X600" i="8"/>
  <c r="U600" i="8"/>
  <c r="W600" i="8"/>
  <c r="M601" i="8" l="1"/>
  <c r="N601" i="8"/>
  <c r="S601" i="8" s="1"/>
  <c r="T601" i="8" s="1"/>
  <c r="K601" i="8"/>
  <c r="L601" i="8"/>
  <c r="O601" i="8" l="1"/>
  <c r="P601" i="8" s="1"/>
  <c r="J602" i="8" l="1"/>
  <c r="W601" i="8"/>
  <c r="U601" i="8"/>
  <c r="X601" i="8"/>
  <c r="V601" i="8"/>
  <c r="L602" i="8" l="1"/>
  <c r="K602" i="8"/>
  <c r="M602" i="8"/>
  <c r="N602" i="8"/>
  <c r="S602" i="8" s="1"/>
  <c r="T602" i="8" s="1"/>
  <c r="O602" i="8" l="1"/>
  <c r="P602" i="8" s="1"/>
  <c r="J603" i="8" l="1"/>
  <c r="U602" i="8"/>
  <c r="W602" i="8"/>
  <c r="V602" i="8"/>
  <c r="X602" i="8"/>
  <c r="L603" i="8" l="1"/>
  <c r="K603" i="8"/>
  <c r="M603" i="8"/>
  <c r="N603" i="8"/>
  <c r="S603" i="8" s="1"/>
  <c r="T603" i="8" s="1"/>
  <c r="O603" i="8" l="1"/>
  <c r="P603" i="8" s="1"/>
  <c r="J604" i="8" l="1"/>
  <c r="V603" i="8"/>
  <c r="X603" i="8"/>
  <c r="U603" i="8"/>
  <c r="W603" i="8"/>
  <c r="L604" i="8" l="1"/>
  <c r="K604" i="8"/>
  <c r="N604" i="8"/>
  <c r="S604" i="8" s="1"/>
  <c r="T604" i="8" s="1"/>
  <c r="M604" i="8"/>
  <c r="O604" i="8" l="1"/>
  <c r="P604" i="8" s="1"/>
  <c r="J605" i="8" l="1"/>
  <c r="U604" i="8"/>
  <c r="W604" i="8"/>
  <c r="V604" i="8"/>
  <c r="X604" i="8"/>
  <c r="L605" i="8" l="1"/>
  <c r="K605" i="8"/>
  <c r="M605" i="8"/>
  <c r="N605" i="8"/>
  <c r="S605" i="8" s="1"/>
  <c r="T605" i="8" s="1"/>
  <c r="O605" i="8" l="1"/>
  <c r="P605" i="8" s="1"/>
  <c r="J606" i="8" l="1"/>
  <c r="W605" i="8"/>
  <c r="X605" i="8"/>
  <c r="V605" i="8"/>
  <c r="U605" i="8"/>
  <c r="K606" i="8" l="1"/>
  <c r="M606" i="8"/>
  <c r="L606" i="8"/>
  <c r="N606" i="8"/>
  <c r="S606" i="8" s="1"/>
  <c r="T606" i="8" s="1"/>
  <c r="O606" i="8" l="1"/>
  <c r="P606" i="8" s="1"/>
  <c r="J607" i="8" l="1"/>
  <c r="W606" i="8"/>
  <c r="X606" i="8"/>
  <c r="V606" i="8"/>
  <c r="U606" i="8"/>
  <c r="L607" i="8" l="1"/>
  <c r="N607" i="8"/>
  <c r="S607" i="8" s="1"/>
  <c r="T607" i="8" s="1"/>
  <c r="M607" i="8"/>
  <c r="K607" i="8"/>
  <c r="O607" i="8" s="1"/>
  <c r="P607" i="8" s="1"/>
  <c r="J608" i="8" l="1"/>
  <c r="W607" i="8"/>
  <c r="X607" i="8"/>
  <c r="V607" i="8"/>
  <c r="U607" i="8"/>
  <c r="N608" i="8" l="1"/>
  <c r="S608" i="8" s="1"/>
  <c r="T608" i="8" s="1"/>
  <c r="K608" i="8"/>
  <c r="M608" i="8"/>
  <c r="L608" i="8"/>
  <c r="O608" i="8" l="1"/>
  <c r="P608" i="8" s="1"/>
  <c r="J609" i="8" l="1"/>
  <c r="X608" i="8"/>
  <c r="W608" i="8"/>
  <c r="V608" i="8"/>
  <c r="U608" i="8"/>
  <c r="K609" i="8" l="1"/>
  <c r="L609" i="8"/>
  <c r="M609" i="8"/>
  <c r="N609" i="8"/>
  <c r="S609" i="8" s="1"/>
  <c r="T609" i="8" s="1"/>
  <c r="O609" i="8" l="1"/>
  <c r="P609" i="8" s="1"/>
  <c r="J610" i="8" l="1"/>
  <c r="W609" i="8"/>
  <c r="X609" i="8"/>
  <c r="V609" i="8"/>
  <c r="U609" i="8"/>
  <c r="M610" i="8" l="1"/>
  <c r="L610" i="8"/>
  <c r="N610" i="8"/>
  <c r="S610" i="8" s="1"/>
  <c r="T610" i="8" s="1"/>
  <c r="K610" i="8"/>
  <c r="O610" i="8" s="1"/>
  <c r="P610" i="8" s="1"/>
  <c r="J611" i="8" l="1"/>
  <c r="U610" i="8"/>
  <c r="V610" i="8"/>
  <c r="W610" i="8"/>
  <c r="X610" i="8"/>
  <c r="M611" i="8" l="1"/>
  <c r="L611" i="8"/>
  <c r="K611" i="8"/>
  <c r="N611" i="8"/>
  <c r="S611" i="8" s="1"/>
  <c r="T611" i="8" s="1"/>
  <c r="O611" i="8" l="1"/>
  <c r="P611" i="8" s="1"/>
  <c r="J612" i="8" l="1"/>
  <c r="U611" i="8"/>
  <c r="V611" i="8"/>
  <c r="W611" i="8"/>
  <c r="X611" i="8"/>
  <c r="M612" i="8" l="1"/>
  <c r="K612" i="8"/>
  <c r="N612" i="8"/>
  <c r="S612" i="8" s="1"/>
  <c r="T612" i="8" s="1"/>
  <c r="L612" i="8"/>
  <c r="O612" i="8" l="1"/>
  <c r="P612" i="8" s="1"/>
  <c r="J613" i="8" l="1"/>
  <c r="W612" i="8"/>
  <c r="V612" i="8"/>
  <c r="U612" i="8"/>
  <c r="X612" i="8"/>
  <c r="K613" i="8" l="1"/>
  <c r="N613" i="8"/>
  <c r="S613" i="8" s="1"/>
  <c r="T613" i="8" s="1"/>
  <c r="L613" i="8"/>
  <c r="M613" i="8"/>
  <c r="O613" i="8" l="1"/>
  <c r="P613" i="8" s="1"/>
  <c r="J614" i="8" l="1"/>
  <c r="X613" i="8"/>
  <c r="V613" i="8"/>
  <c r="U613" i="8"/>
  <c r="W613" i="8"/>
  <c r="L614" i="8" l="1"/>
  <c r="M614" i="8"/>
  <c r="K614" i="8"/>
  <c r="N614" i="8"/>
  <c r="S614" i="8" s="1"/>
  <c r="T614" i="8" s="1"/>
  <c r="O614" i="8" l="1"/>
  <c r="P614" i="8" s="1"/>
  <c r="J615" i="8" l="1"/>
  <c r="W614" i="8"/>
  <c r="V614" i="8"/>
  <c r="X614" i="8"/>
  <c r="U614" i="8"/>
  <c r="M615" i="8" l="1"/>
  <c r="L615" i="8"/>
  <c r="N615" i="8"/>
  <c r="S615" i="8" s="1"/>
  <c r="T615" i="8" s="1"/>
  <c r="K615" i="8"/>
  <c r="O615" i="8" s="1"/>
  <c r="P615" i="8" s="1"/>
  <c r="J616" i="8" l="1"/>
  <c r="U615" i="8"/>
  <c r="X615" i="8"/>
  <c r="V615" i="8"/>
  <c r="W615" i="8"/>
  <c r="L616" i="8" l="1"/>
  <c r="M616" i="8"/>
  <c r="K616" i="8"/>
  <c r="N616" i="8"/>
  <c r="S616" i="8" s="1"/>
  <c r="T616" i="8" s="1"/>
  <c r="O616" i="8" l="1"/>
  <c r="P616" i="8" s="1"/>
  <c r="J617" i="8" l="1"/>
  <c r="U616" i="8"/>
  <c r="V616" i="8"/>
  <c r="W616" i="8"/>
  <c r="X616" i="8"/>
  <c r="N617" i="8" l="1"/>
  <c r="S617" i="8" s="1"/>
  <c r="T617" i="8" s="1"/>
  <c r="M617" i="8"/>
  <c r="L617" i="8"/>
  <c r="K617" i="8"/>
  <c r="O617" i="8" l="1"/>
  <c r="P617" i="8" s="1"/>
  <c r="J618" i="8" s="1"/>
  <c r="U617" i="8"/>
  <c r="X617" i="8"/>
  <c r="W617" i="8"/>
  <c r="V617" i="8"/>
  <c r="K618" i="8" l="1"/>
  <c r="N618" i="8"/>
  <c r="S618" i="8" s="1"/>
  <c r="T618" i="8" s="1"/>
  <c r="L618" i="8"/>
  <c r="M618" i="8"/>
  <c r="O618" i="8" l="1"/>
  <c r="P618" i="8" s="1"/>
  <c r="J619" i="8" l="1"/>
  <c r="V618" i="8"/>
  <c r="X618" i="8"/>
  <c r="U618" i="8"/>
  <c r="W618" i="8"/>
  <c r="K619" i="8" l="1"/>
  <c r="L619" i="8"/>
  <c r="M619" i="8"/>
  <c r="N619" i="8"/>
  <c r="S619" i="8" s="1"/>
  <c r="T619" i="8" s="1"/>
  <c r="O619" i="8" l="1"/>
  <c r="P619" i="8" s="1"/>
  <c r="J620" i="8" l="1"/>
  <c r="X619" i="8"/>
  <c r="U619" i="8"/>
  <c r="V619" i="8"/>
  <c r="W619" i="8"/>
  <c r="K620" i="8" l="1"/>
  <c r="N620" i="8"/>
  <c r="S620" i="8" s="1"/>
  <c r="T620" i="8" s="1"/>
  <c r="L620" i="8"/>
  <c r="M620" i="8"/>
  <c r="O620" i="8" l="1"/>
  <c r="P620" i="8" s="1"/>
  <c r="J621" i="8" l="1"/>
  <c r="W620" i="8"/>
  <c r="U620" i="8"/>
  <c r="V620" i="8"/>
  <c r="X620" i="8"/>
  <c r="K621" i="8" l="1"/>
  <c r="L621" i="8"/>
  <c r="N621" i="8"/>
  <c r="S621" i="8" s="1"/>
  <c r="T621" i="8" s="1"/>
  <c r="M621" i="8"/>
  <c r="O621" i="8" l="1"/>
  <c r="P621" i="8" s="1"/>
  <c r="J622" i="8" l="1"/>
  <c r="V621" i="8"/>
  <c r="W621" i="8"/>
  <c r="X621" i="8"/>
  <c r="U621" i="8"/>
  <c r="M622" i="8" l="1"/>
  <c r="L622" i="8"/>
  <c r="N622" i="8"/>
  <c r="S622" i="8" s="1"/>
  <c r="T622" i="8" s="1"/>
  <c r="K622" i="8"/>
  <c r="O622" i="8" s="1"/>
  <c r="P622" i="8" s="1"/>
  <c r="J623" i="8" l="1"/>
  <c r="V622" i="8"/>
  <c r="W622" i="8"/>
  <c r="U622" i="8"/>
  <c r="X622" i="8"/>
  <c r="K623" i="8" l="1"/>
  <c r="M623" i="8"/>
  <c r="L623" i="8"/>
  <c r="N623" i="8"/>
  <c r="S623" i="8" s="1"/>
  <c r="T623" i="8" s="1"/>
  <c r="O623" i="8" l="1"/>
  <c r="P623" i="8" s="1"/>
  <c r="J624" i="8" l="1"/>
  <c r="W623" i="8"/>
  <c r="U623" i="8"/>
  <c r="V623" i="8"/>
  <c r="X623" i="8"/>
  <c r="L624" i="8" l="1"/>
  <c r="M624" i="8"/>
  <c r="N624" i="8"/>
  <c r="S624" i="8" s="1"/>
  <c r="T624" i="8" s="1"/>
  <c r="K624" i="8"/>
  <c r="O624" i="8" s="1"/>
  <c r="P624" i="8" s="1"/>
  <c r="J625" i="8" l="1"/>
  <c r="W624" i="8"/>
  <c r="X624" i="8"/>
  <c r="V624" i="8"/>
  <c r="U624" i="8"/>
  <c r="L625" i="8" l="1"/>
  <c r="M625" i="8"/>
  <c r="K625" i="8"/>
  <c r="N625" i="8"/>
  <c r="S625" i="8" s="1"/>
  <c r="T625" i="8" s="1"/>
  <c r="O625" i="8" l="1"/>
  <c r="P625" i="8" s="1"/>
  <c r="J626" i="8" l="1"/>
  <c r="X625" i="8"/>
  <c r="U625" i="8"/>
  <c r="W625" i="8"/>
  <c r="V625" i="8"/>
  <c r="N626" i="8" l="1"/>
  <c r="S626" i="8" s="1"/>
  <c r="T626" i="8" s="1"/>
  <c r="K626" i="8"/>
  <c r="M626" i="8"/>
  <c r="L626" i="8"/>
  <c r="O626" i="8" l="1"/>
  <c r="P626" i="8" s="1"/>
  <c r="J627" i="8" l="1"/>
  <c r="V626" i="8"/>
  <c r="U626" i="8"/>
  <c r="X626" i="8"/>
  <c r="W626" i="8"/>
  <c r="N627" i="8" l="1"/>
  <c r="S627" i="8" s="1"/>
  <c r="T627" i="8" s="1"/>
  <c r="M627" i="8"/>
  <c r="K627" i="8"/>
  <c r="L627" i="8"/>
  <c r="O627" i="8" l="1"/>
  <c r="P627" i="8" s="1"/>
  <c r="J628" i="8" l="1"/>
  <c r="X627" i="8"/>
  <c r="V627" i="8"/>
  <c r="U627" i="8"/>
  <c r="W627" i="8"/>
  <c r="K628" i="8" l="1"/>
  <c r="L628" i="8"/>
  <c r="N628" i="8"/>
  <c r="S628" i="8" s="1"/>
  <c r="T628" i="8" s="1"/>
  <c r="M628" i="8"/>
  <c r="O628" i="8" l="1"/>
  <c r="P628" i="8" s="1"/>
  <c r="J629" i="8" l="1"/>
  <c r="U628" i="8"/>
  <c r="V628" i="8"/>
  <c r="W628" i="8"/>
  <c r="X628" i="8"/>
  <c r="M629" i="8" l="1"/>
  <c r="N629" i="8"/>
  <c r="S629" i="8" s="1"/>
  <c r="T629" i="8" s="1"/>
  <c r="K629" i="8"/>
  <c r="L629" i="8"/>
  <c r="O629" i="8" l="1"/>
  <c r="P629" i="8" s="1"/>
  <c r="J630" i="8" l="1"/>
  <c r="U629" i="8"/>
  <c r="W629" i="8"/>
  <c r="V629" i="8"/>
  <c r="X629" i="8"/>
  <c r="K630" i="8" l="1"/>
  <c r="N630" i="8"/>
  <c r="S630" i="8" s="1"/>
  <c r="T630" i="8" s="1"/>
  <c r="M630" i="8"/>
  <c r="L630" i="8"/>
  <c r="O630" i="8" l="1"/>
  <c r="P630" i="8" s="1"/>
  <c r="J631" i="8" l="1"/>
  <c r="V630" i="8"/>
  <c r="X630" i="8"/>
  <c r="W630" i="8"/>
  <c r="U630" i="8"/>
  <c r="M631" i="8" l="1"/>
  <c r="K631" i="8"/>
  <c r="L631" i="8"/>
  <c r="N631" i="8"/>
  <c r="S631" i="8" s="1"/>
  <c r="T631" i="8" s="1"/>
  <c r="O631" i="8" l="1"/>
  <c r="P631" i="8" s="1"/>
  <c r="J632" i="8" l="1"/>
  <c r="W631" i="8"/>
  <c r="V631" i="8"/>
  <c r="U631" i="8"/>
  <c r="X631" i="8"/>
  <c r="N632" i="8" l="1"/>
  <c r="S632" i="8" s="1"/>
  <c r="T632" i="8" s="1"/>
  <c r="L632" i="8"/>
  <c r="M632" i="8"/>
  <c r="K632" i="8"/>
  <c r="O632" i="8" s="1"/>
  <c r="P632" i="8" s="1"/>
  <c r="J633" i="8" l="1"/>
  <c r="U632" i="8"/>
  <c r="V632" i="8"/>
  <c r="W632" i="8"/>
  <c r="X632" i="8"/>
  <c r="M633" i="8" l="1"/>
  <c r="K633" i="8"/>
  <c r="L633" i="8"/>
  <c r="N633" i="8"/>
  <c r="S633" i="8" s="1"/>
  <c r="T633" i="8" s="1"/>
  <c r="O633" i="8" l="1"/>
  <c r="P633" i="8" s="1"/>
  <c r="J634" i="8" l="1"/>
  <c r="W633" i="8"/>
  <c r="V633" i="8"/>
  <c r="U633" i="8"/>
  <c r="X633" i="8"/>
  <c r="K634" i="8" l="1"/>
  <c r="L634" i="8"/>
  <c r="M634" i="8"/>
  <c r="N634" i="8"/>
  <c r="S634" i="8" s="1"/>
  <c r="T634" i="8" s="1"/>
  <c r="O634" i="8" l="1"/>
  <c r="P634" i="8" s="1"/>
  <c r="J635" i="8" l="1"/>
  <c r="W634" i="8"/>
  <c r="V634" i="8"/>
  <c r="U634" i="8"/>
  <c r="X634" i="8"/>
  <c r="M635" i="8" l="1"/>
  <c r="N635" i="8"/>
  <c r="S635" i="8" s="1"/>
  <c r="T635" i="8" s="1"/>
  <c r="K635" i="8"/>
  <c r="L635" i="8"/>
  <c r="O635" i="8" l="1"/>
  <c r="P635" i="8" s="1"/>
  <c r="J636" i="8" s="1"/>
  <c r="U635" i="8"/>
  <c r="X635" i="8"/>
  <c r="V635" i="8"/>
  <c r="W635" i="8"/>
  <c r="M636" i="8" l="1"/>
  <c r="N636" i="8"/>
  <c r="S636" i="8" s="1"/>
  <c r="T636" i="8" s="1"/>
  <c r="L636" i="8"/>
  <c r="K636" i="8"/>
  <c r="O636" i="8" s="1"/>
  <c r="P636" i="8" s="1"/>
  <c r="J637" i="8" l="1"/>
  <c r="W636" i="8"/>
  <c r="X636" i="8"/>
  <c r="U636" i="8"/>
  <c r="V636" i="8"/>
  <c r="K637" i="8" l="1"/>
  <c r="N637" i="8"/>
  <c r="S637" i="8" s="1"/>
  <c r="T637" i="8" s="1"/>
  <c r="M637" i="8"/>
  <c r="L637" i="8"/>
  <c r="O637" i="8" l="1"/>
  <c r="P637" i="8" s="1"/>
  <c r="J638" i="8" l="1"/>
  <c r="W637" i="8"/>
  <c r="X637" i="8"/>
  <c r="V637" i="8"/>
  <c r="U637" i="8"/>
  <c r="M638" i="8" l="1"/>
  <c r="K638" i="8"/>
  <c r="L638" i="8"/>
  <c r="N638" i="8"/>
  <c r="S638" i="8" s="1"/>
  <c r="T638" i="8" s="1"/>
  <c r="O638" i="8" l="1"/>
  <c r="P638" i="8" s="1"/>
  <c r="J639" i="8" l="1"/>
  <c r="X638" i="8"/>
  <c r="U638" i="8"/>
  <c r="W638" i="8"/>
  <c r="V638" i="8"/>
  <c r="K639" i="8" l="1"/>
  <c r="L639" i="8"/>
  <c r="N639" i="8"/>
  <c r="S639" i="8" s="1"/>
  <c r="T639" i="8" s="1"/>
  <c r="M639" i="8"/>
  <c r="O639" i="8" l="1"/>
  <c r="P639" i="8" s="1"/>
  <c r="J640" i="8" l="1"/>
  <c r="V639" i="8"/>
  <c r="U639" i="8"/>
  <c r="X639" i="8"/>
  <c r="W639" i="8"/>
  <c r="L640" i="8" l="1"/>
  <c r="K640" i="8"/>
  <c r="M640" i="8"/>
  <c r="N640" i="8"/>
  <c r="S640" i="8" s="1"/>
  <c r="T640" i="8" s="1"/>
  <c r="O640" i="8" l="1"/>
  <c r="P640" i="8" s="1"/>
  <c r="J641" i="8" l="1"/>
  <c r="U640" i="8"/>
  <c r="X640" i="8"/>
  <c r="W640" i="8"/>
  <c r="V640" i="8"/>
  <c r="L641" i="8" l="1"/>
  <c r="N641" i="8"/>
  <c r="S641" i="8" s="1"/>
  <c r="T641" i="8" s="1"/>
  <c r="M641" i="8"/>
  <c r="K641" i="8"/>
  <c r="O641" i="8" s="1"/>
  <c r="P641" i="8" s="1"/>
  <c r="J642" i="8" l="1"/>
  <c r="V641" i="8"/>
  <c r="W641" i="8"/>
  <c r="X641" i="8"/>
  <c r="U641" i="8"/>
  <c r="L642" i="8" l="1"/>
  <c r="M642" i="8"/>
  <c r="N642" i="8"/>
  <c r="S642" i="8" s="1"/>
  <c r="T642" i="8" s="1"/>
  <c r="K642" i="8"/>
  <c r="O642" i="8" l="1"/>
  <c r="P642" i="8" s="1"/>
  <c r="J643" i="8" s="1"/>
  <c r="U642" i="8"/>
  <c r="W642" i="8"/>
  <c r="X642" i="8"/>
  <c r="V642" i="8"/>
  <c r="N643" i="8" l="1"/>
  <c r="S643" i="8" s="1"/>
  <c r="T643" i="8" s="1"/>
  <c r="K643" i="8"/>
  <c r="L643" i="8"/>
  <c r="M643" i="8"/>
  <c r="O643" i="8" l="1"/>
  <c r="P643" i="8" s="1"/>
  <c r="J644" i="8" l="1"/>
  <c r="U643" i="8"/>
  <c r="X643" i="8"/>
  <c r="W643" i="8"/>
  <c r="V643" i="8"/>
  <c r="M644" i="8" l="1"/>
  <c r="N644" i="8"/>
  <c r="S644" i="8" s="1"/>
  <c r="T644" i="8" s="1"/>
  <c r="L644" i="8"/>
  <c r="K644" i="8"/>
  <c r="O644" i="8" s="1"/>
  <c r="P644" i="8" s="1"/>
  <c r="J645" i="8" l="1"/>
  <c r="V644" i="8"/>
  <c r="U644" i="8"/>
  <c r="W644" i="8"/>
  <c r="X644" i="8"/>
  <c r="K645" i="8" l="1"/>
  <c r="L645" i="8"/>
  <c r="M645" i="8"/>
  <c r="N645" i="8"/>
  <c r="S645" i="8" s="1"/>
  <c r="T645" i="8" s="1"/>
  <c r="O645" i="8" l="1"/>
  <c r="P645" i="8" s="1"/>
  <c r="J646" i="8" l="1"/>
  <c r="V645" i="8"/>
  <c r="W645" i="8"/>
  <c r="X645" i="8"/>
  <c r="U645" i="8"/>
  <c r="N646" i="8" l="1"/>
  <c r="S646" i="8" s="1"/>
  <c r="T646" i="8" s="1"/>
  <c r="L646" i="8"/>
  <c r="K646" i="8"/>
  <c r="M646" i="8"/>
  <c r="O646" i="8" l="1"/>
  <c r="P646" i="8" s="1"/>
  <c r="J647" i="8" l="1"/>
  <c r="W646" i="8"/>
  <c r="U646" i="8"/>
  <c r="X646" i="8"/>
  <c r="V646" i="8"/>
  <c r="K647" i="8" l="1"/>
  <c r="N647" i="8"/>
  <c r="S647" i="8" s="1"/>
  <c r="T647" i="8" s="1"/>
  <c r="M647" i="8"/>
  <c r="L647" i="8"/>
  <c r="O647" i="8" l="1"/>
  <c r="P647" i="8" s="1"/>
  <c r="J648" i="8" l="1"/>
  <c r="U647" i="8"/>
  <c r="X647" i="8"/>
  <c r="W647" i="8"/>
  <c r="V647" i="8"/>
  <c r="M648" i="8" l="1"/>
  <c r="K648" i="8"/>
  <c r="L648" i="8"/>
  <c r="N648" i="8"/>
  <c r="S648" i="8" s="1"/>
  <c r="T648" i="8" s="1"/>
  <c r="O648" i="8" l="1"/>
  <c r="P648" i="8" s="1"/>
  <c r="J649" i="8" l="1"/>
  <c r="V648" i="8"/>
  <c r="U648" i="8"/>
  <c r="W648" i="8"/>
  <c r="X648" i="8"/>
  <c r="K649" i="8" l="1"/>
  <c r="N649" i="8"/>
  <c r="S649" i="8" s="1"/>
  <c r="T649" i="8" s="1"/>
  <c r="M649" i="8"/>
  <c r="L649" i="8"/>
  <c r="O649" i="8" l="1"/>
  <c r="P649" i="8" s="1"/>
  <c r="J650" i="8" l="1"/>
  <c r="U649" i="8"/>
  <c r="W649" i="8"/>
  <c r="V649" i="8"/>
  <c r="X649" i="8"/>
  <c r="L650" i="8" l="1"/>
  <c r="K650" i="8"/>
  <c r="N650" i="8"/>
  <c r="S650" i="8" s="1"/>
  <c r="T650" i="8" s="1"/>
  <c r="M650" i="8"/>
  <c r="O650" i="8" l="1"/>
  <c r="P650" i="8" s="1"/>
  <c r="J651" i="8" l="1"/>
  <c r="V650" i="8"/>
  <c r="X650" i="8"/>
  <c r="W650" i="8"/>
  <c r="U650" i="8"/>
  <c r="N651" i="8" l="1"/>
  <c r="S651" i="8" s="1"/>
  <c r="T651" i="8" s="1"/>
  <c r="M651" i="8"/>
  <c r="L651" i="8"/>
  <c r="K651" i="8"/>
  <c r="O651" i="8" l="1"/>
  <c r="P651" i="8" s="1"/>
  <c r="J652" i="8" s="1"/>
  <c r="U651" i="8"/>
  <c r="V651" i="8"/>
  <c r="X651" i="8"/>
  <c r="W651" i="8"/>
  <c r="N652" i="8" l="1"/>
  <c r="S652" i="8" s="1"/>
  <c r="T652" i="8" s="1"/>
  <c r="M652" i="8"/>
  <c r="K652" i="8"/>
  <c r="L652" i="8"/>
  <c r="O652" i="8" l="1"/>
  <c r="P652" i="8" s="1"/>
  <c r="J653" i="8" l="1"/>
  <c r="X652" i="8"/>
  <c r="U652" i="8"/>
  <c r="V652" i="8"/>
  <c r="W652" i="8"/>
  <c r="L653" i="8" l="1"/>
  <c r="N653" i="8"/>
  <c r="S653" i="8" s="1"/>
  <c r="T653" i="8" s="1"/>
  <c r="M653" i="8"/>
  <c r="K653" i="8"/>
  <c r="O653" i="8" l="1"/>
  <c r="P653" i="8" s="1"/>
  <c r="J654" i="8" s="1"/>
  <c r="X653" i="8"/>
  <c r="V653" i="8"/>
  <c r="W653" i="8"/>
  <c r="U653" i="8"/>
  <c r="N654" i="8" l="1"/>
  <c r="S654" i="8" s="1"/>
  <c r="T654" i="8" s="1"/>
  <c r="M654" i="8"/>
  <c r="L654" i="8"/>
  <c r="K654" i="8"/>
  <c r="O654" i="8" s="1"/>
  <c r="P654" i="8" s="1"/>
  <c r="J655" i="8" l="1"/>
  <c r="U654" i="8"/>
  <c r="X654" i="8"/>
  <c r="W654" i="8"/>
  <c r="V654" i="8"/>
  <c r="K655" i="8" l="1"/>
  <c r="M655" i="8"/>
  <c r="L655" i="8"/>
  <c r="N655" i="8"/>
  <c r="S655" i="8" s="1"/>
  <c r="T655" i="8" s="1"/>
  <c r="O655" i="8" l="1"/>
  <c r="P655" i="8" s="1"/>
  <c r="J656" i="8" l="1"/>
  <c r="V655" i="8"/>
  <c r="X655" i="8"/>
  <c r="W655" i="8"/>
  <c r="U655" i="8"/>
  <c r="M656" i="8" l="1"/>
  <c r="N656" i="8"/>
  <c r="S656" i="8" s="1"/>
  <c r="T656" i="8" s="1"/>
  <c r="K656" i="8"/>
  <c r="L656" i="8"/>
  <c r="O656" i="8" l="1"/>
  <c r="P656" i="8" s="1"/>
  <c r="J657" i="8" l="1"/>
  <c r="U656" i="8"/>
  <c r="W656" i="8"/>
  <c r="X656" i="8"/>
  <c r="V656" i="8"/>
  <c r="N657" i="8" l="1"/>
  <c r="S657" i="8" s="1"/>
  <c r="T657" i="8" s="1"/>
  <c r="K657" i="8"/>
  <c r="M657" i="8"/>
  <c r="L657" i="8"/>
  <c r="O657" i="8" l="1"/>
  <c r="P657" i="8" s="1"/>
  <c r="J658" i="8" l="1"/>
  <c r="V657" i="8"/>
  <c r="U657" i="8"/>
  <c r="X657" i="8"/>
  <c r="W657" i="8"/>
  <c r="M658" i="8" l="1"/>
  <c r="L658" i="8"/>
  <c r="K658" i="8"/>
  <c r="N658" i="8"/>
  <c r="S658" i="8" s="1"/>
  <c r="T658" i="8" s="1"/>
  <c r="O658" i="8" l="1"/>
  <c r="P658" i="8" s="1"/>
  <c r="J659" i="8" l="1"/>
  <c r="X658" i="8"/>
  <c r="V658" i="8"/>
  <c r="W658" i="8"/>
  <c r="U658" i="8"/>
  <c r="M659" i="8" l="1"/>
  <c r="L659" i="8"/>
  <c r="N659" i="8"/>
  <c r="S659" i="8" s="1"/>
  <c r="T659" i="8" s="1"/>
  <c r="K659" i="8"/>
  <c r="O659" i="8" s="1"/>
  <c r="P659" i="8" s="1"/>
  <c r="J660" i="8" l="1"/>
  <c r="U659" i="8"/>
  <c r="V659" i="8"/>
  <c r="X659" i="8"/>
  <c r="W659" i="8"/>
  <c r="K660" i="8" l="1"/>
  <c r="N660" i="8"/>
  <c r="S660" i="8" s="1"/>
  <c r="T660" i="8" s="1"/>
  <c r="L660" i="8"/>
  <c r="M660" i="8"/>
  <c r="O660" i="8" l="1"/>
  <c r="P660" i="8" s="1"/>
  <c r="J661" i="8" l="1"/>
  <c r="X660" i="8"/>
  <c r="W660" i="8"/>
  <c r="U660" i="8"/>
  <c r="V660" i="8"/>
  <c r="M661" i="8" l="1"/>
  <c r="N661" i="8"/>
  <c r="S661" i="8" s="1"/>
  <c r="T661" i="8" s="1"/>
  <c r="L661" i="8"/>
  <c r="K661" i="8"/>
  <c r="O661" i="8" s="1"/>
  <c r="P661" i="8" s="1"/>
  <c r="J662" i="8" l="1"/>
  <c r="X661" i="8"/>
  <c r="U661" i="8"/>
  <c r="V661" i="8"/>
  <c r="W661" i="8"/>
  <c r="M662" i="8" l="1"/>
  <c r="L662" i="8"/>
  <c r="N662" i="8"/>
  <c r="S662" i="8" s="1"/>
  <c r="T662" i="8" s="1"/>
  <c r="K662" i="8"/>
  <c r="O662" i="8" s="1"/>
  <c r="P662" i="8" s="1"/>
  <c r="J663" i="8" l="1"/>
  <c r="X662" i="8"/>
  <c r="U662" i="8"/>
  <c r="V662" i="8"/>
  <c r="W662" i="8"/>
  <c r="K663" i="8" l="1"/>
  <c r="L663" i="8"/>
  <c r="N663" i="8"/>
  <c r="S663" i="8" s="1"/>
  <c r="T663" i="8" s="1"/>
  <c r="M663" i="8"/>
  <c r="O663" i="8" l="1"/>
  <c r="P663" i="8" s="1"/>
  <c r="J664" i="8" l="1"/>
  <c r="W663" i="8"/>
  <c r="U663" i="8"/>
  <c r="V663" i="8"/>
  <c r="X663" i="8"/>
  <c r="L664" i="8" l="1"/>
  <c r="N664" i="8"/>
  <c r="S664" i="8" s="1"/>
  <c r="T664" i="8" s="1"/>
  <c r="K664" i="8"/>
  <c r="M664" i="8"/>
  <c r="O664" i="8" l="1"/>
  <c r="P664" i="8" s="1"/>
  <c r="J665" i="8" l="1"/>
  <c r="U664" i="8"/>
  <c r="V664" i="8"/>
  <c r="W664" i="8"/>
  <c r="X664" i="8"/>
  <c r="K665" i="8" l="1"/>
  <c r="M665" i="8"/>
  <c r="N665" i="8"/>
  <c r="S665" i="8" s="1"/>
  <c r="T665" i="8" s="1"/>
  <c r="L665" i="8"/>
  <c r="O665" i="8" l="1"/>
  <c r="P665" i="8" s="1"/>
  <c r="J666" i="8" l="1"/>
  <c r="W665" i="8"/>
  <c r="U665" i="8"/>
  <c r="X665" i="8"/>
  <c r="V665" i="8"/>
  <c r="M666" i="8" l="1"/>
  <c r="N666" i="8"/>
  <c r="S666" i="8" s="1"/>
  <c r="T666" i="8" s="1"/>
  <c r="K666" i="8"/>
  <c r="L666" i="8"/>
  <c r="O666" i="8" l="1"/>
  <c r="P666" i="8" s="1"/>
  <c r="J667" i="8" l="1"/>
  <c r="W666" i="8"/>
  <c r="U666" i="8"/>
  <c r="V666" i="8"/>
  <c r="X666" i="8"/>
  <c r="K667" i="8" l="1"/>
  <c r="N667" i="8"/>
  <c r="S667" i="8" s="1"/>
  <c r="T667" i="8" s="1"/>
  <c r="L667" i="8"/>
  <c r="M667" i="8"/>
  <c r="O667" i="8" l="1"/>
  <c r="P667" i="8" s="1"/>
  <c r="J668" i="8" l="1"/>
  <c r="X667" i="8"/>
  <c r="V667" i="8"/>
  <c r="U667" i="8"/>
  <c r="W667" i="8"/>
  <c r="K668" i="8" l="1"/>
  <c r="N668" i="8"/>
  <c r="S668" i="8" s="1"/>
  <c r="T668" i="8" s="1"/>
  <c r="L668" i="8"/>
  <c r="M668" i="8"/>
  <c r="O668" i="8" l="1"/>
  <c r="P668" i="8" s="1"/>
  <c r="J669" i="8" l="1"/>
  <c r="X668" i="8"/>
  <c r="V668" i="8"/>
  <c r="W668" i="8"/>
  <c r="U668" i="8"/>
  <c r="M669" i="8" l="1"/>
  <c r="N669" i="8"/>
  <c r="S669" i="8" s="1"/>
  <c r="T669" i="8" s="1"/>
  <c r="L669" i="8"/>
  <c r="K669" i="8"/>
  <c r="O669" i="8" s="1"/>
  <c r="P669" i="8" s="1"/>
  <c r="J670" i="8" l="1"/>
  <c r="W669" i="8"/>
  <c r="U669" i="8"/>
  <c r="V669" i="8"/>
  <c r="X669" i="8"/>
  <c r="N670" i="8" l="1"/>
  <c r="S670" i="8" s="1"/>
  <c r="T670" i="8" s="1"/>
  <c r="M670" i="8"/>
  <c r="L670" i="8"/>
  <c r="K670" i="8"/>
  <c r="O670" i="8" s="1"/>
  <c r="P670" i="8" s="1"/>
  <c r="J671" i="8" l="1"/>
  <c r="U670" i="8"/>
  <c r="X670" i="8"/>
  <c r="V670" i="8"/>
  <c r="W670" i="8"/>
  <c r="N671" i="8" l="1"/>
  <c r="S671" i="8" s="1"/>
  <c r="T671" i="8" s="1"/>
  <c r="K671" i="8"/>
  <c r="M671" i="8"/>
  <c r="L671" i="8"/>
  <c r="O671" i="8" l="1"/>
  <c r="P671" i="8" s="1"/>
  <c r="J672" i="8" l="1"/>
  <c r="X671" i="8"/>
  <c r="W671" i="8"/>
  <c r="U671" i="8"/>
  <c r="V671" i="8"/>
  <c r="K672" i="8" l="1"/>
  <c r="M672" i="8"/>
  <c r="L672" i="8"/>
  <c r="N672" i="8"/>
  <c r="S672" i="8" s="1"/>
  <c r="T672" i="8" s="1"/>
  <c r="O672" i="8" l="1"/>
  <c r="P672" i="8" s="1"/>
  <c r="J673" i="8" l="1"/>
  <c r="V672" i="8"/>
  <c r="X672" i="8"/>
  <c r="W672" i="8"/>
  <c r="U672" i="8"/>
  <c r="M673" i="8" l="1"/>
  <c r="L673" i="8"/>
  <c r="K673" i="8"/>
  <c r="N673" i="8"/>
  <c r="S673" i="8" s="1"/>
  <c r="T673" i="8" s="1"/>
  <c r="O673" i="8" l="1"/>
  <c r="P673" i="8" s="1"/>
  <c r="J674" i="8" l="1"/>
  <c r="X673" i="8"/>
  <c r="V673" i="8"/>
  <c r="U673" i="8"/>
  <c r="W673" i="8"/>
  <c r="L674" i="8" l="1"/>
  <c r="N674" i="8"/>
  <c r="S674" i="8" s="1"/>
  <c r="T674" i="8" s="1"/>
  <c r="M674" i="8"/>
  <c r="K674" i="8"/>
  <c r="O674" i="8" l="1"/>
  <c r="P674" i="8" s="1"/>
  <c r="J675" i="8" s="1"/>
  <c r="V674" i="8"/>
  <c r="U674" i="8"/>
  <c r="W674" i="8"/>
  <c r="X674" i="8"/>
  <c r="K675" i="8" l="1"/>
  <c r="M675" i="8"/>
  <c r="L675" i="8"/>
  <c r="N675" i="8"/>
  <c r="S675" i="8" s="1"/>
  <c r="T675" i="8" s="1"/>
  <c r="O675" i="8" l="1"/>
  <c r="P675" i="8" s="1"/>
  <c r="J676" i="8" l="1"/>
  <c r="X675" i="8"/>
  <c r="U675" i="8"/>
  <c r="W675" i="8"/>
  <c r="V675" i="8"/>
  <c r="N676" i="8" l="1"/>
  <c r="S676" i="8" s="1"/>
  <c r="T676" i="8" s="1"/>
  <c r="L676" i="8"/>
  <c r="M676" i="8"/>
  <c r="K676" i="8"/>
  <c r="O676" i="8" l="1"/>
  <c r="P676" i="8" s="1"/>
  <c r="J677" i="8" s="1"/>
  <c r="W676" i="8"/>
  <c r="X676" i="8"/>
  <c r="V676" i="8"/>
  <c r="U676" i="8"/>
  <c r="L677" i="8" l="1"/>
  <c r="N677" i="8"/>
  <c r="S677" i="8" s="1"/>
  <c r="T677" i="8" s="1"/>
  <c r="M677" i="8"/>
  <c r="K677" i="8"/>
  <c r="O677" i="8" s="1"/>
  <c r="P677" i="8" s="1"/>
  <c r="J678" i="8" l="1"/>
  <c r="X677" i="8"/>
  <c r="U677" i="8"/>
  <c r="W677" i="8"/>
  <c r="V677" i="8"/>
  <c r="M678" i="8" l="1"/>
  <c r="L678" i="8"/>
  <c r="K678" i="8"/>
  <c r="N678" i="8"/>
  <c r="S678" i="8" s="1"/>
  <c r="T678" i="8" s="1"/>
  <c r="O678" i="8" l="1"/>
  <c r="P678" i="8" s="1"/>
  <c r="J679" i="8" l="1"/>
  <c r="U678" i="8"/>
  <c r="W678" i="8"/>
  <c r="X678" i="8"/>
  <c r="V678" i="8"/>
  <c r="K679" i="8" l="1"/>
  <c r="N679" i="8"/>
  <c r="S679" i="8" s="1"/>
  <c r="T679" i="8" s="1"/>
  <c r="L679" i="8"/>
  <c r="M679" i="8"/>
  <c r="O679" i="8" l="1"/>
  <c r="P679" i="8" s="1"/>
  <c r="J680" i="8" l="1"/>
  <c r="X679" i="8"/>
  <c r="W679" i="8"/>
  <c r="U679" i="8"/>
  <c r="V679" i="8"/>
  <c r="N680" i="8" l="1"/>
  <c r="S680" i="8" s="1"/>
  <c r="T680" i="8" s="1"/>
  <c r="M680" i="8"/>
  <c r="L680" i="8"/>
  <c r="K680" i="8"/>
  <c r="O680" i="8" l="1"/>
  <c r="P680" i="8" s="1"/>
  <c r="J681" i="8" s="1"/>
  <c r="U680" i="8"/>
  <c r="V680" i="8"/>
  <c r="W680" i="8"/>
  <c r="X680" i="8"/>
  <c r="M681" i="8" l="1"/>
  <c r="N681" i="8"/>
  <c r="S681" i="8" s="1"/>
  <c r="T681" i="8" s="1"/>
  <c r="L681" i="8"/>
  <c r="K681" i="8"/>
  <c r="O681" i="8" l="1"/>
  <c r="P681" i="8" s="1"/>
  <c r="J682" i="8" s="1"/>
  <c r="X681" i="8"/>
  <c r="U681" i="8"/>
  <c r="W681" i="8"/>
  <c r="V681" i="8"/>
  <c r="N682" i="8" l="1"/>
  <c r="S682" i="8" s="1"/>
  <c r="T682" i="8" s="1"/>
  <c r="K682" i="8"/>
  <c r="L682" i="8"/>
  <c r="M682" i="8"/>
  <c r="O682" i="8" l="1"/>
  <c r="P682" i="8" s="1"/>
  <c r="J683" i="8" l="1"/>
  <c r="X682" i="8"/>
  <c r="W682" i="8"/>
  <c r="U682" i="8"/>
  <c r="V682" i="8"/>
  <c r="N683" i="8" l="1"/>
  <c r="S683" i="8" s="1"/>
  <c r="T683" i="8" s="1"/>
  <c r="K683" i="8"/>
  <c r="L683" i="8"/>
  <c r="M683" i="8"/>
  <c r="O683" i="8" l="1"/>
  <c r="P683" i="8" s="1"/>
  <c r="J684" i="8" l="1"/>
  <c r="X683" i="8"/>
  <c r="U683" i="8"/>
  <c r="V683" i="8"/>
  <c r="W683" i="8"/>
  <c r="N684" i="8" l="1"/>
  <c r="S684" i="8" s="1"/>
  <c r="T684" i="8" s="1"/>
  <c r="L684" i="8"/>
  <c r="M684" i="8"/>
  <c r="K684" i="8"/>
  <c r="O684" i="8" l="1"/>
  <c r="P684" i="8" s="1"/>
  <c r="J685" i="8" s="1"/>
  <c r="U684" i="8"/>
  <c r="V684" i="8"/>
  <c r="X684" i="8"/>
  <c r="W684" i="8"/>
  <c r="M685" i="8" l="1"/>
  <c r="N685" i="8"/>
  <c r="S685" i="8" s="1"/>
  <c r="T685" i="8" s="1"/>
  <c r="K685" i="8"/>
  <c r="L685" i="8"/>
  <c r="O685" i="8" l="1"/>
  <c r="P685" i="8" s="1"/>
  <c r="J686" i="8" l="1"/>
  <c r="X685" i="8"/>
  <c r="W685" i="8"/>
  <c r="U685" i="8"/>
  <c r="V685" i="8"/>
  <c r="K686" i="8" l="1"/>
  <c r="L686" i="8"/>
  <c r="N686" i="8"/>
  <c r="S686" i="8" s="1"/>
  <c r="T686" i="8" s="1"/>
  <c r="M686" i="8"/>
  <c r="O686" i="8" l="1"/>
  <c r="P686" i="8" s="1"/>
  <c r="J687" i="8" l="1"/>
  <c r="U686" i="8"/>
  <c r="V686" i="8"/>
  <c r="X686" i="8"/>
  <c r="W686" i="8"/>
  <c r="M687" i="8" l="1"/>
  <c r="L687" i="8"/>
  <c r="K687" i="8"/>
  <c r="N687" i="8"/>
  <c r="S687" i="8" s="1"/>
  <c r="T687" i="8" s="1"/>
  <c r="O687" i="8" l="1"/>
  <c r="P687" i="8" s="1"/>
  <c r="J688" i="8" l="1"/>
  <c r="X687" i="8"/>
  <c r="W687" i="8"/>
  <c r="V687" i="8"/>
  <c r="U687" i="8"/>
  <c r="K688" i="8" l="1"/>
  <c r="N688" i="8"/>
  <c r="S688" i="8" s="1"/>
  <c r="T688" i="8" s="1"/>
  <c r="M688" i="8"/>
  <c r="L688" i="8"/>
  <c r="O688" i="8" l="1"/>
  <c r="P688" i="8" s="1"/>
  <c r="J689" i="8" l="1"/>
  <c r="U688" i="8"/>
  <c r="V688" i="8"/>
  <c r="W688" i="8"/>
  <c r="X688" i="8"/>
  <c r="N689" i="8" l="1"/>
  <c r="S689" i="8" s="1"/>
  <c r="T689" i="8" s="1"/>
  <c r="M689" i="8"/>
  <c r="L689" i="8"/>
  <c r="K689" i="8"/>
  <c r="O689" i="8" s="1"/>
  <c r="P689" i="8" s="1"/>
  <c r="J690" i="8" l="1"/>
  <c r="V689" i="8"/>
  <c r="X689" i="8"/>
  <c r="U689" i="8"/>
  <c r="W689" i="8"/>
  <c r="M690" i="8" l="1"/>
  <c r="N690" i="8"/>
  <c r="S690" i="8" s="1"/>
  <c r="T690" i="8" s="1"/>
  <c r="K690" i="8"/>
  <c r="L690" i="8"/>
  <c r="O690" i="8" l="1"/>
  <c r="P690" i="8" s="1"/>
  <c r="J691" i="8" s="1"/>
  <c r="W690" i="8"/>
  <c r="V690" i="8"/>
  <c r="U690" i="8"/>
  <c r="X690" i="8"/>
  <c r="M691" i="8" l="1"/>
  <c r="K691" i="8"/>
  <c r="L691" i="8"/>
  <c r="N691" i="8"/>
  <c r="S691" i="8" s="1"/>
  <c r="T691" i="8" s="1"/>
  <c r="O691" i="8" l="1"/>
  <c r="P691" i="8" s="1"/>
  <c r="J692" i="8" l="1"/>
  <c r="X691" i="8"/>
  <c r="V691" i="8"/>
  <c r="U691" i="8"/>
  <c r="W691" i="8"/>
  <c r="K692" i="8" l="1"/>
  <c r="M692" i="8"/>
  <c r="N692" i="8"/>
  <c r="S692" i="8" s="1"/>
  <c r="T692" i="8" s="1"/>
  <c r="L692" i="8"/>
  <c r="O692" i="8" l="1"/>
  <c r="P692" i="8" s="1"/>
  <c r="J693" i="8" l="1"/>
  <c r="V692" i="8"/>
  <c r="X692" i="8"/>
  <c r="W692" i="8"/>
  <c r="U692" i="8"/>
  <c r="L693" i="8" l="1"/>
  <c r="M693" i="8"/>
  <c r="K693" i="8"/>
  <c r="N693" i="8"/>
  <c r="S693" i="8" s="1"/>
  <c r="T693" i="8" s="1"/>
  <c r="O693" i="8" l="1"/>
  <c r="P693" i="8" s="1"/>
  <c r="J694" i="8" l="1"/>
  <c r="X693" i="8"/>
  <c r="U693" i="8"/>
  <c r="W693" i="8"/>
  <c r="V693" i="8"/>
  <c r="M694" i="8" l="1"/>
  <c r="L694" i="8"/>
  <c r="N694" i="8"/>
  <c r="S694" i="8" s="1"/>
  <c r="T694" i="8" s="1"/>
  <c r="K694" i="8"/>
  <c r="O694" i="8" l="1"/>
  <c r="P694" i="8" s="1"/>
  <c r="J695" i="8" s="1"/>
  <c r="U694" i="8"/>
  <c r="W694" i="8"/>
  <c r="X694" i="8"/>
  <c r="V694" i="8"/>
  <c r="L695" i="8" l="1"/>
  <c r="M695" i="8"/>
  <c r="K695" i="8"/>
  <c r="N695" i="8"/>
  <c r="S695" i="8" s="1"/>
  <c r="T695" i="8" s="1"/>
  <c r="O695" i="8" l="1"/>
  <c r="P695" i="8" s="1"/>
  <c r="J696" i="8" l="1"/>
  <c r="U695" i="8"/>
  <c r="X695" i="8"/>
  <c r="V695" i="8"/>
  <c r="W695" i="8"/>
  <c r="M696" i="8" l="1"/>
  <c r="L696" i="8"/>
  <c r="K696" i="8"/>
  <c r="N696" i="8"/>
  <c r="S696" i="8" s="1"/>
  <c r="T696" i="8" s="1"/>
  <c r="O696" i="8" l="1"/>
  <c r="P696" i="8" s="1"/>
  <c r="J697" i="8" l="1"/>
  <c r="W696" i="8"/>
  <c r="U696" i="8"/>
  <c r="V696" i="8"/>
  <c r="X696" i="8"/>
  <c r="L697" i="8" l="1"/>
  <c r="K697" i="8"/>
  <c r="N697" i="8"/>
  <c r="S697" i="8" s="1"/>
  <c r="T697" i="8" s="1"/>
  <c r="M697" i="8"/>
  <c r="O697" i="8" l="1"/>
  <c r="P697" i="8" s="1"/>
  <c r="J698" i="8" l="1"/>
  <c r="W697" i="8"/>
  <c r="V697" i="8"/>
  <c r="X697" i="8"/>
  <c r="U697" i="8"/>
  <c r="K698" i="8" l="1"/>
  <c r="L698" i="8"/>
  <c r="M698" i="8"/>
  <c r="N698" i="8"/>
  <c r="S698" i="8" s="1"/>
  <c r="T698" i="8" s="1"/>
  <c r="O698" i="8" l="1"/>
  <c r="P698" i="8" s="1"/>
  <c r="J699" i="8" l="1"/>
  <c r="U698" i="8"/>
  <c r="X698" i="8"/>
  <c r="W698" i="8"/>
  <c r="V698" i="8"/>
  <c r="K699" i="8" l="1"/>
  <c r="N699" i="8"/>
  <c r="S699" i="8" s="1"/>
  <c r="T699" i="8" s="1"/>
  <c r="M699" i="8"/>
  <c r="L699" i="8"/>
  <c r="O699" i="8" l="1"/>
  <c r="P699" i="8" s="1"/>
  <c r="J700" i="8" l="1"/>
  <c r="W699" i="8"/>
  <c r="V699" i="8"/>
  <c r="X699" i="8"/>
  <c r="U699" i="8"/>
  <c r="M700" i="8" l="1"/>
  <c r="L700" i="8"/>
  <c r="K700" i="8"/>
  <c r="N700" i="8"/>
  <c r="S700" i="8" s="1"/>
  <c r="T700" i="8" s="1"/>
  <c r="O700" i="8" l="1"/>
  <c r="P700" i="8" s="1"/>
  <c r="J701" i="8" l="1"/>
  <c r="U700" i="8"/>
  <c r="V700" i="8"/>
  <c r="X700" i="8"/>
  <c r="W700" i="8"/>
  <c r="N701" i="8" l="1"/>
  <c r="S701" i="8" s="1"/>
  <c r="T701" i="8" s="1"/>
  <c r="M701" i="8"/>
  <c r="K701" i="8"/>
  <c r="L701" i="8"/>
  <c r="O701" i="8" l="1"/>
  <c r="P701" i="8" s="1"/>
  <c r="J702" i="8" l="1"/>
  <c r="W701" i="8"/>
  <c r="V701" i="8"/>
  <c r="U701" i="8"/>
  <c r="X701" i="8"/>
  <c r="K702" i="8" l="1"/>
  <c r="M702" i="8"/>
  <c r="L702" i="8"/>
  <c r="N702" i="8"/>
  <c r="S702" i="8" s="1"/>
  <c r="T702" i="8" s="1"/>
  <c r="O702" i="8" l="1"/>
  <c r="P702" i="8" s="1"/>
  <c r="J703" i="8" l="1"/>
  <c r="X702" i="8"/>
  <c r="U702" i="8"/>
  <c r="V702" i="8"/>
  <c r="W702" i="8"/>
  <c r="N703" i="8" l="1"/>
  <c r="S703" i="8" s="1"/>
  <c r="T703" i="8" s="1"/>
  <c r="M703" i="8"/>
  <c r="L703" i="8"/>
  <c r="K703" i="8"/>
  <c r="O703" i="8" l="1"/>
  <c r="P703" i="8" s="1"/>
  <c r="J704" i="8" s="1"/>
  <c r="U703" i="8"/>
  <c r="W703" i="8"/>
  <c r="V703" i="8"/>
  <c r="X703" i="8"/>
  <c r="N704" i="8" l="1"/>
  <c r="S704" i="8" s="1"/>
  <c r="T704" i="8" s="1"/>
  <c r="L704" i="8"/>
  <c r="K704" i="8"/>
  <c r="M704" i="8"/>
  <c r="O704" i="8" l="1"/>
  <c r="P704" i="8" s="1"/>
  <c r="J705" i="8" l="1"/>
  <c r="X704" i="8"/>
  <c r="W704" i="8"/>
  <c r="V704" i="8"/>
  <c r="U704" i="8"/>
  <c r="K705" i="8" l="1"/>
  <c r="M705" i="8"/>
  <c r="L705" i="8"/>
  <c r="N705" i="8"/>
  <c r="S705" i="8" s="1"/>
  <c r="T705" i="8" s="1"/>
  <c r="O705" i="8" l="1"/>
  <c r="P705" i="8" s="1"/>
  <c r="J706" i="8" l="1"/>
  <c r="X705" i="8"/>
  <c r="W705" i="8"/>
  <c r="V705" i="8"/>
  <c r="U705" i="8"/>
  <c r="K706" i="8" l="1"/>
  <c r="N706" i="8"/>
  <c r="S706" i="8" s="1"/>
  <c r="T706" i="8" s="1"/>
  <c r="M706" i="8"/>
  <c r="L706" i="8"/>
  <c r="O706" i="8" l="1"/>
  <c r="P706" i="8" s="1"/>
  <c r="J707" i="8" l="1"/>
  <c r="V706" i="8"/>
  <c r="X706" i="8"/>
  <c r="U706" i="8"/>
  <c r="W706" i="8"/>
  <c r="L707" i="8" l="1"/>
  <c r="M707" i="8"/>
  <c r="K707" i="8"/>
  <c r="N707" i="8"/>
  <c r="S707" i="8" s="1"/>
  <c r="T707" i="8" s="1"/>
  <c r="O707" i="8" l="1"/>
  <c r="P707" i="8" s="1"/>
  <c r="J708" i="8" l="1"/>
  <c r="W707" i="8"/>
  <c r="X707" i="8"/>
  <c r="V707" i="8"/>
  <c r="U707" i="8"/>
  <c r="L708" i="8" l="1"/>
  <c r="M708" i="8"/>
  <c r="N708" i="8"/>
  <c r="S708" i="8" s="1"/>
  <c r="T708" i="8" s="1"/>
  <c r="K708" i="8"/>
  <c r="O708" i="8" l="1"/>
  <c r="P708" i="8" s="1"/>
  <c r="J709" i="8" s="1"/>
  <c r="V708" i="8"/>
  <c r="X708" i="8"/>
  <c r="W708" i="8"/>
  <c r="U708" i="8"/>
  <c r="M709" i="8" l="1"/>
  <c r="N709" i="8"/>
  <c r="S709" i="8" s="1"/>
  <c r="T709" i="8" s="1"/>
  <c r="K709" i="8"/>
  <c r="L709" i="8"/>
  <c r="O709" i="8" l="1"/>
  <c r="P709" i="8" s="1"/>
  <c r="J710" i="8" s="1"/>
  <c r="X709" i="8"/>
  <c r="U709" i="8"/>
  <c r="W709" i="8"/>
  <c r="V709" i="8"/>
  <c r="M710" i="8" l="1"/>
  <c r="N710" i="8"/>
  <c r="S710" i="8" s="1"/>
  <c r="T710" i="8" s="1"/>
  <c r="K710" i="8"/>
  <c r="L710" i="8"/>
  <c r="O710" i="8" l="1"/>
  <c r="P710" i="8" s="1"/>
  <c r="J711" i="8" l="1"/>
  <c r="X710" i="8"/>
  <c r="W710" i="8"/>
  <c r="U710" i="8"/>
  <c r="V710" i="8"/>
  <c r="M711" i="8" l="1"/>
  <c r="L711" i="8"/>
  <c r="K711" i="8"/>
  <c r="N711" i="8"/>
  <c r="S711" i="8" s="1"/>
  <c r="T711" i="8" s="1"/>
  <c r="O711" i="8" l="1"/>
  <c r="P711" i="8" s="1"/>
  <c r="J712" i="8" l="1"/>
  <c r="X711" i="8"/>
  <c r="U711" i="8"/>
  <c r="V711" i="8"/>
  <c r="W711" i="8"/>
  <c r="N712" i="8" l="1"/>
  <c r="S712" i="8" s="1"/>
  <c r="T712" i="8" s="1"/>
  <c r="K712" i="8"/>
  <c r="L712" i="8"/>
  <c r="M712" i="8"/>
  <c r="O712" i="8" l="1"/>
  <c r="P712" i="8" s="1"/>
  <c r="J713" i="8" s="1"/>
  <c r="W712" i="8"/>
  <c r="U712" i="8"/>
  <c r="V712" i="8"/>
  <c r="X712" i="8"/>
  <c r="K713" i="8" l="1"/>
  <c r="L713" i="8"/>
  <c r="N713" i="8"/>
  <c r="S713" i="8" s="1"/>
  <c r="T713" i="8" s="1"/>
  <c r="M713" i="8"/>
  <c r="O713" i="8" l="1"/>
  <c r="P713" i="8" s="1"/>
  <c r="J714" i="8" l="1"/>
  <c r="W713" i="8"/>
  <c r="V713" i="8"/>
  <c r="U713" i="8"/>
  <c r="X713" i="8"/>
  <c r="L714" i="8" l="1"/>
  <c r="K714" i="8"/>
  <c r="M714" i="8"/>
  <c r="N714" i="8"/>
  <c r="S714" i="8" s="1"/>
  <c r="T714" i="8" s="1"/>
  <c r="O714" i="8" l="1"/>
  <c r="P714" i="8" s="1"/>
  <c r="J715" i="8" l="1"/>
  <c r="V714" i="8"/>
  <c r="W714" i="8"/>
  <c r="X714" i="8"/>
  <c r="U714" i="8"/>
  <c r="K715" i="8" l="1"/>
  <c r="M715" i="8"/>
  <c r="L715" i="8"/>
  <c r="N715" i="8"/>
  <c r="S715" i="8" s="1"/>
  <c r="T715" i="8" s="1"/>
  <c r="O715" i="8" l="1"/>
  <c r="P715" i="8" s="1"/>
  <c r="J716" i="8" l="1"/>
  <c r="U715" i="8"/>
  <c r="W715" i="8"/>
  <c r="X715" i="8"/>
  <c r="V715" i="8"/>
  <c r="N716" i="8" l="1"/>
  <c r="S716" i="8" s="1"/>
  <c r="T716" i="8" s="1"/>
  <c r="M716" i="8"/>
  <c r="L716" i="8"/>
  <c r="K716" i="8"/>
  <c r="O716" i="8" l="1"/>
  <c r="P716" i="8" s="1"/>
  <c r="J717" i="8" s="1"/>
  <c r="V716" i="8"/>
  <c r="X716" i="8"/>
  <c r="W716" i="8"/>
  <c r="U716" i="8"/>
  <c r="K717" i="8" l="1"/>
  <c r="N717" i="8"/>
  <c r="S717" i="8" s="1"/>
  <c r="T717" i="8" s="1"/>
  <c r="L717" i="8"/>
  <c r="M717" i="8"/>
  <c r="O717" i="8" l="1"/>
  <c r="P717" i="8" s="1"/>
  <c r="J718" i="8" l="1"/>
  <c r="W717" i="8"/>
  <c r="V717" i="8"/>
  <c r="U717" i="8"/>
  <c r="X717" i="8"/>
  <c r="M718" i="8" l="1"/>
  <c r="L718" i="8"/>
  <c r="K718" i="8"/>
  <c r="N718" i="8"/>
  <c r="S718" i="8" s="1"/>
  <c r="T718" i="8" s="1"/>
  <c r="O718" i="8" l="1"/>
  <c r="P718" i="8" s="1"/>
  <c r="J719" i="8" l="1"/>
  <c r="X718" i="8"/>
  <c r="W718" i="8"/>
  <c r="V718" i="8"/>
  <c r="U718" i="8"/>
  <c r="L719" i="8" l="1"/>
  <c r="M719" i="8"/>
  <c r="N719" i="8"/>
  <c r="S719" i="8" s="1"/>
  <c r="T719" i="8" s="1"/>
  <c r="K719" i="8"/>
  <c r="O719" i="8" l="1"/>
  <c r="P719" i="8" s="1"/>
  <c r="J720" i="8" s="1"/>
  <c r="W719" i="8"/>
  <c r="U719" i="8"/>
  <c r="X719" i="8"/>
  <c r="V719" i="8"/>
  <c r="M720" i="8" l="1"/>
  <c r="N720" i="8"/>
  <c r="S720" i="8" s="1"/>
  <c r="T720" i="8" s="1"/>
  <c r="K720" i="8"/>
  <c r="L720" i="8"/>
  <c r="O720" i="8" l="1"/>
  <c r="P720" i="8" s="1"/>
  <c r="J721" i="8" l="1"/>
  <c r="V720" i="8"/>
  <c r="W720" i="8"/>
  <c r="U720" i="8"/>
  <c r="X720" i="8"/>
  <c r="L721" i="8" l="1"/>
  <c r="N721" i="8"/>
  <c r="S721" i="8" s="1"/>
  <c r="T721" i="8" s="1"/>
  <c r="K721" i="8"/>
  <c r="M721" i="8"/>
  <c r="O721" i="8" l="1"/>
  <c r="P721" i="8" s="1"/>
  <c r="J722" i="8" l="1"/>
  <c r="V721" i="8"/>
  <c r="U721" i="8"/>
  <c r="X721" i="8"/>
  <c r="W721" i="8"/>
  <c r="K722" i="8" l="1"/>
  <c r="M722" i="8"/>
  <c r="L722" i="8"/>
  <c r="N722" i="8"/>
  <c r="S722" i="8" s="1"/>
  <c r="T722" i="8" s="1"/>
  <c r="O722" i="8" l="1"/>
  <c r="P722" i="8" s="1"/>
  <c r="J723" i="8" l="1"/>
  <c r="V722" i="8"/>
  <c r="X722" i="8"/>
  <c r="U722" i="8"/>
  <c r="W722" i="8"/>
  <c r="N723" i="8" l="1"/>
  <c r="S723" i="8" s="1"/>
  <c r="T723" i="8" s="1"/>
  <c r="M723" i="8"/>
  <c r="L723" i="8"/>
  <c r="K723" i="8"/>
  <c r="O723" i="8" l="1"/>
  <c r="P723" i="8" s="1"/>
  <c r="J724" i="8" s="1"/>
  <c r="V723" i="8"/>
  <c r="U723" i="8"/>
  <c r="W723" i="8"/>
  <c r="X723" i="8"/>
  <c r="L724" i="8" l="1"/>
  <c r="K724" i="8"/>
  <c r="N724" i="8"/>
  <c r="S724" i="8" s="1"/>
  <c r="T724" i="8" s="1"/>
  <c r="M724" i="8"/>
  <c r="O724" i="8" l="1"/>
  <c r="P724" i="8" s="1"/>
  <c r="J725" i="8" l="1"/>
  <c r="V724" i="8"/>
  <c r="W724" i="8"/>
  <c r="U724" i="8"/>
  <c r="X724" i="8"/>
  <c r="N725" i="8" l="1"/>
  <c r="S725" i="8" s="1"/>
  <c r="T725" i="8" s="1"/>
  <c r="M725" i="8"/>
  <c r="K725" i="8"/>
  <c r="L725" i="8"/>
  <c r="O725" i="8" l="1"/>
  <c r="P725" i="8" s="1"/>
  <c r="J726" i="8" l="1"/>
  <c r="X725" i="8"/>
  <c r="W725" i="8"/>
  <c r="U725" i="8"/>
  <c r="V725" i="8"/>
  <c r="M726" i="8" l="1"/>
  <c r="K726" i="8"/>
  <c r="N726" i="8"/>
  <c r="S726" i="8" s="1"/>
  <c r="T726" i="8" s="1"/>
  <c r="L726" i="8"/>
  <c r="O726" i="8" l="1"/>
  <c r="P726" i="8" s="1"/>
  <c r="J727" i="8" l="1"/>
  <c r="V726" i="8"/>
  <c r="W726" i="8"/>
  <c r="U726" i="8"/>
  <c r="X726" i="8"/>
  <c r="M727" i="8" l="1"/>
  <c r="L727" i="8"/>
  <c r="K727" i="8"/>
  <c r="N727" i="8"/>
  <c r="S727" i="8" s="1"/>
  <c r="T727" i="8" s="1"/>
  <c r="O727" i="8" l="1"/>
  <c r="P727" i="8" s="1"/>
  <c r="J728" i="8" l="1"/>
  <c r="W727" i="8"/>
  <c r="V727" i="8"/>
  <c r="U727" i="8"/>
  <c r="X727" i="8"/>
  <c r="M728" i="8" l="1"/>
  <c r="K728" i="8"/>
  <c r="L728" i="8"/>
  <c r="N728" i="8"/>
  <c r="S728" i="8" s="1"/>
  <c r="T728" i="8" s="1"/>
  <c r="O728" i="8" l="1"/>
  <c r="P728" i="8" s="1"/>
  <c r="J729" i="8" l="1"/>
  <c r="V728" i="8"/>
  <c r="X728" i="8"/>
  <c r="W728" i="8"/>
  <c r="U728" i="8"/>
  <c r="M729" i="8" l="1"/>
  <c r="L729" i="8"/>
  <c r="N729" i="8"/>
  <c r="S729" i="8" s="1"/>
  <c r="T729" i="8" s="1"/>
  <c r="K729" i="8"/>
  <c r="O729" i="8" l="1"/>
  <c r="P729" i="8" s="1"/>
  <c r="J730" i="8" s="1"/>
  <c r="X729" i="8"/>
  <c r="U729" i="8"/>
  <c r="V729" i="8"/>
  <c r="W729" i="8"/>
  <c r="K730" i="8" l="1"/>
  <c r="L730" i="8"/>
  <c r="N730" i="8"/>
  <c r="S730" i="8" s="1"/>
  <c r="T730" i="8" s="1"/>
  <c r="M730" i="8"/>
  <c r="O730" i="8" l="1"/>
  <c r="P730" i="8" s="1"/>
  <c r="J731" i="8" l="1"/>
  <c r="X730" i="8"/>
  <c r="U730" i="8"/>
  <c r="V730" i="8"/>
  <c r="W730" i="8"/>
  <c r="K731" i="8" l="1"/>
  <c r="M731" i="8"/>
  <c r="L731" i="8"/>
  <c r="N731" i="8"/>
  <c r="S731" i="8" s="1"/>
  <c r="T731" i="8" s="1"/>
  <c r="O731" i="8" l="1"/>
  <c r="P731" i="8" s="1"/>
  <c r="J732" i="8" l="1"/>
  <c r="X731" i="8"/>
  <c r="U731" i="8"/>
  <c r="V731" i="8"/>
  <c r="W731" i="8"/>
  <c r="L732" i="8" l="1"/>
  <c r="N732" i="8"/>
  <c r="S732" i="8" s="1"/>
  <c r="T732" i="8" s="1"/>
  <c r="M732" i="8"/>
  <c r="K732" i="8"/>
  <c r="O732" i="8" s="1"/>
  <c r="P732" i="8" s="1"/>
  <c r="J733" i="8" l="1"/>
  <c r="V732" i="8"/>
  <c r="W732" i="8"/>
  <c r="U732" i="8"/>
  <c r="X732" i="8"/>
  <c r="K733" i="8" l="1"/>
  <c r="M733" i="8"/>
  <c r="N733" i="8"/>
  <c r="S733" i="8" s="1"/>
  <c r="T733" i="8" s="1"/>
  <c r="L733" i="8"/>
  <c r="O733" i="8" l="1"/>
  <c r="P733" i="8" s="1"/>
  <c r="J734" i="8" l="1"/>
  <c r="W733" i="8"/>
  <c r="X733" i="8"/>
  <c r="V733" i="8"/>
  <c r="U733" i="8"/>
  <c r="K734" i="8" l="1"/>
  <c r="M734" i="8"/>
  <c r="N734" i="8"/>
  <c r="S734" i="8" s="1"/>
  <c r="T734" i="8" s="1"/>
  <c r="L734" i="8"/>
  <c r="O734" i="8" l="1"/>
  <c r="P734" i="8" s="1"/>
  <c r="J735" i="8" l="1"/>
  <c r="X734" i="8"/>
  <c r="V734" i="8"/>
  <c r="W734" i="8"/>
  <c r="U734" i="8"/>
  <c r="L735" i="8" l="1"/>
  <c r="N735" i="8"/>
  <c r="S735" i="8" s="1"/>
  <c r="T735" i="8" s="1"/>
  <c r="M735" i="8"/>
  <c r="K735" i="8"/>
  <c r="O735" i="8" s="1"/>
  <c r="P735" i="8" s="1"/>
  <c r="J736" i="8" l="1"/>
  <c r="V735" i="8"/>
  <c r="X735" i="8"/>
  <c r="W735" i="8"/>
  <c r="U735" i="8"/>
  <c r="N736" i="8" l="1"/>
  <c r="S736" i="8" s="1"/>
  <c r="T736" i="8" s="1"/>
  <c r="K736" i="8"/>
  <c r="L736" i="8"/>
  <c r="M736" i="8"/>
  <c r="O736" i="8" l="1"/>
  <c r="P736" i="8" s="1"/>
  <c r="J737" i="8" l="1"/>
  <c r="X736" i="8"/>
  <c r="U736" i="8"/>
  <c r="W736" i="8"/>
  <c r="V736" i="8"/>
  <c r="M737" i="8" l="1"/>
  <c r="N737" i="8"/>
  <c r="S737" i="8" s="1"/>
  <c r="T737" i="8" s="1"/>
  <c r="L737" i="8"/>
  <c r="K737" i="8"/>
  <c r="O737" i="8" l="1"/>
  <c r="P737" i="8" s="1"/>
  <c r="J738" i="8" s="1"/>
  <c r="V737" i="8"/>
  <c r="U737" i="8"/>
  <c r="W737" i="8"/>
  <c r="X737" i="8"/>
  <c r="M738" i="8" l="1"/>
  <c r="L738" i="8"/>
  <c r="K738" i="8"/>
  <c r="N738" i="8"/>
  <c r="S738" i="8" s="1"/>
  <c r="T738" i="8" s="1"/>
  <c r="O738" i="8" l="1"/>
  <c r="P738" i="8" s="1"/>
  <c r="J739" i="8" l="1"/>
  <c r="W738" i="8"/>
  <c r="V738" i="8"/>
  <c r="X738" i="8"/>
  <c r="U738" i="8"/>
  <c r="L739" i="8" l="1"/>
  <c r="M739" i="8"/>
  <c r="K739" i="8"/>
  <c r="N739" i="8"/>
  <c r="S739" i="8" s="1"/>
  <c r="T739" i="8" s="1"/>
  <c r="O739" i="8" l="1"/>
  <c r="P739" i="8" s="1"/>
  <c r="J740" i="8" l="1"/>
  <c r="V739" i="8"/>
  <c r="W739" i="8"/>
  <c r="X739" i="8"/>
  <c r="U739" i="8"/>
  <c r="L740" i="8" l="1"/>
  <c r="M740" i="8"/>
  <c r="N740" i="8"/>
  <c r="S740" i="8" s="1"/>
  <c r="T740" i="8" s="1"/>
  <c r="K740" i="8"/>
  <c r="O740" i="8" l="1"/>
  <c r="P740" i="8" s="1"/>
  <c r="J741" i="8" s="1"/>
  <c r="W740" i="8"/>
  <c r="X740" i="8"/>
  <c r="V740" i="8"/>
  <c r="U740" i="8"/>
  <c r="L741" i="8" l="1"/>
  <c r="K741" i="8"/>
  <c r="N741" i="8"/>
  <c r="S741" i="8" s="1"/>
  <c r="T741" i="8" s="1"/>
  <c r="M741" i="8"/>
  <c r="O741" i="8" l="1"/>
  <c r="P741" i="8" s="1"/>
  <c r="J742" i="8" l="1"/>
  <c r="W741" i="8"/>
  <c r="V741" i="8"/>
  <c r="U741" i="8"/>
  <c r="X741" i="8"/>
  <c r="K742" i="8" l="1"/>
  <c r="L742" i="8"/>
  <c r="M742" i="8"/>
  <c r="N742" i="8"/>
  <c r="S742" i="8" s="1"/>
  <c r="T742" i="8" s="1"/>
  <c r="O742" i="8" l="1"/>
  <c r="P742" i="8" s="1"/>
  <c r="J743" i="8" l="1"/>
  <c r="V742" i="8"/>
  <c r="W742" i="8"/>
  <c r="U742" i="8"/>
  <c r="X742" i="8"/>
  <c r="M743" i="8" l="1"/>
  <c r="L743" i="8"/>
  <c r="K743" i="8"/>
  <c r="N743" i="8"/>
  <c r="S743" i="8" s="1"/>
  <c r="T743" i="8" s="1"/>
  <c r="O743" i="8" l="1"/>
  <c r="P743" i="8" s="1"/>
  <c r="J744" i="8" l="1"/>
  <c r="U743" i="8"/>
  <c r="W743" i="8"/>
  <c r="V743" i="8"/>
  <c r="X743" i="8"/>
  <c r="K744" i="8" l="1"/>
  <c r="N744" i="8"/>
  <c r="S744" i="8" s="1"/>
  <c r="T744" i="8" s="1"/>
  <c r="L744" i="8"/>
  <c r="M744" i="8"/>
  <c r="O744" i="8" l="1"/>
  <c r="P744" i="8" s="1"/>
  <c r="J745" i="8" l="1"/>
  <c r="W744" i="8"/>
  <c r="X744" i="8"/>
  <c r="V744" i="8"/>
  <c r="U744" i="8"/>
  <c r="N745" i="8" l="1"/>
  <c r="S745" i="8" s="1"/>
  <c r="T745" i="8" s="1"/>
  <c r="M745" i="8"/>
  <c r="L745" i="8"/>
  <c r="K745" i="8"/>
  <c r="O745" i="8" l="1"/>
  <c r="P745" i="8" s="1"/>
  <c r="J746" i="8" s="1"/>
  <c r="W745" i="8"/>
  <c r="V745" i="8"/>
  <c r="X745" i="8"/>
  <c r="U745" i="8"/>
  <c r="M746" i="8" l="1"/>
  <c r="L746" i="8"/>
  <c r="K746" i="8"/>
  <c r="N746" i="8"/>
  <c r="S746" i="8" s="1"/>
  <c r="T746" i="8" s="1"/>
  <c r="O746" i="8" l="1"/>
  <c r="P746" i="8" s="1"/>
  <c r="J747" i="8" l="1"/>
  <c r="V746" i="8"/>
  <c r="X746" i="8"/>
  <c r="W746" i="8"/>
  <c r="U746" i="8"/>
  <c r="L747" i="8" l="1"/>
  <c r="K747" i="8"/>
  <c r="N747" i="8"/>
  <c r="S747" i="8" s="1"/>
  <c r="T747" i="8" s="1"/>
  <c r="M747" i="8"/>
  <c r="O747" i="8" l="1"/>
  <c r="P747" i="8" s="1"/>
  <c r="J748" i="8" l="1"/>
  <c r="V747" i="8"/>
  <c r="X747" i="8"/>
  <c r="U747" i="8"/>
  <c r="W747" i="8"/>
  <c r="M748" i="8" l="1"/>
  <c r="L748" i="8"/>
  <c r="N748" i="8"/>
  <c r="S748" i="8" s="1"/>
  <c r="T748" i="8" s="1"/>
  <c r="K748" i="8"/>
  <c r="O748" i="8" l="1"/>
  <c r="P748" i="8" s="1"/>
  <c r="J749" i="8" s="1"/>
  <c r="V748" i="8"/>
  <c r="X748" i="8"/>
  <c r="W748" i="8"/>
  <c r="U748" i="8"/>
  <c r="M749" i="8" l="1"/>
  <c r="N749" i="8"/>
  <c r="S749" i="8" s="1"/>
  <c r="T749" i="8" s="1"/>
  <c r="K749" i="8"/>
  <c r="L749" i="8"/>
  <c r="O749" i="8" l="1"/>
  <c r="P749" i="8" s="1"/>
  <c r="J750" i="8" l="1"/>
  <c r="W749" i="8"/>
  <c r="U749" i="8"/>
  <c r="V749" i="8"/>
  <c r="X749" i="8"/>
  <c r="N750" i="8" l="1"/>
  <c r="S750" i="8" s="1"/>
  <c r="T750" i="8" s="1"/>
  <c r="L750" i="8"/>
  <c r="K750" i="8"/>
  <c r="M750" i="8"/>
  <c r="O750" i="8" l="1"/>
  <c r="P750" i="8" s="1"/>
  <c r="J751" i="8" l="1"/>
  <c r="W750" i="8"/>
  <c r="V750" i="8"/>
  <c r="X750" i="8"/>
  <c r="U750" i="8"/>
  <c r="L751" i="8" l="1"/>
  <c r="M751" i="8"/>
  <c r="N751" i="8"/>
  <c r="S751" i="8" s="1"/>
  <c r="T751" i="8" s="1"/>
  <c r="K751" i="8"/>
  <c r="O751" i="8" s="1"/>
  <c r="P751" i="8" s="1"/>
  <c r="J752" i="8" l="1"/>
  <c r="W751" i="8"/>
  <c r="X751" i="8"/>
  <c r="V751" i="8"/>
  <c r="U751" i="8"/>
  <c r="M752" i="8" l="1"/>
  <c r="L752" i="8"/>
  <c r="N752" i="8"/>
  <c r="S752" i="8" s="1"/>
  <c r="T752" i="8" s="1"/>
  <c r="K752" i="8"/>
  <c r="O752" i="8" s="1"/>
  <c r="P752" i="8" s="1"/>
  <c r="J753" i="8" l="1"/>
  <c r="X752" i="8"/>
  <c r="W752" i="8"/>
  <c r="U752" i="8"/>
  <c r="V752" i="8"/>
  <c r="L753" i="8" l="1"/>
  <c r="N753" i="8"/>
  <c r="S753" i="8" s="1"/>
  <c r="T753" i="8" s="1"/>
  <c r="M753" i="8"/>
  <c r="K753" i="8"/>
  <c r="O753" i="8" l="1"/>
  <c r="P753" i="8" s="1"/>
  <c r="J754" i="8" s="1"/>
  <c r="X753" i="8"/>
  <c r="W753" i="8"/>
  <c r="V753" i="8"/>
  <c r="U753" i="8"/>
  <c r="K754" i="8" l="1"/>
  <c r="L754" i="8"/>
  <c r="N754" i="8"/>
  <c r="S754" i="8" s="1"/>
  <c r="T754" i="8" s="1"/>
  <c r="M754" i="8"/>
  <c r="O754" i="8" l="1"/>
  <c r="P754" i="8" s="1"/>
  <c r="J755" i="8" l="1"/>
  <c r="X754" i="8"/>
  <c r="W754" i="8"/>
  <c r="V754" i="8"/>
  <c r="U754" i="8"/>
  <c r="N755" i="8" l="1"/>
  <c r="S755" i="8" s="1"/>
  <c r="T755" i="8" s="1"/>
  <c r="M755" i="8"/>
  <c r="K755" i="8"/>
  <c r="L755" i="8"/>
  <c r="O755" i="8" l="1"/>
  <c r="P755" i="8" s="1"/>
  <c r="J756" i="8" l="1"/>
  <c r="U755" i="8"/>
  <c r="V755" i="8"/>
  <c r="W755" i="8"/>
  <c r="X755" i="8"/>
  <c r="K756" i="8" l="1"/>
  <c r="L756" i="8"/>
  <c r="M756" i="8"/>
  <c r="N756" i="8"/>
  <c r="S756" i="8" s="1"/>
  <c r="T756" i="8" s="1"/>
  <c r="O756" i="8" l="1"/>
  <c r="P756" i="8" s="1"/>
  <c r="J757" i="8" l="1"/>
  <c r="X756" i="8"/>
  <c r="W756" i="8"/>
  <c r="U756" i="8"/>
  <c r="V756" i="8"/>
  <c r="M757" i="8" l="1"/>
  <c r="N757" i="8"/>
  <c r="S757" i="8" s="1"/>
  <c r="T757" i="8" s="1"/>
  <c r="L757" i="8"/>
  <c r="K757" i="8"/>
  <c r="O757" i="8" l="1"/>
  <c r="P757" i="8" s="1"/>
  <c r="J758" i="8" s="1"/>
  <c r="W757" i="8"/>
  <c r="U757" i="8"/>
  <c r="X757" i="8"/>
  <c r="V757" i="8"/>
  <c r="N758" i="8" l="1"/>
  <c r="S758" i="8" s="1"/>
  <c r="T758" i="8" s="1"/>
  <c r="L758" i="8"/>
  <c r="K758" i="8"/>
  <c r="M758" i="8"/>
  <c r="O758" i="8" l="1"/>
  <c r="P758" i="8" s="1"/>
  <c r="J759" i="8" l="1"/>
  <c r="W758" i="8"/>
  <c r="V758" i="8"/>
  <c r="X758" i="8"/>
  <c r="U758" i="8"/>
  <c r="L759" i="8" l="1"/>
  <c r="M759" i="8"/>
  <c r="N759" i="8"/>
  <c r="S759" i="8" s="1"/>
  <c r="T759" i="8" s="1"/>
  <c r="K759" i="8"/>
  <c r="O759" i="8" s="1"/>
  <c r="P759" i="8" s="1"/>
  <c r="J760" i="8" l="1"/>
  <c r="W759" i="8"/>
  <c r="V759" i="8"/>
  <c r="X759" i="8"/>
  <c r="U759" i="8"/>
  <c r="N760" i="8" l="1"/>
  <c r="S760" i="8" s="1"/>
  <c r="T760" i="8" s="1"/>
  <c r="L760" i="8"/>
  <c r="M760" i="8"/>
  <c r="K760" i="8"/>
  <c r="O760" i="8" s="1"/>
  <c r="P760" i="8" s="1"/>
  <c r="J761" i="8" l="1"/>
  <c r="X760" i="8"/>
  <c r="W760" i="8"/>
  <c r="V760" i="8"/>
  <c r="U760" i="8"/>
  <c r="N761" i="8" l="1"/>
  <c r="S761" i="8" s="1"/>
  <c r="T761" i="8" s="1"/>
  <c r="M761" i="8"/>
  <c r="K761" i="8"/>
  <c r="L761" i="8"/>
  <c r="O761" i="8" l="1"/>
  <c r="P761" i="8" s="1"/>
  <c r="J762" i="8" l="1"/>
  <c r="X761" i="8"/>
  <c r="U761" i="8"/>
  <c r="V761" i="8"/>
  <c r="W761" i="8"/>
  <c r="N762" i="8" l="1"/>
  <c r="S762" i="8" s="1"/>
  <c r="T762" i="8" s="1"/>
  <c r="L762" i="8"/>
  <c r="M762" i="8"/>
  <c r="K762" i="8"/>
  <c r="O762" i="8" s="1"/>
  <c r="P762" i="8" s="1"/>
  <c r="J763" i="8" l="1"/>
  <c r="U762" i="8"/>
  <c r="W762" i="8"/>
  <c r="V762" i="8"/>
  <c r="X762" i="8"/>
  <c r="M763" i="8" l="1"/>
  <c r="L763" i="8"/>
  <c r="K763" i="8"/>
  <c r="N763" i="8"/>
  <c r="S763" i="8" s="1"/>
  <c r="T763" i="8" s="1"/>
  <c r="O763" i="8" l="1"/>
  <c r="P763" i="8" s="1"/>
  <c r="J764" i="8" l="1"/>
  <c r="W763" i="8"/>
  <c r="X763" i="8"/>
  <c r="U763" i="8"/>
  <c r="V763" i="8"/>
  <c r="M764" i="8" l="1"/>
  <c r="L764" i="8"/>
  <c r="N764" i="8"/>
  <c r="S764" i="8" s="1"/>
  <c r="T764" i="8" s="1"/>
  <c r="K764" i="8"/>
  <c r="O764" i="8" l="1"/>
  <c r="P764" i="8" s="1"/>
  <c r="J765" i="8" s="1"/>
  <c r="X764" i="8"/>
  <c r="U764" i="8"/>
  <c r="W764" i="8"/>
  <c r="V764" i="8"/>
  <c r="L765" i="8" l="1"/>
  <c r="K765" i="8"/>
  <c r="M765" i="8"/>
  <c r="N765" i="8"/>
  <c r="S765" i="8" s="1"/>
  <c r="T765" i="8" s="1"/>
  <c r="O765" i="8" l="1"/>
  <c r="P765" i="8" s="1"/>
  <c r="J766" i="8" l="1"/>
  <c r="U765" i="8"/>
  <c r="X765" i="8"/>
  <c r="V765" i="8"/>
  <c r="W765" i="8"/>
  <c r="M766" i="8" l="1"/>
  <c r="L766" i="8"/>
  <c r="K766" i="8"/>
  <c r="N766" i="8"/>
  <c r="S766" i="8" s="1"/>
  <c r="T766" i="8" s="1"/>
  <c r="O766" i="8" l="1"/>
  <c r="P766" i="8" s="1"/>
  <c r="J767" i="8" l="1"/>
  <c r="X766" i="8"/>
  <c r="U766" i="8"/>
  <c r="V766" i="8"/>
  <c r="W766" i="8"/>
  <c r="N767" i="8" l="1"/>
  <c r="S767" i="8" s="1"/>
  <c r="T767" i="8" s="1"/>
  <c r="K767" i="8"/>
  <c r="L767" i="8"/>
  <c r="M767" i="8"/>
  <c r="O767" i="8" l="1"/>
  <c r="P767" i="8" s="1"/>
  <c r="J768" i="8" l="1"/>
  <c r="U767" i="8"/>
  <c r="W767" i="8"/>
  <c r="V767" i="8"/>
  <c r="X767" i="8"/>
  <c r="N768" i="8" l="1"/>
  <c r="S768" i="8" s="1"/>
  <c r="T768" i="8" s="1"/>
  <c r="L768" i="8"/>
  <c r="K768" i="8"/>
  <c r="M768" i="8"/>
  <c r="O768" i="8" l="1"/>
  <c r="P768" i="8" s="1"/>
  <c r="J769" i="8" l="1"/>
  <c r="X768" i="8"/>
  <c r="W768" i="8"/>
  <c r="V768" i="8"/>
  <c r="U768" i="8"/>
  <c r="M769" i="8" l="1"/>
  <c r="L769" i="8"/>
  <c r="N769" i="8"/>
  <c r="S769" i="8" s="1"/>
  <c r="T769" i="8" s="1"/>
  <c r="K769" i="8"/>
  <c r="O769" i="8" l="1"/>
  <c r="P769" i="8" s="1"/>
  <c r="J770" i="8" s="1"/>
  <c r="W769" i="8"/>
  <c r="V769" i="8" l="1"/>
  <c r="X769" i="8"/>
  <c r="U769" i="8"/>
  <c r="N770" i="8"/>
  <c r="S770" i="8" s="1"/>
  <c r="T770" i="8" s="1"/>
  <c r="K770" i="8"/>
  <c r="M770" i="8"/>
  <c r="L770" i="8"/>
  <c r="O770" i="8" l="1"/>
  <c r="P770" i="8" s="1"/>
  <c r="J771" i="8" l="1"/>
  <c r="X770" i="8"/>
  <c r="W770" i="8"/>
  <c r="V770" i="8"/>
  <c r="U770" i="8"/>
  <c r="L771" i="8" l="1"/>
  <c r="N771" i="8"/>
  <c r="S771" i="8" s="1"/>
  <c r="T771" i="8" s="1"/>
  <c r="M771" i="8"/>
  <c r="K771" i="8"/>
  <c r="O771" i="8" l="1"/>
  <c r="P771" i="8" s="1"/>
  <c r="J772" i="8" s="1"/>
  <c r="V771" i="8"/>
  <c r="W771" i="8"/>
  <c r="U771" i="8"/>
  <c r="X771" i="8"/>
  <c r="M772" i="8" l="1"/>
  <c r="L772" i="8"/>
  <c r="N772" i="8"/>
  <c r="S772" i="8" s="1"/>
  <c r="T772" i="8" s="1"/>
  <c r="K772" i="8"/>
  <c r="O772" i="8" l="1"/>
  <c r="P772" i="8" s="1"/>
  <c r="J773" i="8" s="1"/>
  <c r="X772" i="8"/>
  <c r="W772" i="8"/>
  <c r="V772" i="8"/>
  <c r="U772" i="8"/>
  <c r="K773" i="8" l="1"/>
  <c r="M773" i="8"/>
  <c r="N773" i="8"/>
  <c r="S773" i="8" s="1"/>
  <c r="T773" i="8" s="1"/>
  <c r="L773" i="8"/>
  <c r="O773" i="8" l="1"/>
  <c r="P773" i="8" s="1"/>
  <c r="J774" i="8" l="1"/>
  <c r="V773" i="8"/>
  <c r="U773" i="8"/>
  <c r="X773" i="8"/>
  <c r="W773" i="8"/>
  <c r="K774" i="8" l="1"/>
  <c r="L774" i="8"/>
  <c r="N774" i="8"/>
  <c r="S774" i="8" s="1"/>
  <c r="T774" i="8" s="1"/>
  <c r="M774" i="8"/>
  <c r="O774" i="8" l="1"/>
  <c r="P774" i="8" s="1"/>
  <c r="J775" i="8" l="1"/>
  <c r="W774" i="8"/>
  <c r="U774" i="8"/>
  <c r="V774" i="8"/>
  <c r="X774" i="8"/>
  <c r="L775" i="8" l="1"/>
  <c r="N775" i="8"/>
  <c r="S775" i="8" s="1"/>
  <c r="T775" i="8" s="1"/>
  <c r="K775" i="8"/>
  <c r="M775" i="8"/>
  <c r="O775" i="8" l="1"/>
  <c r="P775" i="8" s="1"/>
  <c r="J776" i="8" l="1"/>
  <c r="U775" i="8"/>
  <c r="X775" i="8"/>
  <c r="W775" i="8"/>
  <c r="V775" i="8"/>
  <c r="M776" i="8" l="1"/>
  <c r="K776" i="8"/>
  <c r="L776" i="8"/>
  <c r="N776" i="8"/>
  <c r="S776" i="8" s="1"/>
  <c r="T776" i="8" s="1"/>
  <c r="O776" i="8" l="1"/>
  <c r="P776" i="8" s="1"/>
  <c r="J777" i="8" l="1"/>
  <c r="W776" i="8"/>
  <c r="V776" i="8"/>
  <c r="U776" i="8"/>
  <c r="X776" i="8"/>
  <c r="M777" i="8" l="1"/>
  <c r="K777" i="8"/>
  <c r="L777" i="8"/>
  <c r="N777" i="8"/>
  <c r="S777" i="8" s="1"/>
  <c r="T777" i="8" s="1"/>
  <c r="O777" i="8" l="1"/>
  <c r="P777" i="8" s="1"/>
  <c r="J778" i="8" l="1"/>
  <c r="V777" i="8"/>
  <c r="U777" i="8"/>
  <c r="X777" i="8"/>
  <c r="W777" i="8"/>
  <c r="N778" i="8" l="1"/>
  <c r="S778" i="8" s="1"/>
  <c r="T778" i="8" s="1"/>
  <c r="M778" i="8"/>
  <c r="K778" i="8"/>
  <c r="L778" i="8"/>
  <c r="O778" i="8" l="1"/>
  <c r="P778" i="8" s="1"/>
  <c r="J779" i="8" l="1"/>
  <c r="W778" i="8"/>
  <c r="U778" i="8"/>
  <c r="V778" i="8"/>
  <c r="X778" i="8"/>
  <c r="M779" i="8" l="1"/>
  <c r="K779" i="8"/>
  <c r="N779" i="8"/>
  <c r="S779" i="8" s="1"/>
  <c r="T779" i="8" s="1"/>
  <c r="L779" i="8"/>
  <c r="O779" i="8" l="1"/>
  <c r="P779" i="8" s="1"/>
  <c r="J780" i="8" l="1"/>
  <c r="X779" i="8"/>
  <c r="W779" i="8"/>
  <c r="V779" i="8"/>
  <c r="U779" i="8"/>
  <c r="M780" i="8" l="1"/>
  <c r="N780" i="8"/>
  <c r="S780" i="8" s="1"/>
  <c r="T780" i="8" s="1"/>
  <c r="L780" i="8"/>
  <c r="K780" i="8"/>
  <c r="O780" i="8" l="1"/>
  <c r="P780" i="8" s="1"/>
  <c r="J781" i="8" s="1"/>
  <c r="U780" i="8"/>
  <c r="W780" i="8"/>
  <c r="V780" i="8"/>
  <c r="X780" i="8"/>
  <c r="N781" i="8" l="1"/>
  <c r="S781" i="8" s="1"/>
  <c r="T781" i="8" s="1"/>
  <c r="M781" i="8"/>
  <c r="L781" i="8"/>
  <c r="K781" i="8"/>
  <c r="O781" i="8" l="1"/>
  <c r="P781" i="8" s="1"/>
  <c r="J782" i="8" s="1"/>
  <c r="X781" i="8"/>
  <c r="W781" i="8"/>
  <c r="V781" i="8"/>
  <c r="U781" i="8"/>
  <c r="N782" i="8" l="1"/>
  <c r="S782" i="8" s="1"/>
  <c r="T782" i="8" s="1"/>
  <c r="K782" i="8"/>
  <c r="L782" i="8"/>
  <c r="M782" i="8"/>
  <c r="O782" i="8" l="1"/>
  <c r="P782" i="8" s="1"/>
  <c r="J783" i="8" s="1"/>
  <c r="W782" i="8"/>
  <c r="X782" i="8"/>
  <c r="V782" i="8"/>
  <c r="U782" i="8"/>
  <c r="K783" i="8" l="1"/>
  <c r="N783" i="8"/>
  <c r="S783" i="8" s="1"/>
  <c r="T783" i="8" s="1"/>
  <c r="M783" i="8"/>
  <c r="L783" i="8"/>
  <c r="O783" i="8" l="1"/>
  <c r="P783" i="8" s="1"/>
  <c r="J784" i="8" l="1"/>
  <c r="W783" i="8"/>
  <c r="X783" i="8"/>
  <c r="V783" i="8"/>
  <c r="U783" i="8"/>
  <c r="K784" i="8" l="1"/>
  <c r="N784" i="8"/>
  <c r="S784" i="8" s="1"/>
  <c r="T784" i="8" s="1"/>
  <c r="M784" i="8"/>
  <c r="L784" i="8"/>
  <c r="O784" i="8" l="1"/>
  <c r="P784" i="8" s="1"/>
  <c r="J785" i="8" l="1"/>
  <c r="U784" i="8"/>
  <c r="W784" i="8"/>
  <c r="V784" i="8"/>
  <c r="X784" i="8"/>
  <c r="L785" i="8" l="1"/>
  <c r="K785" i="8"/>
  <c r="M785" i="8"/>
  <c r="N785" i="8"/>
  <c r="S785" i="8" s="1"/>
  <c r="T785" i="8" s="1"/>
  <c r="O785" i="8" l="1"/>
  <c r="P785" i="8" s="1"/>
  <c r="J786" i="8" s="1"/>
  <c r="W785" i="8"/>
  <c r="X785" i="8"/>
  <c r="U785" i="8"/>
  <c r="V785" i="8"/>
  <c r="N786" i="8" l="1"/>
  <c r="S786" i="8" s="1"/>
  <c r="T786" i="8" s="1"/>
  <c r="K786" i="8"/>
  <c r="L786" i="8"/>
  <c r="M786" i="8"/>
  <c r="O786" i="8" l="1"/>
  <c r="P786" i="8" s="1"/>
  <c r="J787" i="8" s="1"/>
  <c r="W786" i="8"/>
  <c r="X786" i="8"/>
  <c r="U786" i="8"/>
  <c r="V786" i="8"/>
  <c r="M787" i="8" l="1"/>
  <c r="N787" i="8"/>
  <c r="S787" i="8" s="1"/>
  <c r="T787" i="8" s="1"/>
  <c r="K787" i="8"/>
  <c r="L787" i="8"/>
  <c r="O787" i="8" l="1"/>
  <c r="P787" i="8" s="1"/>
  <c r="J788" i="8" s="1"/>
  <c r="V787" i="8"/>
  <c r="W787" i="8"/>
  <c r="U787" i="8"/>
  <c r="X787" i="8"/>
  <c r="L788" i="8" l="1"/>
  <c r="N788" i="8"/>
  <c r="S788" i="8" s="1"/>
  <c r="T788" i="8" s="1"/>
  <c r="M788" i="8"/>
  <c r="K788" i="8"/>
  <c r="O788" i="8" s="1"/>
  <c r="P788" i="8" s="1"/>
  <c r="J789" i="8" l="1"/>
  <c r="X788" i="8"/>
  <c r="V788" i="8"/>
  <c r="W788" i="8"/>
  <c r="U788" i="8"/>
  <c r="L789" i="8" l="1"/>
  <c r="K789" i="8"/>
  <c r="N789" i="8"/>
  <c r="S789" i="8" s="1"/>
  <c r="T789" i="8" s="1"/>
  <c r="M789" i="8"/>
  <c r="O789" i="8" l="1"/>
  <c r="P789" i="8" s="1"/>
  <c r="J790" i="8" l="1"/>
  <c r="V789" i="8"/>
  <c r="U789" i="8"/>
  <c r="X789" i="8"/>
  <c r="W789" i="8"/>
  <c r="M790" i="8" l="1"/>
  <c r="N790" i="8"/>
  <c r="S790" i="8" s="1"/>
  <c r="T790" i="8" s="1"/>
  <c r="K790" i="8"/>
  <c r="L790" i="8"/>
  <c r="O790" i="8" l="1"/>
  <c r="P790" i="8" s="1"/>
  <c r="J791" i="8" l="1"/>
  <c r="V790" i="8"/>
  <c r="W790" i="8"/>
  <c r="U790" i="8"/>
  <c r="X790" i="8"/>
  <c r="M791" i="8" l="1"/>
  <c r="K791" i="8"/>
  <c r="N791" i="8"/>
  <c r="S791" i="8" s="1"/>
  <c r="T791" i="8" s="1"/>
  <c r="L791" i="8"/>
  <c r="O791" i="8" l="1"/>
  <c r="P791" i="8" s="1"/>
  <c r="J792" i="8" l="1"/>
  <c r="X791" i="8"/>
  <c r="V791" i="8"/>
  <c r="W791" i="8"/>
  <c r="U791" i="8"/>
  <c r="K792" i="8" l="1"/>
  <c r="L792" i="8"/>
  <c r="M792" i="8"/>
  <c r="N792" i="8"/>
  <c r="S792" i="8" s="1"/>
  <c r="T792" i="8" s="1"/>
  <c r="O792" i="8" l="1"/>
  <c r="P792" i="8" s="1"/>
  <c r="J793" i="8" l="1"/>
  <c r="U792" i="8"/>
  <c r="V792" i="8"/>
  <c r="X792" i="8"/>
  <c r="W792" i="8"/>
  <c r="N793" i="8" l="1"/>
  <c r="S793" i="8" s="1"/>
  <c r="T793" i="8" s="1"/>
  <c r="M793" i="8"/>
  <c r="K793" i="8"/>
  <c r="L793" i="8"/>
  <c r="O793" i="8" l="1"/>
  <c r="P793" i="8" s="1"/>
  <c r="J794" i="8" l="1"/>
  <c r="V793" i="8"/>
  <c r="W793" i="8"/>
  <c r="X793" i="8"/>
  <c r="U793" i="8"/>
  <c r="L794" i="8" l="1"/>
  <c r="N794" i="8"/>
  <c r="S794" i="8" s="1"/>
  <c r="T794" i="8" s="1"/>
  <c r="M794" i="8"/>
  <c r="K794" i="8"/>
  <c r="O794" i="8" l="1"/>
  <c r="P794" i="8" s="1"/>
  <c r="J795" i="8" s="1"/>
  <c r="X794" i="8"/>
  <c r="W794" i="8"/>
  <c r="U794" i="8"/>
  <c r="V794" i="8"/>
  <c r="N795" i="8" l="1"/>
  <c r="S795" i="8" s="1"/>
  <c r="T795" i="8" s="1"/>
  <c r="L795" i="8"/>
  <c r="K795" i="8"/>
  <c r="M795" i="8"/>
  <c r="O795" i="8" l="1"/>
  <c r="P795" i="8" s="1"/>
  <c r="J796" i="8" l="1"/>
  <c r="V795" i="8"/>
  <c r="X795" i="8"/>
  <c r="U795" i="8"/>
  <c r="W795" i="8"/>
  <c r="K796" i="8" l="1"/>
  <c r="M796" i="8"/>
  <c r="L796" i="8"/>
  <c r="N796" i="8"/>
  <c r="S796" i="8" s="1"/>
  <c r="T796" i="8" s="1"/>
  <c r="O796" i="8" l="1"/>
  <c r="P796" i="8" s="1"/>
  <c r="J797" i="8" l="1"/>
  <c r="V796" i="8"/>
  <c r="W796" i="8"/>
  <c r="X796" i="8"/>
  <c r="U796" i="8"/>
  <c r="M797" i="8" l="1"/>
  <c r="N797" i="8"/>
  <c r="S797" i="8" s="1"/>
  <c r="T797" i="8" s="1"/>
  <c r="K797" i="8"/>
  <c r="L797" i="8"/>
  <c r="O797" i="8" l="1"/>
  <c r="P797" i="8" s="1"/>
  <c r="J798" i="8" l="1"/>
  <c r="U797" i="8"/>
  <c r="X797" i="8"/>
  <c r="W797" i="8"/>
  <c r="V797" i="8"/>
  <c r="K798" i="8" l="1"/>
  <c r="M798" i="8"/>
  <c r="L798" i="8"/>
  <c r="N798" i="8"/>
  <c r="S798" i="8" s="1"/>
  <c r="T798" i="8" s="1"/>
  <c r="O798" i="8" l="1"/>
  <c r="P798" i="8" s="1"/>
  <c r="J799" i="8" l="1"/>
  <c r="U798" i="8"/>
  <c r="X798" i="8"/>
  <c r="W798" i="8"/>
  <c r="V798" i="8"/>
  <c r="N799" i="8" l="1"/>
  <c r="S799" i="8" s="1"/>
  <c r="T799" i="8" s="1"/>
  <c r="L799" i="8"/>
  <c r="K799" i="8"/>
  <c r="M799" i="8"/>
  <c r="O799" i="8" l="1"/>
  <c r="P799" i="8" s="1"/>
  <c r="J800" i="8" l="1"/>
  <c r="W799" i="8"/>
  <c r="X799" i="8"/>
  <c r="U799" i="8"/>
  <c r="V799" i="8"/>
  <c r="N800" i="8" l="1"/>
  <c r="S800" i="8" s="1"/>
  <c r="T800" i="8" s="1"/>
  <c r="K800" i="8"/>
  <c r="M800" i="8"/>
  <c r="L800" i="8"/>
  <c r="O800" i="8" l="1"/>
  <c r="P800" i="8" s="1"/>
  <c r="J801" i="8" l="1"/>
  <c r="U800" i="8"/>
  <c r="W800" i="8"/>
  <c r="V800" i="8"/>
  <c r="X800" i="8"/>
  <c r="N801" i="8" l="1"/>
  <c r="S801" i="8" s="1"/>
  <c r="T801" i="8" s="1"/>
  <c r="M801" i="8"/>
  <c r="L801" i="8"/>
  <c r="K801" i="8"/>
  <c r="O801" i="8" l="1"/>
  <c r="P801" i="8" s="1"/>
  <c r="J802" i="8" s="1"/>
  <c r="U801" i="8"/>
  <c r="W801" i="8"/>
  <c r="V801" i="8"/>
  <c r="X801" i="8"/>
  <c r="N802" i="8" l="1"/>
  <c r="S802" i="8" s="1"/>
  <c r="T802" i="8" s="1"/>
  <c r="K802" i="8"/>
  <c r="L802" i="8"/>
  <c r="M802" i="8"/>
  <c r="O802" i="8" l="1"/>
  <c r="P802" i="8" s="1"/>
  <c r="J803" i="8" l="1"/>
  <c r="W802" i="8"/>
  <c r="V802" i="8"/>
  <c r="U802" i="8"/>
  <c r="X802" i="8"/>
  <c r="N803" i="8" l="1"/>
  <c r="S803" i="8" s="1"/>
  <c r="T803" i="8" s="1"/>
  <c r="K803" i="8"/>
  <c r="L803" i="8"/>
  <c r="M803" i="8"/>
  <c r="O803" i="8" l="1"/>
  <c r="P803" i="8" s="1"/>
  <c r="J804" i="8" l="1"/>
  <c r="V803" i="8"/>
  <c r="U803" i="8"/>
  <c r="W803" i="8"/>
  <c r="X803" i="8"/>
  <c r="K804" i="8" l="1"/>
  <c r="M804" i="8"/>
  <c r="L804" i="8"/>
  <c r="N804" i="8"/>
  <c r="S804" i="8" s="1"/>
  <c r="T804" i="8" s="1"/>
  <c r="O804" i="8" l="1"/>
  <c r="P804" i="8" s="1"/>
  <c r="J805" i="8" l="1"/>
  <c r="U804" i="8"/>
  <c r="V804" i="8"/>
  <c r="X804" i="8"/>
  <c r="W804" i="8"/>
  <c r="K805" i="8" l="1"/>
  <c r="M805" i="8"/>
  <c r="L805" i="8"/>
  <c r="N805" i="8"/>
  <c r="S805" i="8" s="1"/>
  <c r="T805" i="8" s="1"/>
  <c r="O805" i="8" l="1"/>
  <c r="P805" i="8" s="1"/>
  <c r="J806" i="8" l="1"/>
  <c r="W805" i="8"/>
  <c r="U805" i="8"/>
  <c r="X805" i="8"/>
  <c r="V805" i="8"/>
  <c r="L806" i="8" l="1"/>
  <c r="N806" i="8"/>
  <c r="S806" i="8" s="1"/>
  <c r="T806" i="8" s="1"/>
  <c r="M806" i="8"/>
  <c r="K806" i="8"/>
  <c r="O806" i="8" l="1"/>
  <c r="P806" i="8" s="1"/>
  <c r="J807" i="8" s="1"/>
  <c r="X806" i="8"/>
  <c r="U806" i="8"/>
  <c r="V806" i="8"/>
  <c r="W806" i="8"/>
  <c r="L807" i="8" l="1"/>
  <c r="K807" i="8"/>
  <c r="N807" i="8"/>
  <c r="S807" i="8" s="1"/>
  <c r="T807" i="8" s="1"/>
  <c r="M807" i="8"/>
  <c r="O807" i="8" l="1"/>
  <c r="P807" i="8" s="1"/>
  <c r="J808" i="8" l="1"/>
  <c r="V807" i="8"/>
  <c r="U807" i="8"/>
  <c r="W807" i="8"/>
  <c r="X807" i="8"/>
  <c r="N808" i="8" l="1"/>
  <c r="S808" i="8" s="1"/>
  <c r="T808" i="8" s="1"/>
  <c r="M808" i="8"/>
  <c r="L808" i="8"/>
  <c r="K808" i="8"/>
  <c r="O808" i="8" l="1"/>
  <c r="P808" i="8" s="1"/>
  <c r="J809" i="8" s="1"/>
  <c r="U808" i="8"/>
  <c r="V808" i="8"/>
  <c r="W808" i="8"/>
  <c r="X808" i="8"/>
  <c r="K809" i="8" l="1"/>
  <c r="N809" i="8"/>
  <c r="S809" i="8" s="1"/>
  <c r="T809" i="8" s="1"/>
  <c r="M809" i="8"/>
  <c r="L809" i="8"/>
  <c r="O809" i="8" l="1"/>
  <c r="P809" i="8" s="1"/>
  <c r="J810" i="8" l="1"/>
  <c r="V809" i="8"/>
  <c r="W809" i="8"/>
  <c r="X809" i="8"/>
  <c r="U809" i="8"/>
  <c r="K810" i="8" l="1"/>
  <c r="L810" i="8"/>
  <c r="M810" i="8"/>
  <c r="N810" i="8"/>
  <c r="S810" i="8" s="1"/>
  <c r="T810" i="8" s="1"/>
  <c r="O810" i="8" l="1"/>
  <c r="P810" i="8" s="1"/>
  <c r="J811" i="8" l="1"/>
  <c r="U810" i="8"/>
  <c r="W810" i="8"/>
  <c r="X810" i="8"/>
  <c r="V810" i="8"/>
  <c r="K811" i="8" l="1"/>
  <c r="M811" i="8"/>
  <c r="L811" i="8"/>
  <c r="N811" i="8"/>
  <c r="S811" i="8" s="1"/>
  <c r="T811" i="8" s="1"/>
  <c r="O811" i="8" l="1"/>
  <c r="P811" i="8" s="1"/>
  <c r="J812" i="8" l="1"/>
  <c r="V811" i="8"/>
  <c r="W811" i="8"/>
  <c r="U811" i="8"/>
  <c r="X811" i="8"/>
  <c r="N812" i="8" l="1"/>
  <c r="S812" i="8" s="1"/>
  <c r="T812" i="8" s="1"/>
  <c r="M812" i="8"/>
  <c r="K812" i="8"/>
  <c r="L812" i="8"/>
  <c r="O812" i="8" l="1"/>
  <c r="P812" i="8" s="1"/>
  <c r="J813" i="8" l="1"/>
  <c r="W812" i="8"/>
  <c r="X812" i="8"/>
  <c r="V812" i="8"/>
  <c r="U812" i="8"/>
  <c r="K813" i="8" l="1"/>
  <c r="L813" i="8"/>
  <c r="N813" i="8"/>
  <c r="S813" i="8" s="1"/>
  <c r="T813" i="8" s="1"/>
  <c r="M813" i="8"/>
  <c r="O813" i="8" l="1"/>
  <c r="P813" i="8" s="1"/>
  <c r="J814" i="8" l="1"/>
  <c r="U813" i="8"/>
  <c r="X813" i="8"/>
  <c r="V813" i="8"/>
  <c r="W813" i="8"/>
  <c r="K814" i="8" l="1"/>
  <c r="M814" i="8"/>
  <c r="L814" i="8"/>
  <c r="N814" i="8"/>
  <c r="S814" i="8" s="1"/>
  <c r="T814" i="8" s="1"/>
  <c r="O814" i="8" l="1"/>
  <c r="P814" i="8" s="1"/>
  <c r="J815" i="8" l="1"/>
  <c r="X814" i="8"/>
  <c r="U814" i="8"/>
  <c r="V814" i="8"/>
  <c r="W814" i="8"/>
  <c r="M815" i="8" l="1"/>
  <c r="K815" i="8"/>
  <c r="N815" i="8"/>
  <c r="S815" i="8" s="1"/>
  <c r="T815" i="8" s="1"/>
  <c r="L815" i="8"/>
  <c r="O815" i="8" l="1"/>
  <c r="P815" i="8" s="1"/>
  <c r="J816" i="8" l="1"/>
  <c r="U815" i="8"/>
  <c r="W815" i="8"/>
  <c r="V815" i="8"/>
  <c r="X815" i="8"/>
  <c r="M816" i="8" l="1"/>
  <c r="L816" i="8"/>
  <c r="K816" i="8"/>
  <c r="N816" i="8"/>
  <c r="S816" i="8" s="1"/>
  <c r="T816" i="8" s="1"/>
  <c r="O816" i="8" l="1"/>
  <c r="P816" i="8" s="1"/>
  <c r="J817" i="8" l="1"/>
  <c r="W816" i="8"/>
  <c r="X816" i="8"/>
  <c r="U816" i="8"/>
  <c r="V816" i="8"/>
  <c r="K817" i="8" l="1"/>
  <c r="M817" i="8"/>
  <c r="N817" i="8"/>
  <c r="S817" i="8" s="1"/>
  <c r="T817" i="8" s="1"/>
  <c r="L817" i="8"/>
  <c r="O817" i="8" l="1"/>
  <c r="P817" i="8" s="1"/>
  <c r="J818" i="8" l="1"/>
  <c r="X817" i="8"/>
  <c r="W817" i="8"/>
  <c r="U817" i="8"/>
  <c r="V817" i="8"/>
  <c r="L818" i="8" l="1"/>
  <c r="N818" i="8"/>
  <c r="S818" i="8" s="1"/>
  <c r="T818" i="8" s="1"/>
  <c r="M818" i="8"/>
  <c r="K818" i="8"/>
  <c r="O818" i="8" l="1"/>
  <c r="P818" i="8" s="1"/>
  <c r="J819" i="8" s="1"/>
  <c r="X818" i="8"/>
  <c r="W818" i="8"/>
  <c r="U818" i="8"/>
  <c r="V818" i="8"/>
  <c r="L819" i="8" l="1"/>
  <c r="N819" i="8"/>
  <c r="S819" i="8" s="1"/>
  <c r="T819" i="8" s="1"/>
  <c r="K819" i="8"/>
  <c r="M819" i="8"/>
  <c r="O819" i="8" l="1"/>
  <c r="P819" i="8" s="1"/>
  <c r="J820" i="8" l="1"/>
  <c r="V819" i="8"/>
  <c r="X819" i="8"/>
  <c r="U819" i="8"/>
  <c r="W819" i="8"/>
  <c r="L820" i="8" l="1"/>
  <c r="N820" i="8"/>
  <c r="S820" i="8" s="1"/>
  <c r="T820" i="8" s="1"/>
  <c r="K820" i="8"/>
  <c r="M820" i="8"/>
  <c r="O820" i="8" l="1"/>
  <c r="P820" i="8" s="1"/>
  <c r="J821" i="8" l="1"/>
  <c r="U820" i="8"/>
  <c r="X820" i="8"/>
  <c r="W820" i="8"/>
  <c r="V820" i="8"/>
  <c r="K821" i="8" l="1"/>
  <c r="L821" i="8"/>
  <c r="N821" i="8"/>
  <c r="S821" i="8" s="1"/>
  <c r="T821" i="8" s="1"/>
  <c r="M821" i="8"/>
  <c r="O821" i="8" l="1"/>
  <c r="P821" i="8" s="1"/>
  <c r="J822" i="8" l="1"/>
  <c r="U821" i="8"/>
  <c r="V821" i="8"/>
  <c r="W821" i="8"/>
  <c r="X821" i="8"/>
  <c r="M822" i="8" l="1"/>
  <c r="N822" i="8"/>
  <c r="S822" i="8" s="1"/>
  <c r="T822" i="8" s="1"/>
  <c r="K822" i="8"/>
  <c r="L822" i="8"/>
  <c r="O822" i="8" l="1"/>
  <c r="P822" i="8" s="1"/>
  <c r="J823" i="8" l="1"/>
  <c r="X822" i="8"/>
  <c r="W822" i="8"/>
  <c r="U822" i="8"/>
  <c r="V822" i="8"/>
  <c r="L823" i="8" l="1"/>
  <c r="K823" i="8"/>
  <c r="N823" i="8"/>
  <c r="S823" i="8" s="1"/>
  <c r="T823" i="8" s="1"/>
  <c r="M823" i="8"/>
  <c r="O823" i="8" l="1"/>
  <c r="P823" i="8" s="1"/>
  <c r="J824" i="8" l="1"/>
  <c r="X823" i="8"/>
  <c r="W823" i="8"/>
  <c r="U823" i="8"/>
  <c r="V823" i="8"/>
  <c r="L824" i="8" l="1"/>
  <c r="K824" i="8"/>
  <c r="M824" i="8"/>
  <c r="N824" i="8"/>
  <c r="S824" i="8" s="1"/>
  <c r="T824" i="8" s="1"/>
  <c r="O824" i="8" l="1"/>
  <c r="P824" i="8" s="1"/>
  <c r="J825" i="8" l="1"/>
  <c r="U824" i="8"/>
  <c r="W824" i="8"/>
  <c r="V824" i="8"/>
  <c r="X824" i="8"/>
  <c r="M825" i="8" l="1"/>
  <c r="L825" i="8"/>
  <c r="K825" i="8"/>
  <c r="N825" i="8"/>
  <c r="S825" i="8" s="1"/>
  <c r="T825" i="8" s="1"/>
  <c r="O825" i="8" l="1"/>
  <c r="P825" i="8" s="1"/>
  <c r="J826" i="8" l="1"/>
  <c r="U825" i="8"/>
  <c r="W825" i="8"/>
  <c r="X825" i="8"/>
  <c r="V825" i="8"/>
  <c r="N826" i="8" l="1"/>
  <c r="S826" i="8" s="1"/>
  <c r="T826" i="8" s="1"/>
  <c r="M826" i="8"/>
  <c r="K826" i="8"/>
  <c r="L826" i="8"/>
  <c r="O826" i="8" l="1"/>
  <c r="P826" i="8" s="1"/>
  <c r="J827" i="8" s="1"/>
  <c r="V826" i="8"/>
  <c r="U826" i="8"/>
  <c r="W826" i="8"/>
  <c r="X826" i="8"/>
  <c r="N827" i="8" l="1"/>
  <c r="S827" i="8" s="1"/>
  <c r="T827" i="8" s="1"/>
  <c r="M827" i="8"/>
  <c r="K827" i="8"/>
  <c r="L827" i="8"/>
  <c r="O827" i="8" l="1"/>
  <c r="P827" i="8" s="1"/>
  <c r="J828" i="8" l="1"/>
  <c r="U827" i="8"/>
  <c r="W827" i="8"/>
  <c r="X827" i="8"/>
  <c r="V827" i="8"/>
  <c r="N828" i="8" l="1"/>
  <c r="S828" i="8" s="1"/>
  <c r="T828" i="8" s="1"/>
  <c r="K828" i="8"/>
  <c r="M828" i="8"/>
  <c r="L828" i="8"/>
  <c r="O828" i="8" l="1"/>
  <c r="P828" i="8" s="1"/>
  <c r="J829" i="8" s="1"/>
  <c r="W828" i="8"/>
  <c r="V828" i="8"/>
  <c r="X828" i="8"/>
  <c r="U828" i="8"/>
  <c r="L829" i="8" l="1"/>
  <c r="N829" i="8"/>
  <c r="S829" i="8" s="1"/>
  <c r="T829" i="8" s="1"/>
  <c r="M829" i="8"/>
  <c r="K829" i="8"/>
  <c r="O829" i="8" s="1"/>
  <c r="P829" i="8" s="1"/>
  <c r="J830" i="8" l="1"/>
  <c r="W829" i="8"/>
  <c r="X829" i="8"/>
  <c r="U829" i="8"/>
  <c r="V829" i="8"/>
  <c r="L830" i="8" l="1"/>
  <c r="M830" i="8"/>
  <c r="K830" i="8"/>
  <c r="N830" i="8"/>
  <c r="S830" i="8" s="1"/>
  <c r="T830" i="8" s="1"/>
  <c r="O830" i="8" l="1"/>
  <c r="P830" i="8" s="1"/>
  <c r="J831" i="8" l="1"/>
  <c r="V830" i="8"/>
  <c r="X830" i="8"/>
  <c r="W830" i="8"/>
  <c r="U830" i="8"/>
  <c r="N831" i="8" l="1"/>
  <c r="S831" i="8" s="1"/>
  <c r="T831" i="8" s="1"/>
  <c r="L831" i="8"/>
  <c r="M831" i="8"/>
  <c r="K831" i="8"/>
  <c r="O831" i="8" s="1"/>
  <c r="P831" i="8" s="1"/>
  <c r="J832" i="8" l="1"/>
  <c r="V831" i="8"/>
  <c r="U831" i="8"/>
  <c r="W831" i="8"/>
  <c r="X831" i="8"/>
  <c r="M832" i="8" l="1"/>
  <c r="L832" i="8"/>
  <c r="K832" i="8"/>
  <c r="N832" i="8"/>
  <c r="S832" i="8" s="1"/>
  <c r="T832" i="8" s="1"/>
  <c r="O832" i="8" l="1"/>
  <c r="P832" i="8" s="1"/>
  <c r="J833" i="8" l="1"/>
  <c r="U832" i="8"/>
  <c r="V832" i="8"/>
  <c r="X832" i="8"/>
  <c r="W832" i="8"/>
  <c r="L833" i="8" l="1"/>
  <c r="N833" i="8"/>
  <c r="S833" i="8" s="1"/>
  <c r="T833" i="8" s="1"/>
  <c r="M833" i="8"/>
  <c r="K833" i="8"/>
  <c r="O833" i="8" s="1"/>
  <c r="P833" i="8" s="1"/>
  <c r="J834" i="8" l="1"/>
  <c r="W833" i="8"/>
  <c r="V833" i="8"/>
  <c r="X833" i="8"/>
  <c r="U833" i="8"/>
  <c r="M834" i="8" l="1"/>
  <c r="L834" i="8"/>
  <c r="N834" i="8"/>
  <c r="S834" i="8" s="1"/>
  <c r="T834" i="8" s="1"/>
  <c r="K834" i="8"/>
  <c r="O834" i="8" l="1"/>
  <c r="P834" i="8" s="1"/>
  <c r="J835" i="8" s="1"/>
  <c r="W834" i="8"/>
  <c r="X834" i="8"/>
  <c r="V834" i="8"/>
  <c r="U834" i="8"/>
  <c r="N835" i="8" l="1"/>
  <c r="S835" i="8" s="1"/>
  <c r="T835" i="8" s="1"/>
  <c r="M835" i="8"/>
  <c r="L835" i="8"/>
  <c r="K835" i="8"/>
  <c r="O835" i="8" s="1"/>
  <c r="P835" i="8" s="1"/>
  <c r="J836" i="8" l="1"/>
  <c r="U835" i="8"/>
  <c r="V835" i="8"/>
  <c r="X835" i="8"/>
  <c r="W835" i="8"/>
  <c r="N836" i="8" l="1"/>
  <c r="S836" i="8" s="1"/>
  <c r="T836" i="8" s="1"/>
  <c r="L836" i="8"/>
  <c r="M836" i="8"/>
  <c r="K836" i="8"/>
  <c r="O836" i="8" s="1"/>
  <c r="P836" i="8" s="1"/>
  <c r="J837" i="8" l="1"/>
  <c r="V836" i="8"/>
  <c r="W836" i="8"/>
  <c r="X836" i="8"/>
  <c r="U836" i="8"/>
  <c r="L837" i="8" l="1"/>
  <c r="M837" i="8"/>
  <c r="N837" i="8"/>
  <c r="S837" i="8" s="1"/>
  <c r="T837" i="8" s="1"/>
  <c r="K837" i="8"/>
  <c r="O837" i="8" l="1"/>
  <c r="P837" i="8" s="1"/>
  <c r="J838" i="8" s="1"/>
  <c r="V837" i="8"/>
  <c r="W837" i="8"/>
  <c r="U837" i="8"/>
  <c r="X837" i="8"/>
  <c r="K838" i="8" l="1"/>
  <c r="M838" i="8"/>
  <c r="N838" i="8"/>
  <c r="S838" i="8" s="1"/>
  <c r="T838" i="8" s="1"/>
  <c r="L838" i="8"/>
  <c r="O838" i="8" l="1"/>
  <c r="P838" i="8" s="1"/>
  <c r="J839" i="8" l="1"/>
  <c r="X838" i="8"/>
  <c r="U838" i="8"/>
  <c r="V838" i="8"/>
  <c r="W838" i="8"/>
  <c r="N839" i="8" l="1"/>
  <c r="S839" i="8" s="1"/>
  <c r="T839" i="8" s="1"/>
  <c r="L839" i="8"/>
  <c r="M839" i="8"/>
  <c r="K839" i="8"/>
  <c r="O839" i="8" s="1"/>
  <c r="P839" i="8" s="1"/>
  <c r="J840" i="8" l="1"/>
  <c r="X839" i="8"/>
  <c r="W839" i="8"/>
  <c r="V839" i="8"/>
  <c r="U839" i="8"/>
  <c r="L840" i="8" l="1"/>
  <c r="K840" i="8"/>
  <c r="M840" i="8"/>
  <c r="N840" i="8"/>
  <c r="S840" i="8" s="1"/>
  <c r="T840" i="8" s="1"/>
  <c r="O840" i="8" l="1"/>
  <c r="P840" i="8" s="1"/>
  <c r="J841" i="8" l="1"/>
  <c r="X840" i="8"/>
  <c r="V840" i="8"/>
  <c r="W840" i="8"/>
  <c r="U840" i="8"/>
  <c r="L841" i="8" l="1"/>
  <c r="M841" i="8"/>
  <c r="N841" i="8"/>
  <c r="S841" i="8" s="1"/>
  <c r="T841" i="8" s="1"/>
  <c r="K841" i="8"/>
  <c r="O841" i="8" s="1"/>
  <c r="P841" i="8" s="1"/>
  <c r="J842" i="8" l="1"/>
  <c r="U841" i="8"/>
  <c r="V841" i="8"/>
  <c r="X841" i="8"/>
  <c r="W841" i="8"/>
  <c r="M842" i="8" l="1"/>
  <c r="N842" i="8"/>
  <c r="S842" i="8" s="1"/>
  <c r="T842" i="8" s="1"/>
  <c r="L842" i="8"/>
  <c r="K842" i="8"/>
  <c r="O842" i="8" l="1"/>
  <c r="P842" i="8" s="1"/>
  <c r="J843" i="8" s="1"/>
  <c r="W842" i="8"/>
  <c r="U842" i="8"/>
  <c r="V842" i="8"/>
  <c r="X842" i="8"/>
  <c r="K843" i="8" l="1"/>
  <c r="N843" i="8"/>
  <c r="S843" i="8" s="1"/>
  <c r="T843" i="8" s="1"/>
  <c r="L843" i="8"/>
  <c r="M843" i="8"/>
  <c r="O843" i="8" l="1"/>
  <c r="P843" i="8" s="1"/>
  <c r="J844" i="8" l="1"/>
  <c r="V843" i="8"/>
  <c r="X843" i="8"/>
  <c r="W843" i="8"/>
  <c r="U843" i="8"/>
  <c r="N844" i="8" l="1"/>
  <c r="S844" i="8" s="1"/>
  <c r="T844" i="8" s="1"/>
  <c r="L844" i="8"/>
  <c r="K844" i="8"/>
  <c r="M844" i="8"/>
  <c r="O844" i="8" l="1"/>
  <c r="P844" i="8" s="1"/>
  <c r="J845" i="8" s="1"/>
  <c r="V844" i="8"/>
  <c r="W844" i="8"/>
  <c r="U844" i="8"/>
  <c r="X844" i="8"/>
  <c r="N845" i="8" l="1"/>
  <c r="S845" i="8" s="1"/>
  <c r="T845" i="8" s="1"/>
  <c r="L845" i="8"/>
  <c r="M845" i="8"/>
  <c r="K845" i="8"/>
  <c r="O845" i="8" s="1"/>
  <c r="P845" i="8" s="1"/>
  <c r="J846" i="8" l="1"/>
  <c r="U845" i="8"/>
  <c r="X845" i="8"/>
  <c r="W845" i="8"/>
  <c r="V845" i="8"/>
  <c r="L846" i="8" l="1"/>
  <c r="M846" i="8"/>
  <c r="N846" i="8"/>
  <c r="S846" i="8" s="1"/>
  <c r="T846" i="8" s="1"/>
  <c r="K846" i="8"/>
  <c r="O846" i="8" s="1"/>
  <c r="P846" i="8" s="1"/>
  <c r="J847" i="8" l="1"/>
  <c r="V846" i="8"/>
  <c r="X846" i="8"/>
  <c r="U846" i="8"/>
  <c r="W846" i="8"/>
  <c r="K847" i="8" l="1"/>
  <c r="N847" i="8"/>
  <c r="S847" i="8" s="1"/>
  <c r="T847" i="8" s="1"/>
  <c r="M847" i="8"/>
  <c r="L847" i="8"/>
  <c r="O847" i="8" l="1"/>
  <c r="P847" i="8" s="1"/>
  <c r="J848" i="8" l="1"/>
  <c r="X847" i="8"/>
  <c r="U847" i="8"/>
  <c r="W847" i="8"/>
  <c r="V847" i="8"/>
  <c r="N848" i="8" l="1"/>
  <c r="S848" i="8" s="1"/>
  <c r="T848" i="8" s="1"/>
  <c r="M848" i="8"/>
  <c r="K848" i="8"/>
  <c r="L848" i="8"/>
  <c r="O848" i="8" l="1"/>
  <c r="P848" i="8" s="1"/>
  <c r="J849" i="8" l="1"/>
  <c r="X848" i="8"/>
  <c r="U848" i="8"/>
  <c r="W848" i="8"/>
  <c r="V848" i="8"/>
  <c r="M849" i="8" l="1"/>
  <c r="L849" i="8"/>
  <c r="N849" i="8"/>
  <c r="S849" i="8" s="1"/>
  <c r="T849" i="8" s="1"/>
  <c r="K849" i="8"/>
  <c r="O849" i="8" l="1"/>
  <c r="P849" i="8" s="1"/>
  <c r="J850" i="8" s="1"/>
  <c r="U849" i="8"/>
  <c r="V849" i="8"/>
  <c r="W849" i="8"/>
  <c r="X849" i="8"/>
  <c r="M850" i="8" l="1"/>
  <c r="L850" i="8"/>
  <c r="N850" i="8"/>
  <c r="S850" i="8" s="1"/>
  <c r="T850" i="8" s="1"/>
  <c r="K850" i="8"/>
  <c r="O850" i="8" s="1"/>
  <c r="P850" i="8" s="1"/>
  <c r="J851" i="8" l="1"/>
  <c r="V850" i="8"/>
  <c r="W850" i="8"/>
  <c r="U850" i="8"/>
  <c r="X850" i="8"/>
  <c r="K851" i="8" l="1"/>
  <c r="L851" i="8"/>
  <c r="M851" i="8"/>
  <c r="N851" i="8"/>
  <c r="S851" i="8" s="1"/>
  <c r="T851" i="8" s="1"/>
  <c r="O851" i="8" l="1"/>
  <c r="P851" i="8" s="1"/>
  <c r="J852" i="8" l="1"/>
  <c r="V851" i="8"/>
  <c r="W851" i="8"/>
  <c r="X851" i="8"/>
  <c r="U851" i="8"/>
  <c r="L852" i="8" l="1"/>
  <c r="K852" i="8"/>
  <c r="N852" i="8"/>
  <c r="S852" i="8" s="1"/>
  <c r="T852" i="8" s="1"/>
  <c r="M852" i="8"/>
  <c r="O852" i="8" l="1"/>
  <c r="P852" i="8" s="1"/>
  <c r="J853" i="8" l="1"/>
  <c r="U852" i="8"/>
  <c r="X852" i="8"/>
  <c r="W852" i="8"/>
  <c r="V852" i="8"/>
  <c r="M853" i="8" l="1"/>
  <c r="L853" i="8"/>
  <c r="K853" i="8"/>
  <c r="N853" i="8"/>
  <c r="S853" i="8" s="1"/>
  <c r="T853" i="8" s="1"/>
  <c r="O853" i="8" l="1"/>
  <c r="P853" i="8" s="1"/>
  <c r="J854" i="8" l="1"/>
  <c r="U853" i="8"/>
  <c r="W853" i="8"/>
  <c r="V853" i="8"/>
  <c r="X853" i="8"/>
  <c r="M854" i="8" l="1"/>
  <c r="K854" i="8"/>
  <c r="L854" i="8"/>
  <c r="N854" i="8"/>
  <c r="S854" i="8" s="1"/>
  <c r="T854" i="8" s="1"/>
  <c r="O854" i="8" l="1"/>
  <c r="P854" i="8" s="1"/>
  <c r="J855" i="8" l="1"/>
  <c r="X854" i="8"/>
  <c r="U854" i="8"/>
  <c r="W854" i="8"/>
  <c r="V854" i="8"/>
  <c r="M855" i="8" l="1"/>
  <c r="N855" i="8"/>
  <c r="S855" i="8" s="1"/>
  <c r="T855" i="8" s="1"/>
  <c r="L855" i="8"/>
  <c r="K855" i="8"/>
  <c r="O855" i="8" l="1"/>
  <c r="P855" i="8" s="1"/>
  <c r="J856" i="8" s="1"/>
  <c r="V855" i="8"/>
  <c r="W855" i="8"/>
  <c r="X855" i="8"/>
  <c r="U855" i="8"/>
  <c r="M856" i="8" l="1"/>
  <c r="K856" i="8"/>
  <c r="L856" i="8"/>
  <c r="N856" i="8"/>
  <c r="S856" i="8" s="1"/>
  <c r="T856" i="8" s="1"/>
  <c r="O856" i="8" l="1"/>
  <c r="P856" i="8" s="1"/>
  <c r="J857" i="8" s="1"/>
  <c r="U856" i="8"/>
  <c r="V856" i="8"/>
  <c r="X856" i="8"/>
  <c r="W856" i="8"/>
  <c r="K857" i="8" l="1"/>
  <c r="N857" i="8"/>
  <c r="S857" i="8" s="1"/>
  <c r="T857" i="8" s="1"/>
  <c r="M857" i="8"/>
  <c r="L857" i="8"/>
  <c r="O857" i="8" l="1"/>
  <c r="P857" i="8" s="1"/>
  <c r="J858" i="8" l="1"/>
  <c r="V857" i="8"/>
  <c r="W857" i="8"/>
  <c r="X857" i="8"/>
  <c r="U857" i="8"/>
  <c r="K858" i="8" l="1"/>
  <c r="N858" i="8"/>
  <c r="S858" i="8" s="1"/>
  <c r="T858" i="8" s="1"/>
  <c r="M858" i="8"/>
  <c r="L858" i="8"/>
  <c r="O858" i="8" l="1"/>
  <c r="P858" i="8" s="1"/>
  <c r="J859" i="8" l="1"/>
  <c r="V858" i="8"/>
  <c r="W858" i="8"/>
  <c r="U858" i="8"/>
  <c r="X858" i="8"/>
  <c r="M859" i="8" l="1"/>
  <c r="N859" i="8"/>
  <c r="S859" i="8" s="1"/>
  <c r="T859" i="8" s="1"/>
  <c r="K859" i="8"/>
  <c r="L859" i="8"/>
  <c r="O859" i="8" l="1"/>
  <c r="P859" i="8" s="1"/>
  <c r="J860" i="8" l="1"/>
  <c r="V859" i="8"/>
  <c r="W859" i="8"/>
  <c r="X859" i="8"/>
  <c r="U859" i="8"/>
  <c r="M860" i="8" l="1"/>
  <c r="L860" i="8"/>
  <c r="N860" i="8"/>
  <c r="S860" i="8" s="1"/>
  <c r="T860" i="8" s="1"/>
  <c r="K860" i="8"/>
  <c r="O860" i="8" l="1"/>
  <c r="P860" i="8" s="1"/>
  <c r="J861" i="8" s="1"/>
  <c r="X860" i="8"/>
  <c r="V860" i="8"/>
  <c r="U860" i="8"/>
  <c r="W860" i="8"/>
  <c r="K861" i="8" l="1"/>
  <c r="M861" i="8"/>
  <c r="L861" i="8"/>
  <c r="N861" i="8"/>
  <c r="S861" i="8" s="1"/>
  <c r="T861" i="8" s="1"/>
  <c r="O861" i="8" l="1"/>
  <c r="P861" i="8" s="1"/>
  <c r="J862" i="8" l="1"/>
  <c r="X861" i="8"/>
  <c r="V861" i="8"/>
  <c r="U861" i="8"/>
  <c r="W861" i="8"/>
  <c r="L862" i="8" l="1"/>
  <c r="N862" i="8"/>
  <c r="S862" i="8" s="1"/>
  <c r="T862" i="8" s="1"/>
  <c r="M862" i="8"/>
  <c r="K862" i="8"/>
  <c r="O862" i="8" l="1"/>
  <c r="P862" i="8" s="1"/>
  <c r="J863" i="8" s="1"/>
  <c r="W862" i="8"/>
  <c r="X862" i="8"/>
  <c r="U862" i="8"/>
  <c r="V862" i="8"/>
  <c r="M863" i="8" l="1"/>
  <c r="N863" i="8"/>
  <c r="S863" i="8" s="1"/>
  <c r="T863" i="8" s="1"/>
  <c r="L863" i="8"/>
  <c r="K863" i="8"/>
  <c r="O863" i="8" l="1"/>
  <c r="P863" i="8" s="1"/>
  <c r="J864" i="8" s="1"/>
  <c r="U863" i="8"/>
  <c r="X863" i="8"/>
  <c r="W863" i="8"/>
  <c r="V863" i="8"/>
  <c r="N864" i="8" l="1"/>
  <c r="S864" i="8" s="1"/>
  <c r="T864" i="8" s="1"/>
  <c r="M864" i="8"/>
  <c r="L864" i="8"/>
  <c r="K864" i="8"/>
  <c r="O864" i="8" s="1"/>
  <c r="P864" i="8" s="1"/>
  <c r="J865" i="8" l="1"/>
  <c r="U864" i="8"/>
  <c r="W864" i="8"/>
  <c r="V864" i="8"/>
  <c r="X864" i="8"/>
  <c r="M865" i="8" l="1"/>
  <c r="N865" i="8"/>
  <c r="S865" i="8" s="1"/>
  <c r="T865" i="8" s="1"/>
  <c r="K865" i="8"/>
  <c r="L865" i="8"/>
  <c r="O865" i="8" l="1"/>
  <c r="P865" i="8" s="1"/>
  <c r="J866" i="8" l="1"/>
  <c r="W865" i="8"/>
  <c r="V865" i="8"/>
  <c r="X865" i="8"/>
  <c r="U865" i="8"/>
  <c r="L866" i="8" l="1"/>
  <c r="K866" i="8"/>
  <c r="N866" i="8"/>
  <c r="S866" i="8" s="1"/>
  <c r="T866" i="8" s="1"/>
  <c r="M866" i="8"/>
  <c r="O866" i="8" l="1"/>
  <c r="P866" i="8" s="1"/>
  <c r="J867" i="8" l="1"/>
  <c r="V866" i="8"/>
  <c r="U866" i="8"/>
  <c r="W866" i="8"/>
  <c r="X866" i="8"/>
  <c r="N867" i="8" l="1"/>
  <c r="S867" i="8" s="1"/>
  <c r="T867" i="8" s="1"/>
  <c r="K867" i="8"/>
  <c r="M867" i="8"/>
  <c r="L867" i="8"/>
  <c r="O867" i="8" l="1"/>
  <c r="P867" i="8" s="1"/>
  <c r="J868" i="8" l="1"/>
  <c r="V867" i="8"/>
  <c r="W867" i="8"/>
  <c r="U867" i="8"/>
  <c r="X867" i="8"/>
  <c r="M868" i="8" l="1"/>
  <c r="K868" i="8"/>
  <c r="N868" i="8"/>
  <c r="S868" i="8" s="1"/>
  <c r="T868" i="8" s="1"/>
  <c r="L868" i="8"/>
  <c r="O868" i="8" l="1"/>
  <c r="P868" i="8" s="1"/>
  <c r="J869" i="8" l="1"/>
  <c r="V868" i="8"/>
  <c r="U868" i="8"/>
  <c r="X868" i="8"/>
  <c r="W868" i="8"/>
  <c r="N869" i="8" l="1"/>
  <c r="S869" i="8" s="1"/>
  <c r="T869" i="8" s="1"/>
  <c r="K869" i="8"/>
  <c r="L869" i="8"/>
  <c r="M869" i="8"/>
  <c r="O869" i="8" l="1"/>
  <c r="P869" i="8" s="1"/>
  <c r="J870" i="8" s="1"/>
  <c r="X869" i="8"/>
  <c r="U869" i="8"/>
  <c r="W869" i="8"/>
  <c r="V869" i="8"/>
  <c r="K870" i="8" l="1"/>
  <c r="L870" i="8"/>
  <c r="M870" i="8"/>
  <c r="N870" i="8"/>
  <c r="S870" i="8" s="1"/>
  <c r="T870" i="8" s="1"/>
  <c r="O870" i="8" l="1"/>
  <c r="P870" i="8" s="1"/>
  <c r="J871" i="8" l="1"/>
  <c r="U870" i="8"/>
  <c r="W870" i="8"/>
  <c r="X870" i="8"/>
  <c r="V870" i="8"/>
  <c r="K871" i="8" l="1"/>
  <c r="L871" i="8"/>
  <c r="N871" i="8"/>
  <c r="S871" i="8" s="1"/>
  <c r="T871" i="8" s="1"/>
  <c r="M871" i="8"/>
  <c r="O871" i="8" l="1"/>
  <c r="P871" i="8" s="1"/>
  <c r="J872" i="8" l="1"/>
  <c r="V871" i="8"/>
  <c r="X871" i="8"/>
  <c r="U871" i="8"/>
  <c r="W871" i="8"/>
  <c r="N872" i="8" l="1"/>
  <c r="S872" i="8" s="1"/>
  <c r="T872" i="8" s="1"/>
  <c r="K872" i="8"/>
  <c r="M872" i="8"/>
  <c r="L872" i="8"/>
  <c r="O872" i="8" l="1"/>
  <c r="P872" i="8" s="1"/>
  <c r="J873" i="8" l="1"/>
  <c r="V872" i="8"/>
  <c r="X872" i="8"/>
  <c r="W872" i="8"/>
  <c r="U872" i="8"/>
  <c r="K873" i="8" l="1"/>
  <c r="M873" i="8"/>
  <c r="N873" i="8"/>
  <c r="S873" i="8" s="1"/>
  <c r="T873" i="8" s="1"/>
  <c r="L873" i="8"/>
  <c r="O873" i="8" l="1"/>
  <c r="P873" i="8" s="1"/>
  <c r="J874" i="8" l="1"/>
  <c r="X873" i="8"/>
  <c r="W873" i="8"/>
  <c r="U873" i="8"/>
  <c r="V873" i="8"/>
  <c r="M874" i="8" l="1"/>
  <c r="K874" i="8"/>
  <c r="L874" i="8"/>
  <c r="N874" i="8"/>
  <c r="S874" i="8" s="1"/>
  <c r="T874" i="8" s="1"/>
  <c r="O874" i="8" l="1"/>
  <c r="P874" i="8" s="1"/>
  <c r="J875" i="8" l="1"/>
  <c r="W874" i="8"/>
  <c r="U874" i="8"/>
  <c r="V874" i="8"/>
  <c r="X874" i="8"/>
  <c r="M875" i="8" l="1"/>
  <c r="L875" i="8"/>
  <c r="K875" i="8"/>
  <c r="N875" i="8"/>
  <c r="S875" i="8" s="1"/>
  <c r="T875" i="8" s="1"/>
  <c r="O875" i="8" l="1"/>
  <c r="P875" i="8" s="1"/>
  <c r="J876" i="8" l="1"/>
  <c r="V875" i="8"/>
  <c r="U875" i="8"/>
  <c r="X875" i="8"/>
  <c r="W875" i="8"/>
  <c r="N876" i="8" l="1"/>
  <c r="S876" i="8" s="1"/>
  <c r="T876" i="8" s="1"/>
  <c r="M876" i="8"/>
  <c r="K876" i="8"/>
  <c r="L876" i="8"/>
  <c r="O876" i="8" l="1"/>
  <c r="P876" i="8" s="1"/>
  <c r="J877" i="8" l="1"/>
  <c r="W876" i="8"/>
  <c r="U876" i="8"/>
  <c r="V876" i="8"/>
  <c r="X876" i="8"/>
  <c r="K877" i="8" l="1"/>
  <c r="N877" i="8"/>
  <c r="S877" i="8" s="1"/>
  <c r="T877" i="8" s="1"/>
  <c r="M877" i="8"/>
  <c r="L877" i="8"/>
  <c r="O877" i="8" l="1"/>
  <c r="P877" i="8" s="1"/>
  <c r="J878" i="8" l="1"/>
  <c r="W877" i="8"/>
  <c r="X877" i="8"/>
  <c r="U877" i="8"/>
  <c r="V877" i="8"/>
  <c r="K878" i="8" l="1"/>
  <c r="M878" i="8"/>
  <c r="L878" i="8"/>
  <c r="N878" i="8"/>
  <c r="S878" i="8" s="1"/>
  <c r="T878" i="8" s="1"/>
  <c r="O878" i="8" l="1"/>
  <c r="P878" i="8" s="1"/>
  <c r="J879" i="8" l="1"/>
  <c r="W878" i="8"/>
  <c r="U878" i="8"/>
  <c r="V878" i="8"/>
  <c r="X878" i="8"/>
  <c r="K879" i="8" l="1"/>
  <c r="M879" i="8"/>
  <c r="N879" i="8"/>
  <c r="S879" i="8" s="1"/>
  <c r="T879" i="8" s="1"/>
  <c r="L879" i="8"/>
  <c r="O879" i="8" l="1"/>
  <c r="P879" i="8" s="1"/>
  <c r="J880" i="8" l="1"/>
  <c r="V879" i="8"/>
  <c r="X879" i="8"/>
  <c r="U879" i="8"/>
  <c r="W879" i="8"/>
  <c r="M880" i="8" l="1"/>
  <c r="K880" i="8"/>
  <c r="N880" i="8"/>
  <c r="S880" i="8" s="1"/>
  <c r="T880" i="8" s="1"/>
  <c r="L880" i="8"/>
  <c r="O880" i="8" l="1"/>
  <c r="P880" i="8" s="1"/>
  <c r="J881" i="8" l="1"/>
  <c r="X880" i="8"/>
  <c r="W880" i="8"/>
  <c r="U880" i="8"/>
  <c r="V880" i="8"/>
  <c r="L881" i="8" l="1"/>
  <c r="M881" i="8"/>
  <c r="K881" i="8"/>
  <c r="N881" i="8"/>
  <c r="S881" i="8" s="1"/>
  <c r="T881" i="8" s="1"/>
  <c r="O881" i="8" l="1"/>
  <c r="P881" i="8" s="1"/>
  <c r="J882" i="8" l="1"/>
  <c r="X881" i="8"/>
  <c r="V881" i="8"/>
  <c r="U881" i="8"/>
  <c r="W881" i="8"/>
  <c r="K882" i="8" l="1"/>
  <c r="N882" i="8"/>
  <c r="S882" i="8" s="1"/>
  <c r="T882" i="8" s="1"/>
  <c r="L882" i="8"/>
  <c r="M882" i="8"/>
  <c r="O882" i="8" l="1"/>
  <c r="P882" i="8" s="1"/>
  <c r="J883" i="8" l="1"/>
  <c r="X882" i="8"/>
  <c r="U882" i="8"/>
  <c r="V882" i="8"/>
  <c r="W882" i="8"/>
  <c r="K883" i="8" l="1"/>
  <c r="L883" i="8"/>
  <c r="M883" i="8"/>
  <c r="N883" i="8"/>
  <c r="S883" i="8" s="1"/>
  <c r="T883" i="8" s="1"/>
  <c r="O883" i="8" l="1"/>
  <c r="P883" i="8" s="1"/>
  <c r="J884" i="8" l="1"/>
  <c r="U883" i="8"/>
  <c r="X883" i="8"/>
  <c r="W883" i="8"/>
  <c r="V883" i="8"/>
  <c r="M884" i="8" l="1"/>
  <c r="N884" i="8"/>
  <c r="S884" i="8" s="1"/>
  <c r="T884" i="8" s="1"/>
  <c r="L884" i="8"/>
  <c r="K884" i="8"/>
  <c r="O884" i="8" s="1"/>
  <c r="P884" i="8" s="1"/>
  <c r="J885" i="8" l="1"/>
  <c r="V884" i="8"/>
  <c r="W884" i="8"/>
  <c r="X884" i="8"/>
  <c r="U884" i="8"/>
  <c r="L885" i="8" l="1"/>
  <c r="N885" i="8"/>
  <c r="S885" i="8" s="1"/>
  <c r="T885" i="8" s="1"/>
  <c r="K885" i="8"/>
  <c r="M885" i="8"/>
  <c r="O885" i="8" l="1"/>
  <c r="P885" i="8" s="1"/>
  <c r="J886" i="8" s="1"/>
  <c r="X885" i="8"/>
  <c r="U885" i="8"/>
  <c r="W885" i="8"/>
  <c r="V885" i="8"/>
  <c r="L886" i="8" l="1"/>
  <c r="M886" i="8"/>
  <c r="N886" i="8"/>
  <c r="S886" i="8" s="1"/>
  <c r="T886" i="8" s="1"/>
  <c r="K886" i="8"/>
  <c r="O886" i="8" l="1"/>
  <c r="P886" i="8" s="1"/>
  <c r="J887" i="8" s="1"/>
  <c r="V886" i="8"/>
  <c r="X886" i="8"/>
  <c r="W886" i="8"/>
  <c r="U886" i="8"/>
  <c r="L887" i="8" l="1"/>
  <c r="K887" i="8"/>
  <c r="M887" i="8"/>
  <c r="N887" i="8"/>
  <c r="S887" i="8" s="1"/>
  <c r="T887" i="8" s="1"/>
  <c r="O887" i="8" l="1"/>
  <c r="P887" i="8" s="1"/>
  <c r="J888" i="8" l="1"/>
  <c r="V887" i="8"/>
  <c r="U887" i="8"/>
  <c r="X887" i="8"/>
  <c r="W887" i="8"/>
  <c r="M888" i="8" l="1"/>
  <c r="N888" i="8"/>
  <c r="S888" i="8" s="1"/>
  <c r="T888" i="8" s="1"/>
  <c r="K888" i="8"/>
  <c r="L888" i="8"/>
  <c r="O888" i="8" l="1"/>
  <c r="P888" i="8" s="1"/>
  <c r="J889" i="8" l="1"/>
  <c r="V888" i="8"/>
  <c r="U888" i="8"/>
  <c r="X888" i="8"/>
  <c r="W888" i="8"/>
  <c r="M889" i="8" l="1"/>
  <c r="L889" i="8"/>
  <c r="K889" i="8"/>
  <c r="N889" i="8"/>
  <c r="S889" i="8" s="1"/>
  <c r="T889" i="8" s="1"/>
  <c r="O889" i="8" l="1"/>
  <c r="P889" i="8" s="1"/>
  <c r="J890" i="8" l="1"/>
  <c r="X889" i="8"/>
  <c r="U889" i="8"/>
  <c r="V889" i="8"/>
  <c r="W889" i="8"/>
  <c r="K890" i="8" l="1"/>
  <c r="M890" i="8"/>
  <c r="L890" i="8"/>
  <c r="N890" i="8"/>
  <c r="S890" i="8" s="1"/>
  <c r="T890" i="8" s="1"/>
  <c r="O890" i="8" l="1"/>
  <c r="P890" i="8" s="1"/>
  <c r="J891" i="8" l="1"/>
  <c r="W890" i="8"/>
  <c r="X890" i="8"/>
  <c r="U890" i="8"/>
  <c r="V890" i="8"/>
  <c r="L891" i="8" l="1"/>
  <c r="K891" i="8"/>
  <c r="N891" i="8"/>
  <c r="S891" i="8" s="1"/>
  <c r="T891" i="8" s="1"/>
  <c r="M891" i="8"/>
  <c r="O891" i="8" l="1"/>
  <c r="P891" i="8" s="1"/>
  <c r="J892" i="8" l="1"/>
  <c r="X891" i="8"/>
  <c r="V891" i="8"/>
  <c r="U891" i="8"/>
  <c r="W891" i="8"/>
  <c r="N892" i="8" l="1"/>
  <c r="S892" i="8" s="1"/>
  <c r="T892" i="8" s="1"/>
  <c r="L892" i="8"/>
  <c r="M892" i="8"/>
  <c r="K892" i="8"/>
  <c r="O892" i="8" l="1"/>
  <c r="P892" i="8" s="1"/>
  <c r="J893" i="8" s="1"/>
  <c r="U892" i="8"/>
  <c r="W892" i="8"/>
  <c r="X892" i="8"/>
  <c r="V892" i="8"/>
  <c r="K893" i="8" l="1"/>
  <c r="L893" i="8"/>
  <c r="N893" i="8"/>
  <c r="S893" i="8" s="1"/>
  <c r="T893" i="8" s="1"/>
  <c r="M893" i="8"/>
  <c r="O893" i="8" l="1"/>
  <c r="P893" i="8" s="1"/>
  <c r="J894" i="8" l="1"/>
  <c r="X893" i="8"/>
  <c r="W893" i="8"/>
  <c r="V893" i="8"/>
  <c r="U893" i="8"/>
  <c r="K894" i="8" l="1"/>
  <c r="M894" i="8"/>
  <c r="L894" i="8"/>
  <c r="N894" i="8"/>
  <c r="S894" i="8" s="1"/>
  <c r="T894" i="8" s="1"/>
  <c r="O894" i="8" l="1"/>
  <c r="P894" i="8" s="1"/>
  <c r="J895" i="8" l="1"/>
  <c r="U894" i="8"/>
  <c r="V894" i="8"/>
  <c r="X894" i="8"/>
  <c r="W894" i="8"/>
  <c r="L895" i="8" l="1"/>
  <c r="N895" i="8"/>
  <c r="S895" i="8" s="1"/>
  <c r="T895" i="8" s="1"/>
  <c r="K895" i="8"/>
  <c r="M895" i="8"/>
  <c r="O895" i="8" l="1"/>
  <c r="P895" i="8" s="1"/>
  <c r="J896" i="8" l="1"/>
  <c r="W895" i="8"/>
  <c r="V895" i="8"/>
  <c r="U895" i="8"/>
  <c r="X895" i="8"/>
  <c r="K896" i="8" l="1"/>
  <c r="L896" i="8"/>
  <c r="M896" i="8"/>
  <c r="N896" i="8"/>
  <c r="S896" i="8" s="1"/>
  <c r="T896" i="8" s="1"/>
  <c r="O896" i="8" l="1"/>
  <c r="P896" i="8" s="1"/>
  <c r="J897" i="8" l="1"/>
  <c r="X896" i="8"/>
  <c r="U896" i="8"/>
  <c r="W896" i="8"/>
  <c r="V896" i="8"/>
  <c r="K897" i="8" l="1"/>
  <c r="M897" i="8"/>
  <c r="L897" i="8"/>
  <c r="N897" i="8"/>
  <c r="S897" i="8" s="1"/>
  <c r="T897" i="8" s="1"/>
  <c r="O897" i="8" l="1"/>
  <c r="P897" i="8" s="1"/>
  <c r="J898" i="8" l="1"/>
  <c r="U897" i="8"/>
  <c r="W897" i="8"/>
  <c r="X897" i="8"/>
  <c r="V897" i="8"/>
  <c r="M898" i="8" l="1"/>
  <c r="N898" i="8"/>
  <c r="S898" i="8" s="1"/>
  <c r="T898" i="8" s="1"/>
  <c r="L898" i="8"/>
  <c r="K898" i="8"/>
  <c r="O898" i="8" l="1"/>
  <c r="P898" i="8" s="1"/>
  <c r="J899" i="8" s="1"/>
  <c r="U898" i="8"/>
  <c r="X898" i="8"/>
  <c r="V898" i="8"/>
  <c r="W898" i="8"/>
  <c r="L899" i="8" l="1"/>
  <c r="M899" i="8"/>
  <c r="N899" i="8"/>
  <c r="S899" i="8" s="1"/>
  <c r="T899" i="8" s="1"/>
  <c r="K899" i="8"/>
  <c r="O899" i="8" s="1"/>
  <c r="P899" i="8" s="1"/>
  <c r="J900" i="8" l="1"/>
  <c r="V899" i="8"/>
  <c r="X899" i="8"/>
  <c r="W899" i="8"/>
  <c r="U899" i="8"/>
  <c r="L900" i="8" l="1"/>
  <c r="N900" i="8"/>
  <c r="S900" i="8" s="1"/>
  <c r="T900" i="8" s="1"/>
  <c r="M900" i="8"/>
  <c r="K900" i="8"/>
  <c r="O900" i="8" s="1"/>
  <c r="P900" i="8" s="1"/>
  <c r="J901" i="8" l="1"/>
  <c r="U900" i="8"/>
  <c r="X900" i="8"/>
  <c r="V900" i="8"/>
  <c r="W900" i="8"/>
  <c r="M901" i="8" l="1"/>
  <c r="L901" i="8"/>
  <c r="K901" i="8"/>
  <c r="N901" i="8"/>
  <c r="S901" i="8" s="1"/>
  <c r="T901" i="8" s="1"/>
  <c r="O901" i="8" l="1"/>
  <c r="P901" i="8" s="1"/>
  <c r="J902" i="8" l="1"/>
  <c r="X901" i="8"/>
  <c r="W901" i="8"/>
  <c r="U901" i="8"/>
  <c r="V901" i="8"/>
  <c r="K902" i="8" l="1"/>
  <c r="N902" i="8"/>
  <c r="S902" i="8" s="1"/>
  <c r="T902" i="8" s="1"/>
  <c r="M902" i="8"/>
  <c r="L902" i="8"/>
  <c r="O902" i="8" l="1"/>
  <c r="P902" i="8" s="1"/>
  <c r="J903" i="8" l="1"/>
  <c r="W902" i="8"/>
  <c r="V902" i="8"/>
  <c r="X902" i="8"/>
  <c r="U902" i="8"/>
  <c r="K903" i="8" l="1"/>
  <c r="M903" i="8"/>
  <c r="L903" i="8"/>
  <c r="N903" i="8"/>
  <c r="S903" i="8" s="1"/>
  <c r="T903" i="8" s="1"/>
  <c r="O903" i="8" l="1"/>
  <c r="P903" i="8" s="1"/>
  <c r="J904" i="8" l="1"/>
  <c r="X903" i="8"/>
  <c r="U903" i="8"/>
  <c r="V903" i="8"/>
  <c r="W903" i="8"/>
  <c r="N904" i="8" l="1"/>
  <c r="S904" i="8" s="1"/>
  <c r="T904" i="8" s="1"/>
  <c r="M904" i="8"/>
  <c r="L904" i="8"/>
  <c r="K904" i="8"/>
  <c r="O904" i="8" s="1"/>
  <c r="P904" i="8" s="1"/>
  <c r="J905" i="8" l="1"/>
  <c r="X904" i="8"/>
  <c r="W904" i="8"/>
  <c r="V904" i="8"/>
  <c r="U904" i="8"/>
  <c r="L905" i="8" l="1"/>
  <c r="N905" i="8"/>
  <c r="S905" i="8" s="1"/>
  <c r="T905" i="8" s="1"/>
  <c r="K905" i="8"/>
  <c r="M905" i="8"/>
  <c r="O905" i="8" l="1"/>
  <c r="P905" i="8" s="1"/>
  <c r="J906" i="8" l="1"/>
  <c r="X905" i="8"/>
  <c r="U905" i="8"/>
  <c r="W905" i="8"/>
  <c r="V905" i="8"/>
  <c r="N906" i="8" l="1"/>
  <c r="S906" i="8" s="1"/>
  <c r="T906" i="8" s="1"/>
  <c r="L906" i="8"/>
  <c r="M906" i="8"/>
  <c r="K906" i="8"/>
  <c r="O906" i="8" s="1"/>
  <c r="P906" i="8" s="1"/>
  <c r="J907" i="8" l="1"/>
  <c r="V906" i="8"/>
  <c r="W906" i="8"/>
  <c r="U906" i="8"/>
  <c r="X906" i="8"/>
  <c r="M907" i="8" l="1"/>
  <c r="L907" i="8"/>
  <c r="K907" i="8"/>
  <c r="N907" i="8"/>
  <c r="S907" i="8" s="1"/>
  <c r="T907" i="8" s="1"/>
  <c r="O907" i="8" l="1"/>
  <c r="P907" i="8" s="1"/>
  <c r="J908" i="8" l="1"/>
  <c r="V907" i="8"/>
  <c r="X907" i="8"/>
  <c r="W907" i="8"/>
  <c r="U907" i="8"/>
  <c r="K908" i="8" l="1"/>
  <c r="N908" i="8"/>
  <c r="S908" i="8" s="1"/>
  <c r="T908" i="8" s="1"/>
  <c r="M908" i="8"/>
  <c r="L908" i="8"/>
  <c r="O908" i="8" l="1"/>
  <c r="P908" i="8" s="1"/>
  <c r="J909" i="8" l="1"/>
  <c r="W908" i="8"/>
  <c r="V908" i="8"/>
  <c r="X908" i="8"/>
  <c r="U908" i="8"/>
  <c r="K909" i="8" l="1"/>
  <c r="N909" i="8"/>
  <c r="S909" i="8" s="1"/>
  <c r="T909" i="8" s="1"/>
  <c r="M909" i="8"/>
  <c r="L909" i="8"/>
  <c r="O909" i="8" l="1"/>
  <c r="P909" i="8" s="1"/>
  <c r="J910" i="8" l="1"/>
  <c r="V909" i="8"/>
  <c r="X909" i="8"/>
  <c r="W909" i="8"/>
  <c r="U909" i="8"/>
  <c r="K910" i="8" l="1"/>
  <c r="N910" i="8"/>
  <c r="S910" i="8" s="1"/>
  <c r="T910" i="8" s="1"/>
  <c r="M910" i="8"/>
  <c r="L910" i="8"/>
  <c r="O910" i="8" l="1"/>
  <c r="P910" i="8" s="1"/>
  <c r="J911" i="8" l="1"/>
  <c r="X910" i="8"/>
  <c r="U910" i="8"/>
  <c r="W910" i="8"/>
  <c r="V910" i="8"/>
  <c r="M911" i="8" l="1"/>
  <c r="K911" i="8"/>
  <c r="L911" i="8"/>
  <c r="N911" i="8"/>
  <c r="S911" i="8" s="1"/>
  <c r="T911" i="8" s="1"/>
  <c r="O911" i="8" l="1"/>
  <c r="P911" i="8" s="1"/>
  <c r="J912" i="8" s="1"/>
  <c r="V911" i="8"/>
  <c r="X911" i="8"/>
  <c r="W911" i="8"/>
  <c r="U911" i="8"/>
  <c r="K912" i="8" l="1"/>
  <c r="M912" i="8"/>
  <c r="N912" i="8"/>
  <c r="S912" i="8" s="1"/>
  <c r="T912" i="8" s="1"/>
  <c r="L912" i="8"/>
  <c r="O912" i="8" l="1"/>
  <c r="P912" i="8" s="1"/>
  <c r="J913" i="8" l="1"/>
  <c r="X912" i="8"/>
  <c r="W912" i="8"/>
  <c r="V912" i="8"/>
  <c r="U912" i="8"/>
  <c r="K913" i="8" l="1"/>
  <c r="M913" i="8"/>
  <c r="N913" i="8"/>
  <c r="S913" i="8" s="1"/>
  <c r="T913" i="8" s="1"/>
  <c r="L913" i="8"/>
  <c r="O913" i="8" l="1"/>
  <c r="P913" i="8" s="1"/>
  <c r="J914" i="8" l="1"/>
  <c r="U913" i="8"/>
  <c r="W913" i="8"/>
  <c r="X913" i="8"/>
  <c r="V913" i="8"/>
  <c r="N914" i="8" l="1"/>
  <c r="S914" i="8" s="1"/>
  <c r="T914" i="8" s="1"/>
  <c r="L914" i="8"/>
  <c r="M914" i="8"/>
  <c r="K914" i="8"/>
  <c r="O914" i="8" l="1"/>
  <c r="P914" i="8" s="1"/>
  <c r="J915" i="8" s="1"/>
  <c r="V914" i="8"/>
  <c r="W914" i="8"/>
  <c r="X914" i="8"/>
  <c r="U914" i="8"/>
  <c r="M915" i="8" l="1"/>
  <c r="N915" i="8"/>
  <c r="S915" i="8" s="1"/>
  <c r="T915" i="8" s="1"/>
  <c r="K915" i="8"/>
  <c r="L915" i="8"/>
  <c r="O915" i="8" l="1"/>
  <c r="P915" i="8" s="1"/>
  <c r="J916" i="8" l="1"/>
  <c r="U915" i="8"/>
  <c r="W915" i="8"/>
  <c r="V915" i="8"/>
  <c r="X915" i="8"/>
  <c r="M916" i="8" l="1"/>
  <c r="L916" i="8"/>
  <c r="K916" i="8"/>
  <c r="N916" i="8"/>
  <c r="S916" i="8" s="1"/>
  <c r="T916" i="8" s="1"/>
  <c r="O916" i="8" l="1"/>
  <c r="P916" i="8" s="1"/>
  <c r="J917" i="8" l="1"/>
  <c r="X916" i="8"/>
  <c r="W916" i="8"/>
  <c r="V916" i="8"/>
  <c r="U916" i="8"/>
  <c r="L917" i="8" l="1"/>
  <c r="N917" i="8"/>
  <c r="S917" i="8" s="1"/>
  <c r="T917" i="8" s="1"/>
  <c r="K917" i="8"/>
  <c r="M917" i="8"/>
  <c r="O917" i="8" l="1"/>
  <c r="P917" i="8" s="1"/>
  <c r="J918" i="8" l="1"/>
  <c r="V917" i="8"/>
  <c r="W917" i="8"/>
  <c r="X917" i="8"/>
  <c r="U917" i="8"/>
  <c r="K918" i="8" l="1"/>
  <c r="M918" i="8"/>
  <c r="N918" i="8"/>
  <c r="S918" i="8" s="1"/>
  <c r="T918" i="8" s="1"/>
  <c r="L918" i="8"/>
  <c r="O918" i="8" l="1"/>
  <c r="P918" i="8" s="1"/>
  <c r="J919" i="8" l="1"/>
  <c r="V918" i="8"/>
  <c r="X918" i="8"/>
  <c r="U918" i="8"/>
  <c r="W918" i="8"/>
  <c r="K919" i="8" l="1"/>
  <c r="M919" i="8"/>
  <c r="N919" i="8"/>
  <c r="S919" i="8" s="1"/>
  <c r="T919" i="8" s="1"/>
  <c r="L919" i="8"/>
  <c r="O919" i="8" l="1"/>
  <c r="P919" i="8" s="1"/>
  <c r="J920" i="8" l="1"/>
  <c r="X919" i="8"/>
  <c r="V919" i="8"/>
  <c r="U919" i="8"/>
  <c r="W919" i="8"/>
  <c r="K920" i="8" l="1"/>
  <c r="L920" i="8"/>
  <c r="M920" i="8"/>
  <c r="N920" i="8"/>
  <c r="S920" i="8" s="1"/>
  <c r="T920" i="8" s="1"/>
  <c r="O920" i="8" l="1"/>
  <c r="P920" i="8" s="1"/>
  <c r="J921" i="8" l="1"/>
  <c r="W920" i="8"/>
  <c r="V920" i="8"/>
  <c r="U920" i="8"/>
  <c r="X920" i="8"/>
  <c r="K921" i="8" l="1"/>
  <c r="N921" i="8"/>
  <c r="S921" i="8" s="1"/>
  <c r="T921" i="8" s="1"/>
  <c r="L921" i="8"/>
  <c r="M921" i="8"/>
  <c r="O921" i="8" l="1"/>
  <c r="P921" i="8" s="1"/>
  <c r="J922" i="8" l="1"/>
  <c r="X921" i="8"/>
  <c r="W921" i="8"/>
  <c r="V921" i="8"/>
  <c r="U921" i="8"/>
  <c r="M922" i="8" l="1"/>
  <c r="K922" i="8"/>
  <c r="L922" i="8"/>
  <c r="N922" i="8"/>
  <c r="S922" i="8" s="1"/>
  <c r="T922" i="8" s="1"/>
  <c r="O922" i="8" l="1"/>
  <c r="P922" i="8" s="1"/>
  <c r="J923" i="8" l="1"/>
  <c r="U922" i="8"/>
  <c r="X922" i="8"/>
  <c r="W922" i="8"/>
  <c r="V922" i="8"/>
  <c r="L923" i="8" l="1"/>
  <c r="M923" i="8"/>
  <c r="K923" i="8"/>
  <c r="N923" i="8"/>
  <c r="S923" i="8" s="1"/>
  <c r="T923" i="8" s="1"/>
  <c r="O923" i="8" l="1"/>
  <c r="P923" i="8" s="1"/>
  <c r="J924" i="8" s="1"/>
  <c r="U923" i="8"/>
  <c r="X923" i="8"/>
  <c r="W923" i="8"/>
  <c r="V923" i="8"/>
  <c r="L924" i="8" l="1"/>
  <c r="M924" i="8"/>
  <c r="K924" i="8"/>
  <c r="N924" i="8"/>
  <c r="S924" i="8" s="1"/>
  <c r="T924" i="8" s="1"/>
  <c r="O924" i="8" l="1"/>
  <c r="P924" i="8" s="1"/>
  <c r="J925" i="8" l="1"/>
  <c r="V924" i="8"/>
  <c r="X924" i="8"/>
  <c r="U924" i="8"/>
  <c r="W924" i="8"/>
  <c r="K925" i="8" l="1"/>
  <c r="N925" i="8"/>
  <c r="S925" i="8" s="1"/>
  <c r="T925" i="8" s="1"/>
  <c r="L925" i="8"/>
  <c r="M925" i="8"/>
  <c r="O925" i="8" l="1"/>
  <c r="P925" i="8" s="1"/>
  <c r="J926" i="8" l="1"/>
  <c r="W925" i="8"/>
  <c r="V925" i="8"/>
  <c r="X925" i="8"/>
  <c r="U925" i="8"/>
  <c r="N926" i="8" l="1"/>
  <c r="S926" i="8" s="1"/>
  <c r="T926" i="8" s="1"/>
  <c r="L926" i="8"/>
  <c r="K926" i="8"/>
  <c r="M926" i="8"/>
  <c r="O926" i="8" l="1"/>
  <c r="P926" i="8" s="1"/>
  <c r="J927" i="8" s="1"/>
  <c r="V926" i="8"/>
  <c r="U926" i="8"/>
  <c r="X926" i="8"/>
  <c r="W926" i="8"/>
  <c r="M927" i="8" l="1"/>
  <c r="N927" i="8"/>
  <c r="S927" i="8" s="1"/>
  <c r="T927" i="8" s="1"/>
  <c r="K927" i="8"/>
  <c r="L927" i="8"/>
  <c r="O927" i="8" l="1"/>
  <c r="P927" i="8" s="1"/>
  <c r="J928" i="8" s="1"/>
  <c r="W927" i="8"/>
  <c r="X927" i="8"/>
  <c r="U927" i="8"/>
  <c r="V927" i="8"/>
  <c r="K928" i="8" l="1"/>
  <c r="M928" i="8"/>
  <c r="N928" i="8"/>
  <c r="S928" i="8" s="1"/>
  <c r="T928" i="8" s="1"/>
  <c r="L928" i="8"/>
  <c r="O928" i="8" l="1"/>
  <c r="P928" i="8" s="1"/>
  <c r="J929" i="8" l="1"/>
  <c r="W928" i="8"/>
  <c r="U928" i="8"/>
  <c r="V928" i="8"/>
  <c r="X928" i="8"/>
  <c r="N929" i="8" l="1"/>
  <c r="S929" i="8" s="1"/>
  <c r="T929" i="8" s="1"/>
  <c r="M929" i="8"/>
  <c r="K929" i="8"/>
  <c r="L929" i="8"/>
  <c r="O929" i="8" l="1"/>
  <c r="P929" i="8" s="1"/>
  <c r="J930" i="8" l="1"/>
  <c r="X929" i="8"/>
  <c r="U929" i="8"/>
  <c r="V929" i="8"/>
  <c r="W929" i="8"/>
  <c r="L930" i="8" l="1"/>
  <c r="M930" i="8"/>
  <c r="K930" i="8"/>
  <c r="N930" i="8"/>
  <c r="S930" i="8" s="1"/>
  <c r="T930" i="8" s="1"/>
  <c r="O930" i="8" l="1"/>
  <c r="P930" i="8" s="1"/>
  <c r="J931" i="8" l="1"/>
  <c r="U930" i="8"/>
  <c r="X930" i="8"/>
  <c r="V930" i="8"/>
  <c r="W930" i="8"/>
  <c r="N931" i="8" l="1"/>
  <c r="S931" i="8" s="1"/>
  <c r="T931" i="8" s="1"/>
  <c r="L931" i="8"/>
  <c r="M931" i="8"/>
  <c r="K931" i="8"/>
  <c r="O931" i="8" s="1"/>
  <c r="P931" i="8" s="1"/>
  <c r="J932" i="8" l="1"/>
  <c r="U931" i="8"/>
  <c r="V931" i="8"/>
  <c r="W931" i="8"/>
  <c r="X931" i="8"/>
  <c r="L932" i="8" l="1"/>
  <c r="N932" i="8"/>
  <c r="S932" i="8" s="1"/>
  <c r="T932" i="8" s="1"/>
  <c r="M932" i="8"/>
  <c r="K932" i="8"/>
  <c r="O932" i="8" l="1"/>
  <c r="P932" i="8" s="1"/>
  <c r="J933" i="8" s="1"/>
  <c r="W932" i="8"/>
  <c r="V932" i="8"/>
  <c r="U932" i="8"/>
  <c r="X932" i="8"/>
  <c r="L933" i="8" l="1"/>
  <c r="K933" i="8"/>
  <c r="M933" i="8"/>
  <c r="N933" i="8"/>
  <c r="S933" i="8" s="1"/>
  <c r="T933" i="8" s="1"/>
  <c r="O933" i="8" l="1"/>
  <c r="P933" i="8" s="1"/>
  <c r="J934" i="8" l="1"/>
  <c r="U933" i="8"/>
  <c r="V933" i="8"/>
  <c r="W933" i="8"/>
  <c r="X933" i="8"/>
  <c r="K934" i="8" l="1"/>
  <c r="L934" i="8"/>
  <c r="N934" i="8"/>
  <c r="S934" i="8" s="1"/>
  <c r="T934" i="8" s="1"/>
  <c r="M934" i="8"/>
  <c r="O934" i="8" l="1"/>
  <c r="P934" i="8" s="1"/>
  <c r="J935" i="8" l="1"/>
  <c r="W934" i="8"/>
  <c r="U934" i="8"/>
  <c r="X934" i="8"/>
  <c r="V934" i="8"/>
  <c r="K935" i="8" l="1"/>
  <c r="L935" i="8"/>
  <c r="M935" i="8"/>
  <c r="N935" i="8"/>
  <c r="S935" i="8" s="1"/>
  <c r="T935" i="8" s="1"/>
  <c r="O935" i="8" l="1"/>
  <c r="P935" i="8" s="1"/>
  <c r="J936" i="8" l="1"/>
  <c r="U935" i="8"/>
  <c r="W935" i="8"/>
  <c r="V935" i="8"/>
  <c r="X935" i="8"/>
  <c r="L936" i="8" l="1"/>
  <c r="N936" i="8"/>
  <c r="S936" i="8" s="1"/>
  <c r="T936" i="8" s="1"/>
  <c r="M936" i="8"/>
  <c r="K936" i="8"/>
  <c r="O936" i="8" l="1"/>
  <c r="P936" i="8" s="1"/>
  <c r="J937" i="8" s="1"/>
  <c r="V936" i="8"/>
  <c r="W936" i="8"/>
  <c r="U936" i="8"/>
  <c r="X936" i="8"/>
  <c r="L937" i="8" l="1"/>
  <c r="N937" i="8"/>
  <c r="S937" i="8" s="1"/>
  <c r="T937" i="8" s="1"/>
  <c r="M937" i="8"/>
  <c r="K937" i="8"/>
  <c r="O937" i="8" l="1"/>
  <c r="P937" i="8" s="1"/>
  <c r="J938" i="8" s="1"/>
  <c r="U937" i="8"/>
  <c r="X937" i="8"/>
  <c r="V937" i="8"/>
  <c r="W937" i="8"/>
  <c r="L938" i="8" l="1"/>
  <c r="K938" i="8"/>
  <c r="N938" i="8"/>
  <c r="S938" i="8" s="1"/>
  <c r="T938" i="8" s="1"/>
  <c r="M938" i="8"/>
  <c r="O938" i="8" l="1"/>
  <c r="P938" i="8" s="1"/>
  <c r="J939" i="8" l="1"/>
  <c r="V938" i="8"/>
  <c r="X938" i="8"/>
  <c r="U938" i="8"/>
  <c r="W938" i="8"/>
  <c r="K939" i="8" l="1"/>
  <c r="M939" i="8"/>
  <c r="N939" i="8"/>
  <c r="S939" i="8" s="1"/>
  <c r="T939" i="8" s="1"/>
  <c r="L939" i="8"/>
  <c r="O939" i="8" l="1"/>
  <c r="P939" i="8" s="1"/>
  <c r="J940" i="8" l="1"/>
  <c r="V939" i="8"/>
  <c r="U939" i="8"/>
  <c r="X939" i="8"/>
  <c r="W939" i="8"/>
  <c r="K940" i="8" l="1"/>
  <c r="N940" i="8"/>
  <c r="S940" i="8" s="1"/>
  <c r="T940" i="8" s="1"/>
  <c r="M940" i="8"/>
  <c r="L940" i="8"/>
  <c r="O940" i="8" l="1"/>
  <c r="P940" i="8" s="1"/>
  <c r="J941" i="8" l="1"/>
  <c r="U940" i="8"/>
  <c r="X940" i="8"/>
  <c r="W940" i="8"/>
  <c r="V940" i="8"/>
  <c r="N941" i="8" l="1"/>
  <c r="S941" i="8" s="1"/>
  <c r="T941" i="8" s="1"/>
  <c r="L941" i="8"/>
  <c r="M941" i="8"/>
  <c r="K941" i="8"/>
  <c r="O941" i="8" s="1"/>
  <c r="P941" i="8" s="1"/>
  <c r="J942" i="8" l="1"/>
  <c r="X941" i="8"/>
  <c r="U941" i="8"/>
  <c r="W941" i="8"/>
  <c r="V941" i="8"/>
  <c r="L942" i="8" l="1"/>
  <c r="K942" i="8"/>
  <c r="M942" i="8"/>
  <c r="N942" i="8"/>
  <c r="S942" i="8" s="1"/>
  <c r="T942" i="8" s="1"/>
  <c r="O942" i="8" l="1"/>
  <c r="P942" i="8" s="1"/>
  <c r="J943" i="8" l="1"/>
  <c r="V942" i="8"/>
  <c r="W942" i="8"/>
  <c r="X942" i="8"/>
  <c r="U942" i="8"/>
  <c r="K943" i="8" l="1"/>
  <c r="N943" i="8"/>
  <c r="S943" i="8" s="1"/>
  <c r="T943" i="8" s="1"/>
  <c r="M943" i="8"/>
  <c r="L943" i="8"/>
  <c r="O943" i="8" l="1"/>
  <c r="P943" i="8" s="1"/>
  <c r="J944" i="8" l="1"/>
  <c r="V943" i="8"/>
  <c r="U943" i="8"/>
  <c r="W943" i="8"/>
  <c r="X943" i="8"/>
  <c r="K944" i="8" l="1"/>
  <c r="N944" i="8"/>
  <c r="S944" i="8" s="1"/>
  <c r="T944" i="8" s="1"/>
  <c r="M944" i="8"/>
  <c r="L944" i="8"/>
  <c r="O944" i="8" l="1"/>
  <c r="P944" i="8" s="1"/>
  <c r="J945" i="8" l="1"/>
  <c r="W944" i="8"/>
  <c r="V944" i="8"/>
  <c r="X944" i="8"/>
  <c r="U944" i="8"/>
  <c r="M945" i="8" l="1"/>
  <c r="K945" i="8"/>
  <c r="N945" i="8"/>
  <c r="S945" i="8" s="1"/>
  <c r="T945" i="8" s="1"/>
  <c r="L945" i="8"/>
  <c r="O945" i="8" l="1"/>
  <c r="P945" i="8" s="1"/>
  <c r="J946" i="8" l="1"/>
  <c r="V945" i="8"/>
  <c r="X945" i="8"/>
  <c r="W945" i="8"/>
  <c r="U945" i="8"/>
  <c r="M946" i="8" l="1"/>
  <c r="L946" i="8"/>
  <c r="K946" i="8"/>
  <c r="N946" i="8"/>
  <c r="S946" i="8" s="1"/>
  <c r="T946" i="8" s="1"/>
  <c r="O946" i="8" l="1"/>
  <c r="P946" i="8" s="1"/>
  <c r="J947" i="8" l="1"/>
  <c r="V946" i="8"/>
  <c r="X946" i="8"/>
  <c r="U946" i="8"/>
  <c r="W946" i="8"/>
  <c r="N947" i="8" l="1"/>
  <c r="S947" i="8" s="1"/>
  <c r="T947" i="8" s="1"/>
  <c r="L947" i="8"/>
  <c r="M947" i="8"/>
  <c r="K947" i="8"/>
  <c r="O947" i="8" l="1"/>
  <c r="P947" i="8" s="1"/>
  <c r="J948" i="8" s="1"/>
  <c r="W947" i="8"/>
  <c r="V947" i="8"/>
  <c r="U947" i="8"/>
  <c r="X947" i="8"/>
  <c r="M948" i="8" l="1"/>
  <c r="K948" i="8"/>
  <c r="L948" i="8"/>
  <c r="N948" i="8"/>
  <c r="S948" i="8" s="1"/>
  <c r="T948" i="8" s="1"/>
  <c r="O948" i="8" l="1"/>
  <c r="P948" i="8" s="1"/>
  <c r="J949" i="8" l="1"/>
  <c r="W948" i="8"/>
  <c r="U948" i="8"/>
  <c r="X948" i="8"/>
  <c r="V948" i="8"/>
  <c r="M949" i="8" l="1"/>
  <c r="L949" i="8"/>
  <c r="K949" i="8"/>
  <c r="N949" i="8"/>
  <c r="S949" i="8" s="1"/>
  <c r="T949" i="8" s="1"/>
  <c r="O949" i="8" l="1"/>
  <c r="P949" i="8" s="1"/>
  <c r="J950" i="8" s="1"/>
  <c r="X949" i="8"/>
  <c r="W949" i="8"/>
  <c r="V949" i="8"/>
  <c r="U949" i="8"/>
  <c r="K950" i="8" l="1"/>
  <c r="L950" i="8"/>
  <c r="N950" i="8"/>
  <c r="S950" i="8" s="1"/>
  <c r="T950" i="8" s="1"/>
  <c r="M950" i="8"/>
  <c r="O950" i="8" l="1"/>
  <c r="P950" i="8" s="1"/>
  <c r="J951" i="8" l="1"/>
  <c r="V950" i="8"/>
  <c r="W950" i="8"/>
  <c r="X950" i="8"/>
  <c r="U950" i="8"/>
  <c r="M951" i="8" l="1"/>
  <c r="N951" i="8"/>
  <c r="S951" i="8" s="1"/>
  <c r="T951" i="8" s="1"/>
  <c r="K951" i="8"/>
  <c r="L951" i="8"/>
  <c r="O951" i="8" l="1"/>
  <c r="P951" i="8" s="1"/>
  <c r="J952" i="8" l="1"/>
  <c r="X951" i="8"/>
  <c r="V951" i="8"/>
  <c r="U951" i="8"/>
  <c r="W951" i="8"/>
  <c r="M952" i="8" l="1"/>
  <c r="L952" i="8"/>
  <c r="N952" i="8"/>
  <c r="S952" i="8" s="1"/>
  <c r="T952" i="8" s="1"/>
  <c r="K952" i="8"/>
  <c r="O952" i="8" s="1"/>
  <c r="P952" i="8" s="1"/>
  <c r="J953" i="8" l="1"/>
  <c r="W952" i="8"/>
  <c r="U952" i="8"/>
  <c r="V952" i="8"/>
  <c r="X952" i="8"/>
  <c r="M953" i="8" l="1"/>
  <c r="K953" i="8"/>
  <c r="L953" i="8"/>
  <c r="N953" i="8"/>
  <c r="S953" i="8" s="1"/>
  <c r="T953" i="8" s="1"/>
  <c r="O953" i="8" l="1"/>
  <c r="P953" i="8" s="1"/>
  <c r="J954" i="8" l="1"/>
  <c r="U953" i="8"/>
  <c r="W953" i="8"/>
  <c r="X953" i="8"/>
  <c r="V953" i="8"/>
  <c r="M954" i="8" l="1"/>
  <c r="N954" i="8"/>
  <c r="S954" i="8" s="1"/>
  <c r="T954" i="8" s="1"/>
  <c r="K954" i="8"/>
  <c r="L954" i="8"/>
  <c r="O954" i="8" l="1"/>
  <c r="P954" i="8" s="1"/>
  <c r="J955" i="8" l="1"/>
  <c r="V954" i="8"/>
  <c r="U954" i="8"/>
  <c r="W954" i="8"/>
  <c r="X954" i="8"/>
  <c r="M955" i="8" l="1"/>
  <c r="N955" i="8"/>
  <c r="S955" i="8" s="1"/>
  <c r="T955" i="8" s="1"/>
  <c r="K955" i="8"/>
  <c r="L955" i="8"/>
  <c r="O955" i="8" l="1"/>
  <c r="P955" i="8" s="1"/>
  <c r="J956" i="8" l="1"/>
  <c r="U955" i="8"/>
  <c r="W955" i="8"/>
  <c r="X955" i="8"/>
  <c r="V955" i="8"/>
  <c r="M956" i="8" l="1"/>
  <c r="L956" i="8"/>
  <c r="K956" i="8"/>
  <c r="N956" i="8"/>
  <c r="S956" i="8" s="1"/>
  <c r="T956" i="8" s="1"/>
  <c r="O956" i="8" l="1"/>
  <c r="P956" i="8" s="1"/>
  <c r="J957" i="8" l="1"/>
  <c r="V956" i="8"/>
  <c r="X956" i="8"/>
  <c r="W956" i="8"/>
  <c r="U956" i="8"/>
  <c r="M957" i="8" l="1"/>
  <c r="L957" i="8"/>
  <c r="N957" i="8"/>
  <c r="S957" i="8" s="1"/>
  <c r="T957" i="8" s="1"/>
  <c r="K957" i="8"/>
  <c r="O957" i="8" s="1"/>
  <c r="P957" i="8" s="1"/>
  <c r="J958" i="8" l="1"/>
  <c r="V957" i="8"/>
  <c r="U957" i="8"/>
  <c r="X957" i="8"/>
  <c r="W957" i="8"/>
  <c r="N958" i="8" l="1"/>
  <c r="S958" i="8" s="1"/>
  <c r="T958" i="8" s="1"/>
  <c r="M958" i="8"/>
  <c r="K958" i="8"/>
  <c r="L958" i="8"/>
  <c r="O958" i="8" l="1"/>
  <c r="P958" i="8" s="1"/>
  <c r="J959" i="8" l="1"/>
  <c r="X958" i="8"/>
  <c r="V958" i="8"/>
  <c r="U958" i="8"/>
  <c r="W958" i="8"/>
  <c r="N959" i="8" l="1"/>
  <c r="S959" i="8" s="1"/>
  <c r="T959" i="8" s="1"/>
  <c r="K959" i="8"/>
  <c r="M959" i="8"/>
  <c r="L959" i="8"/>
  <c r="O959" i="8" l="1"/>
  <c r="P959" i="8" s="1"/>
  <c r="J960" i="8" l="1"/>
  <c r="X959" i="8"/>
  <c r="W959" i="8"/>
  <c r="V959" i="8"/>
  <c r="U959" i="8"/>
  <c r="K960" i="8" l="1"/>
  <c r="L960" i="8"/>
  <c r="N960" i="8"/>
  <c r="S960" i="8" s="1"/>
  <c r="T960" i="8" s="1"/>
  <c r="M960" i="8"/>
  <c r="O960" i="8" l="1"/>
  <c r="P960" i="8" s="1"/>
  <c r="J961" i="8" l="1"/>
  <c r="W960" i="8"/>
  <c r="U960" i="8"/>
  <c r="V960" i="8"/>
  <c r="X960" i="8"/>
  <c r="K961" i="8" l="1"/>
  <c r="N961" i="8"/>
  <c r="S961" i="8" s="1"/>
  <c r="T961" i="8" s="1"/>
  <c r="M961" i="8"/>
  <c r="L961" i="8"/>
  <c r="O961" i="8" l="1"/>
  <c r="P961" i="8" s="1"/>
  <c r="J962" i="8" l="1"/>
  <c r="U961" i="8"/>
  <c r="W961" i="8"/>
  <c r="V961" i="8"/>
  <c r="X961" i="8"/>
  <c r="K962" i="8" l="1"/>
  <c r="L962" i="8"/>
  <c r="M962" i="8"/>
  <c r="N962" i="8"/>
  <c r="S962" i="8" s="1"/>
  <c r="T962" i="8" s="1"/>
  <c r="O962" i="8" l="1"/>
  <c r="P962" i="8" s="1"/>
  <c r="J963" i="8" l="1"/>
  <c r="V962" i="8"/>
  <c r="W962" i="8"/>
  <c r="X962" i="8"/>
  <c r="U962" i="8"/>
  <c r="M963" i="8" l="1"/>
  <c r="K963" i="8"/>
  <c r="N963" i="8"/>
  <c r="S963" i="8" s="1"/>
  <c r="T963" i="8" s="1"/>
  <c r="L963" i="8"/>
  <c r="O963" i="8" l="1"/>
  <c r="P963" i="8" s="1"/>
  <c r="J964" i="8" l="1"/>
  <c r="W963" i="8"/>
  <c r="U963" i="8"/>
  <c r="V963" i="8"/>
  <c r="X963" i="8"/>
  <c r="M964" i="8" l="1"/>
  <c r="L964" i="8"/>
  <c r="N964" i="8"/>
  <c r="S964" i="8" s="1"/>
  <c r="T964" i="8" s="1"/>
  <c r="K964" i="8"/>
  <c r="O964" i="8" s="1"/>
  <c r="P964" i="8" s="1"/>
  <c r="AD2" i="8"/>
  <c r="J965" i="8" l="1"/>
  <c r="X964" i="8"/>
  <c r="V964" i="8"/>
  <c r="W964" i="8"/>
  <c r="U964" i="8"/>
  <c r="L965" i="8" l="1"/>
  <c r="M965" i="8"/>
  <c r="K965" i="8"/>
  <c r="N965" i="8"/>
  <c r="S965" i="8" s="1"/>
  <c r="T965" i="8" s="1"/>
  <c r="O965" i="8" l="1"/>
  <c r="P965" i="8" s="1"/>
  <c r="J966" i="8" l="1"/>
  <c r="U965" i="8"/>
  <c r="X965" i="8"/>
  <c r="V965" i="8"/>
  <c r="W965" i="8"/>
  <c r="L966" i="8" l="1"/>
  <c r="N966" i="8"/>
  <c r="S966" i="8" s="1"/>
  <c r="T966" i="8" s="1"/>
  <c r="M966" i="8"/>
  <c r="K966" i="8"/>
  <c r="O966" i="8" l="1"/>
  <c r="P966" i="8" s="1"/>
  <c r="J967" i="8" s="1"/>
  <c r="U966" i="8"/>
  <c r="X966" i="8"/>
  <c r="W966" i="8"/>
  <c r="V966" i="8"/>
  <c r="N967" i="8" l="1"/>
  <c r="S967" i="8" s="1"/>
  <c r="T967" i="8" s="1"/>
  <c r="K967" i="8"/>
  <c r="M967" i="8"/>
  <c r="L967" i="8"/>
  <c r="O967" i="8" l="1"/>
  <c r="P967" i="8" s="1"/>
  <c r="J968" i="8" l="1"/>
  <c r="X967" i="8"/>
  <c r="V967" i="8"/>
  <c r="U967" i="8"/>
  <c r="W967" i="8"/>
  <c r="L968" i="8" l="1"/>
  <c r="K968" i="8"/>
  <c r="N968" i="8"/>
  <c r="S968" i="8" s="1"/>
  <c r="T968" i="8" s="1"/>
  <c r="M968" i="8"/>
  <c r="O968" i="8" l="1"/>
  <c r="P968" i="8" s="1"/>
  <c r="J969" i="8" l="1"/>
  <c r="V968" i="8"/>
  <c r="X968" i="8"/>
  <c r="W968" i="8"/>
  <c r="U968" i="8"/>
  <c r="M969" i="8" l="1"/>
  <c r="N969" i="8"/>
  <c r="S969" i="8" s="1"/>
  <c r="T969" i="8" s="1"/>
  <c r="L969" i="8"/>
  <c r="K969" i="8"/>
  <c r="O969" i="8" s="1"/>
  <c r="P969" i="8" s="1"/>
  <c r="J970" i="8" l="1"/>
  <c r="U969" i="8"/>
  <c r="W969" i="8"/>
  <c r="V969" i="8"/>
  <c r="X969" i="8"/>
  <c r="M970" i="8" l="1"/>
  <c r="N970" i="8"/>
  <c r="S970" i="8" s="1"/>
  <c r="T970" i="8" s="1"/>
  <c r="L970" i="8"/>
  <c r="K970" i="8"/>
  <c r="O970" i="8" s="1"/>
  <c r="P970" i="8" s="1"/>
  <c r="J971" i="8" l="1"/>
  <c r="X970" i="8"/>
  <c r="W970" i="8"/>
  <c r="U970" i="8"/>
  <c r="V970" i="8"/>
  <c r="M971" i="8" l="1"/>
  <c r="N971" i="8"/>
  <c r="S971" i="8" s="1"/>
  <c r="T971" i="8" s="1"/>
  <c r="K971" i="8"/>
  <c r="L971" i="8"/>
  <c r="O971" i="8" l="1"/>
  <c r="P971" i="8" s="1"/>
  <c r="J972" i="8" l="1"/>
  <c r="U971" i="8"/>
  <c r="W971" i="8"/>
  <c r="V971" i="8"/>
  <c r="X971" i="8"/>
  <c r="L972" i="8" l="1"/>
  <c r="M972" i="8"/>
  <c r="N972" i="8"/>
  <c r="S972" i="8" s="1"/>
  <c r="T972" i="8" s="1"/>
  <c r="K972" i="8"/>
  <c r="O972" i="8" l="1"/>
  <c r="P972" i="8" s="1"/>
  <c r="J973" i="8" s="1"/>
  <c r="V972" i="8"/>
  <c r="X972" i="8"/>
  <c r="U972" i="8"/>
  <c r="W972" i="8"/>
  <c r="L973" i="8" l="1"/>
  <c r="K973" i="8"/>
  <c r="N973" i="8"/>
  <c r="S973" i="8" s="1"/>
  <c r="T973" i="8" s="1"/>
  <c r="M973" i="8"/>
  <c r="O973" i="8" l="1"/>
  <c r="P973" i="8" s="1"/>
  <c r="J974" i="8" l="1"/>
  <c r="U973" i="8"/>
  <c r="X973" i="8"/>
  <c r="V973" i="8"/>
  <c r="W973" i="8"/>
  <c r="K974" i="8" l="1"/>
  <c r="L974" i="8"/>
  <c r="M974" i="8"/>
  <c r="N974" i="8"/>
  <c r="S974" i="8" s="1"/>
  <c r="T974" i="8" s="1"/>
  <c r="O974" i="8" l="1"/>
  <c r="P974" i="8" s="1"/>
  <c r="J975" i="8" l="1"/>
  <c r="W974" i="8"/>
  <c r="V974" i="8"/>
  <c r="X974" i="8"/>
  <c r="U974" i="8"/>
  <c r="K975" i="8" l="1"/>
  <c r="N975" i="8"/>
  <c r="S975" i="8" s="1"/>
  <c r="T975" i="8" s="1"/>
  <c r="M975" i="8"/>
  <c r="L975" i="8"/>
  <c r="O975" i="8" l="1"/>
  <c r="P975" i="8" s="1"/>
  <c r="J976" i="8" l="1"/>
  <c r="V975" i="8"/>
  <c r="X975" i="8"/>
  <c r="W975" i="8"/>
  <c r="U975" i="8"/>
  <c r="K976" i="8" l="1"/>
  <c r="M976" i="8"/>
  <c r="N976" i="8"/>
  <c r="S976" i="8" s="1"/>
  <c r="T976" i="8" s="1"/>
  <c r="L976" i="8"/>
  <c r="O976" i="8" l="1"/>
  <c r="P976" i="8" s="1"/>
  <c r="J977" i="8" l="1"/>
  <c r="V976" i="8"/>
  <c r="U976" i="8"/>
  <c r="W976" i="8"/>
  <c r="X976" i="8"/>
  <c r="K977" i="8" l="1"/>
  <c r="L977" i="8"/>
  <c r="M977" i="8"/>
  <c r="N977" i="8"/>
  <c r="S977" i="8" s="1"/>
  <c r="T977" i="8" s="1"/>
  <c r="O977" i="8" l="1"/>
  <c r="P977" i="8" s="1"/>
  <c r="J978" i="8" l="1"/>
  <c r="W977" i="8"/>
  <c r="V977" i="8"/>
  <c r="X977" i="8"/>
  <c r="U977" i="8"/>
  <c r="N978" i="8" l="1"/>
  <c r="S978" i="8" s="1"/>
  <c r="T978" i="8" s="1"/>
  <c r="M978" i="8"/>
  <c r="K978" i="8"/>
  <c r="L978" i="8"/>
  <c r="O978" i="8" l="1"/>
  <c r="P978" i="8" s="1"/>
  <c r="J979" i="8" l="1"/>
  <c r="W978" i="8"/>
  <c r="V978" i="8"/>
  <c r="U978" i="8"/>
  <c r="X978" i="8"/>
  <c r="M979" i="8" l="1"/>
  <c r="K979" i="8"/>
  <c r="N979" i="8"/>
  <c r="S979" i="8" s="1"/>
  <c r="T979" i="8" s="1"/>
  <c r="L979" i="8"/>
  <c r="O979" i="8" l="1"/>
  <c r="P979" i="8" s="1"/>
  <c r="J980" i="8" l="1"/>
  <c r="U979" i="8"/>
  <c r="W979" i="8"/>
  <c r="X979" i="8"/>
  <c r="V979" i="8"/>
  <c r="L980" i="8" l="1"/>
  <c r="K980" i="8"/>
  <c r="N980" i="8"/>
  <c r="S980" i="8" s="1"/>
  <c r="T980" i="8" s="1"/>
  <c r="M980" i="8"/>
  <c r="O980" i="8" l="1"/>
  <c r="P980" i="8" s="1"/>
  <c r="J981" i="8" l="1"/>
  <c r="V980" i="8"/>
  <c r="W980" i="8"/>
  <c r="U980" i="8"/>
  <c r="X980" i="8"/>
  <c r="K981" i="8" l="1"/>
  <c r="N981" i="8"/>
  <c r="S981" i="8" s="1"/>
  <c r="T981" i="8" s="1"/>
  <c r="L981" i="8"/>
  <c r="M981" i="8"/>
  <c r="O981" i="8" l="1"/>
  <c r="P981" i="8" s="1"/>
  <c r="J982" i="8" l="1"/>
  <c r="X981" i="8"/>
  <c r="V981" i="8"/>
  <c r="W981" i="8"/>
  <c r="U981" i="8"/>
  <c r="L982" i="8" l="1"/>
  <c r="M982" i="8"/>
  <c r="N982" i="8"/>
  <c r="S982" i="8" s="1"/>
  <c r="T982" i="8" s="1"/>
  <c r="K982" i="8"/>
  <c r="O982" i="8" l="1"/>
  <c r="P982" i="8" s="1"/>
  <c r="J983" i="8" s="1"/>
  <c r="W982" i="8"/>
  <c r="V982" i="8"/>
  <c r="X982" i="8"/>
  <c r="U982" i="8"/>
  <c r="N983" i="8" l="1"/>
  <c r="S983" i="8" s="1"/>
  <c r="T983" i="8" s="1"/>
  <c r="L983" i="8"/>
  <c r="K983" i="8"/>
  <c r="M983" i="8"/>
  <c r="O983" i="8" l="1"/>
  <c r="P983" i="8" s="1"/>
  <c r="J984" i="8" l="1"/>
  <c r="X983" i="8"/>
  <c r="W983" i="8"/>
  <c r="U983" i="8"/>
  <c r="V983" i="8"/>
  <c r="K984" i="8" l="1"/>
  <c r="L984" i="8"/>
  <c r="N984" i="8"/>
  <c r="S984" i="8" s="1"/>
  <c r="T984" i="8" s="1"/>
  <c r="M984" i="8"/>
  <c r="O984" i="8" l="1"/>
  <c r="P984" i="8" s="1"/>
  <c r="J985" i="8" l="1"/>
  <c r="X984" i="8"/>
  <c r="U984" i="8"/>
  <c r="V984" i="8"/>
  <c r="W984" i="8"/>
  <c r="K985" i="8" l="1"/>
  <c r="M985" i="8"/>
  <c r="N985" i="8"/>
  <c r="S985" i="8" s="1"/>
  <c r="T985" i="8" s="1"/>
  <c r="L985" i="8"/>
  <c r="O985" i="8" l="1"/>
  <c r="P985" i="8" s="1"/>
  <c r="J986" i="8" l="1"/>
  <c r="V985" i="8"/>
  <c r="W985" i="8"/>
  <c r="U985" i="8"/>
  <c r="X985" i="8"/>
  <c r="L986" i="8" l="1"/>
  <c r="M986" i="8"/>
  <c r="N986" i="8"/>
  <c r="S986" i="8" s="1"/>
  <c r="T986" i="8" s="1"/>
  <c r="K986" i="8"/>
  <c r="O986" i="8" s="1"/>
  <c r="P986" i="8" s="1"/>
  <c r="J987" i="8" l="1"/>
  <c r="U986" i="8"/>
  <c r="X986" i="8"/>
  <c r="W986" i="8"/>
  <c r="V986" i="8"/>
  <c r="N987" i="8" l="1"/>
  <c r="S987" i="8" s="1"/>
  <c r="T987" i="8" s="1"/>
  <c r="M987" i="8"/>
  <c r="K987" i="8"/>
  <c r="L987" i="8"/>
  <c r="O987" i="8" l="1"/>
  <c r="P987" i="8" s="1"/>
  <c r="J988" i="8" l="1"/>
  <c r="W987" i="8"/>
  <c r="X987" i="8"/>
  <c r="V987" i="8"/>
  <c r="U987" i="8"/>
  <c r="M988" i="8" l="1"/>
  <c r="L988" i="8"/>
  <c r="K988" i="8"/>
  <c r="N988" i="8"/>
  <c r="S988" i="8" s="1"/>
  <c r="T988" i="8" s="1"/>
  <c r="O988" i="8" l="1"/>
  <c r="P988" i="8" s="1"/>
  <c r="J989" i="8" l="1"/>
  <c r="U988" i="8"/>
  <c r="W988" i="8"/>
  <c r="X988" i="8"/>
  <c r="V988" i="8"/>
  <c r="K989" i="8" l="1"/>
  <c r="M989" i="8"/>
  <c r="L989" i="8"/>
  <c r="N989" i="8"/>
  <c r="S989" i="8" s="1"/>
  <c r="T989" i="8" s="1"/>
  <c r="O989" i="8" l="1"/>
  <c r="P989" i="8" s="1"/>
  <c r="J990" i="8" l="1"/>
  <c r="V989" i="8"/>
  <c r="U989" i="8"/>
  <c r="W989" i="8"/>
  <c r="X989" i="8"/>
  <c r="M990" i="8" l="1"/>
  <c r="K990" i="8"/>
  <c r="L990" i="8"/>
  <c r="N990" i="8"/>
  <c r="S990" i="8" s="1"/>
  <c r="T990" i="8" s="1"/>
  <c r="O990" i="8" l="1"/>
  <c r="P990" i="8" s="1"/>
  <c r="J991" i="8" s="1"/>
  <c r="U990" i="8"/>
  <c r="V990" i="8"/>
  <c r="X990" i="8"/>
  <c r="W990" i="8"/>
  <c r="N991" i="8" l="1"/>
  <c r="S991" i="8" s="1"/>
  <c r="T991" i="8" s="1"/>
  <c r="K991" i="8"/>
  <c r="M991" i="8"/>
  <c r="L991" i="8"/>
  <c r="O991" i="8" l="1"/>
  <c r="P991" i="8" s="1"/>
  <c r="J992" i="8" s="1"/>
  <c r="W991" i="8"/>
  <c r="V991" i="8"/>
  <c r="X991" i="8"/>
  <c r="U991" i="8"/>
  <c r="M992" i="8" l="1"/>
  <c r="L992" i="8"/>
  <c r="K992" i="8"/>
  <c r="N992" i="8"/>
  <c r="S992" i="8" s="1"/>
  <c r="T992" i="8" s="1"/>
  <c r="O992" i="8" l="1"/>
  <c r="P992" i="8" s="1"/>
  <c r="J993" i="8" l="1"/>
  <c r="X992" i="8"/>
  <c r="U992" i="8"/>
  <c r="W992" i="8"/>
  <c r="V992" i="8"/>
  <c r="N993" i="8" l="1"/>
  <c r="S993" i="8" s="1"/>
  <c r="T993" i="8" s="1"/>
  <c r="M993" i="8"/>
  <c r="L993" i="8"/>
  <c r="K993" i="8"/>
  <c r="O993" i="8" s="1"/>
  <c r="P993" i="8" s="1"/>
  <c r="J994" i="8" l="1"/>
  <c r="W993" i="8"/>
  <c r="V993" i="8"/>
  <c r="X993" i="8"/>
  <c r="U993" i="8"/>
  <c r="L994" i="8" l="1"/>
  <c r="N994" i="8"/>
  <c r="S994" i="8" s="1"/>
  <c r="T994" i="8" s="1"/>
  <c r="M994" i="8"/>
  <c r="K994" i="8"/>
  <c r="O994" i="8" s="1"/>
  <c r="P994" i="8" s="1"/>
  <c r="J995" i="8" l="1"/>
  <c r="W994" i="8"/>
  <c r="X994" i="8"/>
  <c r="V994" i="8"/>
  <c r="U994" i="8"/>
  <c r="M995" i="8" l="1"/>
  <c r="L995" i="8"/>
  <c r="K995" i="8"/>
  <c r="N995" i="8"/>
  <c r="S995" i="8" s="1"/>
  <c r="T995" i="8" s="1"/>
  <c r="O995" i="8" l="1"/>
  <c r="P995" i="8" s="1"/>
  <c r="J996" i="8" l="1"/>
  <c r="X995" i="8"/>
  <c r="V995" i="8"/>
  <c r="W995" i="8"/>
  <c r="U995" i="8"/>
  <c r="K996" i="8" l="1"/>
  <c r="N996" i="8"/>
  <c r="S996" i="8" s="1"/>
  <c r="T996" i="8" s="1"/>
  <c r="M996" i="8"/>
  <c r="L996" i="8"/>
  <c r="O996" i="8" l="1"/>
  <c r="P996" i="8" s="1"/>
  <c r="J997" i="8" l="1"/>
  <c r="V996" i="8"/>
  <c r="U996" i="8"/>
  <c r="W996" i="8"/>
  <c r="X996" i="8"/>
  <c r="K997" i="8" l="1"/>
  <c r="L997" i="8"/>
  <c r="M997" i="8"/>
  <c r="N997" i="8"/>
  <c r="S997" i="8" s="1"/>
  <c r="T997" i="8" s="1"/>
  <c r="O997" i="8" l="1"/>
  <c r="P997" i="8" s="1"/>
  <c r="J998" i="8" l="1"/>
  <c r="U997" i="8"/>
  <c r="X997" i="8"/>
  <c r="V997" i="8"/>
  <c r="W997" i="8"/>
  <c r="L998" i="8" l="1"/>
  <c r="N998" i="8"/>
  <c r="S998" i="8" s="1"/>
  <c r="T998" i="8" s="1"/>
  <c r="M998" i="8"/>
  <c r="K998" i="8"/>
  <c r="O998" i="8" l="1"/>
  <c r="P998" i="8" s="1"/>
  <c r="J999" i="8" s="1"/>
  <c r="W998" i="8"/>
  <c r="X998" i="8"/>
  <c r="V998" i="8"/>
  <c r="U998" i="8"/>
  <c r="M999" i="8" l="1"/>
  <c r="L999" i="8"/>
  <c r="N999" i="8"/>
  <c r="S999" i="8" s="1"/>
  <c r="T999" i="8" s="1"/>
  <c r="K999" i="8"/>
  <c r="O999" i="8" s="1"/>
  <c r="P999" i="8" s="1"/>
  <c r="J1000" i="8" l="1"/>
  <c r="W999" i="8"/>
  <c r="V999" i="8"/>
  <c r="X999" i="8"/>
  <c r="U999" i="8"/>
  <c r="N1000" i="8" l="1"/>
  <c r="S1000" i="8" s="1"/>
  <c r="T1000" i="8" s="1"/>
  <c r="K1000" i="8"/>
  <c r="M1000" i="8"/>
  <c r="L1000" i="8"/>
  <c r="O1000" i="8" l="1"/>
  <c r="P1000" i="8" s="1"/>
  <c r="J1001" i="8" l="1"/>
  <c r="U1000" i="8"/>
  <c r="V1000" i="8"/>
  <c r="W1000" i="8"/>
  <c r="X1000" i="8"/>
  <c r="L1001" i="8" l="1"/>
  <c r="N1001" i="8"/>
  <c r="S1001" i="8" s="1"/>
  <c r="T1001" i="8" s="1"/>
  <c r="K1001" i="8"/>
  <c r="M1001" i="8"/>
  <c r="O1001" i="8" l="1"/>
  <c r="P1001" i="8" s="1"/>
  <c r="J1002" i="8" l="1"/>
  <c r="X1001" i="8"/>
  <c r="U1001" i="8"/>
  <c r="W1001" i="8"/>
  <c r="V1001" i="8"/>
  <c r="M1002" i="8" l="1"/>
  <c r="K1002" i="8"/>
  <c r="L1002" i="8"/>
  <c r="N1002" i="8"/>
  <c r="S1002" i="8" s="1"/>
  <c r="T1002" i="8" s="1"/>
  <c r="O1002" i="8" l="1"/>
  <c r="P1002" i="8" s="1"/>
  <c r="X1002" i="8"/>
  <c r="U1002" i="8"/>
  <c r="W1002" i="8"/>
  <c r="V1002" i="8"/>
  <c r="AA5" i="8"/>
  <c r="AA4" i="8"/>
  <c r="AA3" i="8"/>
  <c r="AA6" i="8"/>
  <c r="AB1" i="8" l="1"/>
  <c r="AB6" i="8" s="1"/>
  <c r="AB4" i="8" l="1"/>
  <c r="AB5" i="8"/>
  <c r="AB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<sst xmlns="http://schemas.openxmlformats.org/spreadsheetml/2006/main" count="135" uniqueCount="113">
  <si>
    <t>MAX:</t>
  </si>
  <si>
    <t>Initial vector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</si>
  <si>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</si>
  <si>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</si>
  <si>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</si>
  <si>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</si>
  <si>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</si>
  <si>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</si>
  <si>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</si>
  <si>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</si>
  <si>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</si>
  <si>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</si>
  <si>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</si>
  <si>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</si>
  <si>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</si>
  <si>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</si>
  <si>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</si>
  <si>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</si>
  <si>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</si>
  <si>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</si>
  <si>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</si>
  <si>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</si>
  <si>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M</t>
  </si>
  <si>
    <t>Identity Matrix I</t>
  </si>
  <si>
    <t>Q</t>
  </si>
  <si>
    <t>Embedded DTMC</t>
  </si>
  <si>
    <t>(always located in diagonal)</t>
  </si>
  <si>
    <t>M^2</t>
  </si>
  <si>
    <t>M^3</t>
  </si>
  <si>
    <t>M^4</t>
  </si>
  <si>
    <t>M^5</t>
  </si>
  <si>
    <t>Choices:</t>
  </si>
  <si>
    <t>Initial state:</t>
  </si>
  <si>
    <t>M'</t>
  </si>
  <si>
    <t>Random</t>
  </si>
  <si>
    <t>Old</t>
  </si>
  <si>
    <t>New</t>
  </si>
  <si>
    <t>Count:</t>
  </si>
  <si>
    <t>#</t>
  </si>
  <si>
    <t>prob</t>
  </si>
  <si>
    <t>From the analytical solution:</t>
  </si>
  <si>
    <t>Using the simulation:</t>
  </si>
  <si>
    <t>For 10000 steps</t>
  </si>
  <si>
    <t>residual</t>
  </si>
  <si>
    <t>SUM res.</t>
  </si>
  <si>
    <t>Disadvantage: this simulator works only for this model with 4 states.</t>
  </si>
  <si>
    <t>A</t>
  </si>
  <si>
    <t>B</t>
  </si>
  <si>
    <t>C</t>
  </si>
  <si>
    <t>D</t>
  </si>
  <si>
    <t>P(A)</t>
  </si>
  <si>
    <t>P(B)</t>
  </si>
  <si>
    <t>P(C)</t>
  </si>
  <si>
    <t>P(D)</t>
  </si>
  <si>
    <t>Vector-Matrix Multiplication Method for Embedded DTMCs:</t>
  </si>
  <si>
    <t>From</t>
  </si>
  <si>
    <t>M=Iij-Qij/MAX</t>
  </si>
  <si>
    <t>Power method for Embedded DTMCs:</t>
  </si>
  <si>
    <t>The method is said to run up to a point where the choice for the</t>
  </si>
  <si>
    <t>start start is meaningless, ie, it will reach the same probability vector</t>
  </si>
  <si>
    <t>regardless of the choice for the initial state.</t>
  </si>
  <si>
    <t>Confirm this by changing CELL J1 above.</t>
  </si>
  <si>
    <t>Infinitesimal generator</t>
  </si>
  <si>
    <t>M' shows the cumulative probability for each state</t>
  </si>
  <si>
    <t>(to simplify next-state computation only)</t>
  </si>
  <si>
    <t>The Infinitesimal Generator is converted to it's DTMC representation (Embedded DTMC) - a matrix with probabilities on each row.</t>
  </si>
  <si>
    <t>You should NOT confuse these probabilities with the final probability vector that is the expected result when computing Markov Chains models.</t>
  </si>
  <si>
    <t>Look at the formula (MS-Excel) for selecting the next state</t>
  </si>
  <si>
    <t>for this SMALL model... (cell K4)</t>
  </si>
  <si>
    <t>Random distribution (Uniform)</t>
  </si>
  <si>
    <t>Initial state</t>
  </si>
  <si>
    <t xml:space="preserve">"special matrix where </t>
  </si>
  <si>
    <t>line sums to zero"</t>
  </si>
  <si>
    <t>"special matrix where</t>
  </si>
  <si>
    <t>line sums to one"</t>
  </si>
  <si>
    <t>Iteration</t>
  </si>
  <si>
    <t>Samples:</t>
  </si>
  <si>
    <t>Current</t>
  </si>
  <si>
    <t>Next state</t>
  </si>
  <si>
    <t>Summary</t>
  </si>
  <si>
    <t>Total=</t>
  </si>
  <si>
    <t>Convert from uniform(0;1) to exponential: (-1/RATE)*LN(1-U(0;1))</t>
  </si>
  <si>
    <t>The one happening faster 'wins' the race and sets the next state</t>
  </si>
  <si>
    <t>Analytical results:</t>
  </si>
  <si>
    <r>
      <t xml:space="preserve">In State 1 there's a </t>
    </r>
    <r>
      <rPr>
        <b/>
        <sz val="11"/>
        <color theme="1"/>
        <rFont val="Calibri"/>
        <family val="2"/>
        <scheme val="minor"/>
      </rPr>
      <t>race condition</t>
    </r>
    <r>
      <rPr>
        <sz val="11"/>
        <color theme="1"/>
        <rFont val="Calibri"/>
        <family val="2"/>
        <scheme val="minor"/>
      </rPr>
      <t>: the exit rate is the same for 2 states</t>
    </r>
  </si>
  <si>
    <t>Basic simulation process:</t>
  </si>
  <si>
    <t xml:space="preserve">1. for each state, for each EXIT transition, draw a number from </t>
  </si>
  <si>
    <t>the exponential distribution with parameter X using UNIF(0;1)</t>
  </si>
  <si>
    <t>2. select the one that has the minimum value (other than zero)</t>
  </si>
  <si>
    <t>3. This is the next state; proceed for many samples.</t>
  </si>
  <si>
    <t>i.e., var = (1/RATE)*ln(1-UNIF(0;1)) - use a new random for each draw</t>
  </si>
  <si>
    <t>Equivalent DTMC (each cell divided by MAX):</t>
  </si>
  <si>
    <t>(now the sum of each line is equal to MAX)</t>
  </si>
  <si>
    <t>Interesting:</t>
  </si>
  <si>
    <t>Lowest (!0)</t>
  </si>
  <si>
    <t>Time ellapsed (min)</t>
  </si>
  <si>
    <t>(hours)</t>
  </si>
  <si>
    <t>Steps</t>
  </si>
  <si>
    <t>P(A) or P(0)</t>
  </si>
  <si>
    <t>P(C) or P(2)</t>
  </si>
  <si>
    <t>P(D) or P(3)</t>
  </si>
  <si>
    <t>P(B) or P(1)</t>
  </si>
  <si>
    <t>Residual</t>
  </si>
  <si>
    <t>Transient prob.</t>
  </si>
  <si>
    <t>State</t>
  </si>
  <si>
    <t>Is 500 steps enough to draw any conclusion?</t>
  </si>
  <si>
    <t>I don't know! Tecnically, I don't know the steady state probabilities…</t>
  </si>
  <si>
    <t>Simulation time:</t>
  </si>
  <si>
    <t>hours</t>
  </si>
  <si>
    <t>Q': Qij-MAX*Iij</t>
  </si>
  <si>
    <t>Q'</t>
  </si>
  <si>
    <t>Probabilities so far (i.e., transient analysis)</t>
  </si>
  <si>
    <t>M^6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</si>
</sst>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0" fontId="1" fillId="3" borderId="0" xfId="0" applyFon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9" fontId="0" fillId="0" borderId="0" xfId="1" applyFont="1"/>
    <xf numFmtId="0" fontId="1" fillId="0" borderId="0" xfId="0" applyFont="1" applyAlignment="1">
      <alignment horizontal="left"/>
    </xf>
    <xf numFmtId="165" fontId="0" fillId="0" borderId="0" xfId="0" applyNumberFormat="1"/>
    <xf numFmtId="166" fontId="0" fillId="0" borderId="20" xfId="0" applyNumberFormat="1" applyBorder="1"/>
    <xf numFmtId="166" fontId="0" fillId="0" borderId="21" xfId="0" applyNumberFormat="1" applyBorder="1"/>
    <xf numFmtId="166" fontId="0" fillId="0" borderId="14" xfId="0" applyNumberFormat="1" applyBorder="1"/>
    <xf numFmtId="166" fontId="0" fillId="0" borderId="22" xfId="0" applyNumberFormat="1" applyBorder="1"/>
    <xf numFmtId="166" fontId="0" fillId="0" borderId="0" xfId="0" applyNumberFormat="1" applyBorder="1"/>
    <xf numFmtId="166" fontId="0" fillId="0" borderId="23" xfId="0" applyNumberFormat="1" applyBorder="1"/>
    <xf numFmtId="166" fontId="0" fillId="0" borderId="17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166" fontId="0" fillId="0" borderId="0" xfId="0" applyNumberFormat="1"/>
    <xf numFmtId="0" fontId="4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4"/>
  <sheetViews>
    <sheetView workbookViewId="0"/>
  </sheetViews>
  <sheetFormatPr defaultRowHeight="15" x14ac:dyDescent="0.25"/>
  <cols>
    <col min="1" max="1" width="6.7109375" customWidth="1"/>
    <col min="2" max="2" width="10.85546875" customWidth="1"/>
    <col min="3" max="3" width="12.42578125" customWidth="1"/>
    <col min="16" max="16" width="16.28515625" customWidth="1"/>
    <col min="17" max="18" width="15.28515625" customWidth="1"/>
  </cols>
  <sheetData>
    <row r="1" spans="2:16" ht="15.75" thickBot="1" x14ac:dyDescent="0.3">
      <c r="D1" s="1" t="s">
        <v>0</v>
      </c>
      <c r="E1" s="2" cm="1">
        <f t="array" ref="E1">MAX(ABS(D2:G5))*-1</f>
        <v>-11</v>
      </c>
      <c r="F1" t="s">
        <v>26</v>
      </c>
      <c r="I1" t="s">
        <v>23</v>
      </c>
      <c r="P1" s="1"/>
    </row>
    <row r="2" spans="2:16" ht="15.75" thickBot="1" x14ac:dyDescent="0.3">
      <c r="C2" s="2" t="s">
        <v>24</v>
      </c>
      <c r="D2" s="3">
        <f>-SUM(E2:G2)</f>
        <v>-10</v>
      </c>
      <c r="E2">
        <v>1</v>
      </c>
      <c r="F2">
        <v>5</v>
      </c>
      <c r="G2">
        <v>4</v>
      </c>
      <c r="H2" s="3"/>
      <c r="I2" s="26">
        <v>1</v>
      </c>
      <c r="J2" s="20">
        <v>0</v>
      </c>
      <c r="K2" s="10">
        <v>0</v>
      </c>
      <c r="L2" s="11">
        <v>0</v>
      </c>
    </row>
    <row r="3" spans="2:16" ht="15.75" thickBot="1" x14ac:dyDescent="0.3">
      <c r="B3" t="s">
        <v>62</v>
      </c>
      <c r="D3">
        <v>2</v>
      </c>
      <c r="E3" s="3">
        <f>-(SUM(F3:G3)+D3)</f>
        <v>-2</v>
      </c>
      <c r="F3" s="3">
        <v>0</v>
      </c>
      <c r="G3" s="3">
        <v>0</v>
      </c>
      <c r="H3" s="3"/>
      <c r="I3" s="23">
        <v>0</v>
      </c>
      <c r="J3" s="26">
        <v>1</v>
      </c>
      <c r="K3" s="21">
        <v>0</v>
      </c>
      <c r="L3" s="13">
        <v>0</v>
      </c>
    </row>
    <row r="4" spans="2:16" ht="15.75" thickBot="1" x14ac:dyDescent="0.3">
      <c r="B4" s="30" t="s">
        <v>71</v>
      </c>
      <c r="D4" s="3">
        <v>0</v>
      </c>
      <c r="E4" s="3">
        <v>9</v>
      </c>
      <c r="F4" s="3">
        <f>-SUM(D4:E4,G4)</f>
        <v>-11</v>
      </c>
      <c r="G4" s="3">
        <v>2</v>
      </c>
      <c r="H4" s="3"/>
      <c r="I4" s="12">
        <v>0</v>
      </c>
      <c r="J4" s="24">
        <v>0</v>
      </c>
      <c r="K4" s="26">
        <v>1</v>
      </c>
      <c r="L4" s="22">
        <v>0</v>
      </c>
      <c r="P4" s="1"/>
    </row>
    <row r="5" spans="2:16" ht="15.75" thickBot="1" x14ac:dyDescent="0.3">
      <c r="B5" s="30" t="s">
        <v>72</v>
      </c>
      <c r="D5" s="3">
        <v>7</v>
      </c>
      <c r="E5" s="3">
        <v>0</v>
      </c>
      <c r="F5" s="3">
        <v>1</v>
      </c>
      <c r="G5" s="3">
        <f>-SUM(D5:F5)</f>
        <v>-8</v>
      </c>
      <c r="H5" s="3"/>
      <c r="I5" s="14">
        <v>0</v>
      </c>
      <c r="J5" s="15">
        <v>0</v>
      </c>
      <c r="K5" s="25">
        <v>0</v>
      </c>
      <c r="L5" s="26">
        <v>1</v>
      </c>
    </row>
    <row r="7" spans="2:16" x14ac:dyDescent="0.25">
      <c r="B7" t="s">
        <v>65</v>
      </c>
    </row>
    <row r="8" spans="2:16" x14ac:dyDescent="0.25">
      <c r="B8" t="s">
        <v>66</v>
      </c>
      <c r="P8" s="1"/>
    </row>
    <row r="9" spans="2:16" ht="15.75" thickBot="1" x14ac:dyDescent="0.3"/>
    <row r="10" spans="2:16" ht="15.75" thickBot="1" x14ac:dyDescent="0.3">
      <c r="C10" s="2" t="s">
        <v>22</v>
      </c>
      <c r="D10" s="3">
        <f t="shared" ref="D10" si="0">I2-D2/$E$1</f>
        <v>9.0909090909090939E-2</v>
      </c>
      <c r="E10" s="3">
        <f t="shared" ref="E10" si="1">J2-E2/$E$1</f>
        <v>9.0909090909090912E-2</v>
      </c>
      <c r="F10" s="3">
        <f t="shared" ref="F10" si="2">K2-F2/$E$1</f>
        <v>0.45454545454545453</v>
      </c>
      <c r="G10" s="3">
        <f t="shared" ref="G10" si="3">L2-G2/$E$1</f>
        <v>0.36363636363636365</v>
      </c>
      <c r="I10" s="60" t="s">
        <v>56</v>
      </c>
      <c r="J10" s="61"/>
    </row>
    <row r="11" spans="2:16" x14ac:dyDescent="0.25">
      <c r="B11" t="s">
        <v>25</v>
      </c>
      <c r="D11" s="3">
        <f t="shared" ref="D11:D13" si="4">I3-D3/$E$1</f>
        <v>0.18181818181818182</v>
      </c>
      <c r="E11" s="3">
        <f t="shared" ref="E11:E13" si="5">J3-E3/$E$1</f>
        <v>0.81818181818181812</v>
      </c>
      <c r="F11" s="3">
        <f t="shared" ref="F11:F13" si="6">K3-F3/$E$1</f>
        <v>0</v>
      </c>
      <c r="G11" s="3">
        <f t="shared" ref="G11:G13" si="7">L3-G3/$E$1</f>
        <v>0</v>
      </c>
    </row>
    <row r="12" spans="2:16" x14ac:dyDescent="0.25">
      <c r="B12" s="30" t="s">
        <v>73</v>
      </c>
      <c r="D12" s="3">
        <f t="shared" si="4"/>
        <v>0</v>
      </c>
      <c r="E12" s="3">
        <f t="shared" si="5"/>
        <v>0.81818181818181823</v>
      </c>
      <c r="F12" s="3">
        <f t="shared" si="6"/>
        <v>0</v>
      </c>
      <c r="G12" s="3">
        <f t="shared" si="7"/>
        <v>0.18181818181818182</v>
      </c>
    </row>
    <row r="13" spans="2:16" x14ac:dyDescent="0.25">
      <c r="B13" s="30" t="s">
        <v>74</v>
      </c>
      <c r="D13" s="3">
        <f t="shared" si="4"/>
        <v>0.63636363636363635</v>
      </c>
      <c r="E13" s="3">
        <f t="shared" si="5"/>
        <v>0</v>
      </c>
      <c r="F13" s="3">
        <f t="shared" si="6"/>
        <v>9.0909090909090912E-2</v>
      </c>
      <c r="G13" s="3">
        <f t="shared" si="7"/>
        <v>0.27272727272727271</v>
      </c>
      <c r="J13" s="1" t="s">
        <v>57</v>
      </c>
    </row>
    <row r="14" spans="2:16" x14ac:dyDescent="0.25">
      <c r="I14" s="2" t="s">
        <v>22</v>
      </c>
      <c r="J14" s="3">
        <f>D10</f>
        <v>9.0909090909090939E-2</v>
      </c>
      <c r="K14" s="3">
        <f t="shared" ref="K14:M14" si="8">E10</f>
        <v>9.0909090909090912E-2</v>
      </c>
      <c r="L14" s="3">
        <f t="shared" si="8"/>
        <v>0.45454545454545453</v>
      </c>
      <c r="M14" s="3">
        <f t="shared" si="8"/>
        <v>0.36363636363636365</v>
      </c>
      <c r="N14" s="3"/>
      <c r="P14" s="1"/>
    </row>
    <row r="15" spans="2:16" ht="15.75" thickBot="1" x14ac:dyDescent="0.3">
      <c r="B15" s="1" t="s">
        <v>54</v>
      </c>
      <c r="J15" s="3">
        <f t="shared" ref="J15:J17" si="9">D11</f>
        <v>0.18181818181818182</v>
      </c>
      <c r="K15" s="3">
        <f t="shared" ref="K15:K17" si="10">E11</f>
        <v>0.81818181818181812</v>
      </c>
      <c r="L15" s="3">
        <f t="shared" ref="L15:L17" si="11">F11</f>
        <v>0</v>
      </c>
      <c r="M15" s="3">
        <f t="shared" ref="M15:M17" si="12">G11</f>
        <v>0</v>
      </c>
      <c r="N15" s="3"/>
      <c r="P15" s="1"/>
    </row>
    <row r="16" spans="2:16" ht="15.75" thickBot="1" x14ac:dyDescent="0.3">
      <c r="C16" s="31" t="s">
        <v>1</v>
      </c>
      <c r="D16" s="4">
        <v>1</v>
      </c>
      <c r="E16" s="5">
        <v>0</v>
      </c>
      <c r="F16" s="5">
        <v>0</v>
      </c>
      <c r="G16" s="6">
        <v>0</v>
      </c>
      <c r="J16" s="3">
        <f t="shared" si="9"/>
        <v>0</v>
      </c>
      <c r="K16" s="3">
        <f t="shared" si="10"/>
        <v>0.81818181818181823</v>
      </c>
      <c r="L16" s="3">
        <f t="shared" si="11"/>
        <v>0</v>
      </c>
      <c r="M16" s="3">
        <f t="shared" si="12"/>
        <v>0.18181818181818182</v>
      </c>
      <c r="N16" s="3"/>
    </row>
    <row r="17" spans="2:19" x14ac:dyDescent="0.25">
      <c r="B17" s="31" t="s">
        <v>75</v>
      </c>
      <c r="C17" s="2" t="s">
        <v>2</v>
      </c>
      <c r="D17">
        <f t="array" ref="D17:G17">MMULT(D16:G16,$D$10:$G$13)</f>
        <v>9.0909090909090939E-2</v>
      </c>
      <c r="E17">
        <v>9.0909090909090912E-2</v>
      </c>
      <c r="F17">
        <v>0.45454545454545453</v>
      </c>
      <c r="G17">
        <v>0.36363636363636365</v>
      </c>
      <c r="J17" s="3">
        <f t="shared" si="9"/>
        <v>0.63636363636363635</v>
      </c>
      <c r="K17" s="3">
        <f t="shared" si="10"/>
        <v>0</v>
      </c>
      <c r="L17" s="3">
        <f t="shared" si="11"/>
        <v>9.0909090909090912E-2</v>
      </c>
      <c r="M17" s="3">
        <f t="shared" si="12"/>
        <v>0.27272727272727271</v>
      </c>
      <c r="N17" s="3"/>
    </row>
    <row r="18" spans="2:19" x14ac:dyDescent="0.25">
      <c r="C18" s="2" t="s">
        <v>3</v>
      </c>
      <c r="D18">
        <f t="array" ref="D18:G18">MMULT(D17:G17,$D$10:$G$13)</f>
        <v>0.25619834710743805</v>
      </c>
      <c r="E18">
        <v>0.45454545454545459</v>
      </c>
      <c r="F18">
        <v>7.4380165289256214E-2</v>
      </c>
      <c r="G18">
        <v>0.21487603305785125</v>
      </c>
      <c r="P18" s="1"/>
    </row>
    <row r="19" spans="2:19" x14ac:dyDescent="0.25">
      <c r="C19" s="2" t="s">
        <v>4</v>
      </c>
      <c r="D19">
        <f t="array" ref="D19:G19">MMULT(D18:G18,$D$10:$G$13)</f>
        <v>0.24267468069120968</v>
      </c>
      <c r="E19">
        <v>0.45604808414725767</v>
      </c>
      <c r="F19">
        <v>0.1359879789631856</v>
      </c>
      <c r="G19">
        <v>0.16528925619834711</v>
      </c>
      <c r="I19" s="2" t="s">
        <v>27</v>
      </c>
      <c r="J19">
        <f t="array" ref="J19:M22">MMULT(J14:M17,J14:M17)</f>
        <v>0.25619834710743805</v>
      </c>
      <c r="K19">
        <v>0.45454545454545459</v>
      </c>
      <c r="L19">
        <v>7.4380165289256214E-2</v>
      </c>
      <c r="M19">
        <v>0.21487603305785125</v>
      </c>
    </row>
    <row r="20" spans="2:19" x14ac:dyDescent="0.25">
      <c r="C20" s="2" t="s">
        <v>5</v>
      </c>
      <c r="D20">
        <f t="array" ref="D20:G20">MMULT(D19:G19,$D$10:$G$13)</f>
        <v>0.21016324021583227</v>
      </c>
      <c r="E20">
        <v>0.50645447715319991</v>
      </c>
      <c r="F20">
        <v>0.12533296905949048</v>
      </c>
      <c r="G20">
        <v>0.15804931357147739</v>
      </c>
      <c r="J20">
        <v>0.16528925619834711</v>
      </c>
      <c r="K20">
        <v>0.68595041322314043</v>
      </c>
      <c r="L20">
        <v>8.2644628099173556E-2</v>
      </c>
      <c r="M20">
        <v>6.6115702479338845E-2</v>
      </c>
    </row>
    <row r="21" spans="2:19" x14ac:dyDescent="0.25">
      <c r="C21" s="2" t="s">
        <v>6</v>
      </c>
      <c r="D21">
        <f t="array" ref="D21:G21">MMULT(D20:G20,$D$10:$G$13)</f>
        <v>0.2117652172293249</v>
      </c>
      <c r="E21">
        <v>0.53602275055727688</v>
      </c>
      <c r="F21">
        <v>0.10989686496823989</v>
      </c>
      <c r="G21">
        <v>0.14231516724515839</v>
      </c>
      <c r="J21">
        <v>0.26446280991735538</v>
      </c>
      <c r="K21">
        <v>0.66942148760330578</v>
      </c>
      <c r="L21">
        <v>1.6528925619834711E-2</v>
      </c>
      <c r="M21">
        <v>4.9586776859504127E-2</v>
      </c>
    </row>
    <row r="22" spans="2:19" x14ac:dyDescent="0.25">
      <c r="C22" s="2" t="s">
        <v>7</v>
      </c>
      <c r="D22">
        <f t="array" ref="D22:G22">MMULT(D21:G21,$D$10:$G$13)</f>
        <v>0.20727426264181703</v>
      </c>
      <c r="E22">
        <v>0.54773106881445233</v>
      </c>
      <c r="F22">
        <v>0.10919465939925298</v>
      </c>
      <c r="G22">
        <v>0.13580000914447771</v>
      </c>
      <c r="J22">
        <v>0.23140495867768596</v>
      </c>
      <c r="K22">
        <v>0.13223140495867769</v>
      </c>
      <c r="L22">
        <v>0.31404958677685946</v>
      </c>
      <c r="M22">
        <v>0.32231404958677684</v>
      </c>
      <c r="Q22" s="29"/>
      <c r="R22" s="29"/>
      <c r="S22" s="1"/>
    </row>
    <row r="23" spans="2:19" x14ac:dyDescent="0.25">
      <c r="C23" s="2" t="s">
        <v>8</v>
      </c>
      <c r="D23">
        <f t="array" ref="D23:G23">MMULT(D22:G22,$D$10:$G$13)</f>
        <v>0.20484876948018782</v>
      </c>
      <c r="E23">
        <v>0.55632780150592409</v>
      </c>
      <c r="F23">
        <v>0.10656102930486935</v>
      </c>
      <c r="G23">
        <v>0.13226239970901885</v>
      </c>
      <c r="Q23" s="59"/>
      <c r="R23" s="59"/>
      <c r="S23" s="3"/>
    </row>
    <row r="24" spans="2:19" x14ac:dyDescent="0.25">
      <c r="C24" s="2" t="s">
        <v>9</v>
      </c>
      <c r="D24">
        <f t="array" ref="D24:G24">MMULT(D23:G23,$D$10:$G$13)</f>
        <v>0.20394010640501525</v>
      </c>
      <c r="E24">
        <v>0.56098620425248447</v>
      </c>
      <c r="F24">
        <v>0.10513693155545073</v>
      </c>
      <c r="G24">
        <v>0.12993675778704966</v>
      </c>
      <c r="I24" s="2" t="s">
        <v>28</v>
      </c>
      <c r="J24">
        <f t="array" ref="J24:M27">MMULT(J19:M22,J19:M22)</f>
        <v>0.2101632402158323</v>
      </c>
      <c r="K24">
        <v>0.50645447715319991</v>
      </c>
      <c r="L24">
        <v>0.12533296905949048</v>
      </c>
      <c r="M24">
        <v>0.15804931357147739</v>
      </c>
      <c r="Q24" s="59"/>
      <c r="R24" s="59"/>
      <c r="S24" s="3"/>
    </row>
    <row r="25" spans="2:19" x14ac:dyDescent="0.25">
      <c r="C25" s="2" t="s">
        <v>10</v>
      </c>
      <c r="D25">
        <f t="array" ref="D25:G25">MMULT(D24:G24,$D$10:$G$13)</f>
        <v>0.20322452903812108</v>
      </c>
      <c r="E25">
        <v>0.56354984806149377</v>
      </c>
      <c r="F25">
        <v>0.10451248089201146</v>
      </c>
      <c r="G25">
        <v>0.12871314200837378</v>
      </c>
      <c r="J25">
        <v>0.19288299979509596</v>
      </c>
      <c r="K25">
        <v>0.60972611160439849</v>
      </c>
      <c r="L25">
        <v>9.1113994945700411E-2</v>
      </c>
      <c r="M25">
        <v>0.10627689365480501</v>
      </c>
      <c r="Q25" s="59"/>
      <c r="R25" s="59"/>
      <c r="S25" s="3"/>
    </row>
    <row r="26" spans="2:19" x14ac:dyDescent="0.25">
      <c r="C26" s="2" t="s">
        <v>11</v>
      </c>
      <c r="D26">
        <f t="array" ref="D26:G26">MMULT(D25:G25,$D$10:$G$13)</f>
        <v>0.20284692901997503</v>
      </c>
      <c r="E26">
        <v>0.56507140814724255</v>
      </c>
      <c r="F26">
        <v>0.10407598065445264</v>
      </c>
      <c r="G26">
        <v>0.12800568217832986</v>
      </c>
      <c r="J26">
        <v>0.19424902670582614</v>
      </c>
      <c r="K26">
        <v>0.59702206133460822</v>
      </c>
      <c r="L26">
        <v>9.0840789563554403E-2</v>
      </c>
      <c r="M26">
        <v>0.11788812239601119</v>
      </c>
      <c r="Q26" s="59"/>
      <c r="R26" s="59"/>
      <c r="S26" s="3"/>
    </row>
    <row r="27" spans="2:19" x14ac:dyDescent="0.25">
      <c r="C27" s="2" t="s">
        <v>12</v>
      </c>
      <c r="D27">
        <f t="array" ref="D27:G27">MMULT(D26:G26,$D$10:$G$13)</f>
        <v>0.2026390473238881</v>
      </c>
      <c r="E27">
        <v>0.56592485711229379</v>
      </c>
      <c r="F27">
        <v>0.10384002975256408</v>
      </c>
      <c r="G27">
        <v>0.1275960658112541</v>
      </c>
      <c r="J27">
        <v>0.2387815039956287</v>
      </c>
      <c r="K27">
        <v>0.44873984017485141</v>
      </c>
      <c r="L27">
        <v>0.13455365070691891</v>
      </c>
      <c r="M27">
        <v>0.1779250051226009</v>
      </c>
    </row>
    <row r="28" spans="2:19" x14ac:dyDescent="0.25">
      <c r="C28" s="2" t="s">
        <v>13</v>
      </c>
      <c r="D28">
        <f t="array" ref="D28:G28">MMULT(D27:G27,$D$10:$G$13)</f>
        <v>0.20251465656611403</v>
      </c>
      <c r="E28">
        <v>0.56641118446432803</v>
      </c>
      <c r="F28">
        <v>0.10370830022097223</v>
      </c>
      <c r="G28">
        <v>0.12736585874858572</v>
      </c>
    </row>
    <row r="29" spans="2:19" x14ac:dyDescent="0.25">
      <c r="C29" s="2" t="s">
        <v>14</v>
      </c>
      <c r="D29">
        <f t="array" ref="D29:G29">MMULT(D28:G28,$D$10:$G$13)</f>
        <v>0.20244527606680637</v>
      </c>
      <c r="E29">
        <v>0.56669000170307415</v>
      </c>
      <c r="F29">
        <v>0.10363083105265053</v>
      </c>
      <c r="G29">
        <v>0.12723389117746889</v>
      </c>
      <c r="I29" s="2" t="s">
        <v>29</v>
      </c>
      <c r="J29">
        <f t="array" ref="J29:M32">MMULT(J24:M27,J24:M27)</f>
        <v>0.20394010640501528</v>
      </c>
      <c r="K29">
        <v>0.56098620425248436</v>
      </c>
      <c r="L29">
        <v>0.10513693155545069</v>
      </c>
      <c r="M29">
        <v>0.12993675778704969</v>
      </c>
    </row>
    <row r="30" spans="2:19" x14ac:dyDescent="0.25">
      <c r="C30" s="2" t="s">
        <v>15</v>
      </c>
      <c r="D30">
        <f t="array" ref="D30:G30">MMULT(D29:G29,$D$10:$G$13)</f>
        <v>0.20240568342865792</v>
      </c>
      <c r="E30">
        <v>0.56684843371530258</v>
      </c>
      <c r="F30">
        <v>0.10358729741013643</v>
      </c>
      <c r="G30">
        <v>0.12715858544590303</v>
      </c>
      <c r="J30">
        <v>0.20121847902350265</v>
      </c>
      <c r="K30">
        <v>0.57154013133703552</v>
      </c>
      <c r="L30">
        <v>0.10230599216460733</v>
      </c>
      <c r="M30">
        <v>0.12493539747485431</v>
      </c>
    </row>
    <row r="31" spans="2:19" x14ac:dyDescent="0.25">
      <c r="C31" s="2" t="s">
        <v>16</v>
      </c>
      <c r="D31">
        <f t="array" ref="D31:G31">MMULT(D30:G30,$D$10:$G$13)</f>
        <v>0.20238296808914402</v>
      </c>
      <c r="E31">
        <v>0.56693884214160084</v>
      </c>
      <c r="F31">
        <v>0.10356245478083569</v>
      </c>
      <c r="G31">
        <v>0.12711573498841941</v>
      </c>
      <c r="J31">
        <v>0.20177464912218873</v>
      </c>
      <c r="K31">
        <v>0.56953328189840646</v>
      </c>
      <c r="L31">
        <v>0.10285719862476794</v>
      </c>
      <c r="M31">
        <v>0.12583487035463672</v>
      </c>
    </row>
    <row r="32" spans="2:19" x14ac:dyDescent="0.25">
      <c r="C32" s="2" t="s">
        <v>17</v>
      </c>
      <c r="D32">
        <f t="array" ref="D32:G32">MMULT(D31:G31,$D$10:$G$13)</f>
        <v>0.20237007248102562</v>
      </c>
      <c r="E32">
        <v>0.56699042185373383</v>
      </c>
      <c r="F32">
        <v>0.10354823413037631</v>
      </c>
      <c r="G32">
        <v>0.12709127153486416</v>
      </c>
      <c r="J32">
        <v>0.20535949709496756</v>
      </c>
      <c r="K32">
        <v>0.55471389589871944</v>
      </c>
      <c r="L32">
        <v>0.10697709324205698</v>
      </c>
      <c r="M32">
        <v>0.13294951376425593</v>
      </c>
    </row>
    <row r="33" spans="3:13" x14ac:dyDescent="0.25">
      <c r="C33" s="2" t="s">
        <v>18</v>
      </c>
      <c r="D33">
        <f t="array" ref="D33:G33">MMULT(D32:G32,$D$10:$G$13)</f>
        <v>0.20236271063023115</v>
      </c>
      <c r="E33">
        <v>0.56701981603072871</v>
      </c>
      <c r="F33">
        <v>0.10354014853999929</v>
      </c>
      <c r="G33">
        <v>0.12707732479904069</v>
      </c>
    </row>
    <row r="34" spans="3:13" x14ac:dyDescent="0.25">
      <c r="C34" s="2" t="s">
        <v>19</v>
      </c>
      <c r="D34">
        <f t="array" ref="D34:G34">MMULT(D33:G33,$D$10:$G$13)</f>
        <v>0.20235851057136123</v>
      </c>
      <c r="E34">
        <v>0.56703658106970756</v>
      </c>
      <c r="F34">
        <v>0.10353553435910877</v>
      </c>
      <c r="G34">
        <v>0.12706937399982229</v>
      </c>
      <c r="I34" s="2" t="s">
        <v>30</v>
      </c>
      <c r="J34">
        <f t="array" ref="J34:M37">MMULT(J29:M32,J29:M32)</f>
        <v>0.20237007248102562</v>
      </c>
      <c r="K34">
        <v>0.56699042185373383</v>
      </c>
      <c r="L34">
        <v>0.1035482341303763</v>
      </c>
      <c r="M34">
        <v>0.12709127153486416</v>
      </c>
    </row>
    <row r="35" spans="3:13" x14ac:dyDescent="0.25">
      <c r="C35" s="2" t="s">
        <v>20</v>
      </c>
      <c r="D35">
        <f t="array" ref="D35:G35">MMULT(D34:G34,$D$10:$G$13)</f>
        <v>0.20235611733723022</v>
      </c>
      <c r="E35">
        <v>0.56704614085733707</v>
      </c>
      <c r="F35">
        <v>0.10353290244151167</v>
      </c>
      <c r="G35">
        <v>0.12706483936392085</v>
      </c>
      <c r="J35">
        <v>0.20234038001814669</v>
      </c>
      <c r="K35">
        <v>0.56710898104592167</v>
      </c>
      <c r="L35">
        <v>0.10351560707659119</v>
      </c>
      <c r="M35">
        <v>0.12703503185934015</v>
      </c>
    </row>
    <row r="36" spans="3:13" x14ac:dyDescent="0.25">
      <c r="C36" s="2" t="s">
        <v>21</v>
      </c>
      <c r="D36">
        <f t="array" ref="D36:G36">MMULT(D35:G35,$D$10:$G$13)</f>
        <v>0.20235475223630456</v>
      </c>
      <c r="E36">
        <v>0.56705159154789708</v>
      </c>
      <c r="F36">
        <v>0.10353140236818836</v>
      </c>
      <c r="G36">
        <v>0.12706225384760969</v>
      </c>
      <c r="J36">
        <v>0.20234592500391738</v>
      </c>
      <c r="K36">
        <v>0.56708687033643268</v>
      </c>
      <c r="L36">
        <v>0.10352168691773118</v>
      </c>
      <c r="M36">
        <v>0.12704551774191836</v>
      </c>
    </row>
    <row r="37" spans="3:13" x14ac:dyDescent="0.25">
      <c r="J37">
        <v>0.20238743485344582</v>
      </c>
      <c r="K37">
        <v>0.56692105543904914</v>
      </c>
      <c r="L37">
        <v>0.1035673395360921</v>
      </c>
      <c r="M37">
        <v>0.12712417017141281</v>
      </c>
    </row>
    <row r="38" spans="3:13" ht="15.75" thickBot="1" x14ac:dyDescent="0.3"/>
    <row r="39" spans="3:13" ht="15.75" thickBot="1" x14ac:dyDescent="0.3">
      <c r="D39" s="16" t="s">
        <v>50</v>
      </c>
      <c r="E39" s="17" t="s">
        <v>51</v>
      </c>
      <c r="F39" s="17" t="s">
        <v>52</v>
      </c>
      <c r="G39" s="18" t="s">
        <v>53</v>
      </c>
      <c r="I39" s="29" t="s">
        <v>112</v>
      </c>
      <c r="J39">
        <f t="array" ref="J39:M42">MMULT(J34:M37,J34:M37)</f>
        <v>0.20235294331634648</v>
      </c>
      <c r="K39">
        <v>0.56705881498435096</v>
      </c>
      <c r="L39">
        <v>0.10352941411670194</v>
      </c>
      <c r="M39">
        <v>0.12705882758260031</v>
      </c>
    </row>
    <row r="40" spans="3:13" x14ac:dyDescent="0.25">
      <c r="J40">
        <v>0.20235293960743886</v>
      </c>
      <c r="K40">
        <v>0.56705882979494771</v>
      </c>
      <c r="L40">
        <v>0.1035294100401403</v>
      </c>
      <c r="M40">
        <v>0.12705882055747258</v>
      </c>
    </row>
    <row r="41" spans="3:13" x14ac:dyDescent="0.25">
      <c r="J41">
        <v>0.20235294029920728</v>
      </c>
      <c r="K41">
        <v>0.56705882703254318</v>
      </c>
      <c r="L41">
        <v>0.10352941080048181</v>
      </c>
      <c r="M41">
        <v>0.12705882186776715</v>
      </c>
    </row>
    <row r="42" spans="3:13" x14ac:dyDescent="0.25">
      <c r="J42">
        <v>0.20235294548585719</v>
      </c>
      <c r="K42">
        <v>0.56705880632095174</v>
      </c>
      <c r="L42">
        <v>0.10352941650127022</v>
      </c>
      <c r="M42">
        <v>0.12705883169192045</v>
      </c>
    </row>
    <row r="43" spans="3:13" ht="15.75" thickBot="1" x14ac:dyDescent="0.3"/>
    <row r="44" spans="3:13" ht="15.75" thickBot="1" x14ac:dyDescent="0.3">
      <c r="J44" s="16" t="s">
        <v>50</v>
      </c>
      <c r="K44" s="17" t="s">
        <v>51</v>
      </c>
      <c r="L44" s="17" t="s">
        <v>52</v>
      </c>
      <c r="M44" s="18" t="s">
        <v>53</v>
      </c>
    </row>
  </sheetData>
  <mergeCells count="5">
    <mergeCell ref="Q23:R23"/>
    <mergeCell ref="Q24:R24"/>
    <mergeCell ref="Q25:R25"/>
    <mergeCell ref="Q26:R26"/>
    <mergeCell ref="I10:J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95D5-0631-49BE-B141-62DF65777E8E}">
  <dimension ref="B1:V1003"/>
  <sheetViews>
    <sheetView workbookViewId="0">
      <selection activeCell="S3" sqref="S3:V3"/>
    </sheetView>
  </sheetViews>
  <sheetFormatPr defaultRowHeight="15" x14ac:dyDescent="0.25"/>
  <cols>
    <col min="9" max="9" width="11.5703125" bestFit="1" customWidth="1"/>
  </cols>
  <sheetData>
    <row r="1" spans="2:22" ht="15.75" thickBot="1" x14ac:dyDescent="0.3">
      <c r="D1" s="2" t="s">
        <v>46</v>
      </c>
      <c r="E1" s="2" t="s">
        <v>47</v>
      </c>
      <c r="F1" s="2" t="s">
        <v>48</v>
      </c>
      <c r="G1" s="2" t="s">
        <v>49</v>
      </c>
      <c r="I1" t="s">
        <v>32</v>
      </c>
      <c r="J1">
        <v>0</v>
      </c>
      <c r="N1" t="s">
        <v>41</v>
      </c>
      <c r="S1" t="s">
        <v>40</v>
      </c>
    </row>
    <row r="2" spans="2:22" ht="15.75" thickBot="1" x14ac:dyDescent="0.3">
      <c r="B2" s="2" t="s">
        <v>22</v>
      </c>
      <c r="C2" s="2" t="s">
        <v>46</v>
      </c>
      <c r="D2">
        <f>CTMC!D10</f>
        <v>9.0909090909090939E-2</v>
      </c>
      <c r="E2">
        <f>CTMC!E10</f>
        <v>9.0909090909090912E-2</v>
      </c>
      <c r="F2">
        <f>CTMC!F10</f>
        <v>0.45454545454545453</v>
      </c>
      <c r="G2">
        <f>CTMC!G10</f>
        <v>0.36363636363636365</v>
      </c>
      <c r="I2" t="s">
        <v>31</v>
      </c>
      <c r="N2" t="s">
        <v>42</v>
      </c>
      <c r="S2" s="27" t="s">
        <v>50</v>
      </c>
      <c r="T2" s="27" t="s">
        <v>51</v>
      </c>
      <c r="U2" s="27" t="s">
        <v>52</v>
      </c>
      <c r="V2" s="27" t="s">
        <v>53</v>
      </c>
    </row>
    <row r="3" spans="2:22" ht="15.75" thickBot="1" x14ac:dyDescent="0.3">
      <c r="C3" s="2" t="s">
        <v>47</v>
      </c>
      <c r="D3">
        <f>CTMC!D11</f>
        <v>0.18181818181818182</v>
      </c>
      <c r="E3">
        <f>CTMC!E11</f>
        <v>0.81818181818181812</v>
      </c>
      <c r="F3">
        <f>CTMC!F11</f>
        <v>0</v>
      </c>
      <c r="G3">
        <f>CTMC!G11</f>
        <v>0</v>
      </c>
      <c r="I3" t="s">
        <v>34</v>
      </c>
      <c r="J3" t="s">
        <v>35</v>
      </c>
      <c r="K3" t="s">
        <v>36</v>
      </c>
      <c r="P3" s="1" t="s">
        <v>76</v>
      </c>
      <c r="Q3" s="1">
        <f ca="1">SUM(O5:O8)</f>
        <v>1000</v>
      </c>
      <c r="S3" s="28">
        <f>CTMC!D36</f>
        <v>0.20235475223630456</v>
      </c>
      <c r="T3" s="28">
        <f>CTMC!E36</f>
        <v>0.56705159154789708</v>
      </c>
      <c r="U3" s="28">
        <f>CTMC!F36</f>
        <v>0.10353140236818836</v>
      </c>
      <c r="V3" s="28">
        <f>CTMC!G36</f>
        <v>0.12706225384760969</v>
      </c>
    </row>
    <row r="4" spans="2:22" ht="15.75" thickBot="1" x14ac:dyDescent="0.3">
      <c r="C4" s="2" t="s">
        <v>48</v>
      </c>
      <c r="D4">
        <f>CTMC!D12</f>
        <v>0</v>
      </c>
      <c r="E4">
        <f>CTMC!E12</f>
        <v>0.81818181818181823</v>
      </c>
      <c r="F4">
        <f>CTMC!F12</f>
        <v>0</v>
      </c>
      <c r="G4">
        <f>CTMC!G12</f>
        <v>0.18181818181818182</v>
      </c>
      <c r="I4">
        <f ca="1">RAND()</f>
        <v>0.47982255375458649</v>
      </c>
      <c r="J4">
        <f>J1</f>
        <v>0</v>
      </c>
      <c r="K4">
        <f ca="1">IF($J4=C$8,IF(I4&lt;D$8,D$7,IF(I4&lt;E$8,E$7,IF(I4&lt;F$8,F$7,G$7))),IF($J4=C$9,IF(I4&lt;D$9,D$7,IF(I4&lt;E$9,E$7,IF(I4&lt;F$9,F$7,G$7))),IF($J4=C$10,IF(I4&lt;D$10,D$7,IF(I4&lt;E$10,E$7,IF(I4&lt;F$10,F$7,G$7))),IF($J4=C$11,IF(I4&lt;D$11,D$7,IF(I4&lt;E$11,E$7,IF(I4&lt;F$11,F$7,G$7)))))))</f>
        <v>2</v>
      </c>
      <c r="N4" s="2" t="s">
        <v>37</v>
      </c>
      <c r="O4" s="2" t="s">
        <v>38</v>
      </c>
      <c r="P4" t="s">
        <v>39</v>
      </c>
      <c r="Q4" t="s">
        <v>43</v>
      </c>
    </row>
    <row r="5" spans="2:22" ht="15.75" thickBot="1" x14ac:dyDescent="0.3">
      <c r="C5" s="2" t="s">
        <v>49</v>
      </c>
      <c r="D5">
        <f>CTMC!D13</f>
        <v>0.63636363636363635</v>
      </c>
      <c r="E5">
        <f>CTMC!E13</f>
        <v>0</v>
      </c>
      <c r="F5">
        <f>CTMC!F13</f>
        <v>9.0909090909090912E-2</v>
      </c>
      <c r="G5">
        <f>CTMC!G13</f>
        <v>0.27272727272727271</v>
      </c>
      <c r="I5">
        <f t="shared" ref="I5:I68" ca="1" si="0">RAND()</f>
        <v>0.89038940011523493</v>
      </c>
      <c r="J5">
        <f ca="1">K4</f>
        <v>2</v>
      </c>
      <c r="K5">
        <f ca="1">IF($J5=C$8,IF(I5&lt;D$8,D$7,IF(I5&lt;E$8,E$7,IF(I5&lt;F$8,F$7,G$7))),IF($J5=C$9,IF(I5&lt;D$9,D$7,IF(I5&lt;E$9,E$7,IF(I5&lt;F$9,F$7,G$7))),IF($J5=C$10,IF(I5&lt;D$10,D$7,IF(I5&lt;E$10,E$7,IF(I5&lt;F$10,F$7,G$7))),IF($J5=C$11,IF(I5&lt;D$11,D$7,IF(I5&lt;E$11,E$7,IF(I5&lt;F$11,F$7,G$7)))))))</f>
        <v>3</v>
      </c>
      <c r="M5" s="19" t="s">
        <v>50</v>
      </c>
      <c r="N5" s="3">
        <v>0</v>
      </c>
      <c r="O5" s="3">
        <f ca="1">COUNTIF($K$4:$K$1003,N5)</f>
        <v>194</v>
      </c>
      <c r="P5" s="9">
        <f ca="1">O5/$Q$3</f>
        <v>0.19400000000000001</v>
      </c>
      <c r="Q5">
        <f ca="1">ABS(P5-S$3)</f>
        <v>8.3547522363045523E-3</v>
      </c>
    </row>
    <row r="6" spans="2:22" ht="15.75" thickBot="1" x14ac:dyDescent="0.3">
      <c r="C6" s="2"/>
      <c r="I6">
        <f t="shared" ca="1" si="0"/>
        <v>0.14077510587618991</v>
      </c>
      <c r="J6">
        <f t="shared" ref="J6:J69" ca="1" si="1">K5</f>
        <v>3</v>
      </c>
      <c r="K6">
        <f ca="1">IF($J6=C$8,IF(I6&lt;D$8,D$7,IF(I6&lt;E$8,E$7,IF(I6&lt;F$8,F$7,G$7))),IF($J6=C$9,IF(I6&lt;D$9,D$7,IF(I6&lt;E$9,E$7,IF(I6&lt;F$9,F$7,G$7))),IF($J6=C$10,IF(I6&lt;D$10,D$7,IF(I6&lt;E$10,E$7,IF(I6&lt;F$10,F$7,G$7))),IF($J6=C$11,IF(I6&lt;D$11,D$7,IF(I6&lt;E$11,E$7,IF(I6&lt;F$11,F$7,G$7)))))))</f>
        <v>0</v>
      </c>
      <c r="M6" s="19" t="s">
        <v>51</v>
      </c>
      <c r="N6" s="3">
        <v>1</v>
      </c>
      <c r="O6" s="3">
        <f t="shared" ref="O6:O8" ca="1" si="2">COUNTIF($K$4:$K$1003,N6)</f>
        <v>584</v>
      </c>
      <c r="P6" s="9">
        <f ca="1">O6/$Q$3</f>
        <v>0.58399999999999996</v>
      </c>
      <c r="Q6">
        <f ca="1">ABS(P6-T$3)</f>
        <v>1.6948408452102881E-2</v>
      </c>
    </row>
    <row r="7" spans="2:22" ht="15.75" thickBot="1" x14ac:dyDescent="0.3">
      <c r="D7" s="2">
        <v>0</v>
      </c>
      <c r="E7" s="2">
        <v>1</v>
      </c>
      <c r="F7" s="2">
        <v>2</v>
      </c>
      <c r="G7" s="2">
        <v>3</v>
      </c>
      <c r="I7">
        <f t="shared" ca="1" si="0"/>
        <v>0.5024908646660714</v>
      </c>
      <c r="J7">
        <f t="shared" ca="1" si="1"/>
        <v>0</v>
      </c>
      <c r="K7">
        <f ca="1">IF($J7=C$8,IF(I7&lt;D$8,D$7,IF(I7&lt;E$8,E$7,IF(I7&lt;F$8,F$7,G$7))),IF($J7=C$9,IF(I7&lt;D$9,D$7,IF(I7&lt;E$9,E$7,IF(I7&lt;F$9,F$7,G$7))),IF($J7=C$10,IF(I7&lt;D$10,D$7,IF(I7&lt;E$10,E$7,IF(I7&lt;F$10,F$7,G$7))),IF($J7=C$11,IF(I7&lt;D$11,D$7,IF(I7&lt;E$11,E$7,IF(I7&lt;F$11,F$7,G$7)))))))</f>
        <v>2</v>
      </c>
      <c r="M7" s="19" t="s">
        <v>52</v>
      </c>
      <c r="N7" s="3">
        <v>2</v>
      </c>
      <c r="O7" s="3">
        <f t="shared" ca="1" si="2"/>
        <v>104</v>
      </c>
      <c r="P7" s="9">
        <f ca="1">O7/$Q$3</f>
        <v>0.104</v>
      </c>
      <c r="Q7">
        <f ca="1">ABS(P7-U$3)</f>
        <v>4.6859763181163194E-4</v>
      </c>
    </row>
    <row r="8" spans="2:22" ht="15.75" thickBot="1" x14ac:dyDescent="0.3">
      <c r="B8" s="2" t="s">
        <v>33</v>
      </c>
      <c r="C8" s="2">
        <v>0</v>
      </c>
      <c r="D8" s="7">
        <f>D2</f>
        <v>9.0909090909090939E-2</v>
      </c>
      <c r="E8" s="7">
        <f t="shared" ref="E8:G11" si="3">D8+E2</f>
        <v>0.18181818181818185</v>
      </c>
      <c r="F8" s="7">
        <f t="shared" si="3"/>
        <v>0.63636363636363635</v>
      </c>
      <c r="G8" s="7">
        <f t="shared" si="3"/>
        <v>1</v>
      </c>
      <c r="I8">
        <f t="shared" ca="1" si="0"/>
        <v>0.63651020154141402</v>
      </c>
      <c r="J8">
        <f t="shared" ca="1" si="1"/>
        <v>2</v>
      </c>
      <c r="K8">
        <f t="shared" ref="K8:K71" ca="1" si="4">IF($J8=C$8,IF(I8&lt;D$8,D$7,IF(I8&lt;E$8,E$7,IF(I8&lt;F$8,F$7,G$7))),IF($J8=C$9,IF(I8&lt;D$9,D$7,IF(I8&lt;E$9,E$7,IF(I8&lt;F$9,F$7,G$7))),IF($J8=C$10,IF(I8&lt;D$10,D$7,IF(I8&lt;E$10,E$7,IF(I8&lt;F$10,F$7,G$7))),IF($J8=C$11,IF(I8&lt;D$11,D$7,IF(I8&lt;E$11,E$7,IF(I8&lt;F$11,F$7,G$7)))))))</f>
        <v>1</v>
      </c>
      <c r="M8" s="19" t="s">
        <v>53</v>
      </c>
      <c r="N8" s="3">
        <v>3</v>
      </c>
      <c r="O8" s="3">
        <f t="shared" ca="1" si="2"/>
        <v>118</v>
      </c>
      <c r="P8" s="9">
        <f ca="1">O8/$Q$3</f>
        <v>0.11799999999999999</v>
      </c>
      <c r="Q8">
        <f ca="1">ABS(P8-V$3)</f>
        <v>9.062253847609697E-3</v>
      </c>
    </row>
    <row r="9" spans="2:22" x14ac:dyDescent="0.25">
      <c r="C9" s="2">
        <v>1</v>
      </c>
      <c r="D9" s="7">
        <f>D3</f>
        <v>0.18181818181818182</v>
      </c>
      <c r="E9" s="7">
        <f t="shared" si="3"/>
        <v>1</v>
      </c>
      <c r="F9" s="7">
        <f t="shared" si="3"/>
        <v>1</v>
      </c>
      <c r="G9" s="7">
        <f t="shared" si="3"/>
        <v>1</v>
      </c>
      <c r="I9">
        <f t="shared" ca="1" si="0"/>
        <v>0.94096161927362432</v>
      </c>
      <c r="J9">
        <f t="shared" ca="1" si="1"/>
        <v>1</v>
      </c>
      <c r="K9">
        <f t="shared" ca="1" si="4"/>
        <v>1</v>
      </c>
      <c r="P9" t="s">
        <v>44</v>
      </c>
      <c r="Q9">
        <f ca="1">SUM(Q5:Q8)</f>
        <v>3.4834012167828762E-2</v>
      </c>
    </row>
    <row r="10" spans="2:22" x14ac:dyDescent="0.25">
      <c r="C10" s="2">
        <v>2</v>
      </c>
      <c r="D10" s="7">
        <f>D4</f>
        <v>0</v>
      </c>
      <c r="E10" s="7">
        <f t="shared" si="3"/>
        <v>0.81818181818181823</v>
      </c>
      <c r="F10" s="7">
        <f t="shared" si="3"/>
        <v>0.81818181818181823</v>
      </c>
      <c r="G10" s="7">
        <f t="shared" si="3"/>
        <v>1</v>
      </c>
      <c r="I10">
        <f t="shared" ca="1" si="0"/>
        <v>0.62277158910978458</v>
      </c>
      <c r="J10">
        <f t="shared" ca="1" si="1"/>
        <v>1</v>
      </c>
      <c r="K10">
        <f t="shared" ca="1" si="4"/>
        <v>1</v>
      </c>
    </row>
    <row r="11" spans="2:22" x14ac:dyDescent="0.25">
      <c r="C11" s="2">
        <v>3</v>
      </c>
      <c r="D11" s="7">
        <f>D5</f>
        <v>0.63636363636363635</v>
      </c>
      <c r="E11" s="7">
        <f t="shared" si="3"/>
        <v>0.63636363636363635</v>
      </c>
      <c r="F11" s="7">
        <f t="shared" si="3"/>
        <v>0.72727272727272729</v>
      </c>
      <c r="G11" s="7">
        <f t="shared" si="3"/>
        <v>1</v>
      </c>
      <c r="I11">
        <f t="shared" ca="1" si="0"/>
        <v>0.83740368046385938</v>
      </c>
      <c r="J11">
        <f t="shared" ca="1" si="1"/>
        <v>1</v>
      </c>
      <c r="K11">
        <f t="shared" ca="1" si="4"/>
        <v>1</v>
      </c>
      <c r="N11" t="s">
        <v>69</v>
      </c>
    </row>
    <row r="12" spans="2:22" x14ac:dyDescent="0.25">
      <c r="I12">
        <f t="shared" ca="1" si="0"/>
        <v>0.88993193499033596</v>
      </c>
      <c r="J12">
        <f t="shared" ca="1" si="1"/>
        <v>1</v>
      </c>
      <c r="K12">
        <f t="shared" ca="1" si="4"/>
        <v>1</v>
      </c>
      <c r="N12" s="3">
        <v>0</v>
      </c>
      <c r="O12" s="3">
        <v>0.1</v>
      </c>
      <c r="P12" s="3" t="str">
        <f>N12&amp;" to "&amp;O12</f>
        <v>0 to 0.1</v>
      </c>
      <c r="Q12">
        <f t="shared" ref="Q12:Q21" ca="1" si="5">COUNTIFS($I$4:$I$10003,"&gt;="&amp;N12,$I$4:$I$10003,"&lt;"&amp;O12)</f>
        <v>90</v>
      </c>
      <c r="R12" s="8">
        <f ca="1">Q12/$Q$22</f>
        <v>0.09</v>
      </c>
    </row>
    <row r="13" spans="2:22" x14ac:dyDescent="0.25">
      <c r="B13" t="s">
        <v>63</v>
      </c>
      <c r="I13">
        <f t="shared" ca="1" si="0"/>
        <v>0.84183228045184055</v>
      </c>
      <c r="J13">
        <f t="shared" ca="1" si="1"/>
        <v>1</v>
      </c>
      <c r="K13">
        <f t="shared" ca="1" si="4"/>
        <v>1</v>
      </c>
      <c r="N13" s="3">
        <f>O12</f>
        <v>0.1</v>
      </c>
      <c r="O13" s="3">
        <f>N13+0.1</f>
        <v>0.2</v>
      </c>
      <c r="P13" s="3" t="str">
        <f t="shared" ref="P13:P21" si="6">N13&amp;" to "&amp;O13</f>
        <v>0.1 to 0.2</v>
      </c>
      <c r="Q13">
        <f t="shared" ca="1" si="5"/>
        <v>99</v>
      </c>
      <c r="R13" s="8">
        <f t="shared" ref="R13:R21" ca="1" si="7">Q13/$Q$22</f>
        <v>9.9000000000000005E-2</v>
      </c>
    </row>
    <row r="14" spans="2:22" x14ac:dyDescent="0.25">
      <c r="B14" t="s">
        <v>64</v>
      </c>
      <c r="I14">
        <f t="shared" ca="1" si="0"/>
        <v>0.44494738364378028</v>
      </c>
      <c r="J14">
        <f t="shared" ca="1" si="1"/>
        <v>1</v>
      </c>
      <c r="K14">
        <f t="shared" ca="1" si="4"/>
        <v>1</v>
      </c>
      <c r="N14" s="3">
        <f t="shared" ref="N14:N20" si="8">O13</f>
        <v>0.2</v>
      </c>
      <c r="O14" s="3">
        <f t="shared" ref="O14:O20" si="9">N14+0.1</f>
        <v>0.30000000000000004</v>
      </c>
      <c r="P14" s="3" t="str">
        <f t="shared" si="6"/>
        <v>0.2 to 0.3</v>
      </c>
      <c r="Q14">
        <f t="shared" ca="1" si="5"/>
        <v>98</v>
      </c>
      <c r="R14" s="8">
        <f t="shared" ca="1" si="7"/>
        <v>9.8000000000000004E-2</v>
      </c>
    </row>
    <row r="15" spans="2:22" x14ac:dyDescent="0.25">
      <c r="I15">
        <f t="shared" ca="1" si="0"/>
        <v>0.62367003531334142</v>
      </c>
      <c r="J15">
        <f t="shared" ca="1" si="1"/>
        <v>1</v>
      </c>
      <c r="K15">
        <f t="shared" ca="1" si="4"/>
        <v>1</v>
      </c>
      <c r="N15" s="3">
        <f t="shared" si="8"/>
        <v>0.30000000000000004</v>
      </c>
      <c r="O15" s="3">
        <f t="shared" si="9"/>
        <v>0.4</v>
      </c>
      <c r="P15" s="3" t="str">
        <f t="shared" si="6"/>
        <v>0.3 to 0.4</v>
      </c>
      <c r="Q15">
        <f t="shared" ca="1" si="5"/>
        <v>109</v>
      </c>
      <c r="R15" s="8">
        <f t="shared" ca="1" si="7"/>
        <v>0.109</v>
      </c>
    </row>
    <row r="16" spans="2:22" x14ac:dyDescent="0.25">
      <c r="B16" t="s">
        <v>45</v>
      </c>
      <c r="I16">
        <f t="shared" ca="1" si="0"/>
        <v>0.35324018917276601</v>
      </c>
      <c r="J16">
        <f t="shared" ca="1" si="1"/>
        <v>1</v>
      </c>
      <c r="K16">
        <f t="shared" ca="1" si="4"/>
        <v>1</v>
      </c>
      <c r="N16" s="3">
        <f t="shared" si="8"/>
        <v>0.4</v>
      </c>
      <c r="O16" s="3">
        <f t="shared" si="9"/>
        <v>0.5</v>
      </c>
      <c r="P16" s="3" t="str">
        <f t="shared" si="6"/>
        <v>0.4 to 0.5</v>
      </c>
      <c r="Q16">
        <f t="shared" ca="1" si="5"/>
        <v>106</v>
      </c>
      <c r="R16" s="8">
        <f t="shared" ca="1" si="7"/>
        <v>0.106</v>
      </c>
    </row>
    <row r="17" spans="2:18" x14ac:dyDescent="0.25">
      <c r="I17">
        <f t="shared" ca="1" si="0"/>
        <v>0.14446883686309198</v>
      </c>
      <c r="J17">
        <f t="shared" ca="1" si="1"/>
        <v>1</v>
      </c>
      <c r="K17">
        <f t="shared" ca="1" si="4"/>
        <v>0</v>
      </c>
      <c r="N17" s="3">
        <f t="shared" si="8"/>
        <v>0.5</v>
      </c>
      <c r="O17" s="3">
        <f t="shared" si="9"/>
        <v>0.6</v>
      </c>
      <c r="P17" s="3" t="str">
        <f t="shared" si="6"/>
        <v>0.5 to 0.6</v>
      </c>
      <c r="Q17">
        <f t="shared" ca="1" si="5"/>
        <v>90</v>
      </c>
      <c r="R17" s="8">
        <f t="shared" ca="1" si="7"/>
        <v>0.09</v>
      </c>
    </row>
    <row r="18" spans="2:18" x14ac:dyDescent="0.25">
      <c r="B18" t="s">
        <v>58</v>
      </c>
      <c r="I18">
        <f t="shared" ca="1" si="0"/>
        <v>0.25596436849082072</v>
      </c>
      <c r="J18">
        <f t="shared" ca="1" si="1"/>
        <v>0</v>
      </c>
      <c r="K18">
        <f t="shared" ca="1" si="4"/>
        <v>2</v>
      </c>
      <c r="N18" s="3">
        <f t="shared" si="8"/>
        <v>0.6</v>
      </c>
      <c r="O18" s="3">
        <f t="shared" si="9"/>
        <v>0.7</v>
      </c>
      <c r="P18" s="3" t="str">
        <f t="shared" si="6"/>
        <v>0.6 to 0.7</v>
      </c>
      <c r="Q18">
        <f t="shared" ca="1" si="5"/>
        <v>81</v>
      </c>
      <c r="R18" s="8">
        <f t="shared" ca="1" si="7"/>
        <v>8.1000000000000003E-2</v>
      </c>
    </row>
    <row r="19" spans="2:18" x14ac:dyDescent="0.25">
      <c r="B19" t="s">
        <v>59</v>
      </c>
      <c r="I19">
        <f t="shared" ca="1" si="0"/>
        <v>0.59980903558967968</v>
      </c>
      <c r="J19">
        <f t="shared" ca="1" si="1"/>
        <v>2</v>
      </c>
      <c r="K19">
        <f t="shared" ca="1" si="4"/>
        <v>1</v>
      </c>
      <c r="N19" s="3">
        <f t="shared" si="8"/>
        <v>0.7</v>
      </c>
      <c r="O19" s="3">
        <f t="shared" si="9"/>
        <v>0.79999999999999993</v>
      </c>
      <c r="P19" s="3" t="str">
        <f t="shared" si="6"/>
        <v>0.7 to 0.8</v>
      </c>
      <c r="Q19">
        <f t="shared" ca="1" si="5"/>
        <v>109</v>
      </c>
      <c r="R19" s="8">
        <f t="shared" ca="1" si="7"/>
        <v>0.109</v>
      </c>
    </row>
    <row r="20" spans="2:18" x14ac:dyDescent="0.25">
      <c r="B20" t="s">
        <v>60</v>
      </c>
      <c r="I20">
        <f t="shared" ca="1" si="0"/>
        <v>0.21264964880991721</v>
      </c>
      <c r="J20">
        <f t="shared" ca="1" si="1"/>
        <v>1</v>
      </c>
      <c r="K20">
        <f t="shared" ca="1" si="4"/>
        <v>1</v>
      </c>
      <c r="N20" s="3">
        <f t="shared" si="8"/>
        <v>0.79999999999999993</v>
      </c>
      <c r="O20" s="3">
        <f t="shared" si="9"/>
        <v>0.89999999999999991</v>
      </c>
      <c r="P20" s="3" t="str">
        <f t="shared" si="6"/>
        <v>0.8 to 0.9</v>
      </c>
      <c r="Q20">
        <f t="shared" ca="1" si="5"/>
        <v>101</v>
      </c>
      <c r="R20" s="8">
        <f t="shared" ca="1" si="7"/>
        <v>0.10100000000000001</v>
      </c>
    </row>
    <row r="21" spans="2:18" x14ac:dyDescent="0.25">
      <c r="B21" t="s">
        <v>61</v>
      </c>
      <c r="I21">
        <f t="shared" ca="1" si="0"/>
        <v>0.56784353087524431</v>
      </c>
      <c r="J21">
        <f t="shared" ca="1" si="1"/>
        <v>1</v>
      </c>
      <c r="K21">
        <f t="shared" ca="1" si="4"/>
        <v>1</v>
      </c>
      <c r="N21" s="3">
        <f>O20</f>
        <v>0.89999999999999991</v>
      </c>
      <c r="O21" s="3">
        <f>N21+0.1</f>
        <v>0.99999999999999989</v>
      </c>
      <c r="P21" s="3" t="str">
        <f t="shared" si="6"/>
        <v>0.9 to 1</v>
      </c>
      <c r="Q21">
        <f t="shared" ca="1" si="5"/>
        <v>117</v>
      </c>
      <c r="R21" s="8">
        <f t="shared" ca="1" si="7"/>
        <v>0.11700000000000001</v>
      </c>
    </row>
    <row r="22" spans="2:18" x14ac:dyDescent="0.25">
      <c r="I22">
        <f t="shared" ca="1" si="0"/>
        <v>0.43379891848623731</v>
      </c>
      <c r="J22">
        <f t="shared" ca="1" si="1"/>
        <v>1</v>
      </c>
      <c r="K22">
        <f t="shared" ca="1" si="4"/>
        <v>1</v>
      </c>
      <c r="Q22">
        <f ca="1">SUM(Q12:Q21)</f>
        <v>1000</v>
      </c>
    </row>
    <row r="23" spans="2:18" x14ac:dyDescent="0.25">
      <c r="B23" t="s">
        <v>67</v>
      </c>
      <c r="I23">
        <f t="shared" ca="1" si="0"/>
        <v>0.1548794232977887</v>
      </c>
      <c r="J23">
        <f t="shared" ca="1" si="1"/>
        <v>1</v>
      </c>
      <c r="K23">
        <f t="shared" ca="1" si="4"/>
        <v>0</v>
      </c>
    </row>
    <row r="24" spans="2:18" x14ac:dyDescent="0.25">
      <c r="B24" t="s">
        <v>68</v>
      </c>
      <c r="I24">
        <f t="shared" ca="1" si="0"/>
        <v>0.49656963563233525</v>
      </c>
      <c r="J24">
        <f t="shared" ca="1" si="1"/>
        <v>0</v>
      </c>
      <c r="K24">
        <f t="shared" ca="1" si="4"/>
        <v>2</v>
      </c>
    </row>
    <row r="25" spans="2:18" x14ac:dyDescent="0.25">
      <c r="I25">
        <f t="shared" ca="1" si="0"/>
        <v>0.68797799163060636</v>
      </c>
      <c r="J25">
        <f t="shared" ca="1" si="1"/>
        <v>2</v>
      </c>
      <c r="K25">
        <f t="shared" ca="1" si="4"/>
        <v>1</v>
      </c>
    </row>
    <row r="26" spans="2:18" x14ac:dyDescent="0.25">
      <c r="I26">
        <f t="shared" ca="1" si="0"/>
        <v>0.8243923277991938</v>
      </c>
      <c r="J26">
        <f t="shared" ca="1" si="1"/>
        <v>1</v>
      </c>
      <c r="K26">
        <f t="shared" ca="1" si="4"/>
        <v>1</v>
      </c>
    </row>
    <row r="27" spans="2:18" x14ac:dyDescent="0.25">
      <c r="I27">
        <f t="shared" ca="1" si="0"/>
        <v>0.53642934643972473</v>
      </c>
      <c r="J27">
        <f t="shared" ca="1" si="1"/>
        <v>1</v>
      </c>
      <c r="K27">
        <f t="shared" ca="1" si="4"/>
        <v>1</v>
      </c>
    </row>
    <row r="28" spans="2:18" x14ac:dyDescent="0.25">
      <c r="I28">
        <f t="shared" ca="1" si="0"/>
        <v>0.45526803659611648</v>
      </c>
      <c r="J28">
        <f t="shared" ca="1" si="1"/>
        <v>1</v>
      </c>
      <c r="K28">
        <f t="shared" ca="1" si="4"/>
        <v>1</v>
      </c>
    </row>
    <row r="29" spans="2:18" x14ac:dyDescent="0.25">
      <c r="I29">
        <f t="shared" ca="1" si="0"/>
        <v>0.94405604226555251</v>
      </c>
      <c r="J29">
        <f t="shared" ca="1" si="1"/>
        <v>1</v>
      </c>
      <c r="K29">
        <f t="shared" ca="1" si="4"/>
        <v>1</v>
      </c>
    </row>
    <row r="30" spans="2:18" x14ac:dyDescent="0.25">
      <c r="I30">
        <f t="shared" ca="1" si="0"/>
        <v>0.96181284831414804</v>
      </c>
      <c r="J30">
        <f t="shared" ca="1" si="1"/>
        <v>1</v>
      </c>
      <c r="K30">
        <f t="shared" ca="1" si="4"/>
        <v>1</v>
      </c>
    </row>
    <row r="31" spans="2:18" x14ac:dyDescent="0.25">
      <c r="I31">
        <f t="shared" ca="1" si="0"/>
        <v>0.95527425796013909</v>
      </c>
      <c r="J31">
        <f t="shared" ca="1" si="1"/>
        <v>1</v>
      </c>
      <c r="K31">
        <f t="shared" ca="1" si="4"/>
        <v>1</v>
      </c>
    </row>
    <row r="32" spans="2:18" x14ac:dyDescent="0.25">
      <c r="I32">
        <f t="shared" ca="1" si="0"/>
        <v>0.20069413620072951</v>
      </c>
      <c r="J32">
        <f t="shared" ca="1" si="1"/>
        <v>1</v>
      </c>
      <c r="K32">
        <f t="shared" ca="1" si="4"/>
        <v>1</v>
      </c>
    </row>
    <row r="33" spans="9:11" x14ac:dyDescent="0.25">
      <c r="I33">
        <f t="shared" ca="1" si="0"/>
        <v>0.49624215849939135</v>
      </c>
      <c r="J33">
        <f t="shared" ca="1" si="1"/>
        <v>1</v>
      </c>
      <c r="K33">
        <f t="shared" ca="1" si="4"/>
        <v>1</v>
      </c>
    </row>
    <row r="34" spans="9:11" x14ac:dyDescent="0.25">
      <c r="I34">
        <f t="shared" ca="1" si="0"/>
        <v>0.84002123944563345</v>
      </c>
      <c r="J34">
        <f t="shared" ca="1" si="1"/>
        <v>1</v>
      </c>
      <c r="K34">
        <f t="shared" ca="1" si="4"/>
        <v>1</v>
      </c>
    </row>
    <row r="35" spans="9:11" x14ac:dyDescent="0.25">
      <c r="I35">
        <f t="shared" ca="1" si="0"/>
        <v>6.9614541100755933E-2</v>
      </c>
      <c r="J35">
        <f t="shared" ca="1" si="1"/>
        <v>1</v>
      </c>
      <c r="K35">
        <f t="shared" ca="1" si="4"/>
        <v>0</v>
      </c>
    </row>
    <row r="36" spans="9:11" x14ac:dyDescent="0.25">
      <c r="I36">
        <f t="shared" ca="1" si="0"/>
        <v>0.56553103553807016</v>
      </c>
      <c r="J36">
        <f t="shared" ca="1" si="1"/>
        <v>0</v>
      </c>
      <c r="K36">
        <f t="shared" ca="1" si="4"/>
        <v>2</v>
      </c>
    </row>
    <row r="37" spans="9:11" x14ac:dyDescent="0.25">
      <c r="I37">
        <f t="shared" ca="1" si="0"/>
        <v>0.36843048674871681</v>
      </c>
      <c r="J37">
        <f t="shared" ca="1" si="1"/>
        <v>2</v>
      </c>
      <c r="K37">
        <f t="shared" ca="1" si="4"/>
        <v>1</v>
      </c>
    </row>
    <row r="38" spans="9:11" x14ac:dyDescent="0.25">
      <c r="I38">
        <f t="shared" ca="1" si="0"/>
        <v>0.37622616624736738</v>
      </c>
      <c r="J38">
        <f t="shared" ca="1" si="1"/>
        <v>1</v>
      </c>
      <c r="K38">
        <f t="shared" ca="1" si="4"/>
        <v>1</v>
      </c>
    </row>
    <row r="39" spans="9:11" x14ac:dyDescent="0.25">
      <c r="I39">
        <f t="shared" ca="1" si="0"/>
        <v>0.32324921523457628</v>
      </c>
      <c r="J39">
        <f t="shared" ca="1" si="1"/>
        <v>1</v>
      </c>
      <c r="K39">
        <f t="shared" ca="1" si="4"/>
        <v>1</v>
      </c>
    </row>
    <row r="40" spans="9:11" x14ac:dyDescent="0.25">
      <c r="I40">
        <f t="shared" ca="1" si="0"/>
        <v>0.64512125316879454</v>
      </c>
      <c r="J40">
        <f t="shared" ca="1" si="1"/>
        <v>1</v>
      </c>
      <c r="K40">
        <f t="shared" ca="1" si="4"/>
        <v>1</v>
      </c>
    </row>
    <row r="41" spans="9:11" x14ac:dyDescent="0.25">
      <c r="I41">
        <f t="shared" ca="1" si="0"/>
        <v>0.33621915657817847</v>
      </c>
      <c r="J41">
        <f t="shared" ca="1" si="1"/>
        <v>1</v>
      </c>
      <c r="K41">
        <f t="shared" ca="1" si="4"/>
        <v>1</v>
      </c>
    </row>
    <row r="42" spans="9:11" x14ac:dyDescent="0.25">
      <c r="I42">
        <f t="shared" ca="1" si="0"/>
        <v>0.67479983003333555</v>
      </c>
      <c r="J42">
        <f t="shared" ca="1" si="1"/>
        <v>1</v>
      </c>
      <c r="K42">
        <f t="shared" ca="1" si="4"/>
        <v>1</v>
      </c>
    </row>
    <row r="43" spans="9:11" x14ac:dyDescent="0.25">
      <c r="I43">
        <f t="shared" ca="1" si="0"/>
        <v>0.83360610892077969</v>
      </c>
      <c r="J43">
        <f t="shared" ca="1" si="1"/>
        <v>1</v>
      </c>
      <c r="K43">
        <f t="shared" ca="1" si="4"/>
        <v>1</v>
      </c>
    </row>
    <row r="44" spans="9:11" x14ac:dyDescent="0.25">
      <c r="I44">
        <f t="shared" ca="1" si="0"/>
        <v>0.34485631671929173</v>
      </c>
      <c r="J44">
        <f t="shared" ca="1" si="1"/>
        <v>1</v>
      </c>
      <c r="K44">
        <f t="shared" ca="1" si="4"/>
        <v>1</v>
      </c>
    </row>
    <row r="45" spans="9:11" x14ac:dyDescent="0.25">
      <c r="I45">
        <f t="shared" ca="1" si="0"/>
        <v>4.0937422004871937E-2</v>
      </c>
      <c r="J45">
        <f t="shared" ca="1" si="1"/>
        <v>1</v>
      </c>
      <c r="K45">
        <f t="shared" ca="1" si="4"/>
        <v>0</v>
      </c>
    </row>
    <row r="46" spans="9:11" x14ac:dyDescent="0.25">
      <c r="I46">
        <f t="shared" ca="1" si="0"/>
        <v>0.86481015492853308</v>
      </c>
      <c r="J46">
        <f t="shared" ca="1" si="1"/>
        <v>0</v>
      </c>
      <c r="K46">
        <f t="shared" ca="1" si="4"/>
        <v>3</v>
      </c>
    </row>
    <row r="47" spans="9:11" x14ac:dyDescent="0.25">
      <c r="I47">
        <f t="shared" ca="1" si="0"/>
        <v>0.94822195452032532</v>
      </c>
      <c r="J47">
        <f t="shared" ca="1" si="1"/>
        <v>3</v>
      </c>
      <c r="K47">
        <f t="shared" ca="1" si="4"/>
        <v>3</v>
      </c>
    </row>
    <row r="48" spans="9:11" x14ac:dyDescent="0.25">
      <c r="I48">
        <f t="shared" ca="1" si="0"/>
        <v>0.91183164851296894</v>
      </c>
      <c r="J48">
        <f t="shared" ca="1" si="1"/>
        <v>3</v>
      </c>
      <c r="K48">
        <f t="shared" ca="1" si="4"/>
        <v>3</v>
      </c>
    </row>
    <row r="49" spans="9:11" x14ac:dyDescent="0.25">
      <c r="I49">
        <f t="shared" ca="1" si="0"/>
        <v>0.17463683828361909</v>
      </c>
      <c r="J49">
        <f t="shared" ca="1" si="1"/>
        <v>3</v>
      </c>
      <c r="K49">
        <f t="shared" ca="1" si="4"/>
        <v>0</v>
      </c>
    </row>
    <row r="50" spans="9:11" x14ac:dyDescent="0.25">
      <c r="I50">
        <f t="shared" ca="1" si="0"/>
        <v>0.3962955015878924</v>
      </c>
      <c r="J50">
        <f t="shared" ca="1" si="1"/>
        <v>0</v>
      </c>
      <c r="K50">
        <f t="shared" ca="1" si="4"/>
        <v>2</v>
      </c>
    </row>
    <row r="51" spans="9:11" x14ac:dyDescent="0.25">
      <c r="I51">
        <f t="shared" ca="1" si="0"/>
        <v>0.61557145298405469</v>
      </c>
      <c r="J51">
        <f t="shared" ca="1" si="1"/>
        <v>2</v>
      </c>
      <c r="K51">
        <f t="shared" ca="1" si="4"/>
        <v>1</v>
      </c>
    </row>
    <row r="52" spans="9:11" x14ac:dyDescent="0.25">
      <c r="I52">
        <f t="shared" ca="1" si="0"/>
        <v>0.7019618556991386</v>
      </c>
      <c r="J52">
        <f t="shared" ca="1" si="1"/>
        <v>1</v>
      </c>
      <c r="K52">
        <f t="shared" ca="1" si="4"/>
        <v>1</v>
      </c>
    </row>
    <row r="53" spans="9:11" x14ac:dyDescent="0.25">
      <c r="I53">
        <f t="shared" ca="1" si="0"/>
        <v>0.44264383818805919</v>
      </c>
      <c r="J53">
        <f t="shared" ca="1" si="1"/>
        <v>1</v>
      </c>
      <c r="K53">
        <f t="shared" ca="1" si="4"/>
        <v>1</v>
      </c>
    </row>
    <row r="54" spans="9:11" x14ac:dyDescent="0.25">
      <c r="I54">
        <f t="shared" ca="1" si="0"/>
        <v>0.50072725406022722</v>
      </c>
      <c r="J54">
        <f t="shared" ca="1" si="1"/>
        <v>1</v>
      </c>
      <c r="K54">
        <f t="shared" ca="1" si="4"/>
        <v>1</v>
      </c>
    </row>
    <row r="55" spans="9:11" x14ac:dyDescent="0.25">
      <c r="I55">
        <f t="shared" ca="1" si="0"/>
        <v>0.85137694919639362</v>
      </c>
      <c r="J55">
        <f t="shared" ca="1" si="1"/>
        <v>1</v>
      </c>
      <c r="K55">
        <f t="shared" ca="1" si="4"/>
        <v>1</v>
      </c>
    </row>
    <row r="56" spans="9:11" x14ac:dyDescent="0.25">
      <c r="I56">
        <f t="shared" ca="1" si="0"/>
        <v>0.42570125046491902</v>
      </c>
      <c r="J56">
        <f t="shared" ca="1" si="1"/>
        <v>1</v>
      </c>
      <c r="K56">
        <f t="shared" ca="1" si="4"/>
        <v>1</v>
      </c>
    </row>
    <row r="57" spans="9:11" x14ac:dyDescent="0.25">
      <c r="I57">
        <f t="shared" ca="1" si="0"/>
        <v>7.1061011583960165E-2</v>
      </c>
      <c r="J57">
        <f t="shared" ca="1" si="1"/>
        <v>1</v>
      </c>
      <c r="K57">
        <f t="shared" ca="1" si="4"/>
        <v>0</v>
      </c>
    </row>
    <row r="58" spans="9:11" x14ac:dyDescent="0.25">
      <c r="I58">
        <f t="shared" ca="1" si="0"/>
        <v>0.35011265200580743</v>
      </c>
      <c r="J58">
        <f t="shared" ca="1" si="1"/>
        <v>0</v>
      </c>
      <c r="K58">
        <f t="shared" ca="1" si="4"/>
        <v>2</v>
      </c>
    </row>
    <row r="59" spans="9:11" x14ac:dyDescent="0.25">
      <c r="I59">
        <f t="shared" ca="1" si="0"/>
        <v>0.3071471890034464</v>
      </c>
      <c r="J59">
        <f t="shared" ca="1" si="1"/>
        <v>2</v>
      </c>
      <c r="K59">
        <f t="shared" ca="1" si="4"/>
        <v>1</v>
      </c>
    </row>
    <row r="60" spans="9:11" x14ac:dyDescent="0.25">
      <c r="I60">
        <f t="shared" ca="1" si="0"/>
        <v>0.13514052399427823</v>
      </c>
      <c r="J60">
        <f t="shared" ca="1" si="1"/>
        <v>1</v>
      </c>
      <c r="K60">
        <f t="shared" ca="1" si="4"/>
        <v>0</v>
      </c>
    </row>
    <row r="61" spans="9:11" x14ac:dyDescent="0.25">
      <c r="I61">
        <f t="shared" ca="1" si="0"/>
        <v>7.6844556580335621E-2</v>
      </c>
      <c r="J61">
        <f t="shared" ca="1" si="1"/>
        <v>0</v>
      </c>
      <c r="K61">
        <f t="shared" ca="1" si="4"/>
        <v>0</v>
      </c>
    </row>
    <row r="62" spans="9:11" x14ac:dyDescent="0.25">
      <c r="I62">
        <f t="shared" ca="1" si="0"/>
        <v>0.62138236662305446</v>
      </c>
      <c r="J62">
        <f t="shared" ca="1" si="1"/>
        <v>0</v>
      </c>
      <c r="K62">
        <f t="shared" ca="1" si="4"/>
        <v>2</v>
      </c>
    </row>
    <row r="63" spans="9:11" x14ac:dyDescent="0.25">
      <c r="I63">
        <f t="shared" ca="1" si="0"/>
        <v>0.6290871677470824</v>
      </c>
      <c r="J63">
        <f t="shared" ca="1" si="1"/>
        <v>2</v>
      </c>
      <c r="K63">
        <f t="shared" ca="1" si="4"/>
        <v>1</v>
      </c>
    </row>
    <row r="64" spans="9:11" x14ac:dyDescent="0.25">
      <c r="I64">
        <f t="shared" ca="1" si="0"/>
        <v>0.79728903358705727</v>
      </c>
      <c r="J64">
        <f t="shared" ca="1" si="1"/>
        <v>1</v>
      </c>
      <c r="K64">
        <f t="shared" ca="1" si="4"/>
        <v>1</v>
      </c>
    </row>
    <row r="65" spans="9:11" x14ac:dyDescent="0.25">
      <c r="I65">
        <f t="shared" ca="1" si="0"/>
        <v>0.20046873126169029</v>
      </c>
      <c r="J65">
        <f t="shared" ca="1" si="1"/>
        <v>1</v>
      </c>
      <c r="K65">
        <f t="shared" ca="1" si="4"/>
        <v>1</v>
      </c>
    </row>
    <row r="66" spans="9:11" x14ac:dyDescent="0.25">
      <c r="I66">
        <f t="shared" ca="1" si="0"/>
        <v>0.31914382757776538</v>
      </c>
      <c r="J66">
        <f t="shared" ca="1" si="1"/>
        <v>1</v>
      </c>
      <c r="K66">
        <f t="shared" ca="1" si="4"/>
        <v>1</v>
      </c>
    </row>
    <row r="67" spans="9:11" x14ac:dyDescent="0.25">
      <c r="I67">
        <f t="shared" ca="1" si="0"/>
        <v>0.72655906931242398</v>
      </c>
      <c r="J67">
        <f t="shared" ca="1" si="1"/>
        <v>1</v>
      </c>
      <c r="K67">
        <f t="shared" ca="1" si="4"/>
        <v>1</v>
      </c>
    </row>
    <row r="68" spans="9:11" x14ac:dyDescent="0.25">
      <c r="I68">
        <f t="shared" ca="1" si="0"/>
        <v>0.77948822857332978</v>
      </c>
      <c r="J68">
        <f t="shared" ca="1" si="1"/>
        <v>1</v>
      </c>
      <c r="K68">
        <f t="shared" ca="1" si="4"/>
        <v>1</v>
      </c>
    </row>
    <row r="69" spans="9:11" x14ac:dyDescent="0.25">
      <c r="I69">
        <f t="shared" ref="I69:I132" ca="1" si="10">RAND()</f>
        <v>0.90043324750037923</v>
      </c>
      <c r="J69">
        <f t="shared" ca="1" si="1"/>
        <v>1</v>
      </c>
      <c r="K69">
        <f t="shared" ca="1" si="4"/>
        <v>1</v>
      </c>
    </row>
    <row r="70" spans="9:11" x14ac:dyDescent="0.25">
      <c r="I70">
        <f t="shared" ca="1" si="10"/>
        <v>7.3887095779333167E-2</v>
      </c>
      <c r="J70">
        <f t="shared" ref="J70:J133" ca="1" si="11">K69</f>
        <v>1</v>
      </c>
      <c r="K70">
        <f t="shared" ca="1" si="4"/>
        <v>0</v>
      </c>
    </row>
    <row r="71" spans="9:11" x14ac:dyDescent="0.25">
      <c r="I71">
        <f t="shared" ca="1" si="10"/>
        <v>0.67888457128349711</v>
      </c>
      <c r="J71">
        <f t="shared" ca="1" si="11"/>
        <v>0</v>
      </c>
      <c r="K71">
        <f t="shared" ca="1" si="4"/>
        <v>3</v>
      </c>
    </row>
    <row r="72" spans="9:11" x14ac:dyDescent="0.25">
      <c r="I72">
        <f t="shared" ca="1" si="10"/>
        <v>2.8606672164662617E-2</v>
      </c>
      <c r="J72">
        <f t="shared" ca="1" si="11"/>
        <v>3</v>
      </c>
      <c r="K72">
        <f t="shared" ref="K72:K135" ca="1" si="12">IF($J72=C$8,IF(I72&lt;D$8,D$7,IF(I72&lt;E$8,E$7,IF(I72&lt;F$8,F$7,G$7))),IF($J72=C$9,IF(I72&lt;D$9,D$7,IF(I72&lt;E$9,E$7,IF(I72&lt;F$9,F$7,G$7))),IF($J72=C$10,IF(I72&lt;D$10,D$7,IF(I72&lt;E$10,E$7,IF(I72&lt;F$10,F$7,G$7))),IF($J72=C$11,IF(I72&lt;D$11,D$7,IF(I72&lt;E$11,E$7,IF(I72&lt;F$11,F$7,G$7)))))))</f>
        <v>0</v>
      </c>
    </row>
    <row r="73" spans="9:11" x14ac:dyDescent="0.25">
      <c r="I73">
        <f t="shared" ca="1" si="10"/>
        <v>0.95419921481675496</v>
      </c>
      <c r="J73">
        <f t="shared" ca="1" si="11"/>
        <v>0</v>
      </c>
      <c r="K73">
        <f t="shared" ca="1" si="12"/>
        <v>3</v>
      </c>
    </row>
    <row r="74" spans="9:11" x14ac:dyDescent="0.25">
      <c r="I74">
        <f t="shared" ca="1" si="10"/>
        <v>0.76989363489312101</v>
      </c>
      <c r="J74">
        <f t="shared" ca="1" si="11"/>
        <v>3</v>
      </c>
      <c r="K74">
        <f t="shared" ca="1" si="12"/>
        <v>3</v>
      </c>
    </row>
    <row r="75" spans="9:11" x14ac:dyDescent="0.25">
      <c r="I75">
        <f t="shared" ca="1" si="10"/>
        <v>0.14259030876597567</v>
      </c>
      <c r="J75">
        <f t="shared" ca="1" si="11"/>
        <v>3</v>
      </c>
      <c r="K75">
        <f t="shared" ca="1" si="12"/>
        <v>0</v>
      </c>
    </row>
    <row r="76" spans="9:11" x14ac:dyDescent="0.25">
      <c r="I76">
        <f t="shared" ca="1" si="10"/>
        <v>0.2072687783018532</v>
      </c>
      <c r="J76">
        <f t="shared" ca="1" si="11"/>
        <v>0</v>
      </c>
      <c r="K76">
        <f t="shared" ca="1" si="12"/>
        <v>2</v>
      </c>
    </row>
    <row r="77" spans="9:11" x14ac:dyDescent="0.25">
      <c r="I77">
        <f t="shared" ca="1" si="10"/>
        <v>0.15197546465506095</v>
      </c>
      <c r="J77">
        <f t="shared" ca="1" si="11"/>
        <v>2</v>
      </c>
      <c r="K77">
        <f t="shared" ca="1" si="12"/>
        <v>1</v>
      </c>
    </row>
    <row r="78" spans="9:11" x14ac:dyDescent="0.25">
      <c r="I78">
        <f t="shared" ca="1" si="10"/>
        <v>0.8093888176479288</v>
      </c>
      <c r="J78">
        <f t="shared" ca="1" si="11"/>
        <v>1</v>
      </c>
      <c r="K78">
        <f t="shared" ca="1" si="12"/>
        <v>1</v>
      </c>
    </row>
    <row r="79" spans="9:11" x14ac:dyDescent="0.25">
      <c r="I79">
        <f t="shared" ca="1" si="10"/>
        <v>0.97010691260207416</v>
      </c>
      <c r="J79">
        <f t="shared" ca="1" si="11"/>
        <v>1</v>
      </c>
      <c r="K79">
        <f t="shared" ca="1" si="12"/>
        <v>1</v>
      </c>
    </row>
    <row r="80" spans="9:11" x14ac:dyDescent="0.25">
      <c r="I80">
        <f t="shared" ca="1" si="10"/>
        <v>1.0464243187792488E-2</v>
      </c>
      <c r="J80">
        <f t="shared" ca="1" si="11"/>
        <v>1</v>
      </c>
      <c r="K80">
        <f t="shared" ca="1" si="12"/>
        <v>0</v>
      </c>
    </row>
    <row r="81" spans="9:11" x14ac:dyDescent="0.25">
      <c r="I81">
        <f t="shared" ca="1" si="10"/>
        <v>0.2957665189580404</v>
      </c>
      <c r="J81">
        <f t="shared" ca="1" si="11"/>
        <v>0</v>
      </c>
      <c r="K81">
        <f t="shared" ca="1" si="12"/>
        <v>2</v>
      </c>
    </row>
    <row r="82" spans="9:11" x14ac:dyDescent="0.25">
      <c r="I82">
        <f t="shared" ca="1" si="10"/>
        <v>0.58238772104235748</v>
      </c>
      <c r="J82">
        <f t="shared" ca="1" si="11"/>
        <v>2</v>
      </c>
      <c r="K82">
        <f t="shared" ca="1" si="12"/>
        <v>1</v>
      </c>
    </row>
    <row r="83" spans="9:11" x14ac:dyDescent="0.25">
      <c r="I83">
        <f t="shared" ca="1" si="10"/>
        <v>0.47213008246497079</v>
      </c>
      <c r="J83">
        <f t="shared" ca="1" si="11"/>
        <v>1</v>
      </c>
      <c r="K83">
        <f t="shared" ca="1" si="12"/>
        <v>1</v>
      </c>
    </row>
    <row r="84" spans="9:11" x14ac:dyDescent="0.25">
      <c r="I84">
        <f t="shared" ca="1" si="10"/>
        <v>9.941725648409816E-2</v>
      </c>
      <c r="J84">
        <f t="shared" ca="1" si="11"/>
        <v>1</v>
      </c>
      <c r="K84">
        <f t="shared" ca="1" si="12"/>
        <v>0</v>
      </c>
    </row>
    <row r="85" spans="9:11" x14ac:dyDescent="0.25">
      <c r="I85">
        <f t="shared" ca="1" si="10"/>
        <v>0.92645456123041969</v>
      </c>
      <c r="J85">
        <f t="shared" ca="1" si="11"/>
        <v>0</v>
      </c>
      <c r="K85">
        <f t="shared" ca="1" si="12"/>
        <v>3</v>
      </c>
    </row>
    <row r="86" spans="9:11" x14ac:dyDescent="0.25">
      <c r="I86">
        <f t="shared" ca="1" si="10"/>
        <v>0.22478824096655503</v>
      </c>
      <c r="J86">
        <f t="shared" ca="1" si="11"/>
        <v>3</v>
      </c>
      <c r="K86">
        <f t="shared" ca="1" si="12"/>
        <v>0</v>
      </c>
    </row>
    <row r="87" spans="9:11" x14ac:dyDescent="0.25">
      <c r="I87">
        <f t="shared" ca="1" si="10"/>
        <v>0.87792884494790036</v>
      </c>
      <c r="J87">
        <f t="shared" ca="1" si="11"/>
        <v>0</v>
      </c>
      <c r="K87">
        <f t="shared" ca="1" si="12"/>
        <v>3</v>
      </c>
    </row>
    <row r="88" spans="9:11" x14ac:dyDescent="0.25">
      <c r="I88">
        <f t="shared" ca="1" si="10"/>
        <v>0.72350830571449576</v>
      </c>
      <c r="J88">
        <f t="shared" ca="1" si="11"/>
        <v>3</v>
      </c>
      <c r="K88">
        <f t="shared" ca="1" si="12"/>
        <v>2</v>
      </c>
    </row>
    <row r="89" spans="9:11" x14ac:dyDescent="0.25">
      <c r="I89">
        <f t="shared" ca="1" si="10"/>
        <v>0.85108569025372272</v>
      </c>
      <c r="J89">
        <f t="shared" ca="1" si="11"/>
        <v>2</v>
      </c>
      <c r="K89">
        <f t="shared" ca="1" si="12"/>
        <v>3</v>
      </c>
    </row>
    <row r="90" spans="9:11" x14ac:dyDescent="0.25">
      <c r="I90">
        <f t="shared" ca="1" si="10"/>
        <v>0.33520736809809204</v>
      </c>
      <c r="J90">
        <f t="shared" ca="1" si="11"/>
        <v>3</v>
      </c>
      <c r="K90">
        <f t="shared" ca="1" si="12"/>
        <v>0</v>
      </c>
    </row>
    <row r="91" spans="9:11" x14ac:dyDescent="0.25">
      <c r="I91">
        <f t="shared" ca="1" si="10"/>
        <v>0.29034958247035469</v>
      </c>
      <c r="J91">
        <f t="shared" ca="1" si="11"/>
        <v>0</v>
      </c>
      <c r="K91">
        <f t="shared" ca="1" si="12"/>
        <v>2</v>
      </c>
    </row>
    <row r="92" spans="9:11" x14ac:dyDescent="0.25">
      <c r="I92">
        <f t="shared" ca="1" si="10"/>
        <v>0.40293958722663958</v>
      </c>
      <c r="J92">
        <f t="shared" ca="1" si="11"/>
        <v>2</v>
      </c>
      <c r="K92">
        <f t="shared" ca="1" si="12"/>
        <v>1</v>
      </c>
    </row>
    <row r="93" spans="9:11" x14ac:dyDescent="0.25">
      <c r="I93">
        <f t="shared" ca="1" si="10"/>
        <v>3.7005756298325143E-2</v>
      </c>
      <c r="J93">
        <f t="shared" ca="1" si="11"/>
        <v>1</v>
      </c>
      <c r="K93">
        <f t="shared" ca="1" si="12"/>
        <v>0</v>
      </c>
    </row>
    <row r="94" spans="9:11" x14ac:dyDescent="0.25">
      <c r="I94">
        <f t="shared" ca="1" si="10"/>
        <v>0.39310152132882925</v>
      </c>
      <c r="J94">
        <f t="shared" ca="1" si="11"/>
        <v>0</v>
      </c>
      <c r="K94">
        <f t="shared" ca="1" si="12"/>
        <v>2</v>
      </c>
    </row>
    <row r="95" spans="9:11" x14ac:dyDescent="0.25">
      <c r="I95">
        <f t="shared" ca="1" si="10"/>
        <v>0.50853120774951277</v>
      </c>
      <c r="J95">
        <f t="shared" ca="1" si="11"/>
        <v>2</v>
      </c>
      <c r="K95">
        <f t="shared" ca="1" si="12"/>
        <v>1</v>
      </c>
    </row>
    <row r="96" spans="9:11" x14ac:dyDescent="0.25">
      <c r="I96">
        <f t="shared" ca="1" si="10"/>
        <v>0.12384513724404611</v>
      </c>
      <c r="J96">
        <f t="shared" ca="1" si="11"/>
        <v>1</v>
      </c>
      <c r="K96">
        <f t="shared" ca="1" si="12"/>
        <v>0</v>
      </c>
    </row>
    <row r="97" spans="9:11" x14ac:dyDescent="0.25">
      <c r="I97">
        <f t="shared" ca="1" si="10"/>
        <v>0.55990891556895761</v>
      </c>
      <c r="J97">
        <f t="shared" ca="1" si="11"/>
        <v>0</v>
      </c>
      <c r="K97">
        <f t="shared" ca="1" si="12"/>
        <v>2</v>
      </c>
    </row>
    <row r="98" spans="9:11" x14ac:dyDescent="0.25">
      <c r="I98">
        <f t="shared" ca="1" si="10"/>
        <v>0.7948052675232401</v>
      </c>
      <c r="J98">
        <f t="shared" ca="1" si="11"/>
        <v>2</v>
      </c>
      <c r="K98">
        <f t="shared" ca="1" si="12"/>
        <v>1</v>
      </c>
    </row>
    <row r="99" spans="9:11" x14ac:dyDescent="0.25">
      <c r="I99">
        <f t="shared" ca="1" si="10"/>
        <v>0.29488195782062299</v>
      </c>
      <c r="J99">
        <f t="shared" ca="1" si="11"/>
        <v>1</v>
      </c>
      <c r="K99">
        <f t="shared" ca="1" si="12"/>
        <v>1</v>
      </c>
    </row>
    <row r="100" spans="9:11" x14ac:dyDescent="0.25">
      <c r="I100">
        <f t="shared" ca="1" si="10"/>
        <v>0.17578660069615681</v>
      </c>
      <c r="J100">
        <f t="shared" ca="1" si="11"/>
        <v>1</v>
      </c>
      <c r="K100">
        <f t="shared" ca="1" si="12"/>
        <v>0</v>
      </c>
    </row>
    <row r="101" spans="9:11" x14ac:dyDescent="0.25">
      <c r="I101">
        <f t="shared" ca="1" si="10"/>
        <v>7.7165147693534553E-2</v>
      </c>
      <c r="J101">
        <f t="shared" ca="1" si="11"/>
        <v>0</v>
      </c>
      <c r="K101">
        <f t="shared" ca="1" si="12"/>
        <v>0</v>
      </c>
    </row>
    <row r="102" spans="9:11" x14ac:dyDescent="0.25">
      <c r="I102">
        <f t="shared" ca="1" si="10"/>
        <v>0.62147637423002167</v>
      </c>
      <c r="J102">
        <f t="shared" ca="1" si="11"/>
        <v>0</v>
      </c>
      <c r="K102">
        <f t="shared" ca="1" si="12"/>
        <v>2</v>
      </c>
    </row>
    <row r="103" spans="9:11" x14ac:dyDescent="0.25">
      <c r="I103">
        <f t="shared" ca="1" si="10"/>
        <v>0.49404846225657129</v>
      </c>
      <c r="J103">
        <f t="shared" ca="1" si="11"/>
        <v>2</v>
      </c>
      <c r="K103">
        <f t="shared" ca="1" si="12"/>
        <v>1</v>
      </c>
    </row>
    <row r="104" spans="9:11" x14ac:dyDescent="0.25">
      <c r="I104">
        <f t="shared" ca="1" si="10"/>
        <v>0.58696884229351842</v>
      </c>
      <c r="J104">
        <f t="shared" ca="1" si="11"/>
        <v>1</v>
      </c>
      <c r="K104">
        <f t="shared" ca="1" si="12"/>
        <v>1</v>
      </c>
    </row>
    <row r="105" spans="9:11" x14ac:dyDescent="0.25">
      <c r="I105">
        <f t="shared" ca="1" si="10"/>
        <v>0.86991866672952556</v>
      </c>
      <c r="J105">
        <f t="shared" ca="1" si="11"/>
        <v>1</v>
      </c>
      <c r="K105">
        <f t="shared" ca="1" si="12"/>
        <v>1</v>
      </c>
    </row>
    <row r="106" spans="9:11" x14ac:dyDescent="0.25">
      <c r="I106">
        <f t="shared" ca="1" si="10"/>
        <v>0.63622716626874964</v>
      </c>
      <c r="J106">
        <f t="shared" ca="1" si="11"/>
        <v>1</v>
      </c>
      <c r="K106">
        <f t="shared" ca="1" si="12"/>
        <v>1</v>
      </c>
    </row>
    <row r="107" spans="9:11" x14ac:dyDescent="0.25">
      <c r="I107">
        <f t="shared" ca="1" si="10"/>
        <v>0.46655302801397114</v>
      </c>
      <c r="J107">
        <f t="shared" ca="1" si="11"/>
        <v>1</v>
      </c>
      <c r="K107">
        <f t="shared" ca="1" si="12"/>
        <v>1</v>
      </c>
    </row>
    <row r="108" spans="9:11" x14ac:dyDescent="0.25">
      <c r="I108">
        <f t="shared" ca="1" si="10"/>
        <v>0.288025018345206</v>
      </c>
      <c r="J108">
        <f t="shared" ca="1" si="11"/>
        <v>1</v>
      </c>
      <c r="K108">
        <f t="shared" ca="1" si="12"/>
        <v>1</v>
      </c>
    </row>
    <row r="109" spans="9:11" x14ac:dyDescent="0.25">
      <c r="I109">
        <f t="shared" ca="1" si="10"/>
        <v>0.6156770107689794</v>
      </c>
      <c r="J109">
        <f t="shared" ca="1" si="11"/>
        <v>1</v>
      </c>
      <c r="K109">
        <f t="shared" ca="1" si="12"/>
        <v>1</v>
      </c>
    </row>
    <row r="110" spans="9:11" x14ac:dyDescent="0.25">
      <c r="I110">
        <f t="shared" ca="1" si="10"/>
        <v>0.72924609676077567</v>
      </c>
      <c r="J110">
        <f t="shared" ca="1" si="11"/>
        <v>1</v>
      </c>
      <c r="K110">
        <f t="shared" ca="1" si="12"/>
        <v>1</v>
      </c>
    </row>
    <row r="111" spans="9:11" x14ac:dyDescent="0.25">
      <c r="I111">
        <f t="shared" ca="1" si="10"/>
        <v>0.39709068714962714</v>
      </c>
      <c r="J111">
        <f t="shared" ca="1" si="11"/>
        <v>1</v>
      </c>
      <c r="K111">
        <f t="shared" ca="1" si="12"/>
        <v>1</v>
      </c>
    </row>
    <row r="112" spans="9:11" x14ac:dyDescent="0.25">
      <c r="I112">
        <f t="shared" ca="1" si="10"/>
        <v>7.2014885600882761E-2</v>
      </c>
      <c r="J112">
        <f t="shared" ca="1" si="11"/>
        <v>1</v>
      </c>
      <c r="K112">
        <f t="shared" ca="1" si="12"/>
        <v>0</v>
      </c>
    </row>
    <row r="113" spans="9:11" x14ac:dyDescent="0.25">
      <c r="I113">
        <f t="shared" ca="1" si="10"/>
        <v>0.89913548975313706</v>
      </c>
      <c r="J113">
        <f t="shared" ca="1" si="11"/>
        <v>0</v>
      </c>
      <c r="K113">
        <f t="shared" ca="1" si="12"/>
        <v>3</v>
      </c>
    </row>
    <row r="114" spans="9:11" x14ac:dyDescent="0.25">
      <c r="I114">
        <f t="shared" ca="1" si="10"/>
        <v>4.1342403486015034E-2</v>
      </c>
      <c r="J114">
        <f t="shared" ca="1" si="11"/>
        <v>3</v>
      </c>
      <c r="K114">
        <f t="shared" ca="1" si="12"/>
        <v>0</v>
      </c>
    </row>
    <row r="115" spans="9:11" x14ac:dyDescent="0.25">
      <c r="I115">
        <f t="shared" ca="1" si="10"/>
        <v>0.54912510424259653</v>
      </c>
      <c r="J115">
        <f t="shared" ca="1" si="11"/>
        <v>0</v>
      </c>
      <c r="K115">
        <f t="shared" ca="1" si="12"/>
        <v>2</v>
      </c>
    </row>
    <row r="116" spans="9:11" x14ac:dyDescent="0.25">
      <c r="I116">
        <f t="shared" ca="1" si="10"/>
        <v>0.81175017666574278</v>
      </c>
      <c r="J116">
        <f t="shared" ca="1" si="11"/>
        <v>2</v>
      </c>
      <c r="K116">
        <f t="shared" ca="1" si="12"/>
        <v>1</v>
      </c>
    </row>
    <row r="117" spans="9:11" x14ac:dyDescent="0.25">
      <c r="I117">
        <f t="shared" ca="1" si="10"/>
        <v>0.95897975098373789</v>
      </c>
      <c r="J117">
        <f t="shared" ca="1" si="11"/>
        <v>1</v>
      </c>
      <c r="K117">
        <f t="shared" ca="1" si="12"/>
        <v>1</v>
      </c>
    </row>
    <row r="118" spans="9:11" x14ac:dyDescent="0.25">
      <c r="I118">
        <f t="shared" ca="1" si="10"/>
        <v>0.16678429338956569</v>
      </c>
      <c r="J118">
        <f t="shared" ca="1" si="11"/>
        <v>1</v>
      </c>
      <c r="K118">
        <f t="shared" ca="1" si="12"/>
        <v>0</v>
      </c>
    </row>
    <row r="119" spans="9:11" x14ac:dyDescent="0.25">
      <c r="I119">
        <f t="shared" ca="1" si="10"/>
        <v>0.98240566558231657</v>
      </c>
      <c r="J119">
        <f t="shared" ca="1" si="11"/>
        <v>0</v>
      </c>
      <c r="K119">
        <f t="shared" ca="1" si="12"/>
        <v>3</v>
      </c>
    </row>
    <row r="120" spans="9:11" x14ac:dyDescent="0.25">
      <c r="I120">
        <f t="shared" ca="1" si="10"/>
        <v>0.12654800785901765</v>
      </c>
      <c r="J120">
        <f t="shared" ca="1" si="11"/>
        <v>3</v>
      </c>
      <c r="K120">
        <f t="shared" ca="1" si="12"/>
        <v>0</v>
      </c>
    </row>
    <row r="121" spans="9:11" x14ac:dyDescent="0.25">
      <c r="I121">
        <f t="shared" ca="1" si="10"/>
        <v>0.53136626976858448</v>
      </c>
      <c r="J121">
        <f t="shared" ca="1" si="11"/>
        <v>0</v>
      </c>
      <c r="K121">
        <f t="shared" ca="1" si="12"/>
        <v>2</v>
      </c>
    </row>
    <row r="122" spans="9:11" x14ac:dyDescent="0.25">
      <c r="I122">
        <f t="shared" ca="1" si="10"/>
        <v>9.8367024462892028E-3</v>
      </c>
      <c r="J122">
        <f t="shared" ca="1" si="11"/>
        <v>2</v>
      </c>
      <c r="K122">
        <f t="shared" ca="1" si="12"/>
        <v>1</v>
      </c>
    </row>
    <row r="123" spans="9:11" x14ac:dyDescent="0.25">
      <c r="I123">
        <f t="shared" ca="1" si="10"/>
        <v>0.40439216943758383</v>
      </c>
      <c r="J123">
        <f t="shared" ca="1" si="11"/>
        <v>1</v>
      </c>
      <c r="K123">
        <f t="shared" ca="1" si="12"/>
        <v>1</v>
      </c>
    </row>
    <row r="124" spans="9:11" x14ac:dyDescent="0.25">
      <c r="I124">
        <f t="shared" ca="1" si="10"/>
        <v>0.9907697850360786</v>
      </c>
      <c r="J124">
        <f t="shared" ca="1" si="11"/>
        <v>1</v>
      </c>
      <c r="K124">
        <f t="shared" ca="1" si="12"/>
        <v>1</v>
      </c>
    </row>
    <row r="125" spans="9:11" x14ac:dyDescent="0.25">
      <c r="I125">
        <f t="shared" ca="1" si="10"/>
        <v>0.89601251834429607</v>
      </c>
      <c r="J125">
        <f t="shared" ca="1" si="11"/>
        <v>1</v>
      </c>
      <c r="K125">
        <f t="shared" ca="1" si="12"/>
        <v>1</v>
      </c>
    </row>
    <row r="126" spans="9:11" x14ac:dyDescent="0.25">
      <c r="I126">
        <f t="shared" ca="1" si="10"/>
        <v>0.10855729084429244</v>
      </c>
      <c r="J126">
        <f t="shared" ca="1" si="11"/>
        <v>1</v>
      </c>
      <c r="K126">
        <f t="shared" ca="1" si="12"/>
        <v>0</v>
      </c>
    </row>
    <row r="127" spans="9:11" x14ac:dyDescent="0.25">
      <c r="I127">
        <f t="shared" ca="1" si="10"/>
        <v>0.89638715245624989</v>
      </c>
      <c r="J127">
        <f t="shared" ca="1" si="11"/>
        <v>0</v>
      </c>
      <c r="K127">
        <f t="shared" ca="1" si="12"/>
        <v>3</v>
      </c>
    </row>
    <row r="128" spans="9:11" x14ac:dyDescent="0.25">
      <c r="I128">
        <f t="shared" ca="1" si="10"/>
        <v>0.77193454871487965</v>
      </c>
      <c r="J128">
        <f t="shared" ca="1" si="11"/>
        <v>3</v>
      </c>
      <c r="K128">
        <f t="shared" ca="1" si="12"/>
        <v>3</v>
      </c>
    </row>
    <row r="129" spans="9:11" x14ac:dyDescent="0.25">
      <c r="I129">
        <f t="shared" ca="1" si="10"/>
        <v>0.65354330721120357</v>
      </c>
      <c r="J129">
        <f t="shared" ca="1" si="11"/>
        <v>3</v>
      </c>
      <c r="K129">
        <f t="shared" ca="1" si="12"/>
        <v>2</v>
      </c>
    </row>
    <row r="130" spans="9:11" x14ac:dyDescent="0.25">
      <c r="I130">
        <f t="shared" ca="1" si="10"/>
        <v>0.43358707895852422</v>
      </c>
      <c r="J130">
        <f t="shared" ca="1" si="11"/>
        <v>2</v>
      </c>
      <c r="K130">
        <f t="shared" ca="1" si="12"/>
        <v>1</v>
      </c>
    </row>
    <row r="131" spans="9:11" x14ac:dyDescent="0.25">
      <c r="I131">
        <f t="shared" ca="1" si="10"/>
        <v>0.97906660024381931</v>
      </c>
      <c r="J131">
        <f t="shared" ca="1" si="11"/>
        <v>1</v>
      </c>
      <c r="K131">
        <f t="shared" ca="1" si="12"/>
        <v>1</v>
      </c>
    </row>
    <row r="132" spans="9:11" x14ac:dyDescent="0.25">
      <c r="I132">
        <f t="shared" ca="1" si="10"/>
        <v>0.2070534991761267</v>
      </c>
      <c r="J132">
        <f t="shared" ca="1" si="11"/>
        <v>1</v>
      </c>
      <c r="K132">
        <f t="shared" ca="1" si="12"/>
        <v>1</v>
      </c>
    </row>
    <row r="133" spans="9:11" x14ac:dyDescent="0.25">
      <c r="I133">
        <f t="shared" ref="I133:I196" ca="1" si="13">RAND()</f>
        <v>0.57989914822468613</v>
      </c>
      <c r="J133">
        <f t="shared" ca="1" si="11"/>
        <v>1</v>
      </c>
      <c r="K133">
        <f t="shared" ca="1" si="12"/>
        <v>1</v>
      </c>
    </row>
    <row r="134" spans="9:11" x14ac:dyDescent="0.25">
      <c r="I134">
        <f t="shared" ca="1" si="13"/>
        <v>0.1629082914111375</v>
      </c>
      <c r="J134">
        <f t="shared" ref="J134:J197" ca="1" si="14">K133</f>
        <v>1</v>
      </c>
      <c r="K134">
        <f t="shared" ca="1" si="12"/>
        <v>0</v>
      </c>
    </row>
    <row r="135" spans="9:11" x14ac:dyDescent="0.25">
      <c r="I135">
        <f t="shared" ca="1" si="13"/>
        <v>0.41601220752931944</v>
      </c>
      <c r="J135">
        <f t="shared" ca="1" si="14"/>
        <v>0</v>
      </c>
      <c r="K135">
        <f t="shared" ca="1" si="12"/>
        <v>2</v>
      </c>
    </row>
    <row r="136" spans="9:11" x14ac:dyDescent="0.25">
      <c r="I136">
        <f t="shared" ca="1" si="13"/>
        <v>0.2549337361952182</v>
      </c>
      <c r="J136">
        <f t="shared" ca="1" si="14"/>
        <v>2</v>
      </c>
      <c r="K136">
        <f t="shared" ref="K136:K199" ca="1" si="15">IF($J136=C$8,IF(I136&lt;D$8,D$7,IF(I136&lt;E$8,E$7,IF(I136&lt;F$8,F$7,G$7))),IF($J136=C$9,IF(I136&lt;D$9,D$7,IF(I136&lt;E$9,E$7,IF(I136&lt;F$9,F$7,G$7))),IF($J136=C$10,IF(I136&lt;D$10,D$7,IF(I136&lt;E$10,E$7,IF(I136&lt;F$10,F$7,G$7))),IF($J136=C$11,IF(I136&lt;D$11,D$7,IF(I136&lt;E$11,E$7,IF(I136&lt;F$11,F$7,G$7)))))))</f>
        <v>1</v>
      </c>
    </row>
    <row r="137" spans="9:11" x14ac:dyDescent="0.25">
      <c r="I137">
        <f t="shared" ca="1" si="13"/>
        <v>0.23988882238200893</v>
      </c>
      <c r="J137">
        <f t="shared" ca="1" si="14"/>
        <v>1</v>
      </c>
      <c r="K137">
        <f t="shared" ca="1" si="15"/>
        <v>1</v>
      </c>
    </row>
    <row r="138" spans="9:11" x14ac:dyDescent="0.25">
      <c r="I138">
        <f t="shared" ca="1" si="13"/>
        <v>0.98437910786556926</v>
      </c>
      <c r="J138">
        <f t="shared" ca="1" si="14"/>
        <v>1</v>
      </c>
      <c r="K138">
        <f t="shared" ca="1" si="15"/>
        <v>1</v>
      </c>
    </row>
    <row r="139" spans="9:11" x14ac:dyDescent="0.25">
      <c r="I139">
        <f t="shared" ca="1" si="13"/>
        <v>0.69222068938310644</v>
      </c>
      <c r="J139">
        <f t="shared" ca="1" si="14"/>
        <v>1</v>
      </c>
      <c r="K139">
        <f t="shared" ca="1" si="15"/>
        <v>1</v>
      </c>
    </row>
    <row r="140" spans="9:11" x14ac:dyDescent="0.25">
      <c r="I140">
        <f t="shared" ca="1" si="13"/>
        <v>0.75149525732042688</v>
      </c>
      <c r="J140">
        <f t="shared" ca="1" si="14"/>
        <v>1</v>
      </c>
      <c r="K140">
        <f t="shared" ca="1" si="15"/>
        <v>1</v>
      </c>
    </row>
    <row r="141" spans="9:11" x14ac:dyDescent="0.25">
      <c r="I141">
        <f t="shared" ca="1" si="13"/>
        <v>0.70880835233536899</v>
      </c>
      <c r="J141">
        <f t="shared" ca="1" si="14"/>
        <v>1</v>
      </c>
      <c r="K141">
        <f t="shared" ca="1" si="15"/>
        <v>1</v>
      </c>
    </row>
    <row r="142" spans="9:11" x14ac:dyDescent="0.25">
      <c r="I142">
        <f t="shared" ca="1" si="13"/>
        <v>0.82026406135607932</v>
      </c>
      <c r="J142">
        <f t="shared" ca="1" si="14"/>
        <v>1</v>
      </c>
      <c r="K142">
        <f t="shared" ca="1" si="15"/>
        <v>1</v>
      </c>
    </row>
    <row r="143" spans="9:11" x14ac:dyDescent="0.25">
      <c r="I143">
        <f t="shared" ca="1" si="13"/>
        <v>8.3546514611132716E-2</v>
      </c>
      <c r="J143">
        <f t="shared" ca="1" si="14"/>
        <v>1</v>
      </c>
      <c r="K143">
        <f t="shared" ca="1" si="15"/>
        <v>0</v>
      </c>
    </row>
    <row r="144" spans="9:11" x14ac:dyDescent="0.25">
      <c r="I144">
        <f t="shared" ca="1" si="13"/>
        <v>0.39990699646546279</v>
      </c>
      <c r="J144">
        <f t="shared" ca="1" si="14"/>
        <v>0</v>
      </c>
      <c r="K144">
        <f t="shared" ca="1" si="15"/>
        <v>2</v>
      </c>
    </row>
    <row r="145" spans="9:11" x14ac:dyDescent="0.25">
      <c r="I145">
        <f t="shared" ca="1" si="13"/>
        <v>0.18881495412882621</v>
      </c>
      <c r="J145">
        <f t="shared" ca="1" si="14"/>
        <v>2</v>
      </c>
      <c r="K145">
        <f t="shared" ca="1" si="15"/>
        <v>1</v>
      </c>
    </row>
    <row r="146" spans="9:11" x14ac:dyDescent="0.25">
      <c r="I146">
        <f t="shared" ca="1" si="13"/>
        <v>0.27600999143863003</v>
      </c>
      <c r="J146">
        <f t="shared" ca="1" si="14"/>
        <v>1</v>
      </c>
      <c r="K146">
        <f t="shared" ca="1" si="15"/>
        <v>1</v>
      </c>
    </row>
    <row r="147" spans="9:11" x14ac:dyDescent="0.25">
      <c r="I147">
        <f t="shared" ca="1" si="13"/>
        <v>1.5157171696790761E-2</v>
      </c>
      <c r="J147">
        <f t="shared" ca="1" si="14"/>
        <v>1</v>
      </c>
      <c r="K147">
        <f t="shared" ca="1" si="15"/>
        <v>0</v>
      </c>
    </row>
    <row r="148" spans="9:11" x14ac:dyDescent="0.25">
      <c r="I148">
        <f t="shared" ca="1" si="13"/>
        <v>0.21287583240052266</v>
      </c>
      <c r="J148">
        <f t="shared" ca="1" si="14"/>
        <v>0</v>
      </c>
      <c r="K148">
        <f t="shared" ca="1" si="15"/>
        <v>2</v>
      </c>
    </row>
    <row r="149" spans="9:11" x14ac:dyDescent="0.25">
      <c r="I149">
        <f t="shared" ca="1" si="13"/>
        <v>0.36589410867911709</v>
      </c>
      <c r="J149">
        <f t="shared" ca="1" si="14"/>
        <v>2</v>
      </c>
      <c r="K149">
        <f t="shared" ca="1" si="15"/>
        <v>1</v>
      </c>
    </row>
    <row r="150" spans="9:11" x14ac:dyDescent="0.25">
      <c r="I150">
        <f t="shared" ca="1" si="13"/>
        <v>0.67092590745557401</v>
      </c>
      <c r="J150">
        <f t="shared" ca="1" si="14"/>
        <v>1</v>
      </c>
      <c r="K150">
        <f t="shared" ca="1" si="15"/>
        <v>1</v>
      </c>
    </row>
    <row r="151" spans="9:11" x14ac:dyDescent="0.25">
      <c r="I151">
        <f t="shared" ca="1" si="13"/>
        <v>0.57148047863333251</v>
      </c>
      <c r="J151">
        <f t="shared" ca="1" si="14"/>
        <v>1</v>
      </c>
      <c r="K151">
        <f t="shared" ca="1" si="15"/>
        <v>1</v>
      </c>
    </row>
    <row r="152" spans="9:11" x14ac:dyDescent="0.25">
      <c r="I152">
        <f t="shared" ca="1" si="13"/>
        <v>0.50156826284781819</v>
      </c>
      <c r="J152">
        <f t="shared" ca="1" si="14"/>
        <v>1</v>
      </c>
      <c r="K152">
        <f t="shared" ca="1" si="15"/>
        <v>1</v>
      </c>
    </row>
    <row r="153" spans="9:11" x14ac:dyDescent="0.25">
      <c r="I153">
        <f t="shared" ca="1" si="13"/>
        <v>0.96613557872432454</v>
      </c>
      <c r="J153">
        <f t="shared" ca="1" si="14"/>
        <v>1</v>
      </c>
      <c r="K153">
        <f t="shared" ca="1" si="15"/>
        <v>1</v>
      </c>
    </row>
    <row r="154" spans="9:11" x14ac:dyDescent="0.25">
      <c r="I154">
        <f t="shared" ca="1" si="13"/>
        <v>0.6487990629256255</v>
      </c>
      <c r="J154">
        <f t="shared" ca="1" si="14"/>
        <v>1</v>
      </c>
      <c r="K154">
        <f t="shared" ca="1" si="15"/>
        <v>1</v>
      </c>
    </row>
    <row r="155" spans="9:11" x14ac:dyDescent="0.25">
      <c r="I155">
        <f t="shared" ca="1" si="13"/>
        <v>0.26050950220529079</v>
      </c>
      <c r="J155">
        <f t="shared" ca="1" si="14"/>
        <v>1</v>
      </c>
      <c r="K155">
        <f t="shared" ca="1" si="15"/>
        <v>1</v>
      </c>
    </row>
    <row r="156" spans="9:11" x14ac:dyDescent="0.25">
      <c r="I156">
        <f t="shared" ca="1" si="13"/>
        <v>0.62504167319505144</v>
      </c>
      <c r="J156">
        <f t="shared" ca="1" si="14"/>
        <v>1</v>
      </c>
      <c r="K156">
        <f t="shared" ca="1" si="15"/>
        <v>1</v>
      </c>
    </row>
    <row r="157" spans="9:11" x14ac:dyDescent="0.25">
      <c r="I157">
        <f t="shared" ca="1" si="13"/>
        <v>0.45157918243733319</v>
      </c>
      <c r="J157">
        <f t="shared" ca="1" si="14"/>
        <v>1</v>
      </c>
      <c r="K157">
        <f t="shared" ca="1" si="15"/>
        <v>1</v>
      </c>
    </row>
    <row r="158" spans="9:11" x14ac:dyDescent="0.25">
      <c r="I158">
        <f t="shared" ca="1" si="13"/>
        <v>0.1475176161237759</v>
      </c>
      <c r="J158">
        <f t="shared" ca="1" si="14"/>
        <v>1</v>
      </c>
      <c r="K158">
        <f t="shared" ca="1" si="15"/>
        <v>0</v>
      </c>
    </row>
    <row r="159" spans="9:11" x14ac:dyDescent="0.25">
      <c r="I159">
        <f t="shared" ca="1" si="13"/>
        <v>0.11899181860302155</v>
      </c>
      <c r="J159">
        <f t="shared" ca="1" si="14"/>
        <v>0</v>
      </c>
      <c r="K159">
        <f t="shared" ca="1" si="15"/>
        <v>1</v>
      </c>
    </row>
    <row r="160" spans="9:11" x14ac:dyDescent="0.25">
      <c r="I160">
        <f t="shared" ca="1" si="13"/>
        <v>0.481529098265425</v>
      </c>
      <c r="J160">
        <f t="shared" ca="1" si="14"/>
        <v>1</v>
      </c>
      <c r="K160">
        <f t="shared" ca="1" si="15"/>
        <v>1</v>
      </c>
    </row>
    <row r="161" spans="9:11" x14ac:dyDescent="0.25">
      <c r="I161">
        <f t="shared" ca="1" si="13"/>
        <v>2.7199647239359304E-2</v>
      </c>
      <c r="J161">
        <f t="shared" ca="1" si="14"/>
        <v>1</v>
      </c>
      <c r="K161">
        <f t="shared" ca="1" si="15"/>
        <v>0</v>
      </c>
    </row>
    <row r="162" spans="9:11" x14ac:dyDescent="0.25">
      <c r="I162">
        <f t="shared" ca="1" si="13"/>
        <v>0.90132698122195165</v>
      </c>
      <c r="J162">
        <f t="shared" ca="1" si="14"/>
        <v>0</v>
      </c>
      <c r="K162">
        <f t="shared" ca="1" si="15"/>
        <v>3</v>
      </c>
    </row>
    <row r="163" spans="9:11" x14ac:dyDescent="0.25">
      <c r="I163">
        <f t="shared" ca="1" si="13"/>
        <v>0.69398437511718924</v>
      </c>
      <c r="J163">
        <f t="shared" ca="1" si="14"/>
        <v>3</v>
      </c>
      <c r="K163">
        <f t="shared" ca="1" si="15"/>
        <v>2</v>
      </c>
    </row>
    <row r="164" spans="9:11" x14ac:dyDescent="0.25">
      <c r="I164">
        <f t="shared" ca="1" si="13"/>
        <v>0.99861357235594927</v>
      </c>
      <c r="J164">
        <f t="shared" ca="1" si="14"/>
        <v>2</v>
      </c>
      <c r="K164">
        <f t="shared" ca="1" si="15"/>
        <v>3</v>
      </c>
    </row>
    <row r="165" spans="9:11" x14ac:dyDescent="0.25">
      <c r="I165">
        <f t="shared" ca="1" si="13"/>
        <v>0.97828203121109725</v>
      </c>
      <c r="J165">
        <f t="shared" ca="1" si="14"/>
        <v>3</v>
      </c>
      <c r="K165">
        <f t="shared" ca="1" si="15"/>
        <v>3</v>
      </c>
    </row>
    <row r="166" spans="9:11" x14ac:dyDescent="0.25">
      <c r="I166">
        <f t="shared" ca="1" si="13"/>
        <v>0.36497388173306844</v>
      </c>
      <c r="J166">
        <f t="shared" ca="1" si="14"/>
        <v>3</v>
      </c>
      <c r="K166">
        <f t="shared" ca="1" si="15"/>
        <v>0</v>
      </c>
    </row>
    <row r="167" spans="9:11" x14ac:dyDescent="0.25">
      <c r="I167">
        <f t="shared" ca="1" si="13"/>
        <v>0.69499774162874606</v>
      </c>
      <c r="J167">
        <f t="shared" ca="1" si="14"/>
        <v>0</v>
      </c>
      <c r="K167">
        <f t="shared" ca="1" si="15"/>
        <v>3</v>
      </c>
    </row>
    <row r="168" spans="9:11" x14ac:dyDescent="0.25">
      <c r="I168">
        <f t="shared" ca="1" si="13"/>
        <v>0.4737701285737359</v>
      </c>
      <c r="J168">
        <f t="shared" ca="1" si="14"/>
        <v>3</v>
      </c>
      <c r="K168">
        <f t="shared" ca="1" si="15"/>
        <v>0</v>
      </c>
    </row>
    <row r="169" spans="9:11" x14ac:dyDescent="0.25">
      <c r="I169">
        <f t="shared" ca="1" si="13"/>
        <v>0.66608037713525192</v>
      </c>
      <c r="J169">
        <f t="shared" ca="1" si="14"/>
        <v>0</v>
      </c>
      <c r="K169">
        <f t="shared" ca="1" si="15"/>
        <v>3</v>
      </c>
    </row>
    <row r="170" spans="9:11" x14ac:dyDescent="0.25">
      <c r="I170">
        <f t="shared" ca="1" si="13"/>
        <v>0.62368988789215185</v>
      </c>
      <c r="J170">
        <f t="shared" ca="1" si="14"/>
        <v>3</v>
      </c>
      <c r="K170">
        <f t="shared" ca="1" si="15"/>
        <v>0</v>
      </c>
    </row>
    <row r="171" spans="9:11" x14ac:dyDescent="0.25">
      <c r="I171">
        <f t="shared" ca="1" si="13"/>
        <v>0.48253797002586918</v>
      </c>
      <c r="J171">
        <f t="shared" ca="1" si="14"/>
        <v>0</v>
      </c>
      <c r="K171">
        <f t="shared" ca="1" si="15"/>
        <v>2</v>
      </c>
    </row>
    <row r="172" spans="9:11" x14ac:dyDescent="0.25">
      <c r="I172">
        <f t="shared" ca="1" si="13"/>
        <v>0.90324635250615282</v>
      </c>
      <c r="J172">
        <f t="shared" ca="1" si="14"/>
        <v>2</v>
      </c>
      <c r="K172">
        <f t="shared" ca="1" si="15"/>
        <v>3</v>
      </c>
    </row>
    <row r="173" spans="9:11" x14ac:dyDescent="0.25">
      <c r="I173">
        <f t="shared" ca="1" si="13"/>
        <v>0.25837095593454285</v>
      </c>
      <c r="J173">
        <f t="shared" ca="1" si="14"/>
        <v>3</v>
      </c>
      <c r="K173">
        <f t="shared" ca="1" si="15"/>
        <v>0</v>
      </c>
    </row>
    <row r="174" spans="9:11" x14ac:dyDescent="0.25">
      <c r="I174">
        <f t="shared" ca="1" si="13"/>
        <v>0.24992962277560959</v>
      </c>
      <c r="J174">
        <f t="shared" ca="1" si="14"/>
        <v>0</v>
      </c>
      <c r="K174">
        <f t="shared" ca="1" si="15"/>
        <v>2</v>
      </c>
    </row>
    <row r="175" spans="9:11" x14ac:dyDescent="0.25">
      <c r="I175">
        <f t="shared" ca="1" si="13"/>
        <v>0.79036637454074787</v>
      </c>
      <c r="J175">
        <f t="shared" ca="1" si="14"/>
        <v>2</v>
      </c>
      <c r="K175">
        <f t="shared" ca="1" si="15"/>
        <v>1</v>
      </c>
    </row>
    <row r="176" spans="9:11" x14ac:dyDescent="0.25">
      <c r="I176">
        <f t="shared" ca="1" si="13"/>
        <v>0.16916805149792802</v>
      </c>
      <c r="J176">
        <f t="shared" ca="1" si="14"/>
        <v>1</v>
      </c>
      <c r="K176">
        <f t="shared" ca="1" si="15"/>
        <v>0</v>
      </c>
    </row>
    <row r="177" spans="9:11" x14ac:dyDescent="0.25">
      <c r="I177">
        <f t="shared" ca="1" si="13"/>
        <v>0.82302359029847683</v>
      </c>
      <c r="J177">
        <f t="shared" ca="1" si="14"/>
        <v>0</v>
      </c>
      <c r="K177">
        <f t="shared" ca="1" si="15"/>
        <v>3</v>
      </c>
    </row>
    <row r="178" spans="9:11" x14ac:dyDescent="0.25">
      <c r="I178">
        <f t="shared" ca="1" si="13"/>
        <v>0.52083840155569239</v>
      </c>
      <c r="J178">
        <f t="shared" ca="1" si="14"/>
        <v>3</v>
      </c>
      <c r="K178">
        <f t="shared" ca="1" si="15"/>
        <v>0</v>
      </c>
    </row>
    <row r="179" spans="9:11" x14ac:dyDescent="0.25">
      <c r="I179">
        <f t="shared" ca="1" si="13"/>
        <v>0.52977942787615484</v>
      </c>
      <c r="J179">
        <f t="shared" ca="1" si="14"/>
        <v>0</v>
      </c>
      <c r="K179">
        <f t="shared" ca="1" si="15"/>
        <v>2</v>
      </c>
    </row>
    <row r="180" spans="9:11" x14ac:dyDescent="0.25">
      <c r="I180">
        <f t="shared" ca="1" si="13"/>
        <v>0.49560499759828081</v>
      </c>
      <c r="J180">
        <f t="shared" ca="1" si="14"/>
        <v>2</v>
      </c>
      <c r="K180">
        <f t="shared" ca="1" si="15"/>
        <v>1</v>
      </c>
    </row>
    <row r="181" spans="9:11" x14ac:dyDescent="0.25">
      <c r="I181">
        <f t="shared" ca="1" si="13"/>
        <v>1.3910202655825099E-2</v>
      </c>
      <c r="J181">
        <f t="shared" ca="1" si="14"/>
        <v>1</v>
      </c>
      <c r="K181">
        <f t="shared" ca="1" si="15"/>
        <v>0</v>
      </c>
    </row>
    <row r="182" spans="9:11" x14ac:dyDescent="0.25">
      <c r="I182">
        <f t="shared" ca="1" si="13"/>
        <v>1.3918445437133387E-2</v>
      </c>
      <c r="J182">
        <f t="shared" ca="1" si="14"/>
        <v>0</v>
      </c>
      <c r="K182">
        <f t="shared" ca="1" si="15"/>
        <v>0</v>
      </c>
    </row>
    <row r="183" spans="9:11" x14ac:dyDescent="0.25">
      <c r="I183">
        <f t="shared" ca="1" si="13"/>
        <v>0.54887821976751772</v>
      </c>
      <c r="J183">
        <f t="shared" ca="1" si="14"/>
        <v>0</v>
      </c>
      <c r="K183">
        <f t="shared" ca="1" si="15"/>
        <v>2</v>
      </c>
    </row>
    <row r="184" spans="9:11" x14ac:dyDescent="0.25">
      <c r="I184">
        <f t="shared" ca="1" si="13"/>
        <v>0.28456454861883818</v>
      </c>
      <c r="J184">
        <f t="shared" ca="1" si="14"/>
        <v>2</v>
      </c>
      <c r="K184">
        <f t="shared" ca="1" si="15"/>
        <v>1</v>
      </c>
    </row>
    <row r="185" spans="9:11" x14ac:dyDescent="0.25">
      <c r="I185">
        <f t="shared" ca="1" si="13"/>
        <v>0.51963505620669426</v>
      </c>
      <c r="J185">
        <f t="shared" ca="1" si="14"/>
        <v>1</v>
      </c>
      <c r="K185">
        <f t="shared" ca="1" si="15"/>
        <v>1</v>
      </c>
    </row>
    <row r="186" spans="9:11" x14ac:dyDescent="0.25">
      <c r="I186">
        <f t="shared" ca="1" si="13"/>
        <v>0.11654192220684645</v>
      </c>
      <c r="J186">
        <f t="shared" ca="1" si="14"/>
        <v>1</v>
      </c>
      <c r="K186">
        <f t="shared" ca="1" si="15"/>
        <v>0</v>
      </c>
    </row>
    <row r="187" spans="9:11" x14ac:dyDescent="0.25">
      <c r="I187">
        <f t="shared" ca="1" si="13"/>
        <v>0.73303060703591139</v>
      </c>
      <c r="J187">
        <f t="shared" ca="1" si="14"/>
        <v>0</v>
      </c>
      <c r="K187">
        <f t="shared" ca="1" si="15"/>
        <v>3</v>
      </c>
    </row>
    <row r="188" spans="9:11" x14ac:dyDescent="0.25">
      <c r="I188">
        <f t="shared" ca="1" si="13"/>
        <v>0.32528026196676429</v>
      </c>
      <c r="J188">
        <f t="shared" ca="1" si="14"/>
        <v>3</v>
      </c>
      <c r="K188">
        <f t="shared" ca="1" si="15"/>
        <v>0</v>
      </c>
    </row>
    <row r="189" spans="9:11" x14ac:dyDescent="0.25">
      <c r="I189">
        <f t="shared" ca="1" si="13"/>
        <v>0.20721845525857707</v>
      </c>
      <c r="J189">
        <f t="shared" ca="1" si="14"/>
        <v>0</v>
      </c>
      <c r="K189">
        <f t="shared" ca="1" si="15"/>
        <v>2</v>
      </c>
    </row>
    <row r="190" spans="9:11" x14ac:dyDescent="0.25">
      <c r="I190">
        <f t="shared" ca="1" si="13"/>
        <v>0.37254487073344411</v>
      </c>
      <c r="J190">
        <f t="shared" ca="1" si="14"/>
        <v>2</v>
      </c>
      <c r="K190">
        <f t="shared" ca="1" si="15"/>
        <v>1</v>
      </c>
    </row>
    <row r="191" spans="9:11" x14ac:dyDescent="0.25">
      <c r="I191">
        <f t="shared" ca="1" si="13"/>
        <v>0.16078441040047342</v>
      </c>
      <c r="J191">
        <f t="shared" ca="1" si="14"/>
        <v>1</v>
      </c>
      <c r="K191">
        <f t="shared" ca="1" si="15"/>
        <v>0</v>
      </c>
    </row>
    <row r="192" spans="9:11" x14ac:dyDescent="0.25">
      <c r="I192">
        <f t="shared" ca="1" si="13"/>
        <v>0.59779235338679138</v>
      </c>
      <c r="J192">
        <f t="shared" ca="1" si="14"/>
        <v>0</v>
      </c>
      <c r="K192">
        <f t="shared" ca="1" si="15"/>
        <v>2</v>
      </c>
    </row>
    <row r="193" spans="9:11" x14ac:dyDescent="0.25">
      <c r="I193">
        <f t="shared" ca="1" si="13"/>
        <v>0.39496224596386298</v>
      </c>
      <c r="J193">
        <f t="shared" ca="1" si="14"/>
        <v>2</v>
      </c>
      <c r="K193">
        <f t="shared" ca="1" si="15"/>
        <v>1</v>
      </c>
    </row>
    <row r="194" spans="9:11" x14ac:dyDescent="0.25">
      <c r="I194">
        <f t="shared" ca="1" si="13"/>
        <v>0.11738540019277566</v>
      </c>
      <c r="J194">
        <f t="shared" ca="1" si="14"/>
        <v>1</v>
      </c>
      <c r="K194">
        <f t="shared" ca="1" si="15"/>
        <v>0</v>
      </c>
    </row>
    <row r="195" spans="9:11" x14ac:dyDescent="0.25">
      <c r="I195">
        <f t="shared" ca="1" si="13"/>
        <v>0.53042518670314076</v>
      </c>
      <c r="J195">
        <f t="shared" ca="1" si="14"/>
        <v>0</v>
      </c>
      <c r="K195">
        <f t="shared" ca="1" si="15"/>
        <v>2</v>
      </c>
    </row>
    <row r="196" spans="9:11" x14ac:dyDescent="0.25">
      <c r="I196">
        <f t="shared" ca="1" si="13"/>
        <v>0.85067185808861456</v>
      </c>
      <c r="J196">
        <f t="shared" ca="1" si="14"/>
        <v>2</v>
      </c>
      <c r="K196">
        <f t="shared" ca="1" si="15"/>
        <v>3</v>
      </c>
    </row>
    <row r="197" spans="9:11" x14ac:dyDescent="0.25">
      <c r="I197">
        <f t="shared" ref="I197:I260" ca="1" si="16">RAND()</f>
        <v>0.35603234586396248</v>
      </c>
      <c r="J197">
        <f t="shared" ca="1" si="14"/>
        <v>3</v>
      </c>
      <c r="K197">
        <f t="shared" ca="1" si="15"/>
        <v>0</v>
      </c>
    </row>
    <row r="198" spans="9:11" x14ac:dyDescent="0.25">
      <c r="I198">
        <f t="shared" ca="1" si="16"/>
        <v>0.10806147607392202</v>
      </c>
      <c r="J198">
        <f t="shared" ref="J198:J261" ca="1" si="17">K197</f>
        <v>0</v>
      </c>
      <c r="K198">
        <f t="shared" ca="1" si="15"/>
        <v>1</v>
      </c>
    </row>
    <row r="199" spans="9:11" x14ac:dyDescent="0.25">
      <c r="I199">
        <f t="shared" ca="1" si="16"/>
        <v>0.53727598055294956</v>
      </c>
      <c r="J199">
        <f t="shared" ca="1" si="17"/>
        <v>1</v>
      </c>
      <c r="K199">
        <f t="shared" ca="1" si="15"/>
        <v>1</v>
      </c>
    </row>
    <row r="200" spans="9:11" x14ac:dyDescent="0.25">
      <c r="I200">
        <f t="shared" ca="1" si="16"/>
        <v>0.46905925312457708</v>
      </c>
      <c r="J200">
        <f t="shared" ca="1" si="17"/>
        <v>1</v>
      </c>
      <c r="K200">
        <f t="shared" ref="K200:K263" ca="1" si="18">IF($J200=C$8,IF(I200&lt;D$8,D$7,IF(I200&lt;E$8,E$7,IF(I200&lt;F$8,F$7,G$7))),IF($J200=C$9,IF(I200&lt;D$9,D$7,IF(I200&lt;E$9,E$7,IF(I200&lt;F$9,F$7,G$7))),IF($J200=C$10,IF(I200&lt;D$10,D$7,IF(I200&lt;E$10,E$7,IF(I200&lt;F$10,F$7,G$7))),IF($J200=C$11,IF(I200&lt;D$11,D$7,IF(I200&lt;E$11,E$7,IF(I200&lt;F$11,F$7,G$7)))))))</f>
        <v>1</v>
      </c>
    </row>
    <row r="201" spans="9:11" x14ac:dyDescent="0.25">
      <c r="I201">
        <f t="shared" ca="1" si="16"/>
        <v>0.20075234701736977</v>
      </c>
      <c r="J201">
        <f t="shared" ca="1" si="17"/>
        <v>1</v>
      </c>
      <c r="K201">
        <f t="shared" ca="1" si="18"/>
        <v>1</v>
      </c>
    </row>
    <row r="202" spans="9:11" x14ac:dyDescent="0.25">
      <c r="I202">
        <f t="shared" ca="1" si="16"/>
        <v>0.86345977147028641</v>
      </c>
      <c r="J202">
        <f t="shared" ca="1" si="17"/>
        <v>1</v>
      </c>
      <c r="K202">
        <f t="shared" ca="1" si="18"/>
        <v>1</v>
      </c>
    </row>
    <row r="203" spans="9:11" x14ac:dyDescent="0.25">
      <c r="I203">
        <f t="shared" ca="1" si="16"/>
        <v>0.45179645447694805</v>
      </c>
      <c r="J203">
        <f t="shared" ca="1" si="17"/>
        <v>1</v>
      </c>
      <c r="K203">
        <f t="shared" ca="1" si="18"/>
        <v>1</v>
      </c>
    </row>
    <row r="204" spans="9:11" x14ac:dyDescent="0.25">
      <c r="I204">
        <f t="shared" ca="1" si="16"/>
        <v>0.23195157514444253</v>
      </c>
      <c r="J204">
        <f t="shared" ca="1" si="17"/>
        <v>1</v>
      </c>
      <c r="K204">
        <f t="shared" ca="1" si="18"/>
        <v>1</v>
      </c>
    </row>
    <row r="205" spans="9:11" x14ac:dyDescent="0.25">
      <c r="I205">
        <f t="shared" ca="1" si="16"/>
        <v>0.70923774580968746</v>
      </c>
      <c r="J205">
        <f t="shared" ca="1" si="17"/>
        <v>1</v>
      </c>
      <c r="K205">
        <f t="shared" ca="1" si="18"/>
        <v>1</v>
      </c>
    </row>
    <row r="206" spans="9:11" x14ac:dyDescent="0.25">
      <c r="I206">
        <f t="shared" ca="1" si="16"/>
        <v>0.37121802103464474</v>
      </c>
      <c r="J206">
        <f t="shared" ca="1" si="17"/>
        <v>1</v>
      </c>
      <c r="K206">
        <f t="shared" ca="1" si="18"/>
        <v>1</v>
      </c>
    </row>
    <row r="207" spans="9:11" x14ac:dyDescent="0.25">
      <c r="I207">
        <f t="shared" ca="1" si="16"/>
        <v>0.57268920270302881</v>
      </c>
      <c r="J207">
        <f t="shared" ca="1" si="17"/>
        <v>1</v>
      </c>
      <c r="K207">
        <f t="shared" ca="1" si="18"/>
        <v>1</v>
      </c>
    </row>
    <row r="208" spans="9:11" x14ac:dyDescent="0.25">
      <c r="I208">
        <f t="shared" ca="1" si="16"/>
        <v>0.29989638795368878</v>
      </c>
      <c r="J208">
        <f t="shared" ca="1" si="17"/>
        <v>1</v>
      </c>
      <c r="K208">
        <f t="shared" ca="1" si="18"/>
        <v>1</v>
      </c>
    </row>
    <row r="209" spans="9:11" x14ac:dyDescent="0.25">
      <c r="I209">
        <f t="shared" ca="1" si="16"/>
        <v>0.79299801150110527</v>
      </c>
      <c r="J209">
        <f t="shared" ca="1" si="17"/>
        <v>1</v>
      </c>
      <c r="K209">
        <f t="shared" ca="1" si="18"/>
        <v>1</v>
      </c>
    </row>
    <row r="210" spans="9:11" x14ac:dyDescent="0.25">
      <c r="I210">
        <f t="shared" ca="1" si="16"/>
        <v>0.91269057738334147</v>
      </c>
      <c r="J210">
        <f t="shared" ca="1" si="17"/>
        <v>1</v>
      </c>
      <c r="K210">
        <f t="shared" ca="1" si="18"/>
        <v>1</v>
      </c>
    </row>
    <row r="211" spans="9:11" x14ac:dyDescent="0.25">
      <c r="I211">
        <f t="shared" ca="1" si="16"/>
        <v>0.92571595505620197</v>
      </c>
      <c r="J211">
        <f t="shared" ca="1" si="17"/>
        <v>1</v>
      </c>
      <c r="K211">
        <f t="shared" ca="1" si="18"/>
        <v>1</v>
      </c>
    </row>
    <row r="212" spans="9:11" x14ac:dyDescent="0.25">
      <c r="I212">
        <f t="shared" ca="1" si="16"/>
        <v>0.14148586569411614</v>
      </c>
      <c r="J212">
        <f t="shared" ca="1" si="17"/>
        <v>1</v>
      </c>
      <c r="K212">
        <f t="shared" ca="1" si="18"/>
        <v>0</v>
      </c>
    </row>
    <row r="213" spans="9:11" x14ac:dyDescent="0.25">
      <c r="I213">
        <f t="shared" ca="1" si="16"/>
        <v>0.79176270188248243</v>
      </c>
      <c r="J213">
        <f t="shared" ca="1" si="17"/>
        <v>0</v>
      </c>
      <c r="K213">
        <f t="shared" ca="1" si="18"/>
        <v>3</v>
      </c>
    </row>
    <row r="214" spans="9:11" x14ac:dyDescent="0.25">
      <c r="I214">
        <f t="shared" ca="1" si="16"/>
        <v>0.45694447086868417</v>
      </c>
      <c r="J214">
        <f t="shared" ca="1" si="17"/>
        <v>3</v>
      </c>
      <c r="K214">
        <f t="shared" ca="1" si="18"/>
        <v>0</v>
      </c>
    </row>
    <row r="215" spans="9:11" x14ac:dyDescent="0.25">
      <c r="I215">
        <f t="shared" ca="1" si="16"/>
        <v>0.76998551181714692</v>
      </c>
      <c r="J215">
        <f t="shared" ca="1" si="17"/>
        <v>0</v>
      </c>
      <c r="K215">
        <f t="shared" ca="1" si="18"/>
        <v>3</v>
      </c>
    </row>
    <row r="216" spans="9:11" x14ac:dyDescent="0.25">
      <c r="I216">
        <f t="shared" ca="1" si="16"/>
        <v>0.3497340816451433</v>
      </c>
      <c r="J216">
        <f t="shared" ca="1" si="17"/>
        <v>3</v>
      </c>
      <c r="K216">
        <f t="shared" ca="1" si="18"/>
        <v>0</v>
      </c>
    </row>
    <row r="217" spans="9:11" x14ac:dyDescent="0.25">
      <c r="I217">
        <f t="shared" ca="1" si="16"/>
        <v>0.91478076312892598</v>
      </c>
      <c r="J217">
        <f t="shared" ca="1" si="17"/>
        <v>0</v>
      </c>
      <c r="K217">
        <f t="shared" ca="1" si="18"/>
        <v>3</v>
      </c>
    </row>
    <row r="218" spans="9:11" x14ac:dyDescent="0.25">
      <c r="I218">
        <f t="shared" ca="1" si="16"/>
        <v>0.97308122026115063</v>
      </c>
      <c r="J218">
        <f t="shared" ca="1" si="17"/>
        <v>3</v>
      </c>
      <c r="K218">
        <f t="shared" ca="1" si="18"/>
        <v>3</v>
      </c>
    </row>
    <row r="219" spans="9:11" x14ac:dyDescent="0.25">
      <c r="I219">
        <f t="shared" ca="1" si="16"/>
        <v>5.5863314230767513E-2</v>
      </c>
      <c r="J219">
        <f t="shared" ca="1" si="17"/>
        <v>3</v>
      </c>
      <c r="K219">
        <f t="shared" ca="1" si="18"/>
        <v>0</v>
      </c>
    </row>
    <row r="220" spans="9:11" x14ac:dyDescent="0.25">
      <c r="I220">
        <f t="shared" ca="1" si="16"/>
        <v>0.30671033986148499</v>
      </c>
      <c r="J220">
        <f t="shared" ca="1" si="17"/>
        <v>0</v>
      </c>
      <c r="K220">
        <f t="shared" ca="1" si="18"/>
        <v>2</v>
      </c>
    </row>
    <row r="221" spans="9:11" x14ac:dyDescent="0.25">
      <c r="I221">
        <f t="shared" ca="1" si="16"/>
        <v>0.92695803022757728</v>
      </c>
      <c r="J221">
        <f t="shared" ca="1" si="17"/>
        <v>2</v>
      </c>
      <c r="K221">
        <f t="shared" ca="1" si="18"/>
        <v>3</v>
      </c>
    </row>
    <row r="222" spans="9:11" x14ac:dyDescent="0.25">
      <c r="I222">
        <f t="shared" ca="1" si="16"/>
        <v>0.70783733244919678</v>
      </c>
      <c r="J222">
        <f t="shared" ca="1" si="17"/>
        <v>3</v>
      </c>
      <c r="K222">
        <f t="shared" ca="1" si="18"/>
        <v>2</v>
      </c>
    </row>
    <row r="223" spans="9:11" x14ac:dyDescent="0.25">
      <c r="I223">
        <f t="shared" ca="1" si="16"/>
        <v>0.15289318963769538</v>
      </c>
      <c r="J223">
        <f t="shared" ca="1" si="17"/>
        <v>2</v>
      </c>
      <c r="K223">
        <f t="shared" ca="1" si="18"/>
        <v>1</v>
      </c>
    </row>
    <row r="224" spans="9:11" x14ac:dyDescent="0.25">
      <c r="I224">
        <f t="shared" ca="1" si="16"/>
        <v>8.8111235511710961E-2</v>
      </c>
      <c r="J224">
        <f t="shared" ca="1" si="17"/>
        <v>1</v>
      </c>
      <c r="K224">
        <f t="shared" ca="1" si="18"/>
        <v>0</v>
      </c>
    </row>
    <row r="225" spans="9:11" x14ac:dyDescent="0.25">
      <c r="I225">
        <f t="shared" ca="1" si="16"/>
        <v>0.36521726424593071</v>
      </c>
      <c r="J225">
        <f t="shared" ca="1" si="17"/>
        <v>0</v>
      </c>
      <c r="K225">
        <f t="shared" ca="1" si="18"/>
        <v>2</v>
      </c>
    </row>
    <row r="226" spans="9:11" x14ac:dyDescent="0.25">
      <c r="I226">
        <f t="shared" ca="1" si="16"/>
        <v>0.32242194348498554</v>
      </c>
      <c r="J226">
        <f t="shared" ca="1" si="17"/>
        <v>2</v>
      </c>
      <c r="K226">
        <f t="shared" ca="1" si="18"/>
        <v>1</v>
      </c>
    </row>
    <row r="227" spans="9:11" x14ac:dyDescent="0.25">
      <c r="I227">
        <f t="shared" ca="1" si="16"/>
        <v>6.1700803458713538E-2</v>
      </c>
      <c r="J227">
        <f t="shared" ca="1" si="17"/>
        <v>1</v>
      </c>
      <c r="K227">
        <f t="shared" ca="1" si="18"/>
        <v>0</v>
      </c>
    </row>
    <row r="228" spans="9:11" x14ac:dyDescent="0.25">
      <c r="I228">
        <f t="shared" ca="1" si="16"/>
        <v>4.8792386862024362E-2</v>
      </c>
      <c r="J228">
        <f t="shared" ca="1" si="17"/>
        <v>0</v>
      </c>
      <c r="K228">
        <f t="shared" ca="1" si="18"/>
        <v>0</v>
      </c>
    </row>
    <row r="229" spans="9:11" x14ac:dyDescent="0.25">
      <c r="I229">
        <f t="shared" ca="1" si="16"/>
        <v>0.58198057006335546</v>
      </c>
      <c r="J229">
        <f t="shared" ca="1" si="17"/>
        <v>0</v>
      </c>
      <c r="K229">
        <f t="shared" ca="1" si="18"/>
        <v>2</v>
      </c>
    </row>
    <row r="230" spans="9:11" x14ac:dyDescent="0.25">
      <c r="I230">
        <f t="shared" ca="1" si="16"/>
        <v>0.6794371717917842</v>
      </c>
      <c r="J230">
        <f t="shared" ca="1" si="17"/>
        <v>2</v>
      </c>
      <c r="K230">
        <f t="shared" ca="1" si="18"/>
        <v>1</v>
      </c>
    </row>
    <row r="231" spans="9:11" x14ac:dyDescent="0.25">
      <c r="I231">
        <f t="shared" ca="1" si="16"/>
        <v>0.39242438228313337</v>
      </c>
      <c r="J231">
        <f t="shared" ca="1" si="17"/>
        <v>1</v>
      </c>
      <c r="K231">
        <f t="shared" ca="1" si="18"/>
        <v>1</v>
      </c>
    </row>
    <row r="232" spans="9:11" x14ac:dyDescent="0.25">
      <c r="I232">
        <f t="shared" ca="1" si="16"/>
        <v>0.9709821740614778</v>
      </c>
      <c r="J232">
        <f t="shared" ca="1" si="17"/>
        <v>1</v>
      </c>
      <c r="K232">
        <f t="shared" ca="1" si="18"/>
        <v>1</v>
      </c>
    </row>
    <row r="233" spans="9:11" x14ac:dyDescent="0.25">
      <c r="I233">
        <f t="shared" ca="1" si="16"/>
        <v>0.91029458845726907</v>
      </c>
      <c r="J233">
        <f t="shared" ca="1" si="17"/>
        <v>1</v>
      </c>
      <c r="K233">
        <f t="shared" ca="1" si="18"/>
        <v>1</v>
      </c>
    </row>
    <row r="234" spans="9:11" x14ac:dyDescent="0.25">
      <c r="I234">
        <f t="shared" ca="1" si="16"/>
        <v>0.52550178619023025</v>
      </c>
      <c r="J234">
        <f t="shared" ca="1" si="17"/>
        <v>1</v>
      </c>
      <c r="K234">
        <f t="shared" ca="1" si="18"/>
        <v>1</v>
      </c>
    </row>
    <row r="235" spans="9:11" x14ac:dyDescent="0.25">
      <c r="I235">
        <f t="shared" ca="1" si="16"/>
        <v>0.85344914951925999</v>
      </c>
      <c r="J235">
        <f t="shared" ca="1" si="17"/>
        <v>1</v>
      </c>
      <c r="K235">
        <f t="shared" ca="1" si="18"/>
        <v>1</v>
      </c>
    </row>
    <row r="236" spans="9:11" x14ac:dyDescent="0.25">
      <c r="I236">
        <f t="shared" ca="1" si="16"/>
        <v>0.95216165765161453</v>
      </c>
      <c r="J236">
        <f t="shared" ca="1" si="17"/>
        <v>1</v>
      </c>
      <c r="K236">
        <f t="shared" ca="1" si="18"/>
        <v>1</v>
      </c>
    </row>
    <row r="237" spans="9:11" x14ac:dyDescent="0.25">
      <c r="I237">
        <f t="shared" ca="1" si="16"/>
        <v>0.99961776463302354</v>
      </c>
      <c r="J237">
        <f t="shared" ca="1" si="17"/>
        <v>1</v>
      </c>
      <c r="K237">
        <f t="shared" ca="1" si="18"/>
        <v>1</v>
      </c>
    </row>
    <row r="238" spans="9:11" x14ac:dyDescent="0.25">
      <c r="I238">
        <f t="shared" ca="1" si="16"/>
        <v>0.35120641399834096</v>
      </c>
      <c r="J238">
        <f t="shared" ca="1" si="17"/>
        <v>1</v>
      </c>
      <c r="K238">
        <f t="shared" ca="1" si="18"/>
        <v>1</v>
      </c>
    </row>
    <row r="239" spans="9:11" x14ac:dyDescent="0.25">
      <c r="I239">
        <f t="shared" ca="1" si="16"/>
        <v>0.80295027468299718</v>
      </c>
      <c r="J239">
        <f t="shared" ca="1" si="17"/>
        <v>1</v>
      </c>
      <c r="K239">
        <f t="shared" ca="1" si="18"/>
        <v>1</v>
      </c>
    </row>
    <row r="240" spans="9:11" x14ac:dyDescent="0.25">
      <c r="I240">
        <f t="shared" ca="1" si="16"/>
        <v>0.8451038449359477</v>
      </c>
      <c r="J240">
        <f t="shared" ca="1" si="17"/>
        <v>1</v>
      </c>
      <c r="K240">
        <f t="shared" ca="1" si="18"/>
        <v>1</v>
      </c>
    </row>
    <row r="241" spans="9:11" x14ac:dyDescent="0.25">
      <c r="I241">
        <f t="shared" ca="1" si="16"/>
        <v>0.41913347726348571</v>
      </c>
      <c r="J241">
        <f t="shared" ca="1" si="17"/>
        <v>1</v>
      </c>
      <c r="K241">
        <f t="shared" ca="1" si="18"/>
        <v>1</v>
      </c>
    </row>
    <row r="242" spans="9:11" x14ac:dyDescent="0.25">
      <c r="I242">
        <f t="shared" ca="1" si="16"/>
        <v>0.8212609372678038</v>
      </c>
      <c r="J242">
        <f t="shared" ca="1" si="17"/>
        <v>1</v>
      </c>
      <c r="K242">
        <f t="shared" ca="1" si="18"/>
        <v>1</v>
      </c>
    </row>
    <row r="243" spans="9:11" x14ac:dyDescent="0.25">
      <c r="I243">
        <f t="shared" ca="1" si="16"/>
        <v>0.93632821988779158</v>
      </c>
      <c r="J243">
        <f t="shared" ca="1" si="17"/>
        <v>1</v>
      </c>
      <c r="K243">
        <f t="shared" ca="1" si="18"/>
        <v>1</v>
      </c>
    </row>
    <row r="244" spans="9:11" x14ac:dyDescent="0.25">
      <c r="I244">
        <f t="shared" ca="1" si="16"/>
        <v>0.63892243201500654</v>
      </c>
      <c r="J244">
        <f t="shared" ca="1" si="17"/>
        <v>1</v>
      </c>
      <c r="K244">
        <f t="shared" ca="1" si="18"/>
        <v>1</v>
      </c>
    </row>
    <row r="245" spans="9:11" x14ac:dyDescent="0.25">
      <c r="I245">
        <f t="shared" ca="1" si="16"/>
        <v>0.54484125564304409</v>
      </c>
      <c r="J245">
        <f t="shared" ca="1" si="17"/>
        <v>1</v>
      </c>
      <c r="K245">
        <f t="shared" ca="1" si="18"/>
        <v>1</v>
      </c>
    </row>
    <row r="246" spans="9:11" x14ac:dyDescent="0.25">
      <c r="I246">
        <f t="shared" ca="1" si="16"/>
        <v>0.78558316984268395</v>
      </c>
      <c r="J246">
        <f t="shared" ca="1" si="17"/>
        <v>1</v>
      </c>
      <c r="K246">
        <f t="shared" ca="1" si="18"/>
        <v>1</v>
      </c>
    </row>
    <row r="247" spans="9:11" x14ac:dyDescent="0.25">
      <c r="I247">
        <f t="shared" ca="1" si="16"/>
        <v>0.60128092165384217</v>
      </c>
      <c r="J247">
        <f t="shared" ca="1" si="17"/>
        <v>1</v>
      </c>
      <c r="K247">
        <f t="shared" ca="1" si="18"/>
        <v>1</v>
      </c>
    </row>
    <row r="248" spans="9:11" x14ac:dyDescent="0.25">
      <c r="I248">
        <f t="shared" ca="1" si="16"/>
        <v>0.60493310048618953</v>
      </c>
      <c r="J248">
        <f t="shared" ca="1" si="17"/>
        <v>1</v>
      </c>
      <c r="K248">
        <f t="shared" ca="1" si="18"/>
        <v>1</v>
      </c>
    </row>
    <row r="249" spans="9:11" x14ac:dyDescent="0.25">
      <c r="I249">
        <f t="shared" ca="1" si="16"/>
        <v>0.58296263377513946</v>
      </c>
      <c r="J249">
        <f t="shared" ca="1" si="17"/>
        <v>1</v>
      </c>
      <c r="K249">
        <f t="shared" ca="1" si="18"/>
        <v>1</v>
      </c>
    </row>
    <row r="250" spans="9:11" x14ac:dyDescent="0.25">
      <c r="I250">
        <f t="shared" ca="1" si="16"/>
        <v>0.89609596855124551</v>
      </c>
      <c r="J250">
        <f t="shared" ca="1" si="17"/>
        <v>1</v>
      </c>
      <c r="K250">
        <f t="shared" ca="1" si="18"/>
        <v>1</v>
      </c>
    </row>
    <row r="251" spans="9:11" x14ac:dyDescent="0.25">
      <c r="I251">
        <f t="shared" ca="1" si="16"/>
        <v>0.26866729070341477</v>
      </c>
      <c r="J251">
        <f t="shared" ca="1" si="17"/>
        <v>1</v>
      </c>
      <c r="K251">
        <f t="shared" ca="1" si="18"/>
        <v>1</v>
      </c>
    </row>
    <row r="252" spans="9:11" x14ac:dyDescent="0.25">
      <c r="I252">
        <f t="shared" ca="1" si="16"/>
        <v>0.43279492144907694</v>
      </c>
      <c r="J252">
        <f t="shared" ca="1" si="17"/>
        <v>1</v>
      </c>
      <c r="K252">
        <f t="shared" ca="1" si="18"/>
        <v>1</v>
      </c>
    </row>
    <row r="253" spans="9:11" x14ac:dyDescent="0.25">
      <c r="I253">
        <f t="shared" ca="1" si="16"/>
        <v>0.17919803141915547</v>
      </c>
      <c r="J253">
        <f t="shared" ca="1" si="17"/>
        <v>1</v>
      </c>
      <c r="K253">
        <f t="shared" ca="1" si="18"/>
        <v>0</v>
      </c>
    </row>
    <row r="254" spans="9:11" x14ac:dyDescent="0.25">
      <c r="I254">
        <f t="shared" ca="1" si="16"/>
        <v>5.4881689200593331E-2</v>
      </c>
      <c r="J254">
        <f t="shared" ca="1" si="17"/>
        <v>0</v>
      </c>
      <c r="K254">
        <f t="shared" ca="1" si="18"/>
        <v>0</v>
      </c>
    </row>
    <row r="255" spans="9:11" x14ac:dyDescent="0.25">
      <c r="I255">
        <f t="shared" ca="1" si="16"/>
        <v>0.14196475944079168</v>
      </c>
      <c r="J255">
        <f t="shared" ca="1" si="17"/>
        <v>0</v>
      </c>
      <c r="K255">
        <f t="shared" ca="1" si="18"/>
        <v>1</v>
      </c>
    </row>
    <row r="256" spans="9:11" x14ac:dyDescent="0.25">
      <c r="I256">
        <f t="shared" ca="1" si="16"/>
        <v>0.64273582651126027</v>
      </c>
      <c r="J256">
        <f t="shared" ca="1" si="17"/>
        <v>1</v>
      </c>
      <c r="K256">
        <f t="shared" ca="1" si="18"/>
        <v>1</v>
      </c>
    </row>
    <row r="257" spans="9:11" x14ac:dyDescent="0.25">
      <c r="I257">
        <f t="shared" ca="1" si="16"/>
        <v>0.17487173871359429</v>
      </c>
      <c r="J257">
        <f t="shared" ca="1" si="17"/>
        <v>1</v>
      </c>
      <c r="K257">
        <f t="shared" ca="1" si="18"/>
        <v>0</v>
      </c>
    </row>
    <row r="258" spans="9:11" x14ac:dyDescent="0.25">
      <c r="I258">
        <f t="shared" ca="1" si="16"/>
        <v>4.9565448947094248E-2</v>
      </c>
      <c r="J258">
        <f t="shared" ca="1" si="17"/>
        <v>0</v>
      </c>
      <c r="K258">
        <f t="shared" ca="1" si="18"/>
        <v>0</v>
      </c>
    </row>
    <row r="259" spans="9:11" x14ac:dyDescent="0.25">
      <c r="I259">
        <f t="shared" ca="1" si="16"/>
        <v>0.85717842041718995</v>
      </c>
      <c r="J259">
        <f t="shared" ca="1" si="17"/>
        <v>0</v>
      </c>
      <c r="K259">
        <f t="shared" ca="1" si="18"/>
        <v>3</v>
      </c>
    </row>
    <row r="260" spans="9:11" x14ac:dyDescent="0.25">
      <c r="I260">
        <f t="shared" ca="1" si="16"/>
        <v>0.36645193361398143</v>
      </c>
      <c r="J260">
        <f t="shared" ca="1" si="17"/>
        <v>3</v>
      </c>
      <c r="K260">
        <f t="shared" ca="1" si="18"/>
        <v>0</v>
      </c>
    </row>
    <row r="261" spans="9:11" x14ac:dyDescent="0.25">
      <c r="I261">
        <f t="shared" ref="I261:I324" ca="1" si="19">RAND()</f>
        <v>0.87525212335026781</v>
      </c>
      <c r="J261">
        <f t="shared" ca="1" si="17"/>
        <v>0</v>
      </c>
      <c r="K261">
        <f t="shared" ca="1" si="18"/>
        <v>3</v>
      </c>
    </row>
    <row r="262" spans="9:11" x14ac:dyDescent="0.25">
      <c r="I262">
        <f t="shared" ca="1" si="19"/>
        <v>0.74202420984194195</v>
      </c>
      <c r="J262">
        <f t="shared" ref="J262:J325" ca="1" si="20">K261</f>
        <v>3</v>
      </c>
      <c r="K262">
        <f t="shared" ca="1" si="18"/>
        <v>3</v>
      </c>
    </row>
    <row r="263" spans="9:11" x14ac:dyDescent="0.25">
      <c r="I263">
        <f t="shared" ca="1" si="19"/>
        <v>0.62642001155558336</v>
      </c>
      <c r="J263">
        <f t="shared" ca="1" si="20"/>
        <v>3</v>
      </c>
      <c r="K263">
        <f t="shared" ca="1" si="18"/>
        <v>0</v>
      </c>
    </row>
    <row r="264" spans="9:11" x14ac:dyDescent="0.25">
      <c r="I264">
        <f t="shared" ca="1" si="19"/>
        <v>0.82786383507880912</v>
      </c>
      <c r="J264">
        <f t="shared" ca="1" si="20"/>
        <v>0</v>
      </c>
      <c r="K264">
        <f t="shared" ref="K264:K327" ca="1" si="21">IF($J264=C$8,IF(I264&lt;D$8,D$7,IF(I264&lt;E$8,E$7,IF(I264&lt;F$8,F$7,G$7))),IF($J264=C$9,IF(I264&lt;D$9,D$7,IF(I264&lt;E$9,E$7,IF(I264&lt;F$9,F$7,G$7))),IF($J264=C$10,IF(I264&lt;D$10,D$7,IF(I264&lt;E$10,E$7,IF(I264&lt;F$10,F$7,G$7))),IF($J264=C$11,IF(I264&lt;D$11,D$7,IF(I264&lt;E$11,E$7,IF(I264&lt;F$11,F$7,G$7)))))))</f>
        <v>3</v>
      </c>
    </row>
    <row r="265" spans="9:11" x14ac:dyDescent="0.25">
      <c r="I265">
        <f t="shared" ca="1" si="19"/>
        <v>0.14904805497851725</v>
      </c>
      <c r="J265">
        <f t="shared" ca="1" si="20"/>
        <v>3</v>
      </c>
      <c r="K265">
        <f t="shared" ca="1" si="21"/>
        <v>0</v>
      </c>
    </row>
    <row r="266" spans="9:11" x14ac:dyDescent="0.25">
      <c r="I266">
        <f t="shared" ca="1" si="19"/>
        <v>7.6743799720480843E-2</v>
      </c>
      <c r="J266">
        <f t="shared" ca="1" si="20"/>
        <v>0</v>
      </c>
      <c r="K266">
        <f t="shared" ca="1" si="21"/>
        <v>0</v>
      </c>
    </row>
    <row r="267" spans="9:11" x14ac:dyDescent="0.25">
      <c r="I267">
        <f t="shared" ca="1" si="19"/>
        <v>0.63896861290521689</v>
      </c>
      <c r="J267">
        <f t="shared" ca="1" si="20"/>
        <v>0</v>
      </c>
      <c r="K267">
        <f t="shared" ca="1" si="21"/>
        <v>3</v>
      </c>
    </row>
    <row r="268" spans="9:11" x14ac:dyDescent="0.25">
      <c r="I268">
        <f t="shared" ca="1" si="19"/>
        <v>0.27314161726248198</v>
      </c>
      <c r="J268">
        <f t="shared" ca="1" si="20"/>
        <v>3</v>
      </c>
      <c r="K268">
        <f t="shared" ca="1" si="21"/>
        <v>0</v>
      </c>
    </row>
    <row r="269" spans="9:11" x14ac:dyDescent="0.25">
      <c r="I269">
        <f t="shared" ca="1" si="19"/>
        <v>0.12111231901234576</v>
      </c>
      <c r="J269">
        <f t="shared" ca="1" si="20"/>
        <v>0</v>
      </c>
      <c r="K269">
        <f t="shared" ca="1" si="21"/>
        <v>1</v>
      </c>
    </row>
    <row r="270" spans="9:11" x14ac:dyDescent="0.25">
      <c r="I270">
        <f t="shared" ca="1" si="19"/>
        <v>0.63042031131711906</v>
      </c>
      <c r="J270">
        <f t="shared" ca="1" si="20"/>
        <v>1</v>
      </c>
      <c r="K270">
        <f t="shared" ca="1" si="21"/>
        <v>1</v>
      </c>
    </row>
    <row r="271" spans="9:11" x14ac:dyDescent="0.25">
      <c r="I271">
        <f t="shared" ca="1" si="19"/>
        <v>6.7295018967649112E-3</v>
      </c>
      <c r="J271">
        <f t="shared" ca="1" si="20"/>
        <v>1</v>
      </c>
      <c r="K271">
        <f t="shared" ca="1" si="21"/>
        <v>0</v>
      </c>
    </row>
    <row r="272" spans="9:11" x14ac:dyDescent="0.25">
      <c r="I272">
        <f t="shared" ca="1" si="19"/>
        <v>0.35584212913901347</v>
      </c>
      <c r="J272">
        <f t="shared" ca="1" si="20"/>
        <v>0</v>
      </c>
      <c r="K272">
        <f t="shared" ca="1" si="21"/>
        <v>2</v>
      </c>
    </row>
    <row r="273" spans="9:11" x14ac:dyDescent="0.25">
      <c r="I273">
        <f t="shared" ca="1" si="19"/>
        <v>0.90019688617987981</v>
      </c>
      <c r="J273">
        <f t="shared" ca="1" si="20"/>
        <v>2</v>
      </c>
      <c r="K273">
        <f t="shared" ca="1" si="21"/>
        <v>3</v>
      </c>
    </row>
    <row r="274" spans="9:11" x14ac:dyDescent="0.25">
      <c r="I274">
        <f t="shared" ca="1" si="19"/>
        <v>0.87194831885377166</v>
      </c>
      <c r="J274">
        <f t="shared" ca="1" si="20"/>
        <v>3</v>
      </c>
      <c r="K274">
        <f t="shared" ca="1" si="21"/>
        <v>3</v>
      </c>
    </row>
    <row r="275" spans="9:11" x14ac:dyDescent="0.25">
      <c r="I275">
        <f t="shared" ca="1" si="19"/>
        <v>7.8465768955348625E-2</v>
      </c>
      <c r="J275">
        <f t="shared" ca="1" si="20"/>
        <v>3</v>
      </c>
      <c r="K275">
        <f t="shared" ca="1" si="21"/>
        <v>0</v>
      </c>
    </row>
    <row r="276" spans="9:11" x14ac:dyDescent="0.25">
      <c r="I276">
        <f t="shared" ca="1" si="19"/>
        <v>0.99647765199411786</v>
      </c>
      <c r="J276">
        <f t="shared" ca="1" si="20"/>
        <v>0</v>
      </c>
      <c r="K276">
        <f t="shared" ca="1" si="21"/>
        <v>3</v>
      </c>
    </row>
    <row r="277" spans="9:11" x14ac:dyDescent="0.25">
      <c r="I277">
        <f t="shared" ca="1" si="19"/>
        <v>0.954315766334075</v>
      </c>
      <c r="J277">
        <f t="shared" ca="1" si="20"/>
        <v>3</v>
      </c>
      <c r="K277">
        <f t="shared" ca="1" si="21"/>
        <v>3</v>
      </c>
    </row>
    <row r="278" spans="9:11" x14ac:dyDescent="0.25">
      <c r="I278">
        <f t="shared" ca="1" si="19"/>
        <v>0.12853175159149133</v>
      </c>
      <c r="J278">
        <f t="shared" ca="1" si="20"/>
        <v>3</v>
      </c>
      <c r="K278">
        <f t="shared" ca="1" si="21"/>
        <v>0</v>
      </c>
    </row>
    <row r="279" spans="9:11" x14ac:dyDescent="0.25">
      <c r="I279">
        <f t="shared" ca="1" si="19"/>
        <v>0.87146200193762691</v>
      </c>
      <c r="J279">
        <f t="shared" ca="1" si="20"/>
        <v>0</v>
      </c>
      <c r="K279">
        <f t="shared" ca="1" si="21"/>
        <v>3</v>
      </c>
    </row>
    <row r="280" spans="9:11" x14ac:dyDescent="0.25">
      <c r="I280">
        <f t="shared" ca="1" si="19"/>
        <v>0.40432214656054599</v>
      </c>
      <c r="J280">
        <f t="shared" ca="1" si="20"/>
        <v>3</v>
      </c>
      <c r="K280">
        <f t="shared" ca="1" si="21"/>
        <v>0</v>
      </c>
    </row>
    <row r="281" spans="9:11" x14ac:dyDescent="0.25">
      <c r="I281">
        <f t="shared" ca="1" si="19"/>
        <v>0.12691960413761905</v>
      </c>
      <c r="J281">
        <f t="shared" ca="1" si="20"/>
        <v>0</v>
      </c>
      <c r="K281">
        <f t="shared" ca="1" si="21"/>
        <v>1</v>
      </c>
    </row>
    <row r="282" spans="9:11" x14ac:dyDescent="0.25">
      <c r="I282">
        <f t="shared" ca="1" si="19"/>
        <v>0.32438121245433515</v>
      </c>
      <c r="J282">
        <f t="shared" ca="1" si="20"/>
        <v>1</v>
      </c>
      <c r="K282">
        <f t="shared" ca="1" si="21"/>
        <v>1</v>
      </c>
    </row>
    <row r="283" spans="9:11" x14ac:dyDescent="0.25">
      <c r="I283">
        <f t="shared" ca="1" si="19"/>
        <v>0.92524739415736534</v>
      </c>
      <c r="J283">
        <f t="shared" ca="1" si="20"/>
        <v>1</v>
      </c>
      <c r="K283">
        <f t="shared" ca="1" si="21"/>
        <v>1</v>
      </c>
    </row>
    <row r="284" spans="9:11" x14ac:dyDescent="0.25">
      <c r="I284">
        <f t="shared" ca="1" si="19"/>
        <v>0.14175213240086559</v>
      </c>
      <c r="J284">
        <f t="shared" ca="1" si="20"/>
        <v>1</v>
      </c>
      <c r="K284">
        <f t="shared" ca="1" si="21"/>
        <v>0</v>
      </c>
    </row>
    <row r="285" spans="9:11" x14ac:dyDescent="0.25">
      <c r="I285">
        <f t="shared" ca="1" si="19"/>
        <v>0.86673537837644032</v>
      </c>
      <c r="J285">
        <f t="shared" ca="1" si="20"/>
        <v>0</v>
      </c>
      <c r="K285">
        <f t="shared" ca="1" si="21"/>
        <v>3</v>
      </c>
    </row>
    <row r="286" spans="9:11" x14ac:dyDescent="0.25">
      <c r="I286">
        <f t="shared" ca="1" si="19"/>
        <v>0.46234729008278885</v>
      </c>
      <c r="J286">
        <f t="shared" ca="1" si="20"/>
        <v>3</v>
      </c>
      <c r="K286">
        <f t="shared" ca="1" si="21"/>
        <v>0</v>
      </c>
    </row>
    <row r="287" spans="9:11" x14ac:dyDescent="0.25">
      <c r="I287">
        <f t="shared" ca="1" si="19"/>
        <v>0.20227451497394289</v>
      </c>
      <c r="J287">
        <f t="shared" ca="1" si="20"/>
        <v>0</v>
      </c>
      <c r="K287">
        <f t="shared" ca="1" si="21"/>
        <v>2</v>
      </c>
    </row>
    <row r="288" spans="9:11" x14ac:dyDescent="0.25">
      <c r="I288">
        <f t="shared" ca="1" si="19"/>
        <v>0.6247218391797672</v>
      </c>
      <c r="J288">
        <f t="shared" ca="1" si="20"/>
        <v>2</v>
      </c>
      <c r="K288">
        <f t="shared" ca="1" si="21"/>
        <v>1</v>
      </c>
    </row>
    <row r="289" spans="9:11" x14ac:dyDescent="0.25">
      <c r="I289">
        <f t="shared" ca="1" si="19"/>
        <v>0.11447375307562357</v>
      </c>
      <c r="J289">
        <f t="shared" ca="1" si="20"/>
        <v>1</v>
      </c>
      <c r="K289">
        <f t="shared" ca="1" si="21"/>
        <v>0</v>
      </c>
    </row>
    <row r="290" spans="9:11" x14ac:dyDescent="0.25">
      <c r="I290">
        <f t="shared" ca="1" si="19"/>
        <v>0.18569043368884708</v>
      </c>
      <c r="J290">
        <f t="shared" ca="1" si="20"/>
        <v>0</v>
      </c>
      <c r="K290">
        <f t="shared" ca="1" si="21"/>
        <v>2</v>
      </c>
    </row>
    <row r="291" spans="9:11" x14ac:dyDescent="0.25">
      <c r="I291">
        <f t="shared" ca="1" si="19"/>
        <v>0.52476748491610925</v>
      </c>
      <c r="J291">
        <f t="shared" ca="1" si="20"/>
        <v>2</v>
      </c>
      <c r="K291">
        <f t="shared" ca="1" si="21"/>
        <v>1</v>
      </c>
    </row>
    <row r="292" spans="9:11" x14ac:dyDescent="0.25">
      <c r="I292">
        <f t="shared" ca="1" si="19"/>
        <v>0.29597046783127068</v>
      </c>
      <c r="J292">
        <f t="shared" ca="1" si="20"/>
        <v>1</v>
      </c>
      <c r="K292">
        <f t="shared" ca="1" si="21"/>
        <v>1</v>
      </c>
    </row>
    <row r="293" spans="9:11" x14ac:dyDescent="0.25">
      <c r="I293">
        <f t="shared" ca="1" si="19"/>
        <v>0.9851187065915824</v>
      </c>
      <c r="J293">
        <f t="shared" ca="1" si="20"/>
        <v>1</v>
      </c>
      <c r="K293">
        <f t="shared" ca="1" si="21"/>
        <v>1</v>
      </c>
    </row>
    <row r="294" spans="9:11" x14ac:dyDescent="0.25">
      <c r="I294">
        <f t="shared" ca="1" si="19"/>
        <v>0.3843940700424141</v>
      </c>
      <c r="J294">
        <f t="shared" ca="1" si="20"/>
        <v>1</v>
      </c>
      <c r="K294">
        <f t="shared" ca="1" si="21"/>
        <v>1</v>
      </c>
    </row>
    <row r="295" spans="9:11" x14ac:dyDescent="0.25">
      <c r="I295">
        <f t="shared" ca="1" si="19"/>
        <v>0.23282630600784449</v>
      </c>
      <c r="J295">
        <f t="shared" ca="1" si="20"/>
        <v>1</v>
      </c>
      <c r="K295">
        <f t="shared" ca="1" si="21"/>
        <v>1</v>
      </c>
    </row>
    <row r="296" spans="9:11" x14ac:dyDescent="0.25">
      <c r="I296">
        <f t="shared" ca="1" si="19"/>
        <v>0.82797893407118051</v>
      </c>
      <c r="J296">
        <f t="shared" ca="1" si="20"/>
        <v>1</v>
      </c>
      <c r="K296">
        <f t="shared" ca="1" si="21"/>
        <v>1</v>
      </c>
    </row>
    <row r="297" spans="9:11" x14ac:dyDescent="0.25">
      <c r="I297">
        <f t="shared" ca="1" si="19"/>
        <v>0.91667248583272498</v>
      </c>
      <c r="J297">
        <f t="shared" ca="1" si="20"/>
        <v>1</v>
      </c>
      <c r="K297">
        <f t="shared" ca="1" si="21"/>
        <v>1</v>
      </c>
    </row>
    <row r="298" spans="9:11" x14ac:dyDescent="0.25">
      <c r="I298">
        <f t="shared" ca="1" si="19"/>
        <v>0.75532243954544331</v>
      </c>
      <c r="J298">
        <f t="shared" ca="1" si="20"/>
        <v>1</v>
      </c>
      <c r="K298">
        <f t="shared" ca="1" si="21"/>
        <v>1</v>
      </c>
    </row>
    <row r="299" spans="9:11" x14ac:dyDescent="0.25">
      <c r="I299">
        <f t="shared" ca="1" si="19"/>
        <v>0.66305970358214039</v>
      </c>
      <c r="J299">
        <f t="shared" ca="1" si="20"/>
        <v>1</v>
      </c>
      <c r="K299">
        <f t="shared" ca="1" si="21"/>
        <v>1</v>
      </c>
    </row>
    <row r="300" spans="9:11" x14ac:dyDescent="0.25">
      <c r="I300">
        <f t="shared" ca="1" si="19"/>
        <v>0.71467767474253863</v>
      </c>
      <c r="J300">
        <f t="shared" ca="1" si="20"/>
        <v>1</v>
      </c>
      <c r="K300">
        <f t="shared" ca="1" si="21"/>
        <v>1</v>
      </c>
    </row>
    <row r="301" spans="9:11" x14ac:dyDescent="0.25">
      <c r="I301">
        <f t="shared" ca="1" si="19"/>
        <v>0.14899606224852169</v>
      </c>
      <c r="J301">
        <f t="shared" ca="1" si="20"/>
        <v>1</v>
      </c>
      <c r="K301">
        <f t="shared" ca="1" si="21"/>
        <v>0</v>
      </c>
    </row>
    <row r="302" spans="9:11" x14ac:dyDescent="0.25">
      <c r="I302">
        <f t="shared" ca="1" si="19"/>
        <v>0.48898946529331566</v>
      </c>
      <c r="J302">
        <f t="shared" ca="1" si="20"/>
        <v>0</v>
      </c>
      <c r="K302">
        <f t="shared" ca="1" si="21"/>
        <v>2</v>
      </c>
    </row>
    <row r="303" spans="9:11" x14ac:dyDescent="0.25">
      <c r="I303">
        <f t="shared" ca="1" si="19"/>
        <v>0.28159288776056512</v>
      </c>
      <c r="J303">
        <f t="shared" ca="1" si="20"/>
        <v>2</v>
      </c>
      <c r="K303">
        <f t="shared" ca="1" si="21"/>
        <v>1</v>
      </c>
    </row>
    <row r="304" spans="9:11" x14ac:dyDescent="0.25">
      <c r="I304">
        <f t="shared" ca="1" si="19"/>
        <v>8.9091099916876582E-2</v>
      </c>
      <c r="J304">
        <f t="shared" ca="1" si="20"/>
        <v>1</v>
      </c>
      <c r="K304">
        <f t="shared" ca="1" si="21"/>
        <v>0</v>
      </c>
    </row>
    <row r="305" spans="9:11" x14ac:dyDescent="0.25">
      <c r="I305">
        <f t="shared" ca="1" si="19"/>
        <v>0.33543475114214127</v>
      </c>
      <c r="J305">
        <f t="shared" ca="1" si="20"/>
        <v>0</v>
      </c>
      <c r="K305">
        <f t="shared" ca="1" si="21"/>
        <v>2</v>
      </c>
    </row>
    <row r="306" spans="9:11" x14ac:dyDescent="0.25">
      <c r="I306">
        <f t="shared" ca="1" si="19"/>
        <v>0.81013440778727497</v>
      </c>
      <c r="J306">
        <f t="shared" ca="1" si="20"/>
        <v>2</v>
      </c>
      <c r="K306">
        <f t="shared" ca="1" si="21"/>
        <v>1</v>
      </c>
    </row>
    <row r="307" spans="9:11" x14ac:dyDescent="0.25">
      <c r="I307">
        <f t="shared" ca="1" si="19"/>
        <v>0.50279093719107504</v>
      </c>
      <c r="J307">
        <f t="shared" ca="1" si="20"/>
        <v>1</v>
      </c>
      <c r="K307">
        <f t="shared" ca="1" si="21"/>
        <v>1</v>
      </c>
    </row>
    <row r="308" spans="9:11" x14ac:dyDescent="0.25">
      <c r="I308">
        <f t="shared" ca="1" si="19"/>
        <v>0.45260794178514963</v>
      </c>
      <c r="J308">
        <f t="shared" ca="1" si="20"/>
        <v>1</v>
      </c>
      <c r="K308">
        <f t="shared" ca="1" si="21"/>
        <v>1</v>
      </c>
    </row>
    <row r="309" spans="9:11" x14ac:dyDescent="0.25">
      <c r="I309">
        <f t="shared" ca="1" si="19"/>
        <v>0.76157668081217988</v>
      </c>
      <c r="J309">
        <f t="shared" ca="1" si="20"/>
        <v>1</v>
      </c>
      <c r="K309">
        <f t="shared" ca="1" si="21"/>
        <v>1</v>
      </c>
    </row>
    <row r="310" spans="9:11" x14ac:dyDescent="0.25">
      <c r="I310">
        <f t="shared" ca="1" si="19"/>
        <v>0.24855349608456379</v>
      </c>
      <c r="J310">
        <f t="shared" ca="1" si="20"/>
        <v>1</v>
      </c>
      <c r="K310">
        <f t="shared" ca="1" si="21"/>
        <v>1</v>
      </c>
    </row>
    <row r="311" spans="9:11" x14ac:dyDescent="0.25">
      <c r="I311">
        <f t="shared" ca="1" si="19"/>
        <v>0.17176570474053932</v>
      </c>
      <c r="J311">
        <f t="shared" ca="1" si="20"/>
        <v>1</v>
      </c>
      <c r="K311">
        <f t="shared" ca="1" si="21"/>
        <v>0</v>
      </c>
    </row>
    <row r="312" spans="9:11" x14ac:dyDescent="0.25">
      <c r="I312">
        <f t="shared" ca="1" si="19"/>
        <v>0.32583180336408057</v>
      </c>
      <c r="J312">
        <f t="shared" ca="1" si="20"/>
        <v>0</v>
      </c>
      <c r="K312">
        <f t="shared" ca="1" si="21"/>
        <v>2</v>
      </c>
    </row>
    <row r="313" spans="9:11" x14ac:dyDescent="0.25">
      <c r="I313">
        <f t="shared" ca="1" si="19"/>
        <v>7.2417053329301151E-3</v>
      </c>
      <c r="J313">
        <f t="shared" ca="1" si="20"/>
        <v>2</v>
      </c>
      <c r="K313">
        <f t="shared" ca="1" si="21"/>
        <v>1</v>
      </c>
    </row>
    <row r="314" spans="9:11" x14ac:dyDescent="0.25">
      <c r="I314">
        <f t="shared" ca="1" si="19"/>
        <v>0.57150011407958612</v>
      </c>
      <c r="J314">
        <f t="shared" ca="1" si="20"/>
        <v>1</v>
      </c>
      <c r="K314">
        <f t="shared" ca="1" si="21"/>
        <v>1</v>
      </c>
    </row>
    <row r="315" spans="9:11" x14ac:dyDescent="0.25">
      <c r="I315">
        <f t="shared" ca="1" si="19"/>
        <v>0.88240071878709214</v>
      </c>
      <c r="J315">
        <f t="shared" ca="1" si="20"/>
        <v>1</v>
      </c>
      <c r="K315">
        <f t="shared" ca="1" si="21"/>
        <v>1</v>
      </c>
    </row>
    <row r="316" spans="9:11" x14ac:dyDescent="0.25">
      <c r="I316">
        <f t="shared" ca="1" si="19"/>
        <v>0.77860396836306889</v>
      </c>
      <c r="J316">
        <f t="shared" ca="1" si="20"/>
        <v>1</v>
      </c>
      <c r="K316">
        <f t="shared" ca="1" si="21"/>
        <v>1</v>
      </c>
    </row>
    <row r="317" spans="9:11" x14ac:dyDescent="0.25">
      <c r="I317">
        <f t="shared" ca="1" si="19"/>
        <v>0.4922364130501351</v>
      </c>
      <c r="J317">
        <f t="shared" ca="1" si="20"/>
        <v>1</v>
      </c>
      <c r="K317">
        <f t="shared" ca="1" si="21"/>
        <v>1</v>
      </c>
    </row>
    <row r="318" spans="9:11" x14ac:dyDescent="0.25">
      <c r="I318">
        <f t="shared" ca="1" si="19"/>
        <v>0.13924294223147005</v>
      </c>
      <c r="J318">
        <f t="shared" ca="1" si="20"/>
        <v>1</v>
      </c>
      <c r="K318">
        <f t="shared" ca="1" si="21"/>
        <v>0</v>
      </c>
    </row>
    <row r="319" spans="9:11" x14ac:dyDescent="0.25">
      <c r="I319">
        <f t="shared" ca="1" si="19"/>
        <v>0.12879463539236979</v>
      </c>
      <c r="J319">
        <f t="shared" ca="1" si="20"/>
        <v>0</v>
      </c>
      <c r="K319">
        <f t="shared" ca="1" si="21"/>
        <v>1</v>
      </c>
    </row>
    <row r="320" spans="9:11" x14ac:dyDescent="0.25">
      <c r="I320">
        <f t="shared" ca="1" si="19"/>
        <v>0.14493998896584814</v>
      </c>
      <c r="J320">
        <f t="shared" ca="1" si="20"/>
        <v>1</v>
      </c>
      <c r="K320">
        <f t="shared" ca="1" si="21"/>
        <v>0</v>
      </c>
    </row>
    <row r="321" spans="9:11" x14ac:dyDescent="0.25">
      <c r="I321">
        <f t="shared" ca="1" si="19"/>
        <v>0.45942091866177015</v>
      </c>
      <c r="J321">
        <f t="shared" ca="1" si="20"/>
        <v>0</v>
      </c>
      <c r="K321">
        <f t="shared" ca="1" si="21"/>
        <v>2</v>
      </c>
    </row>
    <row r="322" spans="9:11" x14ac:dyDescent="0.25">
      <c r="I322">
        <f t="shared" ca="1" si="19"/>
        <v>0.66086635486884515</v>
      </c>
      <c r="J322">
        <f t="shared" ca="1" si="20"/>
        <v>2</v>
      </c>
      <c r="K322">
        <f t="shared" ca="1" si="21"/>
        <v>1</v>
      </c>
    </row>
    <row r="323" spans="9:11" x14ac:dyDescent="0.25">
      <c r="I323">
        <f t="shared" ca="1" si="19"/>
        <v>0.6809420572714695</v>
      </c>
      <c r="J323">
        <f t="shared" ca="1" si="20"/>
        <v>1</v>
      </c>
      <c r="K323">
        <f t="shared" ca="1" si="21"/>
        <v>1</v>
      </c>
    </row>
    <row r="324" spans="9:11" x14ac:dyDescent="0.25">
      <c r="I324">
        <f t="shared" ca="1" si="19"/>
        <v>9.9390636492196038E-2</v>
      </c>
      <c r="J324">
        <f t="shared" ca="1" si="20"/>
        <v>1</v>
      </c>
      <c r="K324">
        <f t="shared" ca="1" si="21"/>
        <v>0</v>
      </c>
    </row>
    <row r="325" spans="9:11" x14ac:dyDescent="0.25">
      <c r="I325">
        <f t="shared" ref="I325:I388" ca="1" si="22">RAND()</f>
        <v>0.7928965872831446</v>
      </c>
      <c r="J325">
        <f t="shared" ca="1" si="20"/>
        <v>0</v>
      </c>
      <c r="K325">
        <f t="shared" ca="1" si="21"/>
        <v>3</v>
      </c>
    </row>
    <row r="326" spans="9:11" x14ac:dyDescent="0.25">
      <c r="I326">
        <f t="shared" ca="1" si="22"/>
        <v>0.96730102730975387</v>
      </c>
      <c r="J326">
        <f t="shared" ref="J326:J389" ca="1" si="23">K325</f>
        <v>3</v>
      </c>
      <c r="K326">
        <f t="shared" ca="1" si="21"/>
        <v>3</v>
      </c>
    </row>
    <row r="327" spans="9:11" x14ac:dyDescent="0.25">
      <c r="I327">
        <f t="shared" ca="1" si="22"/>
        <v>0.27845593144299974</v>
      </c>
      <c r="J327">
        <f t="shared" ca="1" si="23"/>
        <v>3</v>
      </c>
      <c r="K327">
        <f t="shared" ca="1" si="21"/>
        <v>0</v>
      </c>
    </row>
    <row r="328" spans="9:11" x14ac:dyDescent="0.25">
      <c r="I328">
        <f t="shared" ca="1" si="22"/>
        <v>0.83491192133085623</v>
      </c>
      <c r="J328">
        <f t="shared" ca="1" si="23"/>
        <v>0</v>
      </c>
      <c r="K328">
        <f t="shared" ref="K328:K391" ca="1" si="24">IF($J328=C$8,IF(I328&lt;D$8,D$7,IF(I328&lt;E$8,E$7,IF(I328&lt;F$8,F$7,G$7))),IF($J328=C$9,IF(I328&lt;D$9,D$7,IF(I328&lt;E$9,E$7,IF(I328&lt;F$9,F$7,G$7))),IF($J328=C$10,IF(I328&lt;D$10,D$7,IF(I328&lt;E$10,E$7,IF(I328&lt;F$10,F$7,G$7))),IF($J328=C$11,IF(I328&lt;D$11,D$7,IF(I328&lt;E$11,E$7,IF(I328&lt;F$11,F$7,G$7)))))))</f>
        <v>3</v>
      </c>
    </row>
    <row r="329" spans="9:11" x14ac:dyDescent="0.25">
      <c r="I329">
        <f t="shared" ca="1" si="22"/>
        <v>0.38671925648089611</v>
      </c>
      <c r="J329">
        <f t="shared" ca="1" si="23"/>
        <v>3</v>
      </c>
      <c r="K329">
        <f t="shared" ca="1" si="24"/>
        <v>0</v>
      </c>
    </row>
    <row r="330" spans="9:11" x14ac:dyDescent="0.25">
      <c r="I330">
        <f t="shared" ca="1" si="22"/>
        <v>0.93781208213867251</v>
      </c>
      <c r="J330">
        <f t="shared" ca="1" si="23"/>
        <v>0</v>
      </c>
      <c r="K330">
        <f t="shared" ca="1" si="24"/>
        <v>3</v>
      </c>
    </row>
    <row r="331" spans="9:11" x14ac:dyDescent="0.25">
      <c r="I331">
        <f t="shared" ca="1" si="22"/>
        <v>0.63482033358068157</v>
      </c>
      <c r="J331">
        <f t="shared" ca="1" si="23"/>
        <v>3</v>
      </c>
      <c r="K331">
        <f t="shared" ca="1" si="24"/>
        <v>0</v>
      </c>
    </row>
    <row r="332" spans="9:11" x14ac:dyDescent="0.25">
      <c r="I332">
        <f t="shared" ca="1" si="22"/>
        <v>0.31182152788302742</v>
      </c>
      <c r="J332">
        <f t="shared" ca="1" si="23"/>
        <v>0</v>
      </c>
      <c r="K332">
        <f t="shared" ca="1" si="24"/>
        <v>2</v>
      </c>
    </row>
    <row r="333" spans="9:11" x14ac:dyDescent="0.25">
      <c r="I333">
        <f t="shared" ca="1" si="22"/>
        <v>2.9644231456414927E-2</v>
      </c>
      <c r="J333">
        <f t="shared" ca="1" si="23"/>
        <v>2</v>
      </c>
      <c r="K333">
        <f t="shared" ca="1" si="24"/>
        <v>1</v>
      </c>
    </row>
    <row r="334" spans="9:11" x14ac:dyDescent="0.25">
      <c r="I334">
        <f t="shared" ca="1" si="22"/>
        <v>0.60971746431806917</v>
      </c>
      <c r="J334">
        <f t="shared" ca="1" si="23"/>
        <v>1</v>
      </c>
      <c r="K334">
        <f t="shared" ca="1" si="24"/>
        <v>1</v>
      </c>
    </row>
    <row r="335" spans="9:11" x14ac:dyDescent="0.25">
      <c r="I335">
        <f t="shared" ca="1" si="22"/>
        <v>0.67253554914088853</v>
      </c>
      <c r="J335">
        <f t="shared" ca="1" si="23"/>
        <v>1</v>
      </c>
      <c r="K335">
        <f t="shared" ca="1" si="24"/>
        <v>1</v>
      </c>
    </row>
    <row r="336" spans="9:11" x14ac:dyDescent="0.25">
      <c r="I336">
        <f t="shared" ca="1" si="22"/>
        <v>0.95509282063905465</v>
      </c>
      <c r="J336">
        <f t="shared" ca="1" si="23"/>
        <v>1</v>
      </c>
      <c r="K336">
        <f t="shared" ca="1" si="24"/>
        <v>1</v>
      </c>
    </row>
    <row r="337" spans="9:11" x14ac:dyDescent="0.25">
      <c r="I337">
        <f t="shared" ca="1" si="22"/>
        <v>0.64201102951490074</v>
      </c>
      <c r="J337">
        <f t="shared" ca="1" si="23"/>
        <v>1</v>
      </c>
      <c r="K337">
        <f t="shared" ca="1" si="24"/>
        <v>1</v>
      </c>
    </row>
    <row r="338" spans="9:11" x14ac:dyDescent="0.25">
      <c r="I338">
        <f t="shared" ca="1" si="22"/>
        <v>7.3897549466299006E-2</v>
      </c>
      <c r="J338">
        <f t="shared" ca="1" si="23"/>
        <v>1</v>
      </c>
      <c r="K338">
        <f t="shared" ca="1" si="24"/>
        <v>0</v>
      </c>
    </row>
    <row r="339" spans="9:11" x14ac:dyDescent="0.25">
      <c r="I339">
        <f t="shared" ca="1" si="22"/>
        <v>0.1365664775635691</v>
      </c>
      <c r="J339">
        <f t="shared" ca="1" si="23"/>
        <v>0</v>
      </c>
      <c r="K339">
        <f t="shared" ca="1" si="24"/>
        <v>1</v>
      </c>
    </row>
    <row r="340" spans="9:11" x14ac:dyDescent="0.25">
      <c r="I340">
        <f t="shared" ca="1" si="22"/>
        <v>0.70814962083159338</v>
      </c>
      <c r="J340">
        <f t="shared" ca="1" si="23"/>
        <v>1</v>
      </c>
      <c r="K340">
        <f t="shared" ca="1" si="24"/>
        <v>1</v>
      </c>
    </row>
    <row r="341" spans="9:11" x14ac:dyDescent="0.25">
      <c r="I341">
        <f t="shared" ca="1" si="22"/>
        <v>1.8885251146774973E-2</v>
      </c>
      <c r="J341">
        <f t="shared" ca="1" si="23"/>
        <v>1</v>
      </c>
      <c r="K341">
        <f t="shared" ca="1" si="24"/>
        <v>0</v>
      </c>
    </row>
    <row r="342" spans="9:11" x14ac:dyDescent="0.25">
      <c r="I342">
        <f t="shared" ca="1" si="22"/>
        <v>0.46087097935651777</v>
      </c>
      <c r="J342">
        <f t="shared" ca="1" si="23"/>
        <v>0</v>
      </c>
      <c r="K342">
        <f t="shared" ca="1" si="24"/>
        <v>2</v>
      </c>
    </row>
    <row r="343" spans="9:11" x14ac:dyDescent="0.25">
      <c r="I343">
        <f t="shared" ca="1" si="22"/>
        <v>0.93087170971269562</v>
      </c>
      <c r="J343">
        <f t="shared" ca="1" si="23"/>
        <v>2</v>
      </c>
      <c r="K343">
        <f t="shared" ca="1" si="24"/>
        <v>3</v>
      </c>
    </row>
    <row r="344" spans="9:11" x14ac:dyDescent="0.25">
      <c r="I344">
        <f t="shared" ca="1" si="22"/>
        <v>0.74309977685223072</v>
      </c>
      <c r="J344">
        <f t="shared" ca="1" si="23"/>
        <v>3</v>
      </c>
      <c r="K344">
        <f t="shared" ca="1" si="24"/>
        <v>3</v>
      </c>
    </row>
    <row r="345" spans="9:11" x14ac:dyDescent="0.25">
      <c r="I345">
        <f t="shared" ca="1" si="22"/>
        <v>0.83382693728668134</v>
      </c>
      <c r="J345">
        <f t="shared" ca="1" si="23"/>
        <v>3</v>
      </c>
      <c r="K345">
        <f t="shared" ca="1" si="24"/>
        <v>3</v>
      </c>
    </row>
    <row r="346" spans="9:11" x14ac:dyDescent="0.25">
      <c r="I346">
        <f t="shared" ca="1" si="22"/>
        <v>0.97025773970820406</v>
      </c>
      <c r="J346">
        <f t="shared" ca="1" si="23"/>
        <v>3</v>
      </c>
      <c r="K346">
        <f t="shared" ca="1" si="24"/>
        <v>3</v>
      </c>
    </row>
    <row r="347" spans="9:11" x14ac:dyDescent="0.25">
      <c r="I347">
        <f t="shared" ca="1" si="22"/>
        <v>0.44260538699577123</v>
      </c>
      <c r="J347">
        <f t="shared" ca="1" si="23"/>
        <v>3</v>
      </c>
      <c r="K347">
        <f t="shared" ca="1" si="24"/>
        <v>0</v>
      </c>
    </row>
    <row r="348" spans="9:11" x14ac:dyDescent="0.25">
      <c r="I348">
        <f t="shared" ca="1" si="22"/>
        <v>0.48140919960307216</v>
      </c>
      <c r="J348">
        <f t="shared" ca="1" si="23"/>
        <v>0</v>
      </c>
      <c r="K348">
        <f t="shared" ca="1" si="24"/>
        <v>2</v>
      </c>
    </row>
    <row r="349" spans="9:11" x14ac:dyDescent="0.25">
      <c r="I349">
        <f t="shared" ca="1" si="22"/>
        <v>0.59350029282110728</v>
      </c>
      <c r="J349">
        <f t="shared" ca="1" si="23"/>
        <v>2</v>
      </c>
      <c r="K349">
        <f t="shared" ca="1" si="24"/>
        <v>1</v>
      </c>
    </row>
    <row r="350" spans="9:11" x14ac:dyDescent="0.25">
      <c r="I350">
        <f t="shared" ca="1" si="22"/>
        <v>0.79779008473265167</v>
      </c>
      <c r="J350">
        <f t="shared" ca="1" si="23"/>
        <v>1</v>
      </c>
      <c r="K350">
        <f t="shared" ca="1" si="24"/>
        <v>1</v>
      </c>
    </row>
    <row r="351" spans="9:11" x14ac:dyDescent="0.25">
      <c r="I351">
        <f t="shared" ca="1" si="22"/>
        <v>0.30994318576348256</v>
      </c>
      <c r="J351">
        <f t="shared" ca="1" si="23"/>
        <v>1</v>
      </c>
      <c r="K351">
        <f t="shared" ca="1" si="24"/>
        <v>1</v>
      </c>
    </row>
    <row r="352" spans="9:11" x14ac:dyDescent="0.25">
      <c r="I352">
        <f t="shared" ca="1" si="22"/>
        <v>0.73010704087588263</v>
      </c>
      <c r="J352">
        <f t="shared" ca="1" si="23"/>
        <v>1</v>
      </c>
      <c r="K352">
        <f t="shared" ca="1" si="24"/>
        <v>1</v>
      </c>
    </row>
    <row r="353" spans="9:11" x14ac:dyDescent="0.25">
      <c r="I353">
        <f t="shared" ca="1" si="22"/>
        <v>0.12338612202063226</v>
      </c>
      <c r="J353">
        <f t="shared" ca="1" si="23"/>
        <v>1</v>
      </c>
      <c r="K353">
        <f t="shared" ca="1" si="24"/>
        <v>0</v>
      </c>
    </row>
    <row r="354" spans="9:11" x14ac:dyDescent="0.25">
      <c r="I354">
        <f t="shared" ca="1" si="22"/>
        <v>0.61314763655258864</v>
      </c>
      <c r="J354">
        <f t="shared" ca="1" si="23"/>
        <v>0</v>
      </c>
      <c r="K354">
        <f t="shared" ca="1" si="24"/>
        <v>2</v>
      </c>
    </row>
    <row r="355" spans="9:11" x14ac:dyDescent="0.25">
      <c r="I355">
        <f t="shared" ca="1" si="22"/>
        <v>0.14758619819874053</v>
      </c>
      <c r="J355">
        <f t="shared" ca="1" si="23"/>
        <v>2</v>
      </c>
      <c r="K355">
        <f t="shared" ca="1" si="24"/>
        <v>1</v>
      </c>
    </row>
    <row r="356" spans="9:11" x14ac:dyDescent="0.25">
      <c r="I356">
        <f t="shared" ca="1" si="22"/>
        <v>0.46018405365220361</v>
      </c>
      <c r="J356">
        <f t="shared" ca="1" si="23"/>
        <v>1</v>
      </c>
      <c r="K356">
        <f t="shared" ca="1" si="24"/>
        <v>1</v>
      </c>
    </row>
    <row r="357" spans="9:11" x14ac:dyDescent="0.25">
      <c r="I357">
        <f t="shared" ca="1" si="22"/>
        <v>0.26901358823863375</v>
      </c>
      <c r="J357">
        <f t="shared" ca="1" si="23"/>
        <v>1</v>
      </c>
      <c r="K357">
        <f t="shared" ca="1" si="24"/>
        <v>1</v>
      </c>
    </row>
    <row r="358" spans="9:11" x14ac:dyDescent="0.25">
      <c r="I358">
        <f t="shared" ca="1" si="22"/>
        <v>0.25527850168157096</v>
      </c>
      <c r="J358">
        <f t="shared" ca="1" si="23"/>
        <v>1</v>
      </c>
      <c r="K358">
        <f t="shared" ca="1" si="24"/>
        <v>1</v>
      </c>
    </row>
    <row r="359" spans="9:11" x14ac:dyDescent="0.25">
      <c r="I359">
        <f t="shared" ca="1" si="22"/>
        <v>0.85327677189923823</v>
      </c>
      <c r="J359">
        <f t="shared" ca="1" si="23"/>
        <v>1</v>
      </c>
      <c r="K359">
        <f t="shared" ca="1" si="24"/>
        <v>1</v>
      </c>
    </row>
    <row r="360" spans="9:11" x14ac:dyDescent="0.25">
      <c r="I360">
        <f t="shared" ca="1" si="22"/>
        <v>0.38706436180625825</v>
      </c>
      <c r="J360">
        <f t="shared" ca="1" si="23"/>
        <v>1</v>
      </c>
      <c r="K360">
        <f t="shared" ca="1" si="24"/>
        <v>1</v>
      </c>
    </row>
    <row r="361" spans="9:11" x14ac:dyDescent="0.25">
      <c r="I361">
        <f t="shared" ca="1" si="22"/>
        <v>0.30629862043145539</v>
      </c>
      <c r="J361">
        <f t="shared" ca="1" si="23"/>
        <v>1</v>
      </c>
      <c r="K361">
        <f t="shared" ca="1" si="24"/>
        <v>1</v>
      </c>
    </row>
    <row r="362" spans="9:11" x14ac:dyDescent="0.25">
      <c r="I362">
        <f t="shared" ca="1" si="22"/>
        <v>0.52438305290278342</v>
      </c>
      <c r="J362">
        <f t="shared" ca="1" si="23"/>
        <v>1</v>
      </c>
      <c r="K362">
        <f t="shared" ca="1" si="24"/>
        <v>1</v>
      </c>
    </row>
    <row r="363" spans="9:11" x14ac:dyDescent="0.25">
      <c r="I363">
        <f t="shared" ca="1" si="22"/>
        <v>0.33768179441338397</v>
      </c>
      <c r="J363">
        <f t="shared" ca="1" si="23"/>
        <v>1</v>
      </c>
      <c r="K363">
        <f t="shared" ca="1" si="24"/>
        <v>1</v>
      </c>
    </row>
    <row r="364" spans="9:11" x14ac:dyDescent="0.25">
      <c r="I364">
        <f t="shared" ca="1" si="22"/>
        <v>0.46374096792165709</v>
      </c>
      <c r="J364">
        <f t="shared" ca="1" si="23"/>
        <v>1</v>
      </c>
      <c r="K364">
        <f t="shared" ca="1" si="24"/>
        <v>1</v>
      </c>
    </row>
    <row r="365" spans="9:11" x14ac:dyDescent="0.25">
      <c r="I365">
        <f t="shared" ca="1" si="22"/>
        <v>0.57601002285334146</v>
      </c>
      <c r="J365">
        <f t="shared" ca="1" si="23"/>
        <v>1</v>
      </c>
      <c r="K365">
        <f t="shared" ca="1" si="24"/>
        <v>1</v>
      </c>
    </row>
    <row r="366" spans="9:11" x14ac:dyDescent="0.25">
      <c r="I366">
        <f t="shared" ca="1" si="22"/>
        <v>0.84493628779097496</v>
      </c>
      <c r="J366">
        <f t="shared" ca="1" si="23"/>
        <v>1</v>
      </c>
      <c r="K366">
        <f t="shared" ca="1" si="24"/>
        <v>1</v>
      </c>
    </row>
    <row r="367" spans="9:11" x14ac:dyDescent="0.25">
      <c r="I367">
        <f t="shared" ca="1" si="22"/>
        <v>0.71613593403990816</v>
      </c>
      <c r="J367">
        <f t="shared" ca="1" si="23"/>
        <v>1</v>
      </c>
      <c r="K367">
        <f t="shared" ca="1" si="24"/>
        <v>1</v>
      </c>
    </row>
    <row r="368" spans="9:11" x14ac:dyDescent="0.25">
      <c r="I368">
        <f t="shared" ca="1" si="22"/>
        <v>0.36831697768979843</v>
      </c>
      <c r="J368">
        <f t="shared" ca="1" si="23"/>
        <v>1</v>
      </c>
      <c r="K368">
        <f t="shared" ca="1" si="24"/>
        <v>1</v>
      </c>
    </row>
    <row r="369" spans="9:11" x14ac:dyDescent="0.25">
      <c r="I369">
        <f t="shared" ca="1" si="22"/>
        <v>0.9439573434999875</v>
      </c>
      <c r="J369">
        <f t="shared" ca="1" si="23"/>
        <v>1</v>
      </c>
      <c r="K369">
        <f t="shared" ca="1" si="24"/>
        <v>1</v>
      </c>
    </row>
    <row r="370" spans="9:11" x14ac:dyDescent="0.25">
      <c r="I370">
        <f t="shared" ca="1" si="22"/>
        <v>0.38395245319458116</v>
      </c>
      <c r="J370">
        <f t="shared" ca="1" si="23"/>
        <v>1</v>
      </c>
      <c r="K370">
        <f t="shared" ca="1" si="24"/>
        <v>1</v>
      </c>
    </row>
    <row r="371" spans="9:11" x14ac:dyDescent="0.25">
      <c r="I371">
        <f t="shared" ca="1" si="22"/>
        <v>0.71480893343525953</v>
      </c>
      <c r="J371">
        <f t="shared" ca="1" si="23"/>
        <v>1</v>
      </c>
      <c r="K371">
        <f t="shared" ca="1" si="24"/>
        <v>1</v>
      </c>
    </row>
    <row r="372" spans="9:11" x14ac:dyDescent="0.25">
      <c r="I372">
        <f t="shared" ca="1" si="22"/>
        <v>0.47880460579615536</v>
      </c>
      <c r="J372">
        <f t="shared" ca="1" si="23"/>
        <v>1</v>
      </c>
      <c r="K372">
        <f t="shared" ca="1" si="24"/>
        <v>1</v>
      </c>
    </row>
    <row r="373" spans="9:11" x14ac:dyDescent="0.25">
      <c r="I373">
        <f t="shared" ca="1" si="22"/>
        <v>0.54677873922478293</v>
      </c>
      <c r="J373">
        <f t="shared" ca="1" si="23"/>
        <v>1</v>
      </c>
      <c r="K373">
        <f t="shared" ca="1" si="24"/>
        <v>1</v>
      </c>
    </row>
    <row r="374" spans="9:11" x14ac:dyDescent="0.25">
      <c r="I374">
        <f t="shared" ca="1" si="22"/>
        <v>0.18426029700984048</v>
      </c>
      <c r="J374">
        <f t="shared" ca="1" si="23"/>
        <v>1</v>
      </c>
      <c r="K374">
        <f t="shared" ca="1" si="24"/>
        <v>1</v>
      </c>
    </row>
    <row r="375" spans="9:11" x14ac:dyDescent="0.25">
      <c r="I375">
        <f t="shared" ca="1" si="22"/>
        <v>0.34209058971979112</v>
      </c>
      <c r="J375">
        <f t="shared" ca="1" si="23"/>
        <v>1</v>
      </c>
      <c r="K375">
        <f t="shared" ca="1" si="24"/>
        <v>1</v>
      </c>
    </row>
    <row r="376" spans="9:11" x14ac:dyDescent="0.25">
      <c r="I376">
        <f t="shared" ca="1" si="22"/>
        <v>0.70206072588381141</v>
      </c>
      <c r="J376">
        <f t="shared" ca="1" si="23"/>
        <v>1</v>
      </c>
      <c r="K376">
        <f t="shared" ca="1" si="24"/>
        <v>1</v>
      </c>
    </row>
    <row r="377" spans="9:11" x14ac:dyDescent="0.25">
      <c r="I377">
        <f t="shared" ca="1" si="22"/>
        <v>0.25663703559410589</v>
      </c>
      <c r="J377">
        <f t="shared" ca="1" si="23"/>
        <v>1</v>
      </c>
      <c r="K377">
        <f t="shared" ca="1" si="24"/>
        <v>1</v>
      </c>
    </row>
    <row r="378" spans="9:11" x14ac:dyDescent="0.25">
      <c r="I378">
        <f t="shared" ca="1" si="22"/>
        <v>9.6794216412562362E-2</v>
      </c>
      <c r="J378">
        <f t="shared" ca="1" si="23"/>
        <v>1</v>
      </c>
      <c r="K378">
        <f t="shared" ca="1" si="24"/>
        <v>0</v>
      </c>
    </row>
    <row r="379" spans="9:11" x14ac:dyDescent="0.25">
      <c r="I379">
        <f t="shared" ca="1" si="22"/>
        <v>0.77205479502290097</v>
      </c>
      <c r="J379">
        <f t="shared" ca="1" si="23"/>
        <v>0</v>
      </c>
      <c r="K379">
        <f t="shared" ca="1" si="24"/>
        <v>3</v>
      </c>
    </row>
    <row r="380" spans="9:11" x14ac:dyDescent="0.25">
      <c r="I380">
        <f t="shared" ca="1" si="22"/>
        <v>0.1959801255526602</v>
      </c>
      <c r="J380">
        <f t="shared" ca="1" si="23"/>
        <v>3</v>
      </c>
      <c r="K380">
        <f t="shared" ca="1" si="24"/>
        <v>0</v>
      </c>
    </row>
    <row r="381" spans="9:11" x14ac:dyDescent="0.25">
      <c r="I381">
        <f t="shared" ca="1" si="22"/>
        <v>0.99701711319159414</v>
      </c>
      <c r="J381">
        <f t="shared" ca="1" si="23"/>
        <v>0</v>
      </c>
      <c r="K381">
        <f t="shared" ca="1" si="24"/>
        <v>3</v>
      </c>
    </row>
    <row r="382" spans="9:11" x14ac:dyDescent="0.25">
      <c r="I382">
        <f t="shared" ca="1" si="22"/>
        <v>0.97168336220102602</v>
      </c>
      <c r="J382">
        <f t="shared" ca="1" si="23"/>
        <v>3</v>
      </c>
      <c r="K382">
        <f t="shared" ca="1" si="24"/>
        <v>3</v>
      </c>
    </row>
    <row r="383" spans="9:11" x14ac:dyDescent="0.25">
      <c r="I383">
        <f t="shared" ca="1" si="22"/>
        <v>0.51812281615520139</v>
      </c>
      <c r="J383">
        <f t="shared" ca="1" si="23"/>
        <v>3</v>
      </c>
      <c r="K383">
        <f t="shared" ca="1" si="24"/>
        <v>0</v>
      </c>
    </row>
    <row r="384" spans="9:11" x14ac:dyDescent="0.25">
      <c r="I384">
        <f t="shared" ca="1" si="22"/>
        <v>0.53411272297635093</v>
      </c>
      <c r="J384">
        <f t="shared" ca="1" si="23"/>
        <v>0</v>
      </c>
      <c r="K384">
        <f t="shared" ca="1" si="24"/>
        <v>2</v>
      </c>
    </row>
    <row r="385" spans="9:11" x14ac:dyDescent="0.25">
      <c r="I385">
        <f t="shared" ca="1" si="22"/>
        <v>0.13274673651575508</v>
      </c>
      <c r="J385">
        <f t="shared" ca="1" si="23"/>
        <v>2</v>
      </c>
      <c r="K385">
        <f t="shared" ca="1" si="24"/>
        <v>1</v>
      </c>
    </row>
    <row r="386" spans="9:11" x14ac:dyDescent="0.25">
      <c r="I386">
        <f t="shared" ca="1" si="22"/>
        <v>0.3116472786408877</v>
      </c>
      <c r="J386">
        <f t="shared" ca="1" si="23"/>
        <v>1</v>
      </c>
      <c r="K386">
        <f t="shared" ca="1" si="24"/>
        <v>1</v>
      </c>
    </row>
    <row r="387" spans="9:11" x14ac:dyDescent="0.25">
      <c r="I387">
        <f t="shared" ca="1" si="22"/>
        <v>0.90992836906138475</v>
      </c>
      <c r="J387">
        <f t="shared" ca="1" si="23"/>
        <v>1</v>
      </c>
      <c r="K387">
        <f t="shared" ca="1" si="24"/>
        <v>1</v>
      </c>
    </row>
    <row r="388" spans="9:11" x14ac:dyDescent="0.25">
      <c r="I388">
        <f t="shared" ca="1" si="22"/>
        <v>0.35356047408367208</v>
      </c>
      <c r="J388">
        <f t="shared" ca="1" si="23"/>
        <v>1</v>
      </c>
      <c r="K388">
        <f t="shared" ca="1" si="24"/>
        <v>1</v>
      </c>
    </row>
    <row r="389" spans="9:11" x14ac:dyDescent="0.25">
      <c r="I389">
        <f t="shared" ref="I389:I452" ca="1" si="25">RAND()</f>
        <v>0.75046499946328982</v>
      </c>
      <c r="J389">
        <f t="shared" ca="1" si="23"/>
        <v>1</v>
      </c>
      <c r="K389">
        <f t="shared" ca="1" si="24"/>
        <v>1</v>
      </c>
    </row>
    <row r="390" spans="9:11" x14ac:dyDescent="0.25">
      <c r="I390">
        <f t="shared" ca="1" si="25"/>
        <v>0.93948978480797252</v>
      </c>
      <c r="J390">
        <f t="shared" ref="J390:J453" ca="1" si="26">K389</f>
        <v>1</v>
      </c>
      <c r="K390">
        <f t="shared" ca="1" si="24"/>
        <v>1</v>
      </c>
    </row>
    <row r="391" spans="9:11" x14ac:dyDescent="0.25">
      <c r="I391">
        <f t="shared" ca="1" si="25"/>
        <v>0.9334304280012774</v>
      </c>
      <c r="J391">
        <f t="shared" ca="1" si="26"/>
        <v>1</v>
      </c>
      <c r="K391">
        <f t="shared" ca="1" si="24"/>
        <v>1</v>
      </c>
    </row>
    <row r="392" spans="9:11" x14ac:dyDescent="0.25">
      <c r="I392">
        <f t="shared" ca="1" si="25"/>
        <v>0.53315903459460534</v>
      </c>
      <c r="J392">
        <f t="shared" ca="1" si="26"/>
        <v>1</v>
      </c>
      <c r="K392">
        <f t="shared" ref="K392:K455" ca="1" si="27">IF($J392=C$8,IF(I392&lt;D$8,D$7,IF(I392&lt;E$8,E$7,IF(I392&lt;F$8,F$7,G$7))),IF($J392=C$9,IF(I392&lt;D$9,D$7,IF(I392&lt;E$9,E$7,IF(I392&lt;F$9,F$7,G$7))),IF($J392=C$10,IF(I392&lt;D$10,D$7,IF(I392&lt;E$10,E$7,IF(I392&lt;F$10,F$7,G$7))),IF($J392=C$11,IF(I392&lt;D$11,D$7,IF(I392&lt;E$11,E$7,IF(I392&lt;F$11,F$7,G$7)))))))</f>
        <v>1</v>
      </c>
    </row>
    <row r="393" spans="9:11" x14ac:dyDescent="0.25">
      <c r="I393">
        <f t="shared" ca="1" si="25"/>
        <v>0.48297103296482669</v>
      </c>
      <c r="J393">
        <f t="shared" ca="1" si="26"/>
        <v>1</v>
      </c>
      <c r="K393">
        <f t="shared" ca="1" si="27"/>
        <v>1</v>
      </c>
    </row>
    <row r="394" spans="9:11" x14ac:dyDescent="0.25">
      <c r="I394">
        <f t="shared" ca="1" si="25"/>
        <v>0.8870757544258927</v>
      </c>
      <c r="J394">
        <f t="shared" ca="1" si="26"/>
        <v>1</v>
      </c>
      <c r="K394">
        <f t="shared" ca="1" si="27"/>
        <v>1</v>
      </c>
    </row>
    <row r="395" spans="9:11" x14ac:dyDescent="0.25">
      <c r="I395">
        <f t="shared" ca="1" si="25"/>
        <v>0.23701935543237795</v>
      </c>
      <c r="J395">
        <f t="shared" ca="1" si="26"/>
        <v>1</v>
      </c>
      <c r="K395">
        <f t="shared" ca="1" si="27"/>
        <v>1</v>
      </c>
    </row>
    <row r="396" spans="9:11" x14ac:dyDescent="0.25">
      <c r="I396">
        <f t="shared" ca="1" si="25"/>
        <v>0.94430473761792744</v>
      </c>
      <c r="J396">
        <f t="shared" ca="1" si="26"/>
        <v>1</v>
      </c>
      <c r="K396">
        <f t="shared" ca="1" si="27"/>
        <v>1</v>
      </c>
    </row>
    <row r="397" spans="9:11" x14ac:dyDescent="0.25">
      <c r="I397">
        <f t="shared" ca="1" si="25"/>
        <v>0.68673308276685929</v>
      </c>
      <c r="J397">
        <f t="shared" ca="1" si="26"/>
        <v>1</v>
      </c>
      <c r="K397">
        <f t="shared" ca="1" si="27"/>
        <v>1</v>
      </c>
    </row>
    <row r="398" spans="9:11" x14ac:dyDescent="0.25">
      <c r="I398">
        <f t="shared" ca="1" si="25"/>
        <v>0.58137401243173914</v>
      </c>
      <c r="J398">
        <f t="shared" ca="1" si="26"/>
        <v>1</v>
      </c>
      <c r="K398">
        <f t="shared" ca="1" si="27"/>
        <v>1</v>
      </c>
    </row>
    <row r="399" spans="9:11" x14ac:dyDescent="0.25">
      <c r="I399">
        <f t="shared" ca="1" si="25"/>
        <v>0.1916824630482824</v>
      </c>
      <c r="J399">
        <f t="shared" ca="1" si="26"/>
        <v>1</v>
      </c>
      <c r="K399">
        <f t="shared" ca="1" si="27"/>
        <v>1</v>
      </c>
    </row>
    <row r="400" spans="9:11" x14ac:dyDescent="0.25">
      <c r="I400">
        <f t="shared" ca="1" si="25"/>
        <v>0.55657163292139766</v>
      </c>
      <c r="J400">
        <f t="shared" ca="1" si="26"/>
        <v>1</v>
      </c>
      <c r="K400">
        <f t="shared" ca="1" si="27"/>
        <v>1</v>
      </c>
    </row>
    <row r="401" spans="9:11" x14ac:dyDescent="0.25">
      <c r="I401">
        <f t="shared" ca="1" si="25"/>
        <v>0.43790449221122152</v>
      </c>
      <c r="J401">
        <f t="shared" ca="1" si="26"/>
        <v>1</v>
      </c>
      <c r="K401">
        <f t="shared" ca="1" si="27"/>
        <v>1</v>
      </c>
    </row>
    <row r="402" spans="9:11" x14ac:dyDescent="0.25">
      <c r="I402">
        <f t="shared" ca="1" si="25"/>
        <v>0.4733486272663614</v>
      </c>
      <c r="J402">
        <f t="shared" ca="1" si="26"/>
        <v>1</v>
      </c>
      <c r="K402">
        <f t="shared" ca="1" si="27"/>
        <v>1</v>
      </c>
    </row>
    <row r="403" spans="9:11" x14ac:dyDescent="0.25">
      <c r="I403">
        <f t="shared" ca="1" si="25"/>
        <v>0.385253808230134</v>
      </c>
      <c r="J403">
        <f t="shared" ca="1" si="26"/>
        <v>1</v>
      </c>
      <c r="K403">
        <f t="shared" ca="1" si="27"/>
        <v>1</v>
      </c>
    </row>
    <row r="404" spans="9:11" x14ac:dyDescent="0.25">
      <c r="I404">
        <f t="shared" ca="1" si="25"/>
        <v>0.46208524660653361</v>
      </c>
      <c r="J404">
        <f t="shared" ca="1" si="26"/>
        <v>1</v>
      </c>
      <c r="K404">
        <f t="shared" ca="1" si="27"/>
        <v>1</v>
      </c>
    </row>
    <row r="405" spans="9:11" x14ac:dyDescent="0.25">
      <c r="I405">
        <f t="shared" ca="1" si="25"/>
        <v>0.66980557345962888</v>
      </c>
      <c r="J405">
        <f t="shared" ca="1" si="26"/>
        <v>1</v>
      </c>
      <c r="K405">
        <f t="shared" ca="1" si="27"/>
        <v>1</v>
      </c>
    </row>
    <row r="406" spans="9:11" x14ac:dyDescent="0.25">
      <c r="I406">
        <f t="shared" ca="1" si="25"/>
        <v>0.8292794372271316</v>
      </c>
      <c r="J406">
        <f t="shared" ca="1" si="26"/>
        <v>1</v>
      </c>
      <c r="K406">
        <f t="shared" ca="1" si="27"/>
        <v>1</v>
      </c>
    </row>
    <row r="407" spans="9:11" x14ac:dyDescent="0.25">
      <c r="I407">
        <f t="shared" ca="1" si="25"/>
        <v>9.7722553978392135E-2</v>
      </c>
      <c r="J407">
        <f t="shared" ca="1" si="26"/>
        <v>1</v>
      </c>
      <c r="K407">
        <f t="shared" ca="1" si="27"/>
        <v>0</v>
      </c>
    </row>
    <row r="408" spans="9:11" x14ac:dyDescent="0.25">
      <c r="I408">
        <f t="shared" ca="1" si="25"/>
        <v>0.46406602835269462</v>
      </c>
      <c r="J408">
        <f t="shared" ca="1" si="26"/>
        <v>0</v>
      </c>
      <c r="K408">
        <f t="shared" ca="1" si="27"/>
        <v>2</v>
      </c>
    </row>
    <row r="409" spans="9:11" x14ac:dyDescent="0.25">
      <c r="I409">
        <f t="shared" ca="1" si="25"/>
        <v>0.34878924512092224</v>
      </c>
      <c r="J409">
        <f t="shared" ca="1" si="26"/>
        <v>2</v>
      </c>
      <c r="K409">
        <f t="shared" ca="1" si="27"/>
        <v>1</v>
      </c>
    </row>
    <row r="410" spans="9:11" x14ac:dyDescent="0.25">
      <c r="I410">
        <f t="shared" ca="1" si="25"/>
        <v>0.16558360535498706</v>
      </c>
      <c r="J410">
        <f t="shared" ca="1" si="26"/>
        <v>1</v>
      </c>
      <c r="K410">
        <f t="shared" ca="1" si="27"/>
        <v>0</v>
      </c>
    </row>
    <row r="411" spans="9:11" x14ac:dyDescent="0.25">
      <c r="I411">
        <f t="shared" ca="1" si="25"/>
        <v>0.21116762033926817</v>
      </c>
      <c r="J411">
        <f t="shared" ca="1" si="26"/>
        <v>0</v>
      </c>
      <c r="K411">
        <f t="shared" ca="1" si="27"/>
        <v>2</v>
      </c>
    </row>
    <row r="412" spans="9:11" x14ac:dyDescent="0.25">
      <c r="I412">
        <f t="shared" ca="1" si="25"/>
        <v>0.23416574308975957</v>
      </c>
      <c r="J412">
        <f t="shared" ca="1" si="26"/>
        <v>2</v>
      </c>
      <c r="K412">
        <f t="shared" ca="1" si="27"/>
        <v>1</v>
      </c>
    </row>
    <row r="413" spans="9:11" x14ac:dyDescent="0.25">
      <c r="I413">
        <f t="shared" ca="1" si="25"/>
        <v>0.68757029528781932</v>
      </c>
      <c r="J413">
        <f t="shared" ca="1" si="26"/>
        <v>1</v>
      </c>
      <c r="K413">
        <f t="shared" ca="1" si="27"/>
        <v>1</v>
      </c>
    </row>
    <row r="414" spans="9:11" x14ac:dyDescent="0.25">
      <c r="I414">
        <f t="shared" ca="1" si="25"/>
        <v>0.40160890203847921</v>
      </c>
      <c r="J414">
        <f t="shared" ca="1" si="26"/>
        <v>1</v>
      </c>
      <c r="K414">
        <f t="shared" ca="1" si="27"/>
        <v>1</v>
      </c>
    </row>
    <row r="415" spans="9:11" x14ac:dyDescent="0.25">
      <c r="I415">
        <f t="shared" ca="1" si="25"/>
        <v>0.20497237856771555</v>
      </c>
      <c r="J415">
        <f t="shared" ca="1" si="26"/>
        <v>1</v>
      </c>
      <c r="K415">
        <f t="shared" ca="1" si="27"/>
        <v>1</v>
      </c>
    </row>
    <row r="416" spans="9:11" x14ac:dyDescent="0.25">
      <c r="I416">
        <f t="shared" ca="1" si="25"/>
        <v>0.11330712989408176</v>
      </c>
      <c r="J416">
        <f t="shared" ca="1" si="26"/>
        <v>1</v>
      </c>
      <c r="K416">
        <f t="shared" ca="1" si="27"/>
        <v>0</v>
      </c>
    </row>
    <row r="417" spans="9:11" x14ac:dyDescent="0.25">
      <c r="I417">
        <f t="shared" ca="1" si="25"/>
        <v>0.24180550460463646</v>
      </c>
      <c r="J417">
        <f t="shared" ca="1" si="26"/>
        <v>0</v>
      </c>
      <c r="K417">
        <f t="shared" ca="1" si="27"/>
        <v>2</v>
      </c>
    </row>
    <row r="418" spans="9:11" x14ac:dyDescent="0.25">
      <c r="I418">
        <f t="shared" ca="1" si="25"/>
        <v>0.55177332677980073</v>
      </c>
      <c r="J418">
        <f t="shared" ca="1" si="26"/>
        <v>2</v>
      </c>
      <c r="K418">
        <f t="shared" ca="1" si="27"/>
        <v>1</v>
      </c>
    </row>
    <row r="419" spans="9:11" x14ac:dyDescent="0.25">
      <c r="I419">
        <f t="shared" ca="1" si="25"/>
        <v>0.67773826890292488</v>
      </c>
      <c r="J419">
        <f t="shared" ca="1" si="26"/>
        <v>1</v>
      </c>
      <c r="K419">
        <f t="shared" ca="1" si="27"/>
        <v>1</v>
      </c>
    </row>
    <row r="420" spans="9:11" x14ac:dyDescent="0.25">
      <c r="I420">
        <f t="shared" ca="1" si="25"/>
        <v>0.80493322484792995</v>
      </c>
      <c r="J420">
        <f t="shared" ca="1" si="26"/>
        <v>1</v>
      </c>
      <c r="K420">
        <f t="shared" ca="1" si="27"/>
        <v>1</v>
      </c>
    </row>
    <row r="421" spans="9:11" x14ac:dyDescent="0.25">
      <c r="I421">
        <f t="shared" ca="1" si="25"/>
        <v>0.59733384713316973</v>
      </c>
      <c r="J421">
        <f t="shared" ca="1" si="26"/>
        <v>1</v>
      </c>
      <c r="K421">
        <f t="shared" ca="1" si="27"/>
        <v>1</v>
      </c>
    </row>
    <row r="422" spans="9:11" x14ac:dyDescent="0.25">
      <c r="I422">
        <f t="shared" ca="1" si="25"/>
        <v>0.91066732694799701</v>
      </c>
      <c r="J422">
        <f t="shared" ca="1" si="26"/>
        <v>1</v>
      </c>
      <c r="K422">
        <f t="shared" ca="1" si="27"/>
        <v>1</v>
      </c>
    </row>
    <row r="423" spans="9:11" x14ac:dyDescent="0.25">
      <c r="I423">
        <f t="shared" ca="1" si="25"/>
        <v>0.75574534900986212</v>
      </c>
      <c r="J423">
        <f t="shared" ca="1" si="26"/>
        <v>1</v>
      </c>
      <c r="K423">
        <f t="shared" ca="1" si="27"/>
        <v>1</v>
      </c>
    </row>
    <row r="424" spans="9:11" x14ac:dyDescent="0.25">
      <c r="I424">
        <f t="shared" ca="1" si="25"/>
        <v>0.22490288893920474</v>
      </c>
      <c r="J424">
        <f t="shared" ca="1" si="26"/>
        <v>1</v>
      </c>
      <c r="K424">
        <f t="shared" ca="1" si="27"/>
        <v>1</v>
      </c>
    </row>
    <row r="425" spans="9:11" x14ac:dyDescent="0.25">
      <c r="I425">
        <f t="shared" ca="1" si="25"/>
        <v>0.86840503605594388</v>
      </c>
      <c r="J425">
        <f t="shared" ca="1" si="26"/>
        <v>1</v>
      </c>
      <c r="K425">
        <f t="shared" ca="1" si="27"/>
        <v>1</v>
      </c>
    </row>
    <row r="426" spans="9:11" x14ac:dyDescent="0.25">
      <c r="I426">
        <f t="shared" ca="1" si="25"/>
        <v>0.92432790209171689</v>
      </c>
      <c r="J426">
        <f t="shared" ca="1" si="26"/>
        <v>1</v>
      </c>
      <c r="K426">
        <f t="shared" ca="1" si="27"/>
        <v>1</v>
      </c>
    </row>
    <row r="427" spans="9:11" x14ac:dyDescent="0.25">
      <c r="I427">
        <f t="shared" ca="1" si="25"/>
        <v>0.94266087833767664</v>
      </c>
      <c r="J427">
        <f t="shared" ca="1" si="26"/>
        <v>1</v>
      </c>
      <c r="K427">
        <f t="shared" ca="1" si="27"/>
        <v>1</v>
      </c>
    </row>
    <row r="428" spans="9:11" x14ac:dyDescent="0.25">
      <c r="I428">
        <f t="shared" ca="1" si="25"/>
        <v>0.72338608489213418</v>
      </c>
      <c r="J428">
        <f t="shared" ca="1" si="26"/>
        <v>1</v>
      </c>
      <c r="K428">
        <f t="shared" ca="1" si="27"/>
        <v>1</v>
      </c>
    </row>
    <row r="429" spans="9:11" x14ac:dyDescent="0.25">
      <c r="I429">
        <f t="shared" ca="1" si="25"/>
        <v>0.36844887016674632</v>
      </c>
      <c r="J429">
        <f t="shared" ca="1" si="26"/>
        <v>1</v>
      </c>
      <c r="K429">
        <f t="shared" ca="1" si="27"/>
        <v>1</v>
      </c>
    </row>
    <row r="430" spans="9:11" x14ac:dyDescent="0.25">
      <c r="I430">
        <f t="shared" ca="1" si="25"/>
        <v>0.68387831230767393</v>
      </c>
      <c r="J430">
        <f t="shared" ca="1" si="26"/>
        <v>1</v>
      </c>
      <c r="K430">
        <f t="shared" ca="1" si="27"/>
        <v>1</v>
      </c>
    </row>
    <row r="431" spans="9:11" x14ac:dyDescent="0.25">
      <c r="I431">
        <f t="shared" ca="1" si="25"/>
        <v>0.7124824132074129</v>
      </c>
      <c r="J431">
        <f t="shared" ca="1" si="26"/>
        <v>1</v>
      </c>
      <c r="K431">
        <f t="shared" ca="1" si="27"/>
        <v>1</v>
      </c>
    </row>
    <row r="432" spans="9:11" x14ac:dyDescent="0.25">
      <c r="I432">
        <f t="shared" ca="1" si="25"/>
        <v>0.27592443484421381</v>
      </c>
      <c r="J432">
        <f t="shared" ca="1" si="26"/>
        <v>1</v>
      </c>
      <c r="K432">
        <f t="shared" ca="1" si="27"/>
        <v>1</v>
      </c>
    </row>
    <row r="433" spans="9:11" x14ac:dyDescent="0.25">
      <c r="I433">
        <f t="shared" ca="1" si="25"/>
        <v>5.4397194473854049E-2</v>
      </c>
      <c r="J433">
        <f t="shared" ca="1" si="26"/>
        <v>1</v>
      </c>
      <c r="K433">
        <f t="shared" ca="1" si="27"/>
        <v>0</v>
      </c>
    </row>
    <row r="434" spans="9:11" x14ac:dyDescent="0.25">
      <c r="I434">
        <f t="shared" ca="1" si="25"/>
        <v>0.80791412743717816</v>
      </c>
      <c r="J434">
        <f t="shared" ca="1" si="26"/>
        <v>0</v>
      </c>
      <c r="K434">
        <f t="shared" ca="1" si="27"/>
        <v>3</v>
      </c>
    </row>
    <row r="435" spans="9:11" x14ac:dyDescent="0.25">
      <c r="I435">
        <f t="shared" ca="1" si="25"/>
        <v>2.2191112691867576E-2</v>
      </c>
      <c r="J435">
        <f t="shared" ca="1" si="26"/>
        <v>3</v>
      </c>
      <c r="K435">
        <f t="shared" ca="1" si="27"/>
        <v>0</v>
      </c>
    </row>
    <row r="436" spans="9:11" x14ac:dyDescent="0.25">
      <c r="I436">
        <f t="shared" ca="1" si="25"/>
        <v>0.78368315914542186</v>
      </c>
      <c r="J436">
        <f t="shared" ca="1" si="26"/>
        <v>0</v>
      </c>
      <c r="K436">
        <f t="shared" ca="1" si="27"/>
        <v>3</v>
      </c>
    </row>
    <row r="437" spans="9:11" x14ac:dyDescent="0.25">
      <c r="I437">
        <f t="shared" ca="1" si="25"/>
        <v>9.9851392796205363E-2</v>
      </c>
      <c r="J437">
        <f t="shared" ca="1" si="26"/>
        <v>3</v>
      </c>
      <c r="K437">
        <f t="shared" ca="1" si="27"/>
        <v>0</v>
      </c>
    </row>
    <row r="438" spans="9:11" x14ac:dyDescent="0.25">
      <c r="I438">
        <f t="shared" ca="1" si="25"/>
        <v>1.0585474715910426E-2</v>
      </c>
      <c r="J438">
        <f t="shared" ca="1" si="26"/>
        <v>0</v>
      </c>
      <c r="K438">
        <f t="shared" ca="1" si="27"/>
        <v>0</v>
      </c>
    </row>
    <row r="439" spans="9:11" x14ac:dyDescent="0.25">
      <c r="I439">
        <f t="shared" ca="1" si="25"/>
        <v>0.4819181351445484</v>
      </c>
      <c r="J439">
        <f t="shared" ca="1" si="26"/>
        <v>0</v>
      </c>
      <c r="K439">
        <f t="shared" ca="1" si="27"/>
        <v>2</v>
      </c>
    </row>
    <row r="440" spans="9:11" x14ac:dyDescent="0.25">
      <c r="I440">
        <f t="shared" ca="1" si="25"/>
        <v>0.33062321033653486</v>
      </c>
      <c r="J440">
        <f t="shared" ca="1" si="26"/>
        <v>2</v>
      </c>
      <c r="K440">
        <f t="shared" ca="1" si="27"/>
        <v>1</v>
      </c>
    </row>
    <row r="441" spans="9:11" x14ac:dyDescent="0.25">
      <c r="I441">
        <f t="shared" ca="1" si="25"/>
        <v>0.47964384231362278</v>
      </c>
      <c r="J441">
        <f t="shared" ca="1" si="26"/>
        <v>1</v>
      </c>
      <c r="K441">
        <f t="shared" ca="1" si="27"/>
        <v>1</v>
      </c>
    </row>
    <row r="442" spans="9:11" x14ac:dyDescent="0.25">
      <c r="I442">
        <f t="shared" ca="1" si="25"/>
        <v>0.63937207710290611</v>
      </c>
      <c r="J442">
        <f t="shared" ca="1" si="26"/>
        <v>1</v>
      </c>
      <c r="K442">
        <f t="shared" ca="1" si="27"/>
        <v>1</v>
      </c>
    </row>
    <row r="443" spans="9:11" x14ac:dyDescent="0.25">
      <c r="I443">
        <f t="shared" ca="1" si="25"/>
        <v>0.51325101828123809</v>
      </c>
      <c r="J443">
        <f t="shared" ca="1" si="26"/>
        <v>1</v>
      </c>
      <c r="K443">
        <f t="shared" ca="1" si="27"/>
        <v>1</v>
      </c>
    </row>
    <row r="444" spans="9:11" x14ac:dyDescent="0.25">
      <c r="I444">
        <f t="shared" ca="1" si="25"/>
        <v>0.89871141052325909</v>
      </c>
      <c r="J444">
        <f t="shared" ca="1" si="26"/>
        <v>1</v>
      </c>
      <c r="K444">
        <f t="shared" ca="1" si="27"/>
        <v>1</v>
      </c>
    </row>
    <row r="445" spans="9:11" x14ac:dyDescent="0.25">
      <c r="I445">
        <f t="shared" ca="1" si="25"/>
        <v>0.16800415271890901</v>
      </c>
      <c r="J445">
        <f t="shared" ca="1" si="26"/>
        <v>1</v>
      </c>
      <c r="K445">
        <f t="shared" ca="1" si="27"/>
        <v>0</v>
      </c>
    </row>
    <row r="446" spans="9:11" x14ac:dyDescent="0.25">
      <c r="I446">
        <f t="shared" ca="1" si="25"/>
        <v>0.54333983298232758</v>
      </c>
      <c r="J446">
        <f t="shared" ca="1" si="26"/>
        <v>0</v>
      </c>
      <c r="K446">
        <f t="shared" ca="1" si="27"/>
        <v>2</v>
      </c>
    </row>
    <row r="447" spans="9:11" x14ac:dyDescent="0.25">
      <c r="I447">
        <f t="shared" ca="1" si="25"/>
        <v>0.89745965255605409</v>
      </c>
      <c r="J447">
        <f t="shared" ca="1" si="26"/>
        <v>2</v>
      </c>
      <c r="K447">
        <f t="shared" ca="1" si="27"/>
        <v>3</v>
      </c>
    </row>
    <row r="448" spans="9:11" x14ac:dyDescent="0.25">
      <c r="I448">
        <f t="shared" ca="1" si="25"/>
        <v>3.1471346122751154E-2</v>
      </c>
      <c r="J448">
        <f t="shared" ca="1" si="26"/>
        <v>3</v>
      </c>
      <c r="K448">
        <f t="shared" ca="1" si="27"/>
        <v>0</v>
      </c>
    </row>
    <row r="449" spans="9:11" x14ac:dyDescent="0.25">
      <c r="I449">
        <f t="shared" ca="1" si="25"/>
        <v>0.71381442981766396</v>
      </c>
      <c r="J449">
        <f t="shared" ca="1" si="26"/>
        <v>0</v>
      </c>
      <c r="K449">
        <f t="shared" ca="1" si="27"/>
        <v>3</v>
      </c>
    </row>
    <row r="450" spans="9:11" x14ac:dyDescent="0.25">
      <c r="I450">
        <f t="shared" ca="1" si="25"/>
        <v>0.43802339723086214</v>
      </c>
      <c r="J450">
        <f t="shared" ca="1" si="26"/>
        <v>3</v>
      </c>
      <c r="K450">
        <f t="shared" ca="1" si="27"/>
        <v>0</v>
      </c>
    </row>
    <row r="451" spans="9:11" x14ac:dyDescent="0.25">
      <c r="I451">
        <f t="shared" ca="1" si="25"/>
        <v>0.10599990708801366</v>
      </c>
      <c r="J451">
        <f t="shared" ca="1" si="26"/>
        <v>0</v>
      </c>
      <c r="K451">
        <f t="shared" ca="1" si="27"/>
        <v>1</v>
      </c>
    </row>
    <row r="452" spans="9:11" x14ac:dyDescent="0.25">
      <c r="I452">
        <f t="shared" ca="1" si="25"/>
        <v>0.88916253123602962</v>
      </c>
      <c r="J452">
        <f t="shared" ca="1" si="26"/>
        <v>1</v>
      </c>
      <c r="K452">
        <f t="shared" ca="1" si="27"/>
        <v>1</v>
      </c>
    </row>
    <row r="453" spans="9:11" x14ac:dyDescent="0.25">
      <c r="I453">
        <f t="shared" ref="I453:I516" ca="1" si="28">RAND()</f>
        <v>0.35051825868332775</v>
      </c>
      <c r="J453">
        <f t="shared" ca="1" si="26"/>
        <v>1</v>
      </c>
      <c r="K453">
        <f t="shared" ca="1" si="27"/>
        <v>1</v>
      </c>
    </row>
    <row r="454" spans="9:11" x14ac:dyDescent="0.25">
      <c r="I454">
        <f t="shared" ca="1" si="28"/>
        <v>0.74403876674266134</v>
      </c>
      <c r="J454">
        <f t="shared" ref="J454:J517" ca="1" si="29">K453</f>
        <v>1</v>
      </c>
      <c r="K454">
        <f t="shared" ca="1" si="27"/>
        <v>1</v>
      </c>
    </row>
    <row r="455" spans="9:11" x14ac:dyDescent="0.25">
      <c r="I455">
        <f t="shared" ca="1" si="28"/>
        <v>0.30776772293409238</v>
      </c>
      <c r="J455">
        <f t="shared" ca="1" si="29"/>
        <v>1</v>
      </c>
      <c r="K455">
        <f t="shared" ca="1" si="27"/>
        <v>1</v>
      </c>
    </row>
    <row r="456" spans="9:11" x14ac:dyDescent="0.25">
      <c r="I456">
        <f t="shared" ca="1" si="28"/>
        <v>0.32305061192368767</v>
      </c>
      <c r="J456">
        <f t="shared" ca="1" si="29"/>
        <v>1</v>
      </c>
      <c r="K456">
        <f t="shared" ref="K456:K519" ca="1" si="30">IF($J456=C$8,IF(I456&lt;D$8,D$7,IF(I456&lt;E$8,E$7,IF(I456&lt;F$8,F$7,G$7))),IF($J456=C$9,IF(I456&lt;D$9,D$7,IF(I456&lt;E$9,E$7,IF(I456&lt;F$9,F$7,G$7))),IF($J456=C$10,IF(I456&lt;D$10,D$7,IF(I456&lt;E$10,E$7,IF(I456&lt;F$10,F$7,G$7))),IF($J456=C$11,IF(I456&lt;D$11,D$7,IF(I456&lt;E$11,E$7,IF(I456&lt;F$11,F$7,G$7)))))))</f>
        <v>1</v>
      </c>
    </row>
    <row r="457" spans="9:11" x14ac:dyDescent="0.25">
      <c r="I457">
        <f t="shared" ca="1" si="28"/>
        <v>0.94521172288754096</v>
      </c>
      <c r="J457">
        <f t="shared" ca="1" si="29"/>
        <v>1</v>
      </c>
      <c r="K457">
        <f t="shared" ca="1" si="30"/>
        <v>1</v>
      </c>
    </row>
    <row r="458" spans="9:11" x14ac:dyDescent="0.25">
      <c r="I458">
        <f t="shared" ca="1" si="28"/>
        <v>0.70310608925963047</v>
      </c>
      <c r="J458">
        <f t="shared" ca="1" si="29"/>
        <v>1</v>
      </c>
      <c r="K458">
        <f t="shared" ca="1" si="30"/>
        <v>1</v>
      </c>
    </row>
    <row r="459" spans="9:11" x14ac:dyDescent="0.25">
      <c r="I459">
        <f t="shared" ca="1" si="28"/>
        <v>0.20533613813626717</v>
      </c>
      <c r="J459">
        <f t="shared" ca="1" si="29"/>
        <v>1</v>
      </c>
      <c r="K459">
        <f t="shared" ca="1" si="30"/>
        <v>1</v>
      </c>
    </row>
    <row r="460" spans="9:11" x14ac:dyDescent="0.25">
      <c r="I460">
        <f t="shared" ca="1" si="28"/>
        <v>0.95572620848840395</v>
      </c>
      <c r="J460">
        <f t="shared" ca="1" si="29"/>
        <v>1</v>
      </c>
      <c r="K460">
        <f t="shared" ca="1" si="30"/>
        <v>1</v>
      </c>
    </row>
    <row r="461" spans="9:11" x14ac:dyDescent="0.25">
      <c r="I461">
        <f t="shared" ca="1" si="28"/>
        <v>0.96921844561245696</v>
      </c>
      <c r="J461">
        <f t="shared" ca="1" si="29"/>
        <v>1</v>
      </c>
      <c r="K461">
        <f t="shared" ca="1" si="30"/>
        <v>1</v>
      </c>
    </row>
    <row r="462" spans="9:11" x14ac:dyDescent="0.25">
      <c r="I462">
        <f t="shared" ca="1" si="28"/>
        <v>0.56591609139835841</v>
      </c>
      <c r="J462">
        <f t="shared" ca="1" si="29"/>
        <v>1</v>
      </c>
      <c r="K462">
        <f t="shared" ca="1" si="30"/>
        <v>1</v>
      </c>
    </row>
    <row r="463" spans="9:11" x14ac:dyDescent="0.25">
      <c r="I463">
        <f t="shared" ca="1" si="28"/>
        <v>3.8749806083141491E-2</v>
      </c>
      <c r="J463">
        <f t="shared" ca="1" si="29"/>
        <v>1</v>
      </c>
      <c r="K463">
        <f t="shared" ca="1" si="30"/>
        <v>0</v>
      </c>
    </row>
    <row r="464" spans="9:11" x14ac:dyDescent="0.25">
      <c r="I464">
        <f t="shared" ca="1" si="28"/>
        <v>0.36223782479314237</v>
      </c>
      <c r="J464">
        <f t="shared" ca="1" si="29"/>
        <v>0</v>
      </c>
      <c r="K464">
        <f t="shared" ca="1" si="30"/>
        <v>2</v>
      </c>
    </row>
    <row r="465" spans="9:11" x14ac:dyDescent="0.25">
      <c r="I465">
        <f t="shared" ca="1" si="28"/>
        <v>0.84874205384671175</v>
      </c>
      <c r="J465">
        <f t="shared" ca="1" si="29"/>
        <v>2</v>
      </c>
      <c r="K465">
        <f t="shared" ca="1" si="30"/>
        <v>3</v>
      </c>
    </row>
    <row r="466" spans="9:11" x14ac:dyDescent="0.25">
      <c r="I466">
        <f t="shared" ca="1" si="28"/>
        <v>0.84087985978144519</v>
      </c>
      <c r="J466">
        <f t="shared" ca="1" si="29"/>
        <v>3</v>
      </c>
      <c r="K466">
        <f t="shared" ca="1" si="30"/>
        <v>3</v>
      </c>
    </row>
    <row r="467" spans="9:11" x14ac:dyDescent="0.25">
      <c r="I467">
        <f t="shared" ca="1" si="28"/>
        <v>0.27491968736331007</v>
      </c>
      <c r="J467">
        <f t="shared" ca="1" si="29"/>
        <v>3</v>
      </c>
      <c r="K467">
        <f t="shared" ca="1" si="30"/>
        <v>0</v>
      </c>
    </row>
    <row r="468" spans="9:11" x14ac:dyDescent="0.25">
      <c r="I468">
        <f t="shared" ca="1" si="28"/>
        <v>0.75481976541983686</v>
      </c>
      <c r="J468">
        <f t="shared" ca="1" si="29"/>
        <v>0</v>
      </c>
      <c r="K468">
        <f t="shared" ca="1" si="30"/>
        <v>3</v>
      </c>
    </row>
    <row r="469" spans="9:11" x14ac:dyDescent="0.25">
      <c r="I469">
        <f t="shared" ca="1" si="28"/>
        <v>0.70501759206639913</v>
      </c>
      <c r="J469">
        <f t="shared" ca="1" si="29"/>
        <v>3</v>
      </c>
      <c r="K469">
        <f t="shared" ca="1" si="30"/>
        <v>2</v>
      </c>
    </row>
    <row r="470" spans="9:11" x14ac:dyDescent="0.25">
      <c r="I470">
        <f t="shared" ca="1" si="28"/>
        <v>0.48246129794690107</v>
      </c>
      <c r="J470">
        <f t="shared" ca="1" si="29"/>
        <v>2</v>
      </c>
      <c r="K470">
        <f t="shared" ca="1" si="30"/>
        <v>1</v>
      </c>
    </row>
    <row r="471" spans="9:11" x14ac:dyDescent="0.25">
      <c r="I471">
        <f t="shared" ca="1" si="28"/>
        <v>0.21513047468005519</v>
      </c>
      <c r="J471">
        <f t="shared" ca="1" si="29"/>
        <v>1</v>
      </c>
      <c r="K471">
        <f t="shared" ca="1" si="30"/>
        <v>1</v>
      </c>
    </row>
    <row r="472" spans="9:11" x14ac:dyDescent="0.25">
      <c r="I472">
        <f t="shared" ca="1" si="28"/>
        <v>0.99843452570072966</v>
      </c>
      <c r="J472">
        <f t="shared" ca="1" si="29"/>
        <v>1</v>
      </c>
      <c r="K472">
        <f t="shared" ca="1" si="30"/>
        <v>1</v>
      </c>
    </row>
    <row r="473" spans="9:11" x14ac:dyDescent="0.25">
      <c r="I473">
        <f t="shared" ca="1" si="28"/>
        <v>0.69364473743538646</v>
      </c>
      <c r="J473">
        <f t="shared" ca="1" si="29"/>
        <v>1</v>
      </c>
      <c r="K473">
        <f t="shared" ca="1" si="30"/>
        <v>1</v>
      </c>
    </row>
    <row r="474" spans="9:11" x14ac:dyDescent="0.25">
      <c r="I474">
        <f t="shared" ca="1" si="28"/>
        <v>0.93686369577156592</v>
      </c>
      <c r="J474">
        <f t="shared" ca="1" si="29"/>
        <v>1</v>
      </c>
      <c r="K474">
        <f t="shared" ca="1" si="30"/>
        <v>1</v>
      </c>
    </row>
    <row r="475" spans="9:11" x14ac:dyDescent="0.25">
      <c r="I475">
        <f t="shared" ca="1" si="28"/>
        <v>5.3405854379632633E-2</v>
      </c>
      <c r="J475">
        <f t="shared" ca="1" si="29"/>
        <v>1</v>
      </c>
      <c r="K475">
        <f t="shared" ca="1" si="30"/>
        <v>0</v>
      </c>
    </row>
    <row r="476" spans="9:11" x14ac:dyDescent="0.25">
      <c r="I476">
        <f t="shared" ca="1" si="28"/>
        <v>0.82446630488821404</v>
      </c>
      <c r="J476">
        <f t="shared" ca="1" si="29"/>
        <v>0</v>
      </c>
      <c r="K476">
        <f t="shared" ca="1" si="30"/>
        <v>3</v>
      </c>
    </row>
    <row r="477" spans="9:11" x14ac:dyDescent="0.25">
      <c r="I477">
        <f t="shared" ca="1" si="28"/>
        <v>0.44782212719507308</v>
      </c>
      <c r="J477">
        <f t="shared" ca="1" si="29"/>
        <v>3</v>
      </c>
      <c r="K477">
        <f t="shared" ca="1" si="30"/>
        <v>0</v>
      </c>
    </row>
    <row r="478" spans="9:11" x14ac:dyDescent="0.25">
      <c r="I478">
        <f t="shared" ca="1" si="28"/>
        <v>0.83883192654753391</v>
      </c>
      <c r="J478">
        <f t="shared" ca="1" si="29"/>
        <v>0</v>
      </c>
      <c r="K478">
        <f t="shared" ca="1" si="30"/>
        <v>3</v>
      </c>
    </row>
    <row r="479" spans="9:11" x14ac:dyDescent="0.25">
      <c r="I479">
        <f t="shared" ca="1" si="28"/>
        <v>0.71118880446396238</v>
      </c>
      <c r="J479">
        <f t="shared" ca="1" si="29"/>
        <v>3</v>
      </c>
      <c r="K479">
        <f t="shared" ca="1" si="30"/>
        <v>2</v>
      </c>
    </row>
    <row r="480" spans="9:11" x14ac:dyDescent="0.25">
      <c r="I480">
        <f t="shared" ca="1" si="28"/>
        <v>0.25219952128857459</v>
      </c>
      <c r="J480">
        <f t="shared" ca="1" si="29"/>
        <v>2</v>
      </c>
      <c r="K480">
        <f t="shared" ca="1" si="30"/>
        <v>1</v>
      </c>
    </row>
    <row r="481" spans="9:11" x14ac:dyDescent="0.25">
      <c r="I481">
        <f t="shared" ca="1" si="28"/>
        <v>0.16078437121419176</v>
      </c>
      <c r="J481">
        <f t="shared" ca="1" si="29"/>
        <v>1</v>
      </c>
      <c r="K481">
        <f t="shared" ca="1" si="30"/>
        <v>0</v>
      </c>
    </row>
    <row r="482" spans="9:11" x14ac:dyDescent="0.25">
      <c r="I482">
        <f t="shared" ca="1" si="28"/>
        <v>0.70812255340757646</v>
      </c>
      <c r="J482">
        <f t="shared" ca="1" si="29"/>
        <v>0</v>
      </c>
      <c r="K482">
        <f t="shared" ca="1" si="30"/>
        <v>3</v>
      </c>
    </row>
    <row r="483" spans="9:11" x14ac:dyDescent="0.25">
      <c r="I483">
        <f t="shared" ca="1" si="28"/>
        <v>0.20798472357947162</v>
      </c>
      <c r="J483">
        <f t="shared" ca="1" si="29"/>
        <v>3</v>
      </c>
      <c r="K483">
        <f t="shared" ca="1" si="30"/>
        <v>0</v>
      </c>
    </row>
    <row r="484" spans="9:11" x14ac:dyDescent="0.25">
      <c r="I484">
        <f t="shared" ca="1" si="28"/>
        <v>7.701321728299293E-2</v>
      </c>
      <c r="J484">
        <f t="shared" ca="1" si="29"/>
        <v>0</v>
      </c>
      <c r="K484">
        <f t="shared" ca="1" si="30"/>
        <v>0</v>
      </c>
    </row>
    <row r="485" spans="9:11" x14ac:dyDescent="0.25">
      <c r="I485">
        <f t="shared" ca="1" si="28"/>
        <v>0.86668228694576455</v>
      </c>
      <c r="J485">
        <f t="shared" ca="1" si="29"/>
        <v>0</v>
      </c>
      <c r="K485">
        <f t="shared" ca="1" si="30"/>
        <v>3</v>
      </c>
    </row>
    <row r="486" spans="9:11" x14ac:dyDescent="0.25">
      <c r="I486">
        <f t="shared" ca="1" si="28"/>
        <v>0.13881450652787164</v>
      </c>
      <c r="J486">
        <f t="shared" ca="1" si="29"/>
        <v>3</v>
      </c>
      <c r="K486">
        <f t="shared" ca="1" si="30"/>
        <v>0</v>
      </c>
    </row>
    <row r="487" spans="9:11" x14ac:dyDescent="0.25">
      <c r="I487">
        <f t="shared" ca="1" si="28"/>
        <v>0.57356822038567035</v>
      </c>
      <c r="J487">
        <f t="shared" ca="1" si="29"/>
        <v>0</v>
      </c>
      <c r="K487">
        <f t="shared" ca="1" si="30"/>
        <v>2</v>
      </c>
    </row>
    <row r="488" spans="9:11" x14ac:dyDescent="0.25">
      <c r="I488">
        <f t="shared" ca="1" si="28"/>
        <v>0.54876320120350464</v>
      </c>
      <c r="J488">
        <f t="shared" ca="1" si="29"/>
        <v>2</v>
      </c>
      <c r="K488">
        <f t="shared" ca="1" si="30"/>
        <v>1</v>
      </c>
    </row>
    <row r="489" spans="9:11" x14ac:dyDescent="0.25">
      <c r="I489">
        <f t="shared" ca="1" si="28"/>
        <v>0.90761576980430914</v>
      </c>
      <c r="J489">
        <f t="shared" ca="1" si="29"/>
        <v>1</v>
      </c>
      <c r="K489">
        <f t="shared" ca="1" si="30"/>
        <v>1</v>
      </c>
    </row>
    <row r="490" spans="9:11" x14ac:dyDescent="0.25">
      <c r="I490">
        <f t="shared" ca="1" si="28"/>
        <v>0.3950053554168611</v>
      </c>
      <c r="J490">
        <f t="shared" ca="1" si="29"/>
        <v>1</v>
      </c>
      <c r="K490">
        <f t="shared" ca="1" si="30"/>
        <v>1</v>
      </c>
    </row>
    <row r="491" spans="9:11" x14ac:dyDescent="0.25">
      <c r="I491">
        <f t="shared" ca="1" si="28"/>
        <v>0.77747591741944799</v>
      </c>
      <c r="J491">
        <f t="shared" ca="1" si="29"/>
        <v>1</v>
      </c>
      <c r="K491">
        <f t="shared" ca="1" si="30"/>
        <v>1</v>
      </c>
    </row>
    <row r="492" spans="9:11" x14ac:dyDescent="0.25">
      <c r="I492">
        <f t="shared" ca="1" si="28"/>
        <v>0.79771133185845144</v>
      </c>
      <c r="J492">
        <f t="shared" ca="1" si="29"/>
        <v>1</v>
      </c>
      <c r="K492">
        <f t="shared" ca="1" si="30"/>
        <v>1</v>
      </c>
    </row>
    <row r="493" spans="9:11" x14ac:dyDescent="0.25">
      <c r="I493">
        <f t="shared" ca="1" si="28"/>
        <v>0.97534851705840497</v>
      </c>
      <c r="J493">
        <f t="shared" ca="1" si="29"/>
        <v>1</v>
      </c>
      <c r="K493">
        <f t="shared" ca="1" si="30"/>
        <v>1</v>
      </c>
    </row>
    <row r="494" spans="9:11" x14ac:dyDescent="0.25">
      <c r="I494">
        <f t="shared" ca="1" si="28"/>
        <v>0.14039478959312435</v>
      </c>
      <c r="J494">
        <f t="shared" ca="1" si="29"/>
        <v>1</v>
      </c>
      <c r="K494">
        <f t="shared" ca="1" si="30"/>
        <v>0</v>
      </c>
    </row>
    <row r="495" spans="9:11" x14ac:dyDescent="0.25">
      <c r="I495">
        <f t="shared" ca="1" si="28"/>
        <v>0.20549144617256998</v>
      </c>
      <c r="J495">
        <f t="shared" ca="1" si="29"/>
        <v>0</v>
      </c>
      <c r="K495">
        <f t="shared" ca="1" si="30"/>
        <v>2</v>
      </c>
    </row>
    <row r="496" spans="9:11" x14ac:dyDescent="0.25">
      <c r="I496">
        <f t="shared" ca="1" si="28"/>
        <v>0.87937606844195626</v>
      </c>
      <c r="J496">
        <f t="shared" ca="1" si="29"/>
        <v>2</v>
      </c>
      <c r="K496">
        <f t="shared" ca="1" si="30"/>
        <v>3</v>
      </c>
    </row>
    <row r="497" spans="9:11" x14ac:dyDescent="0.25">
      <c r="I497">
        <f t="shared" ca="1" si="28"/>
        <v>0.51492623599173826</v>
      </c>
      <c r="J497">
        <f t="shared" ca="1" si="29"/>
        <v>3</v>
      </c>
      <c r="K497">
        <f t="shared" ca="1" si="30"/>
        <v>0</v>
      </c>
    </row>
    <row r="498" spans="9:11" x14ac:dyDescent="0.25">
      <c r="I498">
        <f t="shared" ca="1" si="28"/>
        <v>0.84539755808356565</v>
      </c>
      <c r="J498">
        <f t="shared" ca="1" si="29"/>
        <v>0</v>
      </c>
      <c r="K498">
        <f t="shared" ca="1" si="30"/>
        <v>3</v>
      </c>
    </row>
    <row r="499" spans="9:11" x14ac:dyDescent="0.25">
      <c r="I499">
        <f t="shared" ca="1" si="28"/>
        <v>0.29890626074206916</v>
      </c>
      <c r="J499">
        <f t="shared" ca="1" si="29"/>
        <v>3</v>
      </c>
      <c r="K499">
        <f t="shared" ca="1" si="30"/>
        <v>0</v>
      </c>
    </row>
    <row r="500" spans="9:11" x14ac:dyDescent="0.25">
      <c r="I500">
        <f t="shared" ca="1" si="28"/>
        <v>0.68388110674263658</v>
      </c>
      <c r="J500">
        <f t="shared" ca="1" si="29"/>
        <v>0</v>
      </c>
      <c r="K500">
        <f t="shared" ca="1" si="30"/>
        <v>3</v>
      </c>
    </row>
    <row r="501" spans="9:11" x14ac:dyDescent="0.25">
      <c r="I501">
        <f t="shared" ca="1" si="28"/>
        <v>0.56807629936971205</v>
      </c>
      <c r="J501">
        <f t="shared" ca="1" si="29"/>
        <v>3</v>
      </c>
      <c r="K501">
        <f t="shared" ca="1" si="30"/>
        <v>0</v>
      </c>
    </row>
    <row r="502" spans="9:11" x14ac:dyDescent="0.25">
      <c r="I502">
        <f t="shared" ca="1" si="28"/>
        <v>0.59348697557483554</v>
      </c>
      <c r="J502">
        <f t="shared" ca="1" si="29"/>
        <v>0</v>
      </c>
      <c r="K502">
        <f t="shared" ca="1" si="30"/>
        <v>2</v>
      </c>
    </row>
    <row r="503" spans="9:11" x14ac:dyDescent="0.25">
      <c r="I503">
        <f t="shared" ca="1" si="28"/>
        <v>0.8967475401478312</v>
      </c>
      <c r="J503">
        <f t="shared" ca="1" si="29"/>
        <v>2</v>
      </c>
      <c r="K503">
        <f t="shared" ca="1" si="30"/>
        <v>3</v>
      </c>
    </row>
    <row r="504" spans="9:11" x14ac:dyDescent="0.25">
      <c r="I504">
        <f t="shared" ca="1" si="28"/>
        <v>0.55021002712096634</v>
      </c>
      <c r="J504">
        <f t="shared" ca="1" si="29"/>
        <v>3</v>
      </c>
      <c r="K504">
        <f t="shared" ca="1" si="30"/>
        <v>0</v>
      </c>
    </row>
    <row r="505" spans="9:11" x14ac:dyDescent="0.25">
      <c r="I505">
        <f t="shared" ca="1" si="28"/>
        <v>0.85171169218383203</v>
      </c>
      <c r="J505">
        <f t="shared" ca="1" si="29"/>
        <v>0</v>
      </c>
      <c r="K505">
        <f t="shared" ca="1" si="30"/>
        <v>3</v>
      </c>
    </row>
    <row r="506" spans="9:11" x14ac:dyDescent="0.25">
      <c r="I506">
        <f t="shared" ca="1" si="28"/>
        <v>0.81101235862278587</v>
      </c>
      <c r="J506">
        <f t="shared" ca="1" si="29"/>
        <v>3</v>
      </c>
      <c r="K506">
        <f t="shared" ca="1" si="30"/>
        <v>3</v>
      </c>
    </row>
    <row r="507" spans="9:11" x14ac:dyDescent="0.25">
      <c r="I507">
        <f t="shared" ca="1" si="28"/>
        <v>0.57762317185804446</v>
      </c>
      <c r="J507">
        <f t="shared" ca="1" si="29"/>
        <v>3</v>
      </c>
      <c r="K507">
        <f t="shared" ca="1" si="30"/>
        <v>0</v>
      </c>
    </row>
    <row r="508" spans="9:11" x14ac:dyDescent="0.25">
      <c r="I508">
        <f t="shared" ca="1" si="28"/>
        <v>0.97913255880054328</v>
      </c>
      <c r="J508">
        <f t="shared" ca="1" si="29"/>
        <v>0</v>
      </c>
      <c r="K508">
        <f t="shared" ca="1" si="30"/>
        <v>3</v>
      </c>
    </row>
    <row r="509" spans="9:11" x14ac:dyDescent="0.25">
      <c r="I509">
        <f t="shared" ca="1" si="28"/>
        <v>0.19409588053983684</v>
      </c>
      <c r="J509">
        <f t="shared" ca="1" si="29"/>
        <v>3</v>
      </c>
      <c r="K509">
        <f t="shared" ca="1" si="30"/>
        <v>0</v>
      </c>
    </row>
    <row r="510" spans="9:11" x14ac:dyDescent="0.25">
      <c r="I510">
        <f t="shared" ca="1" si="28"/>
        <v>0.70020745065988177</v>
      </c>
      <c r="J510">
        <f t="shared" ca="1" si="29"/>
        <v>0</v>
      </c>
      <c r="K510">
        <f t="shared" ca="1" si="30"/>
        <v>3</v>
      </c>
    </row>
    <row r="511" spans="9:11" x14ac:dyDescent="0.25">
      <c r="I511">
        <f t="shared" ca="1" si="28"/>
        <v>0.52520171030823559</v>
      </c>
      <c r="J511">
        <f t="shared" ca="1" si="29"/>
        <v>3</v>
      </c>
      <c r="K511">
        <f t="shared" ca="1" si="30"/>
        <v>0</v>
      </c>
    </row>
    <row r="512" spans="9:11" x14ac:dyDescent="0.25">
      <c r="I512">
        <f t="shared" ca="1" si="28"/>
        <v>0.28603844705660919</v>
      </c>
      <c r="J512">
        <f t="shared" ca="1" si="29"/>
        <v>0</v>
      </c>
      <c r="K512">
        <f t="shared" ca="1" si="30"/>
        <v>2</v>
      </c>
    </row>
    <row r="513" spans="9:11" x14ac:dyDescent="0.25">
      <c r="I513">
        <f t="shared" ca="1" si="28"/>
        <v>0.2318314048937119</v>
      </c>
      <c r="J513">
        <f t="shared" ca="1" si="29"/>
        <v>2</v>
      </c>
      <c r="K513">
        <f t="shared" ca="1" si="30"/>
        <v>1</v>
      </c>
    </row>
    <row r="514" spans="9:11" x14ac:dyDescent="0.25">
      <c r="I514">
        <f t="shared" ca="1" si="28"/>
        <v>0.35606743378673211</v>
      </c>
      <c r="J514">
        <f t="shared" ca="1" si="29"/>
        <v>1</v>
      </c>
      <c r="K514">
        <f t="shared" ca="1" si="30"/>
        <v>1</v>
      </c>
    </row>
    <row r="515" spans="9:11" x14ac:dyDescent="0.25">
      <c r="I515">
        <f t="shared" ca="1" si="28"/>
        <v>0.90913170932323728</v>
      </c>
      <c r="J515">
        <f t="shared" ca="1" si="29"/>
        <v>1</v>
      </c>
      <c r="K515">
        <f t="shared" ca="1" si="30"/>
        <v>1</v>
      </c>
    </row>
    <row r="516" spans="9:11" x14ac:dyDescent="0.25">
      <c r="I516">
        <f t="shared" ca="1" si="28"/>
        <v>0.3818322743985032</v>
      </c>
      <c r="J516">
        <f t="shared" ca="1" si="29"/>
        <v>1</v>
      </c>
      <c r="K516">
        <f t="shared" ca="1" si="30"/>
        <v>1</v>
      </c>
    </row>
    <row r="517" spans="9:11" x14ac:dyDescent="0.25">
      <c r="I517">
        <f t="shared" ref="I517:I580" ca="1" si="31">RAND()</f>
        <v>0.95770259313671824</v>
      </c>
      <c r="J517">
        <f t="shared" ca="1" si="29"/>
        <v>1</v>
      </c>
      <c r="K517">
        <f t="shared" ca="1" si="30"/>
        <v>1</v>
      </c>
    </row>
    <row r="518" spans="9:11" x14ac:dyDescent="0.25">
      <c r="I518">
        <f t="shared" ca="1" si="31"/>
        <v>0.82221040590780259</v>
      </c>
      <c r="J518">
        <f t="shared" ref="J518:J581" ca="1" si="32">K517</f>
        <v>1</v>
      </c>
      <c r="K518">
        <f t="shared" ca="1" si="30"/>
        <v>1</v>
      </c>
    </row>
    <row r="519" spans="9:11" x14ac:dyDescent="0.25">
      <c r="I519">
        <f t="shared" ca="1" si="31"/>
        <v>0.73189568274174188</v>
      </c>
      <c r="J519">
        <f t="shared" ca="1" si="32"/>
        <v>1</v>
      </c>
      <c r="K519">
        <f t="shared" ca="1" si="30"/>
        <v>1</v>
      </c>
    </row>
    <row r="520" spans="9:11" x14ac:dyDescent="0.25">
      <c r="I520">
        <f t="shared" ca="1" si="31"/>
        <v>0.70036458962037995</v>
      </c>
      <c r="J520">
        <f t="shared" ca="1" si="32"/>
        <v>1</v>
      </c>
      <c r="K520">
        <f t="shared" ref="K520:K583" ca="1" si="33">IF($J520=C$8,IF(I520&lt;D$8,D$7,IF(I520&lt;E$8,E$7,IF(I520&lt;F$8,F$7,G$7))),IF($J520=C$9,IF(I520&lt;D$9,D$7,IF(I520&lt;E$9,E$7,IF(I520&lt;F$9,F$7,G$7))),IF($J520=C$10,IF(I520&lt;D$10,D$7,IF(I520&lt;E$10,E$7,IF(I520&lt;F$10,F$7,G$7))),IF($J520=C$11,IF(I520&lt;D$11,D$7,IF(I520&lt;E$11,E$7,IF(I520&lt;F$11,F$7,G$7)))))))</f>
        <v>1</v>
      </c>
    </row>
    <row r="521" spans="9:11" x14ac:dyDescent="0.25">
      <c r="I521">
        <f t="shared" ca="1" si="31"/>
        <v>0.74779101714023077</v>
      </c>
      <c r="J521">
        <f t="shared" ca="1" si="32"/>
        <v>1</v>
      </c>
      <c r="K521">
        <f t="shared" ca="1" si="33"/>
        <v>1</v>
      </c>
    </row>
    <row r="522" spans="9:11" x14ac:dyDescent="0.25">
      <c r="I522">
        <f t="shared" ca="1" si="31"/>
        <v>0.97341137823628843</v>
      </c>
      <c r="J522">
        <f t="shared" ca="1" si="32"/>
        <v>1</v>
      </c>
      <c r="K522">
        <f t="shared" ca="1" si="33"/>
        <v>1</v>
      </c>
    </row>
    <row r="523" spans="9:11" x14ac:dyDescent="0.25">
      <c r="I523">
        <f t="shared" ca="1" si="31"/>
        <v>0.48612820141987767</v>
      </c>
      <c r="J523">
        <f t="shared" ca="1" si="32"/>
        <v>1</v>
      </c>
      <c r="K523">
        <f t="shared" ca="1" si="33"/>
        <v>1</v>
      </c>
    </row>
    <row r="524" spans="9:11" x14ac:dyDescent="0.25">
      <c r="I524">
        <f t="shared" ca="1" si="31"/>
        <v>0.75708919047704581</v>
      </c>
      <c r="J524">
        <f t="shared" ca="1" si="32"/>
        <v>1</v>
      </c>
      <c r="K524">
        <f t="shared" ca="1" si="33"/>
        <v>1</v>
      </c>
    </row>
    <row r="525" spans="9:11" x14ac:dyDescent="0.25">
      <c r="I525">
        <f t="shared" ca="1" si="31"/>
        <v>0.32023062002296876</v>
      </c>
      <c r="J525">
        <f t="shared" ca="1" si="32"/>
        <v>1</v>
      </c>
      <c r="K525">
        <f t="shared" ca="1" si="33"/>
        <v>1</v>
      </c>
    </row>
    <row r="526" spans="9:11" x14ac:dyDescent="0.25">
      <c r="I526">
        <f t="shared" ca="1" si="31"/>
        <v>0.24408030291639249</v>
      </c>
      <c r="J526">
        <f t="shared" ca="1" si="32"/>
        <v>1</v>
      </c>
      <c r="K526">
        <f t="shared" ca="1" si="33"/>
        <v>1</v>
      </c>
    </row>
    <row r="527" spans="9:11" x14ac:dyDescent="0.25">
      <c r="I527">
        <f t="shared" ca="1" si="31"/>
        <v>0.51477628375258666</v>
      </c>
      <c r="J527">
        <f t="shared" ca="1" si="32"/>
        <v>1</v>
      </c>
      <c r="K527">
        <f t="shared" ca="1" si="33"/>
        <v>1</v>
      </c>
    </row>
    <row r="528" spans="9:11" x14ac:dyDescent="0.25">
      <c r="I528">
        <f t="shared" ca="1" si="31"/>
        <v>0.77777776476413563</v>
      </c>
      <c r="J528">
        <f t="shared" ca="1" si="32"/>
        <v>1</v>
      </c>
      <c r="K528">
        <f t="shared" ca="1" si="33"/>
        <v>1</v>
      </c>
    </row>
    <row r="529" spans="9:11" x14ac:dyDescent="0.25">
      <c r="I529">
        <f t="shared" ca="1" si="31"/>
        <v>0.95023503725870184</v>
      </c>
      <c r="J529">
        <f t="shared" ca="1" si="32"/>
        <v>1</v>
      </c>
      <c r="K529">
        <f t="shared" ca="1" si="33"/>
        <v>1</v>
      </c>
    </row>
    <row r="530" spans="9:11" x14ac:dyDescent="0.25">
      <c r="I530">
        <f t="shared" ca="1" si="31"/>
        <v>0.61297776161961615</v>
      </c>
      <c r="J530">
        <f t="shared" ca="1" si="32"/>
        <v>1</v>
      </c>
      <c r="K530">
        <f t="shared" ca="1" si="33"/>
        <v>1</v>
      </c>
    </row>
    <row r="531" spans="9:11" x14ac:dyDescent="0.25">
      <c r="I531">
        <f t="shared" ca="1" si="31"/>
        <v>2.4986025744558216E-2</v>
      </c>
      <c r="J531">
        <f t="shared" ca="1" si="32"/>
        <v>1</v>
      </c>
      <c r="K531">
        <f t="shared" ca="1" si="33"/>
        <v>0</v>
      </c>
    </row>
    <row r="532" spans="9:11" x14ac:dyDescent="0.25">
      <c r="I532">
        <f t="shared" ca="1" si="31"/>
        <v>0.454750673194947</v>
      </c>
      <c r="J532">
        <f t="shared" ca="1" si="32"/>
        <v>0</v>
      </c>
      <c r="K532">
        <f t="shared" ca="1" si="33"/>
        <v>2</v>
      </c>
    </row>
    <row r="533" spans="9:11" x14ac:dyDescent="0.25">
      <c r="I533">
        <f t="shared" ca="1" si="31"/>
        <v>0.55053010152072523</v>
      </c>
      <c r="J533">
        <f t="shared" ca="1" si="32"/>
        <v>2</v>
      </c>
      <c r="K533">
        <f t="shared" ca="1" si="33"/>
        <v>1</v>
      </c>
    </row>
    <row r="534" spans="9:11" x14ac:dyDescent="0.25">
      <c r="I534">
        <f t="shared" ca="1" si="31"/>
        <v>0.98886836353278529</v>
      </c>
      <c r="J534">
        <f t="shared" ca="1" si="32"/>
        <v>1</v>
      </c>
      <c r="K534">
        <f t="shared" ca="1" si="33"/>
        <v>1</v>
      </c>
    </row>
    <row r="535" spans="9:11" x14ac:dyDescent="0.25">
      <c r="I535">
        <f t="shared" ca="1" si="31"/>
        <v>0.38096818626955431</v>
      </c>
      <c r="J535">
        <f t="shared" ca="1" si="32"/>
        <v>1</v>
      </c>
      <c r="K535">
        <f t="shared" ca="1" si="33"/>
        <v>1</v>
      </c>
    </row>
    <row r="536" spans="9:11" x14ac:dyDescent="0.25">
      <c r="I536">
        <f t="shared" ca="1" si="31"/>
        <v>0.20199288449168007</v>
      </c>
      <c r="J536">
        <f t="shared" ca="1" si="32"/>
        <v>1</v>
      </c>
      <c r="K536">
        <f t="shared" ca="1" si="33"/>
        <v>1</v>
      </c>
    </row>
    <row r="537" spans="9:11" x14ac:dyDescent="0.25">
      <c r="I537">
        <f t="shared" ca="1" si="31"/>
        <v>0.24338296276375171</v>
      </c>
      <c r="J537">
        <f t="shared" ca="1" si="32"/>
        <v>1</v>
      </c>
      <c r="K537">
        <f t="shared" ca="1" si="33"/>
        <v>1</v>
      </c>
    </row>
    <row r="538" spans="9:11" x14ac:dyDescent="0.25">
      <c r="I538">
        <f t="shared" ca="1" si="31"/>
        <v>0.67264131288491091</v>
      </c>
      <c r="J538">
        <f t="shared" ca="1" si="32"/>
        <v>1</v>
      </c>
      <c r="K538">
        <f t="shared" ca="1" si="33"/>
        <v>1</v>
      </c>
    </row>
    <row r="539" spans="9:11" x14ac:dyDescent="0.25">
      <c r="I539">
        <f t="shared" ca="1" si="31"/>
        <v>0.50806801859300155</v>
      </c>
      <c r="J539">
        <f t="shared" ca="1" si="32"/>
        <v>1</v>
      </c>
      <c r="K539">
        <f t="shared" ca="1" si="33"/>
        <v>1</v>
      </c>
    </row>
    <row r="540" spans="9:11" x14ac:dyDescent="0.25">
      <c r="I540">
        <f t="shared" ca="1" si="31"/>
        <v>0.38172241533056095</v>
      </c>
      <c r="J540">
        <f t="shared" ca="1" si="32"/>
        <v>1</v>
      </c>
      <c r="K540">
        <f t="shared" ca="1" si="33"/>
        <v>1</v>
      </c>
    </row>
    <row r="541" spans="9:11" x14ac:dyDescent="0.25">
      <c r="I541">
        <f t="shared" ca="1" si="31"/>
        <v>0.11821653663389542</v>
      </c>
      <c r="J541">
        <f t="shared" ca="1" si="32"/>
        <v>1</v>
      </c>
      <c r="K541">
        <f t="shared" ca="1" si="33"/>
        <v>0</v>
      </c>
    </row>
    <row r="542" spans="9:11" x14ac:dyDescent="0.25">
      <c r="I542">
        <f t="shared" ca="1" si="31"/>
        <v>0.94420360321693431</v>
      </c>
      <c r="J542">
        <f t="shared" ca="1" si="32"/>
        <v>0</v>
      </c>
      <c r="K542">
        <f t="shared" ca="1" si="33"/>
        <v>3</v>
      </c>
    </row>
    <row r="543" spans="9:11" x14ac:dyDescent="0.25">
      <c r="I543">
        <f t="shared" ca="1" si="31"/>
        <v>0.75887456973866285</v>
      </c>
      <c r="J543">
        <f t="shared" ca="1" si="32"/>
        <v>3</v>
      </c>
      <c r="K543">
        <f t="shared" ca="1" si="33"/>
        <v>3</v>
      </c>
    </row>
    <row r="544" spans="9:11" x14ac:dyDescent="0.25">
      <c r="I544">
        <f t="shared" ca="1" si="31"/>
        <v>0.59324559453054493</v>
      </c>
      <c r="J544">
        <f t="shared" ca="1" si="32"/>
        <v>3</v>
      </c>
      <c r="K544">
        <f t="shared" ca="1" si="33"/>
        <v>0</v>
      </c>
    </row>
    <row r="545" spans="9:11" x14ac:dyDescent="0.25">
      <c r="I545">
        <f t="shared" ca="1" si="31"/>
        <v>0.52006673073736076</v>
      </c>
      <c r="J545">
        <f t="shared" ca="1" si="32"/>
        <v>0</v>
      </c>
      <c r="K545">
        <f t="shared" ca="1" si="33"/>
        <v>2</v>
      </c>
    </row>
    <row r="546" spans="9:11" x14ac:dyDescent="0.25">
      <c r="I546">
        <f t="shared" ca="1" si="31"/>
        <v>0.19865654818885747</v>
      </c>
      <c r="J546">
        <f t="shared" ca="1" si="32"/>
        <v>2</v>
      </c>
      <c r="K546">
        <f t="shared" ca="1" si="33"/>
        <v>1</v>
      </c>
    </row>
    <row r="547" spans="9:11" x14ac:dyDescent="0.25">
      <c r="I547">
        <f t="shared" ca="1" si="31"/>
        <v>0.52406881042805398</v>
      </c>
      <c r="J547">
        <f t="shared" ca="1" si="32"/>
        <v>1</v>
      </c>
      <c r="K547">
        <f t="shared" ca="1" si="33"/>
        <v>1</v>
      </c>
    </row>
    <row r="548" spans="9:11" x14ac:dyDescent="0.25">
      <c r="I548">
        <f t="shared" ca="1" si="31"/>
        <v>0.43683289573693229</v>
      </c>
      <c r="J548">
        <f t="shared" ca="1" si="32"/>
        <v>1</v>
      </c>
      <c r="K548">
        <f t="shared" ca="1" si="33"/>
        <v>1</v>
      </c>
    </row>
    <row r="549" spans="9:11" x14ac:dyDescent="0.25">
      <c r="I549">
        <f t="shared" ca="1" si="31"/>
        <v>0.79867658455489043</v>
      </c>
      <c r="J549">
        <f t="shared" ca="1" si="32"/>
        <v>1</v>
      </c>
      <c r="K549">
        <f t="shared" ca="1" si="33"/>
        <v>1</v>
      </c>
    </row>
    <row r="550" spans="9:11" x14ac:dyDescent="0.25">
      <c r="I550">
        <f t="shared" ca="1" si="31"/>
        <v>0.9701806918516015</v>
      </c>
      <c r="J550">
        <f t="shared" ca="1" si="32"/>
        <v>1</v>
      </c>
      <c r="K550">
        <f t="shared" ca="1" si="33"/>
        <v>1</v>
      </c>
    </row>
    <row r="551" spans="9:11" x14ac:dyDescent="0.25">
      <c r="I551">
        <f t="shared" ca="1" si="31"/>
        <v>0.49093359309617179</v>
      </c>
      <c r="J551">
        <f t="shared" ca="1" si="32"/>
        <v>1</v>
      </c>
      <c r="K551">
        <f t="shared" ca="1" si="33"/>
        <v>1</v>
      </c>
    </row>
    <row r="552" spans="9:11" x14ac:dyDescent="0.25">
      <c r="I552">
        <f t="shared" ca="1" si="31"/>
        <v>0.78519822652890081</v>
      </c>
      <c r="J552">
        <f t="shared" ca="1" si="32"/>
        <v>1</v>
      </c>
      <c r="K552">
        <f t="shared" ca="1" si="33"/>
        <v>1</v>
      </c>
    </row>
    <row r="553" spans="9:11" x14ac:dyDescent="0.25">
      <c r="I553">
        <f t="shared" ca="1" si="31"/>
        <v>0.67000859238126198</v>
      </c>
      <c r="J553">
        <f t="shared" ca="1" si="32"/>
        <v>1</v>
      </c>
      <c r="K553">
        <f t="shared" ca="1" si="33"/>
        <v>1</v>
      </c>
    </row>
    <row r="554" spans="9:11" x14ac:dyDescent="0.25">
      <c r="I554">
        <f t="shared" ca="1" si="31"/>
        <v>0.62272033764328893</v>
      </c>
      <c r="J554">
        <f t="shared" ca="1" si="32"/>
        <v>1</v>
      </c>
      <c r="K554">
        <f t="shared" ca="1" si="33"/>
        <v>1</v>
      </c>
    </row>
    <row r="555" spans="9:11" x14ac:dyDescent="0.25">
      <c r="I555">
        <f t="shared" ca="1" si="31"/>
        <v>0.83982535660718849</v>
      </c>
      <c r="J555">
        <f t="shared" ca="1" si="32"/>
        <v>1</v>
      </c>
      <c r="K555">
        <f t="shared" ca="1" si="33"/>
        <v>1</v>
      </c>
    </row>
    <row r="556" spans="9:11" x14ac:dyDescent="0.25">
      <c r="I556">
        <f t="shared" ca="1" si="31"/>
        <v>0.78300035866471474</v>
      </c>
      <c r="J556">
        <f t="shared" ca="1" si="32"/>
        <v>1</v>
      </c>
      <c r="K556">
        <f t="shared" ca="1" si="33"/>
        <v>1</v>
      </c>
    </row>
    <row r="557" spans="9:11" x14ac:dyDescent="0.25">
      <c r="I557">
        <f t="shared" ca="1" si="31"/>
        <v>0.92697759663223556</v>
      </c>
      <c r="J557">
        <f t="shared" ca="1" si="32"/>
        <v>1</v>
      </c>
      <c r="K557">
        <f t="shared" ca="1" si="33"/>
        <v>1</v>
      </c>
    </row>
    <row r="558" spans="9:11" x14ac:dyDescent="0.25">
      <c r="I558">
        <f t="shared" ca="1" si="31"/>
        <v>0.94434720228329783</v>
      </c>
      <c r="J558">
        <f t="shared" ca="1" si="32"/>
        <v>1</v>
      </c>
      <c r="K558">
        <f t="shared" ca="1" si="33"/>
        <v>1</v>
      </c>
    </row>
    <row r="559" spans="9:11" x14ac:dyDescent="0.25">
      <c r="I559">
        <f t="shared" ca="1" si="31"/>
        <v>3.922092894212037E-2</v>
      </c>
      <c r="J559">
        <f t="shared" ca="1" si="32"/>
        <v>1</v>
      </c>
      <c r="K559">
        <f t="shared" ca="1" si="33"/>
        <v>0</v>
      </c>
    </row>
    <row r="560" spans="9:11" x14ac:dyDescent="0.25">
      <c r="I560">
        <f t="shared" ca="1" si="31"/>
        <v>0.16077393967211595</v>
      </c>
      <c r="J560">
        <f t="shared" ca="1" si="32"/>
        <v>0</v>
      </c>
      <c r="K560">
        <f t="shared" ca="1" si="33"/>
        <v>1</v>
      </c>
    </row>
    <row r="561" spans="9:11" x14ac:dyDescent="0.25">
      <c r="I561">
        <f t="shared" ca="1" si="31"/>
        <v>0.77558335366810238</v>
      </c>
      <c r="J561">
        <f t="shared" ca="1" si="32"/>
        <v>1</v>
      </c>
      <c r="K561">
        <f t="shared" ca="1" si="33"/>
        <v>1</v>
      </c>
    </row>
    <row r="562" spans="9:11" x14ac:dyDescent="0.25">
      <c r="I562">
        <f t="shared" ca="1" si="31"/>
        <v>2.2978495267880206E-2</v>
      </c>
      <c r="J562">
        <f t="shared" ca="1" si="32"/>
        <v>1</v>
      </c>
      <c r="K562">
        <f t="shared" ca="1" si="33"/>
        <v>0</v>
      </c>
    </row>
    <row r="563" spans="9:11" x14ac:dyDescent="0.25">
      <c r="I563">
        <f t="shared" ca="1" si="31"/>
        <v>0.67634779605200401</v>
      </c>
      <c r="J563">
        <f t="shared" ca="1" si="32"/>
        <v>0</v>
      </c>
      <c r="K563">
        <f t="shared" ca="1" si="33"/>
        <v>3</v>
      </c>
    </row>
    <row r="564" spans="9:11" x14ac:dyDescent="0.25">
      <c r="I564">
        <f t="shared" ca="1" si="31"/>
        <v>0.60959983933973938</v>
      </c>
      <c r="J564">
        <f t="shared" ca="1" si="32"/>
        <v>3</v>
      </c>
      <c r="K564">
        <f t="shared" ca="1" si="33"/>
        <v>0</v>
      </c>
    </row>
    <row r="565" spans="9:11" x14ac:dyDescent="0.25">
      <c r="I565">
        <f t="shared" ca="1" si="31"/>
        <v>0.29214307938708473</v>
      </c>
      <c r="J565">
        <f t="shared" ca="1" si="32"/>
        <v>0</v>
      </c>
      <c r="K565">
        <f t="shared" ca="1" si="33"/>
        <v>2</v>
      </c>
    </row>
    <row r="566" spans="9:11" x14ac:dyDescent="0.25">
      <c r="I566">
        <f t="shared" ca="1" si="31"/>
        <v>0.36256937580465209</v>
      </c>
      <c r="J566">
        <f t="shared" ca="1" si="32"/>
        <v>2</v>
      </c>
      <c r="K566">
        <f t="shared" ca="1" si="33"/>
        <v>1</v>
      </c>
    </row>
    <row r="567" spans="9:11" x14ac:dyDescent="0.25">
      <c r="I567">
        <f t="shared" ca="1" si="31"/>
        <v>0.51917295092065585</v>
      </c>
      <c r="J567">
        <f t="shared" ca="1" si="32"/>
        <v>1</v>
      </c>
      <c r="K567">
        <f t="shared" ca="1" si="33"/>
        <v>1</v>
      </c>
    </row>
    <row r="568" spans="9:11" x14ac:dyDescent="0.25">
      <c r="I568">
        <f t="shared" ca="1" si="31"/>
        <v>0.53503701704807971</v>
      </c>
      <c r="J568">
        <f t="shared" ca="1" si="32"/>
        <v>1</v>
      </c>
      <c r="K568">
        <f t="shared" ca="1" si="33"/>
        <v>1</v>
      </c>
    </row>
    <row r="569" spans="9:11" x14ac:dyDescent="0.25">
      <c r="I569">
        <f t="shared" ca="1" si="31"/>
        <v>0.43823086135099776</v>
      </c>
      <c r="J569">
        <f t="shared" ca="1" si="32"/>
        <v>1</v>
      </c>
      <c r="K569">
        <f t="shared" ca="1" si="33"/>
        <v>1</v>
      </c>
    </row>
    <row r="570" spans="9:11" x14ac:dyDescent="0.25">
      <c r="I570">
        <f t="shared" ca="1" si="31"/>
        <v>0.32319175678853063</v>
      </c>
      <c r="J570">
        <f t="shared" ca="1" si="32"/>
        <v>1</v>
      </c>
      <c r="K570">
        <f t="shared" ca="1" si="33"/>
        <v>1</v>
      </c>
    </row>
    <row r="571" spans="9:11" x14ac:dyDescent="0.25">
      <c r="I571">
        <f t="shared" ca="1" si="31"/>
        <v>2.7627034174887544E-2</v>
      </c>
      <c r="J571">
        <f t="shared" ca="1" si="32"/>
        <v>1</v>
      </c>
      <c r="K571">
        <f t="shared" ca="1" si="33"/>
        <v>0</v>
      </c>
    </row>
    <row r="572" spans="9:11" x14ac:dyDescent="0.25">
      <c r="I572">
        <f t="shared" ca="1" si="31"/>
        <v>0.90121475850508959</v>
      </c>
      <c r="J572">
        <f t="shared" ca="1" si="32"/>
        <v>0</v>
      </c>
      <c r="K572">
        <f t="shared" ca="1" si="33"/>
        <v>3</v>
      </c>
    </row>
    <row r="573" spans="9:11" x14ac:dyDescent="0.25">
      <c r="I573">
        <f t="shared" ca="1" si="31"/>
        <v>0.35956258237435712</v>
      </c>
      <c r="J573">
        <f t="shared" ca="1" si="32"/>
        <v>3</v>
      </c>
      <c r="K573">
        <f t="shared" ca="1" si="33"/>
        <v>0</v>
      </c>
    </row>
    <row r="574" spans="9:11" x14ac:dyDescent="0.25">
      <c r="I574">
        <f t="shared" ca="1" si="31"/>
        <v>5.4397511259597908E-2</v>
      </c>
      <c r="J574">
        <f t="shared" ca="1" si="32"/>
        <v>0</v>
      </c>
      <c r="K574">
        <f t="shared" ca="1" si="33"/>
        <v>0</v>
      </c>
    </row>
    <row r="575" spans="9:11" x14ac:dyDescent="0.25">
      <c r="I575">
        <f t="shared" ca="1" si="31"/>
        <v>0.30988432005012578</v>
      </c>
      <c r="J575">
        <f t="shared" ca="1" si="32"/>
        <v>0</v>
      </c>
      <c r="K575">
        <f t="shared" ca="1" si="33"/>
        <v>2</v>
      </c>
    </row>
    <row r="576" spans="9:11" x14ac:dyDescent="0.25">
      <c r="I576">
        <f t="shared" ca="1" si="31"/>
        <v>0.51853751519617786</v>
      </c>
      <c r="J576">
        <f t="shared" ca="1" si="32"/>
        <v>2</v>
      </c>
      <c r="K576">
        <f t="shared" ca="1" si="33"/>
        <v>1</v>
      </c>
    </row>
    <row r="577" spans="9:11" x14ac:dyDescent="0.25">
      <c r="I577">
        <f t="shared" ca="1" si="31"/>
        <v>0.74987738538314275</v>
      </c>
      <c r="J577">
        <f t="shared" ca="1" si="32"/>
        <v>1</v>
      </c>
      <c r="K577">
        <f t="shared" ca="1" si="33"/>
        <v>1</v>
      </c>
    </row>
    <row r="578" spans="9:11" x14ac:dyDescent="0.25">
      <c r="I578">
        <f t="shared" ca="1" si="31"/>
        <v>0.71917723378394649</v>
      </c>
      <c r="J578">
        <f t="shared" ca="1" si="32"/>
        <v>1</v>
      </c>
      <c r="K578">
        <f t="shared" ca="1" si="33"/>
        <v>1</v>
      </c>
    </row>
    <row r="579" spans="9:11" x14ac:dyDescent="0.25">
      <c r="I579">
        <f t="shared" ca="1" si="31"/>
        <v>0.67192495651008044</v>
      </c>
      <c r="J579">
        <f t="shared" ca="1" si="32"/>
        <v>1</v>
      </c>
      <c r="K579">
        <f t="shared" ca="1" si="33"/>
        <v>1</v>
      </c>
    </row>
    <row r="580" spans="9:11" x14ac:dyDescent="0.25">
      <c r="I580">
        <f t="shared" ca="1" si="31"/>
        <v>0.42481992119375012</v>
      </c>
      <c r="J580">
        <f t="shared" ca="1" si="32"/>
        <v>1</v>
      </c>
      <c r="K580">
        <f t="shared" ca="1" si="33"/>
        <v>1</v>
      </c>
    </row>
    <row r="581" spans="9:11" x14ac:dyDescent="0.25">
      <c r="I581">
        <f t="shared" ref="I581:I644" ca="1" si="34">RAND()</f>
        <v>0.31333850311418954</v>
      </c>
      <c r="J581">
        <f t="shared" ca="1" si="32"/>
        <v>1</v>
      </c>
      <c r="K581">
        <f t="shared" ca="1" si="33"/>
        <v>1</v>
      </c>
    </row>
    <row r="582" spans="9:11" x14ac:dyDescent="0.25">
      <c r="I582">
        <f t="shared" ca="1" si="34"/>
        <v>0.35592476330017753</v>
      </c>
      <c r="J582">
        <f t="shared" ref="J582:J645" ca="1" si="35">K581</f>
        <v>1</v>
      </c>
      <c r="K582">
        <f t="shared" ca="1" si="33"/>
        <v>1</v>
      </c>
    </row>
    <row r="583" spans="9:11" x14ac:dyDescent="0.25">
      <c r="I583">
        <f t="shared" ca="1" si="34"/>
        <v>0.63898341913755186</v>
      </c>
      <c r="J583">
        <f t="shared" ca="1" si="35"/>
        <v>1</v>
      </c>
      <c r="K583">
        <f t="shared" ca="1" si="33"/>
        <v>1</v>
      </c>
    </row>
    <row r="584" spans="9:11" x14ac:dyDescent="0.25">
      <c r="I584">
        <f t="shared" ca="1" si="34"/>
        <v>0.22617853834805024</v>
      </c>
      <c r="J584">
        <f t="shared" ca="1" si="35"/>
        <v>1</v>
      </c>
      <c r="K584">
        <f t="shared" ref="K584:K647" ca="1" si="36">IF($J584=C$8,IF(I584&lt;D$8,D$7,IF(I584&lt;E$8,E$7,IF(I584&lt;F$8,F$7,G$7))),IF($J584=C$9,IF(I584&lt;D$9,D$7,IF(I584&lt;E$9,E$7,IF(I584&lt;F$9,F$7,G$7))),IF($J584=C$10,IF(I584&lt;D$10,D$7,IF(I584&lt;E$10,E$7,IF(I584&lt;F$10,F$7,G$7))),IF($J584=C$11,IF(I584&lt;D$11,D$7,IF(I584&lt;E$11,E$7,IF(I584&lt;F$11,F$7,G$7)))))))</f>
        <v>1</v>
      </c>
    </row>
    <row r="585" spans="9:11" x14ac:dyDescent="0.25">
      <c r="I585">
        <f t="shared" ca="1" si="34"/>
        <v>0.46467376643384029</v>
      </c>
      <c r="J585">
        <f t="shared" ca="1" si="35"/>
        <v>1</v>
      </c>
      <c r="K585">
        <f t="shared" ca="1" si="36"/>
        <v>1</v>
      </c>
    </row>
    <row r="586" spans="9:11" x14ac:dyDescent="0.25">
      <c r="I586">
        <f t="shared" ca="1" si="34"/>
        <v>5.5950103219480352E-2</v>
      </c>
      <c r="J586">
        <f t="shared" ca="1" si="35"/>
        <v>1</v>
      </c>
      <c r="K586">
        <f t="shared" ca="1" si="36"/>
        <v>0</v>
      </c>
    </row>
    <row r="587" spans="9:11" x14ac:dyDescent="0.25">
      <c r="I587">
        <f t="shared" ca="1" si="34"/>
        <v>0.36941649582535663</v>
      </c>
      <c r="J587">
        <f t="shared" ca="1" si="35"/>
        <v>0</v>
      </c>
      <c r="K587">
        <f t="shared" ca="1" si="36"/>
        <v>2</v>
      </c>
    </row>
    <row r="588" spans="9:11" x14ac:dyDescent="0.25">
      <c r="I588">
        <f t="shared" ca="1" si="34"/>
        <v>0.77375878673441101</v>
      </c>
      <c r="J588">
        <f t="shared" ca="1" si="35"/>
        <v>2</v>
      </c>
      <c r="K588">
        <f t="shared" ca="1" si="36"/>
        <v>1</v>
      </c>
    </row>
    <row r="589" spans="9:11" x14ac:dyDescent="0.25">
      <c r="I589">
        <f t="shared" ca="1" si="34"/>
        <v>0.25933365468430047</v>
      </c>
      <c r="J589">
        <f t="shared" ca="1" si="35"/>
        <v>1</v>
      </c>
      <c r="K589">
        <f t="shared" ca="1" si="36"/>
        <v>1</v>
      </c>
    </row>
    <row r="590" spans="9:11" x14ac:dyDescent="0.25">
      <c r="I590">
        <f t="shared" ca="1" si="34"/>
        <v>0.78207836881204773</v>
      </c>
      <c r="J590">
        <f t="shared" ca="1" si="35"/>
        <v>1</v>
      </c>
      <c r="K590">
        <f t="shared" ca="1" si="36"/>
        <v>1</v>
      </c>
    </row>
    <row r="591" spans="9:11" x14ac:dyDescent="0.25">
      <c r="I591">
        <f t="shared" ca="1" si="34"/>
        <v>9.3906727763120035E-3</v>
      </c>
      <c r="J591">
        <f t="shared" ca="1" si="35"/>
        <v>1</v>
      </c>
      <c r="K591">
        <f t="shared" ca="1" si="36"/>
        <v>0</v>
      </c>
    </row>
    <row r="592" spans="9:11" x14ac:dyDescent="0.25">
      <c r="I592">
        <f t="shared" ca="1" si="34"/>
        <v>0.41102399740620776</v>
      </c>
      <c r="J592">
        <f t="shared" ca="1" si="35"/>
        <v>0</v>
      </c>
      <c r="K592">
        <f t="shared" ca="1" si="36"/>
        <v>2</v>
      </c>
    </row>
    <row r="593" spans="9:11" x14ac:dyDescent="0.25">
      <c r="I593">
        <f t="shared" ca="1" si="34"/>
        <v>0.19162420930073687</v>
      </c>
      <c r="J593">
        <f t="shared" ca="1" si="35"/>
        <v>2</v>
      </c>
      <c r="K593">
        <f t="shared" ca="1" si="36"/>
        <v>1</v>
      </c>
    </row>
    <row r="594" spans="9:11" x14ac:dyDescent="0.25">
      <c r="I594">
        <f t="shared" ca="1" si="34"/>
        <v>0.72909205385565967</v>
      </c>
      <c r="J594">
        <f t="shared" ca="1" si="35"/>
        <v>1</v>
      </c>
      <c r="K594">
        <f t="shared" ca="1" si="36"/>
        <v>1</v>
      </c>
    </row>
    <row r="595" spans="9:11" x14ac:dyDescent="0.25">
      <c r="I595">
        <f t="shared" ca="1" si="34"/>
        <v>0.10991333022707306</v>
      </c>
      <c r="J595">
        <f t="shared" ca="1" si="35"/>
        <v>1</v>
      </c>
      <c r="K595">
        <f t="shared" ca="1" si="36"/>
        <v>0</v>
      </c>
    </row>
    <row r="596" spans="9:11" x14ac:dyDescent="0.25">
      <c r="I596">
        <f t="shared" ca="1" si="34"/>
        <v>0.66213265052425319</v>
      </c>
      <c r="J596">
        <f t="shared" ca="1" si="35"/>
        <v>0</v>
      </c>
      <c r="K596">
        <f t="shared" ca="1" si="36"/>
        <v>3</v>
      </c>
    </row>
    <row r="597" spans="9:11" x14ac:dyDescent="0.25">
      <c r="I597">
        <f t="shared" ca="1" si="34"/>
        <v>0.82551586926728271</v>
      </c>
      <c r="J597">
        <f t="shared" ca="1" si="35"/>
        <v>3</v>
      </c>
      <c r="K597">
        <f t="shared" ca="1" si="36"/>
        <v>3</v>
      </c>
    </row>
    <row r="598" spans="9:11" x14ac:dyDescent="0.25">
      <c r="I598">
        <f t="shared" ca="1" si="34"/>
        <v>4.4998558141836065E-2</v>
      </c>
      <c r="J598">
        <f t="shared" ca="1" si="35"/>
        <v>3</v>
      </c>
      <c r="K598">
        <f t="shared" ca="1" si="36"/>
        <v>0</v>
      </c>
    </row>
    <row r="599" spans="9:11" x14ac:dyDescent="0.25">
      <c r="I599">
        <f t="shared" ca="1" si="34"/>
        <v>0.8565094651312265</v>
      </c>
      <c r="J599">
        <f t="shared" ca="1" si="35"/>
        <v>0</v>
      </c>
      <c r="K599">
        <f t="shared" ca="1" si="36"/>
        <v>3</v>
      </c>
    </row>
    <row r="600" spans="9:11" x14ac:dyDescent="0.25">
      <c r="I600">
        <f t="shared" ca="1" si="34"/>
        <v>0.45548813045006709</v>
      </c>
      <c r="J600">
        <f t="shared" ca="1" si="35"/>
        <v>3</v>
      </c>
      <c r="K600">
        <f t="shared" ca="1" si="36"/>
        <v>0</v>
      </c>
    </row>
    <row r="601" spans="9:11" x14ac:dyDescent="0.25">
      <c r="I601">
        <f t="shared" ca="1" si="34"/>
        <v>0.43742185579701032</v>
      </c>
      <c r="J601">
        <f t="shared" ca="1" si="35"/>
        <v>0</v>
      </c>
      <c r="K601">
        <f t="shared" ca="1" si="36"/>
        <v>2</v>
      </c>
    </row>
    <row r="602" spans="9:11" x14ac:dyDescent="0.25">
      <c r="I602">
        <f t="shared" ca="1" si="34"/>
        <v>2.9557253746596679E-2</v>
      </c>
      <c r="J602">
        <f t="shared" ca="1" si="35"/>
        <v>2</v>
      </c>
      <c r="K602">
        <f t="shared" ca="1" si="36"/>
        <v>1</v>
      </c>
    </row>
    <row r="603" spans="9:11" x14ac:dyDescent="0.25">
      <c r="I603">
        <f t="shared" ca="1" si="34"/>
        <v>0.94826453079357376</v>
      </c>
      <c r="J603">
        <f t="shared" ca="1" si="35"/>
        <v>1</v>
      </c>
      <c r="K603">
        <f t="shared" ca="1" si="36"/>
        <v>1</v>
      </c>
    </row>
    <row r="604" spans="9:11" x14ac:dyDescent="0.25">
      <c r="I604">
        <f t="shared" ca="1" si="34"/>
        <v>0.44200087244482011</v>
      </c>
      <c r="J604">
        <f t="shared" ca="1" si="35"/>
        <v>1</v>
      </c>
      <c r="K604">
        <f t="shared" ca="1" si="36"/>
        <v>1</v>
      </c>
    </row>
    <row r="605" spans="9:11" x14ac:dyDescent="0.25">
      <c r="I605">
        <f t="shared" ca="1" si="34"/>
        <v>0.14815831173126781</v>
      </c>
      <c r="J605">
        <f t="shared" ca="1" si="35"/>
        <v>1</v>
      </c>
      <c r="K605">
        <f t="shared" ca="1" si="36"/>
        <v>0</v>
      </c>
    </row>
    <row r="606" spans="9:11" x14ac:dyDescent="0.25">
      <c r="I606">
        <f t="shared" ca="1" si="34"/>
        <v>0.18903196733379357</v>
      </c>
      <c r="J606">
        <f t="shared" ca="1" si="35"/>
        <v>0</v>
      </c>
      <c r="K606">
        <f t="shared" ca="1" si="36"/>
        <v>2</v>
      </c>
    </row>
    <row r="607" spans="9:11" x14ac:dyDescent="0.25">
      <c r="I607">
        <f t="shared" ca="1" si="34"/>
        <v>1.0269704149454051E-2</v>
      </c>
      <c r="J607">
        <f t="shared" ca="1" si="35"/>
        <v>2</v>
      </c>
      <c r="K607">
        <f t="shared" ca="1" si="36"/>
        <v>1</v>
      </c>
    </row>
    <row r="608" spans="9:11" x14ac:dyDescent="0.25">
      <c r="I608">
        <f t="shared" ca="1" si="34"/>
        <v>0.33343146778940491</v>
      </c>
      <c r="J608">
        <f t="shared" ca="1" si="35"/>
        <v>1</v>
      </c>
      <c r="K608">
        <f t="shared" ca="1" si="36"/>
        <v>1</v>
      </c>
    </row>
    <row r="609" spans="9:11" x14ac:dyDescent="0.25">
      <c r="I609">
        <f t="shared" ca="1" si="34"/>
        <v>0.87308364250162096</v>
      </c>
      <c r="J609">
        <f t="shared" ca="1" si="35"/>
        <v>1</v>
      </c>
      <c r="K609">
        <f t="shared" ca="1" si="36"/>
        <v>1</v>
      </c>
    </row>
    <row r="610" spans="9:11" x14ac:dyDescent="0.25">
      <c r="I610">
        <f t="shared" ca="1" si="34"/>
        <v>3.8801427991554616E-2</v>
      </c>
      <c r="J610">
        <f t="shared" ca="1" si="35"/>
        <v>1</v>
      </c>
      <c r="K610">
        <f t="shared" ca="1" si="36"/>
        <v>0</v>
      </c>
    </row>
    <row r="611" spans="9:11" x14ac:dyDescent="0.25">
      <c r="I611">
        <f t="shared" ca="1" si="34"/>
        <v>0.88219538368922779</v>
      </c>
      <c r="J611">
        <f t="shared" ca="1" si="35"/>
        <v>0</v>
      </c>
      <c r="K611">
        <f t="shared" ca="1" si="36"/>
        <v>3</v>
      </c>
    </row>
    <row r="612" spans="9:11" x14ac:dyDescent="0.25">
      <c r="I612">
        <f t="shared" ca="1" si="34"/>
        <v>0.62744944587941365</v>
      </c>
      <c r="J612">
        <f t="shared" ca="1" si="35"/>
        <v>3</v>
      </c>
      <c r="K612">
        <f t="shared" ca="1" si="36"/>
        <v>0</v>
      </c>
    </row>
    <row r="613" spans="9:11" x14ac:dyDescent="0.25">
      <c r="I613">
        <f t="shared" ca="1" si="34"/>
        <v>0.19082620154003771</v>
      </c>
      <c r="J613">
        <f t="shared" ca="1" si="35"/>
        <v>0</v>
      </c>
      <c r="K613">
        <f t="shared" ca="1" si="36"/>
        <v>2</v>
      </c>
    </row>
    <row r="614" spans="9:11" x14ac:dyDescent="0.25">
      <c r="I614">
        <f t="shared" ca="1" si="34"/>
        <v>0.48382854909234674</v>
      </c>
      <c r="J614">
        <f t="shared" ca="1" si="35"/>
        <v>2</v>
      </c>
      <c r="K614">
        <f t="shared" ca="1" si="36"/>
        <v>1</v>
      </c>
    </row>
    <row r="615" spans="9:11" x14ac:dyDescent="0.25">
      <c r="I615">
        <f t="shared" ca="1" si="34"/>
        <v>0.41866392922658802</v>
      </c>
      <c r="J615">
        <f t="shared" ca="1" si="35"/>
        <v>1</v>
      </c>
      <c r="K615">
        <f t="shared" ca="1" si="36"/>
        <v>1</v>
      </c>
    </row>
    <row r="616" spans="9:11" x14ac:dyDescent="0.25">
      <c r="I616">
        <f t="shared" ca="1" si="34"/>
        <v>0.55187988739460236</v>
      </c>
      <c r="J616">
        <f t="shared" ca="1" si="35"/>
        <v>1</v>
      </c>
      <c r="K616">
        <f t="shared" ca="1" si="36"/>
        <v>1</v>
      </c>
    </row>
    <row r="617" spans="9:11" x14ac:dyDescent="0.25">
      <c r="I617">
        <f t="shared" ca="1" si="34"/>
        <v>0.35632789656275543</v>
      </c>
      <c r="J617">
        <f t="shared" ca="1" si="35"/>
        <v>1</v>
      </c>
      <c r="K617">
        <f t="shared" ca="1" si="36"/>
        <v>1</v>
      </c>
    </row>
    <row r="618" spans="9:11" x14ac:dyDescent="0.25">
      <c r="I618">
        <f t="shared" ca="1" si="34"/>
        <v>0.35721361517511518</v>
      </c>
      <c r="J618">
        <f t="shared" ca="1" si="35"/>
        <v>1</v>
      </c>
      <c r="K618">
        <f t="shared" ca="1" si="36"/>
        <v>1</v>
      </c>
    </row>
    <row r="619" spans="9:11" x14ac:dyDescent="0.25">
      <c r="I619">
        <f t="shared" ca="1" si="34"/>
        <v>0.30125141090347363</v>
      </c>
      <c r="J619">
        <f t="shared" ca="1" si="35"/>
        <v>1</v>
      </c>
      <c r="K619">
        <f t="shared" ca="1" si="36"/>
        <v>1</v>
      </c>
    </row>
    <row r="620" spans="9:11" x14ac:dyDescent="0.25">
      <c r="I620">
        <f t="shared" ca="1" si="34"/>
        <v>0.84615685822214615</v>
      </c>
      <c r="J620">
        <f t="shared" ca="1" si="35"/>
        <v>1</v>
      </c>
      <c r="K620">
        <f t="shared" ca="1" si="36"/>
        <v>1</v>
      </c>
    </row>
    <row r="621" spans="9:11" x14ac:dyDescent="0.25">
      <c r="I621">
        <f t="shared" ca="1" si="34"/>
        <v>0.72006761409408915</v>
      </c>
      <c r="J621">
        <f t="shared" ca="1" si="35"/>
        <v>1</v>
      </c>
      <c r="K621">
        <f t="shared" ca="1" si="36"/>
        <v>1</v>
      </c>
    </row>
    <row r="622" spans="9:11" x14ac:dyDescent="0.25">
      <c r="I622">
        <f t="shared" ca="1" si="34"/>
        <v>0.21414282150149222</v>
      </c>
      <c r="J622">
        <f t="shared" ca="1" si="35"/>
        <v>1</v>
      </c>
      <c r="K622">
        <f t="shared" ca="1" si="36"/>
        <v>1</v>
      </c>
    </row>
    <row r="623" spans="9:11" x14ac:dyDescent="0.25">
      <c r="I623">
        <f t="shared" ca="1" si="34"/>
        <v>0.10970661391448466</v>
      </c>
      <c r="J623">
        <f t="shared" ca="1" si="35"/>
        <v>1</v>
      </c>
      <c r="K623">
        <f t="shared" ca="1" si="36"/>
        <v>0</v>
      </c>
    </row>
    <row r="624" spans="9:11" x14ac:dyDescent="0.25">
      <c r="I624">
        <f t="shared" ca="1" si="34"/>
        <v>0.21158939941839372</v>
      </c>
      <c r="J624">
        <f t="shared" ca="1" si="35"/>
        <v>0</v>
      </c>
      <c r="K624">
        <f t="shared" ca="1" si="36"/>
        <v>2</v>
      </c>
    </row>
    <row r="625" spans="9:11" x14ac:dyDescent="0.25">
      <c r="I625">
        <f t="shared" ca="1" si="34"/>
        <v>0.43457477744060324</v>
      </c>
      <c r="J625">
        <f t="shared" ca="1" si="35"/>
        <v>2</v>
      </c>
      <c r="K625">
        <f t="shared" ca="1" si="36"/>
        <v>1</v>
      </c>
    </row>
    <row r="626" spans="9:11" x14ac:dyDescent="0.25">
      <c r="I626">
        <f t="shared" ca="1" si="34"/>
        <v>0.11751959087223884</v>
      </c>
      <c r="J626">
        <f t="shared" ca="1" si="35"/>
        <v>1</v>
      </c>
      <c r="K626">
        <f t="shared" ca="1" si="36"/>
        <v>0</v>
      </c>
    </row>
    <row r="627" spans="9:11" x14ac:dyDescent="0.25">
      <c r="I627">
        <f t="shared" ca="1" si="34"/>
        <v>0.34938264373651784</v>
      </c>
      <c r="J627">
        <f t="shared" ca="1" si="35"/>
        <v>0</v>
      </c>
      <c r="K627">
        <f t="shared" ca="1" si="36"/>
        <v>2</v>
      </c>
    </row>
    <row r="628" spans="9:11" x14ac:dyDescent="0.25">
      <c r="I628">
        <f t="shared" ca="1" si="34"/>
        <v>0.47571992631187088</v>
      </c>
      <c r="J628">
        <f t="shared" ca="1" si="35"/>
        <v>2</v>
      </c>
      <c r="K628">
        <f t="shared" ca="1" si="36"/>
        <v>1</v>
      </c>
    </row>
    <row r="629" spans="9:11" x14ac:dyDescent="0.25">
      <c r="I629">
        <f t="shared" ca="1" si="34"/>
        <v>0.18303814297439724</v>
      </c>
      <c r="J629">
        <f t="shared" ca="1" si="35"/>
        <v>1</v>
      </c>
      <c r="K629">
        <f t="shared" ca="1" si="36"/>
        <v>1</v>
      </c>
    </row>
    <row r="630" spans="9:11" x14ac:dyDescent="0.25">
      <c r="I630">
        <f t="shared" ca="1" si="34"/>
        <v>0.98298793289185071</v>
      </c>
      <c r="J630">
        <f t="shared" ca="1" si="35"/>
        <v>1</v>
      </c>
      <c r="K630">
        <f t="shared" ca="1" si="36"/>
        <v>1</v>
      </c>
    </row>
    <row r="631" spans="9:11" x14ac:dyDescent="0.25">
      <c r="I631">
        <f t="shared" ca="1" si="34"/>
        <v>0.59867887595537872</v>
      </c>
      <c r="J631">
        <f t="shared" ca="1" si="35"/>
        <v>1</v>
      </c>
      <c r="K631">
        <f t="shared" ca="1" si="36"/>
        <v>1</v>
      </c>
    </row>
    <row r="632" spans="9:11" x14ac:dyDescent="0.25">
      <c r="I632">
        <f t="shared" ca="1" si="34"/>
        <v>0.19359677846753098</v>
      </c>
      <c r="J632">
        <f t="shared" ca="1" si="35"/>
        <v>1</v>
      </c>
      <c r="K632">
        <f t="shared" ca="1" si="36"/>
        <v>1</v>
      </c>
    </row>
    <row r="633" spans="9:11" x14ac:dyDescent="0.25">
      <c r="I633">
        <f t="shared" ca="1" si="34"/>
        <v>0.45813004483789133</v>
      </c>
      <c r="J633">
        <f t="shared" ca="1" si="35"/>
        <v>1</v>
      </c>
      <c r="K633">
        <f t="shared" ca="1" si="36"/>
        <v>1</v>
      </c>
    </row>
    <row r="634" spans="9:11" x14ac:dyDescent="0.25">
      <c r="I634">
        <f t="shared" ca="1" si="34"/>
        <v>7.6610763254361669E-2</v>
      </c>
      <c r="J634">
        <f t="shared" ca="1" si="35"/>
        <v>1</v>
      </c>
      <c r="K634">
        <f t="shared" ca="1" si="36"/>
        <v>0</v>
      </c>
    </row>
    <row r="635" spans="9:11" x14ac:dyDescent="0.25">
      <c r="I635">
        <f t="shared" ca="1" si="34"/>
        <v>0.97366353099549674</v>
      </c>
      <c r="J635">
        <f t="shared" ca="1" si="35"/>
        <v>0</v>
      </c>
      <c r="K635">
        <f t="shared" ca="1" si="36"/>
        <v>3</v>
      </c>
    </row>
    <row r="636" spans="9:11" x14ac:dyDescent="0.25">
      <c r="I636">
        <f t="shared" ca="1" si="34"/>
        <v>0.82322668905374052</v>
      </c>
      <c r="J636">
        <f t="shared" ca="1" si="35"/>
        <v>3</v>
      </c>
      <c r="K636">
        <f t="shared" ca="1" si="36"/>
        <v>3</v>
      </c>
    </row>
    <row r="637" spans="9:11" x14ac:dyDescent="0.25">
      <c r="I637">
        <f t="shared" ca="1" si="34"/>
        <v>0.45234208628004025</v>
      </c>
      <c r="J637">
        <f t="shared" ca="1" si="35"/>
        <v>3</v>
      </c>
      <c r="K637">
        <f t="shared" ca="1" si="36"/>
        <v>0</v>
      </c>
    </row>
    <row r="638" spans="9:11" x14ac:dyDescent="0.25">
      <c r="I638">
        <f t="shared" ca="1" si="34"/>
        <v>0.7031245919761181</v>
      </c>
      <c r="J638">
        <f t="shared" ca="1" si="35"/>
        <v>0</v>
      </c>
      <c r="K638">
        <f t="shared" ca="1" si="36"/>
        <v>3</v>
      </c>
    </row>
    <row r="639" spans="9:11" x14ac:dyDescent="0.25">
      <c r="I639">
        <f t="shared" ca="1" si="34"/>
        <v>0.84116930324367145</v>
      </c>
      <c r="J639">
        <f t="shared" ca="1" si="35"/>
        <v>3</v>
      </c>
      <c r="K639">
        <f t="shared" ca="1" si="36"/>
        <v>3</v>
      </c>
    </row>
    <row r="640" spans="9:11" x14ac:dyDescent="0.25">
      <c r="I640">
        <f t="shared" ca="1" si="34"/>
        <v>0.50218359790965372</v>
      </c>
      <c r="J640">
        <f t="shared" ca="1" si="35"/>
        <v>3</v>
      </c>
      <c r="K640">
        <f t="shared" ca="1" si="36"/>
        <v>0</v>
      </c>
    </row>
    <row r="641" spans="9:11" x14ac:dyDescent="0.25">
      <c r="I641">
        <f t="shared" ca="1" si="34"/>
        <v>0.96110012731266703</v>
      </c>
      <c r="J641">
        <f t="shared" ca="1" si="35"/>
        <v>0</v>
      </c>
      <c r="K641">
        <f t="shared" ca="1" si="36"/>
        <v>3</v>
      </c>
    </row>
    <row r="642" spans="9:11" x14ac:dyDescent="0.25">
      <c r="I642">
        <f t="shared" ca="1" si="34"/>
        <v>3.0309950072076597E-2</v>
      </c>
      <c r="J642">
        <f t="shared" ca="1" si="35"/>
        <v>3</v>
      </c>
      <c r="K642">
        <f t="shared" ca="1" si="36"/>
        <v>0</v>
      </c>
    </row>
    <row r="643" spans="9:11" x14ac:dyDescent="0.25">
      <c r="I643">
        <f t="shared" ca="1" si="34"/>
        <v>0.73895757857692768</v>
      </c>
      <c r="J643">
        <f t="shared" ca="1" si="35"/>
        <v>0</v>
      </c>
      <c r="K643">
        <f t="shared" ca="1" si="36"/>
        <v>3</v>
      </c>
    </row>
    <row r="644" spans="9:11" x14ac:dyDescent="0.25">
      <c r="I644">
        <f t="shared" ca="1" si="34"/>
        <v>0.61761413626436656</v>
      </c>
      <c r="J644">
        <f t="shared" ca="1" si="35"/>
        <v>3</v>
      </c>
      <c r="K644">
        <f t="shared" ca="1" si="36"/>
        <v>0</v>
      </c>
    </row>
    <row r="645" spans="9:11" x14ac:dyDescent="0.25">
      <c r="I645">
        <f t="shared" ref="I645:I708" ca="1" si="37">RAND()</f>
        <v>0.858259118849521</v>
      </c>
      <c r="J645">
        <f t="shared" ca="1" si="35"/>
        <v>0</v>
      </c>
      <c r="K645">
        <f t="shared" ca="1" si="36"/>
        <v>3</v>
      </c>
    </row>
    <row r="646" spans="9:11" x14ac:dyDescent="0.25">
      <c r="I646">
        <f t="shared" ca="1" si="37"/>
        <v>0.84315959590356759</v>
      </c>
      <c r="J646">
        <f t="shared" ref="J646:J709" ca="1" si="38">K645</f>
        <v>3</v>
      </c>
      <c r="K646">
        <f t="shared" ca="1" si="36"/>
        <v>3</v>
      </c>
    </row>
    <row r="647" spans="9:11" x14ac:dyDescent="0.25">
      <c r="I647">
        <f t="shared" ca="1" si="37"/>
        <v>0.36822099242667528</v>
      </c>
      <c r="J647">
        <f t="shared" ca="1" si="38"/>
        <v>3</v>
      </c>
      <c r="K647">
        <f t="shared" ca="1" si="36"/>
        <v>0</v>
      </c>
    </row>
    <row r="648" spans="9:11" x14ac:dyDescent="0.25">
      <c r="I648">
        <f t="shared" ca="1" si="37"/>
        <v>0.10291015230656664</v>
      </c>
      <c r="J648">
        <f t="shared" ca="1" si="38"/>
        <v>0</v>
      </c>
      <c r="K648">
        <f t="shared" ref="K648:K711" ca="1" si="39">IF($J648=C$8,IF(I648&lt;D$8,D$7,IF(I648&lt;E$8,E$7,IF(I648&lt;F$8,F$7,G$7))),IF($J648=C$9,IF(I648&lt;D$9,D$7,IF(I648&lt;E$9,E$7,IF(I648&lt;F$9,F$7,G$7))),IF($J648=C$10,IF(I648&lt;D$10,D$7,IF(I648&lt;E$10,E$7,IF(I648&lt;F$10,F$7,G$7))),IF($J648=C$11,IF(I648&lt;D$11,D$7,IF(I648&lt;E$11,E$7,IF(I648&lt;F$11,F$7,G$7)))))))</f>
        <v>1</v>
      </c>
    </row>
    <row r="649" spans="9:11" x14ac:dyDescent="0.25">
      <c r="I649">
        <f t="shared" ca="1" si="37"/>
        <v>0.6724296539171799</v>
      </c>
      <c r="J649">
        <f t="shared" ca="1" si="38"/>
        <v>1</v>
      </c>
      <c r="K649">
        <f t="shared" ca="1" si="39"/>
        <v>1</v>
      </c>
    </row>
    <row r="650" spans="9:11" x14ac:dyDescent="0.25">
      <c r="I650">
        <f t="shared" ca="1" si="37"/>
        <v>0.56053502403600508</v>
      </c>
      <c r="J650">
        <f t="shared" ca="1" si="38"/>
        <v>1</v>
      </c>
      <c r="K650">
        <f t="shared" ca="1" si="39"/>
        <v>1</v>
      </c>
    </row>
    <row r="651" spans="9:11" x14ac:dyDescent="0.25">
      <c r="I651">
        <f t="shared" ca="1" si="37"/>
        <v>0.98265438877761102</v>
      </c>
      <c r="J651">
        <f t="shared" ca="1" si="38"/>
        <v>1</v>
      </c>
      <c r="K651">
        <f t="shared" ca="1" si="39"/>
        <v>1</v>
      </c>
    </row>
    <row r="652" spans="9:11" x14ac:dyDescent="0.25">
      <c r="I652">
        <f t="shared" ca="1" si="37"/>
        <v>0.43083623207138111</v>
      </c>
      <c r="J652">
        <f t="shared" ca="1" si="38"/>
        <v>1</v>
      </c>
      <c r="K652">
        <f t="shared" ca="1" si="39"/>
        <v>1</v>
      </c>
    </row>
    <row r="653" spans="9:11" x14ac:dyDescent="0.25">
      <c r="I653">
        <f t="shared" ca="1" si="37"/>
        <v>9.4498327031587115E-2</v>
      </c>
      <c r="J653">
        <f t="shared" ca="1" si="38"/>
        <v>1</v>
      </c>
      <c r="K653">
        <f t="shared" ca="1" si="39"/>
        <v>0</v>
      </c>
    </row>
    <row r="654" spans="9:11" x14ac:dyDescent="0.25">
      <c r="I654">
        <f t="shared" ca="1" si="37"/>
        <v>0.52816095725023371</v>
      </c>
      <c r="J654">
        <f t="shared" ca="1" si="38"/>
        <v>0</v>
      </c>
      <c r="K654">
        <f t="shared" ca="1" si="39"/>
        <v>2</v>
      </c>
    </row>
    <row r="655" spans="9:11" x14ac:dyDescent="0.25">
      <c r="I655">
        <f t="shared" ca="1" si="37"/>
        <v>6.2216389760576307E-2</v>
      </c>
      <c r="J655">
        <f t="shared" ca="1" si="38"/>
        <v>2</v>
      </c>
      <c r="K655">
        <f t="shared" ca="1" si="39"/>
        <v>1</v>
      </c>
    </row>
    <row r="656" spans="9:11" x14ac:dyDescent="0.25">
      <c r="I656">
        <f t="shared" ca="1" si="37"/>
        <v>0.79667020855205239</v>
      </c>
      <c r="J656">
        <f t="shared" ca="1" si="38"/>
        <v>1</v>
      </c>
      <c r="K656">
        <f t="shared" ca="1" si="39"/>
        <v>1</v>
      </c>
    </row>
    <row r="657" spans="9:11" x14ac:dyDescent="0.25">
      <c r="I657">
        <f t="shared" ca="1" si="37"/>
        <v>0.19492142638377252</v>
      </c>
      <c r="J657">
        <f t="shared" ca="1" si="38"/>
        <v>1</v>
      </c>
      <c r="K657">
        <f t="shared" ca="1" si="39"/>
        <v>1</v>
      </c>
    </row>
    <row r="658" spans="9:11" x14ac:dyDescent="0.25">
      <c r="I658">
        <f t="shared" ca="1" si="37"/>
        <v>0.51796626417094571</v>
      </c>
      <c r="J658">
        <f t="shared" ca="1" si="38"/>
        <v>1</v>
      </c>
      <c r="K658">
        <f t="shared" ca="1" si="39"/>
        <v>1</v>
      </c>
    </row>
    <row r="659" spans="9:11" x14ac:dyDescent="0.25">
      <c r="I659">
        <f t="shared" ca="1" si="37"/>
        <v>0.773160829874037</v>
      </c>
      <c r="J659">
        <f t="shared" ca="1" si="38"/>
        <v>1</v>
      </c>
      <c r="K659">
        <f t="shared" ca="1" si="39"/>
        <v>1</v>
      </c>
    </row>
    <row r="660" spans="9:11" x14ac:dyDescent="0.25">
      <c r="I660">
        <f t="shared" ca="1" si="37"/>
        <v>0.11429949793825278</v>
      </c>
      <c r="J660">
        <f t="shared" ca="1" si="38"/>
        <v>1</v>
      </c>
      <c r="K660">
        <f t="shared" ca="1" si="39"/>
        <v>0</v>
      </c>
    </row>
    <row r="661" spans="9:11" x14ac:dyDescent="0.25">
      <c r="I661">
        <f t="shared" ca="1" si="37"/>
        <v>7.4996781795808376E-2</v>
      </c>
      <c r="J661">
        <f t="shared" ca="1" si="38"/>
        <v>0</v>
      </c>
      <c r="K661">
        <f t="shared" ca="1" si="39"/>
        <v>0</v>
      </c>
    </row>
    <row r="662" spans="9:11" x14ac:dyDescent="0.25">
      <c r="I662">
        <f t="shared" ca="1" si="37"/>
        <v>0.44880799596583287</v>
      </c>
      <c r="J662">
        <f t="shared" ca="1" si="38"/>
        <v>0</v>
      </c>
      <c r="K662">
        <f t="shared" ca="1" si="39"/>
        <v>2</v>
      </c>
    </row>
    <row r="663" spans="9:11" x14ac:dyDescent="0.25">
      <c r="I663">
        <f t="shared" ca="1" si="37"/>
        <v>0.94801093626878596</v>
      </c>
      <c r="J663">
        <f t="shared" ca="1" si="38"/>
        <v>2</v>
      </c>
      <c r="K663">
        <f t="shared" ca="1" si="39"/>
        <v>3</v>
      </c>
    </row>
    <row r="664" spans="9:11" x14ac:dyDescent="0.25">
      <c r="I664">
        <f t="shared" ca="1" si="37"/>
        <v>0.2353019376505826</v>
      </c>
      <c r="J664">
        <f t="shared" ca="1" si="38"/>
        <v>3</v>
      </c>
      <c r="K664">
        <f t="shared" ca="1" si="39"/>
        <v>0</v>
      </c>
    </row>
    <row r="665" spans="9:11" x14ac:dyDescent="0.25">
      <c r="I665">
        <f t="shared" ca="1" si="37"/>
        <v>0.96677047263364291</v>
      </c>
      <c r="J665">
        <f t="shared" ca="1" si="38"/>
        <v>0</v>
      </c>
      <c r="K665">
        <f t="shared" ca="1" si="39"/>
        <v>3</v>
      </c>
    </row>
    <row r="666" spans="9:11" x14ac:dyDescent="0.25">
      <c r="I666">
        <f t="shared" ca="1" si="37"/>
        <v>0.812927271173845</v>
      </c>
      <c r="J666">
        <f t="shared" ca="1" si="38"/>
        <v>3</v>
      </c>
      <c r="K666">
        <f t="shared" ca="1" si="39"/>
        <v>3</v>
      </c>
    </row>
    <row r="667" spans="9:11" x14ac:dyDescent="0.25">
      <c r="I667">
        <f t="shared" ca="1" si="37"/>
        <v>0.49535090253699698</v>
      </c>
      <c r="J667">
        <f t="shared" ca="1" si="38"/>
        <v>3</v>
      </c>
      <c r="K667">
        <f t="shared" ca="1" si="39"/>
        <v>0</v>
      </c>
    </row>
    <row r="668" spans="9:11" x14ac:dyDescent="0.25">
      <c r="I668">
        <f t="shared" ca="1" si="37"/>
        <v>0.46436046953467525</v>
      </c>
      <c r="J668">
        <f t="shared" ca="1" si="38"/>
        <v>0</v>
      </c>
      <c r="K668">
        <f t="shared" ca="1" si="39"/>
        <v>2</v>
      </c>
    </row>
    <row r="669" spans="9:11" x14ac:dyDescent="0.25">
      <c r="I669">
        <f t="shared" ca="1" si="37"/>
        <v>0.11370206389263693</v>
      </c>
      <c r="J669">
        <f t="shared" ca="1" si="38"/>
        <v>2</v>
      </c>
      <c r="K669">
        <f t="shared" ca="1" si="39"/>
        <v>1</v>
      </c>
    </row>
    <row r="670" spans="9:11" x14ac:dyDescent="0.25">
      <c r="I670">
        <f t="shared" ca="1" si="37"/>
        <v>0.15547071808394952</v>
      </c>
      <c r="J670">
        <f t="shared" ca="1" si="38"/>
        <v>1</v>
      </c>
      <c r="K670">
        <f t="shared" ca="1" si="39"/>
        <v>0</v>
      </c>
    </row>
    <row r="671" spans="9:11" x14ac:dyDescent="0.25">
      <c r="I671">
        <f t="shared" ca="1" si="37"/>
        <v>0.98164362253581372</v>
      </c>
      <c r="J671">
        <f t="shared" ca="1" si="38"/>
        <v>0</v>
      </c>
      <c r="K671">
        <f t="shared" ca="1" si="39"/>
        <v>3</v>
      </c>
    </row>
    <row r="672" spans="9:11" x14ac:dyDescent="0.25">
      <c r="I672">
        <f t="shared" ca="1" si="37"/>
        <v>0.23366809713605596</v>
      </c>
      <c r="J672">
        <f t="shared" ca="1" si="38"/>
        <v>3</v>
      </c>
      <c r="K672">
        <f t="shared" ca="1" si="39"/>
        <v>0</v>
      </c>
    </row>
    <row r="673" spans="9:11" x14ac:dyDescent="0.25">
      <c r="I673">
        <f t="shared" ca="1" si="37"/>
        <v>8.6674917018131237E-2</v>
      </c>
      <c r="J673">
        <f t="shared" ca="1" si="38"/>
        <v>0</v>
      </c>
      <c r="K673">
        <f t="shared" ca="1" si="39"/>
        <v>0</v>
      </c>
    </row>
    <row r="674" spans="9:11" x14ac:dyDescent="0.25">
      <c r="I674">
        <f t="shared" ca="1" si="37"/>
        <v>0.56380755444346808</v>
      </c>
      <c r="J674">
        <f t="shared" ca="1" si="38"/>
        <v>0</v>
      </c>
      <c r="K674">
        <f t="shared" ca="1" si="39"/>
        <v>2</v>
      </c>
    </row>
    <row r="675" spans="9:11" x14ac:dyDescent="0.25">
      <c r="I675">
        <f t="shared" ca="1" si="37"/>
        <v>0.87232604872893216</v>
      </c>
      <c r="J675">
        <f t="shared" ca="1" si="38"/>
        <v>2</v>
      </c>
      <c r="K675">
        <f t="shared" ca="1" si="39"/>
        <v>3</v>
      </c>
    </row>
    <row r="676" spans="9:11" x14ac:dyDescent="0.25">
      <c r="I676">
        <f t="shared" ca="1" si="37"/>
        <v>0.79772459659977912</v>
      </c>
      <c r="J676">
        <f t="shared" ca="1" si="38"/>
        <v>3</v>
      </c>
      <c r="K676">
        <f t="shared" ca="1" si="39"/>
        <v>3</v>
      </c>
    </row>
    <row r="677" spans="9:11" x14ac:dyDescent="0.25">
      <c r="I677">
        <f t="shared" ca="1" si="37"/>
        <v>0.16281259863328379</v>
      </c>
      <c r="J677">
        <f t="shared" ca="1" si="38"/>
        <v>3</v>
      </c>
      <c r="K677">
        <f t="shared" ca="1" si="39"/>
        <v>0</v>
      </c>
    </row>
    <row r="678" spans="9:11" x14ac:dyDescent="0.25">
      <c r="I678">
        <f t="shared" ca="1" si="37"/>
        <v>0.78062461200793487</v>
      </c>
      <c r="J678">
        <f t="shared" ca="1" si="38"/>
        <v>0</v>
      </c>
      <c r="K678">
        <f t="shared" ca="1" si="39"/>
        <v>3</v>
      </c>
    </row>
    <row r="679" spans="9:11" x14ac:dyDescent="0.25">
      <c r="I679">
        <f t="shared" ca="1" si="37"/>
        <v>0.99581370983834505</v>
      </c>
      <c r="J679">
        <f t="shared" ca="1" si="38"/>
        <v>3</v>
      </c>
      <c r="K679">
        <f t="shared" ca="1" si="39"/>
        <v>3</v>
      </c>
    </row>
    <row r="680" spans="9:11" x14ac:dyDescent="0.25">
      <c r="I680">
        <f t="shared" ca="1" si="37"/>
        <v>0.70683706207392105</v>
      </c>
      <c r="J680">
        <f t="shared" ca="1" si="38"/>
        <v>3</v>
      </c>
      <c r="K680">
        <f t="shared" ca="1" si="39"/>
        <v>2</v>
      </c>
    </row>
    <row r="681" spans="9:11" x14ac:dyDescent="0.25">
      <c r="I681">
        <f t="shared" ca="1" si="37"/>
        <v>0.87554676377003215</v>
      </c>
      <c r="J681">
        <f t="shared" ca="1" si="38"/>
        <v>2</v>
      </c>
      <c r="K681">
        <f t="shared" ca="1" si="39"/>
        <v>3</v>
      </c>
    </row>
    <row r="682" spans="9:11" x14ac:dyDescent="0.25">
      <c r="I682">
        <f t="shared" ca="1" si="37"/>
        <v>0.11961368583690624</v>
      </c>
      <c r="J682">
        <f t="shared" ca="1" si="38"/>
        <v>3</v>
      </c>
      <c r="K682">
        <f t="shared" ca="1" si="39"/>
        <v>0</v>
      </c>
    </row>
    <row r="683" spans="9:11" x14ac:dyDescent="0.25">
      <c r="I683">
        <f t="shared" ca="1" si="37"/>
        <v>0.18885034086561225</v>
      </c>
      <c r="J683">
        <f t="shared" ca="1" si="38"/>
        <v>0</v>
      </c>
      <c r="K683">
        <f t="shared" ca="1" si="39"/>
        <v>2</v>
      </c>
    </row>
    <row r="684" spans="9:11" x14ac:dyDescent="0.25">
      <c r="I684">
        <f t="shared" ca="1" si="37"/>
        <v>0.10415251645838464</v>
      </c>
      <c r="J684">
        <f t="shared" ca="1" si="38"/>
        <v>2</v>
      </c>
      <c r="K684">
        <f t="shared" ca="1" si="39"/>
        <v>1</v>
      </c>
    </row>
    <row r="685" spans="9:11" x14ac:dyDescent="0.25">
      <c r="I685">
        <f t="shared" ca="1" si="37"/>
        <v>0.77147725038598269</v>
      </c>
      <c r="J685">
        <f t="shared" ca="1" si="38"/>
        <v>1</v>
      </c>
      <c r="K685">
        <f t="shared" ca="1" si="39"/>
        <v>1</v>
      </c>
    </row>
    <row r="686" spans="9:11" x14ac:dyDescent="0.25">
      <c r="I686">
        <f t="shared" ca="1" si="37"/>
        <v>3.2867771558681369E-2</v>
      </c>
      <c r="J686">
        <f t="shared" ca="1" si="38"/>
        <v>1</v>
      </c>
      <c r="K686">
        <f t="shared" ca="1" si="39"/>
        <v>0</v>
      </c>
    </row>
    <row r="687" spans="9:11" x14ac:dyDescent="0.25">
      <c r="I687">
        <f t="shared" ca="1" si="37"/>
        <v>0.73602407353369648</v>
      </c>
      <c r="J687">
        <f t="shared" ca="1" si="38"/>
        <v>0</v>
      </c>
      <c r="K687">
        <f t="shared" ca="1" si="39"/>
        <v>3</v>
      </c>
    </row>
    <row r="688" spans="9:11" x14ac:dyDescent="0.25">
      <c r="I688">
        <f t="shared" ca="1" si="37"/>
        <v>4.3664837037457715E-2</v>
      </c>
      <c r="J688">
        <f t="shared" ca="1" si="38"/>
        <v>3</v>
      </c>
      <c r="K688">
        <f t="shared" ca="1" si="39"/>
        <v>0</v>
      </c>
    </row>
    <row r="689" spans="9:11" x14ac:dyDescent="0.25">
      <c r="I689">
        <f t="shared" ca="1" si="37"/>
        <v>0.11325523126414849</v>
      </c>
      <c r="J689">
        <f t="shared" ca="1" si="38"/>
        <v>0</v>
      </c>
      <c r="K689">
        <f t="shared" ca="1" si="39"/>
        <v>1</v>
      </c>
    </row>
    <row r="690" spans="9:11" x14ac:dyDescent="0.25">
      <c r="I690">
        <f t="shared" ca="1" si="37"/>
        <v>0.71372064303162208</v>
      </c>
      <c r="J690">
        <f t="shared" ca="1" si="38"/>
        <v>1</v>
      </c>
      <c r="K690">
        <f t="shared" ca="1" si="39"/>
        <v>1</v>
      </c>
    </row>
    <row r="691" spans="9:11" x14ac:dyDescent="0.25">
      <c r="I691">
        <f t="shared" ca="1" si="37"/>
        <v>0.52718400272522381</v>
      </c>
      <c r="J691">
        <f t="shared" ca="1" si="38"/>
        <v>1</v>
      </c>
      <c r="K691">
        <f t="shared" ca="1" si="39"/>
        <v>1</v>
      </c>
    </row>
    <row r="692" spans="9:11" x14ac:dyDescent="0.25">
      <c r="I692">
        <f t="shared" ca="1" si="37"/>
        <v>5.7448900694120009E-2</v>
      </c>
      <c r="J692">
        <f t="shared" ca="1" si="38"/>
        <v>1</v>
      </c>
      <c r="K692">
        <f t="shared" ca="1" si="39"/>
        <v>0</v>
      </c>
    </row>
    <row r="693" spans="9:11" x14ac:dyDescent="0.25">
      <c r="I693">
        <f t="shared" ca="1" si="37"/>
        <v>0.89305418101981371</v>
      </c>
      <c r="J693">
        <f t="shared" ca="1" si="38"/>
        <v>0</v>
      </c>
      <c r="K693">
        <f t="shared" ca="1" si="39"/>
        <v>3</v>
      </c>
    </row>
    <row r="694" spans="9:11" x14ac:dyDescent="0.25">
      <c r="I694">
        <f t="shared" ca="1" si="37"/>
        <v>0.27272517535806939</v>
      </c>
      <c r="J694">
        <f t="shared" ca="1" si="38"/>
        <v>3</v>
      </c>
      <c r="K694">
        <f t="shared" ca="1" si="39"/>
        <v>0</v>
      </c>
    </row>
    <row r="695" spans="9:11" x14ac:dyDescent="0.25">
      <c r="I695">
        <f t="shared" ca="1" si="37"/>
        <v>0.50984250581748647</v>
      </c>
      <c r="J695">
        <f t="shared" ca="1" si="38"/>
        <v>0</v>
      </c>
      <c r="K695">
        <f t="shared" ca="1" si="39"/>
        <v>2</v>
      </c>
    </row>
    <row r="696" spans="9:11" x14ac:dyDescent="0.25">
      <c r="I696">
        <f t="shared" ca="1" si="37"/>
        <v>0.54465034011829006</v>
      </c>
      <c r="J696">
        <f t="shared" ca="1" si="38"/>
        <v>2</v>
      </c>
      <c r="K696">
        <f t="shared" ca="1" si="39"/>
        <v>1</v>
      </c>
    </row>
    <row r="697" spans="9:11" x14ac:dyDescent="0.25">
      <c r="I697">
        <f t="shared" ca="1" si="37"/>
        <v>0.34873211651815983</v>
      </c>
      <c r="J697">
        <f t="shared" ca="1" si="38"/>
        <v>1</v>
      </c>
      <c r="K697">
        <f t="shared" ca="1" si="39"/>
        <v>1</v>
      </c>
    </row>
    <row r="698" spans="9:11" x14ac:dyDescent="0.25">
      <c r="I698">
        <f t="shared" ca="1" si="37"/>
        <v>0.80666984142391451</v>
      </c>
      <c r="J698">
        <f t="shared" ca="1" si="38"/>
        <v>1</v>
      </c>
      <c r="K698">
        <f t="shared" ca="1" si="39"/>
        <v>1</v>
      </c>
    </row>
    <row r="699" spans="9:11" x14ac:dyDescent="0.25">
      <c r="I699">
        <f t="shared" ca="1" si="37"/>
        <v>0.44584285571745963</v>
      </c>
      <c r="J699">
        <f t="shared" ca="1" si="38"/>
        <v>1</v>
      </c>
      <c r="K699">
        <f t="shared" ca="1" si="39"/>
        <v>1</v>
      </c>
    </row>
    <row r="700" spans="9:11" x14ac:dyDescent="0.25">
      <c r="I700">
        <f t="shared" ca="1" si="37"/>
        <v>3.4582742678609835E-2</v>
      </c>
      <c r="J700">
        <f t="shared" ca="1" si="38"/>
        <v>1</v>
      </c>
      <c r="K700">
        <f t="shared" ca="1" si="39"/>
        <v>0</v>
      </c>
    </row>
    <row r="701" spans="9:11" x14ac:dyDescent="0.25">
      <c r="I701">
        <f t="shared" ca="1" si="37"/>
        <v>7.665069724362239E-2</v>
      </c>
      <c r="J701">
        <f t="shared" ca="1" si="38"/>
        <v>0</v>
      </c>
      <c r="K701">
        <f t="shared" ca="1" si="39"/>
        <v>0</v>
      </c>
    </row>
    <row r="702" spans="9:11" x14ac:dyDescent="0.25">
      <c r="I702">
        <f t="shared" ca="1" si="37"/>
        <v>0.40855692354451456</v>
      </c>
      <c r="J702">
        <f t="shared" ca="1" si="38"/>
        <v>0</v>
      </c>
      <c r="K702">
        <f t="shared" ca="1" si="39"/>
        <v>2</v>
      </c>
    </row>
    <row r="703" spans="9:11" x14ac:dyDescent="0.25">
      <c r="I703">
        <f t="shared" ca="1" si="37"/>
        <v>0.32697739041562945</v>
      </c>
      <c r="J703">
        <f t="shared" ca="1" si="38"/>
        <v>2</v>
      </c>
      <c r="K703">
        <f t="shared" ca="1" si="39"/>
        <v>1</v>
      </c>
    </row>
    <row r="704" spans="9:11" x14ac:dyDescent="0.25">
      <c r="I704">
        <f t="shared" ca="1" si="37"/>
        <v>0.44182304366487934</v>
      </c>
      <c r="J704">
        <f t="shared" ca="1" si="38"/>
        <v>1</v>
      </c>
      <c r="K704">
        <f t="shared" ca="1" si="39"/>
        <v>1</v>
      </c>
    </row>
    <row r="705" spans="9:11" x14ac:dyDescent="0.25">
      <c r="I705">
        <f t="shared" ca="1" si="37"/>
        <v>0.85363118254320147</v>
      </c>
      <c r="J705">
        <f t="shared" ca="1" si="38"/>
        <v>1</v>
      </c>
      <c r="K705">
        <f t="shared" ca="1" si="39"/>
        <v>1</v>
      </c>
    </row>
    <row r="706" spans="9:11" x14ac:dyDescent="0.25">
      <c r="I706">
        <f t="shared" ca="1" si="37"/>
        <v>0.6736158511899677</v>
      </c>
      <c r="J706">
        <f t="shared" ca="1" si="38"/>
        <v>1</v>
      </c>
      <c r="K706">
        <f t="shared" ca="1" si="39"/>
        <v>1</v>
      </c>
    </row>
    <row r="707" spans="9:11" x14ac:dyDescent="0.25">
      <c r="I707">
        <f t="shared" ca="1" si="37"/>
        <v>0.93462690305260188</v>
      </c>
      <c r="J707">
        <f t="shared" ca="1" si="38"/>
        <v>1</v>
      </c>
      <c r="K707">
        <f t="shared" ca="1" si="39"/>
        <v>1</v>
      </c>
    </row>
    <row r="708" spans="9:11" x14ac:dyDescent="0.25">
      <c r="I708">
        <f t="shared" ca="1" si="37"/>
        <v>0.14156045335894307</v>
      </c>
      <c r="J708">
        <f t="shared" ca="1" si="38"/>
        <v>1</v>
      </c>
      <c r="K708">
        <f t="shared" ca="1" si="39"/>
        <v>0</v>
      </c>
    </row>
    <row r="709" spans="9:11" x14ac:dyDescent="0.25">
      <c r="I709">
        <f t="shared" ref="I709:I772" ca="1" si="40">RAND()</f>
        <v>0.17860327025271683</v>
      </c>
      <c r="J709">
        <f t="shared" ca="1" si="38"/>
        <v>0</v>
      </c>
      <c r="K709">
        <f t="shared" ca="1" si="39"/>
        <v>1</v>
      </c>
    </row>
    <row r="710" spans="9:11" x14ac:dyDescent="0.25">
      <c r="I710">
        <f t="shared" ca="1" si="40"/>
        <v>0.8466440728758462</v>
      </c>
      <c r="J710">
        <f t="shared" ref="J710:J773" ca="1" si="41">K709</f>
        <v>1</v>
      </c>
      <c r="K710">
        <f t="shared" ca="1" si="39"/>
        <v>1</v>
      </c>
    </row>
    <row r="711" spans="9:11" x14ac:dyDescent="0.25">
      <c r="I711">
        <f t="shared" ca="1" si="40"/>
        <v>0.77213408007478224</v>
      </c>
      <c r="J711">
        <f t="shared" ca="1" si="41"/>
        <v>1</v>
      </c>
      <c r="K711">
        <f t="shared" ca="1" si="39"/>
        <v>1</v>
      </c>
    </row>
    <row r="712" spans="9:11" x14ac:dyDescent="0.25">
      <c r="I712">
        <f t="shared" ca="1" si="40"/>
        <v>0.76083917946251056</v>
      </c>
      <c r="J712">
        <f t="shared" ca="1" si="41"/>
        <v>1</v>
      </c>
      <c r="K712">
        <f t="shared" ref="K712:K775" ca="1" si="42">IF($J712=C$8,IF(I712&lt;D$8,D$7,IF(I712&lt;E$8,E$7,IF(I712&lt;F$8,F$7,G$7))),IF($J712=C$9,IF(I712&lt;D$9,D$7,IF(I712&lt;E$9,E$7,IF(I712&lt;F$9,F$7,G$7))),IF($J712=C$10,IF(I712&lt;D$10,D$7,IF(I712&lt;E$10,E$7,IF(I712&lt;F$10,F$7,G$7))),IF($J712=C$11,IF(I712&lt;D$11,D$7,IF(I712&lt;E$11,E$7,IF(I712&lt;F$11,F$7,G$7)))))))</f>
        <v>1</v>
      </c>
    </row>
    <row r="713" spans="9:11" x14ac:dyDescent="0.25">
      <c r="I713">
        <f t="shared" ca="1" si="40"/>
        <v>3.3375030399711569E-3</v>
      </c>
      <c r="J713">
        <f t="shared" ca="1" si="41"/>
        <v>1</v>
      </c>
      <c r="K713">
        <f t="shared" ca="1" si="42"/>
        <v>0</v>
      </c>
    </row>
    <row r="714" spans="9:11" x14ac:dyDescent="0.25">
      <c r="I714">
        <f t="shared" ca="1" si="40"/>
        <v>0.60723281599411982</v>
      </c>
      <c r="J714">
        <f t="shared" ca="1" si="41"/>
        <v>0</v>
      </c>
      <c r="K714">
        <f t="shared" ca="1" si="42"/>
        <v>2</v>
      </c>
    </row>
    <row r="715" spans="9:11" x14ac:dyDescent="0.25">
      <c r="I715">
        <f t="shared" ca="1" si="40"/>
        <v>0.26058928104819157</v>
      </c>
      <c r="J715">
        <f t="shared" ca="1" si="41"/>
        <v>2</v>
      </c>
      <c r="K715">
        <f t="shared" ca="1" si="42"/>
        <v>1</v>
      </c>
    </row>
    <row r="716" spans="9:11" x14ac:dyDescent="0.25">
      <c r="I716">
        <f t="shared" ca="1" si="40"/>
        <v>0.46192018276034053</v>
      </c>
      <c r="J716">
        <f t="shared" ca="1" si="41"/>
        <v>1</v>
      </c>
      <c r="K716">
        <f t="shared" ca="1" si="42"/>
        <v>1</v>
      </c>
    </row>
    <row r="717" spans="9:11" x14ac:dyDescent="0.25">
      <c r="I717">
        <f t="shared" ca="1" si="40"/>
        <v>0.94764829908458104</v>
      </c>
      <c r="J717">
        <f t="shared" ca="1" si="41"/>
        <v>1</v>
      </c>
      <c r="K717">
        <f t="shared" ca="1" si="42"/>
        <v>1</v>
      </c>
    </row>
    <row r="718" spans="9:11" x14ac:dyDescent="0.25">
      <c r="I718">
        <f t="shared" ca="1" si="40"/>
        <v>0.20674730327411728</v>
      </c>
      <c r="J718">
        <f t="shared" ca="1" si="41"/>
        <v>1</v>
      </c>
      <c r="K718">
        <f t="shared" ca="1" si="42"/>
        <v>1</v>
      </c>
    </row>
    <row r="719" spans="9:11" x14ac:dyDescent="0.25">
      <c r="I719">
        <f t="shared" ca="1" si="40"/>
        <v>0.39321623366930969</v>
      </c>
      <c r="J719">
        <f t="shared" ca="1" si="41"/>
        <v>1</v>
      </c>
      <c r="K719">
        <f t="shared" ca="1" si="42"/>
        <v>1</v>
      </c>
    </row>
    <row r="720" spans="9:11" x14ac:dyDescent="0.25">
      <c r="I720">
        <f t="shared" ca="1" si="40"/>
        <v>0.87374260252647129</v>
      </c>
      <c r="J720">
        <f t="shared" ca="1" si="41"/>
        <v>1</v>
      </c>
      <c r="K720">
        <f t="shared" ca="1" si="42"/>
        <v>1</v>
      </c>
    </row>
    <row r="721" spans="9:11" x14ac:dyDescent="0.25">
      <c r="I721">
        <f t="shared" ca="1" si="40"/>
        <v>0.77328148952838982</v>
      </c>
      <c r="J721">
        <f t="shared" ca="1" si="41"/>
        <v>1</v>
      </c>
      <c r="K721">
        <f t="shared" ca="1" si="42"/>
        <v>1</v>
      </c>
    </row>
    <row r="722" spans="9:11" x14ac:dyDescent="0.25">
      <c r="I722">
        <f t="shared" ca="1" si="40"/>
        <v>0.25983041461094492</v>
      </c>
      <c r="J722">
        <f t="shared" ca="1" si="41"/>
        <v>1</v>
      </c>
      <c r="K722">
        <f t="shared" ca="1" si="42"/>
        <v>1</v>
      </c>
    </row>
    <row r="723" spans="9:11" x14ac:dyDescent="0.25">
      <c r="I723">
        <f t="shared" ca="1" si="40"/>
        <v>0.10438708303574806</v>
      </c>
      <c r="J723">
        <f t="shared" ca="1" si="41"/>
        <v>1</v>
      </c>
      <c r="K723">
        <f t="shared" ca="1" si="42"/>
        <v>0</v>
      </c>
    </row>
    <row r="724" spans="9:11" x14ac:dyDescent="0.25">
      <c r="I724">
        <f t="shared" ca="1" si="40"/>
        <v>5.3332687130636325E-2</v>
      </c>
      <c r="J724">
        <f t="shared" ca="1" si="41"/>
        <v>0</v>
      </c>
      <c r="K724">
        <f t="shared" ca="1" si="42"/>
        <v>0</v>
      </c>
    </row>
    <row r="725" spans="9:11" x14ac:dyDescent="0.25">
      <c r="I725">
        <f t="shared" ca="1" si="40"/>
        <v>0.2484678937460183</v>
      </c>
      <c r="J725">
        <f t="shared" ca="1" si="41"/>
        <v>0</v>
      </c>
      <c r="K725">
        <f t="shared" ca="1" si="42"/>
        <v>2</v>
      </c>
    </row>
    <row r="726" spans="9:11" x14ac:dyDescent="0.25">
      <c r="I726">
        <f t="shared" ca="1" si="40"/>
        <v>0.42661402742889221</v>
      </c>
      <c r="J726">
        <f t="shared" ca="1" si="41"/>
        <v>2</v>
      </c>
      <c r="K726">
        <f t="shared" ca="1" si="42"/>
        <v>1</v>
      </c>
    </row>
    <row r="727" spans="9:11" x14ac:dyDescent="0.25">
      <c r="I727">
        <f t="shared" ca="1" si="40"/>
        <v>0.34933876666892705</v>
      </c>
      <c r="J727">
        <f t="shared" ca="1" si="41"/>
        <v>1</v>
      </c>
      <c r="K727">
        <f t="shared" ca="1" si="42"/>
        <v>1</v>
      </c>
    </row>
    <row r="728" spans="9:11" x14ac:dyDescent="0.25">
      <c r="I728">
        <f t="shared" ca="1" si="40"/>
        <v>0.57080334098061225</v>
      </c>
      <c r="J728">
        <f t="shared" ca="1" si="41"/>
        <v>1</v>
      </c>
      <c r="K728">
        <f t="shared" ca="1" si="42"/>
        <v>1</v>
      </c>
    </row>
    <row r="729" spans="9:11" x14ac:dyDescent="0.25">
      <c r="I729">
        <f t="shared" ca="1" si="40"/>
        <v>0.93258382774608128</v>
      </c>
      <c r="J729">
        <f t="shared" ca="1" si="41"/>
        <v>1</v>
      </c>
      <c r="K729">
        <f t="shared" ca="1" si="42"/>
        <v>1</v>
      </c>
    </row>
    <row r="730" spans="9:11" x14ac:dyDescent="0.25">
      <c r="I730">
        <f t="shared" ca="1" si="40"/>
        <v>0.68727201181999198</v>
      </c>
      <c r="J730">
        <f t="shared" ca="1" si="41"/>
        <v>1</v>
      </c>
      <c r="K730">
        <f t="shared" ca="1" si="42"/>
        <v>1</v>
      </c>
    </row>
    <row r="731" spans="9:11" x14ac:dyDescent="0.25">
      <c r="I731">
        <f t="shared" ca="1" si="40"/>
        <v>0.92395796941328068</v>
      </c>
      <c r="J731">
        <f t="shared" ca="1" si="41"/>
        <v>1</v>
      </c>
      <c r="K731">
        <f t="shared" ca="1" si="42"/>
        <v>1</v>
      </c>
    </row>
    <row r="732" spans="9:11" x14ac:dyDescent="0.25">
      <c r="I732">
        <f t="shared" ca="1" si="40"/>
        <v>0.23917091936958834</v>
      </c>
      <c r="J732">
        <f t="shared" ca="1" si="41"/>
        <v>1</v>
      </c>
      <c r="K732">
        <f t="shared" ca="1" si="42"/>
        <v>1</v>
      </c>
    </row>
    <row r="733" spans="9:11" x14ac:dyDescent="0.25">
      <c r="I733">
        <f t="shared" ca="1" si="40"/>
        <v>0.74542041673288406</v>
      </c>
      <c r="J733">
        <f t="shared" ca="1" si="41"/>
        <v>1</v>
      </c>
      <c r="K733">
        <f t="shared" ca="1" si="42"/>
        <v>1</v>
      </c>
    </row>
    <row r="734" spans="9:11" x14ac:dyDescent="0.25">
      <c r="I734">
        <f t="shared" ca="1" si="40"/>
        <v>0.41401352643134581</v>
      </c>
      <c r="J734">
        <f t="shared" ca="1" si="41"/>
        <v>1</v>
      </c>
      <c r="K734">
        <f t="shared" ca="1" si="42"/>
        <v>1</v>
      </c>
    </row>
    <row r="735" spans="9:11" x14ac:dyDescent="0.25">
      <c r="I735">
        <f t="shared" ca="1" si="40"/>
        <v>0.70192742313103806</v>
      </c>
      <c r="J735">
        <f t="shared" ca="1" si="41"/>
        <v>1</v>
      </c>
      <c r="K735">
        <f t="shared" ca="1" si="42"/>
        <v>1</v>
      </c>
    </row>
    <row r="736" spans="9:11" x14ac:dyDescent="0.25">
      <c r="I736">
        <f t="shared" ca="1" si="40"/>
        <v>0.4262440215317822</v>
      </c>
      <c r="J736">
        <f t="shared" ca="1" si="41"/>
        <v>1</v>
      </c>
      <c r="K736">
        <f t="shared" ca="1" si="42"/>
        <v>1</v>
      </c>
    </row>
    <row r="737" spans="9:11" x14ac:dyDescent="0.25">
      <c r="I737">
        <f t="shared" ca="1" si="40"/>
        <v>0.80807066385104753</v>
      </c>
      <c r="J737">
        <f t="shared" ca="1" si="41"/>
        <v>1</v>
      </c>
      <c r="K737">
        <f t="shared" ca="1" si="42"/>
        <v>1</v>
      </c>
    </row>
    <row r="738" spans="9:11" x14ac:dyDescent="0.25">
      <c r="I738">
        <f t="shared" ca="1" si="40"/>
        <v>0.14077023626609264</v>
      </c>
      <c r="J738">
        <f t="shared" ca="1" si="41"/>
        <v>1</v>
      </c>
      <c r="K738">
        <f t="shared" ca="1" si="42"/>
        <v>0</v>
      </c>
    </row>
    <row r="739" spans="9:11" x14ac:dyDescent="0.25">
      <c r="I739">
        <f t="shared" ca="1" si="40"/>
        <v>3.1402679918891119E-2</v>
      </c>
      <c r="J739">
        <f t="shared" ca="1" si="41"/>
        <v>0</v>
      </c>
      <c r="K739">
        <f t="shared" ca="1" si="42"/>
        <v>0</v>
      </c>
    </row>
    <row r="740" spans="9:11" x14ac:dyDescent="0.25">
      <c r="I740">
        <f t="shared" ca="1" si="40"/>
        <v>0.37645468431965923</v>
      </c>
      <c r="J740">
        <f t="shared" ca="1" si="41"/>
        <v>0</v>
      </c>
      <c r="K740">
        <f t="shared" ca="1" si="42"/>
        <v>2</v>
      </c>
    </row>
    <row r="741" spans="9:11" x14ac:dyDescent="0.25">
      <c r="I741">
        <f t="shared" ca="1" si="40"/>
        <v>0.26981384102113448</v>
      </c>
      <c r="J741">
        <f t="shared" ca="1" si="41"/>
        <v>2</v>
      </c>
      <c r="K741">
        <f t="shared" ca="1" si="42"/>
        <v>1</v>
      </c>
    </row>
    <row r="742" spans="9:11" x14ac:dyDescent="0.25">
      <c r="I742">
        <f t="shared" ca="1" si="40"/>
        <v>0.44243972288021471</v>
      </c>
      <c r="J742">
        <f t="shared" ca="1" si="41"/>
        <v>1</v>
      </c>
      <c r="K742">
        <f t="shared" ca="1" si="42"/>
        <v>1</v>
      </c>
    </row>
    <row r="743" spans="9:11" x14ac:dyDescent="0.25">
      <c r="I743">
        <f t="shared" ca="1" si="40"/>
        <v>0.32536658864675727</v>
      </c>
      <c r="J743">
        <f t="shared" ca="1" si="41"/>
        <v>1</v>
      </c>
      <c r="K743">
        <f t="shared" ca="1" si="42"/>
        <v>1</v>
      </c>
    </row>
    <row r="744" spans="9:11" x14ac:dyDescent="0.25">
      <c r="I744">
        <f t="shared" ca="1" si="40"/>
        <v>0.46984035843458227</v>
      </c>
      <c r="J744">
        <f t="shared" ca="1" si="41"/>
        <v>1</v>
      </c>
      <c r="K744">
        <f t="shared" ca="1" si="42"/>
        <v>1</v>
      </c>
    </row>
    <row r="745" spans="9:11" x14ac:dyDescent="0.25">
      <c r="I745">
        <f t="shared" ca="1" si="40"/>
        <v>0.88871207853193213</v>
      </c>
      <c r="J745">
        <f t="shared" ca="1" si="41"/>
        <v>1</v>
      </c>
      <c r="K745">
        <f t="shared" ca="1" si="42"/>
        <v>1</v>
      </c>
    </row>
    <row r="746" spans="9:11" x14ac:dyDescent="0.25">
      <c r="I746">
        <f t="shared" ca="1" si="40"/>
        <v>0.72215876391915179</v>
      </c>
      <c r="J746">
        <f t="shared" ca="1" si="41"/>
        <v>1</v>
      </c>
      <c r="K746">
        <f t="shared" ca="1" si="42"/>
        <v>1</v>
      </c>
    </row>
    <row r="747" spans="9:11" x14ac:dyDescent="0.25">
      <c r="I747">
        <f t="shared" ca="1" si="40"/>
        <v>0.94615106307545271</v>
      </c>
      <c r="J747">
        <f t="shared" ca="1" si="41"/>
        <v>1</v>
      </c>
      <c r="K747">
        <f t="shared" ca="1" si="42"/>
        <v>1</v>
      </c>
    </row>
    <row r="748" spans="9:11" x14ac:dyDescent="0.25">
      <c r="I748">
        <f t="shared" ca="1" si="40"/>
        <v>0.95281643999349086</v>
      </c>
      <c r="J748">
        <f t="shared" ca="1" si="41"/>
        <v>1</v>
      </c>
      <c r="K748">
        <f t="shared" ca="1" si="42"/>
        <v>1</v>
      </c>
    </row>
    <row r="749" spans="9:11" x14ac:dyDescent="0.25">
      <c r="I749">
        <f t="shared" ca="1" si="40"/>
        <v>6.1033790847346281E-2</v>
      </c>
      <c r="J749">
        <f t="shared" ca="1" si="41"/>
        <v>1</v>
      </c>
      <c r="K749">
        <f t="shared" ca="1" si="42"/>
        <v>0</v>
      </c>
    </row>
    <row r="750" spans="9:11" x14ac:dyDescent="0.25">
      <c r="I750">
        <f t="shared" ca="1" si="40"/>
        <v>0.63676806045945011</v>
      </c>
      <c r="J750">
        <f t="shared" ca="1" si="41"/>
        <v>0</v>
      </c>
      <c r="K750">
        <f t="shared" ca="1" si="42"/>
        <v>3</v>
      </c>
    </row>
    <row r="751" spans="9:11" x14ac:dyDescent="0.25">
      <c r="I751">
        <f t="shared" ca="1" si="40"/>
        <v>0.30161416149040532</v>
      </c>
      <c r="J751">
        <f t="shared" ca="1" si="41"/>
        <v>3</v>
      </c>
      <c r="K751">
        <f t="shared" ca="1" si="42"/>
        <v>0</v>
      </c>
    </row>
    <row r="752" spans="9:11" x14ac:dyDescent="0.25">
      <c r="I752">
        <f t="shared" ca="1" si="40"/>
        <v>0.62398385862818739</v>
      </c>
      <c r="J752">
        <f t="shared" ca="1" si="41"/>
        <v>0</v>
      </c>
      <c r="K752">
        <f t="shared" ca="1" si="42"/>
        <v>2</v>
      </c>
    </row>
    <row r="753" spans="9:11" x14ac:dyDescent="0.25">
      <c r="I753">
        <f t="shared" ca="1" si="40"/>
        <v>0.59734443291343453</v>
      </c>
      <c r="J753">
        <f t="shared" ca="1" si="41"/>
        <v>2</v>
      </c>
      <c r="K753">
        <f t="shared" ca="1" si="42"/>
        <v>1</v>
      </c>
    </row>
    <row r="754" spans="9:11" x14ac:dyDescent="0.25">
      <c r="I754">
        <f t="shared" ca="1" si="40"/>
        <v>0.9553278949116033</v>
      </c>
      <c r="J754">
        <f t="shared" ca="1" si="41"/>
        <v>1</v>
      </c>
      <c r="K754">
        <f t="shared" ca="1" si="42"/>
        <v>1</v>
      </c>
    </row>
    <row r="755" spans="9:11" x14ac:dyDescent="0.25">
      <c r="I755">
        <f t="shared" ca="1" si="40"/>
        <v>0.78729530208090692</v>
      </c>
      <c r="J755">
        <f t="shared" ca="1" si="41"/>
        <v>1</v>
      </c>
      <c r="K755">
        <f t="shared" ca="1" si="42"/>
        <v>1</v>
      </c>
    </row>
    <row r="756" spans="9:11" x14ac:dyDescent="0.25">
      <c r="I756">
        <f t="shared" ca="1" si="40"/>
        <v>0.88461101928762165</v>
      </c>
      <c r="J756">
        <f t="shared" ca="1" si="41"/>
        <v>1</v>
      </c>
      <c r="K756">
        <f t="shared" ca="1" si="42"/>
        <v>1</v>
      </c>
    </row>
    <row r="757" spans="9:11" x14ac:dyDescent="0.25">
      <c r="I757">
        <f t="shared" ca="1" si="40"/>
        <v>0.64662368727746211</v>
      </c>
      <c r="J757">
        <f t="shared" ca="1" si="41"/>
        <v>1</v>
      </c>
      <c r="K757">
        <f t="shared" ca="1" si="42"/>
        <v>1</v>
      </c>
    </row>
    <row r="758" spans="9:11" x14ac:dyDescent="0.25">
      <c r="I758">
        <f t="shared" ca="1" si="40"/>
        <v>0.71086071767383496</v>
      </c>
      <c r="J758">
        <f t="shared" ca="1" si="41"/>
        <v>1</v>
      </c>
      <c r="K758">
        <f t="shared" ca="1" si="42"/>
        <v>1</v>
      </c>
    </row>
    <row r="759" spans="9:11" x14ac:dyDescent="0.25">
      <c r="I759">
        <f t="shared" ca="1" si="40"/>
        <v>0.3570874093071007</v>
      </c>
      <c r="J759">
        <f t="shared" ca="1" si="41"/>
        <v>1</v>
      </c>
      <c r="K759">
        <f t="shared" ca="1" si="42"/>
        <v>1</v>
      </c>
    </row>
    <row r="760" spans="9:11" x14ac:dyDescent="0.25">
      <c r="I760">
        <f t="shared" ca="1" si="40"/>
        <v>0.86482599086245526</v>
      </c>
      <c r="J760">
        <f t="shared" ca="1" si="41"/>
        <v>1</v>
      </c>
      <c r="K760">
        <f t="shared" ca="1" si="42"/>
        <v>1</v>
      </c>
    </row>
    <row r="761" spans="9:11" x14ac:dyDescent="0.25">
      <c r="I761">
        <f t="shared" ca="1" si="40"/>
        <v>0.71328014379166549</v>
      </c>
      <c r="J761">
        <f t="shared" ca="1" si="41"/>
        <v>1</v>
      </c>
      <c r="K761">
        <f t="shared" ca="1" si="42"/>
        <v>1</v>
      </c>
    </row>
    <row r="762" spans="9:11" x14ac:dyDescent="0.25">
      <c r="I762">
        <f t="shared" ca="1" si="40"/>
        <v>0.25510337967065932</v>
      </c>
      <c r="J762">
        <f t="shared" ca="1" si="41"/>
        <v>1</v>
      </c>
      <c r="K762">
        <f t="shared" ca="1" si="42"/>
        <v>1</v>
      </c>
    </row>
    <row r="763" spans="9:11" x14ac:dyDescent="0.25">
      <c r="I763">
        <f t="shared" ca="1" si="40"/>
        <v>0.1032628737968363</v>
      </c>
      <c r="J763">
        <f t="shared" ca="1" si="41"/>
        <v>1</v>
      </c>
      <c r="K763">
        <f t="shared" ca="1" si="42"/>
        <v>0</v>
      </c>
    </row>
    <row r="764" spans="9:11" x14ac:dyDescent="0.25">
      <c r="I764">
        <f t="shared" ca="1" si="40"/>
        <v>0.2045956688705548</v>
      </c>
      <c r="J764">
        <f t="shared" ca="1" si="41"/>
        <v>0</v>
      </c>
      <c r="K764">
        <f t="shared" ca="1" si="42"/>
        <v>2</v>
      </c>
    </row>
    <row r="765" spans="9:11" x14ac:dyDescent="0.25">
      <c r="I765">
        <f t="shared" ca="1" si="40"/>
        <v>0.45067224115010851</v>
      </c>
      <c r="J765">
        <f t="shared" ca="1" si="41"/>
        <v>2</v>
      </c>
      <c r="K765">
        <f t="shared" ca="1" si="42"/>
        <v>1</v>
      </c>
    </row>
    <row r="766" spans="9:11" x14ac:dyDescent="0.25">
      <c r="I766">
        <f t="shared" ca="1" si="40"/>
        <v>0.45389459114810538</v>
      </c>
      <c r="J766">
        <f t="shared" ca="1" si="41"/>
        <v>1</v>
      </c>
      <c r="K766">
        <f t="shared" ca="1" si="42"/>
        <v>1</v>
      </c>
    </row>
    <row r="767" spans="9:11" x14ac:dyDescent="0.25">
      <c r="I767">
        <f t="shared" ca="1" si="40"/>
        <v>0.34669017701844318</v>
      </c>
      <c r="J767">
        <f t="shared" ca="1" si="41"/>
        <v>1</v>
      </c>
      <c r="K767">
        <f t="shared" ca="1" si="42"/>
        <v>1</v>
      </c>
    </row>
    <row r="768" spans="9:11" x14ac:dyDescent="0.25">
      <c r="I768">
        <f t="shared" ca="1" si="40"/>
        <v>0.69685806243968162</v>
      </c>
      <c r="J768">
        <f t="shared" ca="1" si="41"/>
        <v>1</v>
      </c>
      <c r="K768">
        <f t="shared" ca="1" si="42"/>
        <v>1</v>
      </c>
    </row>
    <row r="769" spans="9:11" x14ac:dyDescent="0.25">
      <c r="I769">
        <f t="shared" ca="1" si="40"/>
        <v>0.89594031198370749</v>
      </c>
      <c r="J769">
        <f t="shared" ca="1" si="41"/>
        <v>1</v>
      </c>
      <c r="K769">
        <f t="shared" ca="1" si="42"/>
        <v>1</v>
      </c>
    </row>
    <row r="770" spans="9:11" x14ac:dyDescent="0.25">
      <c r="I770">
        <f t="shared" ca="1" si="40"/>
        <v>0.34873201272393972</v>
      </c>
      <c r="J770">
        <f t="shared" ca="1" si="41"/>
        <v>1</v>
      </c>
      <c r="K770">
        <f t="shared" ca="1" si="42"/>
        <v>1</v>
      </c>
    </row>
    <row r="771" spans="9:11" x14ac:dyDescent="0.25">
      <c r="I771">
        <f t="shared" ca="1" si="40"/>
        <v>0.58865346998506607</v>
      </c>
      <c r="J771">
        <f t="shared" ca="1" si="41"/>
        <v>1</v>
      </c>
      <c r="K771">
        <f t="shared" ca="1" si="42"/>
        <v>1</v>
      </c>
    </row>
    <row r="772" spans="9:11" x14ac:dyDescent="0.25">
      <c r="I772">
        <f t="shared" ca="1" si="40"/>
        <v>0.96237056867523885</v>
      </c>
      <c r="J772">
        <f t="shared" ca="1" si="41"/>
        <v>1</v>
      </c>
      <c r="K772">
        <f t="shared" ca="1" si="42"/>
        <v>1</v>
      </c>
    </row>
    <row r="773" spans="9:11" x14ac:dyDescent="0.25">
      <c r="I773">
        <f t="shared" ref="I773:I836" ca="1" si="43">RAND()</f>
        <v>0.52611315307859252</v>
      </c>
      <c r="J773">
        <f t="shared" ca="1" si="41"/>
        <v>1</v>
      </c>
      <c r="K773">
        <f t="shared" ca="1" si="42"/>
        <v>1</v>
      </c>
    </row>
    <row r="774" spans="9:11" x14ac:dyDescent="0.25">
      <c r="I774">
        <f t="shared" ca="1" si="43"/>
        <v>0.32671512691765203</v>
      </c>
      <c r="J774">
        <f t="shared" ref="J774:J837" ca="1" si="44">K773</f>
        <v>1</v>
      </c>
      <c r="K774">
        <f t="shared" ca="1" si="42"/>
        <v>1</v>
      </c>
    </row>
    <row r="775" spans="9:11" x14ac:dyDescent="0.25">
      <c r="I775">
        <f t="shared" ca="1" si="43"/>
        <v>0.24516101151167857</v>
      </c>
      <c r="J775">
        <f t="shared" ca="1" si="44"/>
        <v>1</v>
      </c>
      <c r="K775">
        <f t="shared" ca="1" si="42"/>
        <v>1</v>
      </c>
    </row>
    <row r="776" spans="9:11" x14ac:dyDescent="0.25">
      <c r="I776">
        <f t="shared" ca="1" si="43"/>
        <v>0.51315484091266195</v>
      </c>
      <c r="J776">
        <f t="shared" ca="1" si="44"/>
        <v>1</v>
      </c>
      <c r="K776">
        <f t="shared" ref="K776:K839" ca="1" si="45">IF($J776=C$8,IF(I776&lt;D$8,D$7,IF(I776&lt;E$8,E$7,IF(I776&lt;F$8,F$7,G$7))),IF($J776=C$9,IF(I776&lt;D$9,D$7,IF(I776&lt;E$9,E$7,IF(I776&lt;F$9,F$7,G$7))),IF($J776=C$10,IF(I776&lt;D$10,D$7,IF(I776&lt;E$10,E$7,IF(I776&lt;F$10,F$7,G$7))),IF($J776=C$11,IF(I776&lt;D$11,D$7,IF(I776&lt;E$11,E$7,IF(I776&lt;F$11,F$7,G$7)))))))</f>
        <v>1</v>
      </c>
    </row>
    <row r="777" spans="9:11" x14ac:dyDescent="0.25">
      <c r="I777">
        <f t="shared" ca="1" si="43"/>
        <v>5.6956573572468638E-2</v>
      </c>
      <c r="J777">
        <f t="shared" ca="1" si="44"/>
        <v>1</v>
      </c>
      <c r="K777">
        <f t="shared" ca="1" si="45"/>
        <v>0</v>
      </c>
    </row>
    <row r="778" spans="9:11" x14ac:dyDescent="0.25">
      <c r="I778">
        <f t="shared" ca="1" si="43"/>
        <v>0.31177205603553693</v>
      </c>
      <c r="J778">
        <f t="shared" ca="1" si="44"/>
        <v>0</v>
      </c>
      <c r="K778">
        <f t="shared" ca="1" si="45"/>
        <v>2</v>
      </c>
    </row>
    <row r="779" spans="9:11" x14ac:dyDescent="0.25">
      <c r="I779">
        <f t="shared" ca="1" si="43"/>
        <v>0.76973333615657502</v>
      </c>
      <c r="J779">
        <f t="shared" ca="1" si="44"/>
        <v>2</v>
      </c>
      <c r="K779">
        <f t="shared" ca="1" si="45"/>
        <v>1</v>
      </c>
    </row>
    <row r="780" spans="9:11" x14ac:dyDescent="0.25">
      <c r="I780">
        <f t="shared" ca="1" si="43"/>
        <v>5.1084655913994581E-2</v>
      </c>
      <c r="J780">
        <f t="shared" ca="1" si="44"/>
        <v>1</v>
      </c>
      <c r="K780">
        <f t="shared" ca="1" si="45"/>
        <v>0</v>
      </c>
    </row>
    <row r="781" spans="9:11" x14ac:dyDescent="0.25">
      <c r="I781">
        <f t="shared" ca="1" si="43"/>
        <v>0.32511646849647946</v>
      </c>
      <c r="J781">
        <f t="shared" ca="1" si="44"/>
        <v>0</v>
      </c>
      <c r="K781">
        <f t="shared" ca="1" si="45"/>
        <v>2</v>
      </c>
    </row>
    <row r="782" spans="9:11" x14ac:dyDescent="0.25">
      <c r="I782">
        <f t="shared" ca="1" si="43"/>
        <v>0.2438226365472882</v>
      </c>
      <c r="J782">
        <f t="shared" ca="1" si="44"/>
        <v>2</v>
      </c>
      <c r="K782">
        <f t="shared" ca="1" si="45"/>
        <v>1</v>
      </c>
    </row>
    <row r="783" spans="9:11" x14ac:dyDescent="0.25">
      <c r="I783">
        <f t="shared" ca="1" si="43"/>
        <v>0.70890984536997126</v>
      </c>
      <c r="J783">
        <f t="shared" ca="1" si="44"/>
        <v>1</v>
      </c>
      <c r="K783">
        <f t="shared" ca="1" si="45"/>
        <v>1</v>
      </c>
    </row>
    <row r="784" spans="9:11" x14ac:dyDescent="0.25">
      <c r="I784">
        <f t="shared" ca="1" si="43"/>
        <v>0.74576108052938939</v>
      </c>
      <c r="J784">
        <f t="shared" ca="1" si="44"/>
        <v>1</v>
      </c>
      <c r="K784">
        <f t="shared" ca="1" si="45"/>
        <v>1</v>
      </c>
    </row>
    <row r="785" spans="9:11" x14ac:dyDescent="0.25">
      <c r="I785">
        <f t="shared" ca="1" si="43"/>
        <v>0.34355459935191035</v>
      </c>
      <c r="J785">
        <f t="shared" ca="1" si="44"/>
        <v>1</v>
      </c>
      <c r="K785">
        <f t="shared" ca="1" si="45"/>
        <v>1</v>
      </c>
    </row>
    <row r="786" spans="9:11" x14ac:dyDescent="0.25">
      <c r="I786">
        <f t="shared" ca="1" si="43"/>
        <v>0.73605164576168103</v>
      </c>
      <c r="J786">
        <f t="shared" ca="1" si="44"/>
        <v>1</v>
      </c>
      <c r="K786">
        <f t="shared" ca="1" si="45"/>
        <v>1</v>
      </c>
    </row>
    <row r="787" spans="9:11" x14ac:dyDescent="0.25">
      <c r="I787">
        <f t="shared" ca="1" si="43"/>
        <v>0.49254230880183414</v>
      </c>
      <c r="J787">
        <f t="shared" ca="1" si="44"/>
        <v>1</v>
      </c>
      <c r="K787">
        <f t="shared" ca="1" si="45"/>
        <v>1</v>
      </c>
    </row>
    <row r="788" spans="9:11" x14ac:dyDescent="0.25">
      <c r="I788">
        <f t="shared" ca="1" si="43"/>
        <v>0.6021030677135244</v>
      </c>
      <c r="J788">
        <f t="shared" ca="1" si="44"/>
        <v>1</v>
      </c>
      <c r="K788">
        <f t="shared" ca="1" si="45"/>
        <v>1</v>
      </c>
    </row>
    <row r="789" spans="9:11" x14ac:dyDescent="0.25">
      <c r="I789">
        <f t="shared" ca="1" si="43"/>
        <v>0.64136530562042471</v>
      </c>
      <c r="J789">
        <f t="shared" ca="1" si="44"/>
        <v>1</v>
      </c>
      <c r="K789">
        <f t="shared" ca="1" si="45"/>
        <v>1</v>
      </c>
    </row>
    <row r="790" spans="9:11" x14ac:dyDescent="0.25">
      <c r="I790">
        <f t="shared" ca="1" si="43"/>
        <v>0.13327610266981993</v>
      </c>
      <c r="J790">
        <f t="shared" ca="1" si="44"/>
        <v>1</v>
      </c>
      <c r="K790">
        <f t="shared" ca="1" si="45"/>
        <v>0</v>
      </c>
    </row>
    <row r="791" spans="9:11" x14ac:dyDescent="0.25">
      <c r="I791">
        <f t="shared" ca="1" si="43"/>
        <v>9.8870476627394788E-2</v>
      </c>
      <c r="J791">
        <f t="shared" ca="1" si="44"/>
        <v>0</v>
      </c>
      <c r="K791">
        <f t="shared" ca="1" si="45"/>
        <v>1</v>
      </c>
    </row>
    <row r="792" spans="9:11" x14ac:dyDescent="0.25">
      <c r="I792">
        <f t="shared" ca="1" si="43"/>
        <v>0.27731430442052196</v>
      </c>
      <c r="J792">
        <f t="shared" ca="1" si="44"/>
        <v>1</v>
      </c>
      <c r="K792">
        <f t="shared" ca="1" si="45"/>
        <v>1</v>
      </c>
    </row>
    <row r="793" spans="9:11" x14ac:dyDescent="0.25">
      <c r="I793">
        <f t="shared" ca="1" si="43"/>
        <v>0.90393354059399544</v>
      </c>
      <c r="J793">
        <f t="shared" ca="1" si="44"/>
        <v>1</v>
      </c>
      <c r="K793">
        <f t="shared" ca="1" si="45"/>
        <v>1</v>
      </c>
    </row>
    <row r="794" spans="9:11" x14ac:dyDescent="0.25">
      <c r="I794">
        <f t="shared" ca="1" si="43"/>
        <v>0.34002014635410294</v>
      </c>
      <c r="J794">
        <f t="shared" ca="1" si="44"/>
        <v>1</v>
      </c>
      <c r="K794">
        <f t="shared" ca="1" si="45"/>
        <v>1</v>
      </c>
    </row>
    <row r="795" spans="9:11" x14ac:dyDescent="0.25">
      <c r="I795">
        <f t="shared" ca="1" si="43"/>
        <v>0.36517589497263447</v>
      </c>
      <c r="J795">
        <f t="shared" ca="1" si="44"/>
        <v>1</v>
      </c>
      <c r="K795">
        <f t="shared" ca="1" si="45"/>
        <v>1</v>
      </c>
    </row>
    <row r="796" spans="9:11" x14ac:dyDescent="0.25">
      <c r="I796">
        <f t="shared" ca="1" si="43"/>
        <v>0.90311209929687686</v>
      </c>
      <c r="J796">
        <f t="shared" ca="1" si="44"/>
        <v>1</v>
      </c>
      <c r="K796">
        <f t="shared" ca="1" si="45"/>
        <v>1</v>
      </c>
    </row>
    <row r="797" spans="9:11" x14ac:dyDescent="0.25">
      <c r="I797">
        <f t="shared" ca="1" si="43"/>
        <v>0.81139480351474969</v>
      </c>
      <c r="J797">
        <f t="shared" ca="1" si="44"/>
        <v>1</v>
      </c>
      <c r="K797">
        <f t="shared" ca="1" si="45"/>
        <v>1</v>
      </c>
    </row>
    <row r="798" spans="9:11" x14ac:dyDescent="0.25">
      <c r="I798">
        <f t="shared" ca="1" si="43"/>
        <v>0.8645601740740152</v>
      </c>
      <c r="J798">
        <f t="shared" ca="1" si="44"/>
        <v>1</v>
      </c>
      <c r="K798">
        <f t="shared" ca="1" si="45"/>
        <v>1</v>
      </c>
    </row>
    <row r="799" spans="9:11" x14ac:dyDescent="0.25">
      <c r="I799">
        <f t="shared" ca="1" si="43"/>
        <v>0.4473085953238739</v>
      </c>
      <c r="J799">
        <f t="shared" ca="1" si="44"/>
        <v>1</v>
      </c>
      <c r="K799">
        <f t="shared" ca="1" si="45"/>
        <v>1</v>
      </c>
    </row>
    <row r="800" spans="9:11" x14ac:dyDescent="0.25">
      <c r="I800">
        <f t="shared" ca="1" si="43"/>
        <v>0.83564866482396016</v>
      </c>
      <c r="J800">
        <f t="shared" ca="1" si="44"/>
        <v>1</v>
      </c>
      <c r="K800">
        <f t="shared" ca="1" si="45"/>
        <v>1</v>
      </c>
    </row>
    <row r="801" spans="9:11" x14ac:dyDescent="0.25">
      <c r="I801">
        <f t="shared" ca="1" si="43"/>
        <v>0.83497756633975551</v>
      </c>
      <c r="J801">
        <f t="shared" ca="1" si="44"/>
        <v>1</v>
      </c>
      <c r="K801">
        <f t="shared" ca="1" si="45"/>
        <v>1</v>
      </c>
    </row>
    <row r="802" spans="9:11" x14ac:dyDescent="0.25">
      <c r="I802">
        <f t="shared" ca="1" si="43"/>
        <v>0.9344364545874233</v>
      </c>
      <c r="J802">
        <f t="shared" ca="1" si="44"/>
        <v>1</v>
      </c>
      <c r="K802">
        <f t="shared" ca="1" si="45"/>
        <v>1</v>
      </c>
    </row>
    <row r="803" spans="9:11" x14ac:dyDescent="0.25">
      <c r="I803">
        <f t="shared" ca="1" si="43"/>
        <v>0.5599623125013502</v>
      </c>
      <c r="J803">
        <f t="shared" ca="1" si="44"/>
        <v>1</v>
      </c>
      <c r="K803">
        <f t="shared" ca="1" si="45"/>
        <v>1</v>
      </c>
    </row>
    <row r="804" spans="9:11" x14ac:dyDescent="0.25">
      <c r="I804">
        <f t="shared" ca="1" si="43"/>
        <v>0.64167306377129485</v>
      </c>
      <c r="J804">
        <f t="shared" ca="1" si="44"/>
        <v>1</v>
      </c>
      <c r="K804">
        <f t="shared" ca="1" si="45"/>
        <v>1</v>
      </c>
    </row>
    <row r="805" spans="9:11" x14ac:dyDescent="0.25">
      <c r="I805">
        <f t="shared" ca="1" si="43"/>
        <v>0.24050213150766631</v>
      </c>
      <c r="J805">
        <f t="shared" ca="1" si="44"/>
        <v>1</v>
      </c>
      <c r="K805">
        <f t="shared" ca="1" si="45"/>
        <v>1</v>
      </c>
    </row>
    <row r="806" spans="9:11" x14ac:dyDescent="0.25">
      <c r="I806">
        <f t="shared" ca="1" si="43"/>
        <v>0.73901411981162202</v>
      </c>
      <c r="J806">
        <f t="shared" ca="1" si="44"/>
        <v>1</v>
      </c>
      <c r="K806">
        <f t="shared" ca="1" si="45"/>
        <v>1</v>
      </c>
    </row>
    <row r="807" spans="9:11" x14ac:dyDescent="0.25">
      <c r="I807">
        <f t="shared" ca="1" si="43"/>
        <v>0.96440363111923355</v>
      </c>
      <c r="J807">
        <f t="shared" ca="1" si="44"/>
        <v>1</v>
      </c>
      <c r="K807">
        <f t="shared" ca="1" si="45"/>
        <v>1</v>
      </c>
    </row>
    <row r="808" spans="9:11" x14ac:dyDescent="0.25">
      <c r="I808">
        <f t="shared" ca="1" si="43"/>
        <v>0.73114208056347885</v>
      </c>
      <c r="J808">
        <f t="shared" ca="1" si="44"/>
        <v>1</v>
      </c>
      <c r="K808">
        <f t="shared" ca="1" si="45"/>
        <v>1</v>
      </c>
    </row>
    <row r="809" spans="9:11" x14ac:dyDescent="0.25">
      <c r="I809">
        <f t="shared" ca="1" si="43"/>
        <v>0.23938249563136171</v>
      </c>
      <c r="J809">
        <f t="shared" ca="1" si="44"/>
        <v>1</v>
      </c>
      <c r="K809">
        <f t="shared" ca="1" si="45"/>
        <v>1</v>
      </c>
    </row>
    <row r="810" spans="9:11" x14ac:dyDescent="0.25">
      <c r="I810">
        <f t="shared" ca="1" si="43"/>
        <v>0.49136233211517355</v>
      </c>
      <c r="J810">
        <f t="shared" ca="1" si="44"/>
        <v>1</v>
      </c>
      <c r="K810">
        <f t="shared" ca="1" si="45"/>
        <v>1</v>
      </c>
    </row>
    <row r="811" spans="9:11" x14ac:dyDescent="0.25">
      <c r="I811">
        <f t="shared" ca="1" si="43"/>
        <v>0.72691775591383967</v>
      </c>
      <c r="J811">
        <f t="shared" ca="1" si="44"/>
        <v>1</v>
      </c>
      <c r="K811">
        <f t="shared" ca="1" si="45"/>
        <v>1</v>
      </c>
    </row>
    <row r="812" spans="9:11" x14ac:dyDescent="0.25">
      <c r="I812">
        <f t="shared" ca="1" si="43"/>
        <v>0.87578777573301192</v>
      </c>
      <c r="J812">
        <f t="shared" ca="1" si="44"/>
        <v>1</v>
      </c>
      <c r="K812">
        <f t="shared" ca="1" si="45"/>
        <v>1</v>
      </c>
    </row>
    <row r="813" spans="9:11" x14ac:dyDescent="0.25">
      <c r="I813">
        <f t="shared" ca="1" si="43"/>
        <v>0.72137963665696736</v>
      </c>
      <c r="J813">
        <f t="shared" ca="1" si="44"/>
        <v>1</v>
      </c>
      <c r="K813">
        <f t="shared" ca="1" si="45"/>
        <v>1</v>
      </c>
    </row>
    <row r="814" spans="9:11" x14ac:dyDescent="0.25">
      <c r="I814">
        <f t="shared" ca="1" si="43"/>
        <v>0.22977709614417596</v>
      </c>
      <c r="J814">
        <f t="shared" ca="1" si="44"/>
        <v>1</v>
      </c>
      <c r="K814">
        <f t="shared" ca="1" si="45"/>
        <v>1</v>
      </c>
    </row>
    <row r="815" spans="9:11" x14ac:dyDescent="0.25">
      <c r="I815">
        <f t="shared" ca="1" si="43"/>
        <v>0.26540692791538378</v>
      </c>
      <c r="J815">
        <f t="shared" ca="1" si="44"/>
        <v>1</v>
      </c>
      <c r="K815">
        <f t="shared" ca="1" si="45"/>
        <v>1</v>
      </c>
    </row>
    <row r="816" spans="9:11" x14ac:dyDescent="0.25">
      <c r="I816">
        <f t="shared" ca="1" si="43"/>
        <v>0.71362647245716293</v>
      </c>
      <c r="J816">
        <f t="shared" ca="1" si="44"/>
        <v>1</v>
      </c>
      <c r="K816">
        <f t="shared" ca="1" si="45"/>
        <v>1</v>
      </c>
    </row>
    <row r="817" spans="9:11" x14ac:dyDescent="0.25">
      <c r="I817">
        <f t="shared" ca="1" si="43"/>
        <v>7.5087135064713983E-2</v>
      </c>
      <c r="J817">
        <f t="shared" ca="1" si="44"/>
        <v>1</v>
      </c>
      <c r="K817">
        <f t="shared" ca="1" si="45"/>
        <v>0</v>
      </c>
    </row>
    <row r="818" spans="9:11" x14ac:dyDescent="0.25">
      <c r="I818">
        <f t="shared" ca="1" si="43"/>
        <v>0.57499450181734268</v>
      </c>
      <c r="J818">
        <f t="shared" ca="1" si="44"/>
        <v>0</v>
      </c>
      <c r="K818">
        <f t="shared" ca="1" si="45"/>
        <v>2</v>
      </c>
    </row>
    <row r="819" spans="9:11" x14ac:dyDescent="0.25">
      <c r="I819">
        <f t="shared" ca="1" si="43"/>
        <v>0.94017153570465495</v>
      </c>
      <c r="J819">
        <f t="shared" ca="1" si="44"/>
        <v>2</v>
      </c>
      <c r="K819">
        <f t="shared" ca="1" si="45"/>
        <v>3</v>
      </c>
    </row>
    <row r="820" spans="9:11" x14ac:dyDescent="0.25">
      <c r="I820">
        <f t="shared" ca="1" si="43"/>
        <v>0.15458154742397212</v>
      </c>
      <c r="J820">
        <f t="shared" ca="1" si="44"/>
        <v>3</v>
      </c>
      <c r="K820">
        <f t="shared" ca="1" si="45"/>
        <v>0</v>
      </c>
    </row>
    <row r="821" spans="9:11" x14ac:dyDescent="0.25">
      <c r="I821">
        <f t="shared" ca="1" si="43"/>
        <v>0.65048793338310729</v>
      </c>
      <c r="J821">
        <f t="shared" ca="1" si="44"/>
        <v>0</v>
      </c>
      <c r="K821">
        <f t="shared" ca="1" si="45"/>
        <v>3</v>
      </c>
    </row>
    <row r="822" spans="9:11" x14ac:dyDescent="0.25">
      <c r="I822">
        <f t="shared" ca="1" si="43"/>
        <v>0.54383804426435256</v>
      </c>
      <c r="J822">
        <f t="shared" ca="1" si="44"/>
        <v>3</v>
      </c>
      <c r="K822">
        <f t="shared" ca="1" si="45"/>
        <v>0</v>
      </c>
    </row>
    <row r="823" spans="9:11" x14ac:dyDescent="0.25">
      <c r="I823">
        <f t="shared" ca="1" si="43"/>
        <v>0.96783116907888811</v>
      </c>
      <c r="J823">
        <f t="shared" ca="1" si="44"/>
        <v>0</v>
      </c>
      <c r="K823">
        <f t="shared" ca="1" si="45"/>
        <v>3</v>
      </c>
    </row>
    <row r="824" spans="9:11" x14ac:dyDescent="0.25">
      <c r="I824">
        <f t="shared" ca="1" si="43"/>
        <v>0.31868304600401898</v>
      </c>
      <c r="J824">
        <f t="shared" ca="1" si="44"/>
        <v>3</v>
      </c>
      <c r="K824">
        <f t="shared" ca="1" si="45"/>
        <v>0</v>
      </c>
    </row>
    <row r="825" spans="9:11" x14ac:dyDescent="0.25">
      <c r="I825">
        <f t="shared" ca="1" si="43"/>
        <v>0.24121843013294342</v>
      </c>
      <c r="J825">
        <f t="shared" ca="1" si="44"/>
        <v>0</v>
      </c>
      <c r="K825">
        <f t="shared" ca="1" si="45"/>
        <v>2</v>
      </c>
    </row>
    <row r="826" spans="9:11" x14ac:dyDescent="0.25">
      <c r="I826">
        <f t="shared" ca="1" si="43"/>
        <v>8.4046627352951764E-2</v>
      </c>
      <c r="J826">
        <f t="shared" ca="1" si="44"/>
        <v>2</v>
      </c>
      <c r="K826">
        <f t="shared" ca="1" si="45"/>
        <v>1</v>
      </c>
    </row>
    <row r="827" spans="9:11" x14ac:dyDescent="0.25">
      <c r="I827">
        <f t="shared" ca="1" si="43"/>
        <v>0.46610628952143818</v>
      </c>
      <c r="J827">
        <f t="shared" ca="1" si="44"/>
        <v>1</v>
      </c>
      <c r="K827">
        <f t="shared" ca="1" si="45"/>
        <v>1</v>
      </c>
    </row>
    <row r="828" spans="9:11" x14ac:dyDescent="0.25">
      <c r="I828">
        <f t="shared" ca="1" si="43"/>
        <v>0.18295764094905265</v>
      </c>
      <c r="J828">
        <f t="shared" ca="1" si="44"/>
        <v>1</v>
      </c>
      <c r="K828">
        <f t="shared" ca="1" si="45"/>
        <v>1</v>
      </c>
    </row>
    <row r="829" spans="9:11" x14ac:dyDescent="0.25">
      <c r="I829">
        <f t="shared" ca="1" si="43"/>
        <v>0.85939580020140471</v>
      </c>
      <c r="J829">
        <f t="shared" ca="1" si="44"/>
        <v>1</v>
      </c>
      <c r="K829">
        <f t="shared" ca="1" si="45"/>
        <v>1</v>
      </c>
    </row>
    <row r="830" spans="9:11" x14ac:dyDescent="0.25">
      <c r="I830">
        <f t="shared" ca="1" si="43"/>
        <v>0.1531677363952475</v>
      </c>
      <c r="J830">
        <f t="shared" ca="1" si="44"/>
        <v>1</v>
      </c>
      <c r="K830">
        <f t="shared" ca="1" si="45"/>
        <v>0</v>
      </c>
    </row>
    <row r="831" spans="9:11" x14ac:dyDescent="0.25">
      <c r="I831">
        <f t="shared" ca="1" si="43"/>
        <v>0.48532771750512138</v>
      </c>
      <c r="J831">
        <f t="shared" ca="1" si="44"/>
        <v>0</v>
      </c>
      <c r="K831">
        <f t="shared" ca="1" si="45"/>
        <v>2</v>
      </c>
    </row>
    <row r="832" spans="9:11" x14ac:dyDescent="0.25">
      <c r="I832">
        <f t="shared" ca="1" si="43"/>
        <v>0.19530345771596447</v>
      </c>
      <c r="J832">
        <f t="shared" ca="1" si="44"/>
        <v>2</v>
      </c>
      <c r="K832">
        <f t="shared" ca="1" si="45"/>
        <v>1</v>
      </c>
    </row>
    <row r="833" spans="9:11" x14ac:dyDescent="0.25">
      <c r="I833">
        <f t="shared" ca="1" si="43"/>
        <v>0.91286240415509001</v>
      </c>
      <c r="J833">
        <f t="shared" ca="1" si="44"/>
        <v>1</v>
      </c>
      <c r="K833">
        <f t="shared" ca="1" si="45"/>
        <v>1</v>
      </c>
    </row>
    <row r="834" spans="9:11" x14ac:dyDescent="0.25">
      <c r="I834">
        <f t="shared" ca="1" si="43"/>
        <v>0.46803920598020321</v>
      </c>
      <c r="J834">
        <f t="shared" ca="1" si="44"/>
        <v>1</v>
      </c>
      <c r="K834">
        <f t="shared" ca="1" si="45"/>
        <v>1</v>
      </c>
    </row>
    <row r="835" spans="9:11" x14ac:dyDescent="0.25">
      <c r="I835">
        <f t="shared" ca="1" si="43"/>
        <v>0.27505209993217417</v>
      </c>
      <c r="J835">
        <f t="shared" ca="1" si="44"/>
        <v>1</v>
      </c>
      <c r="K835">
        <f t="shared" ca="1" si="45"/>
        <v>1</v>
      </c>
    </row>
    <row r="836" spans="9:11" x14ac:dyDescent="0.25">
      <c r="I836">
        <f t="shared" ca="1" si="43"/>
        <v>0.76294205225741774</v>
      </c>
      <c r="J836">
        <f t="shared" ca="1" si="44"/>
        <v>1</v>
      </c>
      <c r="K836">
        <f t="shared" ca="1" si="45"/>
        <v>1</v>
      </c>
    </row>
    <row r="837" spans="9:11" x14ac:dyDescent="0.25">
      <c r="I837">
        <f t="shared" ref="I837:I900" ca="1" si="46">RAND()</f>
        <v>0.87427501080649661</v>
      </c>
      <c r="J837">
        <f t="shared" ca="1" si="44"/>
        <v>1</v>
      </c>
      <c r="K837">
        <f t="shared" ca="1" si="45"/>
        <v>1</v>
      </c>
    </row>
    <row r="838" spans="9:11" x14ac:dyDescent="0.25">
      <c r="I838">
        <f t="shared" ca="1" si="46"/>
        <v>0.32095111533104714</v>
      </c>
      <c r="J838">
        <f t="shared" ref="J838:J901" ca="1" si="47">K837</f>
        <v>1</v>
      </c>
      <c r="K838">
        <f t="shared" ca="1" si="45"/>
        <v>1</v>
      </c>
    </row>
    <row r="839" spans="9:11" x14ac:dyDescent="0.25">
      <c r="I839">
        <f t="shared" ca="1" si="46"/>
        <v>0.93321165764400449</v>
      </c>
      <c r="J839">
        <f t="shared" ca="1" si="47"/>
        <v>1</v>
      </c>
      <c r="K839">
        <f t="shared" ca="1" si="45"/>
        <v>1</v>
      </c>
    </row>
    <row r="840" spans="9:11" x14ac:dyDescent="0.25">
      <c r="I840">
        <f t="shared" ca="1" si="46"/>
        <v>0.2403314105516029</v>
      </c>
      <c r="J840">
        <f t="shared" ca="1" si="47"/>
        <v>1</v>
      </c>
      <c r="K840">
        <f t="shared" ref="K840:K903" ca="1" si="48">IF($J840=C$8,IF(I840&lt;D$8,D$7,IF(I840&lt;E$8,E$7,IF(I840&lt;F$8,F$7,G$7))),IF($J840=C$9,IF(I840&lt;D$9,D$7,IF(I840&lt;E$9,E$7,IF(I840&lt;F$9,F$7,G$7))),IF($J840=C$10,IF(I840&lt;D$10,D$7,IF(I840&lt;E$10,E$7,IF(I840&lt;F$10,F$7,G$7))),IF($J840=C$11,IF(I840&lt;D$11,D$7,IF(I840&lt;E$11,E$7,IF(I840&lt;F$11,F$7,G$7)))))))</f>
        <v>1</v>
      </c>
    </row>
    <row r="841" spans="9:11" x14ac:dyDescent="0.25">
      <c r="I841">
        <f t="shared" ca="1" si="46"/>
        <v>0.35932459415429241</v>
      </c>
      <c r="J841">
        <f t="shared" ca="1" si="47"/>
        <v>1</v>
      </c>
      <c r="K841">
        <f t="shared" ca="1" si="48"/>
        <v>1</v>
      </c>
    </row>
    <row r="842" spans="9:11" x14ac:dyDescent="0.25">
      <c r="I842">
        <f t="shared" ca="1" si="46"/>
        <v>0.9369717989147105</v>
      </c>
      <c r="J842">
        <f t="shared" ca="1" si="47"/>
        <v>1</v>
      </c>
      <c r="K842">
        <f t="shared" ca="1" si="48"/>
        <v>1</v>
      </c>
    </row>
    <row r="843" spans="9:11" x14ac:dyDescent="0.25">
      <c r="I843">
        <f t="shared" ca="1" si="46"/>
        <v>0.31590348214507347</v>
      </c>
      <c r="J843">
        <f t="shared" ca="1" si="47"/>
        <v>1</v>
      </c>
      <c r="K843">
        <f t="shared" ca="1" si="48"/>
        <v>1</v>
      </c>
    </row>
    <row r="844" spans="9:11" x14ac:dyDescent="0.25">
      <c r="I844">
        <f t="shared" ca="1" si="46"/>
        <v>0.55259139009051628</v>
      </c>
      <c r="J844">
        <f t="shared" ca="1" si="47"/>
        <v>1</v>
      </c>
      <c r="K844">
        <f t="shared" ca="1" si="48"/>
        <v>1</v>
      </c>
    </row>
    <row r="845" spans="9:11" x14ac:dyDescent="0.25">
      <c r="I845">
        <f t="shared" ca="1" si="46"/>
        <v>0.35064859827908212</v>
      </c>
      <c r="J845">
        <f t="shared" ca="1" si="47"/>
        <v>1</v>
      </c>
      <c r="K845">
        <f t="shared" ca="1" si="48"/>
        <v>1</v>
      </c>
    </row>
    <row r="846" spans="9:11" x14ac:dyDescent="0.25">
      <c r="I846">
        <f t="shared" ca="1" si="46"/>
        <v>5.1242525685369689E-2</v>
      </c>
      <c r="J846">
        <f t="shared" ca="1" si="47"/>
        <v>1</v>
      </c>
      <c r="K846">
        <f t="shared" ca="1" si="48"/>
        <v>0</v>
      </c>
    </row>
    <row r="847" spans="9:11" x14ac:dyDescent="0.25">
      <c r="I847">
        <f t="shared" ca="1" si="46"/>
        <v>0.59732642979825468</v>
      </c>
      <c r="J847">
        <f t="shared" ca="1" si="47"/>
        <v>0</v>
      </c>
      <c r="K847">
        <f t="shared" ca="1" si="48"/>
        <v>2</v>
      </c>
    </row>
    <row r="848" spans="9:11" x14ac:dyDescent="0.25">
      <c r="I848">
        <f t="shared" ca="1" si="46"/>
        <v>0.38023026721263886</v>
      </c>
      <c r="J848">
        <f t="shared" ca="1" si="47"/>
        <v>2</v>
      </c>
      <c r="K848">
        <f t="shared" ca="1" si="48"/>
        <v>1</v>
      </c>
    </row>
    <row r="849" spans="9:11" x14ac:dyDescent="0.25">
      <c r="I849">
        <f t="shared" ca="1" si="46"/>
        <v>0.47240955967060061</v>
      </c>
      <c r="J849">
        <f t="shared" ca="1" si="47"/>
        <v>1</v>
      </c>
      <c r="K849">
        <f t="shared" ca="1" si="48"/>
        <v>1</v>
      </c>
    </row>
    <row r="850" spans="9:11" x14ac:dyDescent="0.25">
      <c r="I850">
        <f t="shared" ca="1" si="46"/>
        <v>0.87417781730323596</v>
      </c>
      <c r="J850">
        <f t="shared" ca="1" si="47"/>
        <v>1</v>
      </c>
      <c r="K850">
        <f t="shared" ca="1" si="48"/>
        <v>1</v>
      </c>
    </row>
    <row r="851" spans="9:11" x14ac:dyDescent="0.25">
      <c r="I851">
        <f t="shared" ca="1" si="46"/>
        <v>0.36640109349490835</v>
      </c>
      <c r="J851">
        <f t="shared" ca="1" si="47"/>
        <v>1</v>
      </c>
      <c r="K851">
        <f t="shared" ca="1" si="48"/>
        <v>1</v>
      </c>
    </row>
    <row r="852" spans="9:11" x14ac:dyDescent="0.25">
      <c r="I852">
        <f t="shared" ca="1" si="46"/>
        <v>0.28670940607326123</v>
      </c>
      <c r="J852">
        <f t="shared" ca="1" si="47"/>
        <v>1</v>
      </c>
      <c r="K852">
        <f t="shared" ca="1" si="48"/>
        <v>1</v>
      </c>
    </row>
    <row r="853" spans="9:11" x14ac:dyDescent="0.25">
      <c r="I853">
        <f t="shared" ca="1" si="46"/>
        <v>0.99472575301267607</v>
      </c>
      <c r="J853">
        <f t="shared" ca="1" si="47"/>
        <v>1</v>
      </c>
      <c r="K853">
        <f t="shared" ca="1" si="48"/>
        <v>1</v>
      </c>
    </row>
    <row r="854" spans="9:11" x14ac:dyDescent="0.25">
      <c r="I854">
        <f t="shared" ca="1" si="46"/>
        <v>0.41267876437883788</v>
      </c>
      <c r="J854">
        <f t="shared" ca="1" si="47"/>
        <v>1</v>
      </c>
      <c r="K854">
        <f t="shared" ca="1" si="48"/>
        <v>1</v>
      </c>
    </row>
    <row r="855" spans="9:11" x14ac:dyDescent="0.25">
      <c r="I855">
        <f t="shared" ca="1" si="46"/>
        <v>4.1062062566411428E-2</v>
      </c>
      <c r="J855">
        <f t="shared" ca="1" si="47"/>
        <v>1</v>
      </c>
      <c r="K855">
        <f t="shared" ca="1" si="48"/>
        <v>0</v>
      </c>
    </row>
    <row r="856" spans="9:11" x14ac:dyDescent="0.25">
      <c r="I856">
        <f t="shared" ca="1" si="46"/>
        <v>0.99643956820045476</v>
      </c>
      <c r="J856">
        <f t="shared" ca="1" si="47"/>
        <v>0</v>
      </c>
      <c r="K856">
        <f t="shared" ca="1" si="48"/>
        <v>3</v>
      </c>
    </row>
    <row r="857" spans="9:11" x14ac:dyDescent="0.25">
      <c r="I857">
        <f t="shared" ca="1" si="46"/>
        <v>0.80415453679816506</v>
      </c>
      <c r="J857">
        <f t="shared" ca="1" si="47"/>
        <v>3</v>
      </c>
      <c r="K857">
        <f t="shared" ca="1" si="48"/>
        <v>3</v>
      </c>
    </row>
    <row r="858" spans="9:11" x14ac:dyDescent="0.25">
      <c r="I858">
        <f t="shared" ca="1" si="46"/>
        <v>0.82064602724279734</v>
      </c>
      <c r="J858">
        <f t="shared" ca="1" si="47"/>
        <v>3</v>
      </c>
      <c r="K858">
        <f t="shared" ca="1" si="48"/>
        <v>3</v>
      </c>
    </row>
    <row r="859" spans="9:11" x14ac:dyDescent="0.25">
      <c r="I859">
        <f t="shared" ca="1" si="46"/>
        <v>0.40207395759331821</v>
      </c>
      <c r="J859">
        <f t="shared" ca="1" si="47"/>
        <v>3</v>
      </c>
      <c r="K859">
        <f t="shared" ca="1" si="48"/>
        <v>0</v>
      </c>
    </row>
    <row r="860" spans="9:11" x14ac:dyDescent="0.25">
      <c r="I860">
        <f t="shared" ca="1" si="46"/>
        <v>0.4719325000013086</v>
      </c>
      <c r="J860">
        <f t="shared" ca="1" si="47"/>
        <v>0</v>
      </c>
      <c r="K860">
        <f t="shared" ca="1" si="48"/>
        <v>2</v>
      </c>
    </row>
    <row r="861" spans="9:11" x14ac:dyDescent="0.25">
      <c r="I861">
        <f t="shared" ca="1" si="46"/>
        <v>0.3678283234812072</v>
      </c>
      <c r="J861">
        <f t="shared" ca="1" si="47"/>
        <v>2</v>
      </c>
      <c r="K861">
        <f t="shared" ca="1" si="48"/>
        <v>1</v>
      </c>
    </row>
    <row r="862" spans="9:11" x14ac:dyDescent="0.25">
      <c r="I862">
        <f t="shared" ca="1" si="46"/>
        <v>0.22426136424345</v>
      </c>
      <c r="J862">
        <f t="shared" ca="1" si="47"/>
        <v>1</v>
      </c>
      <c r="K862">
        <f t="shared" ca="1" si="48"/>
        <v>1</v>
      </c>
    </row>
    <row r="863" spans="9:11" x14ac:dyDescent="0.25">
      <c r="I863">
        <f t="shared" ca="1" si="46"/>
        <v>0.94371921861026986</v>
      </c>
      <c r="J863">
        <f t="shared" ca="1" si="47"/>
        <v>1</v>
      </c>
      <c r="K863">
        <f t="shared" ca="1" si="48"/>
        <v>1</v>
      </c>
    </row>
    <row r="864" spans="9:11" x14ac:dyDescent="0.25">
      <c r="I864">
        <f t="shared" ca="1" si="46"/>
        <v>4.3997143883771961E-2</v>
      </c>
      <c r="J864">
        <f t="shared" ca="1" si="47"/>
        <v>1</v>
      </c>
      <c r="K864">
        <f t="shared" ca="1" si="48"/>
        <v>0</v>
      </c>
    </row>
    <row r="865" spans="9:11" x14ac:dyDescent="0.25">
      <c r="I865">
        <f t="shared" ca="1" si="46"/>
        <v>0.30136620372601308</v>
      </c>
      <c r="J865">
        <f t="shared" ca="1" si="47"/>
        <v>0</v>
      </c>
      <c r="K865">
        <f t="shared" ca="1" si="48"/>
        <v>2</v>
      </c>
    </row>
    <row r="866" spans="9:11" x14ac:dyDescent="0.25">
      <c r="I866">
        <f t="shared" ca="1" si="46"/>
        <v>0.71811812428002131</v>
      </c>
      <c r="J866">
        <f t="shared" ca="1" si="47"/>
        <v>2</v>
      </c>
      <c r="K866">
        <f t="shared" ca="1" si="48"/>
        <v>1</v>
      </c>
    </row>
    <row r="867" spans="9:11" x14ac:dyDescent="0.25">
      <c r="I867">
        <f t="shared" ca="1" si="46"/>
        <v>0.29345543324930246</v>
      </c>
      <c r="J867">
        <f t="shared" ca="1" si="47"/>
        <v>1</v>
      </c>
      <c r="K867">
        <f t="shared" ca="1" si="48"/>
        <v>1</v>
      </c>
    </row>
    <row r="868" spans="9:11" x14ac:dyDescent="0.25">
      <c r="I868">
        <f t="shared" ca="1" si="46"/>
        <v>0.22974999700095655</v>
      </c>
      <c r="J868">
        <f t="shared" ca="1" si="47"/>
        <v>1</v>
      </c>
      <c r="K868">
        <f t="shared" ca="1" si="48"/>
        <v>1</v>
      </c>
    </row>
    <row r="869" spans="9:11" x14ac:dyDescent="0.25">
      <c r="I869">
        <f t="shared" ca="1" si="46"/>
        <v>0.46336208600719542</v>
      </c>
      <c r="J869">
        <f t="shared" ca="1" si="47"/>
        <v>1</v>
      </c>
      <c r="K869">
        <f t="shared" ca="1" si="48"/>
        <v>1</v>
      </c>
    </row>
    <row r="870" spans="9:11" x14ac:dyDescent="0.25">
      <c r="I870">
        <f t="shared" ca="1" si="46"/>
        <v>0.2166602679422498</v>
      </c>
      <c r="J870">
        <f t="shared" ca="1" si="47"/>
        <v>1</v>
      </c>
      <c r="K870">
        <f t="shared" ca="1" si="48"/>
        <v>1</v>
      </c>
    </row>
    <row r="871" spans="9:11" x14ac:dyDescent="0.25">
      <c r="I871">
        <f t="shared" ca="1" si="46"/>
        <v>0.94367459503478268</v>
      </c>
      <c r="J871">
        <f t="shared" ca="1" si="47"/>
        <v>1</v>
      </c>
      <c r="K871">
        <f t="shared" ca="1" si="48"/>
        <v>1</v>
      </c>
    </row>
    <row r="872" spans="9:11" x14ac:dyDescent="0.25">
      <c r="I872">
        <f t="shared" ca="1" si="46"/>
        <v>0.90928815012463871</v>
      </c>
      <c r="J872">
        <f t="shared" ca="1" si="47"/>
        <v>1</v>
      </c>
      <c r="K872">
        <f t="shared" ca="1" si="48"/>
        <v>1</v>
      </c>
    </row>
    <row r="873" spans="9:11" x14ac:dyDescent="0.25">
      <c r="I873">
        <f t="shared" ca="1" si="46"/>
        <v>5.3340773816728304E-2</v>
      </c>
      <c r="J873">
        <f t="shared" ca="1" si="47"/>
        <v>1</v>
      </c>
      <c r="K873">
        <f t="shared" ca="1" si="48"/>
        <v>0</v>
      </c>
    </row>
    <row r="874" spans="9:11" x14ac:dyDescent="0.25">
      <c r="I874">
        <f t="shared" ca="1" si="46"/>
        <v>0.11175153976064933</v>
      </c>
      <c r="J874">
        <f t="shared" ca="1" si="47"/>
        <v>0</v>
      </c>
      <c r="K874">
        <f t="shared" ca="1" si="48"/>
        <v>1</v>
      </c>
    </row>
    <row r="875" spans="9:11" x14ac:dyDescent="0.25">
      <c r="I875">
        <f t="shared" ca="1" si="46"/>
        <v>7.263181963072074E-2</v>
      </c>
      <c r="J875">
        <f t="shared" ca="1" si="47"/>
        <v>1</v>
      </c>
      <c r="K875">
        <f t="shared" ca="1" si="48"/>
        <v>0</v>
      </c>
    </row>
    <row r="876" spans="9:11" x14ac:dyDescent="0.25">
      <c r="I876">
        <f t="shared" ca="1" si="46"/>
        <v>0.50308301583605397</v>
      </c>
      <c r="J876">
        <f t="shared" ca="1" si="47"/>
        <v>0</v>
      </c>
      <c r="K876">
        <f t="shared" ca="1" si="48"/>
        <v>2</v>
      </c>
    </row>
    <row r="877" spans="9:11" x14ac:dyDescent="0.25">
      <c r="I877">
        <f t="shared" ca="1" si="46"/>
        <v>1.0198384020554618E-2</v>
      </c>
      <c r="J877">
        <f t="shared" ca="1" si="47"/>
        <v>2</v>
      </c>
      <c r="K877">
        <f t="shared" ca="1" si="48"/>
        <v>1</v>
      </c>
    </row>
    <row r="878" spans="9:11" x14ac:dyDescent="0.25">
      <c r="I878">
        <f t="shared" ca="1" si="46"/>
        <v>0.60249671565301322</v>
      </c>
      <c r="J878">
        <f t="shared" ca="1" si="47"/>
        <v>1</v>
      </c>
      <c r="K878">
        <f t="shared" ca="1" si="48"/>
        <v>1</v>
      </c>
    </row>
    <row r="879" spans="9:11" x14ac:dyDescent="0.25">
      <c r="I879">
        <f t="shared" ca="1" si="46"/>
        <v>0.99888041012023232</v>
      </c>
      <c r="J879">
        <f t="shared" ca="1" si="47"/>
        <v>1</v>
      </c>
      <c r="K879">
        <f t="shared" ca="1" si="48"/>
        <v>1</v>
      </c>
    </row>
    <row r="880" spans="9:11" x14ac:dyDescent="0.25">
      <c r="I880">
        <f t="shared" ca="1" si="46"/>
        <v>0.62498679929467937</v>
      </c>
      <c r="J880">
        <f t="shared" ca="1" si="47"/>
        <v>1</v>
      </c>
      <c r="K880">
        <f t="shared" ca="1" si="48"/>
        <v>1</v>
      </c>
    </row>
    <row r="881" spans="9:11" x14ac:dyDescent="0.25">
      <c r="I881">
        <f t="shared" ca="1" si="46"/>
        <v>0.9233666871966838</v>
      </c>
      <c r="J881">
        <f t="shared" ca="1" si="47"/>
        <v>1</v>
      </c>
      <c r="K881">
        <f t="shared" ca="1" si="48"/>
        <v>1</v>
      </c>
    </row>
    <row r="882" spans="9:11" x14ac:dyDescent="0.25">
      <c r="I882">
        <f t="shared" ca="1" si="46"/>
        <v>9.945037860444772E-2</v>
      </c>
      <c r="J882">
        <f t="shared" ca="1" si="47"/>
        <v>1</v>
      </c>
      <c r="K882">
        <f t="shared" ca="1" si="48"/>
        <v>0</v>
      </c>
    </row>
    <row r="883" spans="9:11" x14ac:dyDescent="0.25">
      <c r="I883">
        <f t="shared" ca="1" si="46"/>
        <v>0.90057690818127856</v>
      </c>
      <c r="J883">
        <f t="shared" ca="1" si="47"/>
        <v>0</v>
      </c>
      <c r="K883">
        <f t="shared" ca="1" si="48"/>
        <v>3</v>
      </c>
    </row>
    <row r="884" spans="9:11" x14ac:dyDescent="0.25">
      <c r="I884">
        <f t="shared" ca="1" si="46"/>
        <v>0.24092349925087242</v>
      </c>
      <c r="J884">
        <f t="shared" ca="1" si="47"/>
        <v>3</v>
      </c>
      <c r="K884">
        <f t="shared" ca="1" si="48"/>
        <v>0</v>
      </c>
    </row>
    <row r="885" spans="9:11" x14ac:dyDescent="0.25">
      <c r="I885">
        <f t="shared" ca="1" si="46"/>
        <v>0.51709060998309553</v>
      </c>
      <c r="J885">
        <f t="shared" ca="1" si="47"/>
        <v>0</v>
      </c>
      <c r="K885">
        <f t="shared" ca="1" si="48"/>
        <v>2</v>
      </c>
    </row>
    <row r="886" spans="9:11" x14ac:dyDescent="0.25">
      <c r="I886">
        <f t="shared" ca="1" si="46"/>
        <v>7.1458955324544604E-2</v>
      </c>
      <c r="J886">
        <f t="shared" ca="1" si="47"/>
        <v>2</v>
      </c>
      <c r="K886">
        <f t="shared" ca="1" si="48"/>
        <v>1</v>
      </c>
    </row>
    <row r="887" spans="9:11" x14ac:dyDescent="0.25">
      <c r="I887">
        <f t="shared" ca="1" si="46"/>
        <v>0.64715705081345309</v>
      </c>
      <c r="J887">
        <f t="shared" ca="1" si="47"/>
        <v>1</v>
      </c>
      <c r="K887">
        <f t="shared" ca="1" si="48"/>
        <v>1</v>
      </c>
    </row>
    <row r="888" spans="9:11" x14ac:dyDescent="0.25">
      <c r="I888">
        <f t="shared" ca="1" si="46"/>
        <v>0.22756040872962258</v>
      </c>
      <c r="J888">
        <f t="shared" ca="1" si="47"/>
        <v>1</v>
      </c>
      <c r="K888">
        <f t="shared" ca="1" si="48"/>
        <v>1</v>
      </c>
    </row>
    <row r="889" spans="9:11" x14ac:dyDescent="0.25">
      <c r="I889">
        <f t="shared" ca="1" si="46"/>
        <v>0.15580522155219145</v>
      </c>
      <c r="J889">
        <f t="shared" ca="1" si="47"/>
        <v>1</v>
      </c>
      <c r="K889">
        <f t="shared" ca="1" si="48"/>
        <v>0</v>
      </c>
    </row>
    <row r="890" spans="9:11" x14ac:dyDescent="0.25">
      <c r="I890">
        <f t="shared" ca="1" si="46"/>
        <v>0.93798345623166879</v>
      </c>
      <c r="J890">
        <f t="shared" ca="1" si="47"/>
        <v>0</v>
      </c>
      <c r="K890">
        <f t="shared" ca="1" si="48"/>
        <v>3</v>
      </c>
    </row>
    <row r="891" spans="9:11" x14ac:dyDescent="0.25">
      <c r="I891">
        <f t="shared" ca="1" si="46"/>
        <v>0.51660750288510671</v>
      </c>
      <c r="J891">
        <f t="shared" ca="1" si="47"/>
        <v>3</v>
      </c>
      <c r="K891">
        <f t="shared" ca="1" si="48"/>
        <v>0</v>
      </c>
    </row>
    <row r="892" spans="9:11" x14ac:dyDescent="0.25">
      <c r="I892">
        <f t="shared" ca="1" si="46"/>
        <v>0.80938808045868926</v>
      </c>
      <c r="J892">
        <f t="shared" ca="1" si="47"/>
        <v>0</v>
      </c>
      <c r="K892">
        <f t="shared" ca="1" si="48"/>
        <v>3</v>
      </c>
    </row>
    <row r="893" spans="9:11" x14ac:dyDescent="0.25">
      <c r="I893">
        <f t="shared" ca="1" si="46"/>
        <v>0.44066333281571202</v>
      </c>
      <c r="J893">
        <f t="shared" ca="1" si="47"/>
        <v>3</v>
      </c>
      <c r="K893">
        <f t="shared" ca="1" si="48"/>
        <v>0</v>
      </c>
    </row>
    <row r="894" spans="9:11" x14ac:dyDescent="0.25">
      <c r="I894">
        <f t="shared" ca="1" si="46"/>
        <v>0.72807737803605621</v>
      </c>
      <c r="J894">
        <f t="shared" ca="1" si="47"/>
        <v>0</v>
      </c>
      <c r="K894">
        <f t="shared" ca="1" si="48"/>
        <v>3</v>
      </c>
    </row>
    <row r="895" spans="9:11" x14ac:dyDescent="0.25">
      <c r="I895">
        <f t="shared" ca="1" si="46"/>
        <v>0.82897700419389209</v>
      </c>
      <c r="J895">
        <f t="shared" ca="1" si="47"/>
        <v>3</v>
      </c>
      <c r="K895">
        <f t="shared" ca="1" si="48"/>
        <v>3</v>
      </c>
    </row>
    <row r="896" spans="9:11" x14ac:dyDescent="0.25">
      <c r="I896">
        <f t="shared" ca="1" si="46"/>
        <v>0.70092689842635503</v>
      </c>
      <c r="J896">
        <f t="shared" ca="1" si="47"/>
        <v>3</v>
      </c>
      <c r="K896">
        <f t="shared" ca="1" si="48"/>
        <v>2</v>
      </c>
    </row>
    <row r="897" spans="9:11" x14ac:dyDescent="0.25">
      <c r="I897">
        <f t="shared" ca="1" si="46"/>
        <v>0.80687443389479951</v>
      </c>
      <c r="J897">
        <f t="shared" ca="1" si="47"/>
        <v>2</v>
      </c>
      <c r="K897">
        <f t="shared" ca="1" si="48"/>
        <v>1</v>
      </c>
    </row>
    <row r="898" spans="9:11" x14ac:dyDescent="0.25">
      <c r="I898">
        <f t="shared" ca="1" si="46"/>
        <v>0.11034557698519865</v>
      </c>
      <c r="J898">
        <f t="shared" ca="1" si="47"/>
        <v>1</v>
      </c>
      <c r="K898">
        <f t="shared" ca="1" si="48"/>
        <v>0</v>
      </c>
    </row>
    <row r="899" spans="9:11" x14ac:dyDescent="0.25">
      <c r="I899">
        <f t="shared" ca="1" si="46"/>
        <v>0.77528208243282293</v>
      </c>
      <c r="J899">
        <f t="shared" ca="1" si="47"/>
        <v>0</v>
      </c>
      <c r="K899">
        <f t="shared" ca="1" si="48"/>
        <v>3</v>
      </c>
    </row>
    <row r="900" spans="9:11" x14ac:dyDescent="0.25">
      <c r="I900">
        <f t="shared" ca="1" si="46"/>
        <v>0.57216206042892614</v>
      </c>
      <c r="J900">
        <f t="shared" ca="1" si="47"/>
        <v>3</v>
      </c>
      <c r="K900">
        <f t="shared" ca="1" si="48"/>
        <v>0</v>
      </c>
    </row>
    <row r="901" spans="9:11" x14ac:dyDescent="0.25">
      <c r="I901">
        <f t="shared" ref="I901:I964" ca="1" si="49">RAND()</f>
        <v>0.90487608273326758</v>
      </c>
      <c r="J901">
        <f t="shared" ca="1" si="47"/>
        <v>0</v>
      </c>
      <c r="K901">
        <f t="shared" ca="1" si="48"/>
        <v>3</v>
      </c>
    </row>
    <row r="902" spans="9:11" x14ac:dyDescent="0.25">
      <c r="I902">
        <f t="shared" ca="1" si="49"/>
        <v>0.61122032614382393</v>
      </c>
      <c r="J902">
        <f t="shared" ref="J902:J965" ca="1" si="50">K901</f>
        <v>3</v>
      </c>
      <c r="K902">
        <f t="shared" ca="1" si="48"/>
        <v>0</v>
      </c>
    </row>
    <row r="903" spans="9:11" x14ac:dyDescent="0.25">
      <c r="I903">
        <f t="shared" ca="1" si="49"/>
        <v>0.39503426423066046</v>
      </c>
      <c r="J903">
        <f t="shared" ca="1" si="50"/>
        <v>0</v>
      </c>
      <c r="K903">
        <f t="shared" ca="1" si="48"/>
        <v>2</v>
      </c>
    </row>
    <row r="904" spans="9:11" x14ac:dyDescent="0.25">
      <c r="I904">
        <f t="shared" ca="1" si="49"/>
        <v>0.48206696392265791</v>
      </c>
      <c r="J904">
        <f t="shared" ca="1" si="50"/>
        <v>2</v>
      </c>
      <c r="K904">
        <f t="shared" ref="K904:K967" ca="1" si="51">IF($J904=C$8,IF(I904&lt;D$8,D$7,IF(I904&lt;E$8,E$7,IF(I904&lt;F$8,F$7,G$7))),IF($J904=C$9,IF(I904&lt;D$9,D$7,IF(I904&lt;E$9,E$7,IF(I904&lt;F$9,F$7,G$7))),IF($J904=C$10,IF(I904&lt;D$10,D$7,IF(I904&lt;E$10,E$7,IF(I904&lt;F$10,F$7,G$7))),IF($J904=C$11,IF(I904&lt;D$11,D$7,IF(I904&lt;E$11,E$7,IF(I904&lt;F$11,F$7,G$7)))))))</f>
        <v>1</v>
      </c>
    </row>
    <row r="905" spans="9:11" x14ac:dyDescent="0.25">
      <c r="I905">
        <f t="shared" ca="1" si="49"/>
        <v>0.23758199345229525</v>
      </c>
      <c r="J905">
        <f t="shared" ca="1" si="50"/>
        <v>1</v>
      </c>
      <c r="K905">
        <f t="shared" ca="1" si="51"/>
        <v>1</v>
      </c>
    </row>
    <row r="906" spans="9:11" x14ac:dyDescent="0.25">
      <c r="I906">
        <f t="shared" ca="1" si="49"/>
        <v>0.92408228265795644</v>
      </c>
      <c r="J906">
        <f t="shared" ca="1" si="50"/>
        <v>1</v>
      </c>
      <c r="K906">
        <f t="shared" ca="1" si="51"/>
        <v>1</v>
      </c>
    </row>
    <row r="907" spans="9:11" x14ac:dyDescent="0.25">
      <c r="I907">
        <f t="shared" ca="1" si="49"/>
        <v>0.14708569800118321</v>
      </c>
      <c r="J907">
        <f t="shared" ca="1" si="50"/>
        <v>1</v>
      </c>
      <c r="K907">
        <f t="shared" ca="1" si="51"/>
        <v>0</v>
      </c>
    </row>
    <row r="908" spans="9:11" x14ac:dyDescent="0.25">
      <c r="I908">
        <f t="shared" ca="1" si="49"/>
        <v>0.2657499166498225</v>
      </c>
      <c r="J908">
        <f t="shared" ca="1" si="50"/>
        <v>0</v>
      </c>
      <c r="K908">
        <f t="shared" ca="1" si="51"/>
        <v>2</v>
      </c>
    </row>
    <row r="909" spans="9:11" x14ac:dyDescent="0.25">
      <c r="I909">
        <f t="shared" ca="1" si="49"/>
        <v>0.14411365123208275</v>
      </c>
      <c r="J909">
        <f t="shared" ca="1" si="50"/>
        <v>2</v>
      </c>
      <c r="K909">
        <f t="shared" ca="1" si="51"/>
        <v>1</v>
      </c>
    </row>
    <row r="910" spans="9:11" x14ac:dyDescent="0.25">
      <c r="I910">
        <f t="shared" ca="1" si="49"/>
        <v>0.54274296756458984</v>
      </c>
      <c r="J910">
        <f t="shared" ca="1" si="50"/>
        <v>1</v>
      </c>
      <c r="K910">
        <f t="shared" ca="1" si="51"/>
        <v>1</v>
      </c>
    </row>
    <row r="911" spans="9:11" x14ac:dyDescent="0.25">
      <c r="I911">
        <f t="shared" ca="1" si="49"/>
        <v>0.79891924284932425</v>
      </c>
      <c r="J911">
        <f t="shared" ca="1" si="50"/>
        <v>1</v>
      </c>
      <c r="K911">
        <f t="shared" ca="1" si="51"/>
        <v>1</v>
      </c>
    </row>
    <row r="912" spans="9:11" x14ac:dyDescent="0.25">
      <c r="I912">
        <f t="shared" ca="1" si="49"/>
        <v>0.1789649346375336</v>
      </c>
      <c r="J912">
        <f t="shared" ca="1" si="50"/>
        <v>1</v>
      </c>
      <c r="K912">
        <f t="shared" ca="1" si="51"/>
        <v>0</v>
      </c>
    </row>
    <row r="913" spans="9:11" x14ac:dyDescent="0.25">
      <c r="I913">
        <f t="shared" ca="1" si="49"/>
        <v>0.42003791557704306</v>
      </c>
      <c r="J913">
        <f t="shared" ca="1" si="50"/>
        <v>0</v>
      </c>
      <c r="K913">
        <f t="shared" ca="1" si="51"/>
        <v>2</v>
      </c>
    </row>
    <row r="914" spans="9:11" x14ac:dyDescent="0.25">
      <c r="I914">
        <f t="shared" ca="1" si="49"/>
        <v>0.69006489017239803</v>
      </c>
      <c r="J914">
        <f t="shared" ca="1" si="50"/>
        <v>2</v>
      </c>
      <c r="K914">
        <f t="shared" ca="1" si="51"/>
        <v>1</v>
      </c>
    </row>
    <row r="915" spans="9:11" x14ac:dyDescent="0.25">
      <c r="I915">
        <f t="shared" ca="1" si="49"/>
        <v>0.82300653800808266</v>
      </c>
      <c r="J915">
        <f t="shared" ca="1" si="50"/>
        <v>1</v>
      </c>
      <c r="K915">
        <f t="shared" ca="1" si="51"/>
        <v>1</v>
      </c>
    </row>
    <row r="916" spans="9:11" x14ac:dyDescent="0.25">
      <c r="I916">
        <f t="shared" ca="1" si="49"/>
        <v>0.36219104733013963</v>
      </c>
      <c r="J916">
        <f t="shared" ca="1" si="50"/>
        <v>1</v>
      </c>
      <c r="K916">
        <f t="shared" ca="1" si="51"/>
        <v>1</v>
      </c>
    </row>
    <row r="917" spans="9:11" x14ac:dyDescent="0.25">
      <c r="I917">
        <f t="shared" ca="1" si="49"/>
        <v>5.2698637586713781E-2</v>
      </c>
      <c r="J917">
        <f t="shared" ca="1" si="50"/>
        <v>1</v>
      </c>
      <c r="K917">
        <f t="shared" ca="1" si="51"/>
        <v>0</v>
      </c>
    </row>
    <row r="918" spans="9:11" x14ac:dyDescent="0.25">
      <c r="I918">
        <f t="shared" ca="1" si="49"/>
        <v>0.3553778812541315</v>
      </c>
      <c r="J918">
        <f t="shared" ca="1" si="50"/>
        <v>0</v>
      </c>
      <c r="K918">
        <f t="shared" ca="1" si="51"/>
        <v>2</v>
      </c>
    </row>
    <row r="919" spans="9:11" x14ac:dyDescent="0.25">
      <c r="I919">
        <f t="shared" ca="1" si="49"/>
        <v>4.6343633085227931E-2</v>
      </c>
      <c r="J919">
        <f t="shared" ca="1" si="50"/>
        <v>2</v>
      </c>
      <c r="K919">
        <f t="shared" ca="1" si="51"/>
        <v>1</v>
      </c>
    </row>
    <row r="920" spans="9:11" x14ac:dyDescent="0.25">
      <c r="I920">
        <f t="shared" ca="1" si="49"/>
        <v>0.68454968195757071</v>
      </c>
      <c r="J920">
        <f t="shared" ca="1" si="50"/>
        <v>1</v>
      </c>
      <c r="K920">
        <f t="shared" ca="1" si="51"/>
        <v>1</v>
      </c>
    </row>
    <row r="921" spans="9:11" x14ac:dyDescent="0.25">
      <c r="I921">
        <f t="shared" ca="1" si="49"/>
        <v>0.9035418527833643</v>
      </c>
      <c r="J921">
        <f t="shared" ca="1" si="50"/>
        <v>1</v>
      </c>
      <c r="K921">
        <f t="shared" ca="1" si="51"/>
        <v>1</v>
      </c>
    </row>
    <row r="922" spans="9:11" x14ac:dyDescent="0.25">
      <c r="I922">
        <f t="shared" ca="1" si="49"/>
        <v>0.73554620719728259</v>
      </c>
      <c r="J922">
        <f t="shared" ca="1" si="50"/>
        <v>1</v>
      </c>
      <c r="K922">
        <f t="shared" ca="1" si="51"/>
        <v>1</v>
      </c>
    </row>
    <row r="923" spans="9:11" x14ac:dyDescent="0.25">
      <c r="I923">
        <f t="shared" ca="1" si="49"/>
        <v>1.8966409154580699E-2</v>
      </c>
      <c r="J923">
        <f t="shared" ca="1" si="50"/>
        <v>1</v>
      </c>
      <c r="K923">
        <f t="shared" ca="1" si="51"/>
        <v>0</v>
      </c>
    </row>
    <row r="924" spans="9:11" x14ac:dyDescent="0.25">
      <c r="I924">
        <f t="shared" ca="1" si="49"/>
        <v>4.7562723429156128E-2</v>
      </c>
      <c r="J924">
        <f t="shared" ca="1" si="50"/>
        <v>0</v>
      </c>
      <c r="K924">
        <f t="shared" ca="1" si="51"/>
        <v>0</v>
      </c>
    </row>
    <row r="925" spans="9:11" x14ac:dyDescent="0.25">
      <c r="I925">
        <f t="shared" ca="1" si="49"/>
        <v>0.64097095519825997</v>
      </c>
      <c r="J925">
        <f t="shared" ca="1" si="50"/>
        <v>0</v>
      </c>
      <c r="K925">
        <f t="shared" ca="1" si="51"/>
        <v>3</v>
      </c>
    </row>
    <row r="926" spans="9:11" x14ac:dyDescent="0.25">
      <c r="I926">
        <f t="shared" ca="1" si="49"/>
        <v>0.41662277703852113</v>
      </c>
      <c r="J926">
        <f t="shared" ca="1" si="50"/>
        <v>3</v>
      </c>
      <c r="K926">
        <f t="shared" ca="1" si="51"/>
        <v>0</v>
      </c>
    </row>
    <row r="927" spans="9:11" x14ac:dyDescent="0.25">
      <c r="I927">
        <f t="shared" ca="1" si="49"/>
        <v>0.59748395416355371</v>
      </c>
      <c r="J927">
        <f t="shared" ca="1" si="50"/>
        <v>0</v>
      </c>
      <c r="K927">
        <f t="shared" ca="1" si="51"/>
        <v>2</v>
      </c>
    </row>
    <row r="928" spans="9:11" x14ac:dyDescent="0.25">
      <c r="I928">
        <f t="shared" ca="1" si="49"/>
        <v>0.81429947219302801</v>
      </c>
      <c r="J928">
        <f t="shared" ca="1" si="50"/>
        <v>2</v>
      </c>
      <c r="K928">
        <f t="shared" ca="1" si="51"/>
        <v>1</v>
      </c>
    </row>
    <row r="929" spans="9:11" x14ac:dyDescent="0.25">
      <c r="I929">
        <f t="shared" ca="1" si="49"/>
        <v>0.48454055757595849</v>
      </c>
      <c r="J929">
        <f t="shared" ca="1" si="50"/>
        <v>1</v>
      </c>
      <c r="K929">
        <f t="shared" ca="1" si="51"/>
        <v>1</v>
      </c>
    </row>
    <row r="930" spans="9:11" x14ac:dyDescent="0.25">
      <c r="I930">
        <f t="shared" ca="1" si="49"/>
        <v>0.83288676758083569</v>
      </c>
      <c r="J930">
        <f t="shared" ca="1" si="50"/>
        <v>1</v>
      </c>
      <c r="K930">
        <f t="shared" ca="1" si="51"/>
        <v>1</v>
      </c>
    </row>
    <row r="931" spans="9:11" x14ac:dyDescent="0.25">
      <c r="I931">
        <f t="shared" ca="1" si="49"/>
        <v>0.47308282173027638</v>
      </c>
      <c r="J931">
        <f t="shared" ca="1" si="50"/>
        <v>1</v>
      </c>
      <c r="K931">
        <f t="shared" ca="1" si="51"/>
        <v>1</v>
      </c>
    </row>
    <row r="932" spans="9:11" x14ac:dyDescent="0.25">
      <c r="I932">
        <f t="shared" ca="1" si="49"/>
        <v>0.25711313387348933</v>
      </c>
      <c r="J932">
        <f t="shared" ca="1" si="50"/>
        <v>1</v>
      </c>
      <c r="K932">
        <f t="shared" ca="1" si="51"/>
        <v>1</v>
      </c>
    </row>
    <row r="933" spans="9:11" x14ac:dyDescent="0.25">
      <c r="I933">
        <f t="shared" ca="1" si="49"/>
        <v>0.12837215804436053</v>
      </c>
      <c r="J933">
        <f t="shared" ca="1" si="50"/>
        <v>1</v>
      </c>
      <c r="K933">
        <f t="shared" ca="1" si="51"/>
        <v>0</v>
      </c>
    </row>
    <row r="934" spans="9:11" x14ac:dyDescent="0.25">
      <c r="I934">
        <f t="shared" ca="1" si="49"/>
        <v>0.27392312566551702</v>
      </c>
      <c r="J934">
        <f t="shared" ca="1" si="50"/>
        <v>0</v>
      </c>
      <c r="K934">
        <f t="shared" ca="1" si="51"/>
        <v>2</v>
      </c>
    </row>
    <row r="935" spans="9:11" x14ac:dyDescent="0.25">
      <c r="I935">
        <f t="shared" ca="1" si="49"/>
        <v>0.34112135623761874</v>
      </c>
      <c r="J935">
        <f t="shared" ca="1" si="50"/>
        <v>2</v>
      </c>
      <c r="K935">
        <f t="shared" ca="1" si="51"/>
        <v>1</v>
      </c>
    </row>
    <row r="936" spans="9:11" x14ac:dyDescent="0.25">
      <c r="I936">
        <f t="shared" ca="1" si="49"/>
        <v>0.61927472635869163</v>
      </c>
      <c r="J936">
        <f t="shared" ca="1" si="50"/>
        <v>1</v>
      </c>
      <c r="K936">
        <f t="shared" ca="1" si="51"/>
        <v>1</v>
      </c>
    </row>
    <row r="937" spans="9:11" x14ac:dyDescent="0.25">
      <c r="I937">
        <f t="shared" ca="1" si="49"/>
        <v>0.35873808115749273</v>
      </c>
      <c r="J937">
        <f t="shared" ca="1" si="50"/>
        <v>1</v>
      </c>
      <c r="K937">
        <f t="shared" ca="1" si="51"/>
        <v>1</v>
      </c>
    </row>
    <row r="938" spans="9:11" x14ac:dyDescent="0.25">
      <c r="I938">
        <f t="shared" ca="1" si="49"/>
        <v>0.44380072841279217</v>
      </c>
      <c r="J938">
        <f t="shared" ca="1" si="50"/>
        <v>1</v>
      </c>
      <c r="K938">
        <f t="shared" ca="1" si="51"/>
        <v>1</v>
      </c>
    </row>
    <row r="939" spans="9:11" x14ac:dyDescent="0.25">
      <c r="I939">
        <f t="shared" ca="1" si="49"/>
        <v>0.50207406315945624</v>
      </c>
      <c r="J939">
        <f t="shared" ca="1" si="50"/>
        <v>1</v>
      </c>
      <c r="K939">
        <f t="shared" ca="1" si="51"/>
        <v>1</v>
      </c>
    </row>
    <row r="940" spans="9:11" x14ac:dyDescent="0.25">
      <c r="I940">
        <f t="shared" ca="1" si="49"/>
        <v>0.76848888592863662</v>
      </c>
      <c r="J940">
        <f t="shared" ca="1" si="50"/>
        <v>1</v>
      </c>
      <c r="K940">
        <f t="shared" ca="1" si="51"/>
        <v>1</v>
      </c>
    </row>
    <row r="941" spans="9:11" x14ac:dyDescent="0.25">
      <c r="I941">
        <f t="shared" ca="1" si="49"/>
        <v>0.30145499313379409</v>
      </c>
      <c r="J941">
        <f t="shared" ca="1" si="50"/>
        <v>1</v>
      </c>
      <c r="K941">
        <f t="shared" ca="1" si="51"/>
        <v>1</v>
      </c>
    </row>
    <row r="942" spans="9:11" x14ac:dyDescent="0.25">
      <c r="I942">
        <f t="shared" ca="1" si="49"/>
        <v>0.4155870822107206</v>
      </c>
      <c r="J942">
        <f t="shared" ca="1" si="50"/>
        <v>1</v>
      </c>
      <c r="K942">
        <f t="shared" ca="1" si="51"/>
        <v>1</v>
      </c>
    </row>
    <row r="943" spans="9:11" x14ac:dyDescent="0.25">
      <c r="I943">
        <f t="shared" ca="1" si="49"/>
        <v>0.25968455678031976</v>
      </c>
      <c r="J943">
        <f t="shared" ca="1" si="50"/>
        <v>1</v>
      </c>
      <c r="K943">
        <f t="shared" ca="1" si="51"/>
        <v>1</v>
      </c>
    </row>
    <row r="944" spans="9:11" x14ac:dyDescent="0.25">
      <c r="I944">
        <f t="shared" ca="1" si="49"/>
        <v>0.75033324550361868</v>
      </c>
      <c r="J944">
        <f t="shared" ca="1" si="50"/>
        <v>1</v>
      </c>
      <c r="K944">
        <f t="shared" ca="1" si="51"/>
        <v>1</v>
      </c>
    </row>
    <row r="945" spans="9:11" x14ac:dyDescent="0.25">
      <c r="I945">
        <f t="shared" ca="1" si="49"/>
        <v>1.2678027067480113E-2</v>
      </c>
      <c r="J945">
        <f t="shared" ca="1" si="50"/>
        <v>1</v>
      </c>
      <c r="K945">
        <f t="shared" ca="1" si="51"/>
        <v>0</v>
      </c>
    </row>
    <row r="946" spans="9:11" x14ac:dyDescent="0.25">
      <c r="I946">
        <f t="shared" ca="1" si="49"/>
        <v>0.45787194944177634</v>
      </c>
      <c r="J946">
        <f t="shared" ca="1" si="50"/>
        <v>0</v>
      </c>
      <c r="K946">
        <f t="shared" ca="1" si="51"/>
        <v>2</v>
      </c>
    </row>
    <row r="947" spans="9:11" x14ac:dyDescent="0.25">
      <c r="I947">
        <f t="shared" ca="1" si="49"/>
        <v>0.67809576175474096</v>
      </c>
      <c r="J947">
        <f t="shared" ca="1" si="50"/>
        <v>2</v>
      </c>
      <c r="K947">
        <f t="shared" ca="1" si="51"/>
        <v>1</v>
      </c>
    </row>
    <row r="948" spans="9:11" x14ac:dyDescent="0.25">
      <c r="I948">
        <f t="shared" ca="1" si="49"/>
        <v>0.39034437911671838</v>
      </c>
      <c r="J948">
        <f t="shared" ca="1" si="50"/>
        <v>1</v>
      </c>
      <c r="K948">
        <f t="shared" ca="1" si="51"/>
        <v>1</v>
      </c>
    </row>
    <row r="949" spans="9:11" x14ac:dyDescent="0.25">
      <c r="I949">
        <f t="shared" ca="1" si="49"/>
        <v>0.36188910913763006</v>
      </c>
      <c r="J949">
        <f t="shared" ca="1" si="50"/>
        <v>1</v>
      </c>
      <c r="K949">
        <f t="shared" ca="1" si="51"/>
        <v>1</v>
      </c>
    </row>
    <row r="950" spans="9:11" x14ac:dyDescent="0.25">
      <c r="I950">
        <f t="shared" ca="1" si="49"/>
        <v>0.59634693375318104</v>
      </c>
      <c r="J950">
        <f t="shared" ca="1" si="50"/>
        <v>1</v>
      </c>
      <c r="K950">
        <f t="shared" ca="1" si="51"/>
        <v>1</v>
      </c>
    </row>
    <row r="951" spans="9:11" x14ac:dyDescent="0.25">
      <c r="I951">
        <f t="shared" ca="1" si="49"/>
        <v>0.99187890325611328</v>
      </c>
      <c r="J951">
        <f t="shared" ca="1" si="50"/>
        <v>1</v>
      </c>
      <c r="K951">
        <f t="shared" ca="1" si="51"/>
        <v>1</v>
      </c>
    </row>
    <row r="952" spans="9:11" x14ac:dyDescent="0.25">
      <c r="I952">
        <f t="shared" ca="1" si="49"/>
        <v>0.28574188049783833</v>
      </c>
      <c r="J952">
        <f t="shared" ca="1" si="50"/>
        <v>1</v>
      </c>
      <c r="K952">
        <f t="shared" ca="1" si="51"/>
        <v>1</v>
      </c>
    </row>
    <row r="953" spans="9:11" x14ac:dyDescent="0.25">
      <c r="I953">
        <f t="shared" ca="1" si="49"/>
        <v>0.70329373000640938</v>
      </c>
      <c r="J953">
        <f t="shared" ca="1" si="50"/>
        <v>1</v>
      </c>
      <c r="K953">
        <f t="shared" ca="1" si="51"/>
        <v>1</v>
      </c>
    </row>
    <row r="954" spans="9:11" x14ac:dyDescent="0.25">
      <c r="I954">
        <f t="shared" ca="1" si="49"/>
        <v>0.79006469952983693</v>
      </c>
      <c r="J954">
        <f t="shared" ca="1" si="50"/>
        <v>1</v>
      </c>
      <c r="K954">
        <f t="shared" ca="1" si="51"/>
        <v>1</v>
      </c>
    </row>
    <row r="955" spans="9:11" x14ac:dyDescent="0.25">
      <c r="I955">
        <f t="shared" ca="1" si="49"/>
        <v>0.6244713663526773</v>
      </c>
      <c r="J955">
        <f t="shared" ca="1" si="50"/>
        <v>1</v>
      </c>
      <c r="K955">
        <f t="shared" ca="1" si="51"/>
        <v>1</v>
      </c>
    </row>
    <row r="956" spans="9:11" x14ac:dyDescent="0.25">
      <c r="I956">
        <f t="shared" ca="1" si="49"/>
        <v>0.22460898147890562</v>
      </c>
      <c r="J956">
        <f t="shared" ca="1" si="50"/>
        <v>1</v>
      </c>
      <c r="K956">
        <f t="shared" ca="1" si="51"/>
        <v>1</v>
      </c>
    </row>
    <row r="957" spans="9:11" x14ac:dyDescent="0.25">
      <c r="I957">
        <f t="shared" ca="1" si="49"/>
        <v>0.26653301403544616</v>
      </c>
      <c r="J957">
        <f t="shared" ca="1" si="50"/>
        <v>1</v>
      </c>
      <c r="K957">
        <f t="shared" ca="1" si="51"/>
        <v>1</v>
      </c>
    </row>
    <row r="958" spans="9:11" x14ac:dyDescent="0.25">
      <c r="I958">
        <f t="shared" ca="1" si="49"/>
        <v>0.1628697228160455</v>
      </c>
      <c r="J958">
        <f t="shared" ca="1" si="50"/>
        <v>1</v>
      </c>
      <c r="K958">
        <f t="shared" ca="1" si="51"/>
        <v>0</v>
      </c>
    </row>
    <row r="959" spans="9:11" x14ac:dyDescent="0.25">
      <c r="I959">
        <f t="shared" ca="1" si="49"/>
        <v>0.94377794678859439</v>
      </c>
      <c r="J959">
        <f t="shared" ca="1" si="50"/>
        <v>0</v>
      </c>
      <c r="K959">
        <f t="shared" ca="1" si="51"/>
        <v>3</v>
      </c>
    </row>
    <row r="960" spans="9:11" x14ac:dyDescent="0.25">
      <c r="I960">
        <f t="shared" ca="1" si="49"/>
        <v>0.97473704323484434</v>
      </c>
      <c r="J960">
        <f t="shared" ca="1" si="50"/>
        <v>3</v>
      </c>
      <c r="K960">
        <f t="shared" ca="1" si="51"/>
        <v>3</v>
      </c>
    </row>
    <row r="961" spans="9:11" x14ac:dyDescent="0.25">
      <c r="I961">
        <f t="shared" ca="1" si="49"/>
        <v>0.95662210781267643</v>
      </c>
      <c r="J961">
        <f t="shared" ca="1" si="50"/>
        <v>3</v>
      </c>
      <c r="K961">
        <f t="shared" ca="1" si="51"/>
        <v>3</v>
      </c>
    </row>
    <row r="962" spans="9:11" x14ac:dyDescent="0.25">
      <c r="I962">
        <f t="shared" ca="1" si="49"/>
        <v>0.70025986863539325</v>
      </c>
      <c r="J962">
        <f t="shared" ca="1" si="50"/>
        <v>3</v>
      </c>
      <c r="K962">
        <f t="shared" ca="1" si="51"/>
        <v>2</v>
      </c>
    </row>
    <row r="963" spans="9:11" x14ac:dyDescent="0.25">
      <c r="I963">
        <f t="shared" ca="1" si="49"/>
        <v>0.82923492291233691</v>
      </c>
      <c r="J963">
        <f t="shared" ca="1" si="50"/>
        <v>2</v>
      </c>
      <c r="K963">
        <f t="shared" ca="1" si="51"/>
        <v>3</v>
      </c>
    </row>
    <row r="964" spans="9:11" x14ac:dyDescent="0.25">
      <c r="I964">
        <f t="shared" ca="1" si="49"/>
        <v>0.87973796369246393</v>
      </c>
      <c r="J964">
        <f t="shared" ca="1" si="50"/>
        <v>3</v>
      </c>
      <c r="K964">
        <f t="shared" ca="1" si="51"/>
        <v>3</v>
      </c>
    </row>
    <row r="965" spans="9:11" x14ac:dyDescent="0.25">
      <c r="I965">
        <f t="shared" ref="I965:I1003" ca="1" si="52">RAND()</f>
        <v>0.12157577841191036</v>
      </c>
      <c r="J965">
        <f t="shared" ca="1" si="50"/>
        <v>3</v>
      </c>
      <c r="K965">
        <f t="shared" ca="1" si="51"/>
        <v>0</v>
      </c>
    </row>
    <row r="966" spans="9:11" x14ac:dyDescent="0.25">
      <c r="I966">
        <f t="shared" ca="1" si="52"/>
        <v>0.16570405685165346</v>
      </c>
      <c r="J966">
        <f t="shared" ref="J966:J1003" ca="1" si="53">K965</f>
        <v>0</v>
      </c>
      <c r="K966">
        <f t="shared" ca="1" si="51"/>
        <v>1</v>
      </c>
    </row>
    <row r="967" spans="9:11" x14ac:dyDescent="0.25">
      <c r="I967">
        <f t="shared" ca="1" si="52"/>
        <v>0.84162215387346029</v>
      </c>
      <c r="J967">
        <f t="shared" ca="1" si="53"/>
        <v>1</v>
      </c>
      <c r="K967">
        <f t="shared" ca="1" si="51"/>
        <v>1</v>
      </c>
    </row>
    <row r="968" spans="9:11" x14ac:dyDescent="0.25">
      <c r="I968">
        <f t="shared" ca="1" si="52"/>
        <v>0.98475584137565564</v>
      </c>
      <c r="J968">
        <f t="shared" ca="1" si="53"/>
        <v>1</v>
      </c>
      <c r="K968">
        <f t="shared" ref="K968:K1000" ca="1" si="54">IF($J968=C$8,IF(I968&lt;D$8,D$7,IF(I968&lt;E$8,E$7,IF(I968&lt;F$8,F$7,G$7))),IF($J968=C$9,IF(I968&lt;D$9,D$7,IF(I968&lt;E$9,E$7,IF(I968&lt;F$9,F$7,G$7))),IF($J968=C$10,IF(I968&lt;D$10,D$7,IF(I968&lt;E$10,E$7,IF(I968&lt;F$10,F$7,G$7))),IF($J968=C$11,IF(I968&lt;D$11,D$7,IF(I968&lt;E$11,E$7,IF(I968&lt;F$11,F$7,G$7)))))))</f>
        <v>1</v>
      </c>
    </row>
    <row r="969" spans="9:11" x14ac:dyDescent="0.25">
      <c r="I969">
        <f t="shared" ca="1" si="52"/>
        <v>3.3139955188755787E-2</v>
      </c>
      <c r="J969">
        <f t="shared" ca="1" si="53"/>
        <v>1</v>
      </c>
      <c r="K969">
        <f t="shared" ca="1" si="54"/>
        <v>0</v>
      </c>
    </row>
    <row r="970" spans="9:11" x14ac:dyDescent="0.25">
      <c r="I970">
        <f t="shared" ca="1" si="52"/>
        <v>0.39098570919452935</v>
      </c>
      <c r="J970">
        <f t="shared" ca="1" si="53"/>
        <v>0</v>
      </c>
      <c r="K970">
        <f t="shared" ca="1" si="54"/>
        <v>2</v>
      </c>
    </row>
    <row r="971" spans="9:11" x14ac:dyDescent="0.25">
      <c r="I971">
        <f t="shared" ca="1" si="52"/>
        <v>0.14201342708801368</v>
      </c>
      <c r="J971">
        <f t="shared" ca="1" si="53"/>
        <v>2</v>
      </c>
      <c r="K971">
        <f t="shared" ca="1" si="54"/>
        <v>1</v>
      </c>
    </row>
    <row r="972" spans="9:11" x14ac:dyDescent="0.25">
      <c r="I972">
        <f t="shared" ca="1" si="52"/>
        <v>0.45578706352587495</v>
      </c>
      <c r="J972">
        <f t="shared" ca="1" si="53"/>
        <v>1</v>
      </c>
      <c r="K972">
        <f t="shared" ca="1" si="54"/>
        <v>1</v>
      </c>
    </row>
    <row r="973" spans="9:11" x14ac:dyDescent="0.25">
      <c r="I973">
        <f t="shared" ca="1" si="52"/>
        <v>0.91394430137946281</v>
      </c>
      <c r="J973">
        <f t="shared" ca="1" si="53"/>
        <v>1</v>
      </c>
      <c r="K973">
        <f t="shared" ca="1" si="54"/>
        <v>1</v>
      </c>
    </row>
    <row r="974" spans="9:11" x14ac:dyDescent="0.25">
      <c r="I974">
        <f t="shared" ca="1" si="52"/>
        <v>0.28997583892383449</v>
      </c>
      <c r="J974">
        <f t="shared" ca="1" si="53"/>
        <v>1</v>
      </c>
      <c r="K974">
        <f t="shared" ca="1" si="54"/>
        <v>1</v>
      </c>
    </row>
    <row r="975" spans="9:11" x14ac:dyDescent="0.25">
      <c r="I975">
        <f t="shared" ca="1" si="52"/>
        <v>0.29825985652342879</v>
      </c>
      <c r="J975">
        <f t="shared" ca="1" si="53"/>
        <v>1</v>
      </c>
      <c r="K975">
        <f t="shared" ca="1" si="54"/>
        <v>1</v>
      </c>
    </row>
    <row r="976" spans="9:11" x14ac:dyDescent="0.25">
      <c r="I976">
        <f t="shared" ca="1" si="52"/>
        <v>0.76166271441294742</v>
      </c>
      <c r="J976">
        <f t="shared" ca="1" si="53"/>
        <v>1</v>
      </c>
      <c r="K976">
        <f t="shared" ca="1" si="54"/>
        <v>1</v>
      </c>
    </row>
    <row r="977" spans="9:11" x14ac:dyDescent="0.25">
      <c r="I977">
        <f t="shared" ca="1" si="52"/>
        <v>2.3630905347147402E-2</v>
      </c>
      <c r="J977">
        <f t="shared" ca="1" si="53"/>
        <v>1</v>
      </c>
      <c r="K977">
        <f t="shared" ca="1" si="54"/>
        <v>0</v>
      </c>
    </row>
    <row r="978" spans="9:11" x14ac:dyDescent="0.25">
      <c r="I978">
        <f t="shared" ca="1" si="52"/>
        <v>0.97331427963848172</v>
      </c>
      <c r="J978">
        <f t="shared" ca="1" si="53"/>
        <v>0</v>
      </c>
      <c r="K978">
        <f t="shared" ca="1" si="54"/>
        <v>3</v>
      </c>
    </row>
    <row r="979" spans="9:11" x14ac:dyDescent="0.25">
      <c r="I979">
        <f t="shared" ca="1" si="52"/>
        <v>0.95839602126179602</v>
      </c>
      <c r="J979">
        <f t="shared" ca="1" si="53"/>
        <v>3</v>
      </c>
      <c r="K979">
        <f t="shared" ca="1" si="54"/>
        <v>3</v>
      </c>
    </row>
    <row r="980" spans="9:11" x14ac:dyDescent="0.25">
      <c r="I980">
        <f t="shared" ca="1" si="52"/>
        <v>0.7182773098398384</v>
      </c>
      <c r="J980">
        <f t="shared" ca="1" si="53"/>
        <v>3</v>
      </c>
      <c r="K980">
        <f t="shared" ca="1" si="54"/>
        <v>2</v>
      </c>
    </row>
    <row r="981" spans="9:11" x14ac:dyDescent="0.25">
      <c r="I981">
        <f t="shared" ca="1" si="52"/>
        <v>0.10704083596387759</v>
      </c>
      <c r="J981">
        <f t="shared" ca="1" si="53"/>
        <v>2</v>
      </c>
      <c r="K981">
        <f t="shared" ca="1" si="54"/>
        <v>1</v>
      </c>
    </row>
    <row r="982" spans="9:11" x14ac:dyDescent="0.25">
      <c r="I982">
        <f t="shared" ca="1" si="52"/>
        <v>0.63884330913329535</v>
      </c>
      <c r="J982">
        <f t="shared" ca="1" si="53"/>
        <v>1</v>
      </c>
      <c r="K982">
        <f t="shared" ca="1" si="54"/>
        <v>1</v>
      </c>
    </row>
    <row r="983" spans="9:11" x14ac:dyDescent="0.25">
      <c r="I983">
        <f t="shared" ca="1" si="52"/>
        <v>0.44230241894456401</v>
      </c>
      <c r="J983">
        <f t="shared" ca="1" si="53"/>
        <v>1</v>
      </c>
      <c r="K983">
        <f t="shared" ca="1" si="54"/>
        <v>1</v>
      </c>
    </row>
    <row r="984" spans="9:11" x14ac:dyDescent="0.25">
      <c r="I984">
        <f t="shared" ca="1" si="52"/>
        <v>0.39316225907461699</v>
      </c>
      <c r="J984">
        <f t="shared" ca="1" si="53"/>
        <v>1</v>
      </c>
      <c r="K984">
        <f t="shared" ca="1" si="54"/>
        <v>1</v>
      </c>
    </row>
    <row r="985" spans="9:11" x14ac:dyDescent="0.25">
      <c r="I985">
        <f t="shared" ca="1" si="52"/>
        <v>0.39377298749274714</v>
      </c>
      <c r="J985">
        <f t="shared" ca="1" si="53"/>
        <v>1</v>
      </c>
      <c r="K985">
        <f t="shared" ca="1" si="54"/>
        <v>1</v>
      </c>
    </row>
    <row r="986" spans="9:11" x14ac:dyDescent="0.25">
      <c r="I986">
        <f t="shared" ca="1" si="52"/>
        <v>0.49175252498440503</v>
      </c>
      <c r="J986">
        <f t="shared" ca="1" si="53"/>
        <v>1</v>
      </c>
      <c r="K986">
        <f t="shared" ca="1" si="54"/>
        <v>1</v>
      </c>
    </row>
    <row r="987" spans="9:11" x14ac:dyDescent="0.25">
      <c r="I987">
        <f t="shared" ca="1" si="52"/>
        <v>0.90890325501314062</v>
      </c>
      <c r="J987">
        <f t="shared" ca="1" si="53"/>
        <v>1</v>
      </c>
      <c r="K987">
        <f t="shared" ca="1" si="54"/>
        <v>1</v>
      </c>
    </row>
    <row r="988" spans="9:11" x14ac:dyDescent="0.25">
      <c r="I988">
        <f t="shared" ca="1" si="52"/>
        <v>0.5183448642995675</v>
      </c>
      <c r="J988">
        <f t="shared" ca="1" si="53"/>
        <v>1</v>
      </c>
      <c r="K988">
        <f t="shared" ca="1" si="54"/>
        <v>1</v>
      </c>
    </row>
    <row r="989" spans="9:11" x14ac:dyDescent="0.25">
      <c r="I989">
        <f t="shared" ca="1" si="52"/>
        <v>0.99718397716870455</v>
      </c>
      <c r="J989">
        <f t="shared" ca="1" si="53"/>
        <v>1</v>
      </c>
      <c r="K989">
        <f t="shared" ca="1" si="54"/>
        <v>1</v>
      </c>
    </row>
    <row r="990" spans="9:11" x14ac:dyDescent="0.25">
      <c r="I990">
        <f t="shared" ca="1" si="52"/>
        <v>0.73499849821446084</v>
      </c>
      <c r="J990">
        <f t="shared" ca="1" si="53"/>
        <v>1</v>
      </c>
      <c r="K990">
        <f t="shared" ca="1" si="54"/>
        <v>1</v>
      </c>
    </row>
    <row r="991" spans="9:11" x14ac:dyDescent="0.25">
      <c r="I991">
        <f t="shared" ca="1" si="52"/>
        <v>0.3231463564327044</v>
      </c>
      <c r="J991">
        <f t="shared" ca="1" si="53"/>
        <v>1</v>
      </c>
      <c r="K991">
        <f t="shared" ca="1" si="54"/>
        <v>1</v>
      </c>
    </row>
    <row r="992" spans="9:11" x14ac:dyDescent="0.25">
      <c r="I992">
        <f t="shared" ca="1" si="52"/>
        <v>0.77818735847013454</v>
      </c>
      <c r="J992">
        <f t="shared" ca="1" si="53"/>
        <v>1</v>
      </c>
      <c r="K992">
        <f t="shared" ca="1" si="54"/>
        <v>1</v>
      </c>
    </row>
    <row r="993" spans="9:11" x14ac:dyDescent="0.25">
      <c r="I993">
        <f t="shared" ca="1" si="52"/>
        <v>1.9121244894075851E-3</v>
      </c>
      <c r="J993">
        <f t="shared" ca="1" si="53"/>
        <v>1</v>
      </c>
      <c r="K993">
        <f t="shared" ca="1" si="54"/>
        <v>0</v>
      </c>
    </row>
    <row r="994" spans="9:11" x14ac:dyDescent="0.25">
      <c r="I994">
        <f t="shared" ca="1" si="52"/>
        <v>0.40660753665212868</v>
      </c>
      <c r="J994">
        <f t="shared" ca="1" si="53"/>
        <v>0</v>
      </c>
      <c r="K994">
        <f t="shared" ca="1" si="54"/>
        <v>2</v>
      </c>
    </row>
    <row r="995" spans="9:11" x14ac:dyDescent="0.25">
      <c r="I995">
        <f t="shared" ca="1" si="52"/>
        <v>0.12162490162655737</v>
      </c>
      <c r="J995">
        <f t="shared" ca="1" si="53"/>
        <v>2</v>
      </c>
      <c r="K995">
        <f t="shared" ca="1" si="54"/>
        <v>1</v>
      </c>
    </row>
    <row r="996" spans="9:11" x14ac:dyDescent="0.25">
      <c r="I996">
        <f t="shared" ca="1" si="52"/>
        <v>0.30641365796641407</v>
      </c>
      <c r="J996">
        <f t="shared" ca="1" si="53"/>
        <v>1</v>
      </c>
      <c r="K996">
        <f t="shared" ca="1" si="54"/>
        <v>1</v>
      </c>
    </row>
    <row r="997" spans="9:11" x14ac:dyDescent="0.25">
      <c r="I997">
        <f t="shared" ca="1" si="52"/>
        <v>0.220377219834204</v>
      </c>
      <c r="J997">
        <f t="shared" ca="1" si="53"/>
        <v>1</v>
      </c>
      <c r="K997">
        <f t="shared" ca="1" si="54"/>
        <v>1</v>
      </c>
    </row>
    <row r="998" spans="9:11" x14ac:dyDescent="0.25">
      <c r="I998">
        <f t="shared" ca="1" si="52"/>
        <v>0.42123216938302932</v>
      </c>
      <c r="J998">
        <f t="shared" ca="1" si="53"/>
        <v>1</v>
      </c>
      <c r="K998">
        <f t="shared" ca="1" si="54"/>
        <v>1</v>
      </c>
    </row>
    <row r="999" spans="9:11" x14ac:dyDescent="0.25">
      <c r="I999">
        <f t="shared" ca="1" si="52"/>
        <v>0.17889621233978781</v>
      </c>
      <c r="J999">
        <f t="shared" ca="1" si="53"/>
        <v>1</v>
      </c>
      <c r="K999">
        <f t="shared" ca="1" si="54"/>
        <v>0</v>
      </c>
    </row>
    <row r="1000" spans="9:11" x14ac:dyDescent="0.25">
      <c r="I1000">
        <f t="shared" ca="1" si="52"/>
        <v>0.45019276431419075</v>
      </c>
      <c r="J1000">
        <f t="shared" ca="1" si="53"/>
        <v>0</v>
      </c>
      <c r="K1000">
        <f t="shared" ca="1" si="54"/>
        <v>2</v>
      </c>
    </row>
    <row r="1001" spans="9:11" x14ac:dyDescent="0.25">
      <c r="I1001">
        <f t="shared" ca="1" si="52"/>
        <v>0.80909530704111088</v>
      </c>
      <c r="J1001">
        <f t="shared" ca="1" si="53"/>
        <v>2</v>
      </c>
      <c r="K1001">
        <f ca="1">IF($J1001=C$8,IF(I1001&lt;D$8,D$7,IF(I1001&lt;E$8,E$7,IF(I1001&lt;F$8,F$7,G$7))),IF($J1001=C$9,IF(I1001&lt;D$9,D$7,IF(I1001&lt;E$9,E$7,IF(I1001&lt;F$9,F$7,G$7))),IF($J1001=C$10,IF(I1001&lt;D$10,D$7,IF(I1001&lt;E$10,E$7,IF(I1001&lt;F$10,F$7,G$7))),IF($J1001=C$11,IF(I1001&lt;D$11,D$7,IF(I1001&lt;E$11,E$7,IF(I1001&lt;F$11,F$7,G$7)))))))</f>
        <v>1</v>
      </c>
    </row>
    <row r="1002" spans="9:11" x14ac:dyDescent="0.25">
      <c r="I1002">
        <f t="shared" ca="1" si="52"/>
        <v>0.78325401144941809</v>
      </c>
      <c r="J1002">
        <f t="shared" ca="1" si="53"/>
        <v>1</v>
      </c>
      <c r="K1002">
        <f ca="1">IF($J1002=C$8,IF(I1002&lt;D$8,D$7,IF(I1002&lt;E$8,E$7,IF(I1002&lt;F$8,F$7,G$7))),IF($J1002=C$9,IF(I1002&lt;D$9,D$7,IF(I1002&lt;E$9,E$7,IF(I1002&lt;F$9,F$7,G$7))),IF($J1002=C$10,IF(I1002&lt;D$10,D$7,IF(I1002&lt;E$10,E$7,IF(I1002&lt;F$10,F$7,G$7))),IF($J1002=C$11,IF(I1002&lt;D$11,D$7,IF(I1002&lt;E$11,E$7,IF(I1002&lt;F$11,F$7,G$7)))))))</f>
        <v>1</v>
      </c>
    </row>
    <row r="1003" spans="9:11" x14ac:dyDescent="0.25">
      <c r="I1003">
        <f t="shared" ca="1" si="52"/>
        <v>0.22961393640418604</v>
      </c>
      <c r="J1003">
        <f t="shared" ca="1" si="53"/>
        <v>1</v>
      </c>
      <c r="K1003">
        <f ca="1">IF($J1003=C$8,IF(I1003&lt;D$8,D$7,IF(I1003&lt;E$8,E$7,IF(I1003&lt;F$8,F$7,G$7))),IF($J1003=C$9,IF(I1003&lt;D$9,D$7,IF(I1003&lt;E$9,E$7,IF(I1003&lt;F$9,F$7,G$7))),IF($J1003=C$10,IF(I1003&lt;D$10,D$7,IF(I1003&lt;E$10,E$7,IF(I1003&lt;F$10,F$7,G$7))),IF($J1003=C$11,IF(I1003&lt;D$11,D$7,IF(I1003&lt;E$11,E$7,IF(I1003&lt;F$11,F$7,G$7)))))))</f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C684-CB90-4822-BFF6-A45B49E4B141}">
  <dimension ref="B1:AE100002"/>
  <sheetViews>
    <sheetView tabSelected="1" workbookViewId="0"/>
  </sheetViews>
  <sheetFormatPr defaultRowHeight="15" x14ac:dyDescent="0.25"/>
  <cols>
    <col min="1" max="1" width="5.140625" customWidth="1"/>
    <col min="2" max="2" width="2.42578125" bestFit="1" customWidth="1"/>
    <col min="3" max="3" width="4.140625" customWidth="1"/>
    <col min="8" max="8" width="5" customWidth="1"/>
    <col min="9" max="9" width="8.42578125" customWidth="1"/>
    <col min="15" max="15" width="12" bestFit="1" customWidth="1"/>
    <col min="16" max="16" width="9.7109375" style="3" customWidth="1"/>
    <col min="17" max="17" width="5" style="3" customWidth="1"/>
    <col min="18" max="18" width="6" style="3" bestFit="1" customWidth="1"/>
    <col min="19" max="19" width="19" bestFit="1" customWidth="1"/>
    <col min="20" max="20" width="7.5703125" customWidth="1"/>
    <col min="21" max="24" width="8.7109375" customWidth="1"/>
    <col min="25" max="25" width="3.140625" customWidth="1"/>
    <col min="26" max="26" width="12" bestFit="1" customWidth="1"/>
  </cols>
  <sheetData>
    <row r="1" spans="2:31" x14ac:dyDescent="0.25">
      <c r="C1" t="s">
        <v>109</v>
      </c>
      <c r="I1" t="s">
        <v>70</v>
      </c>
      <c r="K1" s="3">
        <v>0</v>
      </c>
      <c r="U1" t="s">
        <v>111</v>
      </c>
      <c r="AA1" t="s">
        <v>80</v>
      </c>
      <c r="AB1">
        <f ca="1">SUM(AA3:AA6)</f>
        <v>1000</v>
      </c>
    </row>
    <row r="2" spans="2:31" x14ac:dyDescent="0.25">
      <c r="C2" t="s">
        <v>92</v>
      </c>
      <c r="J2" t="s">
        <v>77</v>
      </c>
      <c r="K2" s="3">
        <v>0</v>
      </c>
      <c r="L2" s="3">
        <v>1</v>
      </c>
      <c r="M2" s="3">
        <v>2</v>
      </c>
      <c r="N2" s="3">
        <v>3</v>
      </c>
      <c r="O2" s="3" t="s">
        <v>94</v>
      </c>
      <c r="P2" s="3" t="s">
        <v>78</v>
      </c>
      <c r="R2" s="3" t="s">
        <v>97</v>
      </c>
      <c r="S2" t="s">
        <v>95</v>
      </c>
      <c r="T2" s="3" t="s">
        <v>96</v>
      </c>
      <c r="U2" s="3">
        <v>0</v>
      </c>
      <c r="V2" s="3">
        <v>1</v>
      </c>
      <c r="W2" s="3">
        <v>2</v>
      </c>
      <c r="X2" s="3">
        <v>3</v>
      </c>
      <c r="Z2" t="s">
        <v>79</v>
      </c>
      <c r="AB2" t="s">
        <v>107</v>
      </c>
      <c r="AD2" s="35">
        <f>ROUND(T10002, 1)</f>
        <v>0</v>
      </c>
      <c r="AE2" t="s">
        <v>108</v>
      </c>
    </row>
    <row r="3" spans="2:31" ht="15.75" thickBot="1" x14ac:dyDescent="0.3">
      <c r="C3" s="29"/>
      <c r="D3" s="29">
        <v>0</v>
      </c>
      <c r="E3" s="29">
        <v>1</v>
      </c>
      <c r="F3" s="29">
        <v>2</v>
      </c>
      <c r="G3" s="29">
        <v>3</v>
      </c>
      <c r="I3" t="s">
        <v>55</v>
      </c>
      <c r="J3" s="32">
        <v>0</v>
      </c>
      <c r="K3">
        <f ca="1">IF($J3=$C$4,IF(D$4&lt;&gt;0,(-1/D$4),0)*LN(1-RAND()),IF($J3=$C$5,IF(D$5&lt;&gt;0,(-1/D$5),0)*LN(1-RAND()),IF($J3=$C$6,IF(D$6&lt;&gt;0,(-1/D$6),0)*LN(1-RAND()),IF($J3=$C$7,IF(D$7&lt;&gt;0,(-1/D$7),0)*LN(1-RAND())))))</f>
        <v>2.1611159219104792</v>
      </c>
      <c r="L3">
        <f ca="1">IF($J3=$C$4,IF(E$4&lt;&gt;0,(-1/E$4),0)*LN(1-RAND()),IF($J3=$C$5,IF(E$5&lt;&gt;0,(-1/E$5),0)*LN(1-RAND()),IF($J3=$C$6,IF(E$6&lt;&gt;0,(-1/E$6),0)*LN(1-RAND()),IF($J3=$C$7,IF(E$7&lt;&gt;0,(-1/E$7),0)*LN(1-RAND())))))</f>
        <v>0.16707091643910649</v>
      </c>
      <c r="M3">
        <f ca="1">IF($J3=$C$4,IF(F$4&lt;&gt;0,(-1/F$4),0)*LN(1-RAND()),IF($J3=$C$5,IF(F$5&lt;&gt;0,(-1/F$5),0)*LN(1-RAND()),IF($J3=$C$6,IF(F$6&lt;&gt;0,(-1/F$6),0)*LN(1-RAND()),IF($J3=$C$7,IF(F$7&lt;&gt;0,(-1/F$7),0)*LN(1-RAND())))))</f>
        <v>0.37057408924285085</v>
      </c>
      <c r="N3">
        <f ca="1">IF($J3=$C$4,IF(G$4&lt;&gt;0,(-1/G$4),0)*LN(1-RAND()),IF($J3=$C$5,IF(G$5&lt;&gt;0,(-1/G$5),0)*LN(1-RAND()),IF($J3=$C$6,IF(G$6&lt;&gt;0,(-1/G$6),0)*LN(1-RAND()),IF($J3=$C$7,IF(G$7&lt;&gt;0,(-1/G$7),0)*LN(1-RAND())))))</f>
        <v>0.76702776762118019</v>
      </c>
      <c r="O3">
        <f ca="1">SMALL(K3:N3,COUNTIF(K3:N3,0)+1)</f>
        <v>0.16707091643910649</v>
      </c>
      <c r="P3" s="3">
        <f t="shared" ref="P3:P9" ca="1" si="0">IF(O3=K3,K$2,IF(O3=L3,L$2,IF(O3=M3,M$2,N$2)))</f>
        <v>1</v>
      </c>
      <c r="R3" s="3">
        <v>1</v>
      </c>
      <c r="S3">
        <f ca="1">O3</f>
        <v>0.16707091643910649</v>
      </c>
      <c r="T3" s="7">
        <f ca="1">S3/60</f>
        <v>2.784515273985108E-3</v>
      </c>
      <c r="U3" s="36">
        <f ca="1">COUNTIF($P$3:$P3,U$2)/$R3</f>
        <v>0</v>
      </c>
      <c r="V3" s="37">
        <f ca="1">COUNTIF($P$3:$P3,V$2)/$R3</f>
        <v>1</v>
      </c>
      <c r="W3" s="37">
        <f ca="1">COUNTIF($P$3:$P3,W$2)/$R3</f>
        <v>0</v>
      </c>
      <c r="X3" s="38">
        <f ca="1">COUNTIF($P$3:$P3,X$2)/$R3</f>
        <v>0</v>
      </c>
      <c r="Z3">
        <v>0</v>
      </c>
      <c r="AA3">
        <f ca="1">COUNTIF($P$3:$P$10002,Z3)</f>
        <v>190</v>
      </c>
      <c r="AB3">
        <f ca="1">AA3/$AB$1</f>
        <v>0.19</v>
      </c>
    </row>
    <row r="4" spans="2:31" ht="15.75" thickBot="1" x14ac:dyDescent="0.3">
      <c r="B4" t="s">
        <v>110</v>
      </c>
      <c r="C4" s="29">
        <v>0</v>
      </c>
      <c r="D4" s="51">
        <f>CTMC!D2-CTMC!$E$1*CTMC!I2</f>
        <v>1</v>
      </c>
      <c r="E4" s="52">
        <f>CTMC!E2-CTMC!$E$1*CTMC!J2</f>
        <v>1</v>
      </c>
      <c r="F4" s="45">
        <f>CTMC!F2-CTMC!$E$1*CTMC!K2</f>
        <v>5</v>
      </c>
      <c r="G4" s="46">
        <f>CTMC!G2-CTMC!$E$1*CTMC!L2</f>
        <v>4</v>
      </c>
      <c r="J4" s="32">
        <f t="shared" ref="J4:J9" ca="1" si="1">P3</f>
        <v>1</v>
      </c>
      <c r="K4">
        <f t="shared" ref="K4:K67" ca="1" si="2">IF($J4=$C$4,IF(D$4&lt;&gt;0,(-1/D$4),0)*LN(1-RAND()),IF($J4=$C$5,IF(D$5&lt;&gt;0,(-1/D$5),0)*LN(1-RAND()),IF($J4=$C$6,IF(D$6&lt;&gt;0,(-1/D$6),0)*LN(1-RAND()),IF($J4=$C$7,IF(D$7&lt;&gt;0,(-1/D$7),0)*LN(1-RAND())))))</f>
        <v>6.3684457612054338E-2</v>
      </c>
      <c r="L4">
        <f t="shared" ref="L4:L67" ca="1" si="3">IF($J4=$C$4,IF(E$4&lt;&gt;0,(-1/E$4),0)*LN(1-RAND()),IF($J4=$C$5,IF(E$5&lt;&gt;0,(-1/E$5),0)*LN(1-RAND()),IF($J4=$C$6,IF(E$6&lt;&gt;0,(-1/E$6),0)*LN(1-RAND()),IF($J4=$C$7,IF(E$7&lt;&gt;0,(-1/E$7),0)*LN(1-RAND())))))</f>
        <v>0.30334006875926806</v>
      </c>
      <c r="M4">
        <f t="shared" ref="M4:M67" ca="1" si="4">IF($J4=$C$4,IF(F$4&lt;&gt;0,(-1/F$4),0)*LN(1-RAND()),IF($J4=$C$5,IF(F$5&lt;&gt;0,(-1/F$5),0)*LN(1-RAND()),IF($J4=$C$6,IF(F$6&lt;&gt;0,(-1/F$6),0)*LN(1-RAND()),IF($J4=$C$7,IF(F$7&lt;&gt;0,(-1/F$7),0)*LN(1-RAND())))))</f>
        <v>0</v>
      </c>
      <c r="N4">
        <f t="shared" ref="N4:N67" ca="1" si="5">IF($J4=$C$4,IF(G$4&lt;&gt;0,(-1/G$4),0)*LN(1-RAND()),IF($J4=$C$5,IF(G$5&lt;&gt;0,(-1/G$5),0)*LN(1-RAND()),IF($J4=$C$6,IF(G$6&lt;&gt;0,(-1/G$6),0)*LN(1-RAND()),IF($J4=$C$7,IF(G$7&lt;&gt;0,(-1/G$7),0)*LN(1-RAND())))))</f>
        <v>0</v>
      </c>
      <c r="O4">
        <f t="shared" ref="O4:O67" ca="1" si="6">SMALL(K4:N4,COUNTIF(K4:N4,0)+1)</f>
        <v>6.3684457612054338E-2</v>
      </c>
      <c r="P4" s="3">
        <f t="shared" ca="1" si="0"/>
        <v>0</v>
      </c>
      <c r="R4" s="3">
        <v>2</v>
      </c>
      <c r="S4">
        <f ca="1">N4+S3</f>
        <v>0.16707091643910649</v>
      </c>
      <c r="T4" s="7">
        <f t="shared" ref="T4:T67" ca="1" si="7">S4/60</f>
        <v>2.784515273985108E-3</v>
      </c>
      <c r="U4" s="39">
        <f ca="1">COUNTIF($P$3:$P4,U$2)/$R4</f>
        <v>0.5</v>
      </c>
      <c r="V4" s="40">
        <f ca="1">COUNTIF($P$3:$P4,V$2)/$R4</f>
        <v>0.5</v>
      </c>
      <c r="W4" s="40">
        <f ca="1">COUNTIF($P$3:$P4,W$2)/$R4</f>
        <v>0</v>
      </c>
      <c r="X4" s="41">
        <f ca="1">COUNTIF($P$3:$P4,X$2)/$R4</f>
        <v>0</v>
      </c>
      <c r="Z4">
        <v>1</v>
      </c>
      <c r="AA4">
        <f t="shared" ref="AA4:AA6" ca="1" si="8">COUNTIF($P$3:$P$10002,Z4)</f>
        <v>590</v>
      </c>
      <c r="AB4">
        <f ca="1">AA4/$AB$1</f>
        <v>0.59</v>
      </c>
    </row>
    <row r="5" spans="2:31" ht="15.75" thickBot="1" x14ac:dyDescent="0.3">
      <c r="C5" s="29">
        <v>1</v>
      </c>
      <c r="D5" s="53">
        <f>CTMC!D3-CTMC!$E$1*CTMC!I3</f>
        <v>2</v>
      </c>
      <c r="E5" s="51">
        <f>CTMC!E3-CTMC!$E$1*CTMC!J3</f>
        <v>9</v>
      </c>
      <c r="F5" s="54">
        <f>CTMC!F3-CTMC!$E$1*CTMC!K3</f>
        <v>0</v>
      </c>
      <c r="G5" s="47">
        <f>CTMC!G3-CTMC!$E$1*CTMC!L3</f>
        <v>0</v>
      </c>
      <c r="J5" s="32">
        <f t="shared" ca="1" si="1"/>
        <v>0</v>
      </c>
      <c r="K5">
        <f t="shared" ca="1" si="2"/>
        <v>0.49077335242842779</v>
      </c>
      <c r="L5">
        <f t="shared" ca="1" si="3"/>
        <v>1.3996522084244993</v>
      </c>
      <c r="M5">
        <f t="shared" ca="1" si="4"/>
        <v>1.0325588047893992</v>
      </c>
      <c r="N5">
        <f t="shared" ca="1" si="5"/>
        <v>1.0401088263493325E-2</v>
      </c>
      <c r="O5">
        <f t="shared" ca="1" si="6"/>
        <v>1.0401088263493325E-2</v>
      </c>
      <c r="P5" s="3">
        <f t="shared" ca="1" si="0"/>
        <v>3</v>
      </c>
      <c r="R5" s="3">
        <v>3</v>
      </c>
      <c r="S5">
        <f t="shared" ref="S5:S68" ca="1" si="9">N5+S4</f>
        <v>0.1774720047025998</v>
      </c>
      <c r="T5" s="7">
        <f t="shared" ca="1" si="7"/>
        <v>2.9578667450433299E-3</v>
      </c>
      <c r="U5" s="39">
        <f ca="1">COUNTIF($P$3:$P5,U$2)/$R5</f>
        <v>0.33333333333333331</v>
      </c>
      <c r="V5" s="40">
        <f ca="1">COUNTIF($P$3:$P5,V$2)/$R5</f>
        <v>0.33333333333333331</v>
      </c>
      <c r="W5" s="40">
        <f ca="1">COUNTIF($P$3:$P5,W$2)/$R5</f>
        <v>0</v>
      </c>
      <c r="X5" s="41">
        <f ca="1">COUNTIF($P$3:$P5,X$2)/$R5</f>
        <v>0.33333333333333331</v>
      </c>
      <c r="Z5">
        <v>2</v>
      </c>
      <c r="AA5">
        <f t="shared" ca="1" si="8"/>
        <v>106</v>
      </c>
      <c r="AB5">
        <f ca="1">AA5/$AB$1</f>
        <v>0.106</v>
      </c>
    </row>
    <row r="6" spans="2:31" ht="15.75" thickBot="1" x14ac:dyDescent="0.3">
      <c r="C6" s="29">
        <v>2</v>
      </c>
      <c r="D6" s="49">
        <f>CTMC!D4-CTMC!$E$1*CTMC!I4</f>
        <v>0</v>
      </c>
      <c r="E6" s="55">
        <f>CTMC!E4-CTMC!$E$1*CTMC!J4</f>
        <v>9</v>
      </c>
      <c r="F6" s="51">
        <f>CTMC!F4-CTMC!$E$1*CTMC!K4</f>
        <v>0</v>
      </c>
      <c r="G6" s="56">
        <f>CTMC!G4-CTMC!$E$1*CTMC!L4</f>
        <v>2</v>
      </c>
      <c r="J6" s="32">
        <f t="shared" ca="1" si="1"/>
        <v>3</v>
      </c>
      <c r="K6">
        <f t="shared" ca="1" si="2"/>
        <v>2.5630160934531493E-2</v>
      </c>
      <c r="L6">
        <f t="shared" ca="1" si="3"/>
        <v>0</v>
      </c>
      <c r="M6">
        <f t="shared" ca="1" si="4"/>
        <v>1.7101233935712601</v>
      </c>
      <c r="N6">
        <f t="shared" ca="1" si="5"/>
        <v>0.1688596367999087</v>
      </c>
      <c r="O6">
        <f t="shared" ca="1" si="6"/>
        <v>2.5630160934531493E-2</v>
      </c>
      <c r="P6" s="3">
        <f t="shared" ca="1" si="0"/>
        <v>0</v>
      </c>
      <c r="R6" s="3">
        <v>4</v>
      </c>
      <c r="S6">
        <f t="shared" ca="1" si="9"/>
        <v>0.3463316415025085</v>
      </c>
      <c r="T6" s="7">
        <f t="shared" ca="1" si="7"/>
        <v>5.7721940250418085E-3</v>
      </c>
      <c r="U6" s="39">
        <f ca="1">COUNTIF($P$3:$P6,U$2)/$R6</f>
        <v>0.5</v>
      </c>
      <c r="V6" s="40">
        <f ca="1">COUNTIF($P$3:$P6,V$2)/$R6</f>
        <v>0.25</v>
      </c>
      <c r="W6" s="40">
        <f ca="1">COUNTIF($P$3:$P6,W$2)/$R6</f>
        <v>0</v>
      </c>
      <c r="X6" s="41">
        <f ca="1">COUNTIF($P$3:$P6,X$2)/$R6</f>
        <v>0.25</v>
      </c>
      <c r="Z6">
        <v>3</v>
      </c>
      <c r="AA6">
        <f t="shared" ca="1" si="8"/>
        <v>114</v>
      </c>
      <c r="AB6">
        <f ca="1">AA6/$AB$1</f>
        <v>0.114</v>
      </c>
    </row>
    <row r="7" spans="2:31" ht="15.75" thickBot="1" x14ac:dyDescent="0.3">
      <c r="C7" s="29">
        <v>3</v>
      </c>
      <c r="D7" s="50">
        <f>CTMC!D5-CTMC!$E$1*CTMC!I5</f>
        <v>7</v>
      </c>
      <c r="E7" s="48">
        <f>CTMC!E5-CTMC!$E$1*CTMC!J5</f>
        <v>0</v>
      </c>
      <c r="F7" s="57">
        <f>CTMC!F5-CTMC!$E$1*CTMC!K5</f>
        <v>1</v>
      </c>
      <c r="G7" s="51">
        <f>CTMC!G5-CTMC!$E$1*CTMC!L5</f>
        <v>3</v>
      </c>
      <c r="J7" s="32">
        <f t="shared" ca="1" si="1"/>
        <v>0</v>
      </c>
      <c r="K7">
        <f t="shared" ca="1" si="2"/>
        <v>0.61398913767138175</v>
      </c>
      <c r="L7">
        <f t="shared" ca="1" si="3"/>
        <v>1.0330481351481935</v>
      </c>
      <c r="M7">
        <f t="shared" ca="1" si="4"/>
        <v>0.4316703506904685</v>
      </c>
      <c r="N7">
        <f t="shared" ca="1" si="5"/>
        <v>0.39484452553986704</v>
      </c>
      <c r="O7">
        <f t="shared" ca="1" si="6"/>
        <v>0.39484452553986704</v>
      </c>
      <c r="P7" s="3">
        <f t="shared" ca="1" si="0"/>
        <v>3</v>
      </c>
      <c r="R7" s="3">
        <v>5</v>
      </c>
      <c r="S7">
        <f t="shared" ca="1" si="9"/>
        <v>0.74117616704237554</v>
      </c>
      <c r="T7" s="7">
        <f t="shared" ca="1" si="7"/>
        <v>1.2352936117372926E-2</v>
      </c>
      <c r="U7" s="39">
        <f ca="1">COUNTIF($P$3:$P7,U$2)/$R7</f>
        <v>0.4</v>
      </c>
      <c r="V7" s="40">
        <f ca="1">COUNTIF($P$3:$P7,V$2)/$R7</f>
        <v>0.2</v>
      </c>
      <c r="W7" s="40">
        <f ca="1">COUNTIF($P$3:$P7,W$2)/$R7</f>
        <v>0</v>
      </c>
      <c r="X7" s="41">
        <f ca="1">COUNTIF($P$3:$P7,X$2)/$R7</f>
        <v>0.4</v>
      </c>
    </row>
    <row r="8" spans="2:31" x14ac:dyDescent="0.25">
      <c r="J8" s="32">
        <f t="shared" ca="1" si="1"/>
        <v>3</v>
      </c>
      <c r="K8">
        <f t="shared" ca="1" si="2"/>
        <v>0.15860109991018745</v>
      </c>
      <c r="L8">
        <f t="shared" ca="1" si="3"/>
        <v>0</v>
      </c>
      <c r="M8">
        <f t="shared" ca="1" si="4"/>
        <v>0.14902982355051497</v>
      </c>
      <c r="N8">
        <f t="shared" ca="1" si="5"/>
        <v>0.20703318088790904</v>
      </c>
      <c r="O8">
        <f t="shared" ca="1" si="6"/>
        <v>0.14902982355051497</v>
      </c>
      <c r="P8" s="3">
        <f t="shared" ca="1" si="0"/>
        <v>2</v>
      </c>
      <c r="R8" s="3">
        <v>6</v>
      </c>
      <c r="S8">
        <f t="shared" ca="1" si="9"/>
        <v>0.94820934793028455</v>
      </c>
      <c r="T8" s="7">
        <f t="shared" ca="1" si="7"/>
        <v>1.580348913217141E-2</v>
      </c>
      <c r="U8" s="39">
        <f ca="1">COUNTIF($P$3:$P8,U$2)/$R8</f>
        <v>0.33333333333333331</v>
      </c>
      <c r="V8" s="40">
        <f ca="1">COUNTIF($P$3:$P8,V$2)/$R8</f>
        <v>0.16666666666666666</v>
      </c>
      <c r="W8" s="40">
        <f ca="1">COUNTIF($P$3:$P8,W$2)/$R8</f>
        <v>0.16666666666666666</v>
      </c>
      <c r="X8" s="41">
        <f ca="1">COUNTIF($P$3:$P8,X$2)/$R8</f>
        <v>0.33333333333333331</v>
      </c>
      <c r="Z8" t="s">
        <v>83</v>
      </c>
      <c r="AB8" s="33"/>
    </row>
    <row r="9" spans="2:31" x14ac:dyDescent="0.25">
      <c r="C9" s="34" t="s">
        <v>91</v>
      </c>
      <c r="J9" s="32">
        <f t="shared" ca="1" si="1"/>
        <v>2</v>
      </c>
      <c r="K9">
        <f t="shared" ca="1" si="2"/>
        <v>0</v>
      </c>
      <c r="L9">
        <f t="shared" ca="1" si="3"/>
        <v>0.22587289529354793</v>
      </c>
      <c r="M9">
        <f t="shared" ca="1" si="4"/>
        <v>0</v>
      </c>
      <c r="N9">
        <f t="shared" ca="1" si="5"/>
        <v>0.34341801469369465</v>
      </c>
      <c r="O9">
        <f t="shared" ca="1" si="6"/>
        <v>0.22587289529354793</v>
      </c>
      <c r="P9" s="3">
        <f t="shared" ca="1" si="0"/>
        <v>1</v>
      </c>
      <c r="R9" s="3">
        <v>7</v>
      </c>
      <c r="S9">
        <f t="shared" ca="1" si="9"/>
        <v>1.2916273626239791</v>
      </c>
      <c r="T9" s="7">
        <f t="shared" ca="1" si="7"/>
        <v>2.1527122710399652E-2</v>
      </c>
      <c r="U9" s="39">
        <f ca="1">COUNTIF($P$3:$P9,U$2)/$R9</f>
        <v>0.2857142857142857</v>
      </c>
      <c r="V9" s="40">
        <f ca="1">COUNTIF($P$3:$P9,V$2)/$R9</f>
        <v>0.2857142857142857</v>
      </c>
      <c r="W9" s="40">
        <f ca="1">COUNTIF($P$3:$P9,W$2)/$R9</f>
        <v>0.14285714285714285</v>
      </c>
      <c r="X9" s="41">
        <f ca="1">COUNTIF($P$3:$P9,X$2)/$R9</f>
        <v>0.2857142857142857</v>
      </c>
      <c r="Z9" t="s">
        <v>98</v>
      </c>
      <c r="AA9">
        <f>CTMC!D36</f>
        <v>0.20235475223630456</v>
      </c>
      <c r="AB9" s="33"/>
    </row>
    <row r="10" spans="2:31" x14ac:dyDescent="0.25">
      <c r="C10" s="29"/>
      <c r="D10">
        <f t="shared" ref="D10:G13" si="10">D4/20</f>
        <v>0.05</v>
      </c>
      <c r="E10">
        <f t="shared" si="10"/>
        <v>0.05</v>
      </c>
      <c r="F10">
        <f t="shared" si="10"/>
        <v>0.25</v>
      </c>
      <c r="G10">
        <f t="shared" si="10"/>
        <v>0.2</v>
      </c>
      <c r="J10" s="32">
        <f t="shared" ref="J10:J16" ca="1" si="11">P9</f>
        <v>1</v>
      </c>
      <c r="K10">
        <f t="shared" ca="1" si="2"/>
        <v>1.8210319647715838E-2</v>
      </c>
      <c r="L10">
        <f t="shared" ca="1" si="3"/>
        <v>5.7308723175399624E-2</v>
      </c>
      <c r="M10">
        <f t="shared" ca="1" si="4"/>
        <v>0</v>
      </c>
      <c r="N10">
        <f t="shared" ca="1" si="5"/>
        <v>0</v>
      </c>
      <c r="O10">
        <f t="shared" ca="1" si="6"/>
        <v>1.8210319647715838E-2</v>
      </c>
      <c r="P10" s="3">
        <f t="shared" ref="P10:P16" ca="1" si="12">IF(O10=K10,K$2,IF(O10=L10,L$2,IF(O10=M10,M$2,N$2)))</f>
        <v>0</v>
      </c>
      <c r="R10" s="3">
        <v>8</v>
      </c>
      <c r="S10">
        <f t="shared" ca="1" si="9"/>
        <v>1.2916273626239791</v>
      </c>
      <c r="T10" s="7">
        <f t="shared" ca="1" si="7"/>
        <v>2.1527122710399652E-2</v>
      </c>
      <c r="U10" s="39">
        <f ca="1">COUNTIF($P$3:$P10,U$2)/$R10</f>
        <v>0.375</v>
      </c>
      <c r="V10" s="40">
        <f ca="1">COUNTIF($P$3:$P10,V$2)/$R10</f>
        <v>0.25</v>
      </c>
      <c r="W10" s="40">
        <f ca="1">COUNTIF($P$3:$P10,W$2)/$R10</f>
        <v>0.125</v>
      </c>
      <c r="X10" s="41">
        <f ca="1">COUNTIF($P$3:$P10,X$2)/$R10</f>
        <v>0.25</v>
      </c>
      <c r="Z10" t="s">
        <v>101</v>
      </c>
      <c r="AA10">
        <f>CTMC!E36</f>
        <v>0.56705159154789708</v>
      </c>
      <c r="AB10" s="33"/>
    </row>
    <row r="11" spans="2:31" x14ac:dyDescent="0.25">
      <c r="C11" s="29"/>
      <c r="D11">
        <f t="shared" si="10"/>
        <v>0.1</v>
      </c>
      <c r="E11">
        <f t="shared" si="10"/>
        <v>0.45</v>
      </c>
      <c r="F11">
        <f t="shared" si="10"/>
        <v>0</v>
      </c>
      <c r="G11">
        <f t="shared" si="10"/>
        <v>0</v>
      </c>
      <c r="J11" s="32">
        <f t="shared" ca="1" si="11"/>
        <v>0</v>
      </c>
      <c r="K11">
        <f t="shared" ca="1" si="2"/>
        <v>1.893833120174828</v>
      </c>
      <c r="L11">
        <f t="shared" ca="1" si="3"/>
        <v>0.56681128247127588</v>
      </c>
      <c r="M11">
        <f t="shared" ca="1" si="4"/>
        <v>4.9944917106543474E-2</v>
      </c>
      <c r="N11">
        <f t="shared" ca="1" si="5"/>
        <v>0.20493589548616797</v>
      </c>
      <c r="O11">
        <f t="shared" ca="1" si="6"/>
        <v>4.9944917106543474E-2</v>
      </c>
      <c r="P11" s="3">
        <f t="shared" ca="1" si="12"/>
        <v>2</v>
      </c>
      <c r="R11" s="3">
        <v>9</v>
      </c>
      <c r="S11">
        <f t="shared" ca="1" si="9"/>
        <v>1.4965632581101471</v>
      </c>
      <c r="T11" s="7">
        <f t="shared" ca="1" si="7"/>
        <v>2.4942720968502453E-2</v>
      </c>
      <c r="U11" s="39">
        <f ca="1">COUNTIF($P$3:$P11,U$2)/$R11</f>
        <v>0.33333333333333331</v>
      </c>
      <c r="V11" s="40">
        <f ca="1">COUNTIF($P$3:$P11,V$2)/$R11</f>
        <v>0.22222222222222221</v>
      </c>
      <c r="W11" s="40">
        <f ca="1">COUNTIF($P$3:$P11,W$2)/$R11</f>
        <v>0.22222222222222221</v>
      </c>
      <c r="X11" s="41">
        <f ca="1">COUNTIF($P$3:$P11,X$2)/$R11</f>
        <v>0.22222222222222221</v>
      </c>
      <c r="Z11" t="s">
        <v>99</v>
      </c>
      <c r="AA11">
        <f>CTMC!F36</f>
        <v>0.10353140236818836</v>
      </c>
      <c r="AB11" s="33"/>
    </row>
    <row r="12" spans="2:31" x14ac:dyDescent="0.25">
      <c r="C12" s="29"/>
      <c r="D12">
        <f t="shared" si="10"/>
        <v>0</v>
      </c>
      <c r="E12">
        <f t="shared" si="10"/>
        <v>0.45</v>
      </c>
      <c r="F12">
        <f t="shared" si="10"/>
        <v>0</v>
      </c>
      <c r="G12">
        <f t="shared" si="10"/>
        <v>0.1</v>
      </c>
      <c r="J12" s="32">
        <f t="shared" ca="1" si="11"/>
        <v>2</v>
      </c>
      <c r="K12">
        <f t="shared" ca="1" si="2"/>
        <v>0</v>
      </c>
      <c r="L12">
        <f t="shared" ca="1" si="3"/>
        <v>0.44875433508174356</v>
      </c>
      <c r="M12">
        <f t="shared" ca="1" si="4"/>
        <v>0</v>
      </c>
      <c r="N12">
        <f t="shared" ca="1" si="5"/>
        <v>1.3038295739345507</v>
      </c>
      <c r="O12">
        <f t="shared" ca="1" si="6"/>
        <v>0.44875433508174356</v>
      </c>
      <c r="P12" s="3">
        <f t="shared" ca="1" si="12"/>
        <v>1</v>
      </c>
      <c r="R12" s="3">
        <v>10</v>
      </c>
      <c r="S12">
        <f t="shared" ca="1" si="9"/>
        <v>2.8003928320446976</v>
      </c>
      <c r="T12" s="7">
        <f t="shared" ca="1" si="7"/>
        <v>4.6673213867411627E-2</v>
      </c>
      <c r="U12" s="39">
        <f ca="1">COUNTIF($P$3:$P12,U$2)/$R12</f>
        <v>0.3</v>
      </c>
      <c r="V12" s="40">
        <f ca="1">COUNTIF($P$3:$P12,V$2)/$R12</f>
        <v>0.3</v>
      </c>
      <c r="W12" s="40">
        <f ca="1">COUNTIF($P$3:$P12,W$2)/$R12</f>
        <v>0.2</v>
      </c>
      <c r="X12" s="41">
        <f ca="1">COUNTIF($P$3:$P12,X$2)/$R12</f>
        <v>0.2</v>
      </c>
      <c r="Z12" t="s">
        <v>100</v>
      </c>
      <c r="AA12">
        <f>CTMC!G36</f>
        <v>0.12706225384760969</v>
      </c>
    </row>
    <row r="13" spans="2:31" x14ac:dyDescent="0.25">
      <c r="D13">
        <f t="shared" si="10"/>
        <v>0.35</v>
      </c>
      <c r="E13">
        <f t="shared" si="10"/>
        <v>0</v>
      </c>
      <c r="F13">
        <f t="shared" si="10"/>
        <v>0.05</v>
      </c>
      <c r="G13">
        <f t="shared" si="10"/>
        <v>0.15</v>
      </c>
      <c r="J13" s="32">
        <f t="shared" ca="1" si="11"/>
        <v>1</v>
      </c>
      <c r="K13">
        <f t="shared" ca="1" si="2"/>
        <v>6.8180499191335814E-2</v>
      </c>
      <c r="L13">
        <f t="shared" ca="1" si="3"/>
        <v>8.6522383318084178E-2</v>
      </c>
      <c r="M13">
        <f t="shared" ca="1" si="4"/>
        <v>0</v>
      </c>
      <c r="N13">
        <f t="shared" ca="1" si="5"/>
        <v>0</v>
      </c>
      <c r="O13">
        <f t="shared" ca="1" si="6"/>
        <v>6.8180499191335814E-2</v>
      </c>
      <c r="P13" s="3">
        <f t="shared" ca="1" si="12"/>
        <v>0</v>
      </c>
      <c r="R13" s="3">
        <v>11</v>
      </c>
      <c r="S13">
        <f t="shared" ca="1" si="9"/>
        <v>2.8003928320446976</v>
      </c>
      <c r="T13" s="7">
        <f t="shared" ca="1" si="7"/>
        <v>4.6673213867411627E-2</v>
      </c>
      <c r="U13" s="39">
        <f ca="1">COUNTIF($P$3:$P13,U$2)/$R13</f>
        <v>0.36363636363636365</v>
      </c>
      <c r="V13" s="40">
        <f ca="1">COUNTIF($P$3:$P13,V$2)/$R13</f>
        <v>0.27272727272727271</v>
      </c>
      <c r="W13" s="40">
        <f ca="1">COUNTIF($P$3:$P13,W$2)/$R13</f>
        <v>0.18181818181818182</v>
      </c>
      <c r="X13" s="41">
        <f ca="1">COUNTIF($P$3:$P13,X$2)/$R13</f>
        <v>0.18181818181818182</v>
      </c>
    </row>
    <row r="14" spans="2:31" x14ac:dyDescent="0.25">
      <c r="J14" s="32">
        <f t="shared" ca="1" si="11"/>
        <v>0</v>
      </c>
      <c r="K14">
        <f t="shared" ca="1" si="2"/>
        <v>1.4990060746169953</v>
      </c>
      <c r="L14">
        <f t="shared" ca="1" si="3"/>
        <v>0.17259023958089154</v>
      </c>
      <c r="M14">
        <f t="shared" ca="1" si="4"/>
        <v>0.12830100491987803</v>
      </c>
      <c r="N14">
        <f t="shared" ca="1" si="5"/>
        <v>1.6062097773527802E-2</v>
      </c>
      <c r="O14">
        <f t="shared" ca="1" si="6"/>
        <v>1.6062097773527802E-2</v>
      </c>
      <c r="P14" s="3">
        <f t="shared" ca="1" si="12"/>
        <v>3</v>
      </c>
      <c r="R14" s="3">
        <v>12</v>
      </c>
      <c r="S14">
        <f t="shared" ca="1" si="9"/>
        <v>2.8164549298182253</v>
      </c>
      <c r="T14" s="7">
        <f t="shared" ca="1" si="7"/>
        <v>4.6940915496970423E-2</v>
      </c>
      <c r="U14" s="39">
        <f ca="1">COUNTIF($P$3:$P14,U$2)/$R14</f>
        <v>0.33333333333333331</v>
      </c>
      <c r="V14" s="40">
        <f ca="1">COUNTIF($P$3:$P14,V$2)/$R14</f>
        <v>0.25</v>
      </c>
      <c r="W14" s="40">
        <f ca="1">COUNTIF($P$3:$P14,W$2)/$R14</f>
        <v>0.16666666666666666</v>
      </c>
      <c r="X14" s="41">
        <f ca="1">COUNTIF($P$3:$P14,X$2)/$R14</f>
        <v>0.25</v>
      </c>
      <c r="Z14" t="s">
        <v>81</v>
      </c>
    </row>
    <row r="15" spans="2:31" x14ac:dyDescent="0.25">
      <c r="C15" s="1" t="s">
        <v>93</v>
      </c>
      <c r="J15" s="32">
        <f t="shared" ca="1" si="11"/>
        <v>3</v>
      </c>
      <c r="K15">
        <f t="shared" ca="1" si="2"/>
        <v>0.12316133974756391</v>
      </c>
      <c r="L15">
        <f t="shared" ca="1" si="3"/>
        <v>0</v>
      </c>
      <c r="M15">
        <f t="shared" ca="1" si="4"/>
        <v>1.4965275271990226</v>
      </c>
      <c r="N15">
        <f t="shared" ca="1" si="5"/>
        <v>0.44994843723236594</v>
      </c>
      <c r="O15">
        <f t="shared" ca="1" si="6"/>
        <v>0.12316133974756391</v>
      </c>
      <c r="P15" s="3">
        <f t="shared" ca="1" si="12"/>
        <v>0</v>
      </c>
      <c r="R15" s="3">
        <v>13</v>
      </c>
      <c r="S15">
        <f t="shared" ca="1" si="9"/>
        <v>3.2664033670505912</v>
      </c>
      <c r="T15" s="7">
        <f t="shared" ca="1" si="7"/>
        <v>5.4440056117509857E-2</v>
      </c>
      <c r="U15" s="39">
        <f ca="1">COUNTIF($P$3:$P15,U$2)/$R15</f>
        <v>0.38461538461538464</v>
      </c>
      <c r="V15" s="40">
        <f ca="1">COUNTIF($P$3:$P15,V$2)/$R15</f>
        <v>0.23076923076923078</v>
      </c>
      <c r="W15" s="40">
        <f ca="1">COUNTIF($P$3:$P15,W$2)/$R15</f>
        <v>0.15384615384615385</v>
      </c>
      <c r="X15" s="41">
        <f ca="1">COUNTIF($P$3:$P15,X$2)/$R15</f>
        <v>0.23076923076923078</v>
      </c>
    </row>
    <row r="16" spans="2:31" x14ac:dyDescent="0.25">
      <c r="C16" t="s">
        <v>84</v>
      </c>
      <c r="J16" s="32">
        <f t="shared" ca="1" si="11"/>
        <v>0</v>
      </c>
      <c r="K16">
        <f t="shared" ca="1" si="2"/>
        <v>0.34370960189521105</v>
      </c>
      <c r="L16">
        <f t="shared" ca="1" si="3"/>
        <v>2.2514720656106677</v>
      </c>
      <c r="M16">
        <f t="shared" ca="1" si="4"/>
        <v>0.11108293914240837</v>
      </c>
      <c r="N16">
        <f t="shared" ca="1" si="5"/>
        <v>0.12674172770675907</v>
      </c>
      <c r="O16">
        <f t="shared" ca="1" si="6"/>
        <v>0.11108293914240837</v>
      </c>
      <c r="P16" s="3">
        <f t="shared" ca="1" si="12"/>
        <v>2</v>
      </c>
      <c r="R16" s="3">
        <v>14</v>
      </c>
      <c r="S16">
        <f t="shared" ca="1" si="9"/>
        <v>3.39314509475735</v>
      </c>
      <c r="T16" s="7">
        <f t="shared" ca="1" si="7"/>
        <v>5.6552418245955832E-2</v>
      </c>
      <c r="U16" s="39">
        <f ca="1">COUNTIF($P$3:$P16,U$2)/$R16</f>
        <v>0.35714285714285715</v>
      </c>
      <c r="V16" s="40">
        <f ca="1">COUNTIF($P$3:$P16,V$2)/$R16</f>
        <v>0.21428571428571427</v>
      </c>
      <c r="W16" s="40">
        <f ca="1">COUNTIF($P$3:$P16,W$2)/$R16</f>
        <v>0.21428571428571427</v>
      </c>
      <c r="X16" s="41">
        <f ca="1">COUNTIF($P$3:$P16,X$2)/$R16</f>
        <v>0.21428571428571427</v>
      </c>
      <c r="Z16" t="str">
        <f ca="1">"Probabilities after 500 steps ("&amp;ROUND(T502,1)&amp;" hours of *simulation* time):"</f>
        <v>Probabilities after 500 steps (1.2 hours of *simulation* time):</v>
      </c>
    </row>
    <row r="17" spans="3:30" x14ac:dyDescent="0.25">
      <c r="C17" t="s">
        <v>82</v>
      </c>
      <c r="J17" s="32">
        <f ca="1">P16</f>
        <v>2</v>
      </c>
      <c r="K17">
        <f t="shared" ca="1" si="2"/>
        <v>0</v>
      </c>
      <c r="L17">
        <f t="shared" ca="1" si="3"/>
        <v>0.14009559046393119</v>
      </c>
      <c r="M17">
        <f t="shared" ca="1" si="4"/>
        <v>0</v>
      </c>
      <c r="N17">
        <f t="shared" ca="1" si="5"/>
        <v>1.2074684996716332</v>
      </c>
      <c r="O17">
        <f t="shared" ca="1" si="6"/>
        <v>0.14009559046393119</v>
      </c>
      <c r="P17" s="3">
        <f ca="1">IF(O17=K17,K$2,IF(O17=L17,L$2,IF(O17=M17,M$2,N$2)))</f>
        <v>1</v>
      </c>
      <c r="R17" s="3">
        <v>15</v>
      </c>
      <c r="S17">
        <f t="shared" ca="1" si="9"/>
        <v>4.6006135944289834</v>
      </c>
      <c r="T17" s="7">
        <f t="shared" ca="1" si="7"/>
        <v>7.667689324048306E-2</v>
      </c>
      <c r="U17" s="39">
        <f ca="1">COUNTIF($P$3:$P17,U$2)/$R17</f>
        <v>0.33333333333333331</v>
      </c>
      <c r="V17" s="40">
        <f ca="1">COUNTIF($P$3:$P17,V$2)/$R17</f>
        <v>0.26666666666666666</v>
      </c>
      <c r="W17" s="40">
        <f ca="1">COUNTIF($P$3:$P17,W$2)/$R17</f>
        <v>0.2</v>
      </c>
      <c r="X17" s="41">
        <f ca="1">COUNTIF($P$3:$P17,X$2)/$R17</f>
        <v>0.2</v>
      </c>
      <c r="Z17" s="1" t="s">
        <v>104</v>
      </c>
      <c r="AA17" s="1" t="s">
        <v>103</v>
      </c>
      <c r="AB17" s="1" t="s">
        <v>102</v>
      </c>
      <c r="AD17" s="7"/>
    </row>
    <row r="18" spans="3:30" x14ac:dyDescent="0.25">
      <c r="J18" s="32">
        <f ca="1">P17</f>
        <v>1</v>
      </c>
      <c r="K18">
        <f t="shared" ca="1" si="2"/>
        <v>0.72591508725481835</v>
      </c>
      <c r="L18">
        <f t="shared" ca="1" si="3"/>
        <v>0.21673858955836753</v>
      </c>
      <c r="M18">
        <f t="shared" ca="1" si="4"/>
        <v>0</v>
      </c>
      <c r="N18">
        <f t="shared" ca="1" si="5"/>
        <v>0</v>
      </c>
      <c r="O18">
        <f t="shared" ca="1" si="6"/>
        <v>0.21673858955836753</v>
      </c>
      <c r="P18" s="3">
        <f ca="1">IF(O18=K18,K$2,IF(O18=L18,L$2,IF(O18=M18,M$2,N$2)))</f>
        <v>1</v>
      </c>
      <c r="R18" s="3">
        <v>16</v>
      </c>
      <c r="S18">
        <f t="shared" ca="1" si="9"/>
        <v>4.6006135944289834</v>
      </c>
      <c r="T18" s="7">
        <f t="shared" ca="1" si="7"/>
        <v>7.667689324048306E-2</v>
      </c>
      <c r="U18" s="39">
        <f ca="1">COUNTIF($P$3:$P18,U$2)/$R18</f>
        <v>0.3125</v>
      </c>
      <c r="V18" s="40">
        <f ca="1">COUNTIF($P$3:$P18,V$2)/$R18</f>
        <v>0.3125</v>
      </c>
      <c r="W18" s="40">
        <f ca="1">COUNTIF($P$3:$P18,W$2)/$R18</f>
        <v>0.1875</v>
      </c>
      <c r="X18" s="41">
        <f ca="1">COUNTIF($P$3:$P18,X$2)/$R18</f>
        <v>0.1875</v>
      </c>
      <c r="Z18" t="s">
        <v>98</v>
      </c>
      <c r="AA18" s="58">
        <f ca="1">U502</f>
        <v>0.21</v>
      </c>
      <c r="AB18">
        <f ca="1">ABS(AA18-AA9)</f>
        <v>7.6452477636954341E-3</v>
      </c>
    </row>
    <row r="19" spans="3:30" x14ac:dyDescent="0.25">
      <c r="C19" s="1" t="s">
        <v>85</v>
      </c>
      <c r="J19" s="32">
        <f ca="1">P18</f>
        <v>1</v>
      </c>
      <c r="K19">
        <f t="shared" ca="1" si="2"/>
        <v>1.3861231424406808</v>
      </c>
      <c r="L19">
        <f t="shared" ca="1" si="3"/>
        <v>8.8394324639553041E-5</v>
      </c>
      <c r="M19">
        <f t="shared" ca="1" si="4"/>
        <v>0</v>
      </c>
      <c r="N19">
        <f t="shared" ca="1" si="5"/>
        <v>0</v>
      </c>
      <c r="O19">
        <f t="shared" ca="1" si="6"/>
        <v>8.8394324639553041E-5</v>
      </c>
      <c r="P19" s="3">
        <f ca="1">IF(O19=K19,K$2,IF(O19=L19,L$2,IF(O19=M19,M$2,N$2)))</f>
        <v>1</v>
      </c>
      <c r="R19" s="3">
        <v>17</v>
      </c>
      <c r="S19">
        <f t="shared" ca="1" si="9"/>
        <v>4.6006135944289834</v>
      </c>
      <c r="T19" s="7">
        <f t="shared" ca="1" si="7"/>
        <v>7.667689324048306E-2</v>
      </c>
      <c r="U19" s="39">
        <f ca="1">COUNTIF($P$3:$P19,U$2)/$R19</f>
        <v>0.29411764705882354</v>
      </c>
      <c r="V19" s="40">
        <f ca="1">COUNTIF($P$3:$P19,V$2)/$R19</f>
        <v>0.35294117647058826</v>
      </c>
      <c r="W19" s="40">
        <f ca="1">COUNTIF($P$3:$P19,W$2)/$R19</f>
        <v>0.17647058823529413</v>
      </c>
      <c r="X19" s="41">
        <f ca="1">COUNTIF($P$3:$P19,X$2)/$R19</f>
        <v>0.17647058823529413</v>
      </c>
      <c r="Z19" t="s">
        <v>101</v>
      </c>
      <c r="AA19" s="58">
        <f ca="1">V502</f>
        <v>0.54</v>
      </c>
      <c r="AB19">
        <f t="shared" ref="AB19:AB21" ca="1" si="13">ABS(AA19-AA10)</f>
        <v>2.7051591547897047E-2</v>
      </c>
    </row>
    <row r="20" spans="3:30" x14ac:dyDescent="0.25">
      <c r="C20" t="s">
        <v>86</v>
      </c>
      <c r="J20" s="32">
        <f ca="1">P19</f>
        <v>1</v>
      </c>
      <c r="K20">
        <f t="shared" ca="1" si="2"/>
        <v>2.089548197794652</v>
      </c>
      <c r="L20">
        <f t="shared" ca="1" si="3"/>
        <v>0.20617169941099456</v>
      </c>
      <c r="M20">
        <f t="shared" ca="1" si="4"/>
        <v>0</v>
      </c>
      <c r="N20">
        <f t="shared" ca="1" si="5"/>
        <v>0</v>
      </c>
      <c r="O20">
        <f t="shared" ca="1" si="6"/>
        <v>0.20617169941099456</v>
      </c>
      <c r="P20" s="3">
        <f ca="1">IF(O20=K20,K$2,IF(O20=L20,L$2,IF(O20=M20,M$2,N$2)))</f>
        <v>1</v>
      </c>
      <c r="R20" s="3">
        <v>18</v>
      </c>
      <c r="S20">
        <f t="shared" ca="1" si="9"/>
        <v>4.6006135944289834</v>
      </c>
      <c r="T20" s="7">
        <f t="shared" ca="1" si="7"/>
        <v>7.667689324048306E-2</v>
      </c>
      <c r="U20" s="39">
        <f ca="1">COUNTIF($P$3:$P20,U$2)/$R20</f>
        <v>0.27777777777777779</v>
      </c>
      <c r="V20" s="40">
        <f ca="1">COUNTIF($P$3:$P20,V$2)/$R20</f>
        <v>0.3888888888888889</v>
      </c>
      <c r="W20" s="40">
        <f ca="1">COUNTIF($P$3:$P20,W$2)/$R20</f>
        <v>0.16666666666666666</v>
      </c>
      <c r="X20" s="41">
        <f ca="1">COUNTIF($P$3:$P20,X$2)/$R20</f>
        <v>0.16666666666666666</v>
      </c>
      <c r="Z20" t="s">
        <v>99</v>
      </c>
      <c r="AA20" s="58">
        <f ca="1">W502</f>
        <v>0.114</v>
      </c>
      <c r="AB20">
        <f t="shared" ca="1" si="13"/>
        <v>1.0468597631811641E-2</v>
      </c>
    </row>
    <row r="21" spans="3:30" x14ac:dyDescent="0.25">
      <c r="C21" t="s">
        <v>87</v>
      </c>
      <c r="J21" s="32">
        <f t="shared" ref="J21:J84" ca="1" si="14">P20</f>
        <v>1</v>
      </c>
      <c r="K21">
        <f t="shared" ca="1" si="2"/>
        <v>0.27209380807718453</v>
      </c>
      <c r="L21">
        <f t="shared" ca="1" si="3"/>
        <v>0.13551714250723279</v>
      </c>
      <c r="M21">
        <f t="shared" ca="1" si="4"/>
        <v>0</v>
      </c>
      <c r="N21">
        <f t="shared" ca="1" si="5"/>
        <v>0</v>
      </c>
      <c r="O21">
        <f t="shared" ca="1" si="6"/>
        <v>0.13551714250723279</v>
      </c>
      <c r="P21" s="3">
        <f t="shared" ref="P21:P84" ca="1" si="15">IF(O21=K21,K$2,IF(O21=L21,L$2,IF(O21=M21,M$2,N$2)))</f>
        <v>1</v>
      </c>
      <c r="R21" s="3">
        <v>19</v>
      </c>
      <c r="S21">
        <f t="shared" ca="1" si="9"/>
        <v>4.6006135944289834</v>
      </c>
      <c r="T21" s="7">
        <f t="shared" ca="1" si="7"/>
        <v>7.667689324048306E-2</v>
      </c>
      <c r="U21" s="39">
        <f ca="1">COUNTIF($P$3:$P21,U$2)/$R21</f>
        <v>0.26315789473684209</v>
      </c>
      <c r="V21" s="40">
        <f ca="1">COUNTIF($P$3:$P21,V$2)/$R21</f>
        <v>0.42105263157894735</v>
      </c>
      <c r="W21" s="40">
        <f ca="1">COUNTIF($P$3:$P21,W$2)/$R21</f>
        <v>0.15789473684210525</v>
      </c>
      <c r="X21" s="41">
        <f ca="1">COUNTIF($P$3:$P21,X$2)/$R21</f>
        <v>0.15789473684210525</v>
      </c>
      <c r="Z21" t="s">
        <v>100</v>
      </c>
      <c r="AA21" s="58">
        <f ca="1">X502</f>
        <v>0.13600000000000001</v>
      </c>
      <c r="AB21">
        <f t="shared" ca="1" si="13"/>
        <v>8.937746152390319E-3</v>
      </c>
    </row>
    <row r="22" spans="3:30" x14ac:dyDescent="0.25">
      <c r="C22" t="s">
        <v>90</v>
      </c>
      <c r="J22" s="32">
        <f t="shared" ca="1" si="14"/>
        <v>1</v>
      </c>
      <c r="K22">
        <f t="shared" ca="1" si="2"/>
        <v>0.17300742578631273</v>
      </c>
      <c r="L22">
        <f t="shared" ca="1" si="3"/>
        <v>7.0917589287197255E-2</v>
      </c>
      <c r="M22">
        <f t="shared" ca="1" si="4"/>
        <v>0</v>
      </c>
      <c r="N22">
        <f t="shared" ca="1" si="5"/>
        <v>0</v>
      </c>
      <c r="O22">
        <f t="shared" ca="1" si="6"/>
        <v>7.0917589287197255E-2</v>
      </c>
      <c r="P22" s="3">
        <f t="shared" ca="1" si="15"/>
        <v>1</v>
      </c>
      <c r="R22" s="3">
        <v>20</v>
      </c>
      <c r="S22">
        <f t="shared" ca="1" si="9"/>
        <v>4.6006135944289834</v>
      </c>
      <c r="T22" s="7">
        <f t="shared" ca="1" si="7"/>
        <v>7.667689324048306E-2</v>
      </c>
      <c r="U22" s="39">
        <f ca="1">COUNTIF($P$3:$P22,U$2)/$R22</f>
        <v>0.25</v>
      </c>
      <c r="V22" s="40">
        <f ca="1">COUNTIF($P$3:$P22,V$2)/$R22</f>
        <v>0.45</v>
      </c>
      <c r="W22" s="40">
        <f ca="1">COUNTIF($P$3:$P22,W$2)/$R22</f>
        <v>0.15</v>
      </c>
      <c r="X22" s="41">
        <f ca="1">COUNTIF($P$3:$P22,X$2)/$R22</f>
        <v>0.15</v>
      </c>
    </row>
    <row r="23" spans="3:30" x14ac:dyDescent="0.25">
      <c r="C23" t="s">
        <v>88</v>
      </c>
      <c r="J23" s="32">
        <f t="shared" ca="1" si="14"/>
        <v>1</v>
      </c>
      <c r="K23">
        <f t="shared" ca="1" si="2"/>
        <v>0.71057591548579913</v>
      </c>
      <c r="L23">
        <f t="shared" ca="1" si="3"/>
        <v>3.9857841141815696E-2</v>
      </c>
      <c r="M23">
        <f t="shared" ca="1" si="4"/>
        <v>0</v>
      </c>
      <c r="N23">
        <f t="shared" ca="1" si="5"/>
        <v>0</v>
      </c>
      <c r="O23">
        <f t="shared" ca="1" si="6"/>
        <v>3.9857841141815696E-2</v>
      </c>
      <c r="P23" s="3">
        <f t="shared" ca="1" si="15"/>
        <v>1</v>
      </c>
      <c r="R23" s="3">
        <v>21</v>
      </c>
      <c r="S23">
        <f t="shared" ca="1" si="9"/>
        <v>4.6006135944289834</v>
      </c>
      <c r="T23" s="7">
        <f t="shared" ca="1" si="7"/>
        <v>7.667689324048306E-2</v>
      </c>
      <c r="U23" s="39">
        <f ca="1">COUNTIF($P$3:$P23,U$2)/$R23</f>
        <v>0.23809523809523808</v>
      </c>
      <c r="V23" s="40">
        <f ca="1">COUNTIF($P$3:$P23,V$2)/$R23</f>
        <v>0.47619047619047616</v>
      </c>
      <c r="W23" s="40">
        <f ca="1">COUNTIF($P$3:$P23,W$2)/$R23</f>
        <v>0.14285714285714285</v>
      </c>
      <c r="X23" s="41">
        <f ca="1">COUNTIF($P$3:$P23,X$2)/$R23</f>
        <v>0.14285714285714285</v>
      </c>
      <c r="Z23" t="s">
        <v>105</v>
      </c>
    </row>
    <row r="24" spans="3:30" x14ac:dyDescent="0.25">
      <c r="C24" t="s">
        <v>89</v>
      </c>
      <c r="J24" s="32">
        <f t="shared" ca="1" si="14"/>
        <v>1</v>
      </c>
      <c r="K24">
        <f t="shared" ca="1" si="2"/>
        <v>0.42667639568721066</v>
      </c>
      <c r="L24">
        <f t="shared" ca="1" si="3"/>
        <v>1.6745809939560923E-2</v>
      </c>
      <c r="M24">
        <f t="shared" ca="1" si="4"/>
        <v>0</v>
      </c>
      <c r="N24">
        <f t="shared" ca="1" si="5"/>
        <v>0</v>
      </c>
      <c r="O24">
        <f t="shared" ca="1" si="6"/>
        <v>1.6745809939560923E-2</v>
      </c>
      <c r="P24" s="3">
        <f t="shared" ca="1" si="15"/>
        <v>1</v>
      </c>
      <c r="R24" s="3">
        <v>22</v>
      </c>
      <c r="S24">
        <f t="shared" ca="1" si="9"/>
        <v>4.6006135944289834</v>
      </c>
      <c r="T24" s="7">
        <f t="shared" ca="1" si="7"/>
        <v>7.667689324048306E-2</v>
      </c>
      <c r="U24" s="39">
        <f ca="1">COUNTIF($P$3:$P24,U$2)/$R24</f>
        <v>0.22727272727272727</v>
      </c>
      <c r="V24" s="40">
        <f ca="1">COUNTIF($P$3:$P24,V$2)/$R24</f>
        <v>0.5</v>
      </c>
      <c r="W24" s="40">
        <f ca="1">COUNTIF($P$3:$P24,W$2)/$R24</f>
        <v>0.13636363636363635</v>
      </c>
      <c r="X24" s="41">
        <f ca="1">COUNTIF($P$3:$P24,X$2)/$R24</f>
        <v>0.13636363636363635</v>
      </c>
      <c r="Z24" t="s">
        <v>106</v>
      </c>
    </row>
    <row r="25" spans="3:30" x14ac:dyDescent="0.25">
      <c r="J25" s="32">
        <f t="shared" ca="1" si="14"/>
        <v>1</v>
      </c>
      <c r="K25">
        <f t="shared" ca="1" si="2"/>
        <v>1.2056756047119541</v>
      </c>
      <c r="L25">
        <f t="shared" ca="1" si="3"/>
        <v>5.9653835852840377E-2</v>
      </c>
      <c r="M25">
        <f t="shared" ca="1" si="4"/>
        <v>0</v>
      </c>
      <c r="N25">
        <f t="shared" ca="1" si="5"/>
        <v>0</v>
      </c>
      <c r="O25">
        <f t="shared" ca="1" si="6"/>
        <v>5.9653835852840377E-2</v>
      </c>
      <c r="P25" s="3">
        <f t="shared" ca="1" si="15"/>
        <v>1</v>
      </c>
      <c r="R25" s="3">
        <v>23</v>
      </c>
      <c r="S25">
        <f t="shared" ca="1" si="9"/>
        <v>4.6006135944289834</v>
      </c>
      <c r="T25" s="7">
        <f t="shared" ca="1" si="7"/>
        <v>7.667689324048306E-2</v>
      </c>
      <c r="U25" s="39">
        <f ca="1">COUNTIF($P$3:$P25,U$2)/$R25</f>
        <v>0.21739130434782608</v>
      </c>
      <c r="V25" s="40">
        <f ca="1">COUNTIF($P$3:$P25,V$2)/$R25</f>
        <v>0.52173913043478259</v>
      </c>
      <c r="W25" s="40">
        <f ca="1">COUNTIF($P$3:$P25,W$2)/$R25</f>
        <v>0.13043478260869565</v>
      </c>
      <c r="X25" s="41">
        <f ca="1">COUNTIF($P$3:$P25,X$2)/$R25</f>
        <v>0.13043478260869565</v>
      </c>
    </row>
    <row r="26" spans="3:30" x14ac:dyDescent="0.25">
      <c r="J26" s="32">
        <f t="shared" ca="1" si="14"/>
        <v>1</v>
      </c>
      <c r="K26">
        <f t="shared" ca="1" si="2"/>
        <v>0.79349311041266057</v>
      </c>
      <c r="L26">
        <f t="shared" ca="1" si="3"/>
        <v>3.4172827508001631E-3</v>
      </c>
      <c r="M26">
        <f t="shared" ca="1" si="4"/>
        <v>0</v>
      </c>
      <c r="N26">
        <f t="shared" ca="1" si="5"/>
        <v>0</v>
      </c>
      <c r="O26">
        <f t="shared" ca="1" si="6"/>
        <v>3.4172827508001631E-3</v>
      </c>
      <c r="P26" s="3">
        <f t="shared" ca="1" si="15"/>
        <v>1</v>
      </c>
      <c r="R26" s="3">
        <v>24</v>
      </c>
      <c r="S26">
        <f t="shared" ca="1" si="9"/>
        <v>4.6006135944289834</v>
      </c>
      <c r="T26" s="7">
        <f t="shared" ca="1" si="7"/>
        <v>7.667689324048306E-2</v>
      </c>
      <c r="U26" s="39">
        <f ca="1">COUNTIF($P$3:$P26,U$2)/$R26</f>
        <v>0.20833333333333334</v>
      </c>
      <c r="V26" s="40">
        <f ca="1">COUNTIF($P$3:$P26,V$2)/$R26</f>
        <v>0.54166666666666663</v>
      </c>
      <c r="W26" s="40">
        <f ca="1">COUNTIF($P$3:$P26,W$2)/$R26</f>
        <v>0.125</v>
      </c>
      <c r="X26" s="41">
        <f ca="1">COUNTIF($P$3:$P26,X$2)/$R26</f>
        <v>0.125</v>
      </c>
    </row>
    <row r="27" spans="3:30" x14ac:dyDescent="0.25">
      <c r="J27" s="32">
        <f t="shared" ca="1" si="14"/>
        <v>1</v>
      </c>
      <c r="K27">
        <f t="shared" ca="1" si="2"/>
        <v>0.41341679638220313</v>
      </c>
      <c r="L27">
        <f t="shared" ca="1" si="3"/>
        <v>1.1916200313230502E-2</v>
      </c>
      <c r="M27">
        <f t="shared" ca="1" si="4"/>
        <v>0</v>
      </c>
      <c r="N27">
        <f t="shared" ca="1" si="5"/>
        <v>0</v>
      </c>
      <c r="O27">
        <f t="shared" ca="1" si="6"/>
        <v>1.1916200313230502E-2</v>
      </c>
      <c r="P27" s="3">
        <f t="shared" ca="1" si="15"/>
        <v>1</v>
      </c>
      <c r="R27" s="3">
        <v>25</v>
      </c>
      <c r="S27">
        <f t="shared" ca="1" si="9"/>
        <v>4.6006135944289834</v>
      </c>
      <c r="T27" s="7">
        <f t="shared" ca="1" si="7"/>
        <v>7.667689324048306E-2</v>
      </c>
      <c r="U27" s="39">
        <f ca="1">COUNTIF($P$3:$P27,U$2)/$R27</f>
        <v>0.2</v>
      </c>
      <c r="V27" s="40">
        <f ca="1">COUNTIF($P$3:$P27,V$2)/$R27</f>
        <v>0.56000000000000005</v>
      </c>
      <c r="W27" s="40">
        <f ca="1">COUNTIF($P$3:$P27,W$2)/$R27</f>
        <v>0.12</v>
      </c>
      <c r="X27" s="41">
        <f ca="1">COUNTIF($P$3:$P27,X$2)/$R27</f>
        <v>0.12</v>
      </c>
    </row>
    <row r="28" spans="3:30" x14ac:dyDescent="0.25">
      <c r="J28" s="32">
        <f t="shared" ca="1" si="14"/>
        <v>1</v>
      </c>
      <c r="K28">
        <f t="shared" ca="1" si="2"/>
        <v>1.4093135011108384</v>
      </c>
      <c r="L28">
        <f t="shared" ca="1" si="3"/>
        <v>3.3444966625747301E-2</v>
      </c>
      <c r="M28">
        <f t="shared" ca="1" si="4"/>
        <v>0</v>
      </c>
      <c r="N28">
        <f t="shared" ca="1" si="5"/>
        <v>0</v>
      </c>
      <c r="O28">
        <f t="shared" ca="1" si="6"/>
        <v>3.3444966625747301E-2</v>
      </c>
      <c r="P28" s="3">
        <f t="shared" ca="1" si="15"/>
        <v>1</v>
      </c>
      <c r="R28" s="3">
        <v>26</v>
      </c>
      <c r="S28">
        <f t="shared" ca="1" si="9"/>
        <v>4.6006135944289834</v>
      </c>
      <c r="T28" s="7">
        <f t="shared" ca="1" si="7"/>
        <v>7.667689324048306E-2</v>
      </c>
      <c r="U28" s="39">
        <f ca="1">COUNTIF($P$3:$P28,U$2)/$R28</f>
        <v>0.19230769230769232</v>
      </c>
      <c r="V28" s="40">
        <f ca="1">COUNTIF($P$3:$P28,V$2)/$R28</f>
        <v>0.57692307692307687</v>
      </c>
      <c r="W28" s="40">
        <f ca="1">COUNTIF($P$3:$P28,W$2)/$R28</f>
        <v>0.11538461538461539</v>
      </c>
      <c r="X28" s="41">
        <f ca="1">COUNTIF($P$3:$P28,X$2)/$R28</f>
        <v>0.11538461538461539</v>
      </c>
    </row>
    <row r="29" spans="3:30" x14ac:dyDescent="0.25">
      <c r="J29" s="32">
        <f t="shared" ca="1" si="14"/>
        <v>1</v>
      </c>
      <c r="K29">
        <f t="shared" ca="1" si="2"/>
        <v>1.4034067095252865E-2</v>
      </c>
      <c r="L29">
        <f t="shared" ca="1" si="3"/>
        <v>1.2520268709148134E-2</v>
      </c>
      <c r="M29">
        <f t="shared" ca="1" si="4"/>
        <v>0</v>
      </c>
      <c r="N29">
        <f t="shared" ca="1" si="5"/>
        <v>0</v>
      </c>
      <c r="O29">
        <f t="shared" ca="1" si="6"/>
        <v>1.2520268709148134E-2</v>
      </c>
      <c r="P29" s="3">
        <f t="shared" ca="1" si="15"/>
        <v>1</v>
      </c>
      <c r="R29" s="3">
        <v>27</v>
      </c>
      <c r="S29">
        <f t="shared" ca="1" si="9"/>
        <v>4.6006135944289834</v>
      </c>
      <c r="T29" s="7">
        <f t="shared" ca="1" si="7"/>
        <v>7.667689324048306E-2</v>
      </c>
      <c r="U29" s="39">
        <f ca="1">COUNTIF($P$3:$P29,U$2)/$R29</f>
        <v>0.18518518518518517</v>
      </c>
      <c r="V29" s="40">
        <f ca="1">COUNTIF($P$3:$P29,V$2)/$R29</f>
        <v>0.59259259259259256</v>
      </c>
      <c r="W29" s="40">
        <f ca="1">COUNTIF($P$3:$P29,W$2)/$R29</f>
        <v>0.1111111111111111</v>
      </c>
      <c r="X29" s="41">
        <f ca="1">COUNTIF($P$3:$P29,X$2)/$R29</f>
        <v>0.1111111111111111</v>
      </c>
    </row>
    <row r="30" spans="3:30" x14ac:dyDescent="0.25">
      <c r="J30" s="32">
        <f t="shared" ca="1" si="14"/>
        <v>1</v>
      </c>
      <c r="K30">
        <f t="shared" ca="1" si="2"/>
        <v>0.66971828107408193</v>
      </c>
      <c r="L30">
        <f t="shared" ca="1" si="3"/>
        <v>8.5665736919612226E-2</v>
      </c>
      <c r="M30">
        <f t="shared" ca="1" si="4"/>
        <v>0</v>
      </c>
      <c r="N30">
        <f t="shared" ca="1" si="5"/>
        <v>0</v>
      </c>
      <c r="O30">
        <f t="shared" ca="1" si="6"/>
        <v>8.5665736919612226E-2</v>
      </c>
      <c r="P30" s="3">
        <f t="shared" ca="1" si="15"/>
        <v>1</v>
      </c>
      <c r="R30" s="3">
        <v>28</v>
      </c>
      <c r="S30">
        <f t="shared" ca="1" si="9"/>
        <v>4.6006135944289834</v>
      </c>
      <c r="T30" s="7">
        <f t="shared" ca="1" si="7"/>
        <v>7.667689324048306E-2</v>
      </c>
      <c r="U30" s="39">
        <f ca="1">COUNTIF($P$3:$P30,U$2)/$R30</f>
        <v>0.17857142857142858</v>
      </c>
      <c r="V30" s="40">
        <f ca="1">COUNTIF($P$3:$P30,V$2)/$R30</f>
        <v>0.6071428571428571</v>
      </c>
      <c r="W30" s="40">
        <f ca="1">COUNTIF($P$3:$P30,W$2)/$R30</f>
        <v>0.10714285714285714</v>
      </c>
      <c r="X30" s="41">
        <f ca="1">COUNTIF($P$3:$P30,X$2)/$R30</f>
        <v>0.10714285714285714</v>
      </c>
    </row>
    <row r="31" spans="3:30" x14ac:dyDescent="0.25">
      <c r="J31" s="32">
        <f t="shared" ca="1" si="14"/>
        <v>1</v>
      </c>
      <c r="K31">
        <f t="shared" ca="1" si="2"/>
        <v>1.1143600904719142</v>
      </c>
      <c r="L31">
        <f t="shared" ca="1" si="3"/>
        <v>0.123012943627257</v>
      </c>
      <c r="M31">
        <f t="shared" ca="1" si="4"/>
        <v>0</v>
      </c>
      <c r="N31">
        <f t="shared" ca="1" si="5"/>
        <v>0</v>
      </c>
      <c r="O31">
        <f t="shared" ca="1" si="6"/>
        <v>0.123012943627257</v>
      </c>
      <c r="P31" s="3">
        <f t="shared" ca="1" si="15"/>
        <v>1</v>
      </c>
      <c r="R31" s="3">
        <v>29</v>
      </c>
      <c r="S31">
        <f t="shared" ca="1" si="9"/>
        <v>4.6006135944289834</v>
      </c>
      <c r="T31" s="7">
        <f t="shared" ca="1" si="7"/>
        <v>7.667689324048306E-2</v>
      </c>
      <c r="U31" s="39">
        <f ca="1">COUNTIF($P$3:$P31,U$2)/$R31</f>
        <v>0.17241379310344829</v>
      </c>
      <c r="V31" s="40">
        <f ca="1">COUNTIF($P$3:$P31,V$2)/$R31</f>
        <v>0.62068965517241381</v>
      </c>
      <c r="W31" s="40">
        <f ca="1">COUNTIF($P$3:$P31,W$2)/$R31</f>
        <v>0.10344827586206896</v>
      </c>
      <c r="X31" s="41">
        <f ca="1">COUNTIF($P$3:$P31,X$2)/$R31</f>
        <v>0.10344827586206896</v>
      </c>
    </row>
    <row r="32" spans="3:30" x14ac:dyDescent="0.25">
      <c r="J32" s="32">
        <f t="shared" ca="1" si="14"/>
        <v>1</v>
      </c>
      <c r="K32">
        <f t="shared" ca="1" si="2"/>
        <v>1.4743982901040651</v>
      </c>
      <c r="L32">
        <f t="shared" ca="1" si="3"/>
        <v>3.7997016470624166E-2</v>
      </c>
      <c r="M32">
        <f t="shared" ca="1" si="4"/>
        <v>0</v>
      </c>
      <c r="N32">
        <f t="shared" ca="1" si="5"/>
        <v>0</v>
      </c>
      <c r="O32">
        <f t="shared" ca="1" si="6"/>
        <v>3.7997016470624166E-2</v>
      </c>
      <c r="P32" s="3">
        <f t="shared" ca="1" si="15"/>
        <v>1</v>
      </c>
      <c r="R32" s="3">
        <v>30</v>
      </c>
      <c r="S32">
        <f t="shared" ca="1" si="9"/>
        <v>4.6006135944289834</v>
      </c>
      <c r="T32" s="7">
        <f t="shared" ca="1" si="7"/>
        <v>7.667689324048306E-2</v>
      </c>
      <c r="U32" s="39">
        <f ca="1">COUNTIF($P$3:$P32,U$2)/$R32</f>
        <v>0.16666666666666666</v>
      </c>
      <c r="V32" s="40">
        <f ca="1">COUNTIF($P$3:$P32,V$2)/$R32</f>
        <v>0.6333333333333333</v>
      </c>
      <c r="W32" s="40">
        <f ca="1">COUNTIF($P$3:$P32,W$2)/$R32</f>
        <v>0.1</v>
      </c>
      <c r="X32" s="41">
        <f ca="1">COUNTIF($P$3:$P32,X$2)/$R32</f>
        <v>0.1</v>
      </c>
    </row>
    <row r="33" spans="10:24" x14ac:dyDescent="0.25">
      <c r="J33" s="32">
        <f t="shared" ca="1" si="14"/>
        <v>1</v>
      </c>
      <c r="K33">
        <f t="shared" ca="1" si="2"/>
        <v>0.45771033408346673</v>
      </c>
      <c r="L33">
        <f t="shared" ca="1" si="3"/>
        <v>8.7188660708283475E-2</v>
      </c>
      <c r="M33">
        <f t="shared" ca="1" si="4"/>
        <v>0</v>
      </c>
      <c r="N33">
        <f t="shared" ca="1" si="5"/>
        <v>0</v>
      </c>
      <c r="O33">
        <f t="shared" ca="1" si="6"/>
        <v>8.7188660708283475E-2</v>
      </c>
      <c r="P33" s="3">
        <f t="shared" ca="1" si="15"/>
        <v>1</v>
      </c>
      <c r="R33" s="3">
        <v>31</v>
      </c>
      <c r="S33">
        <f t="shared" ca="1" si="9"/>
        <v>4.6006135944289834</v>
      </c>
      <c r="T33" s="7">
        <f t="shared" ca="1" si="7"/>
        <v>7.667689324048306E-2</v>
      </c>
      <c r="U33" s="39">
        <f ca="1">COUNTIF($P$3:$P33,U$2)/$R33</f>
        <v>0.16129032258064516</v>
      </c>
      <c r="V33" s="40">
        <f ca="1">COUNTIF($P$3:$P33,V$2)/$R33</f>
        <v>0.64516129032258063</v>
      </c>
      <c r="W33" s="40">
        <f ca="1">COUNTIF($P$3:$P33,W$2)/$R33</f>
        <v>9.6774193548387094E-2</v>
      </c>
      <c r="X33" s="41">
        <f ca="1">COUNTIF($P$3:$P33,X$2)/$R33</f>
        <v>9.6774193548387094E-2</v>
      </c>
    </row>
    <row r="34" spans="10:24" x14ac:dyDescent="0.25">
      <c r="J34" s="32">
        <f t="shared" ca="1" si="14"/>
        <v>1</v>
      </c>
      <c r="K34">
        <f t="shared" ca="1" si="2"/>
        <v>5.4053562699321898E-2</v>
      </c>
      <c r="L34">
        <f t="shared" ca="1" si="3"/>
        <v>5.9160572063412478E-2</v>
      </c>
      <c r="M34">
        <f t="shared" ca="1" si="4"/>
        <v>0</v>
      </c>
      <c r="N34">
        <f t="shared" ca="1" si="5"/>
        <v>0</v>
      </c>
      <c r="O34">
        <f t="shared" ca="1" si="6"/>
        <v>5.4053562699321898E-2</v>
      </c>
      <c r="P34" s="3">
        <f t="shared" ca="1" si="15"/>
        <v>0</v>
      </c>
      <c r="R34" s="3">
        <v>32</v>
      </c>
      <c r="S34">
        <f t="shared" ca="1" si="9"/>
        <v>4.6006135944289834</v>
      </c>
      <c r="T34" s="7">
        <f t="shared" ca="1" si="7"/>
        <v>7.667689324048306E-2</v>
      </c>
      <c r="U34" s="39">
        <f ca="1">COUNTIF($P$3:$P34,U$2)/$R34</f>
        <v>0.1875</v>
      </c>
      <c r="V34" s="40">
        <f ca="1">COUNTIF($P$3:$P34,V$2)/$R34</f>
        <v>0.625</v>
      </c>
      <c r="W34" s="40">
        <f ca="1">COUNTIF($P$3:$P34,W$2)/$R34</f>
        <v>9.375E-2</v>
      </c>
      <c r="X34" s="41">
        <f ca="1">COUNTIF($P$3:$P34,X$2)/$R34</f>
        <v>9.375E-2</v>
      </c>
    </row>
    <row r="35" spans="10:24" x14ac:dyDescent="0.25">
      <c r="J35" s="32">
        <f t="shared" ca="1" si="14"/>
        <v>0</v>
      </c>
      <c r="K35">
        <f t="shared" ca="1" si="2"/>
        <v>0.36555763168948541</v>
      </c>
      <c r="L35">
        <f t="shared" ca="1" si="3"/>
        <v>1.0163855226082525E-2</v>
      </c>
      <c r="M35">
        <f t="shared" ca="1" si="4"/>
        <v>5.7636567320827239E-2</v>
      </c>
      <c r="N35">
        <f t="shared" ca="1" si="5"/>
        <v>4.3084788089107179E-2</v>
      </c>
      <c r="O35">
        <f t="shared" ca="1" si="6"/>
        <v>1.0163855226082525E-2</v>
      </c>
      <c r="P35" s="3">
        <f t="shared" ca="1" si="15"/>
        <v>1</v>
      </c>
      <c r="R35" s="3">
        <v>33</v>
      </c>
      <c r="S35">
        <f t="shared" ca="1" si="9"/>
        <v>4.6436983825180906</v>
      </c>
      <c r="T35" s="7">
        <f t="shared" ca="1" si="7"/>
        <v>7.7394973041968171E-2</v>
      </c>
      <c r="U35" s="39">
        <f ca="1">COUNTIF($P$3:$P35,U$2)/$R35</f>
        <v>0.18181818181818182</v>
      </c>
      <c r="V35" s="40">
        <f ca="1">COUNTIF($P$3:$P35,V$2)/$R35</f>
        <v>0.63636363636363635</v>
      </c>
      <c r="W35" s="40">
        <f ca="1">COUNTIF($P$3:$P35,W$2)/$R35</f>
        <v>9.0909090909090912E-2</v>
      </c>
      <c r="X35" s="41">
        <f ca="1">COUNTIF($P$3:$P35,X$2)/$R35</f>
        <v>9.0909090909090912E-2</v>
      </c>
    </row>
    <row r="36" spans="10:24" x14ac:dyDescent="0.25">
      <c r="J36" s="32">
        <f t="shared" ca="1" si="14"/>
        <v>1</v>
      </c>
      <c r="K36">
        <f t="shared" ca="1" si="2"/>
        <v>9.3725563256412903E-2</v>
      </c>
      <c r="L36">
        <f t="shared" ca="1" si="3"/>
        <v>0.23841160247578186</v>
      </c>
      <c r="M36">
        <f t="shared" ca="1" si="4"/>
        <v>0</v>
      </c>
      <c r="N36">
        <f t="shared" ca="1" si="5"/>
        <v>0</v>
      </c>
      <c r="O36">
        <f t="shared" ca="1" si="6"/>
        <v>9.3725563256412903E-2</v>
      </c>
      <c r="P36" s="3">
        <f t="shared" ca="1" si="15"/>
        <v>0</v>
      </c>
      <c r="R36" s="3">
        <v>34</v>
      </c>
      <c r="S36">
        <f t="shared" ca="1" si="9"/>
        <v>4.6436983825180906</v>
      </c>
      <c r="T36" s="7">
        <f t="shared" ca="1" si="7"/>
        <v>7.7394973041968171E-2</v>
      </c>
      <c r="U36" s="39">
        <f ca="1">COUNTIF($P$3:$P36,U$2)/$R36</f>
        <v>0.20588235294117646</v>
      </c>
      <c r="V36" s="40">
        <f ca="1">COUNTIF($P$3:$P36,V$2)/$R36</f>
        <v>0.61764705882352944</v>
      </c>
      <c r="W36" s="40">
        <f ca="1">COUNTIF($P$3:$P36,W$2)/$R36</f>
        <v>8.8235294117647065E-2</v>
      </c>
      <c r="X36" s="41">
        <f ca="1">COUNTIF($P$3:$P36,X$2)/$R36</f>
        <v>8.8235294117647065E-2</v>
      </c>
    </row>
    <row r="37" spans="10:24" x14ac:dyDescent="0.25">
      <c r="J37" s="32">
        <f t="shared" ca="1" si="14"/>
        <v>0</v>
      </c>
      <c r="K37">
        <f t="shared" ca="1" si="2"/>
        <v>2.0155114931369975</v>
      </c>
      <c r="L37">
        <f t="shared" ca="1" si="3"/>
        <v>0.26689266659394428</v>
      </c>
      <c r="M37">
        <f t="shared" ca="1" si="4"/>
        <v>0.1621984398205715</v>
      </c>
      <c r="N37">
        <f t="shared" ca="1" si="5"/>
        <v>0.50205765730889973</v>
      </c>
      <c r="O37">
        <f t="shared" ca="1" si="6"/>
        <v>0.1621984398205715</v>
      </c>
      <c r="P37" s="3">
        <f t="shared" ca="1" si="15"/>
        <v>2</v>
      </c>
      <c r="R37" s="3">
        <v>35</v>
      </c>
      <c r="S37">
        <f t="shared" ca="1" si="9"/>
        <v>5.1457560398269901</v>
      </c>
      <c r="T37" s="7">
        <f t="shared" ca="1" si="7"/>
        <v>8.5762600663783176E-2</v>
      </c>
      <c r="U37" s="39">
        <f ca="1">COUNTIF($P$3:$P37,U$2)/$R37</f>
        <v>0.2</v>
      </c>
      <c r="V37" s="40">
        <f ca="1">COUNTIF($P$3:$P37,V$2)/$R37</f>
        <v>0.6</v>
      </c>
      <c r="W37" s="40">
        <f ca="1">COUNTIF($P$3:$P37,W$2)/$R37</f>
        <v>0.11428571428571428</v>
      </c>
      <c r="X37" s="41">
        <f ca="1">COUNTIF($P$3:$P37,X$2)/$R37</f>
        <v>8.5714285714285715E-2</v>
      </c>
    </row>
    <row r="38" spans="10:24" x14ac:dyDescent="0.25">
      <c r="J38" s="32">
        <f t="shared" ca="1" si="14"/>
        <v>2</v>
      </c>
      <c r="K38">
        <f t="shared" ca="1" si="2"/>
        <v>0</v>
      </c>
      <c r="L38">
        <f t="shared" ca="1" si="3"/>
        <v>6.4551773002398713E-2</v>
      </c>
      <c r="M38">
        <f t="shared" ca="1" si="4"/>
        <v>0</v>
      </c>
      <c r="N38">
        <f t="shared" ca="1" si="5"/>
        <v>0.27979372467963437</v>
      </c>
      <c r="O38">
        <f t="shared" ca="1" si="6"/>
        <v>6.4551773002398713E-2</v>
      </c>
      <c r="P38" s="3">
        <f t="shared" ca="1" si="15"/>
        <v>1</v>
      </c>
      <c r="R38" s="3">
        <v>36</v>
      </c>
      <c r="S38">
        <f t="shared" ca="1" si="9"/>
        <v>5.4255497645066244</v>
      </c>
      <c r="T38" s="7">
        <f t="shared" ca="1" si="7"/>
        <v>9.0425829408443736E-2</v>
      </c>
      <c r="U38" s="39">
        <f ca="1">COUNTIF($P$3:$P38,U$2)/$R38</f>
        <v>0.19444444444444445</v>
      </c>
      <c r="V38" s="40">
        <f ca="1">COUNTIF($P$3:$P38,V$2)/$R38</f>
        <v>0.61111111111111116</v>
      </c>
      <c r="W38" s="40">
        <f ca="1">COUNTIF($P$3:$P38,W$2)/$R38</f>
        <v>0.1111111111111111</v>
      </c>
      <c r="X38" s="41">
        <f ca="1">COUNTIF($P$3:$P38,X$2)/$R38</f>
        <v>8.3333333333333329E-2</v>
      </c>
    </row>
    <row r="39" spans="10:24" x14ac:dyDescent="0.25">
      <c r="J39" s="32">
        <f t="shared" ca="1" si="14"/>
        <v>1</v>
      </c>
      <c r="K39">
        <f t="shared" ca="1" si="2"/>
        <v>2.8642847907788007E-2</v>
      </c>
      <c r="L39">
        <f t="shared" ca="1" si="3"/>
        <v>0.15360056771316399</v>
      </c>
      <c r="M39">
        <f t="shared" ca="1" si="4"/>
        <v>0</v>
      </c>
      <c r="N39">
        <f t="shared" ca="1" si="5"/>
        <v>0</v>
      </c>
      <c r="O39">
        <f t="shared" ca="1" si="6"/>
        <v>2.8642847907788007E-2</v>
      </c>
      <c r="P39" s="3">
        <f t="shared" ca="1" si="15"/>
        <v>0</v>
      </c>
      <c r="R39" s="3">
        <v>37</v>
      </c>
      <c r="S39">
        <f t="shared" ca="1" si="9"/>
        <v>5.4255497645066244</v>
      </c>
      <c r="T39" s="7">
        <f t="shared" ca="1" si="7"/>
        <v>9.0425829408443736E-2</v>
      </c>
      <c r="U39" s="39">
        <f ca="1">COUNTIF($P$3:$P39,U$2)/$R39</f>
        <v>0.21621621621621623</v>
      </c>
      <c r="V39" s="40">
        <f ca="1">COUNTIF($P$3:$P39,V$2)/$R39</f>
        <v>0.59459459459459463</v>
      </c>
      <c r="W39" s="40">
        <f ca="1">COUNTIF($P$3:$P39,W$2)/$R39</f>
        <v>0.10810810810810811</v>
      </c>
      <c r="X39" s="41">
        <f ca="1">COUNTIF($P$3:$P39,X$2)/$R39</f>
        <v>8.1081081081081086E-2</v>
      </c>
    </row>
    <row r="40" spans="10:24" x14ac:dyDescent="0.25">
      <c r="J40" s="32">
        <f t="shared" ca="1" si="14"/>
        <v>0</v>
      </c>
      <c r="K40">
        <f t="shared" ca="1" si="2"/>
        <v>1.3752376792414567</v>
      </c>
      <c r="L40">
        <f t="shared" ca="1" si="3"/>
        <v>0.10823297167717717</v>
      </c>
      <c r="M40">
        <f t="shared" ca="1" si="4"/>
        <v>0.62023220218243891</v>
      </c>
      <c r="N40">
        <f t="shared" ca="1" si="5"/>
        <v>3.4116003262930725E-2</v>
      </c>
      <c r="O40">
        <f t="shared" ca="1" si="6"/>
        <v>3.4116003262930725E-2</v>
      </c>
      <c r="P40" s="3">
        <f t="shared" ca="1" si="15"/>
        <v>3</v>
      </c>
      <c r="R40" s="3">
        <v>38</v>
      </c>
      <c r="S40">
        <f t="shared" ca="1" si="9"/>
        <v>5.4596657677695548</v>
      </c>
      <c r="T40" s="7">
        <f t="shared" ca="1" si="7"/>
        <v>9.0994429462825918E-2</v>
      </c>
      <c r="U40" s="39">
        <f ca="1">COUNTIF($P$3:$P40,U$2)/$R40</f>
        <v>0.21052631578947367</v>
      </c>
      <c r="V40" s="40">
        <f ca="1">COUNTIF($P$3:$P40,V$2)/$R40</f>
        <v>0.57894736842105265</v>
      </c>
      <c r="W40" s="40">
        <f ca="1">COUNTIF($P$3:$P40,W$2)/$R40</f>
        <v>0.10526315789473684</v>
      </c>
      <c r="X40" s="41">
        <f ca="1">COUNTIF($P$3:$P40,X$2)/$R40</f>
        <v>0.10526315789473684</v>
      </c>
    </row>
    <row r="41" spans="10:24" x14ac:dyDescent="0.25">
      <c r="J41" s="32">
        <f t="shared" ca="1" si="14"/>
        <v>3</v>
      </c>
      <c r="K41">
        <f t="shared" ca="1" si="2"/>
        <v>0.17332405294771736</v>
      </c>
      <c r="L41">
        <f t="shared" ca="1" si="3"/>
        <v>0</v>
      </c>
      <c r="M41">
        <f t="shared" ca="1" si="4"/>
        <v>8.7642349532143865E-2</v>
      </c>
      <c r="N41">
        <f t="shared" ca="1" si="5"/>
        <v>0.30390227363925326</v>
      </c>
      <c r="O41">
        <f t="shared" ca="1" si="6"/>
        <v>8.7642349532143865E-2</v>
      </c>
      <c r="P41" s="3">
        <f t="shared" ca="1" si="15"/>
        <v>2</v>
      </c>
      <c r="R41" s="3">
        <v>39</v>
      </c>
      <c r="S41">
        <f t="shared" ca="1" si="9"/>
        <v>5.7635680414088082</v>
      </c>
      <c r="T41" s="7">
        <f t="shared" ca="1" si="7"/>
        <v>9.6059467356813463E-2</v>
      </c>
      <c r="U41" s="39">
        <f ca="1">COUNTIF($P$3:$P41,U$2)/$R41</f>
        <v>0.20512820512820512</v>
      </c>
      <c r="V41" s="40">
        <f ca="1">COUNTIF($P$3:$P41,V$2)/$R41</f>
        <v>0.5641025641025641</v>
      </c>
      <c r="W41" s="40">
        <f ca="1">COUNTIF($P$3:$P41,W$2)/$R41</f>
        <v>0.12820512820512819</v>
      </c>
      <c r="X41" s="41">
        <f ca="1">COUNTIF($P$3:$P41,X$2)/$R41</f>
        <v>0.10256410256410256</v>
      </c>
    </row>
    <row r="42" spans="10:24" x14ac:dyDescent="0.25">
      <c r="J42" s="32">
        <f t="shared" ca="1" si="14"/>
        <v>2</v>
      </c>
      <c r="K42">
        <f t="shared" ca="1" si="2"/>
        <v>0</v>
      </c>
      <c r="L42">
        <f t="shared" ca="1" si="3"/>
        <v>2.306129294553511E-3</v>
      </c>
      <c r="M42">
        <f t="shared" ca="1" si="4"/>
        <v>0</v>
      </c>
      <c r="N42">
        <f t="shared" ca="1" si="5"/>
        <v>0.19791051932462989</v>
      </c>
      <c r="O42">
        <f t="shared" ca="1" si="6"/>
        <v>2.306129294553511E-3</v>
      </c>
      <c r="P42" s="3">
        <f t="shared" ca="1" si="15"/>
        <v>1</v>
      </c>
      <c r="R42" s="3">
        <v>40</v>
      </c>
      <c r="S42">
        <f t="shared" ca="1" si="9"/>
        <v>5.961478560733438</v>
      </c>
      <c r="T42" s="7">
        <f t="shared" ca="1" si="7"/>
        <v>9.9357976012223972E-2</v>
      </c>
      <c r="U42" s="39">
        <f ca="1">COUNTIF($P$3:$P42,U$2)/$R42</f>
        <v>0.2</v>
      </c>
      <c r="V42" s="40">
        <f ca="1">COUNTIF($P$3:$P42,V$2)/$R42</f>
        <v>0.57499999999999996</v>
      </c>
      <c r="W42" s="40">
        <f ca="1">COUNTIF($P$3:$P42,W$2)/$R42</f>
        <v>0.125</v>
      </c>
      <c r="X42" s="41">
        <f ca="1">COUNTIF($P$3:$P42,X$2)/$R42</f>
        <v>0.1</v>
      </c>
    </row>
    <row r="43" spans="10:24" x14ac:dyDescent="0.25">
      <c r="J43" s="32">
        <f t="shared" ca="1" si="14"/>
        <v>1</v>
      </c>
      <c r="K43">
        <f t="shared" ca="1" si="2"/>
        <v>0.69464173789946115</v>
      </c>
      <c r="L43">
        <f t="shared" ca="1" si="3"/>
        <v>4.9096993420011677E-2</v>
      </c>
      <c r="M43">
        <f t="shared" ca="1" si="4"/>
        <v>0</v>
      </c>
      <c r="N43">
        <f t="shared" ca="1" si="5"/>
        <v>0</v>
      </c>
      <c r="O43">
        <f t="shared" ca="1" si="6"/>
        <v>4.9096993420011677E-2</v>
      </c>
      <c r="P43" s="3">
        <f t="shared" ca="1" si="15"/>
        <v>1</v>
      </c>
      <c r="R43" s="3">
        <v>41</v>
      </c>
      <c r="S43">
        <f t="shared" ca="1" si="9"/>
        <v>5.961478560733438</v>
      </c>
      <c r="T43" s="7">
        <f t="shared" ca="1" si="7"/>
        <v>9.9357976012223972E-2</v>
      </c>
      <c r="U43" s="39">
        <f ca="1">COUNTIF($P$3:$P43,U$2)/$R43</f>
        <v>0.1951219512195122</v>
      </c>
      <c r="V43" s="40">
        <f ca="1">COUNTIF($P$3:$P43,V$2)/$R43</f>
        <v>0.58536585365853655</v>
      </c>
      <c r="W43" s="40">
        <f ca="1">COUNTIF($P$3:$P43,W$2)/$R43</f>
        <v>0.12195121951219512</v>
      </c>
      <c r="X43" s="41">
        <f ca="1">COUNTIF($P$3:$P43,X$2)/$R43</f>
        <v>9.7560975609756101E-2</v>
      </c>
    </row>
    <row r="44" spans="10:24" x14ac:dyDescent="0.25">
      <c r="J44" s="32">
        <f t="shared" ca="1" si="14"/>
        <v>1</v>
      </c>
      <c r="K44">
        <f t="shared" ca="1" si="2"/>
        <v>0.4444181508742901</v>
      </c>
      <c r="L44">
        <f t="shared" ca="1" si="3"/>
        <v>0.23393188088348649</v>
      </c>
      <c r="M44">
        <f t="shared" ca="1" si="4"/>
        <v>0</v>
      </c>
      <c r="N44">
        <f t="shared" ca="1" si="5"/>
        <v>0</v>
      </c>
      <c r="O44">
        <f t="shared" ca="1" si="6"/>
        <v>0.23393188088348649</v>
      </c>
      <c r="P44" s="3">
        <f t="shared" ca="1" si="15"/>
        <v>1</v>
      </c>
      <c r="R44" s="3">
        <v>42</v>
      </c>
      <c r="S44">
        <f t="shared" ca="1" si="9"/>
        <v>5.961478560733438</v>
      </c>
      <c r="T44" s="7">
        <f t="shared" ca="1" si="7"/>
        <v>9.9357976012223972E-2</v>
      </c>
      <c r="U44" s="39">
        <f ca="1">COUNTIF($P$3:$P44,U$2)/$R44</f>
        <v>0.19047619047619047</v>
      </c>
      <c r="V44" s="40">
        <f ca="1">COUNTIF($P$3:$P44,V$2)/$R44</f>
        <v>0.59523809523809523</v>
      </c>
      <c r="W44" s="40">
        <f ca="1">COUNTIF($P$3:$P44,W$2)/$R44</f>
        <v>0.11904761904761904</v>
      </c>
      <c r="X44" s="41">
        <f ca="1">COUNTIF($P$3:$P44,X$2)/$R44</f>
        <v>9.5238095238095233E-2</v>
      </c>
    </row>
    <row r="45" spans="10:24" x14ac:dyDescent="0.25">
      <c r="J45" s="32">
        <f t="shared" ca="1" si="14"/>
        <v>1</v>
      </c>
      <c r="K45">
        <f t="shared" ca="1" si="2"/>
        <v>7.5829226693381768E-2</v>
      </c>
      <c r="L45">
        <f t="shared" ca="1" si="3"/>
        <v>0.23606085192687526</v>
      </c>
      <c r="M45">
        <f t="shared" ca="1" si="4"/>
        <v>0</v>
      </c>
      <c r="N45">
        <f t="shared" ca="1" si="5"/>
        <v>0</v>
      </c>
      <c r="O45">
        <f t="shared" ca="1" si="6"/>
        <v>7.5829226693381768E-2</v>
      </c>
      <c r="P45" s="3">
        <f t="shared" ca="1" si="15"/>
        <v>0</v>
      </c>
      <c r="R45" s="3">
        <v>43</v>
      </c>
      <c r="S45">
        <f t="shared" ca="1" si="9"/>
        <v>5.961478560733438</v>
      </c>
      <c r="T45" s="7">
        <f t="shared" ca="1" si="7"/>
        <v>9.9357976012223972E-2</v>
      </c>
      <c r="U45" s="39">
        <f ca="1">COUNTIF($P$3:$P45,U$2)/$R45</f>
        <v>0.20930232558139536</v>
      </c>
      <c r="V45" s="40">
        <f ca="1">COUNTIF($P$3:$P45,V$2)/$R45</f>
        <v>0.58139534883720934</v>
      </c>
      <c r="W45" s="40">
        <f ca="1">COUNTIF($P$3:$P45,W$2)/$R45</f>
        <v>0.11627906976744186</v>
      </c>
      <c r="X45" s="41">
        <f ca="1">COUNTIF($P$3:$P45,X$2)/$R45</f>
        <v>9.3023255813953487E-2</v>
      </c>
    </row>
    <row r="46" spans="10:24" x14ac:dyDescent="0.25">
      <c r="J46" s="32">
        <f t="shared" ca="1" si="14"/>
        <v>0</v>
      </c>
      <c r="K46">
        <f t="shared" ca="1" si="2"/>
        <v>2.0893018096193097</v>
      </c>
      <c r="L46">
        <f t="shared" ca="1" si="3"/>
        <v>2.5071627613409699</v>
      </c>
      <c r="M46">
        <f t="shared" ca="1" si="4"/>
        <v>9.208904200508751E-2</v>
      </c>
      <c r="N46">
        <f t="shared" ca="1" si="5"/>
        <v>0.25378854419967306</v>
      </c>
      <c r="O46">
        <f t="shared" ca="1" si="6"/>
        <v>9.208904200508751E-2</v>
      </c>
      <c r="P46" s="3">
        <f t="shared" ca="1" si="15"/>
        <v>2</v>
      </c>
      <c r="R46" s="3">
        <v>44</v>
      </c>
      <c r="S46">
        <f t="shared" ca="1" si="9"/>
        <v>6.215267104933111</v>
      </c>
      <c r="T46" s="7">
        <f t="shared" ca="1" si="7"/>
        <v>0.10358778508221851</v>
      </c>
      <c r="U46" s="39">
        <f ca="1">COUNTIF($P$3:$P46,U$2)/$R46</f>
        <v>0.20454545454545456</v>
      </c>
      <c r="V46" s="40">
        <f ca="1">COUNTIF($P$3:$P46,V$2)/$R46</f>
        <v>0.56818181818181823</v>
      </c>
      <c r="W46" s="40">
        <f ca="1">COUNTIF($P$3:$P46,W$2)/$R46</f>
        <v>0.13636363636363635</v>
      </c>
      <c r="X46" s="41">
        <f ca="1">COUNTIF($P$3:$P46,X$2)/$R46</f>
        <v>9.0909090909090912E-2</v>
      </c>
    </row>
    <row r="47" spans="10:24" x14ac:dyDescent="0.25">
      <c r="J47" s="32">
        <f t="shared" ca="1" si="14"/>
        <v>2</v>
      </c>
      <c r="K47">
        <f t="shared" ca="1" si="2"/>
        <v>0</v>
      </c>
      <c r="L47">
        <f t="shared" ca="1" si="3"/>
        <v>4.6067235768761034E-3</v>
      </c>
      <c r="M47">
        <f t="shared" ca="1" si="4"/>
        <v>0</v>
      </c>
      <c r="N47">
        <f t="shared" ca="1" si="5"/>
        <v>0.42301259682603848</v>
      </c>
      <c r="O47">
        <f t="shared" ca="1" si="6"/>
        <v>4.6067235768761034E-3</v>
      </c>
      <c r="P47" s="3">
        <f t="shared" ca="1" si="15"/>
        <v>1</v>
      </c>
      <c r="R47" s="3">
        <v>45</v>
      </c>
      <c r="S47">
        <f t="shared" ca="1" si="9"/>
        <v>6.6382797017591493</v>
      </c>
      <c r="T47" s="7">
        <f t="shared" ca="1" si="7"/>
        <v>0.11063799502931916</v>
      </c>
      <c r="U47" s="39">
        <f ca="1">COUNTIF($P$3:$P47,U$2)/$R47</f>
        <v>0.2</v>
      </c>
      <c r="V47" s="40">
        <f ca="1">COUNTIF($P$3:$P47,V$2)/$R47</f>
        <v>0.57777777777777772</v>
      </c>
      <c r="W47" s="40">
        <f ca="1">COUNTIF($P$3:$P47,W$2)/$R47</f>
        <v>0.13333333333333333</v>
      </c>
      <c r="X47" s="41">
        <f ca="1">COUNTIF($P$3:$P47,X$2)/$R47</f>
        <v>8.8888888888888892E-2</v>
      </c>
    </row>
    <row r="48" spans="10:24" x14ac:dyDescent="0.25">
      <c r="J48" s="32">
        <f t="shared" ca="1" si="14"/>
        <v>1</v>
      </c>
      <c r="K48">
        <f t="shared" ca="1" si="2"/>
        <v>0.81731076043759454</v>
      </c>
      <c r="L48">
        <f t="shared" ca="1" si="3"/>
        <v>0.1336385996040319</v>
      </c>
      <c r="M48">
        <f t="shared" ca="1" si="4"/>
        <v>0</v>
      </c>
      <c r="N48">
        <f t="shared" ca="1" si="5"/>
        <v>0</v>
      </c>
      <c r="O48">
        <f t="shared" ca="1" si="6"/>
        <v>0.1336385996040319</v>
      </c>
      <c r="P48" s="3">
        <f t="shared" ca="1" si="15"/>
        <v>1</v>
      </c>
      <c r="R48" s="3">
        <v>46</v>
      </c>
      <c r="S48">
        <f t="shared" ca="1" si="9"/>
        <v>6.6382797017591493</v>
      </c>
      <c r="T48" s="7">
        <f t="shared" ca="1" si="7"/>
        <v>0.11063799502931916</v>
      </c>
      <c r="U48" s="39">
        <f ca="1">COUNTIF($P$3:$P48,U$2)/$R48</f>
        <v>0.19565217391304349</v>
      </c>
      <c r="V48" s="40">
        <f ca="1">COUNTIF($P$3:$P48,V$2)/$R48</f>
        <v>0.58695652173913049</v>
      </c>
      <c r="W48" s="40">
        <f ca="1">COUNTIF($P$3:$P48,W$2)/$R48</f>
        <v>0.13043478260869565</v>
      </c>
      <c r="X48" s="41">
        <f ca="1">COUNTIF($P$3:$P48,X$2)/$R48</f>
        <v>8.6956521739130432E-2</v>
      </c>
    </row>
    <row r="49" spans="10:24" x14ac:dyDescent="0.25">
      <c r="J49" s="32">
        <f t="shared" ca="1" si="14"/>
        <v>1</v>
      </c>
      <c r="K49">
        <f t="shared" ca="1" si="2"/>
        <v>0.36848930035578426</v>
      </c>
      <c r="L49">
        <f t="shared" ca="1" si="3"/>
        <v>2.8737206807362827E-2</v>
      </c>
      <c r="M49">
        <f t="shared" ca="1" si="4"/>
        <v>0</v>
      </c>
      <c r="N49">
        <f t="shared" ca="1" si="5"/>
        <v>0</v>
      </c>
      <c r="O49">
        <f t="shared" ca="1" si="6"/>
        <v>2.8737206807362827E-2</v>
      </c>
      <c r="P49" s="3">
        <f t="shared" ca="1" si="15"/>
        <v>1</v>
      </c>
      <c r="R49" s="3">
        <v>47</v>
      </c>
      <c r="S49">
        <f t="shared" ca="1" si="9"/>
        <v>6.6382797017591493</v>
      </c>
      <c r="T49" s="7">
        <f t="shared" ca="1" si="7"/>
        <v>0.11063799502931916</v>
      </c>
      <c r="U49" s="39">
        <f ca="1">COUNTIF($P$3:$P49,U$2)/$R49</f>
        <v>0.19148936170212766</v>
      </c>
      <c r="V49" s="40">
        <f ca="1">COUNTIF($P$3:$P49,V$2)/$R49</f>
        <v>0.5957446808510638</v>
      </c>
      <c r="W49" s="40">
        <f ca="1">COUNTIF($P$3:$P49,W$2)/$R49</f>
        <v>0.1276595744680851</v>
      </c>
      <c r="X49" s="41">
        <f ca="1">COUNTIF($P$3:$P49,X$2)/$R49</f>
        <v>8.5106382978723402E-2</v>
      </c>
    </row>
    <row r="50" spans="10:24" x14ac:dyDescent="0.25">
      <c r="J50" s="32">
        <f t="shared" ca="1" si="14"/>
        <v>1</v>
      </c>
      <c r="K50">
        <f t="shared" ca="1" si="2"/>
        <v>0.33340892827133017</v>
      </c>
      <c r="L50">
        <f t="shared" ca="1" si="3"/>
        <v>6.1798842657625558E-2</v>
      </c>
      <c r="M50">
        <f t="shared" ca="1" si="4"/>
        <v>0</v>
      </c>
      <c r="N50">
        <f t="shared" ca="1" si="5"/>
        <v>0</v>
      </c>
      <c r="O50">
        <f t="shared" ca="1" si="6"/>
        <v>6.1798842657625558E-2</v>
      </c>
      <c r="P50" s="3">
        <f t="shared" ca="1" si="15"/>
        <v>1</v>
      </c>
      <c r="R50" s="3">
        <v>48</v>
      </c>
      <c r="S50">
        <f t="shared" ca="1" si="9"/>
        <v>6.6382797017591493</v>
      </c>
      <c r="T50" s="7">
        <f t="shared" ca="1" si="7"/>
        <v>0.11063799502931916</v>
      </c>
      <c r="U50" s="39">
        <f ca="1">COUNTIF($P$3:$P50,U$2)/$R50</f>
        <v>0.1875</v>
      </c>
      <c r="V50" s="40">
        <f ca="1">COUNTIF($P$3:$P50,V$2)/$R50</f>
        <v>0.60416666666666663</v>
      </c>
      <c r="W50" s="40">
        <f ca="1">COUNTIF($P$3:$P50,W$2)/$R50</f>
        <v>0.125</v>
      </c>
      <c r="X50" s="41">
        <f ca="1">COUNTIF($P$3:$P50,X$2)/$R50</f>
        <v>8.3333333333333329E-2</v>
      </c>
    </row>
    <row r="51" spans="10:24" x14ac:dyDescent="0.25">
      <c r="J51" s="32">
        <f t="shared" ca="1" si="14"/>
        <v>1</v>
      </c>
      <c r="K51">
        <f t="shared" ca="1" si="2"/>
        <v>0.30268903653695567</v>
      </c>
      <c r="L51">
        <f t="shared" ca="1" si="3"/>
        <v>3.3280923351731224E-2</v>
      </c>
      <c r="M51">
        <f t="shared" ca="1" si="4"/>
        <v>0</v>
      </c>
      <c r="N51">
        <f t="shared" ca="1" si="5"/>
        <v>0</v>
      </c>
      <c r="O51">
        <f t="shared" ca="1" si="6"/>
        <v>3.3280923351731224E-2</v>
      </c>
      <c r="P51" s="3">
        <f t="shared" ca="1" si="15"/>
        <v>1</v>
      </c>
      <c r="R51" s="3">
        <v>49</v>
      </c>
      <c r="S51">
        <f t="shared" ca="1" si="9"/>
        <v>6.6382797017591493</v>
      </c>
      <c r="T51" s="7">
        <f t="shared" ca="1" si="7"/>
        <v>0.11063799502931916</v>
      </c>
      <c r="U51" s="39">
        <f ca="1">COUNTIF($P$3:$P51,U$2)/$R51</f>
        <v>0.18367346938775511</v>
      </c>
      <c r="V51" s="40">
        <f ca="1">COUNTIF($P$3:$P51,V$2)/$R51</f>
        <v>0.61224489795918369</v>
      </c>
      <c r="W51" s="40">
        <f ca="1">COUNTIF($P$3:$P51,W$2)/$R51</f>
        <v>0.12244897959183673</v>
      </c>
      <c r="X51" s="41">
        <f ca="1">COUNTIF($P$3:$P51,X$2)/$R51</f>
        <v>8.1632653061224483E-2</v>
      </c>
    </row>
    <row r="52" spans="10:24" x14ac:dyDescent="0.25">
      <c r="J52" s="32">
        <f t="shared" ca="1" si="14"/>
        <v>1</v>
      </c>
      <c r="K52">
        <f t="shared" ca="1" si="2"/>
        <v>0.11188942471528865</v>
      </c>
      <c r="L52">
        <f t="shared" ca="1" si="3"/>
        <v>6.5185811418594877E-2</v>
      </c>
      <c r="M52">
        <f t="shared" ca="1" si="4"/>
        <v>0</v>
      </c>
      <c r="N52">
        <f t="shared" ca="1" si="5"/>
        <v>0</v>
      </c>
      <c r="O52">
        <f t="shared" ca="1" si="6"/>
        <v>6.5185811418594877E-2</v>
      </c>
      <c r="P52" s="3">
        <f t="shared" ca="1" si="15"/>
        <v>1</v>
      </c>
      <c r="R52" s="3">
        <v>50</v>
      </c>
      <c r="S52">
        <f t="shared" ca="1" si="9"/>
        <v>6.6382797017591493</v>
      </c>
      <c r="T52" s="7">
        <f t="shared" ca="1" si="7"/>
        <v>0.11063799502931916</v>
      </c>
      <c r="U52" s="39">
        <f ca="1">COUNTIF($P$3:$P52,U$2)/$R52</f>
        <v>0.18</v>
      </c>
      <c r="V52" s="40">
        <f ca="1">COUNTIF($P$3:$P52,V$2)/$R52</f>
        <v>0.62</v>
      </c>
      <c r="W52" s="40">
        <f ca="1">COUNTIF($P$3:$P52,W$2)/$R52</f>
        <v>0.12</v>
      </c>
      <c r="X52" s="41">
        <f ca="1">COUNTIF($P$3:$P52,X$2)/$R52</f>
        <v>0.08</v>
      </c>
    </row>
    <row r="53" spans="10:24" x14ac:dyDescent="0.25">
      <c r="J53" s="32">
        <f t="shared" ca="1" si="14"/>
        <v>1</v>
      </c>
      <c r="K53">
        <f t="shared" ca="1" si="2"/>
        <v>7.1050185402501798E-2</v>
      </c>
      <c r="L53">
        <f t="shared" ca="1" si="3"/>
        <v>1.4646744301963461E-2</v>
      </c>
      <c r="M53">
        <f t="shared" ca="1" si="4"/>
        <v>0</v>
      </c>
      <c r="N53">
        <f t="shared" ca="1" si="5"/>
        <v>0</v>
      </c>
      <c r="O53">
        <f t="shared" ca="1" si="6"/>
        <v>1.4646744301963461E-2</v>
      </c>
      <c r="P53" s="3">
        <f t="shared" ca="1" si="15"/>
        <v>1</v>
      </c>
      <c r="R53" s="3">
        <v>51</v>
      </c>
      <c r="S53">
        <f t="shared" ca="1" si="9"/>
        <v>6.6382797017591493</v>
      </c>
      <c r="T53" s="7">
        <f t="shared" ca="1" si="7"/>
        <v>0.11063799502931916</v>
      </c>
      <c r="U53" s="39">
        <f ca="1">COUNTIF($P$3:$P53,U$2)/$R53</f>
        <v>0.17647058823529413</v>
      </c>
      <c r="V53" s="40">
        <f ca="1">COUNTIF($P$3:$P53,V$2)/$R53</f>
        <v>0.62745098039215685</v>
      </c>
      <c r="W53" s="40">
        <f ca="1">COUNTIF($P$3:$P53,W$2)/$R53</f>
        <v>0.11764705882352941</v>
      </c>
      <c r="X53" s="41">
        <f ca="1">COUNTIF($P$3:$P53,X$2)/$R53</f>
        <v>7.8431372549019607E-2</v>
      </c>
    </row>
    <row r="54" spans="10:24" x14ac:dyDescent="0.25">
      <c r="J54" s="32">
        <f t="shared" ca="1" si="14"/>
        <v>1</v>
      </c>
      <c r="K54">
        <f t="shared" ca="1" si="2"/>
        <v>0.10854335285678759</v>
      </c>
      <c r="L54">
        <f t="shared" ca="1" si="3"/>
        <v>5.8350892823909643E-2</v>
      </c>
      <c r="M54">
        <f t="shared" ca="1" si="4"/>
        <v>0</v>
      </c>
      <c r="N54">
        <f t="shared" ca="1" si="5"/>
        <v>0</v>
      </c>
      <c r="O54">
        <f t="shared" ca="1" si="6"/>
        <v>5.8350892823909643E-2</v>
      </c>
      <c r="P54" s="3">
        <f t="shared" ca="1" si="15"/>
        <v>1</v>
      </c>
      <c r="R54" s="3">
        <v>52</v>
      </c>
      <c r="S54">
        <f t="shared" ca="1" si="9"/>
        <v>6.6382797017591493</v>
      </c>
      <c r="T54" s="7">
        <f t="shared" ca="1" si="7"/>
        <v>0.11063799502931916</v>
      </c>
      <c r="U54" s="39">
        <f ca="1">COUNTIF($P$3:$P54,U$2)/$R54</f>
        <v>0.17307692307692307</v>
      </c>
      <c r="V54" s="40">
        <f ca="1">COUNTIF($P$3:$P54,V$2)/$R54</f>
        <v>0.63461538461538458</v>
      </c>
      <c r="W54" s="40">
        <f ca="1">COUNTIF($P$3:$P54,W$2)/$R54</f>
        <v>0.11538461538461539</v>
      </c>
      <c r="X54" s="41">
        <f ca="1">COUNTIF($P$3:$P54,X$2)/$R54</f>
        <v>7.6923076923076927E-2</v>
      </c>
    </row>
    <row r="55" spans="10:24" x14ac:dyDescent="0.25">
      <c r="J55" s="32">
        <f t="shared" ca="1" si="14"/>
        <v>1</v>
      </c>
      <c r="K55">
        <f t="shared" ca="1" si="2"/>
        <v>0.62403275405100134</v>
      </c>
      <c r="L55">
        <f t="shared" ca="1" si="3"/>
        <v>4.9461219549822515E-2</v>
      </c>
      <c r="M55">
        <f t="shared" ca="1" si="4"/>
        <v>0</v>
      </c>
      <c r="N55">
        <f t="shared" ca="1" si="5"/>
        <v>0</v>
      </c>
      <c r="O55">
        <f t="shared" ca="1" si="6"/>
        <v>4.9461219549822515E-2</v>
      </c>
      <c r="P55" s="3">
        <f t="shared" ca="1" si="15"/>
        <v>1</v>
      </c>
      <c r="R55" s="3">
        <v>53</v>
      </c>
      <c r="S55">
        <f t="shared" ca="1" si="9"/>
        <v>6.6382797017591493</v>
      </c>
      <c r="T55" s="7">
        <f t="shared" ca="1" si="7"/>
        <v>0.11063799502931916</v>
      </c>
      <c r="U55" s="39">
        <f ca="1">COUNTIF($P$3:$P55,U$2)/$R55</f>
        <v>0.16981132075471697</v>
      </c>
      <c r="V55" s="40">
        <f ca="1">COUNTIF($P$3:$P55,V$2)/$R55</f>
        <v>0.64150943396226412</v>
      </c>
      <c r="W55" s="40">
        <f ca="1">COUNTIF($P$3:$P55,W$2)/$R55</f>
        <v>0.11320754716981132</v>
      </c>
      <c r="X55" s="41">
        <f ca="1">COUNTIF($P$3:$P55,X$2)/$R55</f>
        <v>7.5471698113207544E-2</v>
      </c>
    </row>
    <row r="56" spans="10:24" x14ac:dyDescent="0.25">
      <c r="J56" s="32">
        <f t="shared" ca="1" si="14"/>
        <v>1</v>
      </c>
      <c r="K56">
        <f t="shared" ca="1" si="2"/>
        <v>2.2275858055105502</v>
      </c>
      <c r="L56">
        <f t="shared" ca="1" si="3"/>
        <v>0.20813558064693341</v>
      </c>
      <c r="M56">
        <f t="shared" ca="1" si="4"/>
        <v>0</v>
      </c>
      <c r="N56">
        <f t="shared" ca="1" si="5"/>
        <v>0</v>
      </c>
      <c r="O56">
        <f t="shared" ca="1" si="6"/>
        <v>0.20813558064693341</v>
      </c>
      <c r="P56" s="3">
        <f t="shared" ca="1" si="15"/>
        <v>1</v>
      </c>
      <c r="R56" s="3">
        <v>54</v>
      </c>
      <c r="S56">
        <f t="shared" ca="1" si="9"/>
        <v>6.6382797017591493</v>
      </c>
      <c r="T56" s="7">
        <f t="shared" ca="1" si="7"/>
        <v>0.11063799502931916</v>
      </c>
      <c r="U56" s="39">
        <f ca="1">COUNTIF($P$3:$P56,U$2)/$R56</f>
        <v>0.16666666666666666</v>
      </c>
      <c r="V56" s="40">
        <f ca="1">COUNTIF($P$3:$P56,V$2)/$R56</f>
        <v>0.64814814814814814</v>
      </c>
      <c r="W56" s="40">
        <f ca="1">COUNTIF($P$3:$P56,W$2)/$R56</f>
        <v>0.1111111111111111</v>
      </c>
      <c r="X56" s="41">
        <f ca="1">COUNTIF($P$3:$P56,X$2)/$R56</f>
        <v>7.407407407407407E-2</v>
      </c>
    </row>
    <row r="57" spans="10:24" x14ac:dyDescent="0.25">
      <c r="J57" s="32">
        <f t="shared" ca="1" si="14"/>
        <v>1</v>
      </c>
      <c r="K57">
        <f t="shared" ca="1" si="2"/>
        <v>1.0926821059741911</v>
      </c>
      <c r="L57">
        <f t="shared" ca="1" si="3"/>
        <v>8.9435349091864402E-2</v>
      </c>
      <c r="M57">
        <f t="shared" ca="1" si="4"/>
        <v>0</v>
      </c>
      <c r="N57">
        <f t="shared" ca="1" si="5"/>
        <v>0</v>
      </c>
      <c r="O57">
        <f t="shared" ca="1" si="6"/>
        <v>8.9435349091864402E-2</v>
      </c>
      <c r="P57" s="3">
        <f t="shared" ca="1" si="15"/>
        <v>1</v>
      </c>
      <c r="R57" s="3">
        <v>55</v>
      </c>
      <c r="S57">
        <f t="shared" ca="1" si="9"/>
        <v>6.6382797017591493</v>
      </c>
      <c r="T57" s="7">
        <f t="shared" ca="1" si="7"/>
        <v>0.11063799502931916</v>
      </c>
      <c r="U57" s="39">
        <f ca="1">COUNTIF($P$3:$P57,U$2)/$R57</f>
        <v>0.16363636363636364</v>
      </c>
      <c r="V57" s="40">
        <f ca="1">COUNTIF($P$3:$P57,V$2)/$R57</f>
        <v>0.65454545454545454</v>
      </c>
      <c r="W57" s="40">
        <f ca="1">COUNTIF($P$3:$P57,W$2)/$R57</f>
        <v>0.10909090909090909</v>
      </c>
      <c r="X57" s="41">
        <f ca="1">COUNTIF($P$3:$P57,X$2)/$R57</f>
        <v>7.2727272727272724E-2</v>
      </c>
    </row>
    <row r="58" spans="10:24" x14ac:dyDescent="0.25">
      <c r="J58" s="32">
        <f t="shared" ca="1" si="14"/>
        <v>1</v>
      </c>
      <c r="K58">
        <f t="shared" ca="1" si="2"/>
        <v>0.35039379369151569</v>
      </c>
      <c r="L58">
        <f t="shared" ca="1" si="3"/>
        <v>1.2583392257230694E-2</v>
      </c>
      <c r="M58">
        <f t="shared" ca="1" si="4"/>
        <v>0</v>
      </c>
      <c r="N58">
        <f t="shared" ca="1" si="5"/>
        <v>0</v>
      </c>
      <c r="O58">
        <f t="shared" ca="1" si="6"/>
        <v>1.2583392257230694E-2</v>
      </c>
      <c r="P58" s="3">
        <f t="shared" ca="1" si="15"/>
        <v>1</v>
      </c>
      <c r="R58" s="3">
        <v>56</v>
      </c>
      <c r="S58">
        <f t="shared" ca="1" si="9"/>
        <v>6.6382797017591493</v>
      </c>
      <c r="T58" s="7">
        <f t="shared" ca="1" si="7"/>
        <v>0.11063799502931916</v>
      </c>
      <c r="U58" s="39">
        <f ca="1">COUNTIF($P$3:$P58,U$2)/$R58</f>
        <v>0.16071428571428573</v>
      </c>
      <c r="V58" s="40">
        <f ca="1">COUNTIF($P$3:$P58,V$2)/$R58</f>
        <v>0.6607142857142857</v>
      </c>
      <c r="W58" s="40">
        <f ca="1">COUNTIF($P$3:$P58,W$2)/$R58</f>
        <v>0.10714285714285714</v>
      </c>
      <c r="X58" s="41">
        <f ca="1">COUNTIF($P$3:$P58,X$2)/$R58</f>
        <v>7.1428571428571425E-2</v>
      </c>
    </row>
    <row r="59" spans="10:24" x14ac:dyDescent="0.25">
      <c r="J59" s="32">
        <f t="shared" ca="1" si="14"/>
        <v>1</v>
      </c>
      <c r="K59">
        <f t="shared" ca="1" si="2"/>
        <v>0.276225378433544</v>
      </c>
      <c r="L59">
        <f t="shared" ca="1" si="3"/>
        <v>9.1069270807998315E-2</v>
      </c>
      <c r="M59">
        <f t="shared" ca="1" si="4"/>
        <v>0</v>
      </c>
      <c r="N59">
        <f t="shared" ca="1" si="5"/>
        <v>0</v>
      </c>
      <c r="O59">
        <f t="shared" ca="1" si="6"/>
        <v>9.1069270807998315E-2</v>
      </c>
      <c r="P59" s="3">
        <f t="shared" ca="1" si="15"/>
        <v>1</v>
      </c>
      <c r="R59" s="3">
        <v>57</v>
      </c>
      <c r="S59">
        <f t="shared" ca="1" si="9"/>
        <v>6.6382797017591493</v>
      </c>
      <c r="T59" s="7">
        <f t="shared" ca="1" si="7"/>
        <v>0.11063799502931916</v>
      </c>
      <c r="U59" s="39">
        <f ca="1">COUNTIF($P$3:$P59,U$2)/$R59</f>
        <v>0.15789473684210525</v>
      </c>
      <c r="V59" s="40">
        <f ca="1">COUNTIF($P$3:$P59,V$2)/$R59</f>
        <v>0.66666666666666663</v>
      </c>
      <c r="W59" s="40">
        <f ca="1">COUNTIF($P$3:$P59,W$2)/$R59</f>
        <v>0.10526315789473684</v>
      </c>
      <c r="X59" s="41">
        <f ca="1">COUNTIF($P$3:$P59,X$2)/$R59</f>
        <v>7.0175438596491224E-2</v>
      </c>
    </row>
    <row r="60" spans="10:24" x14ac:dyDescent="0.25">
      <c r="J60" s="32">
        <f t="shared" ca="1" si="14"/>
        <v>1</v>
      </c>
      <c r="K60">
        <f t="shared" ca="1" si="2"/>
        <v>0.94419700430543185</v>
      </c>
      <c r="L60">
        <f t="shared" ca="1" si="3"/>
        <v>4.8165217789101329E-2</v>
      </c>
      <c r="M60">
        <f t="shared" ca="1" si="4"/>
        <v>0</v>
      </c>
      <c r="N60">
        <f t="shared" ca="1" si="5"/>
        <v>0</v>
      </c>
      <c r="O60">
        <f t="shared" ca="1" si="6"/>
        <v>4.8165217789101329E-2</v>
      </c>
      <c r="P60" s="3">
        <f t="shared" ca="1" si="15"/>
        <v>1</v>
      </c>
      <c r="R60" s="3">
        <v>58</v>
      </c>
      <c r="S60">
        <f t="shared" ca="1" si="9"/>
        <v>6.6382797017591493</v>
      </c>
      <c r="T60" s="7">
        <f t="shared" ca="1" si="7"/>
        <v>0.11063799502931916</v>
      </c>
      <c r="U60" s="39">
        <f ca="1">COUNTIF($P$3:$P60,U$2)/$R60</f>
        <v>0.15517241379310345</v>
      </c>
      <c r="V60" s="40">
        <f ca="1">COUNTIF($P$3:$P60,V$2)/$R60</f>
        <v>0.67241379310344829</v>
      </c>
      <c r="W60" s="40">
        <f ca="1">COUNTIF($P$3:$P60,W$2)/$R60</f>
        <v>0.10344827586206896</v>
      </c>
      <c r="X60" s="41">
        <f ca="1">COUNTIF($P$3:$P60,X$2)/$R60</f>
        <v>6.8965517241379309E-2</v>
      </c>
    </row>
    <row r="61" spans="10:24" x14ac:dyDescent="0.25">
      <c r="J61" s="32">
        <f t="shared" ca="1" si="14"/>
        <v>1</v>
      </c>
      <c r="K61">
        <f t="shared" ca="1" si="2"/>
        <v>3.1066242699515031E-3</v>
      </c>
      <c r="L61">
        <f t="shared" ca="1" si="3"/>
        <v>9.0326822347748581E-2</v>
      </c>
      <c r="M61">
        <f t="shared" ca="1" si="4"/>
        <v>0</v>
      </c>
      <c r="N61">
        <f t="shared" ca="1" si="5"/>
        <v>0</v>
      </c>
      <c r="O61">
        <f t="shared" ca="1" si="6"/>
        <v>3.1066242699515031E-3</v>
      </c>
      <c r="P61" s="3">
        <f t="shared" ca="1" si="15"/>
        <v>0</v>
      </c>
      <c r="R61" s="3">
        <v>59</v>
      </c>
      <c r="S61">
        <f t="shared" ca="1" si="9"/>
        <v>6.6382797017591493</v>
      </c>
      <c r="T61" s="7">
        <f t="shared" ca="1" si="7"/>
        <v>0.11063799502931916</v>
      </c>
      <c r="U61" s="39">
        <f ca="1">COUNTIF($P$3:$P61,U$2)/$R61</f>
        <v>0.16949152542372881</v>
      </c>
      <c r="V61" s="40">
        <f ca="1">COUNTIF($P$3:$P61,V$2)/$R61</f>
        <v>0.66101694915254239</v>
      </c>
      <c r="W61" s="40">
        <f ca="1">COUNTIF($P$3:$P61,W$2)/$R61</f>
        <v>0.10169491525423729</v>
      </c>
      <c r="X61" s="41">
        <f ca="1">COUNTIF($P$3:$P61,X$2)/$R61</f>
        <v>6.7796610169491525E-2</v>
      </c>
    </row>
    <row r="62" spans="10:24" x14ac:dyDescent="0.25">
      <c r="J62" s="32">
        <f t="shared" ca="1" si="14"/>
        <v>0</v>
      </c>
      <c r="K62">
        <f t="shared" ca="1" si="2"/>
        <v>0.60342626749120531</v>
      </c>
      <c r="L62">
        <f t="shared" ca="1" si="3"/>
        <v>0.13197233435377459</v>
      </c>
      <c r="M62">
        <f t="shared" ca="1" si="4"/>
        <v>0.16253390371784751</v>
      </c>
      <c r="N62">
        <f t="shared" ca="1" si="5"/>
        <v>0.38324374567447145</v>
      </c>
      <c r="O62">
        <f t="shared" ca="1" si="6"/>
        <v>0.13197233435377459</v>
      </c>
      <c r="P62" s="3">
        <f t="shared" ca="1" si="15"/>
        <v>1</v>
      </c>
      <c r="R62" s="3">
        <v>60</v>
      </c>
      <c r="S62">
        <f t="shared" ca="1" si="9"/>
        <v>7.021523447433621</v>
      </c>
      <c r="T62" s="7">
        <f t="shared" ca="1" si="7"/>
        <v>0.11702539079056035</v>
      </c>
      <c r="U62" s="39">
        <f ca="1">COUNTIF($P$3:$P62,U$2)/$R62</f>
        <v>0.16666666666666666</v>
      </c>
      <c r="V62" s="40">
        <f ca="1">COUNTIF($P$3:$P62,V$2)/$R62</f>
        <v>0.66666666666666663</v>
      </c>
      <c r="W62" s="40">
        <f ca="1">COUNTIF($P$3:$P62,W$2)/$R62</f>
        <v>0.1</v>
      </c>
      <c r="X62" s="41">
        <f ca="1">COUNTIF($P$3:$P62,X$2)/$R62</f>
        <v>6.6666666666666666E-2</v>
      </c>
    </row>
    <row r="63" spans="10:24" x14ac:dyDescent="0.25">
      <c r="J63" s="32">
        <f t="shared" ca="1" si="14"/>
        <v>1</v>
      </c>
      <c r="K63">
        <f t="shared" ca="1" si="2"/>
        <v>0.21801620814432748</v>
      </c>
      <c r="L63">
        <f t="shared" ca="1" si="3"/>
        <v>4.9654260638617845E-2</v>
      </c>
      <c r="M63">
        <f t="shared" ca="1" si="4"/>
        <v>0</v>
      </c>
      <c r="N63">
        <f t="shared" ca="1" si="5"/>
        <v>0</v>
      </c>
      <c r="O63">
        <f t="shared" ca="1" si="6"/>
        <v>4.9654260638617845E-2</v>
      </c>
      <c r="P63" s="3">
        <f t="shared" ca="1" si="15"/>
        <v>1</v>
      </c>
      <c r="R63" s="3">
        <v>61</v>
      </c>
      <c r="S63">
        <f t="shared" ca="1" si="9"/>
        <v>7.021523447433621</v>
      </c>
      <c r="T63" s="7">
        <f t="shared" ca="1" si="7"/>
        <v>0.11702539079056035</v>
      </c>
      <c r="U63" s="39">
        <f ca="1">COUNTIF($P$3:$P63,U$2)/$R63</f>
        <v>0.16393442622950818</v>
      </c>
      <c r="V63" s="40">
        <f ca="1">COUNTIF($P$3:$P63,V$2)/$R63</f>
        <v>0.67213114754098358</v>
      </c>
      <c r="W63" s="40">
        <f ca="1">COUNTIF($P$3:$P63,W$2)/$R63</f>
        <v>9.8360655737704916E-2</v>
      </c>
      <c r="X63" s="41">
        <f ca="1">COUNTIF($P$3:$P63,X$2)/$R63</f>
        <v>6.5573770491803282E-2</v>
      </c>
    </row>
    <row r="64" spans="10:24" x14ac:dyDescent="0.25">
      <c r="J64" s="32">
        <f t="shared" ca="1" si="14"/>
        <v>1</v>
      </c>
      <c r="K64">
        <f t="shared" ca="1" si="2"/>
        <v>0.54739982346205118</v>
      </c>
      <c r="L64">
        <f t="shared" ca="1" si="3"/>
        <v>9.0682696411680905E-2</v>
      </c>
      <c r="M64">
        <f t="shared" ca="1" si="4"/>
        <v>0</v>
      </c>
      <c r="N64">
        <f t="shared" ca="1" si="5"/>
        <v>0</v>
      </c>
      <c r="O64">
        <f t="shared" ca="1" si="6"/>
        <v>9.0682696411680905E-2</v>
      </c>
      <c r="P64" s="3">
        <f t="shared" ca="1" si="15"/>
        <v>1</v>
      </c>
      <c r="R64" s="3">
        <v>62</v>
      </c>
      <c r="S64">
        <f t="shared" ca="1" si="9"/>
        <v>7.021523447433621</v>
      </c>
      <c r="T64" s="7">
        <f t="shared" ca="1" si="7"/>
        <v>0.11702539079056035</v>
      </c>
      <c r="U64" s="39">
        <f ca="1">COUNTIF($P$3:$P64,U$2)/$R64</f>
        <v>0.16129032258064516</v>
      </c>
      <c r="V64" s="40">
        <f ca="1">COUNTIF($P$3:$P64,V$2)/$R64</f>
        <v>0.67741935483870963</v>
      </c>
      <c r="W64" s="40">
        <f ca="1">COUNTIF($P$3:$P64,W$2)/$R64</f>
        <v>9.6774193548387094E-2</v>
      </c>
      <c r="X64" s="41">
        <f ca="1">COUNTIF($P$3:$P64,X$2)/$R64</f>
        <v>6.4516129032258063E-2</v>
      </c>
    </row>
    <row r="65" spans="10:24" x14ac:dyDescent="0.25">
      <c r="J65" s="32">
        <f t="shared" ca="1" si="14"/>
        <v>1</v>
      </c>
      <c r="K65">
        <f t="shared" ca="1" si="2"/>
        <v>0.56292365051488391</v>
      </c>
      <c r="L65">
        <f t="shared" ca="1" si="3"/>
        <v>3.7597808258700953E-2</v>
      </c>
      <c r="M65">
        <f t="shared" ca="1" si="4"/>
        <v>0</v>
      </c>
      <c r="N65">
        <f t="shared" ca="1" si="5"/>
        <v>0</v>
      </c>
      <c r="O65">
        <f t="shared" ca="1" si="6"/>
        <v>3.7597808258700953E-2</v>
      </c>
      <c r="P65" s="3">
        <f t="shared" ca="1" si="15"/>
        <v>1</v>
      </c>
      <c r="R65" s="3">
        <v>63</v>
      </c>
      <c r="S65">
        <f t="shared" ca="1" si="9"/>
        <v>7.021523447433621</v>
      </c>
      <c r="T65" s="7">
        <f t="shared" ca="1" si="7"/>
        <v>0.11702539079056035</v>
      </c>
      <c r="U65" s="39">
        <f ca="1">COUNTIF($P$3:$P65,U$2)/$R65</f>
        <v>0.15873015873015872</v>
      </c>
      <c r="V65" s="40">
        <f ca="1">COUNTIF($P$3:$P65,V$2)/$R65</f>
        <v>0.68253968253968256</v>
      </c>
      <c r="W65" s="40">
        <f ca="1">COUNTIF($P$3:$P65,W$2)/$R65</f>
        <v>9.5238095238095233E-2</v>
      </c>
      <c r="X65" s="41">
        <f ca="1">COUNTIF($P$3:$P65,X$2)/$R65</f>
        <v>6.3492063492063489E-2</v>
      </c>
    </row>
    <row r="66" spans="10:24" x14ac:dyDescent="0.25">
      <c r="J66" s="32">
        <f t="shared" ca="1" si="14"/>
        <v>1</v>
      </c>
      <c r="K66">
        <f t="shared" ca="1" si="2"/>
        <v>1.7947268704100883</v>
      </c>
      <c r="L66">
        <f t="shared" ca="1" si="3"/>
        <v>0.15472226163300834</v>
      </c>
      <c r="M66">
        <f t="shared" ca="1" si="4"/>
        <v>0</v>
      </c>
      <c r="N66">
        <f t="shared" ca="1" si="5"/>
        <v>0</v>
      </c>
      <c r="O66">
        <f t="shared" ca="1" si="6"/>
        <v>0.15472226163300834</v>
      </c>
      <c r="P66" s="3">
        <f t="shared" ca="1" si="15"/>
        <v>1</v>
      </c>
      <c r="R66" s="3">
        <v>64</v>
      </c>
      <c r="S66">
        <f t="shared" ca="1" si="9"/>
        <v>7.021523447433621</v>
      </c>
      <c r="T66" s="7">
        <f t="shared" ca="1" si="7"/>
        <v>0.11702539079056035</v>
      </c>
      <c r="U66" s="39">
        <f ca="1">COUNTIF($P$3:$P66,U$2)/$R66</f>
        <v>0.15625</v>
      </c>
      <c r="V66" s="40">
        <f ca="1">COUNTIF($P$3:$P66,V$2)/$R66</f>
        <v>0.6875</v>
      </c>
      <c r="W66" s="40">
        <f ca="1">COUNTIF($P$3:$P66,W$2)/$R66</f>
        <v>9.375E-2</v>
      </c>
      <c r="X66" s="41">
        <f ca="1">COUNTIF($P$3:$P66,X$2)/$R66</f>
        <v>6.25E-2</v>
      </c>
    </row>
    <row r="67" spans="10:24" x14ac:dyDescent="0.25">
      <c r="J67" s="32">
        <f t="shared" ca="1" si="14"/>
        <v>1</v>
      </c>
      <c r="K67">
        <f t="shared" ca="1" si="2"/>
        <v>0.14458235051382931</v>
      </c>
      <c r="L67">
        <f t="shared" ca="1" si="3"/>
        <v>2.3705886010454785E-2</v>
      </c>
      <c r="M67">
        <f t="shared" ca="1" si="4"/>
        <v>0</v>
      </c>
      <c r="N67">
        <f t="shared" ca="1" si="5"/>
        <v>0</v>
      </c>
      <c r="O67">
        <f t="shared" ca="1" si="6"/>
        <v>2.3705886010454785E-2</v>
      </c>
      <c r="P67" s="3">
        <f t="shared" ca="1" si="15"/>
        <v>1</v>
      </c>
      <c r="R67" s="3">
        <v>65</v>
      </c>
      <c r="S67">
        <f t="shared" ca="1" si="9"/>
        <v>7.021523447433621</v>
      </c>
      <c r="T67" s="7">
        <f t="shared" ca="1" si="7"/>
        <v>0.11702539079056035</v>
      </c>
      <c r="U67" s="39">
        <f ca="1">COUNTIF($P$3:$P67,U$2)/$R67</f>
        <v>0.15384615384615385</v>
      </c>
      <c r="V67" s="40">
        <f ca="1">COUNTIF($P$3:$P67,V$2)/$R67</f>
        <v>0.69230769230769229</v>
      </c>
      <c r="W67" s="40">
        <f ca="1">COUNTIF($P$3:$P67,W$2)/$R67</f>
        <v>9.2307692307692313E-2</v>
      </c>
      <c r="X67" s="41">
        <f ca="1">COUNTIF($P$3:$P67,X$2)/$R67</f>
        <v>6.1538461538461542E-2</v>
      </c>
    </row>
    <row r="68" spans="10:24" x14ac:dyDescent="0.25">
      <c r="J68" s="32">
        <f t="shared" ca="1" si="14"/>
        <v>1</v>
      </c>
      <c r="K68">
        <f t="shared" ref="K68:K131" ca="1" si="16">IF($J68=$C$4,IF(D$4&lt;&gt;0,(-1/D$4),0)*LN(1-RAND()),IF($J68=$C$5,IF(D$5&lt;&gt;0,(-1/D$5),0)*LN(1-RAND()),IF($J68=$C$6,IF(D$6&lt;&gt;0,(-1/D$6),0)*LN(1-RAND()),IF($J68=$C$7,IF(D$7&lt;&gt;0,(-1/D$7),0)*LN(1-RAND())))))</f>
        <v>0.99629615642069436</v>
      </c>
      <c r="L68">
        <f t="shared" ref="L68:L131" ca="1" si="17">IF($J68=$C$4,IF(E$4&lt;&gt;0,(-1/E$4),0)*LN(1-RAND()),IF($J68=$C$5,IF(E$5&lt;&gt;0,(-1/E$5),0)*LN(1-RAND()),IF($J68=$C$6,IF(E$6&lt;&gt;0,(-1/E$6),0)*LN(1-RAND()),IF($J68=$C$7,IF(E$7&lt;&gt;0,(-1/E$7),0)*LN(1-RAND())))))</f>
        <v>1.9170367717334939E-2</v>
      </c>
      <c r="M68">
        <f t="shared" ref="M68:M131" ca="1" si="18">IF($J68=$C$4,IF(F$4&lt;&gt;0,(-1/F$4),0)*LN(1-RAND()),IF($J68=$C$5,IF(F$5&lt;&gt;0,(-1/F$5),0)*LN(1-RAND()),IF($J68=$C$6,IF(F$6&lt;&gt;0,(-1/F$6),0)*LN(1-RAND()),IF($J68=$C$7,IF(F$7&lt;&gt;0,(-1/F$7),0)*LN(1-RAND())))))</f>
        <v>0</v>
      </c>
      <c r="N68">
        <f t="shared" ref="N68:N131" ca="1" si="19">IF($J68=$C$4,IF(G$4&lt;&gt;0,(-1/G$4),0)*LN(1-RAND()),IF($J68=$C$5,IF(G$5&lt;&gt;0,(-1/G$5),0)*LN(1-RAND()),IF($J68=$C$6,IF(G$6&lt;&gt;0,(-1/G$6),0)*LN(1-RAND()),IF($J68=$C$7,IF(G$7&lt;&gt;0,(-1/G$7),0)*LN(1-RAND())))))</f>
        <v>0</v>
      </c>
      <c r="O68">
        <f t="shared" ref="O68:O131" ca="1" si="20">SMALL(K68:N68,COUNTIF(K68:N68,0)+1)</f>
        <v>1.9170367717334939E-2</v>
      </c>
      <c r="P68" s="3">
        <f t="shared" ca="1" si="15"/>
        <v>1</v>
      </c>
      <c r="R68" s="3">
        <v>66</v>
      </c>
      <c r="S68">
        <f t="shared" ca="1" si="9"/>
        <v>7.021523447433621</v>
      </c>
      <c r="T68" s="7">
        <f t="shared" ref="T68:T131" ca="1" si="21">S68/60</f>
        <v>0.11702539079056035</v>
      </c>
      <c r="U68" s="39">
        <f ca="1">COUNTIF($P$3:$P68,U$2)/$R68</f>
        <v>0.15151515151515152</v>
      </c>
      <c r="V68" s="40">
        <f ca="1">COUNTIF($P$3:$P68,V$2)/$R68</f>
        <v>0.69696969696969702</v>
      </c>
      <c r="W68" s="40">
        <f ca="1">COUNTIF($P$3:$P68,W$2)/$R68</f>
        <v>9.0909090909090912E-2</v>
      </c>
      <c r="X68" s="41">
        <f ca="1">COUNTIF($P$3:$P68,X$2)/$R68</f>
        <v>6.0606060606060608E-2</v>
      </c>
    </row>
    <row r="69" spans="10:24" x14ac:dyDescent="0.25">
      <c r="J69" s="32">
        <f t="shared" ca="1" si="14"/>
        <v>1</v>
      </c>
      <c r="K69">
        <f t="shared" ca="1" si="16"/>
        <v>2.8149156073930218E-2</v>
      </c>
      <c r="L69">
        <f t="shared" ca="1" si="17"/>
        <v>0.15878683940391261</v>
      </c>
      <c r="M69">
        <f t="shared" ca="1" si="18"/>
        <v>0</v>
      </c>
      <c r="N69">
        <f t="shared" ca="1" si="19"/>
        <v>0</v>
      </c>
      <c r="O69">
        <f t="shared" ca="1" si="20"/>
        <v>2.8149156073930218E-2</v>
      </c>
      <c r="P69" s="3">
        <f t="shared" ca="1" si="15"/>
        <v>0</v>
      </c>
      <c r="R69" s="3">
        <v>67</v>
      </c>
      <c r="S69">
        <f t="shared" ref="S69:S132" ca="1" si="22">N69+S68</f>
        <v>7.021523447433621</v>
      </c>
      <c r="T69" s="7">
        <f t="shared" ca="1" si="21"/>
        <v>0.11702539079056035</v>
      </c>
      <c r="U69" s="39">
        <f ca="1">COUNTIF($P$3:$P69,U$2)/$R69</f>
        <v>0.16417910447761194</v>
      </c>
      <c r="V69" s="40">
        <f ca="1">COUNTIF($P$3:$P69,V$2)/$R69</f>
        <v>0.68656716417910446</v>
      </c>
      <c r="W69" s="40">
        <f ca="1">COUNTIF($P$3:$P69,W$2)/$R69</f>
        <v>8.9552238805970144E-2</v>
      </c>
      <c r="X69" s="41">
        <f ca="1">COUNTIF($P$3:$P69,X$2)/$R69</f>
        <v>5.9701492537313432E-2</v>
      </c>
    </row>
    <row r="70" spans="10:24" x14ac:dyDescent="0.25">
      <c r="J70" s="32">
        <f t="shared" ca="1" si="14"/>
        <v>0</v>
      </c>
      <c r="K70">
        <f t="shared" ca="1" si="16"/>
        <v>2.56272443992835</v>
      </c>
      <c r="L70">
        <f t="shared" ca="1" si="17"/>
        <v>2.665257003114168</v>
      </c>
      <c r="M70">
        <f t="shared" ca="1" si="18"/>
        <v>0.17698436814443924</v>
      </c>
      <c r="N70">
        <f t="shared" ca="1" si="19"/>
        <v>0.3189178380654884</v>
      </c>
      <c r="O70">
        <f t="shared" ca="1" si="20"/>
        <v>0.17698436814443924</v>
      </c>
      <c r="P70" s="3">
        <f t="shared" ca="1" si="15"/>
        <v>2</v>
      </c>
      <c r="R70" s="3">
        <v>68</v>
      </c>
      <c r="S70">
        <f t="shared" ca="1" si="22"/>
        <v>7.340441285499109</v>
      </c>
      <c r="T70" s="7">
        <f t="shared" ca="1" si="21"/>
        <v>0.12234068809165181</v>
      </c>
      <c r="U70" s="39">
        <f ca="1">COUNTIF($P$3:$P70,U$2)/$R70</f>
        <v>0.16176470588235295</v>
      </c>
      <c r="V70" s="40">
        <f ca="1">COUNTIF($P$3:$P70,V$2)/$R70</f>
        <v>0.67647058823529416</v>
      </c>
      <c r="W70" s="40">
        <f ca="1">COUNTIF($P$3:$P70,W$2)/$R70</f>
        <v>0.10294117647058823</v>
      </c>
      <c r="X70" s="41">
        <f ca="1">COUNTIF($P$3:$P70,X$2)/$R70</f>
        <v>5.8823529411764705E-2</v>
      </c>
    </row>
    <row r="71" spans="10:24" x14ac:dyDescent="0.25">
      <c r="J71" s="32">
        <f t="shared" ca="1" si="14"/>
        <v>2</v>
      </c>
      <c r="K71">
        <f t="shared" ca="1" si="16"/>
        <v>0</v>
      </c>
      <c r="L71">
        <f t="shared" ca="1" si="17"/>
        <v>4.2419611942555065E-2</v>
      </c>
      <c r="M71">
        <f t="shared" ca="1" si="18"/>
        <v>0</v>
      </c>
      <c r="N71">
        <f t="shared" ca="1" si="19"/>
        <v>0.20387550558740022</v>
      </c>
      <c r="O71">
        <f t="shared" ca="1" si="20"/>
        <v>4.2419611942555065E-2</v>
      </c>
      <c r="P71" s="3">
        <f t="shared" ca="1" si="15"/>
        <v>1</v>
      </c>
      <c r="R71" s="3">
        <v>69</v>
      </c>
      <c r="S71">
        <f t="shared" ca="1" si="22"/>
        <v>7.5443167910865094</v>
      </c>
      <c r="T71" s="7">
        <f t="shared" ca="1" si="21"/>
        <v>0.12573861318477517</v>
      </c>
      <c r="U71" s="39">
        <f ca="1">COUNTIF($P$3:$P71,U$2)/$R71</f>
        <v>0.15942028985507245</v>
      </c>
      <c r="V71" s="40">
        <f ca="1">COUNTIF($P$3:$P71,V$2)/$R71</f>
        <v>0.6811594202898551</v>
      </c>
      <c r="W71" s="40">
        <f ca="1">COUNTIF($P$3:$P71,W$2)/$R71</f>
        <v>0.10144927536231885</v>
      </c>
      <c r="X71" s="41">
        <f ca="1">COUNTIF($P$3:$P71,X$2)/$R71</f>
        <v>5.7971014492753624E-2</v>
      </c>
    </row>
    <row r="72" spans="10:24" x14ac:dyDescent="0.25">
      <c r="J72" s="32">
        <f t="shared" ca="1" si="14"/>
        <v>1</v>
      </c>
      <c r="K72">
        <f t="shared" ca="1" si="16"/>
        <v>0.43133341275655651</v>
      </c>
      <c r="L72">
        <f t="shared" ca="1" si="17"/>
        <v>2.5410770821107859E-4</v>
      </c>
      <c r="M72">
        <f t="shared" ca="1" si="18"/>
        <v>0</v>
      </c>
      <c r="N72">
        <f t="shared" ca="1" si="19"/>
        <v>0</v>
      </c>
      <c r="O72">
        <f t="shared" ca="1" si="20"/>
        <v>2.5410770821107859E-4</v>
      </c>
      <c r="P72" s="3">
        <f t="shared" ca="1" si="15"/>
        <v>1</v>
      </c>
      <c r="R72" s="3">
        <v>70</v>
      </c>
      <c r="S72">
        <f t="shared" ca="1" si="22"/>
        <v>7.5443167910865094</v>
      </c>
      <c r="T72" s="7">
        <f t="shared" ca="1" si="21"/>
        <v>0.12573861318477517</v>
      </c>
      <c r="U72" s="39">
        <f ca="1">COUNTIF($P$3:$P72,U$2)/$R72</f>
        <v>0.15714285714285714</v>
      </c>
      <c r="V72" s="40">
        <f ca="1">COUNTIF($P$3:$P72,V$2)/$R72</f>
        <v>0.68571428571428572</v>
      </c>
      <c r="W72" s="40">
        <f ca="1">COUNTIF($P$3:$P72,W$2)/$R72</f>
        <v>0.1</v>
      </c>
      <c r="X72" s="41">
        <f ca="1">COUNTIF($P$3:$P72,X$2)/$R72</f>
        <v>5.7142857142857141E-2</v>
      </c>
    </row>
    <row r="73" spans="10:24" x14ac:dyDescent="0.25">
      <c r="J73" s="32">
        <f t="shared" ca="1" si="14"/>
        <v>1</v>
      </c>
      <c r="K73">
        <f t="shared" ca="1" si="16"/>
        <v>1.1190150645396733</v>
      </c>
      <c r="L73">
        <f t="shared" ca="1" si="17"/>
        <v>0.27274352181566186</v>
      </c>
      <c r="M73">
        <f t="shared" ca="1" si="18"/>
        <v>0</v>
      </c>
      <c r="N73">
        <f t="shared" ca="1" si="19"/>
        <v>0</v>
      </c>
      <c r="O73">
        <f t="shared" ca="1" si="20"/>
        <v>0.27274352181566186</v>
      </c>
      <c r="P73" s="3">
        <f t="shared" ca="1" si="15"/>
        <v>1</v>
      </c>
      <c r="R73" s="3">
        <v>71</v>
      </c>
      <c r="S73">
        <f t="shared" ca="1" si="22"/>
        <v>7.5443167910865094</v>
      </c>
      <c r="T73" s="7">
        <f t="shared" ca="1" si="21"/>
        <v>0.12573861318477517</v>
      </c>
      <c r="U73" s="39">
        <f ca="1">COUNTIF($P$3:$P73,U$2)/$R73</f>
        <v>0.15492957746478872</v>
      </c>
      <c r="V73" s="40">
        <f ca="1">COUNTIF($P$3:$P73,V$2)/$R73</f>
        <v>0.6901408450704225</v>
      </c>
      <c r="W73" s="40">
        <f ca="1">COUNTIF($P$3:$P73,W$2)/$R73</f>
        <v>9.8591549295774641E-2</v>
      </c>
      <c r="X73" s="41">
        <f ca="1">COUNTIF($P$3:$P73,X$2)/$R73</f>
        <v>5.6338028169014086E-2</v>
      </c>
    </row>
    <row r="74" spans="10:24" x14ac:dyDescent="0.25">
      <c r="J74" s="32">
        <f t="shared" ca="1" si="14"/>
        <v>1</v>
      </c>
      <c r="K74">
        <f t="shared" ca="1" si="16"/>
        <v>0.20049447905222434</v>
      </c>
      <c r="L74">
        <f t="shared" ca="1" si="17"/>
        <v>0.38848398236386433</v>
      </c>
      <c r="M74">
        <f t="shared" ca="1" si="18"/>
        <v>0</v>
      </c>
      <c r="N74">
        <f t="shared" ca="1" si="19"/>
        <v>0</v>
      </c>
      <c r="O74">
        <f t="shared" ca="1" si="20"/>
        <v>0.20049447905222434</v>
      </c>
      <c r="P74" s="3">
        <f t="shared" ca="1" si="15"/>
        <v>0</v>
      </c>
      <c r="R74" s="3">
        <v>72</v>
      </c>
      <c r="S74">
        <f t="shared" ca="1" si="22"/>
        <v>7.5443167910865094</v>
      </c>
      <c r="T74" s="7">
        <f t="shared" ca="1" si="21"/>
        <v>0.12573861318477517</v>
      </c>
      <c r="U74" s="39">
        <f ca="1">COUNTIF($P$3:$P74,U$2)/$R74</f>
        <v>0.16666666666666666</v>
      </c>
      <c r="V74" s="40">
        <f ca="1">COUNTIF($P$3:$P74,V$2)/$R74</f>
        <v>0.68055555555555558</v>
      </c>
      <c r="W74" s="40">
        <f ca="1">COUNTIF($P$3:$P74,W$2)/$R74</f>
        <v>9.7222222222222224E-2</v>
      </c>
      <c r="X74" s="41">
        <f ca="1">COUNTIF($P$3:$P74,X$2)/$R74</f>
        <v>5.5555555555555552E-2</v>
      </c>
    </row>
    <row r="75" spans="10:24" x14ac:dyDescent="0.25">
      <c r="J75" s="32">
        <f t="shared" ca="1" si="14"/>
        <v>0</v>
      </c>
      <c r="K75">
        <f t="shared" ca="1" si="16"/>
        <v>0.57715770776697428</v>
      </c>
      <c r="L75">
        <f t="shared" ca="1" si="17"/>
        <v>0.25214457928591955</v>
      </c>
      <c r="M75">
        <f t="shared" ca="1" si="18"/>
        <v>7.5277389756379532E-3</v>
      </c>
      <c r="N75">
        <f t="shared" ca="1" si="19"/>
        <v>0.65244241881727361</v>
      </c>
      <c r="O75">
        <f t="shared" ca="1" si="20"/>
        <v>7.5277389756379532E-3</v>
      </c>
      <c r="P75" s="3">
        <f t="shared" ca="1" si="15"/>
        <v>2</v>
      </c>
      <c r="R75" s="3">
        <v>73</v>
      </c>
      <c r="S75">
        <f t="shared" ca="1" si="22"/>
        <v>8.1967592099037834</v>
      </c>
      <c r="T75" s="7">
        <f t="shared" ca="1" si="21"/>
        <v>0.13661265349839638</v>
      </c>
      <c r="U75" s="39">
        <f ca="1">COUNTIF($P$3:$P75,U$2)/$R75</f>
        <v>0.16438356164383561</v>
      </c>
      <c r="V75" s="40">
        <f ca="1">COUNTIF($P$3:$P75,V$2)/$R75</f>
        <v>0.67123287671232879</v>
      </c>
      <c r="W75" s="40">
        <f ca="1">COUNTIF($P$3:$P75,W$2)/$R75</f>
        <v>0.1095890410958904</v>
      </c>
      <c r="X75" s="41">
        <f ca="1">COUNTIF($P$3:$P75,X$2)/$R75</f>
        <v>5.4794520547945202E-2</v>
      </c>
    </row>
    <row r="76" spans="10:24" x14ac:dyDescent="0.25">
      <c r="J76" s="32">
        <f t="shared" ca="1" si="14"/>
        <v>2</v>
      </c>
      <c r="K76">
        <f t="shared" ca="1" si="16"/>
        <v>0</v>
      </c>
      <c r="L76">
        <f t="shared" ca="1" si="17"/>
        <v>2.6051804871631987E-2</v>
      </c>
      <c r="M76">
        <f t="shared" ca="1" si="18"/>
        <v>0</v>
      </c>
      <c r="N76">
        <f t="shared" ca="1" si="19"/>
        <v>1.5259345922935774</v>
      </c>
      <c r="O76">
        <f t="shared" ca="1" si="20"/>
        <v>2.6051804871631987E-2</v>
      </c>
      <c r="P76" s="3">
        <f t="shared" ca="1" si="15"/>
        <v>1</v>
      </c>
      <c r="R76" s="3">
        <v>74</v>
      </c>
      <c r="S76">
        <f t="shared" ca="1" si="22"/>
        <v>9.7226938021973606</v>
      </c>
      <c r="T76" s="7">
        <f t="shared" ca="1" si="21"/>
        <v>0.16204489670328934</v>
      </c>
      <c r="U76" s="39">
        <f ca="1">COUNTIF($P$3:$P76,U$2)/$R76</f>
        <v>0.16216216216216217</v>
      </c>
      <c r="V76" s="40">
        <f ca="1">COUNTIF($P$3:$P76,V$2)/$R76</f>
        <v>0.67567567567567566</v>
      </c>
      <c r="W76" s="40">
        <f ca="1">COUNTIF($P$3:$P76,W$2)/$R76</f>
        <v>0.10810810810810811</v>
      </c>
      <c r="X76" s="41">
        <f ca="1">COUNTIF($P$3:$P76,X$2)/$R76</f>
        <v>5.4054054054054057E-2</v>
      </c>
    </row>
    <row r="77" spans="10:24" x14ac:dyDescent="0.25">
      <c r="J77" s="32">
        <f t="shared" ca="1" si="14"/>
        <v>1</v>
      </c>
      <c r="K77">
        <f t="shared" ca="1" si="16"/>
        <v>4.5220476973353248E-2</v>
      </c>
      <c r="L77">
        <f t="shared" ca="1" si="17"/>
        <v>6.9952149663012109E-2</v>
      </c>
      <c r="M77">
        <f t="shared" ca="1" si="18"/>
        <v>0</v>
      </c>
      <c r="N77">
        <f t="shared" ca="1" si="19"/>
        <v>0</v>
      </c>
      <c r="O77">
        <f t="shared" ca="1" si="20"/>
        <v>4.5220476973353248E-2</v>
      </c>
      <c r="P77" s="3">
        <f t="shared" ca="1" si="15"/>
        <v>0</v>
      </c>
      <c r="R77" s="3">
        <v>75</v>
      </c>
      <c r="S77">
        <f t="shared" ca="1" si="22"/>
        <v>9.7226938021973606</v>
      </c>
      <c r="T77" s="7">
        <f t="shared" ca="1" si="21"/>
        <v>0.16204489670328934</v>
      </c>
      <c r="U77" s="39">
        <f ca="1">COUNTIF($P$3:$P77,U$2)/$R77</f>
        <v>0.17333333333333334</v>
      </c>
      <c r="V77" s="40">
        <f ca="1">COUNTIF($P$3:$P77,V$2)/$R77</f>
        <v>0.66666666666666663</v>
      </c>
      <c r="W77" s="40">
        <f ca="1">COUNTIF($P$3:$P77,W$2)/$R77</f>
        <v>0.10666666666666667</v>
      </c>
      <c r="X77" s="41">
        <f ca="1">COUNTIF($P$3:$P77,X$2)/$R77</f>
        <v>5.3333333333333337E-2</v>
      </c>
    </row>
    <row r="78" spans="10:24" x14ac:dyDescent="0.25">
      <c r="J78" s="32">
        <f t="shared" ca="1" si="14"/>
        <v>0</v>
      </c>
      <c r="K78">
        <f t="shared" ca="1" si="16"/>
        <v>1.208784888302189</v>
      </c>
      <c r="L78">
        <f t="shared" ca="1" si="17"/>
        <v>0.59032169222874031</v>
      </c>
      <c r="M78">
        <f t="shared" ca="1" si="18"/>
        <v>0.1721888740852755</v>
      </c>
      <c r="N78">
        <f t="shared" ca="1" si="19"/>
        <v>0.14125482515901464</v>
      </c>
      <c r="O78">
        <f t="shared" ca="1" si="20"/>
        <v>0.14125482515901464</v>
      </c>
      <c r="P78" s="3">
        <f t="shared" ca="1" si="15"/>
        <v>3</v>
      </c>
      <c r="R78" s="3">
        <v>76</v>
      </c>
      <c r="S78">
        <f t="shared" ca="1" si="22"/>
        <v>9.8639486273563755</v>
      </c>
      <c r="T78" s="7">
        <f t="shared" ca="1" si="21"/>
        <v>0.16439914378927292</v>
      </c>
      <c r="U78" s="39">
        <f ca="1">COUNTIF($P$3:$P78,U$2)/$R78</f>
        <v>0.17105263157894737</v>
      </c>
      <c r="V78" s="40">
        <f ca="1">COUNTIF($P$3:$P78,V$2)/$R78</f>
        <v>0.65789473684210531</v>
      </c>
      <c r="W78" s="40">
        <f ca="1">COUNTIF($P$3:$P78,W$2)/$R78</f>
        <v>0.10526315789473684</v>
      </c>
      <c r="X78" s="41">
        <f ca="1">COUNTIF($P$3:$P78,X$2)/$R78</f>
        <v>6.5789473684210523E-2</v>
      </c>
    </row>
    <row r="79" spans="10:24" x14ac:dyDescent="0.25">
      <c r="J79" s="32">
        <f t="shared" ca="1" si="14"/>
        <v>3</v>
      </c>
      <c r="K79">
        <f t="shared" ca="1" si="16"/>
        <v>4.4499884664880918E-2</v>
      </c>
      <c r="L79">
        <f t="shared" ca="1" si="17"/>
        <v>0</v>
      </c>
      <c r="M79">
        <f t="shared" ca="1" si="18"/>
        <v>0.40411531635313092</v>
      </c>
      <c r="N79">
        <f t="shared" ca="1" si="19"/>
        <v>0.17478137596860646</v>
      </c>
      <c r="O79">
        <f t="shared" ca="1" si="20"/>
        <v>4.4499884664880918E-2</v>
      </c>
      <c r="P79" s="3">
        <f t="shared" ca="1" si="15"/>
        <v>0</v>
      </c>
      <c r="R79" s="3">
        <v>77</v>
      </c>
      <c r="S79">
        <f t="shared" ca="1" si="22"/>
        <v>10.038730003324982</v>
      </c>
      <c r="T79" s="7">
        <f t="shared" ca="1" si="21"/>
        <v>0.16731216672208304</v>
      </c>
      <c r="U79" s="39">
        <f ca="1">COUNTIF($P$3:$P79,U$2)/$R79</f>
        <v>0.18181818181818182</v>
      </c>
      <c r="V79" s="40">
        <f ca="1">COUNTIF($P$3:$P79,V$2)/$R79</f>
        <v>0.64935064935064934</v>
      </c>
      <c r="W79" s="40">
        <f ca="1">COUNTIF($P$3:$P79,W$2)/$R79</f>
        <v>0.1038961038961039</v>
      </c>
      <c r="X79" s="41">
        <f ca="1">COUNTIF($P$3:$P79,X$2)/$R79</f>
        <v>6.4935064935064929E-2</v>
      </c>
    </row>
    <row r="80" spans="10:24" x14ac:dyDescent="0.25">
      <c r="J80" s="32">
        <f t="shared" ca="1" si="14"/>
        <v>0</v>
      </c>
      <c r="K80">
        <f t="shared" ca="1" si="16"/>
        <v>0.76236344374106857</v>
      </c>
      <c r="L80">
        <f t="shared" ca="1" si="17"/>
        <v>0.53496511458692031</v>
      </c>
      <c r="M80">
        <f t="shared" ca="1" si="18"/>
        <v>0.18943458081842343</v>
      </c>
      <c r="N80">
        <f t="shared" ca="1" si="19"/>
        <v>0.66924261544143748</v>
      </c>
      <c r="O80">
        <f t="shared" ca="1" si="20"/>
        <v>0.18943458081842343</v>
      </c>
      <c r="P80" s="3">
        <f t="shared" ca="1" si="15"/>
        <v>2</v>
      </c>
      <c r="R80" s="3">
        <v>78</v>
      </c>
      <c r="S80">
        <f t="shared" ca="1" si="22"/>
        <v>10.707972618766419</v>
      </c>
      <c r="T80" s="7">
        <f t="shared" ca="1" si="21"/>
        <v>0.17846621031277365</v>
      </c>
      <c r="U80" s="39">
        <f ca="1">COUNTIF($P$3:$P80,U$2)/$R80</f>
        <v>0.17948717948717949</v>
      </c>
      <c r="V80" s="40">
        <f ca="1">COUNTIF($P$3:$P80,V$2)/$R80</f>
        <v>0.64102564102564108</v>
      </c>
      <c r="W80" s="40">
        <f ca="1">COUNTIF($P$3:$P80,W$2)/$R80</f>
        <v>0.11538461538461539</v>
      </c>
      <c r="X80" s="41">
        <f ca="1">COUNTIF($P$3:$P80,X$2)/$R80</f>
        <v>6.4102564102564097E-2</v>
      </c>
    </row>
    <row r="81" spans="10:24" x14ac:dyDescent="0.25">
      <c r="J81" s="32">
        <f t="shared" ca="1" si="14"/>
        <v>2</v>
      </c>
      <c r="K81">
        <f t="shared" ca="1" si="16"/>
        <v>0</v>
      </c>
      <c r="L81">
        <f t="shared" ca="1" si="17"/>
        <v>3.3777841627224783E-3</v>
      </c>
      <c r="M81">
        <f t="shared" ca="1" si="18"/>
        <v>0</v>
      </c>
      <c r="N81">
        <f t="shared" ca="1" si="19"/>
        <v>0.60538821900727546</v>
      </c>
      <c r="O81">
        <f t="shared" ca="1" si="20"/>
        <v>3.3777841627224783E-3</v>
      </c>
      <c r="P81" s="3">
        <f t="shared" ca="1" si="15"/>
        <v>1</v>
      </c>
      <c r="R81" s="3">
        <v>79</v>
      </c>
      <c r="S81">
        <f t="shared" ca="1" si="22"/>
        <v>11.313360837773695</v>
      </c>
      <c r="T81" s="7">
        <f t="shared" ca="1" si="21"/>
        <v>0.18855601396289492</v>
      </c>
      <c r="U81" s="39">
        <f ca="1">COUNTIF($P$3:$P81,U$2)/$R81</f>
        <v>0.17721518987341772</v>
      </c>
      <c r="V81" s="40">
        <f ca="1">COUNTIF($P$3:$P81,V$2)/$R81</f>
        <v>0.64556962025316456</v>
      </c>
      <c r="W81" s="40">
        <f ca="1">COUNTIF($P$3:$P81,W$2)/$R81</f>
        <v>0.11392405063291139</v>
      </c>
      <c r="X81" s="41">
        <f ca="1">COUNTIF($P$3:$P81,X$2)/$R81</f>
        <v>6.3291139240506333E-2</v>
      </c>
    </row>
    <row r="82" spans="10:24" x14ac:dyDescent="0.25">
      <c r="J82" s="32">
        <f t="shared" ca="1" si="14"/>
        <v>1</v>
      </c>
      <c r="K82">
        <f t="shared" ca="1" si="16"/>
        <v>0.10522873627813631</v>
      </c>
      <c r="L82">
        <f t="shared" ca="1" si="17"/>
        <v>1.9038293524437772E-2</v>
      </c>
      <c r="M82">
        <f t="shared" ca="1" si="18"/>
        <v>0</v>
      </c>
      <c r="N82">
        <f t="shared" ca="1" si="19"/>
        <v>0</v>
      </c>
      <c r="O82">
        <f t="shared" ca="1" si="20"/>
        <v>1.9038293524437772E-2</v>
      </c>
      <c r="P82" s="3">
        <f t="shared" ca="1" si="15"/>
        <v>1</v>
      </c>
      <c r="R82" s="3">
        <v>80</v>
      </c>
      <c r="S82">
        <f t="shared" ca="1" si="22"/>
        <v>11.313360837773695</v>
      </c>
      <c r="T82" s="7">
        <f t="shared" ca="1" si="21"/>
        <v>0.18855601396289492</v>
      </c>
      <c r="U82" s="39">
        <f ca="1">COUNTIF($P$3:$P82,U$2)/$R82</f>
        <v>0.17499999999999999</v>
      </c>
      <c r="V82" s="40">
        <f ca="1">COUNTIF($P$3:$P82,V$2)/$R82</f>
        <v>0.65</v>
      </c>
      <c r="W82" s="40">
        <f ca="1">COUNTIF($P$3:$P82,W$2)/$R82</f>
        <v>0.1125</v>
      </c>
      <c r="X82" s="41">
        <f ca="1">COUNTIF($P$3:$P82,X$2)/$R82</f>
        <v>6.25E-2</v>
      </c>
    </row>
    <row r="83" spans="10:24" x14ac:dyDescent="0.25">
      <c r="J83" s="32">
        <f t="shared" ca="1" si="14"/>
        <v>1</v>
      </c>
      <c r="K83">
        <f t="shared" ca="1" si="16"/>
        <v>0.13153765379507262</v>
      </c>
      <c r="L83">
        <f t="shared" ca="1" si="17"/>
        <v>0.18512106678946855</v>
      </c>
      <c r="M83">
        <f t="shared" ca="1" si="18"/>
        <v>0</v>
      </c>
      <c r="N83">
        <f t="shared" ca="1" si="19"/>
        <v>0</v>
      </c>
      <c r="O83">
        <f t="shared" ca="1" si="20"/>
        <v>0.13153765379507262</v>
      </c>
      <c r="P83" s="3">
        <f t="shared" ca="1" si="15"/>
        <v>0</v>
      </c>
      <c r="R83" s="3">
        <v>81</v>
      </c>
      <c r="S83">
        <f t="shared" ca="1" si="22"/>
        <v>11.313360837773695</v>
      </c>
      <c r="T83" s="7">
        <f t="shared" ca="1" si="21"/>
        <v>0.18855601396289492</v>
      </c>
      <c r="U83" s="39">
        <f ca="1">COUNTIF($P$3:$P83,U$2)/$R83</f>
        <v>0.18518518518518517</v>
      </c>
      <c r="V83" s="40">
        <f ca="1">COUNTIF($P$3:$P83,V$2)/$R83</f>
        <v>0.64197530864197527</v>
      </c>
      <c r="W83" s="40">
        <f ca="1">COUNTIF($P$3:$P83,W$2)/$R83</f>
        <v>0.1111111111111111</v>
      </c>
      <c r="X83" s="41">
        <f ca="1">COUNTIF($P$3:$P83,X$2)/$R83</f>
        <v>6.1728395061728392E-2</v>
      </c>
    </row>
    <row r="84" spans="10:24" x14ac:dyDescent="0.25">
      <c r="J84" s="32">
        <f t="shared" ca="1" si="14"/>
        <v>0</v>
      </c>
      <c r="K84">
        <f t="shared" ca="1" si="16"/>
        <v>2.2682256042283031</v>
      </c>
      <c r="L84">
        <f t="shared" ca="1" si="17"/>
        <v>3.0699782851081361</v>
      </c>
      <c r="M84">
        <f t="shared" ca="1" si="18"/>
        <v>0.34325611969856934</v>
      </c>
      <c r="N84">
        <f t="shared" ca="1" si="19"/>
        <v>0.71894233115191108</v>
      </c>
      <c r="O84">
        <f t="shared" ca="1" si="20"/>
        <v>0.34325611969856934</v>
      </c>
      <c r="P84" s="3">
        <f t="shared" ca="1" si="15"/>
        <v>2</v>
      </c>
      <c r="R84" s="3">
        <v>82</v>
      </c>
      <c r="S84">
        <f t="shared" ca="1" si="22"/>
        <v>12.032303168925607</v>
      </c>
      <c r="T84" s="7">
        <f t="shared" ca="1" si="21"/>
        <v>0.2005383861487601</v>
      </c>
      <c r="U84" s="39">
        <f ca="1">COUNTIF($P$3:$P84,U$2)/$R84</f>
        <v>0.18292682926829268</v>
      </c>
      <c r="V84" s="40">
        <f ca="1">COUNTIF($P$3:$P84,V$2)/$R84</f>
        <v>0.63414634146341464</v>
      </c>
      <c r="W84" s="40">
        <f ca="1">COUNTIF($P$3:$P84,W$2)/$R84</f>
        <v>0.12195121951219512</v>
      </c>
      <c r="X84" s="41">
        <f ca="1">COUNTIF($P$3:$P84,X$2)/$R84</f>
        <v>6.097560975609756E-2</v>
      </c>
    </row>
    <row r="85" spans="10:24" x14ac:dyDescent="0.25">
      <c r="J85" s="32">
        <f t="shared" ref="J85:J148" ca="1" si="23">P84</f>
        <v>2</v>
      </c>
      <c r="K85">
        <f t="shared" ca="1" si="16"/>
        <v>0</v>
      </c>
      <c r="L85">
        <f t="shared" ca="1" si="17"/>
        <v>3.7713576616454123E-2</v>
      </c>
      <c r="M85">
        <f t="shared" ca="1" si="18"/>
        <v>0</v>
      </c>
      <c r="N85">
        <f t="shared" ca="1" si="19"/>
        <v>5.414928579027567E-2</v>
      </c>
      <c r="O85">
        <f t="shared" ca="1" si="20"/>
        <v>3.7713576616454123E-2</v>
      </c>
      <c r="P85" s="3">
        <f t="shared" ref="P85:P148" ca="1" si="24">IF(O85=K85,K$2,IF(O85=L85,L$2,IF(O85=M85,M$2,N$2)))</f>
        <v>1</v>
      </c>
      <c r="R85" s="3">
        <v>83</v>
      </c>
      <c r="S85">
        <f t="shared" ca="1" si="22"/>
        <v>12.086452454715882</v>
      </c>
      <c r="T85" s="7">
        <f t="shared" ca="1" si="21"/>
        <v>0.20144087424526472</v>
      </c>
      <c r="U85" s="39">
        <f ca="1">COUNTIF($P$3:$P85,U$2)/$R85</f>
        <v>0.18072289156626506</v>
      </c>
      <c r="V85" s="40">
        <f ca="1">COUNTIF($P$3:$P85,V$2)/$R85</f>
        <v>0.63855421686746983</v>
      </c>
      <c r="W85" s="40">
        <f ca="1">COUNTIF($P$3:$P85,W$2)/$R85</f>
        <v>0.12048192771084337</v>
      </c>
      <c r="X85" s="41">
        <f ca="1">COUNTIF($P$3:$P85,X$2)/$R85</f>
        <v>6.0240963855421686E-2</v>
      </c>
    </row>
    <row r="86" spans="10:24" x14ac:dyDescent="0.25">
      <c r="J86" s="32">
        <f t="shared" ca="1" si="23"/>
        <v>1</v>
      </c>
      <c r="K86">
        <f t="shared" ca="1" si="16"/>
        <v>3.1469996170588953E-2</v>
      </c>
      <c r="L86">
        <f t="shared" ca="1" si="17"/>
        <v>3.5665799125010812E-2</v>
      </c>
      <c r="M86">
        <f t="shared" ca="1" si="18"/>
        <v>0</v>
      </c>
      <c r="N86">
        <f t="shared" ca="1" si="19"/>
        <v>0</v>
      </c>
      <c r="O86">
        <f t="shared" ca="1" si="20"/>
        <v>3.1469996170588953E-2</v>
      </c>
      <c r="P86" s="3">
        <f t="shared" ca="1" si="24"/>
        <v>0</v>
      </c>
      <c r="R86" s="3">
        <v>84</v>
      </c>
      <c r="S86">
        <f t="shared" ca="1" si="22"/>
        <v>12.086452454715882</v>
      </c>
      <c r="T86" s="7">
        <f t="shared" ca="1" si="21"/>
        <v>0.20144087424526472</v>
      </c>
      <c r="U86" s="39">
        <f ca="1">COUNTIF($P$3:$P86,U$2)/$R86</f>
        <v>0.19047619047619047</v>
      </c>
      <c r="V86" s="40">
        <f ca="1">COUNTIF($P$3:$P86,V$2)/$R86</f>
        <v>0.63095238095238093</v>
      </c>
      <c r="W86" s="40">
        <f ca="1">COUNTIF($P$3:$P86,W$2)/$R86</f>
        <v>0.11904761904761904</v>
      </c>
      <c r="X86" s="41">
        <f ca="1">COUNTIF($P$3:$P86,X$2)/$R86</f>
        <v>5.9523809523809521E-2</v>
      </c>
    </row>
    <row r="87" spans="10:24" x14ac:dyDescent="0.25">
      <c r="J87" s="32">
        <f t="shared" ca="1" si="23"/>
        <v>0</v>
      </c>
      <c r="K87">
        <f t="shared" ca="1" si="16"/>
        <v>1.2943855473503458</v>
      </c>
      <c r="L87">
        <f t="shared" ca="1" si="17"/>
        <v>1.1429713307796321E-2</v>
      </c>
      <c r="M87">
        <f t="shared" ca="1" si="18"/>
        <v>0.21452801114234257</v>
      </c>
      <c r="N87">
        <f t="shared" ca="1" si="19"/>
        <v>2.8954139926166945E-2</v>
      </c>
      <c r="O87">
        <f t="shared" ca="1" si="20"/>
        <v>1.1429713307796321E-2</v>
      </c>
      <c r="P87" s="3">
        <f t="shared" ca="1" si="24"/>
        <v>1</v>
      </c>
      <c r="R87" s="3">
        <v>85</v>
      </c>
      <c r="S87">
        <f t="shared" ca="1" si="22"/>
        <v>12.115406594642049</v>
      </c>
      <c r="T87" s="7">
        <f t="shared" ca="1" si="21"/>
        <v>0.20192344324403416</v>
      </c>
      <c r="U87" s="39">
        <f ca="1">COUNTIF($P$3:$P87,U$2)/$R87</f>
        <v>0.18823529411764706</v>
      </c>
      <c r="V87" s="40">
        <f ca="1">COUNTIF($P$3:$P87,V$2)/$R87</f>
        <v>0.63529411764705879</v>
      </c>
      <c r="W87" s="40">
        <f ca="1">COUNTIF($P$3:$P87,W$2)/$R87</f>
        <v>0.11764705882352941</v>
      </c>
      <c r="X87" s="41">
        <f ca="1">COUNTIF($P$3:$P87,X$2)/$R87</f>
        <v>5.8823529411764705E-2</v>
      </c>
    </row>
    <row r="88" spans="10:24" x14ac:dyDescent="0.25">
      <c r="J88" s="32">
        <f t="shared" ca="1" si="23"/>
        <v>1</v>
      </c>
      <c r="K88">
        <f t="shared" ca="1" si="16"/>
        <v>0.57471849565534061</v>
      </c>
      <c r="L88">
        <f t="shared" ca="1" si="17"/>
        <v>0.11678234598616442</v>
      </c>
      <c r="M88">
        <f t="shared" ca="1" si="18"/>
        <v>0</v>
      </c>
      <c r="N88">
        <f t="shared" ca="1" si="19"/>
        <v>0</v>
      </c>
      <c r="O88">
        <f t="shared" ca="1" si="20"/>
        <v>0.11678234598616442</v>
      </c>
      <c r="P88" s="3">
        <f t="shared" ca="1" si="24"/>
        <v>1</v>
      </c>
      <c r="R88" s="3">
        <v>86</v>
      </c>
      <c r="S88">
        <f t="shared" ca="1" si="22"/>
        <v>12.115406594642049</v>
      </c>
      <c r="T88" s="7">
        <f t="shared" ca="1" si="21"/>
        <v>0.20192344324403416</v>
      </c>
      <c r="U88" s="39">
        <f ca="1">COUNTIF($P$3:$P88,U$2)/$R88</f>
        <v>0.18604651162790697</v>
      </c>
      <c r="V88" s="40">
        <f ca="1">COUNTIF($P$3:$P88,V$2)/$R88</f>
        <v>0.63953488372093026</v>
      </c>
      <c r="W88" s="40">
        <f ca="1">COUNTIF($P$3:$P88,W$2)/$R88</f>
        <v>0.11627906976744186</v>
      </c>
      <c r="X88" s="41">
        <f ca="1">COUNTIF($P$3:$P88,X$2)/$R88</f>
        <v>5.8139534883720929E-2</v>
      </c>
    </row>
    <row r="89" spans="10:24" x14ac:dyDescent="0.25">
      <c r="J89" s="32">
        <f t="shared" ca="1" si="23"/>
        <v>1</v>
      </c>
      <c r="K89">
        <f t="shared" ca="1" si="16"/>
        <v>0.23890039517002226</v>
      </c>
      <c r="L89">
        <f t="shared" ca="1" si="17"/>
        <v>0.17312797429224464</v>
      </c>
      <c r="M89">
        <f t="shared" ca="1" si="18"/>
        <v>0</v>
      </c>
      <c r="N89">
        <f t="shared" ca="1" si="19"/>
        <v>0</v>
      </c>
      <c r="O89">
        <f t="shared" ca="1" si="20"/>
        <v>0.17312797429224464</v>
      </c>
      <c r="P89" s="3">
        <f t="shared" ca="1" si="24"/>
        <v>1</v>
      </c>
      <c r="R89" s="3">
        <v>87</v>
      </c>
      <c r="S89">
        <f t="shared" ca="1" si="22"/>
        <v>12.115406594642049</v>
      </c>
      <c r="T89" s="7">
        <f t="shared" ca="1" si="21"/>
        <v>0.20192344324403416</v>
      </c>
      <c r="U89" s="39">
        <f ca="1">COUNTIF($P$3:$P89,U$2)/$R89</f>
        <v>0.18390804597701149</v>
      </c>
      <c r="V89" s="40">
        <f ca="1">COUNTIF($P$3:$P89,V$2)/$R89</f>
        <v>0.64367816091954022</v>
      </c>
      <c r="W89" s="40">
        <f ca="1">COUNTIF($P$3:$P89,W$2)/$R89</f>
        <v>0.11494252873563218</v>
      </c>
      <c r="X89" s="41">
        <f ca="1">COUNTIF($P$3:$P89,X$2)/$R89</f>
        <v>5.7471264367816091E-2</v>
      </c>
    </row>
    <row r="90" spans="10:24" x14ac:dyDescent="0.25">
      <c r="J90" s="32">
        <f t="shared" ca="1" si="23"/>
        <v>1</v>
      </c>
      <c r="K90">
        <f t="shared" ca="1" si="16"/>
        <v>3.1501374544534604E-2</v>
      </c>
      <c r="L90">
        <f t="shared" ca="1" si="17"/>
        <v>0.16442265202283626</v>
      </c>
      <c r="M90">
        <f t="shared" ca="1" si="18"/>
        <v>0</v>
      </c>
      <c r="N90">
        <f t="shared" ca="1" si="19"/>
        <v>0</v>
      </c>
      <c r="O90">
        <f t="shared" ca="1" si="20"/>
        <v>3.1501374544534604E-2</v>
      </c>
      <c r="P90" s="3">
        <f t="shared" ca="1" si="24"/>
        <v>0</v>
      </c>
      <c r="R90" s="3">
        <v>88</v>
      </c>
      <c r="S90">
        <f t="shared" ca="1" si="22"/>
        <v>12.115406594642049</v>
      </c>
      <c r="T90" s="7">
        <f t="shared" ca="1" si="21"/>
        <v>0.20192344324403416</v>
      </c>
      <c r="U90" s="39">
        <f ca="1">COUNTIF($P$3:$P90,U$2)/$R90</f>
        <v>0.19318181818181818</v>
      </c>
      <c r="V90" s="40">
        <f ca="1">COUNTIF($P$3:$P90,V$2)/$R90</f>
        <v>0.63636363636363635</v>
      </c>
      <c r="W90" s="40">
        <f ca="1">COUNTIF($P$3:$P90,W$2)/$R90</f>
        <v>0.11363636363636363</v>
      </c>
      <c r="X90" s="41">
        <f ca="1">COUNTIF($P$3:$P90,X$2)/$R90</f>
        <v>5.6818181818181816E-2</v>
      </c>
    </row>
    <row r="91" spans="10:24" x14ac:dyDescent="0.25">
      <c r="J91" s="32">
        <f t="shared" ca="1" si="23"/>
        <v>0</v>
      </c>
      <c r="K91">
        <f t="shared" ca="1" si="16"/>
        <v>0.39073221660429758</v>
      </c>
      <c r="L91">
        <f t="shared" ca="1" si="17"/>
        <v>7.7720551448422048E-2</v>
      </c>
      <c r="M91">
        <f t="shared" ca="1" si="18"/>
        <v>0.17801764793705308</v>
      </c>
      <c r="N91">
        <f t="shared" ca="1" si="19"/>
        <v>0.38614376405479844</v>
      </c>
      <c r="O91">
        <f t="shared" ca="1" si="20"/>
        <v>7.7720551448422048E-2</v>
      </c>
      <c r="P91" s="3">
        <f t="shared" ca="1" si="24"/>
        <v>1</v>
      </c>
      <c r="R91" s="3">
        <v>89</v>
      </c>
      <c r="S91">
        <f t="shared" ca="1" si="22"/>
        <v>12.501550358696848</v>
      </c>
      <c r="T91" s="7">
        <f t="shared" ca="1" si="21"/>
        <v>0.20835917264494747</v>
      </c>
      <c r="U91" s="39">
        <f ca="1">COUNTIF($P$3:$P91,U$2)/$R91</f>
        <v>0.19101123595505617</v>
      </c>
      <c r="V91" s="40">
        <f ca="1">COUNTIF($P$3:$P91,V$2)/$R91</f>
        <v>0.6404494382022472</v>
      </c>
      <c r="W91" s="40">
        <f ca="1">COUNTIF($P$3:$P91,W$2)/$R91</f>
        <v>0.11235955056179775</v>
      </c>
      <c r="X91" s="41">
        <f ca="1">COUNTIF($P$3:$P91,X$2)/$R91</f>
        <v>5.6179775280898875E-2</v>
      </c>
    </row>
    <row r="92" spans="10:24" x14ac:dyDescent="0.25">
      <c r="J92" s="32">
        <f t="shared" ca="1" si="23"/>
        <v>1</v>
      </c>
      <c r="K92">
        <f t="shared" ca="1" si="16"/>
        <v>2.5411246138613463E-2</v>
      </c>
      <c r="L92">
        <f t="shared" ca="1" si="17"/>
        <v>5.9182085178861733E-2</v>
      </c>
      <c r="M92">
        <f t="shared" ca="1" si="18"/>
        <v>0</v>
      </c>
      <c r="N92">
        <f t="shared" ca="1" si="19"/>
        <v>0</v>
      </c>
      <c r="O92">
        <f t="shared" ca="1" si="20"/>
        <v>2.5411246138613463E-2</v>
      </c>
      <c r="P92" s="3">
        <f t="shared" ca="1" si="24"/>
        <v>0</v>
      </c>
      <c r="R92" s="3">
        <v>90</v>
      </c>
      <c r="S92">
        <f t="shared" ca="1" si="22"/>
        <v>12.501550358696848</v>
      </c>
      <c r="T92" s="7">
        <f t="shared" ca="1" si="21"/>
        <v>0.20835917264494747</v>
      </c>
      <c r="U92" s="39">
        <f ca="1">COUNTIF($P$3:$P92,U$2)/$R92</f>
        <v>0.2</v>
      </c>
      <c r="V92" s="40">
        <f ca="1">COUNTIF($P$3:$P92,V$2)/$R92</f>
        <v>0.6333333333333333</v>
      </c>
      <c r="W92" s="40">
        <f ca="1">COUNTIF($P$3:$P92,W$2)/$R92</f>
        <v>0.1111111111111111</v>
      </c>
      <c r="X92" s="41">
        <f ca="1">COUNTIF($P$3:$P92,X$2)/$R92</f>
        <v>5.5555555555555552E-2</v>
      </c>
    </row>
    <row r="93" spans="10:24" x14ac:dyDescent="0.25">
      <c r="J93" s="32">
        <f t="shared" ca="1" si="23"/>
        <v>0</v>
      </c>
      <c r="K93">
        <f t="shared" ca="1" si="16"/>
        <v>0.8411758640622462</v>
      </c>
      <c r="L93">
        <f t="shared" ca="1" si="17"/>
        <v>0.7476101324279768</v>
      </c>
      <c r="M93">
        <f t="shared" ca="1" si="18"/>
        <v>2.8603964086839868E-2</v>
      </c>
      <c r="N93">
        <f t="shared" ca="1" si="19"/>
        <v>2.2990312141915936E-2</v>
      </c>
      <c r="O93">
        <f t="shared" ca="1" si="20"/>
        <v>2.2990312141915936E-2</v>
      </c>
      <c r="P93" s="3">
        <f t="shared" ca="1" si="24"/>
        <v>3</v>
      </c>
      <c r="R93" s="3">
        <v>91</v>
      </c>
      <c r="S93">
        <f t="shared" ca="1" si="22"/>
        <v>12.524540670838764</v>
      </c>
      <c r="T93" s="7">
        <f t="shared" ca="1" si="21"/>
        <v>0.20874234451397941</v>
      </c>
      <c r="U93" s="39">
        <f ca="1">COUNTIF($P$3:$P93,U$2)/$R93</f>
        <v>0.19780219780219779</v>
      </c>
      <c r="V93" s="40">
        <f ca="1">COUNTIF($P$3:$P93,V$2)/$R93</f>
        <v>0.62637362637362637</v>
      </c>
      <c r="W93" s="40">
        <f ca="1">COUNTIF($P$3:$P93,W$2)/$R93</f>
        <v>0.10989010989010989</v>
      </c>
      <c r="X93" s="41">
        <f ca="1">COUNTIF($P$3:$P93,X$2)/$R93</f>
        <v>6.5934065934065936E-2</v>
      </c>
    </row>
    <row r="94" spans="10:24" x14ac:dyDescent="0.25">
      <c r="J94" s="32">
        <f t="shared" ca="1" si="23"/>
        <v>3</v>
      </c>
      <c r="K94">
        <f t="shared" ca="1" si="16"/>
        <v>0.12008644510063897</v>
      </c>
      <c r="L94">
        <f t="shared" ca="1" si="17"/>
        <v>0</v>
      </c>
      <c r="M94">
        <f t="shared" ca="1" si="18"/>
        <v>0.43272228415605574</v>
      </c>
      <c r="N94">
        <f t="shared" ca="1" si="19"/>
        <v>1.1393596058761173</v>
      </c>
      <c r="O94">
        <f t="shared" ca="1" si="20"/>
        <v>0.12008644510063897</v>
      </c>
      <c r="P94" s="3">
        <f t="shared" ca="1" si="24"/>
        <v>0</v>
      </c>
      <c r="R94" s="3">
        <v>92</v>
      </c>
      <c r="S94">
        <f t="shared" ca="1" si="22"/>
        <v>13.663900276714882</v>
      </c>
      <c r="T94" s="7">
        <f t="shared" ca="1" si="21"/>
        <v>0.22773167127858138</v>
      </c>
      <c r="U94" s="39">
        <f ca="1">COUNTIF($P$3:$P94,U$2)/$R94</f>
        <v>0.20652173913043478</v>
      </c>
      <c r="V94" s="40">
        <f ca="1">COUNTIF($P$3:$P94,V$2)/$R94</f>
        <v>0.61956521739130432</v>
      </c>
      <c r="W94" s="40">
        <f ca="1">COUNTIF($P$3:$P94,W$2)/$R94</f>
        <v>0.10869565217391304</v>
      </c>
      <c r="X94" s="41">
        <f ca="1">COUNTIF($P$3:$P94,X$2)/$R94</f>
        <v>6.5217391304347824E-2</v>
      </c>
    </row>
    <row r="95" spans="10:24" x14ac:dyDescent="0.25">
      <c r="J95" s="32">
        <f t="shared" ca="1" si="23"/>
        <v>0</v>
      </c>
      <c r="K95">
        <f t="shared" ca="1" si="16"/>
        <v>0.65057486399548781</v>
      </c>
      <c r="L95">
        <f t="shared" ca="1" si="17"/>
        <v>5.9971909995214094</v>
      </c>
      <c r="M95">
        <f t="shared" ca="1" si="18"/>
        <v>0.22317829579367232</v>
      </c>
      <c r="N95">
        <f t="shared" ca="1" si="19"/>
        <v>6.3723639304656479E-3</v>
      </c>
      <c r="O95">
        <f t="shared" ca="1" si="20"/>
        <v>6.3723639304656479E-3</v>
      </c>
      <c r="P95" s="3">
        <f t="shared" ca="1" si="24"/>
        <v>3</v>
      </c>
      <c r="R95" s="3">
        <v>93</v>
      </c>
      <c r="S95">
        <f t="shared" ca="1" si="22"/>
        <v>13.670272640645347</v>
      </c>
      <c r="T95" s="7">
        <f t="shared" ca="1" si="21"/>
        <v>0.22783787734408911</v>
      </c>
      <c r="U95" s="39">
        <f ca="1">COUNTIF($P$3:$P95,U$2)/$R95</f>
        <v>0.20430107526881722</v>
      </c>
      <c r="V95" s="40">
        <f ca="1">COUNTIF($P$3:$P95,V$2)/$R95</f>
        <v>0.61290322580645162</v>
      </c>
      <c r="W95" s="40">
        <f ca="1">COUNTIF($P$3:$P95,W$2)/$R95</f>
        <v>0.10752688172043011</v>
      </c>
      <c r="X95" s="41">
        <f ca="1">COUNTIF($P$3:$P95,X$2)/$R95</f>
        <v>7.5268817204301078E-2</v>
      </c>
    </row>
    <row r="96" spans="10:24" x14ac:dyDescent="0.25">
      <c r="J96" s="32">
        <f t="shared" ca="1" si="23"/>
        <v>3</v>
      </c>
      <c r="K96">
        <f t="shared" ca="1" si="16"/>
        <v>0.17885575995963016</v>
      </c>
      <c r="L96">
        <f t="shared" ca="1" si="17"/>
        <v>0</v>
      </c>
      <c r="M96">
        <f t="shared" ca="1" si="18"/>
        <v>0.14881851125933404</v>
      </c>
      <c r="N96">
        <f t="shared" ca="1" si="19"/>
        <v>3.2627862996854592E-2</v>
      </c>
      <c r="O96">
        <f t="shared" ca="1" si="20"/>
        <v>3.2627862996854592E-2</v>
      </c>
      <c r="P96" s="3">
        <f t="shared" ca="1" si="24"/>
        <v>3</v>
      </c>
      <c r="R96" s="3">
        <v>94</v>
      </c>
      <c r="S96">
        <f t="shared" ca="1" si="22"/>
        <v>13.702900503642201</v>
      </c>
      <c r="T96" s="7">
        <f t="shared" ca="1" si="21"/>
        <v>0.22838167506070337</v>
      </c>
      <c r="U96" s="39">
        <f ca="1">COUNTIF($P$3:$P96,U$2)/$R96</f>
        <v>0.20212765957446807</v>
      </c>
      <c r="V96" s="40">
        <f ca="1">COUNTIF($P$3:$P96,V$2)/$R96</f>
        <v>0.6063829787234043</v>
      </c>
      <c r="W96" s="40">
        <f ca="1">COUNTIF($P$3:$P96,W$2)/$R96</f>
        <v>0.10638297872340426</v>
      </c>
      <c r="X96" s="41">
        <f ca="1">COUNTIF($P$3:$P96,X$2)/$R96</f>
        <v>8.5106382978723402E-2</v>
      </c>
    </row>
    <row r="97" spans="10:24" x14ac:dyDescent="0.25">
      <c r="J97" s="32">
        <f t="shared" ca="1" si="23"/>
        <v>3</v>
      </c>
      <c r="K97">
        <f t="shared" ca="1" si="16"/>
        <v>9.529272823454794E-3</v>
      </c>
      <c r="L97">
        <f t="shared" ca="1" si="17"/>
        <v>0</v>
      </c>
      <c r="M97">
        <f t="shared" ca="1" si="18"/>
        <v>1.6752502081039298</v>
      </c>
      <c r="N97">
        <f t="shared" ca="1" si="19"/>
        <v>1.8021737822804348E-2</v>
      </c>
      <c r="O97">
        <f t="shared" ca="1" si="20"/>
        <v>9.529272823454794E-3</v>
      </c>
      <c r="P97" s="3">
        <f t="shared" ca="1" si="24"/>
        <v>0</v>
      </c>
      <c r="R97" s="3">
        <v>95</v>
      </c>
      <c r="S97">
        <f t="shared" ca="1" si="22"/>
        <v>13.720922241465006</v>
      </c>
      <c r="T97" s="7">
        <f t="shared" ca="1" si="21"/>
        <v>0.22868203735775011</v>
      </c>
      <c r="U97" s="39">
        <f ca="1">COUNTIF($P$3:$P97,U$2)/$R97</f>
        <v>0.21052631578947367</v>
      </c>
      <c r="V97" s="40">
        <f ca="1">COUNTIF($P$3:$P97,V$2)/$R97</f>
        <v>0.6</v>
      </c>
      <c r="W97" s="40">
        <f ca="1">COUNTIF($P$3:$P97,W$2)/$R97</f>
        <v>0.10526315789473684</v>
      </c>
      <c r="X97" s="41">
        <f ca="1">COUNTIF($P$3:$P97,X$2)/$R97</f>
        <v>8.4210526315789472E-2</v>
      </c>
    </row>
    <row r="98" spans="10:24" x14ac:dyDescent="0.25">
      <c r="J98" s="32">
        <f t="shared" ca="1" si="23"/>
        <v>0</v>
      </c>
      <c r="K98">
        <f t="shared" ca="1" si="16"/>
        <v>0.6059744331270952</v>
      </c>
      <c r="L98">
        <f t="shared" ca="1" si="17"/>
        <v>0.10300108544666023</v>
      </c>
      <c r="M98">
        <f t="shared" ca="1" si="18"/>
        <v>7.3549069729844027E-2</v>
      </c>
      <c r="N98">
        <f t="shared" ca="1" si="19"/>
        <v>0.55292638404542227</v>
      </c>
      <c r="O98">
        <f t="shared" ca="1" si="20"/>
        <v>7.3549069729844027E-2</v>
      </c>
      <c r="P98" s="3">
        <f t="shared" ca="1" si="24"/>
        <v>2</v>
      </c>
      <c r="R98" s="3">
        <v>96</v>
      </c>
      <c r="S98">
        <f t="shared" ca="1" si="22"/>
        <v>14.273848625510428</v>
      </c>
      <c r="T98" s="7">
        <f t="shared" ca="1" si="21"/>
        <v>0.23789747709184048</v>
      </c>
      <c r="U98" s="39">
        <f ca="1">COUNTIF($P$3:$P98,U$2)/$R98</f>
        <v>0.20833333333333334</v>
      </c>
      <c r="V98" s="40">
        <f ca="1">COUNTIF($P$3:$P98,V$2)/$R98</f>
        <v>0.59375</v>
      </c>
      <c r="W98" s="40">
        <f ca="1">COUNTIF($P$3:$P98,W$2)/$R98</f>
        <v>0.11458333333333333</v>
      </c>
      <c r="X98" s="41">
        <f ca="1">COUNTIF($P$3:$P98,X$2)/$R98</f>
        <v>8.3333333333333329E-2</v>
      </c>
    </row>
    <row r="99" spans="10:24" x14ac:dyDescent="0.25">
      <c r="J99" s="32">
        <f t="shared" ca="1" si="23"/>
        <v>2</v>
      </c>
      <c r="K99">
        <f t="shared" ca="1" si="16"/>
        <v>0</v>
      </c>
      <c r="L99">
        <f t="shared" ca="1" si="17"/>
        <v>3.0831343565722577E-2</v>
      </c>
      <c r="M99">
        <f t="shared" ca="1" si="18"/>
        <v>0</v>
      </c>
      <c r="N99">
        <f t="shared" ca="1" si="19"/>
        <v>0.20129347127556513</v>
      </c>
      <c r="O99">
        <f t="shared" ca="1" si="20"/>
        <v>3.0831343565722577E-2</v>
      </c>
      <c r="P99" s="3">
        <f t="shared" ca="1" si="24"/>
        <v>1</v>
      </c>
      <c r="R99" s="3">
        <v>97</v>
      </c>
      <c r="S99">
        <f t="shared" ca="1" si="22"/>
        <v>14.475142096785994</v>
      </c>
      <c r="T99" s="7">
        <f t="shared" ca="1" si="21"/>
        <v>0.24125236827976657</v>
      </c>
      <c r="U99" s="39">
        <f ca="1">COUNTIF($P$3:$P99,U$2)/$R99</f>
        <v>0.20618556701030927</v>
      </c>
      <c r="V99" s="40">
        <f ca="1">COUNTIF($P$3:$P99,V$2)/$R99</f>
        <v>0.59793814432989689</v>
      </c>
      <c r="W99" s="40">
        <f ca="1">COUNTIF($P$3:$P99,W$2)/$R99</f>
        <v>0.1134020618556701</v>
      </c>
      <c r="X99" s="41">
        <f ca="1">COUNTIF($P$3:$P99,X$2)/$R99</f>
        <v>8.247422680412371E-2</v>
      </c>
    </row>
    <row r="100" spans="10:24" x14ac:dyDescent="0.25">
      <c r="J100" s="32">
        <f t="shared" ca="1" si="23"/>
        <v>1</v>
      </c>
      <c r="K100">
        <f t="shared" ca="1" si="16"/>
        <v>5.3827398041624758E-2</v>
      </c>
      <c r="L100">
        <f t="shared" ca="1" si="17"/>
        <v>0.15169022315174693</v>
      </c>
      <c r="M100">
        <f t="shared" ca="1" si="18"/>
        <v>0</v>
      </c>
      <c r="N100">
        <f t="shared" ca="1" si="19"/>
        <v>0</v>
      </c>
      <c r="O100">
        <f t="shared" ca="1" si="20"/>
        <v>5.3827398041624758E-2</v>
      </c>
      <c r="P100" s="3">
        <f t="shared" ca="1" si="24"/>
        <v>0</v>
      </c>
      <c r="R100" s="3">
        <v>98</v>
      </c>
      <c r="S100">
        <f t="shared" ca="1" si="22"/>
        <v>14.475142096785994</v>
      </c>
      <c r="T100" s="7">
        <f t="shared" ca="1" si="21"/>
        <v>0.24125236827976657</v>
      </c>
      <c r="U100" s="39">
        <f ca="1">COUNTIF($P$3:$P100,U$2)/$R100</f>
        <v>0.21428571428571427</v>
      </c>
      <c r="V100" s="40">
        <f ca="1">COUNTIF($P$3:$P100,V$2)/$R100</f>
        <v>0.59183673469387754</v>
      </c>
      <c r="W100" s="40">
        <f ca="1">COUNTIF($P$3:$P100,W$2)/$R100</f>
        <v>0.11224489795918367</v>
      </c>
      <c r="X100" s="41">
        <f ca="1">COUNTIF($P$3:$P100,X$2)/$R100</f>
        <v>8.1632653061224483E-2</v>
      </c>
    </row>
    <row r="101" spans="10:24" x14ac:dyDescent="0.25">
      <c r="J101" s="32">
        <f t="shared" ca="1" si="23"/>
        <v>0</v>
      </c>
      <c r="K101">
        <f t="shared" ca="1" si="16"/>
        <v>0.43223818037278483</v>
      </c>
      <c r="L101">
        <f t="shared" ca="1" si="17"/>
        <v>1.1833806280311638</v>
      </c>
      <c r="M101">
        <f t="shared" ca="1" si="18"/>
        <v>0.23719557775897121</v>
      </c>
      <c r="N101">
        <f t="shared" ca="1" si="19"/>
        <v>8.1318459542305585E-2</v>
      </c>
      <c r="O101">
        <f t="shared" ca="1" si="20"/>
        <v>8.1318459542305585E-2</v>
      </c>
      <c r="P101" s="3">
        <f t="shared" ca="1" si="24"/>
        <v>3</v>
      </c>
      <c r="R101" s="3">
        <v>99</v>
      </c>
      <c r="S101">
        <f t="shared" ca="1" si="22"/>
        <v>14.5564605563283</v>
      </c>
      <c r="T101" s="7">
        <f t="shared" ca="1" si="21"/>
        <v>0.242607675938805</v>
      </c>
      <c r="U101" s="39">
        <f ca="1">COUNTIF($P$3:$P101,U$2)/$R101</f>
        <v>0.21212121212121213</v>
      </c>
      <c r="V101" s="40">
        <f ca="1">COUNTIF($P$3:$P101,V$2)/$R101</f>
        <v>0.58585858585858586</v>
      </c>
      <c r="W101" s="40">
        <f ca="1">COUNTIF($P$3:$P101,W$2)/$R101</f>
        <v>0.1111111111111111</v>
      </c>
      <c r="X101" s="41">
        <f ca="1">COUNTIF($P$3:$P101,X$2)/$R101</f>
        <v>9.0909090909090912E-2</v>
      </c>
    </row>
    <row r="102" spans="10:24" x14ac:dyDescent="0.25">
      <c r="J102" s="32">
        <f t="shared" ca="1" si="23"/>
        <v>3</v>
      </c>
      <c r="K102">
        <f t="shared" ca="1" si="16"/>
        <v>6.9476589445660085E-3</v>
      </c>
      <c r="L102">
        <f t="shared" ca="1" si="17"/>
        <v>0</v>
      </c>
      <c r="M102">
        <f t="shared" ca="1" si="18"/>
        <v>0.85473703076260588</v>
      </c>
      <c r="N102">
        <f t="shared" ca="1" si="19"/>
        <v>0.16098828738638238</v>
      </c>
      <c r="O102">
        <f t="shared" ca="1" si="20"/>
        <v>6.9476589445660085E-3</v>
      </c>
      <c r="P102" s="3">
        <f t="shared" ca="1" si="24"/>
        <v>0</v>
      </c>
      <c r="R102" s="3">
        <v>100</v>
      </c>
      <c r="S102">
        <f t="shared" ca="1" si="22"/>
        <v>14.717448843714683</v>
      </c>
      <c r="T102" s="7">
        <f t="shared" ca="1" si="21"/>
        <v>0.24529081406191139</v>
      </c>
      <c r="U102" s="39">
        <f ca="1">COUNTIF($P$3:$P102,U$2)/$R102</f>
        <v>0.22</v>
      </c>
      <c r="V102" s="40">
        <f ca="1">COUNTIF($P$3:$P102,V$2)/$R102</f>
        <v>0.57999999999999996</v>
      </c>
      <c r="W102" s="40">
        <f ca="1">COUNTIF($P$3:$P102,W$2)/$R102</f>
        <v>0.11</v>
      </c>
      <c r="X102" s="41">
        <f ca="1">COUNTIF($P$3:$P102,X$2)/$R102</f>
        <v>0.09</v>
      </c>
    </row>
    <row r="103" spans="10:24" x14ac:dyDescent="0.25">
      <c r="J103" s="32">
        <f t="shared" ca="1" si="23"/>
        <v>0</v>
      </c>
      <c r="K103">
        <f t="shared" ca="1" si="16"/>
        <v>2.5407407346894519</v>
      </c>
      <c r="L103">
        <f t="shared" ca="1" si="17"/>
        <v>0.35309603711443399</v>
      </c>
      <c r="M103">
        <f t="shared" ca="1" si="18"/>
        <v>3.2175182177349763E-2</v>
      </c>
      <c r="N103">
        <f t="shared" ca="1" si="19"/>
        <v>0.66853390557481818</v>
      </c>
      <c r="O103">
        <f t="shared" ca="1" si="20"/>
        <v>3.2175182177349763E-2</v>
      </c>
      <c r="P103" s="3">
        <f t="shared" ca="1" si="24"/>
        <v>2</v>
      </c>
      <c r="R103" s="3">
        <v>101</v>
      </c>
      <c r="S103">
        <f t="shared" ca="1" si="22"/>
        <v>15.385982749289502</v>
      </c>
      <c r="T103" s="7">
        <f t="shared" ca="1" si="21"/>
        <v>0.25643304582149168</v>
      </c>
      <c r="U103" s="39">
        <f ca="1">COUNTIF($P$3:$P103,U$2)/$R103</f>
        <v>0.21782178217821782</v>
      </c>
      <c r="V103" s="40">
        <f ca="1">COUNTIF($P$3:$P103,V$2)/$R103</f>
        <v>0.57425742574257421</v>
      </c>
      <c r="W103" s="40">
        <f ca="1">COUNTIF($P$3:$P103,W$2)/$R103</f>
        <v>0.11881188118811881</v>
      </c>
      <c r="X103" s="41">
        <f ca="1">COUNTIF($P$3:$P103,X$2)/$R103</f>
        <v>8.9108910891089105E-2</v>
      </c>
    </row>
    <row r="104" spans="10:24" x14ac:dyDescent="0.25">
      <c r="J104" s="32">
        <f t="shared" ca="1" si="23"/>
        <v>2</v>
      </c>
      <c r="K104">
        <f t="shared" ca="1" si="16"/>
        <v>0</v>
      </c>
      <c r="L104">
        <f t="shared" ca="1" si="17"/>
        <v>2.2865420544758066E-2</v>
      </c>
      <c r="M104">
        <f t="shared" ca="1" si="18"/>
        <v>0</v>
      </c>
      <c r="N104">
        <f t="shared" ca="1" si="19"/>
        <v>0.81456424796606641</v>
      </c>
      <c r="O104">
        <f t="shared" ca="1" si="20"/>
        <v>2.2865420544758066E-2</v>
      </c>
      <c r="P104" s="3">
        <f t="shared" ca="1" si="24"/>
        <v>1</v>
      </c>
      <c r="R104" s="3">
        <v>102</v>
      </c>
      <c r="S104">
        <f t="shared" ca="1" si="22"/>
        <v>16.200546997255568</v>
      </c>
      <c r="T104" s="7">
        <f t="shared" ca="1" si="21"/>
        <v>0.27000911662092614</v>
      </c>
      <c r="U104" s="39">
        <f ca="1">COUNTIF($P$3:$P104,U$2)/$R104</f>
        <v>0.21568627450980393</v>
      </c>
      <c r="V104" s="40">
        <f ca="1">COUNTIF($P$3:$P104,V$2)/$R104</f>
        <v>0.57843137254901966</v>
      </c>
      <c r="W104" s="40">
        <f ca="1">COUNTIF($P$3:$P104,W$2)/$R104</f>
        <v>0.11764705882352941</v>
      </c>
      <c r="X104" s="41">
        <f ca="1">COUNTIF($P$3:$P104,X$2)/$R104</f>
        <v>8.8235294117647065E-2</v>
      </c>
    </row>
    <row r="105" spans="10:24" x14ac:dyDescent="0.25">
      <c r="J105" s="32">
        <f t="shared" ca="1" si="23"/>
        <v>1</v>
      </c>
      <c r="K105">
        <f t="shared" ca="1" si="16"/>
        <v>1.3863801080218792</v>
      </c>
      <c r="L105">
        <f t="shared" ca="1" si="17"/>
        <v>0.10225264607596533</v>
      </c>
      <c r="M105">
        <f t="shared" ca="1" si="18"/>
        <v>0</v>
      </c>
      <c r="N105">
        <f t="shared" ca="1" si="19"/>
        <v>0</v>
      </c>
      <c r="O105">
        <f t="shared" ca="1" si="20"/>
        <v>0.10225264607596533</v>
      </c>
      <c r="P105" s="3">
        <f t="shared" ca="1" si="24"/>
        <v>1</v>
      </c>
      <c r="R105" s="3">
        <v>103</v>
      </c>
      <c r="S105">
        <f t="shared" ca="1" si="22"/>
        <v>16.200546997255568</v>
      </c>
      <c r="T105" s="7">
        <f t="shared" ca="1" si="21"/>
        <v>0.27000911662092614</v>
      </c>
      <c r="U105" s="39">
        <f ca="1">COUNTIF($P$3:$P105,U$2)/$R105</f>
        <v>0.21359223300970873</v>
      </c>
      <c r="V105" s="40">
        <f ca="1">COUNTIF($P$3:$P105,V$2)/$R105</f>
        <v>0.58252427184466016</v>
      </c>
      <c r="W105" s="40">
        <f ca="1">COUNTIF($P$3:$P105,W$2)/$R105</f>
        <v>0.11650485436893204</v>
      </c>
      <c r="X105" s="41">
        <f ca="1">COUNTIF($P$3:$P105,X$2)/$R105</f>
        <v>8.7378640776699032E-2</v>
      </c>
    </row>
    <row r="106" spans="10:24" x14ac:dyDescent="0.25">
      <c r="J106" s="32">
        <f t="shared" ca="1" si="23"/>
        <v>1</v>
      </c>
      <c r="K106">
        <f t="shared" ca="1" si="16"/>
        <v>0.417569410537038</v>
      </c>
      <c r="L106">
        <f t="shared" ca="1" si="17"/>
        <v>0.19592850617552537</v>
      </c>
      <c r="M106">
        <f t="shared" ca="1" si="18"/>
        <v>0</v>
      </c>
      <c r="N106">
        <f t="shared" ca="1" si="19"/>
        <v>0</v>
      </c>
      <c r="O106">
        <f t="shared" ca="1" si="20"/>
        <v>0.19592850617552537</v>
      </c>
      <c r="P106" s="3">
        <f t="shared" ca="1" si="24"/>
        <v>1</v>
      </c>
      <c r="R106" s="3">
        <v>104</v>
      </c>
      <c r="S106">
        <f t="shared" ca="1" si="22"/>
        <v>16.200546997255568</v>
      </c>
      <c r="T106" s="7">
        <f t="shared" ca="1" si="21"/>
        <v>0.27000911662092614</v>
      </c>
      <c r="U106" s="39">
        <f ca="1">COUNTIF($P$3:$P106,U$2)/$R106</f>
        <v>0.21153846153846154</v>
      </c>
      <c r="V106" s="40">
        <f ca="1">COUNTIF($P$3:$P106,V$2)/$R106</f>
        <v>0.58653846153846156</v>
      </c>
      <c r="W106" s="40">
        <f ca="1">COUNTIF($P$3:$P106,W$2)/$R106</f>
        <v>0.11538461538461539</v>
      </c>
      <c r="X106" s="41">
        <f ca="1">COUNTIF($P$3:$P106,X$2)/$R106</f>
        <v>8.6538461538461536E-2</v>
      </c>
    </row>
    <row r="107" spans="10:24" x14ac:dyDescent="0.25">
      <c r="J107" s="32">
        <f t="shared" ca="1" si="23"/>
        <v>1</v>
      </c>
      <c r="K107">
        <f t="shared" ca="1" si="16"/>
        <v>0.12920083614882469</v>
      </c>
      <c r="L107">
        <f t="shared" ca="1" si="17"/>
        <v>0.21189899424471684</v>
      </c>
      <c r="M107">
        <f t="shared" ca="1" si="18"/>
        <v>0</v>
      </c>
      <c r="N107">
        <f t="shared" ca="1" si="19"/>
        <v>0</v>
      </c>
      <c r="O107">
        <f t="shared" ca="1" si="20"/>
        <v>0.12920083614882469</v>
      </c>
      <c r="P107" s="3">
        <f t="shared" ca="1" si="24"/>
        <v>0</v>
      </c>
      <c r="R107" s="3">
        <v>105</v>
      </c>
      <c r="S107">
        <f t="shared" ca="1" si="22"/>
        <v>16.200546997255568</v>
      </c>
      <c r="T107" s="7">
        <f t="shared" ca="1" si="21"/>
        <v>0.27000911662092614</v>
      </c>
      <c r="U107" s="39">
        <f ca="1">COUNTIF($P$3:$P107,U$2)/$R107</f>
        <v>0.21904761904761905</v>
      </c>
      <c r="V107" s="40">
        <f ca="1">COUNTIF($P$3:$P107,V$2)/$R107</f>
        <v>0.580952380952381</v>
      </c>
      <c r="W107" s="40">
        <f ca="1">COUNTIF($P$3:$P107,W$2)/$R107</f>
        <v>0.11428571428571428</v>
      </c>
      <c r="X107" s="41">
        <f ca="1">COUNTIF($P$3:$P107,X$2)/$R107</f>
        <v>8.5714285714285715E-2</v>
      </c>
    </row>
    <row r="108" spans="10:24" x14ac:dyDescent="0.25">
      <c r="J108" s="32">
        <f t="shared" ca="1" si="23"/>
        <v>0</v>
      </c>
      <c r="K108">
        <f t="shared" ca="1" si="16"/>
        <v>3.5427514687729689</v>
      </c>
      <c r="L108">
        <f t="shared" ca="1" si="17"/>
        <v>0.99091762845863618</v>
      </c>
      <c r="M108">
        <f t="shared" ca="1" si="18"/>
        <v>0.11070911451568771</v>
      </c>
      <c r="N108">
        <f t="shared" ca="1" si="19"/>
        <v>8.2258763875797392E-2</v>
      </c>
      <c r="O108">
        <f t="shared" ca="1" si="20"/>
        <v>8.2258763875797392E-2</v>
      </c>
      <c r="P108" s="3">
        <f t="shared" ca="1" si="24"/>
        <v>3</v>
      </c>
      <c r="R108" s="3">
        <v>106</v>
      </c>
      <c r="S108">
        <f t="shared" ca="1" si="22"/>
        <v>16.282805761131364</v>
      </c>
      <c r="T108" s="7">
        <f t="shared" ca="1" si="21"/>
        <v>0.27138009601885604</v>
      </c>
      <c r="U108" s="39">
        <f ca="1">COUNTIF($P$3:$P108,U$2)/$R108</f>
        <v>0.21698113207547171</v>
      </c>
      <c r="V108" s="40">
        <f ca="1">COUNTIF($P$3:$P108,V$2)/$R108</f>
        <v>0.57547169811320753</v>
      </c>
      <c r="W108" s="40">
        <f ca="1">COUNTIF($P$3:$P108,W$2)/$R108</f>
        <v>0.11320754716981132</v>
      </c>
      <c r="X108" s="41">
        <f ca="1">COUNTIF($P$3:$P108,X$2)/$R108</f>
        <v>9.4339622641509441E-2</v>
      </c>
    </row>
    <row r="109" spans="10:24" x14ac:dyDescent="0.25">
      <c r="J109" s="32">
        <f t="shared" ca="1" si="23"/>
        <v>3</v>
      </c>
      <c r="K109">
        <f t="shared" ca="1" si="16"/>
        <v>0.11671402469671684</v>
      </c>
      <c r="L109">
        <f t="shared" ca="1" si="17"/>
        <v>0</v>
      </c>
      <c r="M109">
        <f t="shared" ca="1" si="18"/>
        <v>2.8969191067813573E-2</v>
      </c>
      <c r="N109">
        <f t="shared" ca="1" si="19"/>
        <v>0.71073485821686089</v>
      </c>
      <c r="O109">
        <f t="shared" ca="1" si="20"/>
        <v>2.8969191067813573E-2</v>
      </c>
      <c r="P109" s="3">
        <f t="shared" ca="1" si="24"/>
        <v>2</v>
      </c>
      <c r="R109" s="3">
        <v>107</v>
      </c>
      <c r="S109">
        <f t="shared" ca="1" si="22"/>
        <v>16.993540619348224</v>
      </c>
      <c r="T109" s="7">
        <f t="shared" ca="1" si="21"/>
        <v>0.28322567698913709</v>
      </c>
      <c r="U109" s="39">
        <f ca="1">COUNTIF($P$3:$P109,U$2)/$R109</f>
        <v>0.21495327102803738</v>
      </c>
      <c r="V109" s="40">
        <f ca="1">COUNTIF($P$3:$P109,V$2)/$R109</f>
        <v>0.57009345794392519</v>
      </c>
      <c r="W109" s="40">
        <f ca="1">COUNTIF($P$3:$P109,W$2)/$R109</f>
        <v>0.12149532710280374</v>
      </c>
      <c r="X109" s="41">
        <f ca="1">COUNTIF($P$3:$P109,X$2)/$R109</f>
        <v>9.3457943925233641E-2</v>
      </c>
    </row>
    <row r="110" spans="10:24" x14ac:dyDescent="0.25">
      <c r="J110" s="32">
        <f t="shared" ca="1" si="23"/>
        <v>2</v>
      </c>
      <c r="K110">
        <f t="shared" ca="1" si="16"/>
        <v>0</v>
      </c>
      <c r="L110">
        <f t="shared" ca="1" si="17"/>
        <v>1.7170936810524402E-2</v>
      </c>
      <c r="M110">
        <f t="shared" ca="1" si="18"/>
        <v>0</v>
      </c>
      <c r="N110">
        <f t="shared" ca="1" si="19"/>
        <v>0.55474219625197918</v>
      </c>
      <c r="O110">
        <f t="shared" ca="1" si="20"/>
        <v>1.7170936810524402E-2</v>
      </c>
      <c r="P110" s="3">
        <f t="shared" ca="1" si="24"/>
        <v>1</v>
      </c>
      <c r="R110" s="3">
        <v>108</v>
      </c>
      <c r="S110">
        <f t="shared" ca="1" si="22"/>
        <v>17.548282815600203</v>
      </c>
      <c r="T110" s="7">
        <f t="shared" ca="1" si="21"/>
        <v>0.29247138026000336</v>
      </c>
      <c r="U110" s="39">
        <f ca="1">COUNTIF($P$3:$P110,U$2)/$R110</f>
        <v>0.21296296296296297</v>
      </c>
      <c r="V110" s="40">
        <f ca="1">COUNTIF($P$3:$P110,V$2)/$R110</f>
        <v>0.57407407407407407</v>
      </c>
      <c r="W110" s="40">
        <f ca="1">COUNTIF($P$3:$P110,W$2)/$R110</f>
        <v>0.12037037037037036</v>
      </c>
      <c r="X110" s="41">
        <f ca="1">COUNTIF($P$3:$P110,X$2)/$R110</f>
        <v>9.2592592592592587E-2</v>
      </c>
    </row>
    <row r="111" spans="10:24" x14ac:dyDescent="0.25">
      <c r="J111" s="32">
        <f t="shared" ca="1" si="23"/>
        <v>1</v>
      </c>
      <c r="K111">
        <f t="shared" ca="1" si="16"/>
        <v>0.67452651987272316</v>
      </c>
      <c r="L111">
        <f t="shared" ca="1" si="17"/>
        <v>5.7089771151874434E-2</v>
      </c>
      <c r="M111">
        <f t="shared" ca="1" si="18"/>
        <v>0</v>
      </c>
      <c r="N111">
        <f t="shared" ca="1" si="19"/>
        <v>0</v>
      </c>
      <c r="O111">
        <f t="shared" ca="1" si="20"/>
        <v>5.7089771151874434E-2</v>
      </c>
      <c r="P111" s="3">
        <f t="shared" ca="1" si="24"/>
        <v>1</v>
      </c>
      <c r="R111" s="3">
        <v>109</v>
      </c>
      <c r="S111">
        <f t="shared" ca="1" si="22"/>
        <v>17.548282815600203</v>
      </c>
      <c r="T111" s="7">
        <f t="shared" ca="1" si="21"/>
        <v>0.29247138026000336</v>
      </c>
      <c r="U111" s="39">
        <f ca="1">COUNTIF($P$3:$P111,U$2)/$R111</f>
        <v>0.21100917431192662</v>
      </c>
      <c r="V111" s="40">
        <f ca="1">COUNTIF($P$3:$P111,V$2)/$R111</f>
        <v>0.57798165137614677</v>
      </c>
      <c r="W111" s="40">
        <f ca="1">COUNTIF($P$3:$P111,W$2)/$R111</f>
        <v>0.11926605504587157</v>
      </c>
      <c r="X111" s="41">
        <f ca="1">COUNTIF($P$3:$P111,X$2)/$R111</f>
        <v>9.1743119266055051E-2</v>
      </c>
    </row>
    <row r="112" spans="10:24" x14ac:dyDescent="0.25">
      <c r="J112" s="32">
        <f t="shared" ca="1" si="23"/>
        <v>1</v>
      </c>
      <c r="K112">
        <f t="shared" ca="1" si="16"/>
        <v>9.6508229205197523E-3</v>
      </c>
      <c r="L112">
        <f t="shared" ca="1" si="17"/>
        <v>7.983652799760199E-4</v>
      </c>
      <c r="M112">
        <f t="shared" ca="1" si="18"/>
        <v>0</v>
      </c>
      <c r="N112">
        <f t="shared" ca="1" si="19"/>
        <v>0</v>
      </c>
      <c r="O112">
        <f t="shared" ca="1" si="20"/>
        <v>7.983652799760199E-4</v>
      </c>
      <c r="P112" s="3">
        <f t="shared" ca="1" si="24"/>
        <v>1</v>
      </c>
      <c r="R112" s="3">
        <v>110</v>
      </c>
      <c r="S112">
        <f t="shared" ca="1" si="22"/>
        <v>17.548282815600203</v>
      </c>
      <c r="T112" s="7">
        <f t="shared" ca="1" si="21"/>
        <v>0.29247138026000336</v>
      </c>
      <c r="U112" s="39">
        <f ca="1">COUNTIF($P$3:$P112,U$2)/$R112</f>
        <v>0.20909090909090908</v>
      </c>
      <c r="V112" s="40">
        <f ca="1">COUNTIF($P$3:$P112,V$2)/$R112</f>
        <v>0.58181818181818179</v>
      </c>
      <c r="W112" s="40">
        <f ca="1">COUNTIF($P$3:$P112,W$2)/$R112</f>
        <v>0.11818181818181818</v>
      </c>
      <c r="X112" s="41">
        <f ca="1">COUNTIF($P$3:$P112,X$2)/$R112</f>
        <v>9.0909090909090912E-2</v>
      </c>
    </row>
    <row r="113" spans="10:24" x14ac:dyDescent="0.25">
      <c r="J113" s="32">
        <f t="shared" ca="1" si="23"/>
        <v>1</v>
      </c>
      <c r="K113">
        <f t="shared" ca="1" si="16"/>
        <v>7.9996786812089368E-2</v>
      </c>
      <c r="L113">
        <f t="shared" ca="1" si="17"/>
        <v>1.7359584867900381E-2</v>
      </c>
      <c r="M113">
        <f t="shared" ca="1" si="18"/>
        <v>0</v>
      </c>
      <c r="N113">
        <f t="shared" ca="1" si="19"/>
        <v>0</v>
      </c>
      <c r="O113">
        <f t="shared" ca="1" si="20"/>
        <v>1.7359584867900381E-2</v>
      </c>
      <c r="P113" s="3">
        <f t="shared" ca="1" si="24"/>
        <v>1</v>
      </c>
      <c r="R113" s="3">
        <v>111</v>
      </c>
      <c r="S113">
        <f t="shared" ca="1" si="22"/>
        <v>17.548282815600203</v>
      </c>
      <c r="T113" s="7">
        <f t="shared" ca="1" si="21"/>
        <v>0.29247138026000336</v>
      </c>
      <c r="U113" s="39">
        <f ca="1">COUNTIF($P$3:$P113,U$2)/$R113</f>
        <v>0.2072072072072072</v>
      </c>
      <c r="V113" s="40">
        <f ca="1">COUNTIF($P$3:$P113,V$2)/$R113</f>
        <v>0.5855855855855856</v>
      </c>
      <c r="W113" s="40">
        <f ca="1">COUNTIF($P$3:$P113,W$2)/$R113</f>
        <v>0.11711711711711711</v>
      </c>
      <c r="X113" s="41">
        <f ca="1">COUNTIF($P$3:$P113,X$2)/$R113</f>
        <v>9.0090090090090086E-2</v>
      </c>
    </row>
    <row r="114" spans="10:24" x14ac:dyDescent="0.25">
      <c r="J114" s="32">
        <f t="shared" ca="1" si="23"/>
        <v>1</v>
      </c>
      <c r="K114">
        <f t="shared" ca="1" si="16"/>
        <v>1.8562975402835331</v>
      </c>
      <c r="L114">
        <f t="shared" ca="1" si="17"/>
        <v>7.3771724892019858E-2</v>
      </c>
      <c r="M114">
        <f t="shared" ca="1" si="18"/>
        <v>0</v>
      </c>
      <c r="N114">
        <f t="shared" ca="1" si="19"/>
        <v>0</v>
      </c>
      <c r="O114">
        <f t="shared" ca="1" si="20"/>
        <v>7.3771724892019858E-2</v>
      </c>
      <c r="P114" s="3">
        <f t="shared" ca="1" si="24"/>
        <v>1</v>
      </c>
      <c r="R114" s="3">
        <v>112</v>
      </c>
      <c r="S114">
        <f t="shared" ca="1" si="22"/>
        <v>17.548282815600203</v>
      </c>
      <c r="T114" s="7">
        <f t="shared" ca="1" si="21"/>
        <v>0.29247138026000336</v>
      </c>
      <c r="U114" s="39">
        <f ca="1">COUNTIF($P$3:$P114,U$2)/$R114</f>
        <v>0.20535714285714285</v>
      </c>
      <c r="V114" s="40">
        <f ca="1">COUNTIF($P$3:$P114,V$2)/$R114</f>
        <v>0.5892857142857143</v>
      </c>
      <c r="W114" s="40">
        <f ca="1">COUNTIF($P$3:$P114,W$2)/$R114</f>
        <v>0.11607142857142858</v>
      </c>
      <c r="X114" s="41">
        <f ca="1">COUNTIF($P$3:$P114,X$2)/$R114</f>
        <v>8.9285714285714288E-2</v>
      </c>
    </row>
    <row r="115" spans="10:24" x14ac:dyDescent="0.25">
      <c r="J115" s="32">
        <f t="shared" ca="1" si="23"/>
        <v>1</v>
      </c>
      <c r="K115">
        <f t="shared" ca="1" si="16"/>
        <v>0.2231764137296256</v>
      </c>
      <c r="L115">
        <f t="shared" ca="1" si="17"/>
        <v>5.0352266018732494E-2</v>
      </c>
      <c r="M115">
        <f t="shared" ca="1" si="18"/>
        <v>0</v>
      </c>
      <c r="N115">
        <f t="shared" ca="1" si="19"/>
        <v>0</v>
      </c>
      <c r="O115">
        <f t="shared" ca="1" si="20"/>
        <v>5.0352266018732494E-2</v>
      </c>
      <c r="P115" s="3">
        <f t="shared" ca="1" si="24"/>
        <v>1</v>
      </c>
      <c r="R115" s="3">
        <v>113</v>
      </c>
      <c r="S115">
        <f t="shared" ca="1" si="22"/>
        <v>17.548282815600203</v>
      </c>
      <c r="T115" s="7">
        <f t="shared" ca="1" si="21"/>
        <v>0.29247138026000336</v>
      </c>
      <c r="U115" s="39">
        <f ca="1">COUNTIF($P$3:$P115,U$2)/$R115</f>
        <v>0.20353982300884957</v>
      </c>
      <c r="V115" s="40">
        <f ca="1">COUNTIF($P$3:$P115,V$2)/$R115</f>
        <v>0.59292035398230092</v>
      </c>
      <c r="W115" s="40">
        <f ca="1">COUNTIF($P$3:$P115,W$2)/$R115</f>
        <v>0.11504424778761062</v>
      </c>
      <c r="X115" s="41">
        <f ca="1">COUNTIF($P$3:$P115,X$2)/$R115</f>
        <v>8.8495575221238937E-2</v>
      </c>
    </row>
    <row r="116" spans="10:24" x14ac:dyDescent="0.25">
      <c r="J116" s="32">
        <f t="shared" ca="1" si="23"/>
        <v>1</v>
      </c>
      <c r="K116">
        <f t="shared" ca="1" si="16"/>
        <v>0.33730336903628449</v>
      </c>
      <c r="L116">
        <f t="shared" ca="1" si="17"/>
        <v>0.12183967304833716</v>
      </c>
      <c r="M116">
        <f t="shared" ca="1" si="18"/>
        <v>0</v>
      </c>
      <c r="N116">
        <f t="shared" ca="1" si="19"/>
        <v>0</v>
      </c>
      <c r="O116">
        <f t="shared" ca="1" si="20"/>
        <v>0.12183967304833716</v>
      </c>
      <c r="P116" s="3">
        <f t="shared" ca="1" si="24"/>
        <v>1</v>
      </c>
      <c r="R116" s="3">
        <v>114</v>
      </c>
      <c r="S116">
        <f t="shared" ca="1" si="22"/>
        <v>17.548282815600203</v>
      </c>
      <c r="T116" s="7">
        <f t="shared" ca="1" si="21"/>
        <v>0.29247138026000336</v>
      </c>
      <c r="U116" s="39">
        <f ca="1">COUNTIF($P$3:$P116,U$2)/$R116</f>
        <v>0.20175438596491227</v>
      </c>
      <c r="V116" s="40">
        <f ca="1">COUNTIF($P$3:$P116,V$2)/$R116</f>
        <v>0.59649122807017541</v>
      </c>
      <c r="W116" s="40">
        <f ca="1">COUNTIF($P$3:$P116,W$2)/$R116</f>
        <v>0.11403508771929824</v>
      </c>
      <c r="X116" s="41">
        <f ca="1">COUNTIF($P$3:$P116,X$2)/$R116</f>
        <v>8.771929824561403E-2</v>
      </c>
    </row>
    <row r="117" spans="10:24" x14ac:dyDescent="0.25">
      <c r="J117" s="32">
        <f t="shared" ca="1" si="23"/>
        <v>1</v>
      </c>
      <c r="K117">
        <f t="shared" ca="1" si="16"/>
        <v>1.0388571012041297</v>
      </c>
      <c r="L117">
        <f t="shared" ca="1" si="17"/>
        <v>2.6882909952683373E-2</v>
      </c>
      <c r="M117">
        <f t="shared" ca="1" si="18"/>
        <v>0</v>
      </c>
      <c r="N117">
        <f t="shared" ca="1" si="19"/>
        <v>0</v>
      </c>
      <c r="O117">
        <f t="shared" ca="1" si="20"/>
        <v>2.6882909952683373E-2</v>
      </c>
      <c r="P117" s="3">
        <f t="shared" ca="1" si="24"/>
        <v>1</v>
      </c>
      <c r="R117" s="3">
        <v>115</v>
      </c>
      <c r="S117">
        <f t="shared" ca="1" si="22"/>
        <v>17.548282815600203</v>
      </c>
      <c r="T117" s="7">
        <f t="shared" ca="1" si="21"/>
        <v>0.29247138026000336</v>
      </c>
      <c r="U117" s="39">
        <f ca="1">COUNTIF($P$3:$P117,U$2)/$R117</f>
        <v>0.2</v>
      </c>
      <c r="V117" s="40">
        <f ca="1">COUNTIF($P$3:$P117,V$2)/$R117</f>
        <v>0.6</v>
      </c>
      <c r="W117" s="40">
        <f ca="1">COUNTIF($P$3:$P117,W$2)/$R117</f>
        <v>0.11304347826086956</v>
      </c>
      <c r="X117" s="41">
        <f ca="1">COUNTIF($P$3:$P117,X$2)/$R117</f>
        <v>8.6956521739130432E-2</v>
      </c>
    </row>
    <row r="118" spans="10:24" x14ac:dyDescent="0.25">
      <c r="J118" s="32">
        <f t="shared" ca="1" si="23"/>
        <v>1</v>
      </c>
      <c r="K118">
        <f t="shared" ca="1" si="16"/>
        <v>0.49459324050366671</v>
      </c>
      <c r="L118">
        <f t="shared" ca="1" si="17"/>
        <v>2.5529249066983963E-3</v>
      </c>
      <c r="M118">
        <f t="shared" ca="1" si="18"/>
        <v>0</v>
      </c>
      <c r="N118">
        <f t="shared" ca="1" si="19"/>
        <v>0</v>
      </c>
      <c r="O118">
        <f t="shared" ca="1" si="20"/>
        <v>2.5529249066983963E-3</v>
      </c>
      <c r="P118" s="3">
        <f t="shared" ca="1" si="24"/>
        <v>1</v>
      </c>
      <c r="R118" s="3">
        <v>116</v>
      </c>
      <c r="S118">
        <f t="shared" ca="1" si="22"/>
        <v>17.548282815600203</v>
      </c>
      <c r="T118" s="7">
        <f t="shared" ca="1" si="21"/>
        <v>0.29247138026000336</v>
      </c>
      <c r="U118" s="39">
        <f ca="1">COUNTIF($P$3:$P118,U$2)/$R118</f>
        <v>0.19827586206896552</v>
      </c>
      <c r="V118" s="40">
        <f ca="1">COUNTIF($P$3:$P118,V$2)/$R118</f>
        <v>0.60344827586206895</v>
      </c>
      <c r="W118" s="40">
        <f ca="1">COUNTIF($P$3:$P118,W$2)/$R118</f>
        <v>0.11206896551724138</v>
      </c>
      <c r="X118" s="41">
        <f ca="1">COUNTIF($P$3:$P118,X$2)/$R118</f>
        <v>8.6206896551724144E-2</v>
      </c>
    </row>
    <row r="119" spans="10:24" x14ac:dyDescent="0.25">
      <c r="J119" s="32">
        <f t="shared" ca="1" si="23"/>
        <v>1</v>
      </c>
      <c r="K119">
        <f t="shared" ca="1" si="16"/>
        <v>1.3444726847338442</v>
      </c>
      <c r="L119">
        <f t="shared" ca="1" si="17"/>
        <v>0.36305312698642556</v>
      </c>
      <c r="M119">
        <f t="shared" ca="1" si="18"/>
        <v>0</v>
      </c>
      <c r="N119">
        <f t="shared" ca="1" si="19"/>
        <v>0</v>
      </c>
      <c r="O119">
        <f t="shared" ca="1" si="20"/>
        <v>0.36305312698642556</v>
      </c>
      <c r="P119" s="3">
        <f t="shared" ca="1" si="24"/>
        <v>1</v>
      </c>
      <c r="R119" s="3">
        <v>117</v>
      </c>
      <c r="S119">
        <f t="shared" ca="1" si="22"/>
        <v>17.548282815600203</v>
      </c>
      <c r="T119" s="7">
        <f t="shared" ca="1" si="21"/>
        <v>0.29247138026000336</v>
      </c>
      <c r="U119" s="39">
        <f ca="1">COUNTIF($P$3:$P119,U$2)/$R119</f>
        <v>0.19658119658119658</v>
      </c>
      <c r="V119" s="40">
        <f ca="1">COUNTIF($P$3:$P119,V$2)/$R119</f>
        <v>0.60683760683760679</v>
      </c>
      <c r="W119" s="40">
        <f ca="1">COUNTIF($P$3:$P119,W$2)/$R119</f>
        <v>0.1111111111111111</v>
      </c>
      <c r="X119" s="41">
        <f ca="1">COUNTIF($P$3:$P119,X$2)/$R119</f>
        <v>8.5470085470085472E-2</v>
      </c>
    </row>
    <row r="120" spans="10:24" x14ac:dyDescent="0.25">
      <c r="J120" s="32">
        <f t="shared" ca="1" si="23"/>
        <v>1</v>
      </c>
      <c r="K120">
        <f t="shared" ca="1" si="16"/>
        <v>0.54934139656517667</v>
      </c>
      <c r="L120">
        <f t="shared" ca="1" si="17"/>
        <v>9.157472340715353E-2</v>
      </c>
      <c r="M120">
        <f t="shared" ca="1" si="18"/>
        <v>0</v>
      </c>
      <c r="N120">
        <f t="shared" ca="1" si="19"/>
        <v>0</v>
      </c>
      <c r="O120">
        <f t="shared" ca="1" si="20"/>
        <v>9.157472340715353E-2</v>
      </c>
      <c r="P120" s="3">
        <f t="shared" ca="1" si="24"/>
        <v>1</v>
      </c>
      <c r="R120" s="3">
        <v>118</v>
      </c>
      <c r="S120">
        <f t="shared" ca="1" si="22"/>
        <v>17.548282815600203</v>
      </c>
      <c r="T120" s="7">
        <f t="shared" ca="1" si="21"/>
        <v>0.29247138026000336</v>
      </c>
      <c r="U120" s="39">
        <f ca="1">COUNTIF($P$3:$P120,U$2)/$R120</f>
        <v>0.19491525423728814</v>
      </c>
      <c r="V120" s="40">
        <f ca="1">COUNTIF($P$3:$P120,V$2)/$R120</f>
        <v>0.61016949152542377</v>
      </c>
      <c r="W120" s="40">
        <f ca="1">COUNTIF($P$3:$P120,W$2)/$R120</f>
        <v>0.11016949152542373</v>
      </c>
      <c r="X120" s="41">
        <f ca="1">COUNTIF($P$3:$P120,X$2)/$R120</f>
        <v>8.4745762711864403E-2</v>
      </c>
    </row>
    <row r="121" spans="10:24" x14ac:dyDescent="0.25">
      <c r="J121" s="32">
        <f t="shared" ca="1" si="23"/>
        <v>1</v>
      </c>
      <c r="K121">
        <f t="shared" ca="1" si="16"/>
        <v>0.14275507669033582</v>
      </c>
      <c r="L121">
        <f t="shared" ca="1" si="17"/>
        <v>5.8122494320715229E-2</v>
      </c>
      <c r="M121">
        <f t="shared" ca="1" si="18"/>
        <v>0</v>
      </c>
      <c r="N121">
        <f t="shared" ca="1" si="19"/>
        <v>0</v>
      </c>
      <c r="O121">
        <f t="shared" ca="1" si="20"/>
        <v>5.8122494320715229E-2</v>
      </c>
      <c r="P121" s="3">
        <f t="shared" ca="1" si="24"/>
        <v>1</v>
      </c>
      <c r="R121" s="3">
        <v>119</v>
      </c>
      <c r="S121">
        <f t="shared" ca="1" si="22"/>
        <v>17.548282815600203</v>
      </c>
      <c r="T121" s="7">
        <f t="shared" ca="1" si="21"/>
        <v>0.29247138026000336</v>
      </c>
      <c r="U121" s="39">
        <f ca="1">COUNTIF($P$3:$P121,U$2)/$R121</f>
        <v>0.19327731092436976</v>
      </c>
      <c r="V121" s="40">
        <f ca="1">COUNTIF($P$3:$P121,V$2)/$R121</f>
        <v>0.61344537815126055</v>
      </c>
      <c r="W121" s="40">
        <f ca="1">COUNTIF($P$3:$P121,W$2)/$R121</f>
        <v>0.1092436974789916</v>
      </c>
      <c r="X121" s="41">
        <f ca="1">COUNTIF($P$3:$P121,X$2)/$R121</f>
        <v>8.4033613445378158E-2</v>
      </c>
    </row>
    <row r="122" spans="10:24" x14ac:dyDescent="0.25">
      <c r="J122" s="32">
        <f t="shared" ca="1" si="23"/>
        <v>1</v>
      </c>
      <c r="K122">
        <f t="shared" ca="1" si="16"/>
        <v>0.81640244484042801</v>
      </c>
      <c r="L122">
        <f t="shared" ca="1" si="17"/>
        <v>0.18996930074857454</v>
      </c>
      <c r="M122">
        <f t="shared" ca="1" si="18"/>
        <v>0</v>
      </c>
      <c r="N122">
        <f t="shared" ca="1" si="19"/>
        <v>0</v>
      </c>
      <c r="O122">
        <f t="shared" ca="1" si="20"/>
        <v>0.18996930074857454</v>
      </c>
      <c r="P122" s="3">
        <f t="shared" ca="1" si="24"/>
        <v>1</v>
      </c>
      <c r="R122" s="3">
        <v>120</v>
      </c>
      <c r="S122">
        <f t="shared" ca="1" si="22"/>
        <v>17.548282815600203</v>
      </c>
      <c r="T122" s="7">
        <f t="shared" ca="1" si="21"/>
        <v>0.29247138026000336</v>
      </c>
      <c r="U122" s="39">
        <f ca="1">COUNTIF($P$3:$P122,U$2)/$R122</f>
        <v>0.19166666666666668</v>
      </c>
      <c r="V122" s="40">
        <f ca="1">COUNTIF($P$3:$P122,V$2)/$R122</f>
        <v>0.6166666666666667</v>
      </c>
      <c r="W122" s="40">
        <f ca="1">COUNTIF($P$3:$P122,W$2)/$R122</f>
        <v>0.10833333333333334</v>
      </c>
      <c r="X122" s="41">
        <f ca="1">COUNTIF($P$3:$P122,X$2)/$R122</f>
        <v>8.3333333333333329E-2</v>
      </c>
    </row>
    <row r="123" spans="10:24" x14ac:dyDescent="0.25">
      <c r="J123" s="32">
        <f t="shared" ca="1" si="23"/>
        <v>1</v>
      </c>
      <c r="K123">
        <f t="shared" ca="1" si="16"/>
        <v>0.53832166814379545</v>
      </c>
      <c r="L123">
        <f t="shared" ca="1" si="17"/>
        <v>3.9414069636225992E-2</v>
      </c>
      <c r="M123">
        <f t="shared" ca="1" si="18"/>
        <v>0</v>
      </c>
      <c r="N123">
        <f t="shared" ca="1" si="19"/>
        <v>0</v>
      </c>
      <c r="O123">
        <f t="shared" ca="1" si="20"/>
        <v>3.9414069636225992E-2</v>
      </c>
      <c r="P123" s="3">
        <f t="shared" ca="1" si="24"/>
        <v>1</v>
      </c>
      <c r="R123" s="3">
        <v>121</v>
      </c>
      <c r="S123">
        <f t="shared" ca="1" si="22"/>
        <v>17.548282815600203</v>
      </c>
      <c r="T123" s="7">
        <f t="shared" ca="1" si="21"/>
        <v>0.29247138026000336</v>
      </c>
      <c r="U123" s="39">
        <f ca="1">COUNTIF($P$3:$P123,U$2)/$R123</f>
        <v>0.19008264462809918</v>
      </c>
      <c r="V123" s="40">
        <f ca="1">COUNTIF($P$3:$P123,V$2)/$R123</f>
        <v>0.6198347107438017</v>
      </c>
      <c r="W123" s="40">
        <f ca="1">COUNTIF($P$3:$P123,W$2)/$R123</f>
        <v>0.10743801652892562</v>
      </c>
      <c r="X123" s="41">
        <f ca="1">COUNTIF($P$3:$P123,X$2)/$R123</f>
        <v>8.2644628099173556E-2</v>
      </c>
    </row>
    <row r="124" spans="10:24" x14ac:dyDescent="0.25">
      <c r="J124" s="32">
        <f t="shared" ca="1" si="23"/>
        <v>1</v>
      </c>
      <c r="K124">
        <f t="shared" ca="1" si="16"/>
        <v>0.44715974846786999</v>
      </c>
      <c r="L124">
        <f t="shared" ca="1" si="17"/>
        <v>6.4066583906292857E-2</v>
      </c>
      <c r="M124">
        <f t="shared" ca="1" si="18"/>
        <v>0</v>
      </c>
      <c r="N124">
        <f t="shared" ca="1" si="19"/>
        <v>0</v>
      </c>
      <c r="O124">
        <f t="shared" ca="1" si="20"/>
        <v>6.4066583906292857E-2</v>
      </c>
      <c r="P124" s="3">
        <f t="shared" ca="1" si="24"/>
        <v>1</v>
      </c>
      <c r="R124" s="3">
        <v>122</v>
      </c>
      <c r="S124">
        <f t="shared" ca="1" si="22"/>
        <v>17.548282815600203</v>
      </c>
      <c r="T124" s="7">
        <f t="shared" ca="1" si="21"/>
        <v>0.29247138026000336</v>
      </c>
      <c r="U124" s="39">
        <f ca="1">COUNTIF($P$3:$P124,U$2)/$R124</f>
        <v>0.18852459016393441</v>
      </c>
      <c r="V124" s="40">
        <f ca="1">COUNTIF($P$3:$P124,V$2)/$R124</f>
        <v>0.62295081967213117</v>
      </c>
      <c r="W124" s="40">
        <f ca="1">COUNTIF($P$3:$P124,W$2)/$R124</f>
        <v>0.10655737704918032</v>
      </c>
      <c r="X124" s="41">
        <f ca="1">COUNTIF($P$3:$P124,X$2)/$R124</f>
        <v>8.1967213114754092E-2</v>
      </c>
    </row>
    <row r="125" spans="10:24" x14ac:dyDescent="0.25">
      <c r="J125" s="32">
        <f t="shared" ca="1" si="23"/>
        <v>1</v>
      </c>
      <c r="K125">
        <f t="shared" ca="1" si="16"/>
        <v>5.5286874903462811E-2</v>
      </c>
      <c r="L125">
        <f t="shared" ca="1" si="17"/>
        <v>1.6698040145809123E-2</v>
      </c>
      <c r="M125">
        <f t="shared" ca="1" si="18"/>
        <v>0</v>
      </c>
      <c r="N125">
        <f t="shared" ca="1" si="19"/>
        <v>0</v>
      </c>
      <c r="O125">
        <f t="shared" ca="1" si="20"/>
        <v>1.6698040145809123E-2</v>
      </c>
      <c r="P125" s="3">
        <f t="shared" ca="1" si="24"/>
        <v>1</v>
      </c>
      <c r="R125" s="3">
        <v>123</v>
      </c>
      <c r="S125">
        <f t="shared" ca="1" si="22"/>
        <v>17.548282815600203</v>
      </c>
      <c r="T125" s="7">
        <f t="shared" ca="1" si="21"/>
        <v>0.29247138026000336</v>
      </c>
      <c r="U125" s="39">
        <f ca="1">COUNTIF($P$3:$P125,U$2)/$R125</f>
        <v>0.18699186991869918</v>
      </c>
      <c r="V125" s="40">
        <f ca="1">COUNTIF($P$3:$P125,V$2)/$R125</f>
        <v>0.62601626016260159</v>
      </c>
      <c r="W125" s="40">
        <f ca="1">COUNTIF($P$3:$P125,W$2)/$R125</f>
        <v>0.10569105691056911</v>
      </c>
      <c r="X125" s="41">
        <f ca="1">COUNTIF($P$3:$P125,X$2)/$R125</f>
        <v>8.1300813008130079E-2</v>
      </c>
    </row>
    <row r="126" spans="10:24" x14ac:dyDescent="0.25">
      <c r="J126" s="32">
        <f t="shared" ca="1" si="23"/>
        <v>1</v>
      </c>
      <c r="K126">
        <f t="shared" ca="1" si="16"/>
        <v>0.3439315961050432</v>
      </c>
      <c r="L126">
        <f t="shared" ca="1" si="17"/>
        <v>0.12468240865552259</v>
      </c>
      <c r="M126">
        <f t="shared" ca="1" si="18"/>
        <v>0</v>
      </c>
      <c r="N126">
        <f t="shared" ca="1" si="19"/>
        <v>0</v>
      </c>
      <c r="O126">
        <f t="shared" ca="1" si="20"/>
        <v>0.12468240865552259</v>
      </c>
      <c r="P126" s="3">
        <f t="shared" ca="1" si="24"/>
        <v>1</v>
      </c>
      <c r="R126" s="3">
        <v>124</v>
      </c>
      <c r="S126">
        <f t="shared" ca="1" si="22"/>
        <v>17.548282815600203</v>
      </c>
      <c r="T126" s="7">
        <f t="shared" ca="1" si="21"/>
        <v>0.29247138026000336</v>
      </c>
      <c r="U126" s="39">
        <f ca="1">COUNTIF($P$3:$P126,U$2)/$R126</f>
        <v>0.18548387096774194</v>
      </c>
      <c r="V126" s="40">
        <f ca="1">COUNTIF($P$3:$P126,V$2)/$R126</f>
        <v>0.62903225806451613</v>
      </c>
      <c r="W126" s="40">
        <f ca="1">COUNTIF($P$3:$P126,W$2)/$R126</f>
        <v>0.10483870967741936</v>
      </c>
      <c r="X126" s="41">
        <f ca="1">COUNTIF($P$3:$P126,X$2)/$R126</f>
        <v>8.0645161290322578E-2</v>
      </c>
    </row>
    <row r="127" spans="10:24" x14ac:dyDescent="0.25">
      <c r="J127" s="32">
        <f t="shared" ca="1" si="23"/>
        <v>1</v>
      </c>
      <c r="K127">
        <f t="shared" ca="1" si="16"/>
        <v>0.51091103401153304</v>
      </c>
      <c r="L127">
        <f t="shared" ca="1" si="17"/>
        <v>7.3466546679905056E-2</v>
      </c>
      <c r="M127">
        <f t="shared" ca="1" si="18"/>
        <v>0</v>
      </c>
      <c r="N127">
        <f t="shared" ca="1" si="19"/>
        <v>0</v>
      </c>
      <c r="O127">
        <f t="shared" ca="1" si="20"/>
        <v>7.3466546679905056E-2</v>
      </c>
      <c r="P127" s="3">
        <f t="shared" ca="1" si="24"/>
        <v>1</v>
      </c>
      <c r="R127" s="3">
        <v>125</v>
      </c>
      <c r="S127">
        <f t="shared" ca="1" si="22"/>
        <v>17.548282815600203</v>
      </c>
      <c r="T127" s="7">
        <f t="shared" ca="1" si="21"/>
        <v>0.29247138026000336</v>
      </c>
      <c r="U127" s="39">
        <f ca="1">COUNTIF($P$3:$P127,U$2)/$R127</f>
        <v>0.184</v>
      </c>
      <c r="V127" s="40">
        <f ca="1">COUNTIF($P$3:$P127,V$2)/$R127</f>
        <v>0.63200000000000001</v>
      </c>
      <c r="W127" s="40">
        <f ca="1">COUNTIF($P$3:$P127,W$2)/$R127</f>
        <v>0.104</v>
      </c>
      <c r="X127" s="41">
        <f ca="1">COUNTIF($P$3:$P127,X$2)/$R127</f>
        <v>0.08</v>
      </c>
    </row>
    <row r="128" spans="10:24" x14ac:dyDescent="0.25">
      <c r="J128" s="32">
        <f t="shared" ca="1" si="23"/>
        <v>1</v>
      </c>
      <c r="K128">
        <f t="shared" ca="1" si="16"/>
        <v>0.17561898664365563</v>
      </c>
      <c r="L128">
        <f t="shared" ca="1" si="17"/>
        <v>0.21035263674071608</v>
      </c>
      <c r="M128">
        <f t="shared" ca="1" si="18"/>
        <v>0</v>
      </c>
      <c r="N128">
        <f t="shared" ca="1" si="19"/>
        <v>0</v>
      </c>
      <c r="O128">
        <f t="shared" ca="1" si="20"/>
        <v>0.17561898664365563</v>
      </c>
      <c r="P128" s="3">
        <f t="shared" ca="1" si="24"/>
        <v>0</v>
      </c>
      <c r="R128" s="3">
        <v>126</v>
      </c>
      <c r="S128">
        <f t="shared" ca="1" si="22"/>
        <v>17.548282815600203</v>
      </c>
      <c r="T128" s="7">
        <f t="shared" ca="1" si="21"/>
        <v>0.29247138026000336</v>
      </c>
      <c r="U128" s="39">
        <f ca="1">COUNTIF($P$3:$P128,U$2)/$R128</f>
        <v>0.19047619047619047</v>
      </c>
      <c r="V128" s="40">
        <f ca="1">COUNTIF($P$3:$P128,V$2)/$R128</f>
        <v>0.62698412698412698</v>
      </c>
      <c r="W128" s="40">
        <f ca="1">COUNTIF($P$3:$P128,W$2)/$R128</f>
        <v>0.10317460317460317</v>
      </c>
      <c r="X128" s="41">
        <f ca="1">COUNTIF($P$3:$P128,X$2)/$R128</f>
        <v>7.9365079365079361E-2</v>
      </c>
    </row>
    <row r="129" spans="10:24" x14ac:dyDescent="0.25">
      <c r="J129" s="32">
        <f t="shared" ca="1" si="23"/>
        <v>0</v>
      </c>
      <c r="K129">
        <f t="shared" ca="1" si="16"/>
        <v>4.899182597351931E-2</v>
      </c>
      <c r="L129">
        <f t="shared" ca="1" si="17"/>
        <v>0.22990715465285347</v>
      </c>
      <c r="M129">
        <f t="shared" ca="1" si="18"/>
        <v>0.10347214467604596</v>
      </c>
      <c r="N129">
        <f t="shared" ca="1" si="19"/>
        <v>0.29149683269801024</v>
      </c>
      <c r="O129">
        <f t="shared" ca="1" si="20"/>
        <v>4.899182597351931E-2</v>
      </c>
      <c r="P129" s="3">
        <f t="shared" ca="1" si="24"/>
        <v>0</v>
      </c>
      <c r="R129" s="3">
        <v>127</v>
      </c>
      <c r="S129">
        <f t="shared" ca="1" si="22"/>
        <v>17.839779648298212</v>
      </c>
      <c r="T129" s="7">
        <f t="shared" ca="1" si="21"/>
        <v>0.2973296608049702</v>
      </c>
      <c r="U129" s="39">
        <f ca="1">COUNTIF($P$3:$P129,U$2)/$R129</f>
        <v>0.19685039370078741</v>
      </c>
      <c r="V129" s="40">
        <f ca="1">COUNTIF($P$3:$P129,V$2)/$R129</f>
        <v>0.62204724409448819</v>
      </c>
      <c r="W129" s="40">
        <f ca="1">COUNTIF($P$3:$P129,W$2)/$R129</f>
        <v>0.10236220472440945</v>
      </c>
      <c r="X129" s="41">
        <f ca="1">COUNTIF($P$3:$P129,X$2)/$R129</f>
        <v>7.874015748031496E-2</v>
      </c>
    </row>
    <row r="130" spans="10:24" x14ac:dyDescent="0.25">
      <c r="J130" s="32">
        <f t="shared" ca="1" si="23"/>
        <v>0</v>
      </c>
      <c r="K130">
        <f t="shared" ca="1" si="16"/>
        <v>2.2146886394312322</v>
      </c>
      <c r="L130">
        <f t="shared" ca="1" si="17"/>
        <v>0.42972031167230945</v>
      </c>
      <c r="M130">
        <f t="shared" ca="1" si="18"/>
        <v>0.13631582951127416</v>
      </c>
      <c r="N130">
        <f t="shared" ca="1" si="19"/>
        <v>0.27548885644996279</v>
      </c>
      <c r="O130">
        <f t="shared" ca="1" si="20"/>
        <v>0.13631582951127416</v>
      </c>
      <c r="P130" s="3">
        <f t="shared" ca="1" si="24"/>
        <v>2</v>
      </c>
      <c r="R130" s="3">
        <v>128</v>
      </c>
      <c r="S130">
        <f t="shared" ca="1" si="22"/>
        <v>18.115268504748176</v>
      </c>
      <c r="T130" s="7">
        <f t="shared" ca="1" si="21"/>
        <v>0.30192114174580292</v>
      </c>
      <c r="U130" s="39">
        <f ca="1">COUNTIF($P$3:$P130,U$2)/$R130</f>
        <v>0.1953125</v>
      </c>
      <c r="V130" s="40">
        <f ca="1">COUNTIF($P$3:$P130,V$2)/$R130</f>
        <v>0.6171875</v>
      </c>
      <c r="W130" s="40">
        <f ca="1">COUNTIF($P$3:$P130,W$2)/$R130</f>
        <v>0.109375</v>
      </c>
      <c r="X130" s="41">
        <f ca="1">COUNTIF($P$3:$P130,X$2)/$R130</f>
        <v>7.8125E-2</v>
      </c>
    </row>
    <row r="131" spans="10:24" x14ac:dyDescent="0.25">
      <c r="J131" s="32">
        <f t="shared" ca="1" si="23"/>
        <v>2</v>
      </c>
      <c r="K131">
        <f t="shared" ca="1" si="16"/>
        <v>0</v>
      </c>
      <c r="L131">
        <f t="shared" ca="1" si="17"/>
        <v>4.1297643176299977E-2</v>
      </c>
      <c r="M131">
        <f t="shared" ca="1" si="18"/>
        <v>0</v>
      </c>
      <c r="N131">
        <f t="shared" ca="1" si="19"/>
        <v>0.16623746442663914</v>
      </c>
      <c r="O131">
        <f t="shared" ca="1" si="20"/>
        <v>4.1297643176299977E-2</v>
      </c>
      <c r="P131" s="3">
        <f t="shared" ca="1" si="24"/>
        <v>1</v>
      </c>
      <c r="R131" s="3">
        <v>129</v>
      </c>
      <c r="S131">
        <f t="shared" ca="1" si="22"/>
        <v>18.281505969174816</v>
      </c>
      <c r="T131" s="7">
        <f t="shared" ca="1" si="21"/>
        <v>0.3046917661529136</v>
      </c>
      <c r="U131" s="39">
        <f ca="1">COUNTIF($P$3:$P131,U$2)/$R131</f>
        <v>0.19379844961240311</v>
      </c>
      <c r="V131" s="40">
        <f ca="1">COUNTIF($P$3:$P131,V$2)/$R131</f>
        <v>0.62015503875968991</v>
      </c>
      <c r="W131" s="40">
        <f ca="1">COUNTIF($P$3:$P131,W$2)/$R131</f>
        <v>0.10852713178294573</v>
      </c>
      <c r="X131" s="41">
        <f ca="1">COUNTIF($P$3:$P131,X$2)/$R131</f>
        <v>7.7519379844961239E-2</v>
      </c>
    </row>
    <row r="132" spans="10:24" x14ac:dyDescent="0.25">
      <c r="J132" s="32">
        <f t="shared" ca="1" si="23"/>
        <v>1</v>
      </c>
      <c r="K132">
        <f t="shared" ref="K132:K195" ca="1" si="25">IF($J132=$C$4,IF(D$4&lt;&gt;0,(-1/D$4),0)*LN(1-RAND()),IF($J132=$C$5,IF(D$5&lt;&gt;0,(-1/D$5),0)*LN(1-RAND()),IF($J132=$C$6,IF(D$6&lt;&gt;0,(-1/D$6),0)*LN(1-RAND()),IF($J132=$C$7,IF(D$7&lt;&gt;0,(-1/D$7),0)*LN(1-RAND())))))</f>
        <v>0.12504583048066151</v>
      </c>
      <c r="L132">
        <f t="shared" ref="L132:L195" ca="1" si="26">IF($J132=$C$4,IF(E$4&lt;&gt;0,(-1/E$4),0)*LN(1-RAND()),IF($J132=$C$5,IF(E$5&lt;&gt;0,(-1/E$5),0)*LN(1-RAND()),IF($J132=$C$6,IF(E$6&lt;&gt;0,(-1/E$6),0)*LN(1-RAND()),IF($J132=$C$7,IF(E$7&lt;&gt;0,(-1/E$7),0)*LN(1-RAND())))))</f>
        <v>9.5286533234991283E-2</v>
      </c>
      <c r="M132">
        <f t="shared" ref="M132:M195" ca="1" si="27">IF($J132=$C$4,IF(F$4&lt;&gt;0,(-1/F$4),0)*LN(1-RAND()),IF($J132=$C$5,IF(F$5&lt;&gt;0,(-1/F$5),0)*LN(1-RAND()),IF($J132=$C$6,IF(F$6&lt;&gt;0,(-1/F$6),0)*LN(1-RAND()),IF($J132=$C$7,IF(F$7&lt;&gt;0,(-1/F$7),0)*LN(1-RAND())))))</f>
        <v>0</v>
      </c>
      <c r="N132">
        <f t="shared" ref="N132:N195" ca="1" si="28">IF($J132=$C$4,IF(G$4&lt;&gt;0,(-1/G$4),0)*LN(1-RAND()),IF($J132=$C$5,IF(G$5&lt;&gt;0,(-1/G$5),0)*LN(1-RAND()),IF($J132=$C$6,IF(G$6&lt;&gt;0,(-1/G$6),0)*LN(1-RAND()),IF($J132=$C$7,IF(G$7&lt;&gt;0,(-1/G$7),0)*LN(1-RAND())))))</f>
        <v>0</v>
      </c>
      <c r="O132">
        <f t="shared" ref="O132:O195" ca="1" si="29">SMALL(K132:N132,COUNTIF(K132:N132,0)+1)</f>
        <v>9.5286533234991283E-2</v>
      </c>
      <c r="P132" s="3">
        <f t="shared" ca="1" si="24"/>
        <v>1</v>
      </c>
      <c r="R132" s="3">
        <v>130</v>
      </c>
      <c r="S132">
        <f t="shared" ca="1" si="22"/>
        <v>18.281505969174816</v>
      </c>
      <c r="T132" s="7">
        <f t="shared" ref="T132:T195" ca="1" si="30">S132/60</f>
        <v>0.3046917661529136</v>
      </c>
      <c r="U132" s="39">
        <f ca="1">COUNTIF($P$3:$P132,U$2)/$R132</f>
        <v>0.19230769230769232</v>
      </c>
      <c r="V132" s="40">
        <f ca="1">COUNTIF($P$3:$P132,V$2)/$R132</f>
        <v>0.62307692307692308</v>
      </c>
      <c r="W132" s="40">
        <f ca="1">COUNTIF($P$3:$P132,W$2)/$R132</f>
        <v>0.1076923076923077</v>
      </c>
      <c r="X132" s="41">
        <f ca="1">COUNTIF($P$3:$P132,X$2)/$R132</f>
        <v>7.6923076923076927E-2</v>
      </c>
    </row>
    <row r="133" spans="10:24" x14ac:dyDescent="0.25">
      <c r="J133" s="32">
        <f t="shared" ca="1" si="23"/>
        <v>1</v>
      </c>
      <c r="K133">
        <f t="shared" ca="1" si="25"/>
        <v>0.29077833603119324</v>
      </c>
      <c r="L133">
        <f t="shared" ca="1" si="26"/>
        <v>3.2595343828897332E-2</v>
      </c>
      <c r="M133">
        <f t="shared" ca="1" si="27"/>
        <v>0</v>
      </c>
      <c r="N133">
        <f t="shared" ca="1" si="28"/>
        <v>0</v>
      </c>
      <c r="O133">
        <f t="shared" ca="1" si="29"/>
        <v>3.2595343828897332E-2</v>
      </c>
      <c r="P133" s="3">
        <f t="shared" ca="1" si="24"/>
        <v>1</v>
      </c>
      <c r="R133" s="3">
        <v>131</v>
      </c>
      <c r="S133">
        <f t="shared" ref="S133:S196" ca="1" si="31">N133+S132</f>
        <v>18.281505969174816</v>
      </c>
      <c r="T133" s="7">
        <f t="shared" ca="1" si="30"/>
        <v>0.3046917661529136</v>
      </c>
      <c r="U133" s="39">
        <f ca="1">COUNTIF($P$3:$P133,U$2)/$R133</f>
        <v>0.19083969465648856</v>
      </c>
      <c r="V133" s="40">
        <f ca="1">COUNTIF($P$3:$P133,V$2)/$R133</f>
        <v>0.62595419847328249</v>
      </c>
      <c r="W133" s="40">
        <f ca="1">COUNTIF($P$3:$P133,W$2)/$R133</f>
        <v>0.10687022900763359</v>
      </c>
      <c r="X133" s="41">
        <f ca="1">COUNTIF($P$3:$P133,X$2)/$R133</f>
        <v>7.6335877862595422E-2</v>
      </c>
    </row>
    <row r="134" spans="10:24" x14ac:dyDescent="0.25">
      <c r="J134" s="32">
        <f t="shared" ca="1" si="23"/>
        <v>1</v>
      </c>
      <c r="K134">
        <f t="shared" ca="1" si="25"/>
        <v>0.10644322391095376</v>
      </c>
      <c r="L134">
        <f t="shared" ca="1" si="26"/>
        <v>0.28669569098344777</v>
      </c>
      <c r="M134">
        <f t="shared" ca="1" si="27"/>
        <v>0</v>
      </c>
      <c r="N134">
        <f t="shared" ca="1" si="28"/>
        <v>0</v>
      </c>
      <c r="O134">
        <f t="shared" ca="1" si="29"/>
        <v>0.10644322391095376</v>
      </c>
      <c r="P134" s="3">
        <f t="shared" ca="1" si="24"/>
        <v>0</v>
      </c>
      <c r="R134" s="3">
        <v>132</v>
      </c>
      <c r="S134">
        <f t="shared" ca="1" si="31"/>
        <v>18.281505969174816</v>
      </c>
      <c r="T134" s="7">
        <f t="shared" ca="1" si="30"/>
        <v>0.3046917661529136</v>
      </c>
      <c r="U134" s="39">
        <f ca="1">COUNTIF($P$3:$P134,U$2)/$R134</f>
        <v>0.19696969696969696</v>
      </c>
      <c r="V134" s="40">
        <f ca="1">COUNTIF($P$3:$P134,V$2)/$R134</f>
        <v>0.62121212121212122</v>
      </c>
      <c r="W134" s="40">
        <f ca="1">COUNTIF($P$3:$P134,W$2)/$R134</f>
        <v>0.10606060606060606</v>
      </c>
      <c r="X134" s="41">
        <f ca="1">COUNTIF($P$3:$P134,X$2)/$R134</f>
        <v>7.575757575757576E-2</v>
      </c>
    </row>
    <row r="135" spans="10:24" x14ac:dyDescent="0.25">
      <c r="J135" s="32">
        <f t="shared" ca="1" si="23"/>
        <v>0</v>
      </c>
      <c r="K135">
        <f t="shared" ca="1" si="25"/>
        <v>2.011349805555712</v>
      </c>
      <c r="L135">
        <f t="shared" ca="1" si="26"/>
        <v>0.49318861228572008</v>
      </c>
      <c r="M135">
        <f t="shared" ca="1" si="27"/>
        <v>4.3256388798007597E-2</v>
      </c>
      <c r="N135">
        <f t="shared" ca="1" si="28"/>
        <v>0.46259073247792487</v>
      </c>
      <c r="O135">
        <f t="shared" ca="1" si="29"/>
        <v>4.3256388798007597E-2</v>
      </c>
      <c r="P135" s="3">
        <f t="shared" ca="1" si="24"/>
        <v>2</v>
      </c>
      <c r="R135" s="3">
        <v>133</v>
      </c>
      <c r="S135">
        <f t="shared" ca="1" si="31"/>
        <v>18.74409670165274</v>
      </c>
      <c r="T135" s="7">
        <f t="shared" ca="1" si="30"/>
        <v>0.31240161169421232</v>
      </c>
      <c r="U135" s="39">
        <f ca="1">COUNTIF($P$3:$P135,U$2)/$R135</f>
        <v>0.19548872180451127</v>
      </c>
      <c r="V135" s="40">
        <f ca="1">COUNTIF($P$3:$P135,V$2)/$R135</f>
        <v>0.61654135338345861</v>
      </c>
      <c r="W135" s="40">
        <f ca="1">COUNTIF($P$3:$P135,W$2)/$R135</f>
        <v>0.11278195488721804</v>
      </c>
      <c r="X135" s="41">
        <f ca="1">COUNTIF($P$3:$P135,X$2)/$R135</f>
        <v>7.5187969924812026E-2</v>
      </c>
    </row>
    <row r="136" spans="10:24" x14ac:dyDescent="0.25">
      <c r="J136" s="32">
        <f t="shared" ca="1" si="23"/>
        <v>2</v>
      </c>
      <c r="K136">
        <f t="shared" ca="1" si="25"/>
        <v>0</v>
      </c>
      <c r="L136">
        <f t="shared" ca="1" si="26"/>
        <v>0.1192435001431114</v>
      </c>
      <c r="M136">
        <f t="shared" ca="1" si="27"/>
        <v>0</v>
      </c>
      <c r="N136">
        <f t="shared" ca="1" si="28"/>
        <v>0.36085209076434327</v>
      </c>
      <c r="O136">
        <f t="shared" ca="1" si="29"/>
        <v>0.1192435001431114</v>
      </c>
      <c r="P136" s="3">
        <f t="shared" ca="1" si="24"/>
        <v>1</v>
      </c>
      <c r="R136" s="3">
        <v>134</v>
      </c>
      <c r="S136">
        <f t="shared" ca="1" si="31"/>
        <v>19.104948792417083</v>
      </c>
      <c r="T136" s="7">
        <f t="shared" ca="1" si="30"/>
        <v>0.31841581320695139</v>
      </c>
      <c r="U136" s="39">
        <f ca="1">COUNTIF($P$3:$P136,U$2)/$R136</f>
        <v>0.19402985074626866</v>
      </c>
      <c r="V136" s="40">
        <f ca="1">COUNTIF($P$3:$P136,V$2)/$R136</f>
        <v>0.61940298507462688</v>
      </c>
      <c r="W136" s="40">
        <f ca="1">COUNTIF($P$3:$P136,W$2)/$R136</f>
        <v>0.11194029850746269</v>
      </c>
      <c r="X136" s="41">
        <f ca="1">COUNTIF($P$3:$P136,X$2)/$R136</f>
        <v>7.4626865671641784E-2</v>
      </c>
    </row>
    <row r="137" spans="10:24" x14ac:dyDescent="0.25">
      <c r="J137" s="32">
        <f t="shared" ca="1" si="23"/>
        <v>1</v>
      </c>
      <c r="K137">
        <f t="shared" ca="1" si="25"/>
        <v>0.16420394587377951</v>
      </c>
      <c r="L137">
        <f t="shared" ca="1" si="26"/>
        <v>4.9360786037648222E-2</v>
      </c>
      <c r="M137">
        <f t="shared" ca="1" si="27"/>
        <v>0</v>
      </c>
      <c r="N137">
        <f t="shared" ca="1" si="28"/>
        <v>0</v>
      </c>
      <c r="O137">
        <f t="shared" ca="1" si="29"/>
        <v>4.9360786037648222E-2</v>
      </c>
      <c r="P137" s="3">
        <f t="shared" ca="1" si="24"/>
        <v>1</v>
      </c>
      <c r="R137" s="3">
        <v>135</v>
      </c>
      <c r="S137">
        <f t="shared" ca="1" si="31"/>
        <v>19.104948792417083</v>
      </c>
      <c r="T137" s="7">
        <f t="shared" ca="1" si="30"/>
        <v>0.31841581320695139</v>
      </c>
      <c r="U137" s="39">
        <f ca="1">COUNTIF($P$3:$P137,U$2)/$R137</f>
        <v>0.19259259259259259</v>
      </c>
      <c r="V137" s="40">
        <f ca="1">COUNTIF($P$3:$P137,V$2)/$R137</f>
        <v>0.62222222222222223</v>
      </c>
      <c r="W137" s="40">
        <f ca="1">COUNTIF($P$3:$P137,W$2)/$R137</f>
        <v>0.1111111111111111</v>
      </c>
      <c r="X137" s="41">
        <f ca="1">COUNTIF($P$3:$P137,X$2)/$R137</f>
        <v>7.407407407407407E-2</v>
      </c>
    </row>
    <row r="138" spans="10:24" x14ac:dyDescent="0.25">
      <c r="J138" s="32">
        <f t="shared" ca="1" si="23"/>
        <v>1</v>
      </c>
      <c r="K138">
        <f t="shared" ca="1" si="25"/>
        <v>0.51373434728119094</v>
      </c>
      <c r="L138">
        <f t="shared" ca="1" si="26"/>
        <v>0.11139078968283966</v>
      </c>
      <c r="M138">
        <f t="shared" ca="1" si="27"/>
        <v>0</v>
      </c>
      <c r="N138">
        <f t="shared" ca="1" si="28"/>
        <v>0</v>
      </c>
      <c r="O138">
        <f t="shared" ca="1" si="29"/>
        <v>0.11139078968283966</v>
      </c>
      <c r="P138" s="3">
        <f t="shared" ca="1" si="24"/>
        <v>1</v>
      </c>
      <c r="R138" s="3">
        <v>136</v>
      </c>
      <c r="S138">
        <f t="shared" ca="1" si="31"/>
        <v>19.104948792417083</v>
      </c>
      <c r="T138" s="7">
        <f t="shared" ca="1" si="30"/>
        <v>0.31841581320695139</v>
      </c>
      <c r="U138" s="39">
        <f ca="1">COUNTIF($P$3:$P138,U$2)/$R138</f>
        <v>0.19117647058823528</v>
      </c>
      <c r="V138" s="40">
        <f ca="1">COUNTIF($P$3:$P138,V$2)/$R138</f>
        <v>0.625</v>
      </c>
      <c r="W138" s="40">
        <f ca="1">COUNTIF($P$3:$P138,W$2)/$R138</f>
        <v>0.11029411764705882</v>
      </c>
      <c r="X138" s="41">
        <f ca="1">COUNTIF($P$3:$P138,X$2)/$R138</f>
        <v>7.3529411764705885E-2</v>
      </c>
    </row>
    <row r="139" spans="10:24" x14ac:dyDescent="0.25">
      <c r="J139" s="32">
        <f t="shared" ca="1" si="23"/>
        <v>1</v>
      </c>
      <c r="K139">
        <f t="shared" ca="1" si="25"/>
        <v>1.0716105418535493</v>
      </c>
      <c r="L139">
        <f t="shared" ca="1" si="26"/>
        <v>9.4578128613815524E-2</v>
      </c>
      <c r="M139">
        <f t="shared" ca="1" si="27"/>
        <v>0</v>
      </c>
      <c r="N139">
        <f t="shared" ca="1" si="28"/>
        <v>0</v>
      </c>
      <c r="O139">
        <f t="shared" ca="1" si="29"/>
        <v>9.4578128613815524E-2</v>
      </c>
      <c r="P139" s="3">
        <f t="shared" ca="1" si="24"/>
        <v>1</v>
      </c>
      <c r="R139" s="3">
        <v>137</v>
      </c>
      <c r="S139">
        <f t="shared" ca="1" si="31"/>
        <v>19.104948792417083</v>
      </c>
      <c r="T139" s="7">
        <f t="shared" ca="1" si="30"/>
        <v>0.31841581320695139</v>
      </c>
      <c r="U139" s="39">
        <f ca="1">COUNTIF($P$3:$P139,U$2)/$R139</f>
        <v>0.18978102189781021</v>
      </c>
      <c r="V139" s="40">
        <f ca="1">COUNTIF($P$3:$P139,V$2)/$R139</f>
        <v>0.62773722627737227</v>
      </c>
      <c r="W139" s="40">
        <f ca="1">COUNTIF($P$3:$P139,W$2)/$R139</f>
        <v>0.10948905109489052</v>
      </c>
      <c r="X139" s="41">
        <f ca="1">COUNTIF($P$3:$P139,X$2)/$R139</f>
        <v>7.2992700729927001E-2</v>
      </c>
    </row>
    <row r="140" spans="10:24" x14ac:dyDescent="0.25">
      <c r="J140" s="32">
        <f t="shared" ca="1" si="23"/>
        <v>1</v>
      </c>
      <c r="K140">
        <f t="shared" ca="1" si="25"/>
        <v>1.074243764464432</v>
      </c>
      <c r="L140">
        <f t="shared" ca="1" si="26"/>
        <v>0.25127041257410632</v>
      </c>
      <c r="M140">
        <f t="shared" ca="1" si="27"/>
        <v>0</v>
      </c>
      <c r="N140">
        <f t="shared" ca="1" si="28"/>
        <v>0</v>
      </c>
      <c r="O140">
        <f t="shared" ca="1" si="29"/>
        <v>0.25127041257410632</v>
      </c>
      <c r="P140" s="3">
        <f t="shared" ca="1" si="24"/>
        <v>1</v>
      </c>
      <c r="R140" s="3">
        <v>138</v>
      </c>
      <c r="S140">
        <f t="shared" ca="1" si="31"/>
        <v>19.104948792417083</v>
      </c>
      <c r="T140" s="7">
        <f t="shared" ca="1" si="30"/>
        <v>0.31841581320695139</v>
      </c>
      <c r="U140" s="39">
        <f ca="1">COUNTIF($P$3:$P140,U$2)/$R140</f>
        <v>0.18840579710144928</v>
      </c>
      <c r="V140" s="40">
        <f ca="1">COUNTIF($P$3:$P140,V$2)/$R140</f>
        <v>0.63043478260869568</v>
      </c>
      <c r="W140" s="40">
        <f ca="1">COUNTIF($P$3:$P140,W$2)/$R140</f>
        <v>0.10869565217391304</v>
      </c>
      <c r="X140" s="41">
        <f ca="1">COUNTIF($P$3:$P140,X$2)/$R140</f>
        <v>7.2463768115942032E-2</v>
      </c>
    </row>
    <row r="141" spans="10:24" x14ac:dyDescent="0.25">
      <c r="J141" s="32">
        <f t="shared" ca="1" si="23"/>
        <v>1</v>
      </c>
      <c r="K141">
        <f t="shared" ca="1" si="25"/>
        <v>0.11888079188648309</v>
      </c>
      <c r="L141">
        <f t="shared" ca="1" si="26"/>
        <v>3.6684150335870629E-2</v>
      </c>
      <c r="M141">
        <f t="shared" ca="1" si="27"/>
        <v>0</v>
      </c>
      <c r="N141">
        <f t="shared" ca="1" si="28"/>
        <v>0</v>
      </c>
      <c r="O141">
        <f t="shared" ca="1" si="29"/>
        <v>3.6684150335870629E-2</v>
      </c>
      <c r="P141" s="3">
        <f t="shared" ca="1" si="24"/>
        <v>1</v>
      </c>
      <c r="R141" s="3">
        <v>139</v>
      </c>
      <c r="S141">
        <f t="shared" ca="1" si="31"/>
        <v>19.104948792417083</v>
      </c>
      <c r="T141" s="7">
        <f t="shared" ca="1" si="30"/>
        <v>0.31841581320695139</v>
      </c>
      <c r="U141" s="39">
        <f ca="1">COUNTIF($P$3:$P141,U$2)/$R141</f>
        <v>0.18705035971223022</v>
      </c>
      <c r="V141" s="40">
        <f ca="1">COUNTIF($P$3:$P141,V$2)/$R141</f>
        <v>0.63309352517985606</v>
      </c>
      <c r="W141" s="40">
        <f ca="1">COUNTIF($P$3:$P141,W$2)/$R141</f>
        <v>0.1079136690647482</v>
      </c>
      <c r="X141" s="41">
        <f ca="1">COUNTIF($P$3:$P141,X$2)/$R141</f>
        <v>7.1942446043165464E-2</v>
      </c>
    </row>
    <row r="142" spans="10:24" x14ac:dyDescent="0.25">
      <c r="J142" s="32">
        <f t="shared" ca="1" si="23"/>
        <v>1</v>
      </c>
      <c r="K142">
        <f t="shared" ca="1" si="25"/>
        <v>0.58486537763220381</v>
      </c>
      <c r="L142">
        <f t="shared" ca="1" si="26"/>
        <v>5.7987093039388336E-2</v>
      </c>
      <c r="M142">
        <f t="shared" ca="1" si="27"/>
        <v>0</v>
      </c>
      <c r="N142">
        <f t="shared" ca="1" si="28"/>
        <v>0</v>
      </c>
      <c r="O142">
        <f t="shared" ca="1" si="29"/>
        <v>5.7987093039388336E-2</v>
      </c>
      <c r="P142" s="3">
        <f t="shared" ca="1" si="24"/>
        <v>1</v>
      </c>
      <c r="R142" s="3">
        <v>140</v>
      </c>
      <c r="S142">
        <f t="shared" ca="1" si="31"/>
        <v>19.104948792417083</v>
      </c>
      <c r="T142" s="7">
        <f t="shared" ca="1" si="30"/>
        <v>0.31841581320695139</v>
      </c>
      <c r="U142" s="39">
        <f ca="1">COUNTIF($P$3:$P142,U$2)/$R142</f>
        <v>0.18571428571428572</v>
      </c>
      <c r="V142" s="40">
        <f ca="1">COUNTIF($P$3:$P142,V$2)/$R142</f>
        <v>0.63571428571428568</v>
      </c>
      <c r="W142" s="40">
        <f ca="1">COUNTIF($P$3:$P142,W$2)/$R142</f>
        <v>0.10714285714285714</v>
      </c>
      <c r="X142" s="41">
        <f ca="1">COUNTIF($P$3:$P142,X$2)/$R142</f>
        <v>7.1428571428571425E-2</v>
      </c>
    </row>
    <row r="143" spans="10:24" x14ac:dyDescent="0.25">
      <c r="J143" s="32">
        <f t="shared" ca="1" si="23"/>
        <v>1</v>
      </c>
      <c r="K143">
        <f t="shared" ca="1" si="25"/>
        <v>1.295995215033553</v>
      </c>
      <c r="L143">
        <f t="shared" ca="1" si="26"/>
        <v>3.1925524513763209E-2</v>
      </c>
      <c r="M143">
        <f t="shared" ca="1" si="27"/>
        <v>0</v>
      </c>
      <c r="N143">
        <f t="shared" ca="1" si="28"/>
        <v>0</v>
      </c>
      <c r="O143">
        <f t="shared" ca="1" si="29"/>
        <v>3.1925524513763209E-2</v>
      </c>
      <c r="P143" s="3">
        <f t="shared" ca="1" si="24"/>
        <v>1</v>
      </c>
      <c r="R143" s="3">
        <v>141</v>
      </c>
      <c r="S143">
        <f t="shared" ca="1" si="31"/>
        <v>19.104948792417083</v>
      </c>
      <c r="T143" s="7">
        <f t="shared" ca="1" si="30"/>
        <v>0.31841581320695139</v>
      </c>
      <c r="U143" s="39">
        <f ca="1">COUNTIF($P$3:$P143,U$2)/$R143</f>
        <v>0.18439716312056736</v>
      </c>
      <c r="V143" s="40">
        <f ca="1">COUNTIF($P$3:$P143,V$2)/$R143</f>
        <v>0.63829787234042556</v>
      </c>
      <c r="W143" s="40">
        <f ca="1">COUNTIF($P$3:$P143,W$2)/$R143</f>
        <v>0.10638297872340426</v>
      </c>
      <c r="X143" s="41">
        <f ca="1">COUNTIF($P$3:$P143,X$2)/$R143</f>
        <v>7.0921985815602842E-2</v>
      </c>
    </row>
    <row r="144" spans="10:24" x14ac:dyDescent="0.25">
      <c r="J144" s="32">
        <f t="shared" ca="1" si="23"/>
        <v>1</v>
      </c>
      <c r="K144">
        <f t="shared" ca="1" si="25"/>
        <v>1.3906612695205531</v>
      </c>
      <c r="L144">
        <f t="shared" ca="1" si="26"/>
        <v>4.6640045207456453E-2</v>
      </c>
      <c r="M144">
        <f t="shared" ca="1" si="27"/>
        <v>0</v>
      </c>
      <c r="N144">
        <f t="shared" ca="1" si="28"/>
        <v>0</v>
      </c>
      <c r="O144">
        <f t="shared" ca="1" si="29"/>
        <v>4.6640045207456453E-2</v>
      </c>
      <c r="P144" s="3">
        <f t="shared" ca="1" si="24"/>
        <v>1</v>
      </c>
      <c r="R144" s="3">
        <v>142</v>
      </c>
      <c r="S144">
        <f t="shared" ca="1" si="31"/>
        <v>19.104948792417083</v>
      </c>
      <c r="T144" s="7">
        <f t="shared" ca="1" si="30"/>
        <v>0.31841581320695139</v>
      </c>
      <c r="U144" s="39">
        <f ca="1">COUNTIF($P$3:$P144,U$2)/$R144</f>
        <v>0.18309859154929578</v>
      </c>
      <c r="V144" s="40">
        <f ca="1">COUNTIF($P$3:$P144,V$2)/$R144</f>
        <v>0.64084507042253525</v>
      </c>
      <c r="W144" s="40">
        <f ca="1">COUNTIF($P$3:$P144,W$2)/$R144</f>
        <v>0.10563380281690141</v>
      </c>
      <c r="X144" s="41">
        <f ca="1">COUNTIF($P$3:$P144,X$2)/$R144</f>
        <v>7.0422535211267609E-2</v>
      </c>
    </row>
    <row r="145" spans="10:24" x14ac:dyDescent="0.25">
      <c r="J145" s="32">
        <f t="shared" ca="1" si="23"/>
        <v>1</v>
      </c>
      <c r="K145">
        <f t="shared" ca="1" si="25"/>
        <v>7.7959665016956725E-2</v>
      </c>
      <c r="L145">
        <f t="shared" ca="1" si="26"/>
        <v>0.11383486816783317</v>
      </c>
      <c r="M145">
        <f t="shared" ca="1" si="27"/>
        <v>0</v>
      </c>
      <c r="N145">
        <f t="shared" ca="1" si="28"/>
        <v>0</v>
      </c>
      <c r="O145">
        <f t="shared" ca="1" si="29"/>
        <v>7.7959665016956725E-2</v>
      </c>
      <c r="P145" s="3">
        <f t="shared" ca="1" si="24"/>
        <v>0</v>
      </c>
      <c r="R145" s="3">
        <v>143</v>
      </c>
      <c r="S145">
        <f t="shared" ca="1" si="31"/>
        <v>19.104948792417083</v>
      </c>
      <c r="T145" s="7">
        <f t="shared" ca="1" si="30"/>
        <v>0.31841581320695139</v>
      </c>
      <c r="U145" s="39">
        <f ca="1">COUNTIF($P$3:$P145,U$2)/$R145</f>
        <v>0.1888111888111888</v>
      </c>
      <c r="V145" s="40">
        <f ca="1">COUNTIF($P$3:$P145,V$2)/$R145</f>
        <v>0.63636363636363635</v>
      </c>
      <c r="W145" s="40">
        <f ca="1">COUNTIF($P$3:$P145,W$2)/$R145</f>
        <v>0.1048951048951049</v>
      </c>
      <c r="X145" s="41">
        <f ca="1">COUNTIF($P$3:$P145,X$2)/$R145</f>
        <v>6.9930069930069935E-2</v>
      </c>
    </row>
    <row r="146" spans="10:24" x14ac:dyDescent="0.25">
      <c r="J146" s="32">
        <f t="shared" ca="1" si="23"/>
        <v>0</v>
      </c>
      <c r="K146">
        <f t="shared" ca="1" si="25"/>
        <v>0.40129042116755148</v>
      </c>
      <c r="L146">
        <f t="shared" ca="1" si="26"/>
        <v>0.23516166035708805</v>
      </c>
      <c r="M146">
        <f t="shared" ca="1" si="27"/>
        <v>9.9996386885675026E-2</v>
      </c>
      <c r="N146">
        <f t="shared" ca="1" si="28"/>
        <v>6.3780922721623258E-3</v>
      </c>
      <c r="O146">
        <f t="shared" ca="1" si="29"/>
        <v>6.3780922721623258E-3</v>
      </c>
      <c r="P146" s="3">
        <f t="shared" ca="1" si="24"/>
        <v>3</v>
      </c>
      <c r="R146" s="3">
        <v>144</v>
      </c>
      <c r="S146">
        <f t="shared" ca="1" si="31"/>
        <v>19.111326884689245</v>
      </c>
      <c r="T146" s="7">
        <f t="shared" ca="1" si="30"/>
        <v>0.31852211474482073</v>
      </c>
      <c r="U146" s="39">
        <f ca="1">COUNTIF($P$3:$P146,U$2)/$R146</f>
        <v>0.1875</v>
      </c>
      <c r="V146" s="40">
        <f ca="1">COUNTIF($P$3:$P146,V$2)/$R146</f>
        <v>0.63194444444444442</v>
      </c>
      <c r="W146" s="40">
        <f ca="1">COUNTIF($P$3:$P146,W$2)/$R146</f>
        <v>0.10416666666666667</v>
      </c>
      <c r="X146" s="41">
        <f ca="1">COUNTIF($P$3:$P146,X$2)/$R146</f>
        <v>7.6388888888888895E-2</v>
      </c>
    </row>
    <row r="147" spans="10:24" x14ac:dyDescent="0.25">
      <c r="J147" s="32">
        <f t="shared" ca="1" si="23"/>
        <v>3</v>
      </c>
      <c r="K147">
        <f t="shared" ca="1" si="25"/>
        <v>9.6274257910336752E-2</v>
      </c>
      <c r="L147">
        <f t="shared" ca="1" si="26"/>
        <v>0</v>
      </c>
      <c r="M147">
        <f t="shared" ca="1" si="27"/>
        <v>0.58153713296892973</v>
      </c>
      <c r="N147">
        <f t="shared" ca="1" si="28"/>
        <v>6.6577001717166538E-3</v>
      </c>
      <c r="O147">
        <f t="shared" ca="1" si="29"/>
        <v>6.6577001717166538E-3</v>
      </c>
      <c r="P147" s="3">
        <f t="shared" ca="1" si="24"/>
        <v>3</v>
      </c>
      <c r="R147" s="3">
        <v>145</v>
      </c>
      <c r="S147">
        <f t="shared" ca="1" si="31"/>
        <v>19.11798458486096</v>
      </c>
      <c r="T147" s="7">
        <f t="shared" ca="1" si="30"/>
        <v>0.31863307641434935</v>
      </c>
      <c r="U147" s="39">
        <f ca="1">COUNTIF($P$3:$P147,U$2)/$R147</f>
        <v>0.18620689655172415</v>
      </c>
      <c r="V147" s="40">
        <f ca="1">COUNTIF($P$3:$P147,V$2)/$R147</f>
        <v>0.62758620689655176</v>
      </c>
      <c r="W147" s="40">
        <f ca="1">COUNTIF($P$3:$P147,W$2)/$R147</f>
        <v>0.10344827586206896</v>
      </c>
      <c r="X147" s="41">
        <f ca="1">COUNTIF($P$3:$P147,X$2)/$R147</f>
        <v>8.2758620689655171E-2</v>
      </c>
    </row>
    <row r="148" spans="10:24" x14ac:dyDescent="0.25">
      <c r="J148" s="32">
        <f t="shared" ca="1" si="23"/>
        <v>3</v>
      </c>
      <c r="K148">
        <f t="shared" ca="1" si="25"/>
        <v>3.4995877636595195E-2</v>
      </c>
      <c r="L148">
        <f t="shared" ca="1" si="26"/>
        <v>0</v>
      </c>
      <c r="M148">
        <f t="shared" ca="1" si="27"/>
        <v>1.1981140826757468</v>
      </c>
      <c r="N148">
        <f t="shared" ca="1" si="28"/>
        <v>0.44992954621353604</v>
      </c>
      <c r="O148">
        <f t="shared" ca="1" si="29"/>
        <v>3.4995877636595195E-2</v>
      </c>
      <c r="P148" s="3">
        <f t="shared" ca="1" si="24"/>
        <v>0</v>
      </c>
      <c r="R148" s="3">
        <v>146</v>
      </c>
      <c r="S148">
        <f t="shared" ca="1" si="31"/>
        <v>19.567914131074495</v>
      </c>
      <c r="T148" s="7">
        <f t="shared" ca="1" si="30"/>
        <v>0.32613190218457494</v>
      </c>
      <c r="U148" s="39">
        <f ca="1">COUNTIF($P$3:$P148,U$2)/$R148</f>
        <v>0.19178082191780821</v>
      </c>
      <c r="V148" s="40">
        <f ca="1">COUNTIF($P$3:$P148,V$2)/$R148</f>
        <v>0.62328767123287676</v>
      </c>
      <c r="W148" s="40">
        <f ca="1">COUNTIF($P$3:$P148,W$2)/$R148</f>
        <v>0.10273972602739725</v>
      </c>
      <c r="X148" s="41">
        <f ca="1">COUNTIF($P$3:$P148,X$2)/$R148</f>
        <v>8.2191780821917804E-2</v>
      </c>
    </row>
    <row r="149" spans="10:24" x14ac:dyDescent="0.25">
      <c r="J149" s="32">
        <f t="shared" ref="J149:J212" ca="1" si="32">P148</f>
        <v>0</v>
      </c>
      <c r="K149">
        <f t="shared" ca="1" si="25"/>
        <v>2.7249927180583948</v>
      </c>
      <c r="L149">
        <f t="shared" ca="1" si="26"/>
        <v>2.4368046461586359</v>
      </c>
      <c r="M149">
        <f t="shared" ca="1" si="27"/>
        <v>0.45745418501723645</v>
      </c>
      <c r="N149">
        <f t="shared" ca="1" si="28"/>
        <v>0.24479324999597035</v>
      </c>
      <c r="O149">
        <f t="shared" ca="1" si="29"/>
        <v>0.24479324999597035</v>
      </c>
      <c r="P149" s="3">
        <f t="shared" ref="P149:P212" ca="1" si="33">IF(O149=K149,K$2,IF(O149=L149,L$2,IF(O149=M149,M$2,N$2)))</f>
        <v>3</v>
      </c>
      <c r="R149" s="3">
        <v>147</v>
      </c>
      <c r="S149">
        <f t="shared" ca="1" si="31"/>
        <v>19.812707381070467</v>
      </c>
      <c r="T149" s="7">
        <f t="shared" ca="1" si="30"/>
        <v>0.33021178968450776</v>
      </c>
      <c r="U149" s="39">
        <f ca="1">COUNTIF($P$3:$P149,U$2)/$R149</f>
        <v>0.19047619047619047</v>
      </c>
      <c r="V149" s="40">
        <f ca="1">COUNTIF($P$3:$P149,V$2)/$R149</f>
        <v>0.61904761904761907</v>
      </c>
      <c r="W149" s="40">
        <f ca="1">COUNTIF($P$3:$P149,W$2)/$R149</f>
        <v>0.10204081632653061</v>
      </c>
      <c r="X149" s="41">
        <f ca="1">COUNTIF($P$3:$P149,X$2)/$R149</f>
        <v>8.8435374149659865E-2</v>
      </c>
    </row>
    <row r="150" spans="10:24" x14ac:dyDescent="0.25">
      <c r="J150" s="32">
        <f t="shared" ca="1" si="32"/>
        <v>3</v>
      </c>
      <c r="K150">
        <f t="shared" ca="1" si="25"/>
        <v>7.9252537364359457E-2</v>
      </c>
      <c r="L150">
        <f t="shared" ca="1" si="26"/>
        <v>0</v>
      </c>
      <c r="M150">
        <f t="shared" ca="1" si="27"/>
        <v>0.66751865643699071</v>
      </c>
      <c r="N150">
        <f t="shared" ca="1" si="28"/>
        <v>0.52441865008880473</v>
      </c>
      <c r="O150">
        <f t="shared" ca="1" si="29"/>
        <v>7.9252537364359457E-2</v>
      </c>
      <c r="P150" s="3">
        <f t="shared" ca="1" si="33"/>
        <v>0</v>
      </c>
      <c r="R150" s="3">
        <v>148</v>
      </c>
      <c r="S150">
        <f t="shared" ca="1" si="31"/>
        <v>20.337126031159272</v>
      </c>
      <c r="T150" s="7">
        <f t="shared" ca="1" si="30"/>
        <v>0.33895210051932118</v>
      </c>
      <c r="U150" s="39">
        <f ca="1">COUNTIF($P$3:$P150,U$2)/$R150</f>
        <v>0.19594594594594594</v>
      </c>
      <c r="V150" s="40">
        <f ca="1">COUNTIF($P$3:$P150,V$2)/$R150</f>
        <v>0.61486486486486491</v>
      </c>
      <c r="W150" s="40">
        <f ca="1">COUNTIF($P$3:$P150,W$2)/$R150</f>
        <v>0.10135135135135136</v>
      </c>
      <c r="X150" s="41">
        <f ca="1">COUNTIF($P$3:$P150,X$2)/$R150</f>
        <v>8.7837837837837843E-2</v>
      </c>
    </row>
    <row r="151" spans="10:24" x14ac:dyDescent="0.25">
      <c r="J151" s="32">
        <f t="shared" ca="1" si="32"/>
        <v>0</v>
      </c>
      <c r="K151">
        <f t="shared" ca="1" si="25"/>
        <v>0.43794951976756963</v>
      </c>
      <c r="L151">
        <f t="shared" ca="1" si="26"/>
        <v>4.6399005492143877</v>
      </c>
      <c r="M151">
        <f t="shared" ca="1" si="27"/>
        <v>0.17377941964380264</v>
      </c>
      <c r="N151">
        <f t="shared" ca="1" si="28"/>
        <v>2.0473824566984856E-2</v>
      </c>
      <c r="O151">
        <f t="shared" ca="1" si="29"/>
        <v>2.0473824566984856E-2</v>
      </c>
      <c r="P151" s="3">
        <f t="shared" ca="1" si="33"/>
        <v>3</v>
      </c>
      <c r="R151" s="3">
        <v>149</v>
      </c>
      <c r="S151">
        <f t="shared" ca="1" si="31"/>
        <v>20.357599855726257</v>
      </c>
      <c r="T151" s="7">
        <f t="shared" ca="1" si="30"/>
        <v>0.33929333092877095</v>
      </c>
      <c r="U151" s="39">
        <f ca="1">COUNTIF($P$3:$P151,U$2)/$R151</f>
        <v>0.19463087248322147</v>
      </c>
      <c r="V151" s="40">
        <f ca="1">COUNTIF($P$3:$P151,V$2)/$R151</f>
        <v>0.61073825503355705</v>
      </c>
      <c r="W151" s="40">
        <f ca="1">COUNTIF($P$3:$P151,W$2)/$R151</f>
        <v>0.10067114093959731</v>
      </c>
      <c r="X151" s="41">
        <f ca="1">COUNTIF($P$3:$P151,X$2)/$R151</f>
        <v>9.3959731543624164E-2</v>
      </c>
    </row>
    <row r="152" spans="10:24" x14ac:dyDescent="0.25">
      <c r="J152" s="32">
        <f t="shared" ca="1" si="32"/>
        <v>3</v>
      </c>
      <c r="K152">
        <f t="shared" ca="1" si="25"/>
        <v>4.9851254641218286E-3</v>
      </c>
      <c r="L152">
        <f t="shared" ca="1" si="26"/>
        <v>0</v>
      </c>
      <c r="M152">
        <f t="shared" ca="1" si="27"/>
        <v>0.85724873849885319</v>
      </c>
      <c r="N152">
        <f t="shared" ca="1" si="28"/>
        <v>0.14421802560806143</v>
      </c>
      <c r="O152">
        <f t="shared" ca="1" si="29"/>
        <v>4.9851254641218286E-3</v>
      </c>
      <c r="P152" s="3">
        <f t="shared" ca="1" si="33"/>
        <v>0</v>
      </c>
      <c r="R152" s="3">
        <v>150</v>
      </c>
      <c r="S152">
        <f t="shared" ca="1" si="31"/>
        <v>20.501817881334318</v>
      </c>
      <c r="T152" s="7">
        <f t="shared" ca="1" si="30"/>
        <v>0.34169696468890531</v>
      </c>
      <c r="U152" s="39">
        <f ca="1">COUNTIF($P$3:$P152,U$2)/$R152</f>
        <v>0.2</v>
      </c>
      <c r="V152" s="40">
        <f ca="1">COUNTIF($P$3:$P152,V$2)/$R152</f>
        <v>0.60666666666666669</v>
      </c>
      <c r="W152" s="40">
        <f ca="1">COUNTIF($P$3:$P152,W$2)/$R152</f>
        <v>0.1</v>
      </c>
      <c r="X152" s="41">
        <f ca="1">COUNTIF($P$3:$P152,X$2)/$R152</f>
        <v>9.3333333333333338E-2</v>
      </c>
    </row>
    <row r="153" spans="10:24" x14ac:dyDescent="0.25">
      <c r="J153" s="32">
        <f t="shared" ca="1" si="32"/>
        <v>0</v>
      </c>
      <c r="K153">
        <f t="shared" ca="1" si="25"/>
        <v>0.33706960139980091</v>
      </c>
      <c r="L153">
        <f t="shared" ca="1" si="26"/>
        <v>1.4743119897028538</v>
      </c>
      <c r="M153">
        <f t="shared" ca="1" si="27"/>
        <v>0.50848568849297182</v>
      </c>
      <c r="N153">
        <f t="shared" ca="1" si="28"/>
        <v>0.16712399520569229</v>
      </c>
      <c r="O153">
        <f t="shared" ca="1" si="29"/>
        <v>0.16712399520569229</v>
      </c>
      <c r="P153" s="3">
        <f t="shared" ca="1" si="33"/>
        <v>3</v>
      </c>
      <c r="R153" s="3">
        <v>151</v>
      </c>
      <c r="S153">
        <f t="shared" ca="1" si="31"/>
        <v>20.668941876540011</v>
      </c>
      <c r="T153" s="7">
        <f t="shared" ca="1" si="30"/>
        <v>0.34448236460900017</v>
      </c>
      <c r="U153" s="39">
        <f ca="1">COUNTIF($P$3:$P153,U$2)/$R153</f>
        <v>0.19867549668874171</v>
      </c>
      <c r="V153" s="40">
        <f ca="1">COUNTIF($P$3:$P153,V$2)/$R153</f>
        <v>0.60264900662251653</v>
      </c>
      <c r="W153" s="40">
        <f ca="1">COUNTIF($P$3:$P153,W$2)/$R153</f>
        <v>9.9337748344370855E-2</v>
      </c>
      <c r="X153" s="41">
        <f ca="1">COUNTIF($P$3:$P153,X$2)/$R153</f>
        <v>9.9337748344370855E-2</v>
      </c>
    </row>
    <row r="154" spans="10:24" x14ac:dyDescent="0.25">
      <c r="J154" s="32">
        <f t="shared" ca="1" si="32"/>
        <v>3</v>
      </c>
      <c r="K154">
        <f t="shared" ca="1" si="25"/>
        <v>3.2681276796847951E-2</v>
      </c>
      <c r="L154">
        <f t="shared" ca="1" si="26"/>
        <v>0</v>
      </c>
      <c r="M154">
        <f t="shared" ca="1" si="27"/>
        <v>1.444286416562824</v>
      </c>
      <c r="N154">
        <f t="shared" ca="1" si="28"/>
        <v>1.7129666909436968E-2</v>
      </c>
      <c r="O154">
        <f t="shared" ca="1" si="29"/>
        <v>1.7129666909436968E-2</v>
      </c>
      <c r="P154" s="3">
        <f t="shared" ca="1" si="33"/>
        <v>3</v>
      </c>
      <c r="R154" s="3">
        <v>152</v>
      </c>
      <c r="S154">
        <f t="shared" ca="1" si="31"/>
        <v>20.686071543449447</v>
      </c>
      <c r="T154" s="7">
        <f t="shared" ca="1" si="30"/>
        <v>0.3447678590574908</v>
      </c>
      <c r="U154" s="39">
        <f ca="1">COUNTIF($P$3:$P154,U$2)/$R154</f>
        <v>0.19736842105263158</v>
      </c>
      <c r="V154" s="40">
        <f ca="1">COUNTIF($P$3:$P154,V$2)/$R154</f>
        <v>0.59868421052631582</v>
      </c>
      <c r="W154" s="40">
        <f ca="1">COUNTIF($P$3:$P154,W$2)/$R154</f>
        <v>9.8684210526315791E-2</v>
      </c>
      <c r="X154" s="41">
        <f ca="1">COUNTIF($P$3:$P154,X$2)/$R154</f>
        <v>0.10526315789473684</v>
      </c>
    </row>
    <row r="155" spans="10:24" x14ac:dyDescent="0.25">
      <c r="J155" s="32">
        <f t="shared" ca="1" si="32"/>
        <v>3</v>
      </c>
      <c r="K155">
        <f t="shared" ca="1" si="25"/>
        <v>0.11293445744813585</v>
      </c>
      <c r="L155">
        <f t="shared" ca="1" si="26"/>
        <v>0</v>
      </c>
      <c r="M155">
        <f t="shared" ca="1" si="27"/>
        <v>0.33804366617776432</v>
      </c>
      <c r="N155">
        <f t="shared" ca="1" si="28"/>
        <v>0.20096535537570404</v>
      </c>
      <c r="O155">
        <f t="shared" ca="1" si="29"/>
        <v>0.11293445744813585</v>
      </c>
      <c r="P155" s="3">
        <f t="shared" ca="1" si="33"/>
        <v>0</v>
      </c>
      <c r="R155" s="3">
        <v>153</v>
      </c>
      <c r="S155">
        <f t="shared" ca="1" si="31"/>
        <v>20.887036898825151</v>
      </c>
      <c r="T155" s="7">
        <f t="shared" ca="1" si="30"/>
        <v>0.34811728164708583</v>
      </c>
      <c r="U155" s="39">
        <f ca="1">COUNTIF($P$3:$P155,U$2)/$R155</f>
        <v>0.20261437908496732</v>
      </c>
      <c r="V155" s="40">
        <f ca="1">COUNTIF($P$3:$P155,V$2)/$R155</f>
        <v>0.59477124183006536</v>
      </c>
      <c r="W155" s="40">
        <f ca="1">COUNTIF($P$3:$P155,W$2)/$R155</f>
        <v>9.8039215686274508E-2</v>
      </c>
      <c r="X155" s="41">
        <f ca="1">COUNTIF($P$3:$P155,X$2)/$R155</f>
        <v>0.10457516339869281</v>
      </c>
    </row>
    <row r="156" spans="10:24" x14ac:dyDescent="0.25">
      <c r="J156" s="32">
        <f t="shared" ca="1" si="32"/>
        <v>0</v>
      </c>
      <c r="K156">
        <f t="shared" ca="1" si="25"/>
        <v>0.21777520324078217</v>
      </c>
      <c r="L156">
        <f t="shared" ca="1" si="26"/>
        <v>2.2485396871456822</v>
      </c>
      <c r="M156">
        <f t="shared" ca="1" si="27"/>
        <v>0.16971963015906633</v>
      </c>
      <c r="N156">
        <f t="shared" ca="1" si="28"/>
        <v>1.2880712020837244</v>
      </c>
      <c r="O156">
        <f t="shared" ca="1" si="29"/>
        <v>0.16971963015906633</v>
      </c>
      <c r="P156" s="3">
        <f t="shared" ca="1" si="33"/>
        <v>2</v>
      </c>
      <c r="R156" s="3">
        <v>154</v>
      </c>
      <c r="S156">
        <f t="shared" ca="1" si="31"/>
        <v>22.175108100908876</v>
      </c>
      <c r="T156" s="7">
        <f t="shared" ca="1" si="30"/>
        <v>0.36958513501514795</v>
      </c>
      <c r="U156" s="39">
        <f ca="1">COUNTIF($P$3:$P156,U$2)/$R156</f>
        <v>0.20129870129870131</v>
      </c>
      <c r="V156" s="40">
        <f ca="1">COUNTIF($P$3:$P156,V$2)/$R156</f>
        <v>0.59090909090909094</v>
      </c>
      <c r="W156" s="40">
        <f ca="1">COUNTIF($P$3:$P156,W$2)/$R156</f>
        <v>0.1038961038961039</v>
      </c>
      <c r="X156" s="41">
        <f ca="1">COUNTIF($P$3:$P156,X$2)/$R156</f>
        <v>0.1038961038961039</v>
      </c>
    </row>
    <row r="157" spans="10:24" x14ac:dyDescent="0.25">
      <c r="J157" s="32">
        <f t="shared" ca="1" si="32"/>
        <v>2</v>
      </c>
      <c r="K157">
        <f t="shared" ca="1" si="25"/>
        <v>0</v>
      </c>
      <c r="L157">
        <f t="shared" ca="1" si="26"/>
        <v>0.29830096554948871</v>
      </c>
      <c r="M157">
        <f t="shared" ca="1" si="27"/>
        <v>0</v>
      </c>
      <c r="N157">
        <f t="shared" ca="1" si="28"/>
        <v>0.30722387008518209</v>
      </c>
      <c r="O157">
        <f t="shared" ca="1" si="29"/>
        <v>0.29830096554948871</v>
      </c>
      <c r="P157" s="3">
        <f t="shared" ca="1" si="33"/>
        <v>1</v>
      </c>
      <c r="R157" s="3">
        <v>155</v>
      </c>
      <c r="S157">
        <f t="shared" ca="1" si="31"/>
        <v>22.482331970994057</v>
      </c>
      <c r="T157" s="7">
        <f t="shared" ca="1" si="30"/>
        <v>0.37470553284990094</v>
      </c>
      <c r="U157" s="39">
        <f ca="1">COUNTIF($P$3:$P157,U$2)/$R157</f>
        <v>0.2</v>
      </c>
      <c r="V157" s="40">
        <f ca="1">COUNTIF($P$3:$P157,V$2)/$R157</f>
        <v>0.59354838709677415</v>
      </c>
      <c r="W157" s="40">
        <f ca="1">COUNTIF($P$3:$P157,W$2)/$R157</f>
        <v>0.1032258064516129</v>
      </c>
      <c r="X157" s="41">
        <f ca="1">COUNTIF($P$3:$P157,X$2)/$R157</f>
        <v>0.1032258064516129</v>
      </c>
    </row>
    <row r="158" spans="10:24" x14ac:dyDescent="0.25">
      <c r="J158" s="32">
        <f t="shared" ca="1" si="32"/>
        <v>1</v>
      </c>
      <c r="K158">
        <f t="shared" ca="1" si="25"/>
        <v>0.26078396024793787</v>
      </c>
      <c r="L158">
        <f t="shared" ca="1" si="26"/>
        <v>8.2333931256712845E-2</v>
      </c>
      <c r="M158">
        <f t="shared" ca="1" si="27"/>
        <v>0</v>
      </c>
      <c r="N158">
        <f t="shared" ca="1" si="28"/>
        <v>0</v>
      </c>
      <c r="O158">
        <f t="shared" ca="1" si="29"/>
        <v>8.2333931256712845E-2</v>
      </c>
      <c r="P158" s="3">
        <f t="shared" ca="1" si="33"/>
        <v>1</v>
      </c>
      <c r="R158" s="3">
        <v>156</v>
      </c>
      <c r="S158">
        <f t="shared" ca="1" si="31"/>
        <v>22.482331970994057</v>
      </c>
      <c r="T158" s="7">
        <f t="shared" ca="1" si="30"/>
        <v>0.37470553284990094</v>
      </c>
      <c r="U158" s="39">
        <f ca="1">COUNTIF($P$3:$P158,U$2)/$R158</f>
        <v>0.19871794871794871</v>
      </c>
      <c r="V158" s="40">
        <f ca="1">COUNTIF($P$3:$P158,V$2)/$R158</f>
        <v>0.59615384615384615</v>
      </c>
      <c r="W158" s="40">
        <f ca="1">COUNTIF($P$3:$P158,W$2)/$R158</f>
        <v>0.10256410256410256</v>
      </c>
      <c r="X158" s="41">
        <f ca="1">COUNTIF($P$3:$P158,X$2)/$R158</f>
        <v>0.10256410256410256</v>
      </c>
    </row>
    <row r="159" spans="10:24" x14ac:dyDescent="0.25">
      <c r="J159" s="32">
        <f t="shared" ca="1" si="32"/>
        <v>1</v>
      </c>
      <c r="K159">
        <f t="shared" ca="1" si="25"/>
        <v>6.1364135048801324E-2</v>
      </c>
      <c r="L159">
        <f t="shared" ca="1" si="26"/>
        <v>0.11838592562298952</v>
      </c>
      <c r="M159">
        <f t="shared" ca="1" si="27"/>
        <v>0</v>
      </c>
      <c r="N159">
        <f t="shared" ca="1" si="28"/>
        <v>0</v>
      </c>
      <c r="O159">
        <f t="shared" ca="1" si="29"/>
        <v>6.1364135048801324E-2</v>
      </c>
      <c r="P159" s="3">
        <f t="shared" ca="1" si="33"/>
        <v>0</v>
      </c>
      <c r="R159" s="3">
        <v>157</v>
      </c>
      <c r="S159">
        <f t="shared" ca="1" si="31"/>
        <v>22.482331970994057</v>
      </c>
      <c r="T159" s="7">
        <f t="shared" ca="1" si="30"/>
        <v>0.37470553284990094</v>
      </c>
      <c r="U159" s="39">
        <f ca="1">COUNTIF($P$3:$P159,U$2)/$R159</f>
        <v>0.20382165605095542</v>
      </c>
      <c r="V159" s="40">
        <f ca="1">COUNTIF($P$3:$P159,V$2)/$R159</f>
        <v>0.59235668789808915</v>
      </c>
      <c r="W159" s="40">
        <f ca="1">COUNTIF($P$3:$P159,W$2)/$R159</f>
        <v>0.10191082802547771</v>
      </c>
      <c r="X159" s="41">
        <f ca="1">COUNTIF($P$3:$P159,X$2)/$R159</f>
        <v>0.10191082802547771</v>
      </c>
    </row>
    <row r="160" spans="10:24" x14ac:dyDescent="0.25">
      <c r="J160" s="32">
        <f t="shared" ca="1" si="32"/>
        <v>0</v>
      </c>
      <c r="K160">
        <f t="shared" ca="1" si="25"/>
        <v>4.2137812389377212</v>
      </c>
      <c r="L160">
        <f t="shared" ca="1" si="26"/>
        <v>0.67944391455193365</v>
      </c>
      <c r="M160">
        <f t="shared" ca="1" si="27"/>
        <v>0.2709891958600405</v>
      </c>
      <c r="N160">
        <f t="shared" ca="1" si="28"/>
        <v>0.81006374533030923</v>
      </c>
      <c r="O160">
        <f t="shared" ca="1" si="29"/>
        <v>0.2709891958600405</v>
      </c>
      <c r="P160" s="3">
        <f t="shared" ca="1" si="33"/>
        <v>2</v>
      </c>
      <c r="R160" s="3">
        <v>158</v>
      </c>
      <c r="S160">
        <f t="shared" ca="1" si="31"/>
        <v>23.292395716324368</v>
      </c>
      <c r="T160" s="7">
        <f t="shared" ca="1" si="30"/>
        <v>0.3882065952720728</v>
      </c>
      <c r="U160" s="39">
        <f ca="1">COUNTIF($P$3:$P160,U$2)/$R160</f>
        <v>0.20253164556962025</v>
      </c>
      <c r="V160" s="40">
        <f ca="1">COUNTIF($P$3:$P160,V$2)/$R160</f>
        <v>0.58860759493670889</v>
      </c>
      <c r="W160" s="40">
        <f ca="1">COUNTIF($P$3:$P160,W$2)/$R160</f>
        <v>0.10759493670886076</v>
      </c>
      <c r="X160" s="41">
        <f ca="1">COUNTIF($P$3:$P160,X$2)/$R160</f>
        <v>0.10126582278481013</v>
      </c>
    </row>
    <row r="161" spans="10:24" x14ac:dyDescent="0.25">
      <c r="J161" s="32">
        <f t="shared" ca="1" si="32"/>
        <v>2</v>
      </c>
      <c r="K161">
        <f t="shared" ca="1" si="25"/>
        <v>0</v>
      </c>
      <c r="L161">
        <f t="shared" ca="1" si="26"/>
        <v>0.17582969361045681</v>
      </c>
      <c r="M161">
        <f t="shared" ca="1" si="27"/>
        <v>0</v>
      </c>
      <c r="N161">
        <f t="shared" ca="1" si="28"/>
        <v>4.3846013042073063E-2</v>
      </c>
      <c r="O161">
        <f t="shared" ca="1" si="29"/>
        <v>4.3846013042073063E-2</v>
      </c>
      <c r="P161" s="3">
        <f t="shared" ca="1" si="33"/>
        <v>3</v>
      </c>
      <c r="R161" s="3">
        <v>159</v>
      </c>
      <c r="S161">
        <f t="shared" ca="1" si="31"/>
        <v>23.336241729366442</v>
      </c>
      <c r="T161" s="7">
        <f t="shared" ca="1" si="30"/>
        <v>0.38893736215610736</v>
      </c>
      <c r="U161" s="39">
        <f ca="1">COUNTIF($P$3:$P161,U$2)/$R161</f>
        <v>0.20125786163522014</v>
      </c>
      <c r="V161" s="40">
        <f ca="1">COUNTIF($P$3:$P161,V$2)/$R161</f>
        <v>0.58490566037735847</v>
      </c>
      <c r="W161" s="40">
        <f ca="1">COUNTIF($P$3:$P161,W$2)/$R161</f>
        <v>0.1069182389937107</v>
      </c>
      <c r="X161" s="41">
        <f ca="1">COUNTIF($P$3:$P161,X$2)/$R161</f>
        <v>0.1069182389937107</v>
      </c>
    </row>
    <row r="162" spans="10:24" x14ac:dyDescent="0.25">
      <c r="J162" s="32">
        <f t="shared" ca="1" si="32"/>
        <v>3</v>
      </c>
      <c r="K162">
        <f t="shared" ca="1" si="25"/>
        <v>4.8691602940121342E-2</v>
      </c>
      <c r="L162">
        <f t="shared" ca="1" si="26"/>
        <v>0</v>
      </c>
      <c r="M162">
        <f t="shared" ca="1" si="27"/>
        <v>0.81088095815614747</v>
      </c>
      <c r="N162">
        <f t="shared" ca="1" si="28"/>
        <v>0.24685872919100252</v>
      </c>
      <c r="O162">
        <f t="shared" ca="1" si="29"/>
        <v>4.8691602940121342E-2</v>
      </c>
      <c r="P162" s="3">
        <f t="shared" ca="1" si="33"/>
        <v>0</v>
      </c>
      <c r="R162" s="3">
        <v>160</v>
      </c>
      <c r="S162">
        <f t="shared" ca="1" si="31"/>
        <v>23.583100458557446</v>
      </c>
      <c r="T162" s="7">
        <f t="shared" ca="1" si="30"/>
        <v>0.39305167430929078</v>
      </c>
      <c r="U162" s="39">
        <f ca="1">COUNTIF($P$3:$P162,U$2)/$R162</f>
        <v>0.20624999999999999</v>
      </c>
      <c r="V162" s="40">
        <f ca="1">COUNTIF($P$3:$P162,V$2)/$R162</f>
        <v>0.58125000000000004</v>
      </c>
      <c r="W162" s="40">
        <f ca="1">COUNTIF($P$3:$P162,W$2)/$R162</f>
        <v>0.10625</v>
      </c>
      <c r="X162" s="41">
        <f ca="1">COUNTIF($P$3:$P162,X$2)/$R162</f>
        <v>0.10625</v>
      </c>
    </row>
    <row r="163" spans="10:24" x14ac:dyDescent="0.25">
      <c r="J163" s="32">
        <f t="shared" ca="1" si="32"/>
        <v>0</v>
      </c>
      <c r="K163">
        <f t="shared" ca="1" si="25"/>
        <v>0.69529650970743029</v>
      </c>
      <c r="L163">
        <f t="shared" ca="1" si="26"/>
        <v>1.063232941576705</v>
      </c>
      <c r="M163">
        <f t="shared" ca="1" si="27"/>
        <v>1.2872967524071277</v>
      </c>
      <c r="N163">
        <f t="shared" ca="1" si="28"/>
        <v>0.35764059921964325</v>
      </c>
      <c r="O163">
        <f t="shared" ca="1" si="29"/>
        <v>0.35764059921964325</v>
      </c>
      <c r="P163" s="3">
        <f t="shared" ca="1" si="33"/>
        <v>3</v>
      </c>
      <c r="R163" s="3">
        <v>161</v>
      </c>
      <c r="S163">
        <f t="shared" ca="1" si="31"/>
        <v>23.940741057777089</v>
      </c>
      <c r="T163" s="7">
        <f t="shared" ca="1" si="30"/>
        <v>0.39901235096295146</v>
      </c>
      <c r="U163" s="39">
        <f ca="1">COUNTIF($P$3:$P163,U$2)/$R163</f>
        <v>0.20496894409937888</v>
      </c>
      <c r="V163" s="40">
        <f ca="1">COUNTIF($P$3:$P163,V$2)/$R163</f>
        <v>0.57763975155279501</v>
      </c>
      <c r="W163" s="40">
        <f ca="1">COUNTIF($P$3:$P163,W$2)/$R163</f>
        <v>0.10559006211180125</v>
      </c>
      <c r="X163" s="41">
        <f ca="1">COUNTIF($P$3:$P163,X$2)/$R163</f>
        <v>0.11180124223602485</v>
      </c>
    </row>
    <row r="164" spans="10:24" x14ac:dyDescent="0.25">
      <c r="J164" s="32">
        <f t="shared" ca="1" si="32"/>
        <v>3</v>
      </c>
      <c r="K164">
        <f t="shared" ca="1" si="25"/>
        <v>1.7350264732932233E-2</v>
      </c>
      <c r="L164">
        <f t="shared" ca="1" si="26"/>
        <v>0</v>
      </c>
      <c r="M164">
        <f t="shared" ca="1" si="27"/>
        <v>0.89816658473338662</v>
      </c>
      <c r="N164">
        <f t="shared" ca="1" si="28"/>
        <v>0.23225222712069463</v>
      </c>
      <c r="O164">
        <f t="shared" ca="1" si="29"/>
        <v>1.7350264732932233E-2</v>
      </c>
      <c r="P164" s="3">
        <f t="shared" ca="1" si="33"/>
        <v>0</v>
      </c>
      <c r="R164" s="3">
        <v>162</v>
      </c>
      <c r="S164">
        <f t="shared" ca="1" si="31"/>
        <v>24.172993284897785</v>
      </c>
      <c r="T164" s="7">
        <f t="shared" ca="1" si="30"/>
        <v>0.40288322141496308</v>
      </c>
      <c r="U164" s="39">
        <f ca="1">COUNTIF($P$3:$P164,U$2)/$R164</f>
        <v>0.20987654320987653</v>
      </c>
      <c r="V164" s="40">
        <f ca="1">COUNTIF($P$3:$P164,V$2)/$R164</f>
        <v>0.57407407407407407</v>
      </c>
      <c r="W164" s="40">
        <f ca="1">COUNTIF($P$3:$P164,W$2)/$R164</f>
        <v>0.10493827160493827</v>
      </c>
      <c r="X164" s="41">
        <f ca="1">COUNTIF($P$3:$P164,X$2)/$R164</f>
        <v>0.1111111111111111</v>
      </c>
    </row>
    <row r="165" spans="10:24" x14ac:dyDescent="0.25">
      <c r="J165" s="32">
        <f t="shared" ca="1" si="32"/>
        <v>0</v>
      </c>
      <c r="K165">
        <f t="shared" ca="1" si="25"/>
        <v>0.71100470866809451</v>
      </c>
      <c r="L165">
        <f t="shared" ca="1" si="26"/>
        <v>1.6908406361155506E-2</v>
      </c>
      <c r="M165">
        <f t="shared" ca="1" si="27"/>
        <v>0.56621302193412615</v>
      </c>
      <c r="N165">
        <f t="shared" ca="1" si="28"/>
        <v>0.13448871976839913</v>
      </c>
      <c r="O165">
        <f t="shared" ca="1" si="29"/>
        <v>1.6908406361155506E-2</v>
      </c>
      <c r="P165" s="3">
        <f t="shared" ca="1" si="33"/>
        <v>1</v>
      </c>
      <c r="R165" s="3">
        <v>163</v>
      </c>
      <c r="S165">
        <f t="shared" ca="1" si="31"/>
        <v>24.307482004666184</v>
      </c>
      <c r="T165" s="7">
        <f t="shared" ca="1" si="30"/>
        <v>0.40512470007776974</v>
      </c>
      <c r="U165" s="39">
        <f ca="1">COUNTIF($P$3:$P165,U$2)/$R165</f>
        <v>0.20858895705521471</v>
      </c>
      <c r="V165" s="40">
        <f ca="1">COUNTIF($P$3:$P165,V$2)/$R165</f>
        <v>0.57668711656441718</v>
      </c>
      <c r="W165" s="40">
        <f ca="1">COUNTIF($P$3:$P165,W$2)/$R165</f>
        <v>0.10429447852760736</v>
      </c>
      <c r="X165" s="41">
        <f ca="1">COUNTIF($P$3:$P165,X$2)/$R165</f>
        <v>0.11042944785276074</v>
      </c>
    </row>
    <row r="166" spans="10:24" x14ac:dyDescent="0.25">
      <c r="J166" s="32">
        <f t="shared" ca="1" si="32"/>
        <v>1</v>
      </c>
      <c r="K166">
        <f t="shared" ca="1" si="25"/>
        <v>1.3806884254882767</v>
      </c>
      <c r="L166">
        <f t="shared" ca="1" si="26"/>
        <v>0.1328736363638951</v>
      </c>
      <c r="M166">
        <f t="shared" ca="1" si="27"/>
        <v>0</v>
      </c>
      <c r="N166">
        <f t="shared" ca="1" si="28"/>
        <v>0</v>
      </c>
      <c r="O166">
        <f t="shared" ca="1" si="29"/>
        <v>0.1328736363638951</v>
      </c>
      <c r="P166" s="3">
        <f t="shared" ca="1" si="33"/>
        <v>1</v>
      </c>
      <c r="R166" s="3">
        <v>164</v>
      </c>
      <c r="S166">
        <f t="shared" ca="1" si="31"/>
        <v>24.307482004666184</v>
      </c>
      <c r="T166" s="7">
        <f t="shared" ca="1" si="30"/>
        <v>0.40512470007776974</v>
      </c>
      <c r="U166" s="39">
        <f ca="1">COUNTIF($P$3:$P166,U$2)/$R166</f>
        <v>0.2073170731707317</v>
      </c>
      <c r="V166" s="40">
        <f ca="1">COUNTIF($P$3:$P166,V$2)/$R166</f>
        <v>0.57926829268292679</v>
      </c>
      <c r="W166" s="40">
        <f ca="1">COUNTIF($P$3:$P166,W$2)/$R166</f>
        <v>0.10365853658536585</v>
      </c>
      <c r="X166" s="41">
        <f ca="1">COUNTIF($P$3:$P166,X$2)/$R166</f>
        <v>0.10975609756097561</v>
      </c>
    </row>
    <row r="167" spans="10:24" x14ac:dyDescent="0.25">
      <c r="J167" s="32">
        <f t="shared" ca="1" si="32"/>
        <v>1</v>
      </c>
      <c r="K167">
        <f t="shared" ca="1" si="25"/>
        <v>0.514917218296153</v>
      </c>
      <c r="L167">
        <f t="shared" ca="1" si="26"/>
        <v>9.0285556262626153E-3</v>
      </c>
      <c r="M167">
        <f t="shared" ca="1" si="27"/>
        <v>0</v>
      </c>
      <c r="N167">
        <f t="shared" ca="1" si="28"/>
        <v>0</v>
      </c>
      <c r="O167">
        <f t="shared" ca="1" si="29"/>
        <v>9.0285556262626153E-3</v>
      </c>
      <c r="P167" s="3">
        <f t="shared" ca="1" si="33"/>
        <v>1</v>
      </c>
      <c r="R167" s="3">
        <v>165</v>
      </c>
      <c r="S167">
        <f t="shared" ca="1" si="31"/>
        <v>24.307482004666184</v>
      </c>
      <c r="T167" s="7">
        <f t="shared" ca="1" si="30"/>
        <v>0.40512470007776974</v>
      </c>
      <c r="U167" s="39">
        <f ca="1">COUNTIF($P$3:$P167,U$2)/$R167</f>
        <v>0.20606060606060606</v>
      </c>
      <c r="V167" s="40">
        <f ca="1">COUNTIF($P$3:$P167,V$2)/$R167</f>
        <v>0.58181818181818179</v>
      </c>
      <c r="W167" s="40">
        <f ca="1">COUNTIF($P$3:$P167,W$2)/$R167</f>
        <v>0.10303030303030303</v>
      </c>
      <c r="X167" s="41">
        <f ca="1">COUNTIF($P$3:$P167,X$2)/$R167</f>
        <v>0.10909090909090909</v>
      </c>
    </row>
    <row r="168" spans="10:24" x14ac:dyDescent="0.25">
      <c r="J168" s="32">
        <f t="shared" ca="1" si="32"/>
        <v>1</v>
      </c>
      <c r="K168">
        <f t="shared" ca="1" si="25"/>
        <v>1.1826685555878347</v>
      </c>
      <c r="L168">
        <f t="shared" ca="1" si="26"/>
        <v>0.18994262469446813</v>
      </c>
      <c r="M168">
        <f t="shared" ca="1" si="27"/>
        <v>0</v>
      </c>
      <c r="N168">
        <f t="shared" ca="1" si="28"/>
        <v>0</v>
      </c>
      <c r="O168">
        <f t="shared" ca="1" si="29"/>
        <v>0.18994262469446813</v>
      </c>
      <c r="P168" s="3">
        <f t="shared" ca="1" si="33"/>
        <v>1</v>
      </c>
      <c r="R168" s="3">
        <v>166</v>
      </c>
      <c r="S168">
        <f t="shared" ca="1" si="31"/>
        <v>24.307482004666184</v>
      </c>
      <c r="T168" s="7">
        <f t="shared" ca="1" si="30"/>
        <v>0.40512470007776974</v>
      </c>
      <c r="U168" s="39">
        <f ca="1">COUNTIF($P$3:$P168,U$2)/$R168</f>
        <v>0.20481927710843373</v>
      </c>
      <c r="V168" s="40">
        <f ca="1">COUNTIF($P$3:$P168,V$2)/$R168</f>
        <v>0.58433734939759041</v>
      </c>
      <c r="W168" s="40">
        <f ca="1">COUNTIF($P$3:$P168,W$2)/$R168</f>
        <v>0.10240963855421686</v>
      </c>
      <c r="X168" s="41">
        <f ca="1">COUNTIF($P$3:$P168,X$2)/$R168</f>
        <v>0.10843373493975904</v>
      </c>
    </row>
    <row r="169" spans="10:24" x14ac:dyDescent="0.25">
      <c r="J169" s="32">
        <f t="shared" ca="1" si="32"/>
        <v>1</v>
      </c>
      <c r="K169">
        <f t="shared" ca="1" si="25"/>
        <v>0.15498035974941682</v>
      </c>
      <c r="L169">
        <f t="shared" ca="1" si="26"/>
        <v>0.11614623682875103</v>
      </c>
      <c r="M169">
        <f t="shared" ca="1" si="27"/>
        <v>0</v>
      </c>
      <c r="N169">
        <f t="shared" ca="1" si="28"/>
        <v>0</v>
      </c>
      <c r="O169">
        <f t="shared" ca="1" si="29"/>
        <v>0.11614623682875103</v>
      </c>
      <c r="P169" s="3">
        <f t="shared" ca="1" si="33"/>
        <v>1</v>
      </c>
      <c r="R169" s="3">
        <v>167</v>
      </c>
      <c r="S169">
        <f t="shared" ca="1" si="31"/>
        <v>24.307482004666184</v>
      </c>
      <c r="T169" s="7">
        <f t="shared" ca="1" si="30"/>
        <v>0.40512470007776974</v>
      </c>
      <c r="U169" s="39">
        <f ca="1">COUNTIF($P$3:$P169,U$2)/$R169</f>
        <v>0.20359281437125748</v>
      </c>
      <c r="V169" s="40">
        <f ca="1">COUNTIF($P$3:$P169,V$2)/$R169</f>
        <v>0.58682634730538918</v>
      </c>
      <c r="W169" s="40">
        <f ca="1">COUNTIF($P$3:$P169,W$2)/$R169</f>
        <v>0.10179640718562874</v>
      </c>
      <c r="X169" s="41">
        <f ca="1">COUNTIF($P$3:$P169,X$2)/$R169</f>
        <v>0.10778443113772455</v>
      </c>
    </row>
    <row r="170" spans="10:24" x14ac:dyDescent="0.25">
      <c r="J170" s="32">
        <f t="shared" ca="1" si="32"/>
        <v>1</v>
      </c>
      <c r="K170">
        <f t="shared" ca="1" si="25"/>
        <v>6.8023929862573607E-2</v>
      </c>
      <c r="L170">
        <f t="shared" ca="1" si="26"/>
        <v>0.1012640790549242</v>
      </c>
      <c r="M170">
        <f t="shared" ca="1" si="27"/>
        <v>0</v>
      </c>
      <c r="N170">
        <f t="shared" ca="1" si="28"/>
        <v>0</v>
      </c>
      <c r="O170">
        <f t="shared" ca="1" si="29"/>
        <v>6.8023929862573607E-2</v>
      </c>
      <c r="P170" s="3">
        <f t="shared" ca="1" si="33"/>
        <v>0</v>
      </c>
      <c r="R170" s="3">
        <v>168</v>
      </c>
      <c r="S170">
        <f t="shared" ca="1" si="31"/>
        <v>24.307482004666184</v>
      </c>
      <c r="T170" s="7">
        <f t="shared" ca="1" si="30"/>
        <v>0.40512470007776974</v>
      </c>
      <c r="U170" s="39">
        <f ca="1">COUNTIF($P$3:$P170,U$2)/$R170</f>
        <v>0.20833333333333334</v>
      </c>
      <c r="V170" s="40">
        <f ca="1">COUNTIF($P$3:$P170,V$2)/$R170</f>
        <v>0.58333333333333337</v>
      </c>
      <c r="W170" s="40">
        <f ca="1">COUNTIF($P$3:$P170,W$2)/$R170</f>
        <v>0.10119047619047619</v>
      </c>
      <c r="X170" s="41">
        <f ca="1">COUNTIF($P$3:$P170,X$2)/$R170</f>
        <v>0.10714285714285714</v>
      </c>
    </row>
    <row r="171" spans="10:24" x14ac:dyDescent="0.25">
      <c r="J171" s="32">
        <f t="shared" ca="1" si="32"/>
        <v>0</v>
      </c>
      <c r="K171">
        <f t="shared" ca="1" si="25"/>
        <v>1.9758840396443977</v>
      </c>
      <c r="L171">
        <f t="shared" ca="1" si="26"/>
        <v>0.81218287347110019</v>
      </c>
      <c r="M171">
        <f t="shared" ca="1" si="27"/>
        <v>3.3707075446471266E-2</v>
      </c>
      <c r="N171">
        <f t="shared" ca="1" si="28"/>
        <v>0.18775546561064554</v>
      </c>
      <c r="O171">
        <f t="shared" ca="1" si="29"/>
        <v>3.3707075446471266E-2</v>
      </c>
      <c r="P171" s="3">
        <f t="shared" ca="1" si="33"/>
        <v>2</v>
      </c>
      <c r="R171" s="3">
        <v>169</v>
      </c>
      <c r="S171">
        <f t="shared" ca="1" si="31"/>
        <v>24.49523747027683</v>
      </c>
      <c r="T171" s="7">
        <f t="shared" ca="1" si="30"/>
        <v>0.40825395783794716</v>
      </c>
      <c r="U171" s="39">
        <f ca="1">COUNTIF($P$3:$P171,U$2)/$R171</f>
        <v>0.20710059171597633</v>
      </c>
      <c r="V171" s="40">
        <f ca="1">COUNTIF($P$3:$P171,V$2)/$R171</f>
        <v>0.57988165680473369</v>
      </c>
      <c r="W171" s="40">
        <f ca="1">COUNTIF($P$3:$P171,W$2)/$R171</f>
        <v>0.10650887573964497</v>
      </c>
      <c r="X171" s="41">
        <f ca="1">COUNTIF($P$3:$P171,X$2)/$R171</f>
        <v>0.10650887573964497</v>
      </c>
    </row>
    <row r="172" spans="10:24" x14ac:dyDescent="0.25">
      <c r="J172" s="32">
        <f t="shared" ca="1" si="32"/>
        <v>2</v>
      </c>
      <c r="K172">
        <f t="shared" ca="1" si="25"/>
        <v>0</v>
      </c>
      <c r="L172">
        <f t="shared" ca="1" si="26"/>
        <v>6.1780267258601688E-2</v>
      </c>
      <c r="M172">
        <f t="shared" ca="1" si="27"/>
        <v>0</v>
      </c>
      <c r="N172">
        <f t="shared" ca="1" si="28"/>
        <v>0.69269419068585791</v>
      </c>
      <c r="O172">
        <f t="shared" ca="1" si="29"/>
        <v>6.1780267258601688E-2</v>
      </c>
      <c r="P172" s="3">
        <f t="shared" ca="1" si="33"/>
        <v>1</v>
      </c>
      <c r="R172" s="3">
        <v>170</v>
      </c>
      <c r="S172">
        <f t="shared" ca="1" si="31"/>
        <v>25.18793166096269</v>
      </c>
      <c r="T172" s="7">
        <f t="shared" ca="1" si="30"/>
        <v>0.41979886101604486</v>
      </c>
      <c r="U172" s="39">
        <f ca="1">COUNTIF($P$3:$P172,U$2)/$R172</f>
        <v>0.20588235294117646</v>
      </c>
      <c r="V172" s="40">
        <f ca="1">COUNTIF($P$3:$P172,V$2)/$R172</f>
        <v>0.58235294117647063</v>
      </c>
      <c r="W172" s="40">
        <f ca="1">COUNTIF($P$3:$P172,W$2)/$R172</f>
        <v>0.10588235294117647</v>
      </c>
      <c r="X172" s="41">
        <f ca="1">COUNTIF($P$3:$P172,X$2)/$R172</f>
        <v>0.10588235294117647</v>
      </c>
    </row>
    <row r="173" spans="10:24" x14ac:dyDescent="0.25">
      <c r="J173" s="32">
        <f t="shared" ca="1" si="32"/>
        <v>1</v>
      </c>
      <c r="K173">
        <f t="shared" ca="1" si="25"/>
        <v>3.5395292661616125E-2</v>
      </c>
      <c r="L173">
        <f t="shared" ca="1" si="26"/>
        <v>0.14910715861972126</v>
      </c>
      <c r="M173">
        <f t="shared" ca="1" si="27"/>
        <v>0</v>
      </c>
      <c r="N173">
        <f t="shared" ca="1" si="28"/>
        <v>0</v>
      </c>
      <c r="O173">
        <f t="shared" ca="1" si="29"/>
        <v>3.5395292661616125E-2</v>
      </c>
      <c r="P173" s="3">
        <f t="shared" ca="1" si="33"/>
        <v>0</v>
      </c>
      <c r="R173" s="3">
        <v>171</v>
      </c>
      <c r="S173">
        <f t="shared" ca="1" si="31"/>
        <v>25.18793166096269</v>
      </c>
      <c r="T173" s="7">
        <f t="shared" ca="1" si="30"/>
        <v>0.41979886101604486</v>
      </c>
      <c r="U173" s="39">
        <f ca="1">COUNTIF($P$3:$P173,U$2)/$R173</f>
        <v>0.21052631578947367</v>
      </c>
      <c r="V173" s="40">
        <f ca="1">COUNTIF($P$3:$P173,V$2)/$R173</f>
        <v>0.57894736842105265</v>
      </c>
      <c r="W173" s="40">
        <f ca="1">COUNTIF($P$3:$P173,W$2)/$R173</f>
        <v>0.10526315789473684</v>
      </c>
      <c r="X173" s="41">
        <f ca="1">COUNTIF($P$3:$P173,X$2)/$R173</f>
        <v>0.10526315789473684</v>
      </c>
    </row>
    <row r="174" spans="10:24" x14ac:dyDescent="0.25">
      <c r="J174" s="32">
        <f t="shared" ca="1" si="32"/>
        <v>0</v>
      </c>
      <c r="K174">
        <f t="shared" ca="1" si="25"/>
        <v>0.27196290907945153</v>
      </c>
      <c r="L174">
        <f t="shared" ca="1" si="26"/>
        <v>4.2824743534163305</v>
      </c>
      <c r="M174">
        <f t="shared" ca="1" si="27"/>
        <v>9.1704903225324944E-2</v>
      </c>
      <c r="N174">
        <f t="shared" ca="1" si="28"/>
        <v>0.15825065472842126</v>
      </c>
      <c r="O174">
        <f t="shared" ca="1" si="29"/>
        <v>9.1704903225324944E-2</v>
      </c>
      <c r="P174" s="3">
        <f t="shared" ca="1" si="33"/>
        <v>2</v>
      </c>
      <c r="R174" s="3">
        <v>172</v>
      </c>
      <c r="S174">
        <f t="shared" ca="1" si="31"/>
        <v>25.346182315691109</v>
      </c>
      <c r="T174" s="7">
        <f t="shared" ca="1" si="30"/>
        <v>0.42243637192818517</v>
      </c>
      <c r="U174" s="39">
        <f ca="1">COUNTIF($P$3:$P174,U$2)/$R174</f>
        <v>0.20930232558139536</v>
      </c>
      <c r="V174" s="40">
        <f ca="1">COUNTIF($P$3:$P174,V$2)/$R174</f>
        <v>0.57558139534883723</v>
      </c>
      <c r="W174" s="40">
        <f ca="1">COUNTIF($P$3:$P174,W$2)/$R174</f>
        <v>0.11046511627906977</v>
      </c>
      <c r="X174" s="41">
        <f ca="1">COUNTIF($P$3:$P174,X$2)/$R174</f>
        <v>0.10465116279069768</v>
      </c>
    </row>
    <row r="175" spans="10:24" x14ac:dyDescent="0.25">
      <c r="J175" s="32">
        <f t="shared" ca="1" si="32"/>
        <v>2</v>
      </c>
      <c r="K175">
        <f t="shared" ca="1" si="25"/>
        <v>0</v>
      </c>
      <c r="L175">
        <f t="shared" ca="1" si="26"/>
        <v>1.7092809480053549E-2</v>
      </c>
      <c r="M175">
        <f t="shared" ca="1" si="27"/>
        <v>0</v>
      </c>
      <c r="N175">
        <f t="shared" ca="1" si="28"/>
        <v>0.26383554598890596</v>
      </c>
      <c r="O175">
        <f t="shared" ca="1" si="29"/>
        <v>1.7092809480053549E-2</v>
      </c>
      <c r="P175" s="3">
        <f t="shared" ca="1" si="33"/>
        <v>1</v>
      </c>
      <c r="R175" s="3">
        <v>173</v>
      </c>
      <c r="S175">
        <f t="shared" ca="1" si="31"/>
        <v>25.610017861680017</v>
      </c>
      <c r="T175" s="7">
        <f t="shared" ca="1" si="30"/>
        <v>0.42683363102800026</v>
      </c>
      <c r="U175" s="39">
        <f ca="1">COUNTIF($P$3:$P175,U$2)/$R175</f>
        <v>0.20809248554913296</v>
      </c>
      <c r="V175" s="40">
        <f ca="1">COUNTIF($P$3:$P175,V$2)/$R175</f>
        <v>0.5780346820809249</v>
      </c>
      <c r="W175" s="40">
        <f ca="1">COUNTIF($P$3:$P175,W$2)/$R175</f>
        <v>0.10982658959537572</v>
      </c>
      <c r="X175" s="41">
        <f ca="1">COUNTIF($P$3:$P175,X$2)/$R175</f>
        <v>0.10404624277456648</v>
      </c>
    </row>
    <row r="176" spans="10:24" x14ac:dyDescent="0.25">
      <c r="J176" s="32">
        <f t="shared" ca="1" si="32"/>
        <v>1</v>
      </c>
      <c r="K176">
        <f t="shared" ca="1" si="25"/>
        <v>2.3152220244386127E-2</v>
      </c>
      <c r="L176">
        <f t="shared" ca="1" si="26"/>
        <v>0.20312785492965105</v>
      </c>
      <c r="M176">
        <f t="shared" ca="1" si="27"/>
        <v>0</v>
      </c>
      <c r="N176">
        <f t="shared" ca="1" si="28"/>
        <v>0</v>
      </c>
      <c r="O176">
        <f t="shared" ca="1" si="29"/>
        <v>2.3152220244386127E-2</v>
      </c>
      <c r="P176" s="3">
        <f t="shared" ca="1" si="33"/>
        <v>0</v>
      </c>
      <c r="R176" s="3">
        <v>174</v>
      </c>
      <c r="S176">
        <f t="shared" ca="1" si="31"/>
        <v>25.610017861680017</v>
      </c>
      <c r="T176" s="7">
        <f t="shared" ca="1" si="30"/>
        <v>0.42683363102800026</v>
      </c>
      <c r="U176" s="39">
        <f ca="1">COUNTIF($P$3:$P176,U$2)/$R176</f>
        <v>0.21264367816091953</v>
      </c>
      <c r="V176" s="40">
        <f ca="1">COUNTIF($P$3:$P176,V$2)/$R176</f>
        <v>0.57471264367816088</v>
      </c>
      <c r="W176" s="40">
        <f ca="1">COUNTIF($P$3:$P176,W$2)/$R176</f>
        <v>0.10919540229885058</v>
      </c>
      <c r="X176" s="41">
        <f ca="1">COUNTIF($P$3:$P176,X$2)/$R176</f>
        <v>0.10344827586206896</v>
      </c>
    </row>
    <row r="177" spans="10:24" x14ac:dyDescent="0.25">
      <c r="J177" s="32">
        <f t="shared" ca="1" si="32"/>
        <v>0</v>
      </c>
      <c r="K177">
        <f t="shared" ca="1" si="25"/>
        <v>0.83513013483612353</v>
      </c>
      <c r="L177">
        <f t="shared" ca="1" si="26"/>
        <v>0.48563523694778876</v>
      </c>
      <c r="M177">
        <f t="shared" ca="1" si="27"/>
        <v>0.1493444042554217</v>
      </c>
      <c r="N177">
        <f t="shared" ca="1" si="28"/>
        <v>2.857609077509024E-2</v>
      </c>
      <c r="O177">
        <f t="shared" ca="1" si="29"/>
        <v>2.857609077509024E-2</v>
      </c>
      <c r="P177" s="3">
        <f t="shared" ca="1" si="33"/>
        <v>3</v>
      </c>
      <c r="R177" s="3">
        <v>175</v>
      </c>
      <c r="S177">
        <f t="shared" ca="1" si="31"/>
        <v>25.638593952455107</v>
      </c>
      <c r="T177" s="7">
        <f t="shared" ca="1" si="30"/>
        <v>0.42730989920758511</v>
      </c>
      <c r="U177" s="39">
        <f ca="1">COUNTIF($P$3:$P177,U$2)/$R177</f>
        <v>0.21142857142857144</v>
      </c>
      <c r="V177" s="40">
        <f ca="1">COUNTIF($P$3:$P177,V$2)/$R177</f>
        <v>0.5714285714285714</v>
      </c>
      <c r="W177" s="40">
        <f ca="1">COUNTIF($P$3:$P177,W$2)/$R177</f>
        <v>0.10857142857142857</v>
      </c>
      <c r="X177" s="41">
        <f ca="1">COUNTIF($P$3:$P177,X$2)/$R177</f>
        <v>0.10857142857142857</v>
      </c>
    </row>
    <row r="178" spans="10:24" x14ac:dyDescent="0.25">
      <c r="J178" s="32">
        <f t="shared" ca="1" si="32"/>
        <v>3</v>
      </c>
      <c r="K178">
        <f t="shared" ca="1" si="25"/>
        <v>0.31344718018269918</v>
      </c>
      <c r="L178">
        <f t="shared" ca="1" si="26"/>
        <v>0</v>
      </c>
      <c r="M178">
        <f t="shared" ca="1" si="27"/>
        <v>1.2061158218470678E-2</v>
      </c>
      <c r="N178">
        <f t="shared" ca="1" si="28"/>
        <v>7.2009164142904147E-2</v>
      </c>
      <c r="O178">
        <f t="shared" ca="1" si="29"/>
        <v>1.2061158218470678E-2</v>
      </c>
      <c r="P178" s="3">
        <f t="shared" ca="1" si="33"/>
        <v>2</v>
      </c>
      <c r="R178" s="3">
        <v>176</v>
      </c>
      <c r="S178">
        <f t="shared" ca="1" si="31"/>
        <v>25.710603116598012</v>
      </c>
      <c r="T178" s="7">
        <f t="shared" ca="1" si="30"/>
        <v>0.42851005194330022</v>
      </c>
      <c r="U178" s="39">
        <f ca="1">COUNTIF($P$3:$P178,U$2)/$R178</f>
        <v>0.21022727272727273</v>
      </c>
      <c r="V178" s="40">
        <f ca="1">COUNTIF($P$3:$P178,V$2)/$R178</f>
        <v>0.56818181818181823</v>
      </c>
      <c r="W178" s="40">
        <f ca="1">COUNTIF($P$3:$P178,W$2)/$R178</f>
        <v>0.11363636363636363</v>
      </c>
      <c r="X178" s="41">
        <f ca="1">COUNTIF($P$3:$P178,X$2)/$R178</f>
        <v>0.10795454545454546</v>
      </c>
    </row>
    <row r="179" spans="10:24" x14ac:dyDescent="0.25">
      <c r="J179" s="32">
        <f t="shared" ca="1" si="32"/>
        <v>2</v>
      </c>
      <c r="K179">
        <f t="shared" ca="1" si="25"/>
        <v>0</v>
      </c>
      <c r="L179">
        <f t="shared" ca="1" si="26"/>
        <v>4.6983744270708483E-3</v>
      </c>
      <c r="M179">
        <f t="shared" ca="1" si="27"/>
        <v>0</v>
      </c>
      <c r="N179">
        <f t="shared" ca="1" si="28"/>
        <v>3.4768969117112636E-2</v>
      </c>
      <c r="O179">
        <f t="shared" ca="1" si="29"/>
        <v>4.6983744270708483E-3</v>
      </c>
      <c r="P179" s="3">
        <f t="shared" ca="1" si="33"/>
        <v>1</v>
      </c>
      <c r="R179" s="3">
        <v>177</v>
      </c>
      <c r="S179">
        <f t="shared" ca="1" si="31"/>
        <v>25.745372085715125</v>
      </c>
      <c r="T179" s="7">
        <f t="shared" ca="1" si="30"/>
        <v>0.42908953476191874</v>
      </c>
      <c r="U179" s="39">
        <f ca="1">COUNTIF($P$3:$P179,U$2)/$R179</f>
        <v>0.20903954802259886</v>
      </c>
      <c r="V179" s="40">
        <f ca="1">COUNTIF($P$3:$P179,V$2)/$R179</f>
        <v>0.57062146892655363</v>
      </c>
      <c r="W179" s="40">
        <f ca="1">COUNTIF($P$3:$P179,W$2)/$R179</f>
        <v>0.11299435028248588</v>
      </c>
      <c r="X179" s="41">
        <f ca="1">COUNTIF($P$3:$P179,X$2)/$R179</f>
        <v>0.10734463276836158</v>
      </c>
    </row>
    <row r="180" spans="10:24" x14ac:dyDescent="0.25">
      <c r="J180" s="32">
        <f t="shared" ca="1" si="32"/>
        <v>1</v>
      </c>
      <c r="K180">
        <f t="shared" ca="1" si="25"/>
        <v>0.26675006855596267</v>
      </c>
      <c r="L180">
        <f t="shared" ca="1" si="26"/>
        <v>5.4377874204893123E-2</v>
      </c>
      <c r="M180">
        <f t="shared" ca="1" si="27"/>
        <v>0</v>
      </c>
      <c r="N180">
        <f t="shared" ca="1" si="28"/>
        <v>0</v>
      </c>
      <c r="O180">
        <f t="shared" ca="1" si="29"/>
        <v>5.4377874204893123E-2</v>
      </c>
      <c r="P180" s="3">
        <f t="shared" ca="1" si="33"/>
        <v>1</v>
      </c>
      <c r="R180" s="3">
        <v>178</v>
      </c>
      <c r="S180">
        <f t="shared" ca="1" si="31"/>
        <v>25.745372085715125</v>
      </c>
      <c r="T180" s="7">
        <f t="shared" ca="1" si="30"/>
        <v>0.42908953476191874</v>
      </c>
      <c r="U180" s="39">
        <f ca="1">COUNTIF($P$3:$P180,U$2)/$R180</f>
        <v>0.20786516853932585</v>
      </c>
      <c r="V180" s="40">
        <f ca="1">COUNTIF($P$3:$P180,V$2)/$R180</f>
        <v>0.5730337078651685</v>
      </c>
      <c r="W180" s="40">
        <f ca="1">COUNTIF($P$3:$P180,W$2)/$R180</f>
        <v>0.11235955056179775</v>
      </c>
      <c r="X180" s="41">
        <f ca="1">COUNTIF($P$3:$P180,X$2)/$R180</f>
        <v>0.10674157303370786</v>
      </c>
    </row>
    <row r="181" spans="10:24" x14ac:dyDescent="0.25">
      <c r="J181" s="32">
        <f t="shared" ca="1" si="32"/>
        <v>1</v>
      </c>
      <c r="K181">
        <f t="shared" ca="1" si="25"/>
        <v>0.24042176562615991</v>
      </c>
      <c r="L181">
        <f t="shared" ca="1" si="26"/>
        <v>0.12030423678035437</v>
      </c>
      <c r="M181">
        <f t="shared" ca="1" si="27"/>
        <v>0</v>
      </c>
      <c r="N181">
        <f t="shared" ca="1" si="28"/>
        <v>0</v>
      </c>
      <c r="O181">
        <f t="shared" ca="1" si="29"/>
        <v>0.12030423678035437</v>
      </c>
      <c r="P181" s="3">
        <f t="shared" ca="1" si="33"/>
        <v>1</v>
      </c>
      <c r="R181" s="3">
        <v>179</v>
      </c>
      <c r="S181">
        <f t="shared" ca="1" si="31"/>
        <v>25.745372085715125</v>
      </c>
      <c r="T181" s="7">
        <f t="shared" ca="1" si="30"/>
        <v>0.42908953476191874</v>
      </c>
      <c r="U181" s="39">
        <f ca="1">COUNTIF($P$3:$P181,U$2)/$R181</f>
        <v>0.20670391061452514</v>
      </c>
      <c r="V181" s="40">
        <f ca="1">COUNTIF($P$3:$P181,V$2)/$R181</f>
        <v>0.57541899441340782</v>
      </c>
      <c r="W181" s="40">
        <f ca="1">COUNTIF($P$3:$P181,W$2)/$R181</f>
        <v>0.11173184357541899</v>
      </c>
      <c r="X181" s="41">
        <f ca="1">COUNTIF($P$3:$P181,X$2)/$R181</f>
        <v>0.10614525139664804</v>
      </c>
    </row>
    <row r="182" spans="10:24" x14ac:dyDescent="0.25">
      <c r="J182" s="32">
        <f t="shared" ca="1" si="32"/>
        <v>1</v>
      </c>
      <c r="K182">
        <f t="shared" ca="1" si="25"/>
        <v>9.2520889227842809E-2</v>
      </c>
      <c r="L182">
        <f t="shared" ca="1" si="26"/>
        <v>0.15769516646391521</v>
      </c>
      <c r="M182">
        <f t="shared" ca="1" si="27"/>
        <v>0</v>
      </c>
      <c r="N182">
        <f t="shared" ca="1" si="28"/>
        <v>0</v>
      </c>
      <c r="O182">
        <f t="shared" ca="1" si="29"/>
        <v>9.2520889227842809E-2</v>
      </c>
      <c r="P182" s="3">
        <f t="shared" ca="1" si="33"/>
        <v>0</v>
      </c>
      <c r="R182" s="3">
        <v>180</v>
      </c>
      <c r="S182">
        <f t="shared" ca="1" si="31"/>
        <v>25.745372085715125</v>
      </c>
      <c r="T182" s="7">
        <f t="shared" ca="1" si="30"/>
        <v>0.42908953476191874</v>
      </c>
      <c r="U182" s="39">
        <f ca="1">COUNTIF($P$3:$P182,U$2)/$R182</f>
        <v>0.21111111111111111</v>
      </c>
      <c r="V182" s="40">
        <f ca="1">COUNTIF($P$3:$P182,V$2)/$R182</f>
        <v>0.57222222222222219</v>
      </c>
      <c r="W182" s="40">
        <f ca="1">COUNTIF($P$3:$P182,W$2)/$R182</f>
        <v>0.1111111111111111</v>
      </c>
      <c r="X182" s="41">
        <f ca="1">COUNTIF($P$3:$P182,X$2)/$R182</f>
        <v>0.10555555555555556</v>
      </c>
    </row>
    <row r="183" spans="10:24" x14ac:dyDescent="0.25">
      <c r="J183" s="32">
        <f t="shared" ca="1" si="32"/>
        <v>0</v>
      </c>
      <c r="K183">
        <f t="shared" ca="1" si="25"/>
        <v>0.46558113022579345</v>
      </c>
      <c r="L183">
        <f t="shared" ca="1" si="26"/>
        <v>1.2768979788504049</v>
      </c>
      <c r="M183">
        <f t="shared" ca="1" si="27"/>
        <v>0.46996938295596813</v>
      </c>
      <c r="N183">
        <f t="shared" ca="1" si="28"/>
        <v>0.30216394326915835</v>
      </c>
      <c r="O183">
        <f t="shared" ca="1" si="29"/>
        <v>0.30216394326915835</v>
      </c>
      <c r="P183" s="3">
        <f t="shared" ca="1" si="33"/>
        <v>3</v>
      </c>
      <c r="R183" s="3">
        <v>181</v>
      </c>
      <c r="S183">
        <f t="shared" ca="1" si="31"/>
        <v>26.047536028984283</v>
      </c>
      <c r="T183" s="7">
        <f t="shared" ca="1" si="30"/>
        <v>0.43412560048307136</v>
      </c>
      <c r="U183" s="39">
        <f ca="1">COUNTIF($P$3:$P183,U$2)/$R183</f>
        <v>0.20994475138121546</v>
      </c>
      <c r="V183" s="40">
        <f ca="1">COUNTIF($P$3:$P183,V$2)/$R183</f>
        <v>0.56906077348066297</v>
      </c>
      <c r="W183" s="40">
        <f ca="1">COUNTIF($P$3:$P183,W$2)/$R183</f>
        <v>0.11049723756906077</v>
      </c>
      <c r="X183" s="41">
        <f ca="1">COUNTIF($P$3:$P183,X$2)/$R183</f>
        <v>0.11049723756906077</v>
      </c>
    </row>
    <row r="184" spans="10:24" x14ac:dyDescent="0.25">
      <c r="J184" s="32">
        <f t="shared" ca="1" si="32"/>
        <v>3</v>
      </c>
      <c r="K184">
        <f t="shared" ca="1" si="25"/>
        <v>0.12826052086345849</v>
      </c>
      <c r="L184">
        <f t="shared" ca="1" si="26"/>
        <v>0</v>
      </c>
      <c r="M184">
        <f t="shared" ca="1" si="27"/>
        <v>2.0796238518839951</v>
      </c>
      <c r="N184">
        <f t="shared" ca="1" si="28"/>
        <v>7.516894895543888E-2</v>
      </c>
      <c r="O184">
        <f t="shared" ca="1" si="29"/>
        <v>7.516894895543888E-2</v>
      </c>
      <c r="P184" s="3">
        <f t="shared" ca="1" si="33"/>
        <v>3</v>
      </c>
      <c r="R184" s="3">
        <v>182</v>
      </c>
      <c r="S184">
        <f t="shared" ca="1" si="31"/>
        <v>26.122704977939723</v>
      </c>
      <c r="T184" s="7">
        <f t="shared" ca="1" si="30"/>
        <v>0.43537841629899537</v>
      </c>
      <c r="U184" s="39">
        <f ca="1">COUNTIF($P$3:$P184,U$2)/$R184</f>
        <v>0.2087912087912088</v>
      </c>
      <c r="V184" s="40">
        <f ca="1">COUNTIF($P$3:$P184,V$2)/$R184</f>
        <v>0.56593406593406592</v>
      </c>
      <c r="W184" s="40">
        <f ca="1">COUNTIF($P$3:$P184,W$2)/$R184</f>
        <v>0.10989010989010989</v>
      </c>
      <c r="X184" s="41">
        <f ca="1">COUNTIF($P$3:$P184,X$2)/$R184</f>
        <v>0.11538461538461539</v>
      </c>
    </row>
    <row r="185" spans="10:24" x14ac:dyDescent="0.25">
      <c r="J185" s="32">
        <f t="shared" ca="1" si="32"/>
        <v>3</v>
      </c>
      <c r="K185">
        <f t="shared" ca="1" si="25"/>
        <v>0.24917108584669451</v>
      </c>
      <c r="L185">
        <f t="shared" ca="1" si="26"/>
        <v>0</v>
      </c>
      <c r="M185">
        <f t="shared" ca="1" si="27"/>
        <v>0.61194958390111653</v>
      </c>
      <c r="N185">
        <f t="shared" ca="1" si="28"/>
        <v>2.2822328537456832E-2</v>
      </c>
      <c r="O185">
        <f t="shared" ca="1" si="29"/>
        <v>2.2822328537456832E-2</v>
      </c>
      <c r="P185" s="3">
        <f t="shared" ca="1" si="33"/>
        <v>3</v>
      </c>
      <c r="R185" s="3">
        <v>183</v>
      </c>
      <c r="S185">
        <f t="shared" ca="1" si="31"/>
        <v>26.145527306477181</v>
      </c>
      <c r="T185" s="7">
        <f t="shared" ca="1" si="30"/>
        <v>0.43575878844128635</v>
      </c>
      <c r="U185" s="39">
        <f ca="1">COUNTIF($P$3:$P185,U$2)/$R185</f>
        <v>0.20765027322404372</v>
      </c>
      <c r="V185" s="40">
        <f ca="1">COUNTIF($P$3:$P185,V$2)/$R185</f>
        <v>0.56284153005464477</v>
      </c>
      <c r="W185" s="40">
        <f ca="1">COUNTIF($P$3:$P185,W$2)/$R185</f>
        <v>0.10928961748633879</v>
      </c>
      <c r="X185" s="41">
        <f ca="1">COUNTIF($P$3:$P185,X$2)/$R185</f>
        <v>0.12021857923497267</v>
      </c>
    </row>
    <row r="186" spans="10:24" x14ac:dyDescent="0.25">
      <c r="J186" s="32">
        <f t="shared" ca="1" si="32"/>
        <v>3</v>
      </c>
      <c r="K186">
        <f t="shared" ca="1" si="25"/>
        <v>1.5157753176013009E-2</v>
      </c>
      <c r="L186">
        <f t="shared" ca="1" si="26"/>
        <v>0</v>
      </c>
      <c r="M186">
        <f t="shared" ca="1" si="27"/>
        <v>1.3309312100070352E-2</v>
      </c>
      <c r="N186">
        <f t="shared" ca="1" si="28"/>
        <v>7.1697051032548698E-2</v>
      </c>
      <c r="O186">
        <f t="shared" ca="1" si="29"/>
        <v>1.3309312100070352E-2</v>
      </c>
      <c r="P186" s="3">
        <f t="shared" ca="1" si="33"/>
        <v>2</v>
      </c>
      <c r="R186" s="3">
        <v>184</v>
      </c>
      <c r="S186">
        <f t="shared" ca="1" si="31"/>
        <v>26.217224357509728</v>
      </c>
      <c r="T186" s="7">
        <f t="shared" ca="1" si="30"/>
        <v>0.43695373929182879</v>
      </c>
      <c r="U186" s="39">
        <f ca="1">COUNTIF($P$3:$P186,U$2)/$R186</f>
        <v>0.20652173913043478</v>
      </c>
      <c r="V186" s="40">
        <f ca="1">COUNTIF($P$3:$P186,V$2)/$R186</f>
        <v>0.55978260869565222</v>
      </c>
      <c r="W186" s="40">
        <f ca="1">COUNTIF($P$3:$P186,W$2)/$R186</f>
        <v>0.11413043478260869</v>
      </c>
      <c r="X186" s="41">
        <f ca="1">COUNTIF($P$3:$P186,X$2)/$R186</f>
        <v>0.11956521739130435</v>
      </c>
    </row>
    <row r="187" spans="10:24" x14ac:dyDescent="0.25">
      <c r="J187" s="32">
        <f t="shared" ca="1" si="32"/>
        <v>2</v>
      </c>
      <c r="K187">
        <f t="shared" ca="1" si="25"/>
        <v>0</v>
      </c>
      <c r="L187">
        <f t="shared" ca="1" si="26"/>
        <v>5.0777627664065191E-2</v>
      </c>
      <c r="M187">
        <f t="shared" ca="1" si="27"/>
        <v>0</v>
      </c>
      <c r="N187">
        <f t="shared" ca="1" si="28"/>
        <v>0.63566165083204462</v>
      </c>
      <c r="O187">
        <f t="shared" ca="1" si="29"/>
        <v>5.0777627664065191E-2</v>
      </c>
      <c r="P187" s="3">
        <f t="shared" ca="1" si="33"/>
        <v>1</v>
      </c>
      <c r="R187" s="3">
        <v>185</v>
      </c>
      <c r="S187">
        <f t="shared" ca="1" si="31"/>
        <v>26.852886008341773</v>
      </c>
      <c r="T187" s="7">
        <f t="shared" ca="1" si="30"/>
        <v>0.44754810013902957</v>
      </c>
      <c r="U187" s="39">
        <f ca="1">COUNTIF($P$3:$P187,U$2)/$R187</f>
        <v>0.20540540540540542</v>
      </c>
      <c r="V187" s="40">
        <f ca="1">COUNTIF($P$3:$P187,V$2)/$R187</f>
        <v>0.56216216216216219</v>
      </c>
      <c r="W187" s="40">
        <f ca="1">COUNTIF($P$3:$P187,W$2)/$R187</f>
        <v>0.11351351351351352</v>
      </c>
      <c r="X187" s="41">
        <f ca="1">COUNTIF($P$3:$P187,X$2)/$R187</f>
        <v>0.11891891891891893</v>
      </c>
    </row>
    <row r="188" spans="10:24" x14ac:dyDescent="0.25">
      <c r="J188" s="32">
        <f t="shared" ca="1" si="32"/>
        <v>1</v>
      </c>
      <c r="K188">
        <f t="shared" ca="1" si="25"/>
        <v>1.3968275345956441E-2</v>
      </c>
      <c r="L188">
        <f t="shared" ca="1" si="26"/>
        <v>4.6710325006277011E-2</v>
      </c>
      <c r="M188">
        <f t="shared" ca="1" si="27"/>
        <v>0</v>
      </c>
      <c r="N188">
        <f t="shared" ca="1" si="28"/>
        <v>0</v>
      </c>
      <c r="O188">
        <f t="shared" ca="1" si="29"/>
        <v>1.3968275345956441E-2</v>
      </c>
      <c r="P188" s="3">
        <f t="shared" ca="1" si="33"/>
        <v>0</v>
      </c>
      <c r="R188" s="3">
        <v>186</v>
      </c>
      <c r="S188">
        <f t="shared" ca="1" si="31"/>
        <v>26.852886008341773</v>
      </c>
      <c r="T188" s="7">
        <f t="shared" ca="1" si="30"/>
        <v>0.44754810013902957</v>
      </c>
      <c r="U188" s="39">
        <f ca="1">COUNTIF($P$3:$P188,U$2)/$R188</f>
        <v>0.20967741935483872</v>
      </c>
      <c r="V188" s="40">
        <f ca="1">COUNTIF($P$3:$P188,V$2)/$R188</f>
        <v>0.55913978494623651</v>
      </c>
      <c r="W188" s="40">
        <f ca="1">COUNTIF($P$3:$P188,W$2)/$R188</f>
        <v>0.11290322580645161</v>
      </c>
      <c r="X188" s="41">
        <f ca="1">COUNTIF($P$3:$P188,X$2)/$R188</f>
        <v>0.11827956989247312</v>
      </c>
    </row>
    <row r="189" spans="10:24" x14ac:dyDescent="0.25">
      <c r="J189" s="32">
        <f t="shared" ca="1" si="32"/>
        <v>0</v>
      </c>
      <c r="K189">
        <f t="shared" ca="1" si="25"/>
        <v>1.7695598756029796</v>
      </c>
      <c r="L189">
        <f t="shared" ca="1" si="26"/>
        <v>0.3617286843716131</v>
      </c>
      <c r="M189">
        <f t="shared" ca="1" si="27"/>
        <v>1.1645263767310815E-2</v>
      </c>
      <c r="N189">
        <f t="shared" ca="1" si="28"/>
        <v>9.7816648392285349E-2</v>
      </c>
      <c r="O189">
        <f t="shared" ca="1" si="29"/>
        <v>1.1645263767310815E-2</v>
      </c>
      <c r="P189" s="3">
        <f t="shared" ca="1" si="33"/>
        <v>2</v>
      </c>
      <c r="R189" s="3">
        <v>187</v>
      </c>
      <c r="S189">
        <f t="shared" ca="1" si="31"/>
        <v>26.950702656734059</v>
      </c>
      <c r="T189" s="7">
        <f t="shared" ca="1" si="30"/>
        <v>0.44917837761223434</v>
      </c>
      <c r="U189" s="39">
        <f ca="1">COUNTIF($P$3:$P189,U$2)/$R189</f>
        <v>0.20855614973262032</v>
      </c>
      <c r="V189" s="40">
        <f ca="1">COUNTIF($P$3:$P189,V$2)/$R189</f>
        <v>0.55614973262032086</v>
      </c>
      <c r="W189" s="40">
        <f ca="1">COUNTIF($P$3:$P189,W$2)/$R189</f>
        <v>0.11764705882352941</v>
      </c>
      <c r="X189" s="41">
        <f ca="1">COUNTIF($P$3:$P189,X$2)/$R189</f>
        <v>0.11764705882352941</v>
      </c>
    </row>
    <row r="190" spans="10:24" x14ac:dyDescent="0.25">
      <c r="J190" s="32">
        <f t="shared" ca="1" si="32"/>
        <v>2</v>
      </c>
      <c r="K190">
        <f t="shared" ca="1" si="25"/>
        <v>0</v>
      </c>
      <c r="L190">
        <f t="shared" ca="1" si="26"/>
        <v>0.11414749686333366</v>
      </c>
      <c r="M190">
        <f t="shared" ca="1" si="27"/>
        <v>0</v>
      </c>
      <c r="N190">
        <f t="shared" ca="1" si="28"/>
        <v>0.37922584721564356</v>
      </c>
      <c r="O190">
        <f t="shared" ca="1" si="29"/>
        <v>0.11414749686333366</v>
      </c>
      <c r="P190" s="3">
        <f t="shared" ca="1" si="33"/>
        <v>1</v>
      </c>
      <c r="R190" s="3">
        <v>188</v>
      </c>
      <c r="S190">
        <f t="shared" ca="1" si="31"/>
        <v>27.329928503949702</v>
      </c>
      <c r="T190" s="7">
        <f t="shared" ca="1" si="30"/>
        <v>0.45549880839916168</v>
      </c>
      <c r="U190" s="39">
        <f ca="1">COUNTIF($P$3:$P190,U$2)/$R190</f>
        <v>0.20744680851063829</v>
      </c>
      <c r="V190" s="40">
        <f ca="1">COUNTIF($P$3:$P190,V$2)/$R190</f>
        <v>0.55851063829787229</v>
      </c>
      <c r="W190" s="40">
        <f ca="1">COUNTIF($P$3:$P190,W$2)/$R190</f>
        <v>0.11702127659574468</v>
      </c>
      <c r="X190" s="41">
        <f ca="1">COUNTIF($P$3:$P190,X$2)/$R190</f>
        <v>0.11702127659574468</v>
      </c>
    </row>
    <row r="191" spans="10:24" x14ac:dyDescent="0.25">
      <c r="J191" s="32">
        <f t="shared" ca="1" si="32"/>
        <v>1</v>
      </c>
      <c r="K191">
        <f t="shared" ca="1" si="25"/>
        <v>0.33515865277060214</v>
      </c>
      <c r="L191">
        <f t="shared" ca="1" si="26"/>
        <v>9.0963969383401622E-2</v>
      </c>
      <c r="M191">
        <f t="shared" ca="1" si="27"/>
        <v>0</v>
      </c>
      <c r="N191">
        <f t="shared" ca="1" si="28"/>
        <v>0</v>
      </c>
      <c r="O191">
        <f t="shared" ca="1" si="29"/>
        <v>9.0963969383401622E-2</v>
      </c>
      <c r="P191" s="3">
        <f t="shared" ca="1" si="33"/>
        <v>1</v>
      </c>
      <c r="R191" s="3">
        <v>189</v>
      </c>
      <c r="S191">
        <f t="shared" ca="1" si="31"/>
        <v>27.329928503949702</v>
      </c>
      <c r="T191" s="7">
        <f t="shared" ca="1" si="30"/>
        <v>0.45549880839916168</v>
      </c>
      <c r="U191" s="39">
        <f ca="1">COUNTIF($P$3:$P191,U$2)/$R191</f>
        <v>0.20634920634920634</v>
      </c>
      <c r="V191" s="40">
        <f ca="1">COUNTIF($P$3:$P191,V$2)/$R191</f>
        <v>0.56084656084656082</v>
      </c>
      <c r="W191" s="40">
        <f ca="1">COUNTIF($P$3:$P191,W$2)/$R191</f>
        <v>0.1164021164021164</v>
      </c>
      <c r="X191" s="41">
        <f ca="1">COUNTIF($P$3:$P191,X$2)/$R191</f>
        <v>0.1164021164021164</v>
      </c>
    </row>
    <row r="192" spans="10:24" x14ac:dyDescent="0.25">
      <c r="J192" s="32">
        <f t="shared" ca="1" si="32"/>
        <v>1</v>
      </c>
      <c r="K192">
        <f t="shared" ca="1" si="25"/>
        <v>0.47464498593037913</v>
      </c>
      <c r="L192">
        <f t="shared" ca="1" si="26"/>
        <v>0.14716763249456574</v>
      </c>
      <c r="M192">
        <f t="shared" ca="1" si="27"/>
        <v>0</v>
      </c>
      <c r="N192">
        <f t="shared" ca="1" si="28"/>
        <v>0</v>
      </c>
      <c r="O192">
        <f t="shared" ca="1" si="29"/>
        <v>0.14716763249456574</v>
      </c>
      <c r="P192" s="3">
        <f t="shared" ca="1" si="33"/>
        <v>1</v>
      </c>
      <c r="R192" s="3">
        <v>190</v>
      </c>
      <c r="S192">
        <f t="shared" ca="1" si="31"/>
        <v>27.329928503949702</v>
      </c>
      <c r="T192" s="7">
        <f t="shared" ca="1" si="30"/>
        <v>0.45549880839916168</v>
      </c>
      <c r="U192" s="39">
        <f ca="1">COUNTIF($P$3:$P192,U$2)/$R192</f>
        <v>0.20526315789473684</v>
      </c>
      <c r="V192" s="40">
        <f ca="1">COUNTIF($P$3:$P192,V$2)/$R192</f>
        <v>0.56315789473684208</v>
      </c>
      <c r="W192" s="40">
        <f ca="1">COUNTIF($P$3:$P192,W$2)/$R192</f>
        <v>0.11578947368421053</v>
      </c>
      <c r="X192" s="41">
        <f ca="1">COUNTIF($P$3:$P192,X$2)/$R192</f>
        <v>0.11578947368421053</v>
      </c>
    </row>
    <row r="193" spans="10:24" x14ac:dyDescent="0.25">
      <c r="J193" s="32">
        <f t="shared" ca="1" si="32"/>
        <v>1</v>
      </c>
      <c r="K193">
        <f t="shared" ca="1" si="25"/>
        <v>0.34147733132604341</v>
      </c>
      <c r="L193">
        <f t="shared" ca="1" si="26"/>
        <v>2.0986693688711745E-3</v>
      </c>
      <c r="M193">
        <f t="shared" ca="1" si="27"/>
        <v>0</v>
      </c>
      <c r="N193">
        <f t="shared" ca="1" si="28"/>
        <v>0</v>
      </c>
      <c r="O193">
        <f t="shared" ca="1" si="29"/>
        <v>2.0986693688711745E-3</v>
      </c>
      <c r="P193" s="3">
        <f t="shared" ca="1" si="33"/>
        <v>1</v>
      </c>
      <c r="R193" s="3">
        <v>191</v>
      </c>
      <c r="S193">
        <f t="shared" ca="1" si="31"/>
        <v>27.329928503949702</v>
      </c>
      <c r="T193" s="7">
        <f t="shared" ca="1" si="30"/>
        <v>0.45549880839916168</v>
      </c>
      <c r="U193" s="39">
        <f ca="1">COUNTIF($P$3:$P193,U$2)/$R193</f>
        <v>0.20418848167539266</v>
      </c>
      <c r="V193" s="40">
        <f ca="1">COUNTIF($P$3:$P193,V$2)/$R193</f>
        <v>0.56544502617801051</v>
      </c>
      <c r="W193" s="40">
        <f ca="1">COUNTIF($P$3:$P193,W$2)/$R193</f>
        <v>0.11518324607329843</v>
      </c>
      <c r="X193" s="41">
        <f ca="1">COUNTIF($P$3:$P193,X$2)/$R193</f>
        <v>0.11518324607329843</v>
      </c>
    </row>
    <row r="194" spans="10:24" x14ac:dyDescent="0.25">
      <c r="J194" s="32">
        <f t="shared" ca="1" si="32"/>
        <v>1</v>
      </c>
      <c r="K194">
        <f t="shared" ca="1" si="25"/>
        <v>0.10475185774235105</v>
      </c>
      <c r="L194">
        <f t="shared" ca="1" si="26"/>
        <v>0.22020307107642623</v>
      </c>
      <c r="M194">
        <f t="shared" ca="1" si="27"/>
        <v>0</v>
      </c>
      <c r="N194">
        <f t="shared" ca="1" si="28"/>
        <v>0</v>
      </c>
      <c r="O194">
        <f t="shared" ca="1" si="29"/>
        <v>0.10475185774235105</v>
      </c>
      <c r="P194" s="3">
        <f t="shared" ca="1" si="33"/>
        <v>0</v>
      </c>
      <c r="R194" s="3">
        <v>192</v>
      </c>
      <c r="S194">
        <f t="shared" ca="1" si="31"/>
        <v>27.329928503949702</v>
      </c>
      <c r="T194" s="7">
        <f t="shared" ca="1" si="30"/>
        <v>0.45549880839916168</v>
      </c>
      <c r="U194" s="39">
        <f ca="1">COUNTIF($P$3:$P194,U$2)/$R194</f>
        <v>0.20833333333333334</v>
      </c>
      <c r="V194" s="40">
        <f ca="1">COUNTIF($P$3:$P194,V$2)/$R194</f>
        <v>0.5625</v>
      </c>
      <c r="W194" s="40">
        <f ca="1">COUNTIF($P$3:$P194,W$2)/$R194</f>
        <v>0.11458333333333333</v>
      </c>
      <c r="X194" s="41">
        <f ca="1">COUNTIF($P$3:$P194,X$2)/$R194</f>
        <v>0.11458333333333333</v>
      </c>
    </row>
    <row r="195" spans="10:24" x14ac:dyDescent="0.25">
      <c r="J195" s="32">
        <f t="shared" ca="1" si="32"/>
        <v>0</v>
      </c>
      <c r="K195">
        <f t="shared" ca="1" si="25"/>
        <v>0.62251095563470726</v>
      </c>
      <c r="L195">
        <f t="shared" ca="1" si="26"/>
        <v>0.83831968662293777</v>
      </c>
      <c r="M195">
        <f t="shared" ca="1" si="27"/>
        <v>0.13248894451384582</v>
      </c>
      <c r="N195">
        <f t="shared" ca="1" si="28"/>
        <v>0.12767106698572708</v>
      </c>
      <c r="O195">
        <f t="shared" ca="1" si="29"/>
        <v>0.12767106698572708</v>
      </c>
      <c r="P195" s="3">
        <f t="shared" ca="1" si="33"/>
        <v>3</v>
      </c>
      <c r="R195" s="3">
        <v>193</v>
      </c>
      <c r="S195">
        <f t="shared" ca="1" si="31"/>
        <v>27.457599570935429</v>
      </c>
      <c r="T195" s="7">
        <f t="shared" ca="1" si="30"/>
        <v>0.45762665951559051</v>
      </c>
      <c r="U195" s="39">
        <f ca="1">COUNTIF($P$3:$P195,U$2)/$R195</f>
        <v>0.20725388601036268</v>
      </c>
      <c r="V195" s="40">
        <f ca="1">COUNTIF($P$3:$P195,V$2)/$R195</f>
        <v>0.55958549222797926</v>
      </c>
      <c r="W195" s="40">
        <f ca="1">COUNTIF($P$3:$P195,W$2)/$R195</f>
        <v>0.11398963730569948</v>
      </c>
      <c r="X195" s="41">
        <f ca="1">COUNTIF($P$3:$P195,X$2)/$R195</f>
        <v>0.11917098445595854</v>
      </c>
    </row>
    <row r="196" spans="10:24" x14ac:dyDescent="0.25">
      <c r="J196" s="32">
        <f t="shared" ca="1" si="32"/>
        <v>3</v>
      </c>
      <c r="K196">
        <f t="shared" ref="K196:K259" ca="1" si="34">IF($J196=$C$4,IF(D$4&lt;&gt;0,(-1/D$4),0)*LN(1-RAND()),IF($J196=$C$5,IF(D$5&lt;&gt;0,(-1/D$5),0)*LN(1-RAND()),IF($J196=$C$6,IF(D$6&lt;&gt;0,(-1/D$6),0)*LN(1-RAND()),IF($J196=$C$7,IF(D$7&lt;&gt;0,(-1/D$7),0)*LN(1-RAND())))))</f>
        <v>4.5343473251024537E-2</v>
      </c>
      <c r="L196">
        <f t="shared" ref="L196:L259" ca="1" si="35">IF($J196=$C$4,IF(E$4&lt;&gt;0,(-1/E$4),0)*LN(1-RAND()),IF($J196=$C$5,IF(E$5&lt;&gt;0,(-1/E$5),0)*LN(1-RAND()),IF($J196=$C$6,IF(E$6&lt;&gt;0,(-1/E$6),0)*LN(1-RAND()),IF($J196=$C$7,IF(E$7&lt;&gt;0,(-1/E$7),0)*LN(1-RAND())))))</f>
        <v>0</v>
      </c>
      <c r="M196">
        <f t="shared" ref="M196:M259" ca="1" si="36">IF($J196=$C$4,IF(F$4&lt;&gt;0,(-1/F$4),0)*LN(1-RAND()),IF($J196=$C$5,IF(F$5&lt;&gt;0,(-1/F$5),0)*LN(1-RAND()),IF($J196=$C$6,IF(F$6&lt;&gt;0,(-1/F$6),0)*LN(1-RAND()),IF($J196=$C$7,IF(F$7&lt;&gt;0,(-1/F$7),0)*LN(1-RAND())))))</f>
        <v>0.14541601457121242</v>
      </c>
      <c r="N196">
        <f t="shared" ref="N196:N259" ca="1" si="37">IF($J196=$C$4,IF(G$4&lt;&gt;0,(-1/G$4),0)*LN(1-RAND()),IF($J196=$C$5,IF(G$5&lt;&gt;0,(-1/G$5),0)*LN(1-RAND()),IF($J196=$C$6,IF(G$6&lt;&gt;0,(-1/G$6),0)*LN(1-RAND()),IF($J196=$C$7,IF(G$7&lt;&gt;0,(-1/G$7),0)*LN(1-RAND())))))</f>
        <v>7.3740623359406121E-2</v>
      </c>
      <c r="O196">
        <f t="shared" ref="O196:O259" ca="1" si="38">SMALL(K196:N196,COUNTIF(K196:N196,0)+1)</f>
        <v>4.5343473251024537E-2</v>
      </c>
      <c r="P196" s="3">
        <f t="shared" ca="1" si="33"/>
        <v>0</v>
      </c>
      <c r="R196" s="3">
        <v>194</v>
      </c>
      <c r="S196">
        <f t="shared" ca="1" si="31"/>
        <v>27.531340194294835</v>
      </c>
      <c r="T196" s="7">
        <f t="shared" ref="T196:T259" ca="1" si="39">S196/60</f>
        <v>0.45885566990491389</v>
      </c>
      <c r="U196" s="39">
        <f ca="1">COUNTIF($P$3:$P196,U$2)/$R196</f>
        <v>0.21134020618556701</v>
      </c>
      <c r="V196" s="40">
        <f ca="1">COUNTIF($P$3:$P196,V$2)/$R196</f>
        <v>0.55670103092783507</v>
      </c>
      <c r="W196" s="40">
        <f ca="1">COUNTIF($P$3:$P196,W$2)/$R196</f>
        <v>0.1134020618556701</v>
      </c>
      <c r="X196" s="41">
        <f ca="1">COUNTIF($P$3:$P196,X$2)/$R196</f>
        <v>0.11855670103092783</v>
      </c>
    </row>
    <row r="197" spans="10:24" x14ac:dyDescent="0.25">
      <c r="J197" s="32">
        <f t="shared" ca="1" si="32"/>
        <v>0</v>
      </c>
      <c r="K197">
        <f t="shared" ca="1" si="34"/>
        <v>0.2842396772382248</v>
      </c>
      <c r="L197">
        <f t="shared" ca="1" si="35"/>
        <v>0.60467383533122099</v>
      </c>
      <c r="M197">
        <f t="shared" ca="1" si="36"/>
        <v>0.13931187319099264</v>
      </c>
      <c r="N197">
        <f t="shared" ca="1" si="37"/>
        <v>0.1879934483224921</v>
      </c>
      <c r="O197">
        <f t="shared" ca="1" si="38"/>
        <v>0.13931187319099264</v>
      </c>
      <c r="P197" s="3">
        <f t="shared" ca="1" si="33"/>
        <v>2</v>
      </c>
      <c r="R197" s="3">
        <v>195</v>
      </c>
      <c r="S197">
        <f t="shared" ref="S197:S260" ca="1" si="40">N197+S196</f>
        <v>27.719333642617325</v>
      </c>
      <c r="T197" s="7">
        <f t="shared" ca="1" si="39"/>
        <v>0.46198889404362209</v>
      </c>
      <c r="U197" s="39">
        <f ca="1">COUNTIF($P$3:$P197,U$2)/$R197</f>
        <v>0.21025641025641026</v>
      </c>
      <c r="V197" s="40">
        <f ca="1">COUNTIF($P$3:$P197,V$2)/$R197</f>
        <v>0.55384615384615388</v>
      </c>
      <c r="W197" s="40">
        <f ca="1">COUNTIF($P$3:$P197,W$2)/$R197</f>
        <v>0.11794871794871795</v>
      </c>
      <c r="X197" s="41">
        <f ca="1">COUNTIF($P$3:$P197,X$2)/$R197</f>
        <v>0.11794871794871795</v>
      </c>
    </row>
    <row r="198" spans="10:24" x14ac:dyDescent="0.25">
      <c r="J198" s="32">
        <f t="shared" ca="1" si="32"/>
        <v>2</v>
      </c>
      <c r="K198">
        <f t="shared" ca="1" si="34"/>
        <v>0</v>
      </c>
      <c r="L198">
        <f t="shared" ca="1" si="35"/>
        <v>0.20278410013804343</v>
      </c>
      <c r="M198">
        <f t="shared" ca="1" si="36"/>
        <v>0</v>
      </c>
      <c r="N198">
        <f t="shared" ca="1" si="37"/>
        <v>0.92045891001830049</v>
      </c>
      <c r="O198">
        <f t="shared" ca="1" si="38"/>
        <v>0.20278410013804343</v>
      </c>
      <c r="P198" s="3">
        <f t="shared" ca="1" si="33"/>
        <v>1</v>
      </c>
      <c r="R198" s="3">
        <v>196</v>
      </c>
      <c r="S198">
        <f t="shared" ca="1" si="40"/>
        <v>28.639792552635626</v>
      </c>
      <c r="T198" s="7">
        <f t="shared" ca="1" si="39"/>
        <v>0.47732987587726045</v>
      </c>
      <c r="U198" s="39">
        <f ca="1">COUNTIF($P$3:$P198,U$2)/$R198</f>
        <v>0.20918367346938777</v>
      </c>
      <c r="V198" s="40">
        <f ca="1">COUNTIF($P$3:$P198,V$2)/$R198</f>
        <v>0.55612244897959184</v>
      </c>
      <c r="W198" s="40">
        <f ca="1">COUNTIF($P$3:$P198,W$2)/$R198</f>
        <v>0.11734693877551021</v>
      </c>
      <c r="X198" s="41">
        <f ca="1">COUNTIF($P$3:$P198,X$2)/$R198</f>
        <v>0.11734693877551021</v>
      </c>
    </row>
    <row r="199" spans="10:24" x14ac:dyDescent="0.25">
      <c r="J199" s="32">
        <f t="shared" ca="1" si="32"/>
        <v>1</v>
      </c>
      <c r="K199">
        <f t="shared" ca="1" si="34"/>
        <v>1.3882295144123511</v>
      </c>
      <c r="L199">
        <f t="shared" ca="1" si="35"/>
        <v>6.7428624938620035E-2</v>
      </c>
      <c r="M199">
        <f t="shared" ca="1" si="36"/>
        <v>0</v>
      </c>
      <c r="N199">
        <f t="shared" ca="1" si="37"/>
        <v>0</v>
      </c>
      <c r="O199">
        <f t="shared" ca="1" si="38"/>
        <v>6.7428624938620035E-2</v>
      </c>
      <c r="P199" s="3">
        <f t="shared" ca="1" si="33"/>
        <v>1</v>
      </c>
      <c r="R199" s="3">
        <v>197</v>
      </c>
      <c r="S199">
        <f t="shared" ca="1" si="40"/>
        <v>28.639792552635626</v>
      </c>
      <c r="T199" s="7">
        <f t="shared" ca="1" si="39"/>
        <v>0.47732987587726045</v>
      </c>
      <c r="U199" s="39">
        <f ca="1">COUNTIF($P$3:$P199,U$2)/$R199</f>
        <v>0.20812182741116753</v>
      </c>
      <c r="V199" s="40">
        <f ca="1">COUNTIF($P$3:$P199,V$2)/$R199</f>
        <v>0.55837563451776651</v>
      </c>
      <c r="W199" s="40">
        <f ca="1">COUNTIF($P$3:$P199,W$2)/$R199</f>
        <v>0.116751269035533</v>
      </c>
      <c r="X199" s="41">
        <f ca="1">COUNTIF($P$3:$P199,X$2)/$R199</f>
        <v>0.116751269035533</v>
      </c>
    </row>
    <row r="200" spans="10:24" x14ac:dyDescent="0.25">
      <c r="J200" s="32">
        <f t="shared" ca="1" si="32"/>
        <v>1</v>
      </c>
      <c r="K200">
        <f t="shared" ca="1" si="34"/>
        <v>0.30398855986994794</v>
      </c>
      <c r="L200">
        <f t="shared" ca="1" si="35"/>
        <v>0.48134014345688353</v>
      </c>
      <c r="M200">
        <f t="shared" ca="1" si="36"/>
        <v>0</v>
      </c>
      <c r="N200">
        <f t="shared" ca="1" si="37"/>
        <v>0</v>
      </c>
      <c r="O200">
        <f t="shared" ca="1" si="38"/>
        <v>0.30398855986994794</v>
      </c>
      <c r="P200" s="3">
        <f t="shared" ca="1" si="33"/>
        <v>0</v>
      </c>
      <c r="R200" s="3">
        <v>198</v>
      </c>
      <c r="S200">
        <f t="shared" ca="1" si="40"/>
        <v>28.639792552635626</v>
      </c>
      <c r="T200" s="7">
        <f t="shared" ca="1" si="39"/>
        <v>0.47732987587726045</v>
      </c>
      <c r="U200" s="39">
        <f ca="1">COUNTIF($P$3:$P200,U$2)/$R200</f>
        <v>0.21212121212121213</v>
      </c>
      <c r="V200" s="40">
        <f ca="1">COUNTIF($P$3:$P200,V$2)/$R200</f>
        <v>0.55555555555555558</v>
      </c>
      <c r="W200" s="40">
        <f ca="1">COUNTIF($P$3:$P200,W$2)/$R200</f>
        <v>0.11616161616161616</v>
      </c>
      <c r="X200" s="41">
        <f ca="1">COUNTIF($P$3:$P200,X$2)/$R200</f>
        <v>0.11616161616161616</v>
      </c>
    </row>
    <row r="201" spans="10:24" x14ac:dyDescent="0.25">
      <c r="J201" s="32">
        <f t="shared" ca="1" si="32"/>
        <v>0</v>
      </c>
      <c r="K201">
        <f t="shared" ca="1" si="34"/>
        <v>0.85844011168465029</v>
      </c>
      <c r="L201">
        <f t="shared" ca="1" si="35"/>
        <v>0.18994634403886682</v>
      </c>
      <c r="M201">
        <f t="shared" ca="1" si="36"/>
        <v>5.634893044632984E-2</v>
      </c>
      <c r="N201">
        <f t="shared" ca="1" si="37"/>
        <v>9.2338464637003709E-2</v>
      </c>
      <c r="O201">
        <f t="shared" ca="1" si="38"/>
        <v>5.634893044632984E-2</v>
      </c>
      <c r="P201" s="3">
        <f t="shared" ca="1" si="33"/>
        <v>2</v>
      </c>
      <c r="R201" s="3">
        <v>199</v>
      </c>
      <c r="S201">
        <f t="shared" ca="1" si="40"/>
        <v>28.732131017272629</v>
      </c>
      <c r="T201" s="7">
        <f t="shared" ca="1" si="39"/>
        <v>0.47886885028787712</v>
      </c>
      <c r="U201" s="39">
        <f ca="1">COUNTIF($P$3:$P201,U$2)/$R201</f>
        <v>0.21105527638190955</v>
      </c>
      <c r="V201" s="40">
        <f ca="1">COUNTIF($P$3:$P201,V$2)/$R201</f>
        <v>0.55276381909547734</v>
      </c>
      <c r="W201" s="40">
        <f ca="1">COUNTIF($P$3:$P201,W$2)/$R201</f>
        <v>0.12060301507537688</v>
      </c>
      <c r="X201" s="41">
        <f ca="1">COUNTIF($P$3:$P201,X$2)/$R201</f>
        <v>0.11557788944723618</v>
      </c>
    </row>
    <row r="202" spans="10:24" x14ac:dyDescent="0.25">
      <c r="J202" s="32">
        <f t="shared" ca="1" si="32"/>
        <v>2</v>
      </c>
      <c r="K202">
        <f t="shared" ca="1" si="34"/>
        <v>0</v>
      </c>
      <c r="L202">
        <f t="shared" ca="1" si="35"/>
        <v>0.20496232032613437</v>
      </c>
      <c r="M202">
        <f t="shared" ca="1" si="36"/>
        <v>0</v>
      </c>
      <c r="N202">
        <f t="shared" ca="1" si="37"/>
        <v>0.29919927164558457</v>
      </c>
      <c r="O202">
        <f t="shared" ca="1" si="38"/>
        <v>0.20496232032613437</v>
      </c>
      <c r="P202" s="3">
        <f t="shared" ca="1" si="33"/>
        <v>1</v>
      </c>
      <c r="R202" s="3">
        <v>200</v>
      </c>
      <c r="S202">
        <f t="shared" ca="1" si="40"/>
        <v>29.031330288918213</v>
      </c>
      <c r="T202" s="7">
        <f t="shared" ca="1" si="39"/>
        <v>0.48385550481530354</v>
      </c>
      <c r="U202" s="39">
        <f ca="1">COUNTIF($P$3:$P202,U$2)/$R202</f>
        <v>0.21</v>
      </c>
      <c r="V202" s="40">
        <f ca="1">COUNTIF($P$3:$P202,V$2)/$R202</f>
        <v>0.55500000000000005</v>
      </c>
      <c r="W202" s="40">
        <f ca="1">COUNTIF($P$3:$P202,W$2)/$R202</f>
        <v>0.12</v>
      </c>
      <c r="X202" s="41">
        <f ca="1">COUNTIF($P$3:$P202,X$2)/$R202</f>
        <v>0.115</v>
      </c>
    </row>
    <row r="203" spans="10:24" x14ac:dyDescent="0.25">
      <c r="J203" s="32">
        <f t="shared" ca="1" si="32"/>
        <v>1</v>
      </c>
      <c r="K203">
        <f t="shared" ca="1" si="34"/>
        <v>0.64863260532062506</v>
      </c>
      <c r="L203">
        <f t="shared" ca="1" si="35"/>
        <v>0.19256530590513374</v>
      </c>
      <c r="M203">
        <f t="shared" ca="1" si="36"/>
        <v>0</v>
      </c>
      <c r="N203">
        <f t="shared" ca="1" si="37"/>
        <v>0</v>
      </c>
      <c r="O203">
        <f t="shared" ca="1" si="38"/>
        <v>0.19256530590513374</v>
      </c>
      <c r="P203" s="3">
        <f t="shared" ca="1" si="33"/>
        <v>1</v>
      </c>
      <c r="R203" s="3">
        <v>201</v>
      </c>
      <c r="S203">
        <f t="shared" ca="1" si="40"/>
        <v>29.031330288918213</v>
      </c>
      <c r="T203" s="7">
        <f t="shared" ca="1" si="39"/>
        <v>0.48385550481530354</v>
      </c>
      <c r="U203" s="39">
        <f ca="1">COUNTIF($P$3:$P203,U$2)/$R203</f>
        <v>0.20895522388059701</v>
      </c>
      <c r="V203" s="40">
        <f ca="1">COUNTIF($P$3:$P203,V$2)/$R203</f>
        <v>0.55721393034825872</v>
      </c>
      <c r="W203" s="40">
        <f ca="1">COUNTIF($P$3:$P203,W$2)/$R203</f>
        <v>0.11940298507462686</v>
      </c>
      <c r="X203" s="41">
        <f ca="1">COUNTIF($P$3:$P203,X$2)/$R203</f>
        <v>0.11442786069651742</v>
      </c>
    </row>
    <row r="204" spans="10:24" x14ac:dyDescent="0.25">
      <c r="J204" s="32">
        <f t="shared" ca="1" si="32"/>
        <v>1</v>
      </c>
      <c r="K204">
        <f t="shared" ca="1" si="34"/>
        <v>2.283673140676824E-2</v>
      </c>
      <c r="L204">
        <f t="shared" ca="1" si="35"/>
        <v>2.9777312371889353E-2</v>
      </c>
      <c r="M204">
        <f t="shared" ca="1" si="36"/>
        <v>0</v>
      </c>
      <c r="N204">
        <f t="shared" ca="1" si="37"/>
        <v>0</v>
      </c>
      <c r="O204">
        <f t="shared" ca="1" si="38"/>
        <v>2.283673140676824E-2</v>
      </c>
      <c r="P204" s="3">
        <f t="shared" ca="1" si="33"/>
        <v>0</v>
      </c>
      <c r="R204" s="3">
        <v>202</v>
      </c>
      <c r="S204">
        <f t="shared" ca="1" si="40"/>
        <v>29.031330288918213</v>
      </c>
      <c r="T204" s="7">
        <f t="shared" ca="1" si="39"/>
        <v>0.48385550481530354</v>
      </c>
      <c r="U204" s="39">
        <f ca="1">COUNTIF($P$3:$P204,U$2)/$R204</f>
        <v>0.21287128712871287</v>
      </c>
      <c r="V204" s="40">
        <f ca="1">COUNTIF($P$3:$P204,V$2)/$R204</f>
        <v>0.5544554455445545</v>
      </c>
      <c r="W204" s="40">
        <f ca="1">COUNTIF($P$3:$P204,W$2)/$R204</f>
        <v>0.11881188118811881</v>
      </c>
      <c r="X204" s="41">
        <f ca="1">COUNTIF($P$3:$P204,X$2)/$R204</f>
        <v>0.11386138613861387</v>
      </c>
    </row>
    <row r="205" spans="10:24" x14ac:dyDescent="0.25">
      <c r="J205" s="32">
        <f t="shared" ca="1" si="32"/>
        <v>0</v>
      </c>
      <c r="K205">
        <f t="shared" ca="1" si="34"/>
        <v>0.32251396699937018</v>
      </c>
      <c r="L205">
        <f t="shared" ca="1" si="35"/>
        <v>0.5679476951513075</v>
      </c>
      <c r="M205">
        <f t="shared" ca="1" si="36"/>
        <v>4.6884392986290116E-2</v>
      </c>
      <c r="N205">
        <f t="shared" ca="1" si="37"/>
        <v>3.381911101435589E-2</v>
      </c>
      <c r="O205">
        <f t="shared" ca="1" si="38"/>
        <v>3.381911101435589E-2</v>
      </c>
      <c r="P205" s="3">
        <f t="shared" ca="1" si="33"/>
        <v>3</v>
      </c>
      <c r="R205" s="3">
        <v>203</v>
      </c>
      <c r="S205">
        <f t="shared" ca="1" si="40"/>
        <v>29.065149399932569</v>
      </c>
      <c r="T205" s="7">
        <f t="shared" ca="1" si="39"/>
        <v>0.4844191566655428</v>
      </c>
      <c r="U205" s="39">
        <f ca="1">COUNTIF($P$3:$P205,U$2)/$R205</f>
        <v>0.21182266009852216</v>
      </c>
      <c r="V205" s="40">
        <f ca="1">COUNTIF($P$3:$P205,V$2)/$R205</f>
        <v>0.55172413793103448</v>
      </c>
      <c r="W205" s="40">
        <f ca="1">COUNTIF($P$3:$P205,W$2)/$R205</f>
        <v>0.11822660098522167</v>
      </c>
      <c r="X205" s="41">
        <f ca="1">COUNTIF($P$3:$P205,X$2)/$R205</f>
        <v>0.11822660098522167</v>
      </c>
    </row>
    <row r="206" spans="10:24" x14ac:dyDescent="0.25">
      <c r="J206" s="32">
        <f t="shared" ca="1" si="32"/>
        <v>3</v>
      </c>
      <c r="K206">
        <f t="shared" ca="1" si="34"/>
        <v>0.14759961872702723</v>
      </c>
      <c r="L206">
        <f t="shared" ca="1" si="35"/>
        <v>0</v>
      </c>
      <c r="M206">
        <f t="shared" ca="1" si="36"/>
        <v>2.0814692496219505</v>
      </c>
      <c r="N206">
        <f t="shared" ca="1" si="37"/>
        <v>0.41773814405975501</v>
      </c>
      <c r="O206">
        <f t="shared" ca="1" si="38"/>
        <v>0.14759961872702723</v>
      </c>
      <c r="P206" s="3">
        <f t="shared" ca="1" si="33"/>
        <v>0</v>
      </c>
      <c r="R206" s="3">
        <v>204</v>
      </c>
      <c r="S206">
        <f t="shared" ca="1" si="40"/>
        <v>29.482887543992323</v>
      </c>
      <c r="T206" s="7">
        <f t="shared" ca="1" si="39"/>
        <v>0.49138145906653874</v>
      </c>
      <c r="U206" s="39">
        <f ca="1">COUNTIF($P$3:$P206,U$2)/$R206</f>
        <v>0.21568627450980393</v>
      </c>
      <c r="V206" s="40">
        <f ca="1">COUNTIF($P$3:$P206,V$2)/$R206</f>
        <v>0.5490196078431373</v>
      </c>
      <c r="W206" s="40">
        <f ca="1">COUNTIF($P$3:$P206,W$2)/$R206</f>
        <v>0.11764705882352941</v>
      </c>
      <c r="X206" s="41">
        <f ca="1">COUNTIF($P$3:$P206,X$2)/$R206</f>
        <v>0.11764705882352941</v>
      </c>
    </row>
    <row r="207" spans="10:24" x14ac:dyDescent="0.25">
      <c r="J207" s="32">
        <f t="shared" ca="1" si="32"/>
        <v>0</v>
      </c>
      <c r="K207">
        <f t="shared" ca="1" si="34"/>
        <v>0.78265474889118536</v>
      </c>
      <c r="L207">
        <f t="shared" ca="1" si="35"/>
        <v>3.6974729892308664</v>
      </c>
      <c r="M207">
        <f t="shared" ca="1" si="36"/>
        <v>0.18224713434436002</v>
      </c>
      <c r="N207">
        <f t="shared" ca="1" si="37"/>
        <v>1.826911966172793E-2</v>
      </c>
      <c r="O207">
        <f t="shared" ca="1" si="38"/>
        <v>1.826911966172793E-2</v>
      </c>
      <c r="P207" s="3">
        <f t="shared" ca="1" si="33"/>
        <v>3</v>
      </c>
      <c r="R207" s="3">
        <v>205</v>
      </c>
      <c r="S207">
        <f t="shared" ca="1" si="40"/>
        <v>29.501156663654051</v>
      </c>
      <c r="T207" s="7">
        <f t="shared" ca="1" si="39"/>
        <v>0.49168594439423419</v>
      </c>
      <c r="U207" s="39">
        <f ca="1">COUNTIF($P$3:$P207,U$2)/$R207</f>
        <v>0.21463414634146341</v>
      </c>
      <c r="V207" s="40">
        <f ca="1">COUNTIF($P$3:$P207,V$2)/$R207</f>
        <v>0.54634146341463419</v>
      </c>
      <c r="W207" s="40">
        <f ca="1">COUNTIF($P$3:$P207,W$2)/$R207</f>
        <v>0.11707317073170732</v>
      </c>
      <c r="X207" s="41">
        <f ca="1">COUNTIF($P$3:$P207,X$2)/$R207</f>
        <v>0.12195121951219512</v>
      </c>
    </row>
    <row r="208" spans="10:24" x14ac:dyDescent="0.25">
      <c r="J208" s="32">
        <f t="shared" ca="1" si="32"/>
        <v>3</v>
      </c>
      <c r="K208">
        <f t="shared" ca="1" si="34"/>
        <v>0.11777971606905692</v>
      </c>
      <c r="L208">
        <f t="shared" ca="1" si="35"/>
        <v>0</v>
      </c>
      <c r="M208">
        <f t="shared" ca="1" si="36"/>
        <v>3.4353885794826193</v>
      </c>
      <c r="N208">
        <f t="shared" ca="1" si="37"/>
        <v>9.8660039637388508E-2</v>
      </c>
      <c r="O208">
        <f t="shared" ca="1" si="38"/>
        <v>9.8660039637388508E-2</v>
      </c>
      <c r="P208" s="3">
        <f t="shared" ca="1" si="33"/>
        <v>3</v>
      </c>
      <c r="R208" s="3">
        <v>206</v>
      </c>
      <c r="S208">
        <f t="shared" ca="1" si="40"/>
        <v>29.599816703291438</v>
      </c>
      <c r="T208" s="7">
        <f t="shared" ca="1" si="39"/>
        <v>0.49333027838819066</v>
      </c>
      <c r="U208" s="39">
        <f ca="1">COUNTIF($P$3:$P208,U$2)/$R208</f>
        <v>0.21359223300970873</v>
      </c>
      <c r="V208" s="40">
        <f ca="1">COUNTIF($P$3:$P208,V$2)/$R208</f>
        <v>0.5436893203883495</v>
      </c>
      <c r="W208" s="40">
        <f ca="1">COUNTIF($P$3:$P208,W$2)/$R208</f>
        <v>0.11650485436893204</v>
      </c>
      <c r="X208" s="41">
        <f ca="1">COUNTIF($P$3:$P208,X$2)/$R208</f>
        <v>0.12621359223300971</v>
      </c>
    </row>
    <row r="209" spans="10:24" x14ac:dyDescent="0.25">
      <c r="J209" s="32">
        <f t="shared" ca="1" si="32"/>
        <v>3</v>
      </c>
      <c r="K209">
        <f t="shared" ca="1" si="34"/>
        <v>5.5946424870681251E-2</v>
      </c>
      <c r="L209">
        <f t="shared" ca="1" si="35"/>
        <v>0</v>
      </c>
      <c r="M209">
        <f t="shared" ca="1" si="36"/>
        <v>8.2230830048206721E-2</v>
      </c>
      <c r="N209">
        <f t="shared" ca="1" si="37"/>
        <v>0.31223532695156064</v>
      </c>
      <c r="O209">
        <f t="shared" ca="1" si="38"/>
        <v>5.5946424870681251E-2</v>
      </c>
      <c r="P209" s="3">
        <f t="shared" ca="1" si="33"/>
        <v>0</v>
      </c>
      <c r="R209" s="3">
        <v>207</v>
      </c>
      <c r="S209">
        <f t="shared" ca="1" si="40"/>
        <v>29.912052030243</v>
      </c>
      <c r="T209" s="7">
        <f t="shared" ca="1" si="39"/>
        <v>0.49853420050405001</v>
      </c>
      <c r="U209" s="39">
        <f ca="1">COUNTIF($P$3:$P209,U$2)/$R209</f>
        <v>0.21739130434782608</v>
      </c>
      <c r="V209" s="40">
        <f ca="1">COUNTIF($P$3:$P209,V$2)/$R209</f>
        <v>0.54106280193236711</v>
      </c>
      <c r="W209" s="40">
        <f ca="1">COUNTIF($P$3:$P209,W$2)/$R209</f>
        <v>0.11594202898550725</v>
      </c>
      <c r="X209" s="41">
        <f ca="1">COUNTIF($P$3:$P209,X$2)/$R209</f>
        <v>0.12560386473429952</v>
      </c>
    </row>
    <row r="210" spans="10:24" x14ac:dyDescent="0.25">
      <c r="J210" s="32">
        <f t="shared" ca="1" si="32"/>
        <v>0</v>
      </c>
      <c r="K210">
        <f t="shared" ca="1" si="34"/>
        <v>0.1307304240053152</v>
      </c>
      <c r="L210">
        <f t="shared" ca="1" si="35"/>
        <v>0.92380019815612446</v>
      </c>
      <c r="M210">
        <f t="shared" ca="1" si="36"/>
        <v>7.9773673454548735E-2</v>
      </c>
      <c r="N210">
        <f t="shared" ca="1" si="37"/>
        <v>0.14535911489213674</v>
      </c>
      <c r="O210">
        <f t="shared" ca="1" si="38"/>
        <v>7.9773673454548735E-2</v>
      </c>
      <c r="P210" s="3">
        <f t="shared" ca="1" si="33"/>
        <v>2</v>
      </c>
      <c r="R210" s="3">
        <v>208</v>
      </c>
      <c r="S210">
        <f t="shared" ca="1" si="40"/>
        <v>30.057411145135138</v>
      </c>
      <c r="T210" s="7">
        <f t="shared" ca="1" si="39"/>
        <v>0.50095685241891896</v>
      </c>
      <c r="U210" s="39">
        <f ca="1">COUNTIF($P$3:$P210,U$2)/$R210</f>
        <v>0.21634615384615385</v>
      </c>
      <c r="V210" s="40">
        <f ca="1">COUNTIF($P$3:$P210,V$2)/$R210</f>
        <v>0.53846153846153844</v>
      </c>
      <c r="W210" s="40">
        <f ca="1">COUNTIF($P$3:$P210,W$2)/$R210</f>
        <v>0.1201923076923077</v>
      </c>
      <c r="X210" s="41">
        <f ca="1">COUNTIF($P$3:$P210,X$2)/$R210</f>
        <v>0.125</v>
      </c>
    </row>
    <row r="211" spans="10:24" x14ac:dyDescent="0.25">
      <c r="J211" s="32">
        <f t="shared" ca="1" si="32"/>
        <v>2</v>
      </c>
      <c r="K211">
        <f t="shared" ca="1" si="34"/>
        <v>0</v>
      </c>
      <c r="L211">
        <f t="shared" ca="1" si="35"/>
        <v>0.15986151860011169</v>
      </c>
      <c r="M211">
        <f t="shared" ca="1" si="36"/>
        <v>0</v>
      </c>
      <c r="N211">
        <f t="shared" ca="1" si="37"/>
        <v>0.56810589713319226</v>
      </c>
      <c r="O211">
        <f t="shared" ca="1" si="38"/>
        <v>0.15986151860011169</v>
      </c>
      <c r="P211" s="3">
        <f t="shared" ca="1" si="33"/>
        <v>1</v>
      </c>
      <c r="R211" s="3">
        <v>209</v>
      </c>
      <c r="S211">
        <f t="shared" ca="1" si="40"/>
        <v>30.625517042268331</v>
      </c>
      <c r="T211" s="7">
        <f t="shared" ca="1" si="39"/>
        <v>0.51042528403780552</v>
      </c>
      <c r="U211" s="39">
        <f ca="1">COUNTIF($P$3:$P211,U$2)/$R211</f>
        <v>0.21531100478468901</v>
      </c>
      <c r="V211" s="40">
        <f ca="1">COUNTIF($P$3:$P211,V$2)/$R211</f>
        <v>0.54066985645933019</v>
      </c>
      <c r="W211" s="40">
        <f ca="1">COUNTIF($P$3:$P211,W$2)/$R211</f>
        <v>0.11961722488038277</v>
      </c>
      <c r="X211" s="41">
        <f ca="1">COUNTIF($P$3:$P211,X$2)/$R211</f>
        <v>0.12440191387559808</v>
      </c>
    </row>
    <row r="212" spans="10:24" x14ac:dyDescent="0.25">
      <c r="J212" s="32">
        <f t="shared" ca="1" si="32"/>
        <v>1</v>
      </c>
      <c r="K212">
        <f t="shared" ca="1" si="34"/>
        <v>0.3072502853292961</v>
      </c>
      <c r="L212">
        <f t="shared" ca="1" si="35"/>
        <v>4.8061375585447971E-2</v>
      </c>
      <c r="M212">
        <f t="shared" ca="1" si="36"/>
        <v>0</v>
      </c>
      <c r="N212">
        <f t="shared" ca="1" si="37"/>
        <v>0</v>
      </c>
      <c r="O212">
        <f t="shared" ca="1" si="38"/>
        <v>4.8061375585447971E-2</v>
      </c>
      <c r="P212" s="3">
        <f t="shared" ca="1" si="33"/>
        <v>1</v>
      </c>
      <c r="R212" s="3">
        <v>210</v>
      </c>
      <c r="S212">
        <f t="shared" ca="1" si="40"/>
        <v>30.625517042268331</v>
      </c>
      <c r="T212" s="7">
        <f t="shared" ca="1" si="39"/>
        <v>0.51042528403780552</v>
      </c>
      <c r="U212" s="39">
        <f ca="1">COUNTIF($P$3:$P212,U$2)/$R212</f>
        <v>0.21428571428571427</v>
      </c>
      <c r="V212" s="40">
        <f ca="1">COUNTIF($P$3:$P212,V$2)/$R212</f>
        <v>0.54285714285714282</v>
      </c>
      <c r="W212" s="40">
        <f ca="1">COUNTIF($P$3:$P212,W$2)/$R212</f>
        <v>0.11904761904761904</v>
      </c>
      <c r="X212" s="41">
        <f ca="1">COUNTIF($P$3:$P212,X$2)/$R212</f>
        <v>0.12380952380952381</v>
      </c>
    </row>
    <row r="213" spans="10:24" x14ac:dyDescent="0.25">
      <c r="J213" s="32">
        <f t="shared" ref="J213:J276" ca="1" si="41">P212</f>
        <v>1</v>
      </c>
      <c r="K213">
        <f t="shared" ca="1" si="34"/>
        <v>0.4998420087242787</v>
      </c>
      <c r="L213">
        <f t="shared" ca="1" si="35"/>
        <v>3.37840245624242E-2</v>
      </c>
      <c r="M213">
        <f t="shared" ca="1" si="36"/>
        <v>0</v>
      </c>
      <c r="N213">
        <f t="shared" ca="1" si="37"/>
        <v>0</v>
      </c>
      <c r="O213">
        <f t="shared" ca="1" si="38"/>
        <v>3.37840245624242E-2</v>
      </c>
      <c r="P213" s="3">
        <f t="shared" ref="P213:P276" ca="1" si="42">IF(O213=K213,K$2,IF(O213=L213,L$2,IF(O213=M213,M$2,N$2)))</f>
        <v>1</v>
      </c>
      <c r="R213" s="3">
        <v>211</v>
      </c>
      <c r="S213">
        <f t="shared" ca="1" si="40"/>
        <v>30.625517042268331</v>
      </c>
      <c r="T213" s="7">
        <f t="shared" ca="1" si="39"/>
        <v>0.51042528403780552</v>
      </c>
      <c r="U213" s="39">
        <f ca="1">COUNTIF($P$3:$P213,U$2)/$R213</f>
        <v>0.2132701421800948</v>
      </c>
      <c r="V213" s="40">
        <f ca="1">COUNTIF($P$3:$P213,V$2)/$R213</f>
        <v>0.54502369668246442</v>
      </c>
      <c r="W213" s="40">
        <f ca="1">COUNTIF($P$3:$P213,W$2)/$R213</f>
        <v>0.11848341232227488</v>
      </c>
      <c r="X213" s="41">
        <f ca="1">COUNTIF($P$3:$P213,X$2)/$R213</f>
        <v>0.12322274881516587</v>
      </c>
    </row>
    <row r="214" spans="10:24" x14ac:dyDescent="0.25">
      <c r="J214" s="32">
        <f t="shared" ca="1" si="41"/>
        <v>1</v>
      </c>
      <c r="K214">
        <f t="shared" ca="1" si="34"/>
        <v>0.58264530348064414</v>
      </c>
      <c r="L214">
        <f t="shared" ca="1" si="35"/>
        <v>0.23887881134647315</v>
      </c>
      <c r="M214">
        <f t="shared" ca="1" si="36"/>
        <v>0</v>
      </c>
      <c r="N214">
        <f t="shared" ca="1" si="37"/>
        <v>0</v>
      </c>
      <c r="O214">
        <f t="shared" ca="1" si="38"/>
        <v>0.23887881134647315</v>
      </c>
      <c r="P214" s="3">
        <f t="shared" ca="1" si="42"/>
        <v>1</v>
      </c>
      <c r="R214" s="3">
        <v>212</v>
      </c>
      <c r="S214">
        <f t="shared" ca="1" si="40"/>
        <v>30.625517042268331</v>
      </c>
      <c r="T214" s="7">
        <f t="shared" ca="1" si="39"/>
        <v>0.51042528403780552</v>
      </c>
      <c r="U214" s="39">
        <f ca="1">COUNTIF($P$3:$P214,U$2)/$R214</f>
        <v>0.21226415094339623</v>
      </c>
      <c r="V214" s="40">
        <f ca="1">COUNTIF($P$3:$P214,V$2)/$R214</f>
        <v>0.54716981132075471</v>
      </c>
      <c r="W214" s="40">
        <f ca="1">COUNTIF($P$3:$P214,W$2)/$R214</f>
        <v>0.11792452830188679</v>
      </c>
      <c r="X214" s="41">
        <f ca="1">COUNTIF($P$3:$P214,X$2)/$R214</f>
        <v>0.12264150943396226</v>
      </c>
    </row>
    <row r="215" spans="10:24" x14ac:dyDescent="0.25">
      <c r="J215" s="32">
        <f t="shared" ca="1" si="41"/>
        <v>1</v>
      </c>
      <c r="K215">
        <f t="shared" ca="1" si="34"/>
        <v>0.84529513086802699</v>
      </c>
      <c r="L215">
        <f t="shared" ca="1" si="35"/>
        <v>4.4080771390167292E-2</v>
      </c>
      <c r="M215">
        <f t="shared" ca="1" si="36"/>
        <v>0</v>
      </c>
      <c r="N215">
        <f t="shared" ca="1" si="37"/>
        <v>0</v>
      </c>
      <c r="O215">
        <f t="shared" ca="1" si="38"/>
        <v>4.4080771390167292E-2</v>
      </c>
      <c r="P215" s="3">
        <f t="shared" ca="1" si="42"/>
        <v>1</v>
      </c>
      <c r="R215" s="3">
        <v>213</v>
      </c>
      <c r="S215">
        <f t="shared" ca="1" si="40"/>
        <v>30.625517042268331</v>
      </c>
      <c r="T215" s="7">
        <f t="shared" ca="1" si="39"/>
        <v>0.51042528403780552</v>
      </c>
      <c r="U215" s="39">
        <f ca="1">COUNTIF($P$3:$P215,U$2)/$R215</f>
        <v>0.21126760563380281</v>
      </c>
      <c r="V215" s="40">
        <f ca="1">COUNTIF($P$3:$P215,V$2)/$R215</f>
        <v>0.54929577464788737</v>
      </c>
      <c r="W215" s="40">
        <f ca="1">COUNTIF($P$3:$P215,W$2)/$R215</f>
        <v>0.11737089201877934</v>
      </c>
      <c r="X215" s="41">
        <f ca="1">COUNTIF($P$3:$P215,X$2)/$R215</f>
        <v>0.12206572769953052</v>
      </c>
    </row>
    <row r="216" spans="10:24" x14ac:dyDescent="0.25">
      <c r="J216" s="32">
        <f t="shared" ca="1" si="41"/>
        <v>1</v>
      </c>
      <c r="K216">
        <f t="shared" ca="1" si="34"/>
        <v>0.23396537619683855</v>
      </c>
      <c r="L216">
        <f t="shared" ca="1" si="35"/>
        <v>1.5660034525465605E-2</v>
      </c>
      <c r="M216">
        <f t="shared" ca="1" si="36"/>
        <v>0</v>
      </c>
      <c r="N216">
        <f t="shared" ca="1" si="37"/>
        <v>0</v>
      </c>
      <c r="O216">
        <f t="shared" ca="1" si="38"/>
        <v>1.5660034525465605E-2</v>
      </c>
      <c r="P216" s="3">
        <f t="shared" ca="1" si="42"/>
        <v>1</v>
      </c>
      <c r="R216" s="3">
        <v>214</v>
      </c>
      <c r="S216">
        <f t="shared" ca="1" si="40"/>
        <v>30.625517042268331</v>
      </c>
      <c r="T216" s="7">
        <f t="shared" ca="1" si="39"/>
        <v>0.51042528403780552</v>
      </c>
      <c r="U216" s="39">
        <f ca="1">COUNTIF($P$3:$P216,U$2)/$R216</f>
        <v>0.2102803738317757</v>
      </c>
      <c r="V216" s="40">
        <f ca="1">COUNTIF($P$3:$P216,V$2)/$R216</f>
        <v>0.55140186915887845</v>
      </c>
      <c r="W216" s="40">
        <f ca="1">COUNTIF($P$3:$P216,W$2)/$R216</f>
        <v>0.11682242990654206</v>
      </c>
      <c r="X216" s="41">
        <f ca="1">COUNTIF($P$3:$P216,X$2)/$R216</f>
        <v>0.12149532710280374</v>
      </c>
    </row>
    <row r="217" spans="10:24" x14ac:dyDescent="0.25">
      <c r="J217" s="32">
        <f t="shared" ca="1" si="41"/>
        <v>1</v>
      </c>
      <c r="K217">
        <f t="shared" ca="1" si="34"/>
        <v>0.3787554227776001</v>
      </c>
      <c r="L217">
        <f t="shared" ca="1" si="35"/>
        <v>3.9585721991074817E-2</v>
      </c>
      <c r="M217">
        <f t="shared" ca="1" si="36"/>
        <v>0</v>
      </c>
      <c r="N217">
        <f t="shared" ca="1" si="37"/>
        <v>0</v>
      </c>
      <c r="O217">
        <f t="shared" ca="1" si="38"/>
        <v>3.9585721991074817E-2</v>
      </c>
      <c r="P217" s="3">
        <f t="shared" ca="1" si="42"/>
        <v>1</v>
      </c>
      <c r="R217" s="3">
        <v>215</v>
      </c>
      <c r="S217">
        <f t="shared" ca="1" si="40"/>
        <v>30.625517042268331</v>
      </c>
      <c r="T217" s="7">
        <f t="shared" ca="1" si="39"/>
        <v>0.51042528403780552</v>
      </c>
      <c r="U217" s="39">
        <f ca="1">COUNTIF($P$3:$P217,U$2)/$R217</f>
        <v>0.20930232558139536</v>
      </c>
      <c r="V217" s="40">
        <f ca="1">COUNTIF($P$3:$P217,V$2)/$R217</f>
        <v>0.55348837209302326</v>
      </c>
      <c r="W217" s="40">
        <f ca="1">COUNTIF($P$3:$P217,W$2)/$R217</f>
        <v>0.11627906976744186</v>
      </c>
      <c r="X217" s="41">
        <f ca="1">COUNTIF($P$3:$P217,X$2)/$R217</f>
        <v>0.12093023255813953</v>
      </c>
    </row>
    <row r="218" spans="10:24" x14ac:dyDescent="0.25">
      <c r="J218" s="32">
        <f t="shared" ca="1" si="41"/>
        <v>1</v>
      </c>
      <c r="K218">
        <f t="shared" ca="1" si="34"/>
        <v>0.37406560796120186</v>
      </c>
      <c r="L218">
        <f t="shared" ca="1" si="35"/>
        <v>1.6032147997210408E-2</v>
      </c>
      <c r="M218">
        <f t="shared" ca="1" si="36"/>
        <v>0</v>
      </c>
      <c r="N218">
        <f t="shared" ca="1" si="37"/>
        <v>0</v>
      </c>
      <c r="O218">
        <f t="shared" ca="1" si="38"/>
        <v>1.6032147997210408E-2</v>
      </c>
      <c r="P218" s="3">
        <f t="shared" ca="1" si="42"/>
        <v>1</v>
      </c>
      <c r="R218" s="3">
        <v>216</v>
      </c>
      <c r="S218">
        <f t="shared" ca="1" si="40"/>
        <v>30.625517042268331</v>
      </c>
      <c r="T218" s="7">
        <f t="shared" ca="1" si="39"/>
        <v>0.51042528403780552</v>
      </c>
      <c r="U218" s="39">
        <f ca="1">COUNTIF($P$3:$P218,U$2)/$R218</f>
        <v>0.20833333333333334</v>
      </c>
      <c r="V218" s="40">
        <f ca="1">COUNTIF($P$3:$P218,V$2)/$R218</f>
        <v>0.55555555555555558</v>
      </c>
      <c r="W218" s="40">
        <f ca="1">COUNTIF($P$3:$P218,W$2)/$R218</f>
        <v>0.11574074074074074</v>
      </c>
      <c r="X218" s="41">
        <f ca="1">COUNTIF($P$3:$P218,X$2)/$R218</f>
        <v>0.12037037037037036</v>
      </c>
    </row>
    <row r="219" spans="10:24" x14ac:dyDescent="0.25">
      <c r="J219" s="32">
        <f t="shared" ca="1" si="41"/>
        <v>1</v>
      </c>
      <c r="K219">
        <f t="shared" ca="1" si="34"/>
        <v>0.50787601677362837</v>
      </c>
      <c r="L219">
        <f t="shared" ca="1" si="35"/>
        <v>2.0653693740529614E-2</v>
      </c>
      <c r="M219">
        <f t="shared" ca="1" si="36"/>
        <v>0</v>
      </c>
      <c r="N219">
        <f t="shared" ca="1" si="37"/>
        <v>0</v>
      </c>
      <c r="O219">
        <f t="shared" ca="1" si="38"/>
        <v>2.0653693740529614E-2</v>
      </c>
      <c r="P219" s="3">
        <f t="shared" ca="1" si="42"/>
        <v>1</v>
      </c>
      <c r="R219" s="3">
        <v>217</v>
      </c>
      <c r="S219">
        <f t="shared" ca="1" si="40"/>
        <v>30.625517042268331</v>
      </c>
      <c r="T219" s="7">
        <f t="shared" ca="1" si="39"/>
        <v>0.51042528403780552</v>
      </c>
      <c r="U219" s="39">
        <f ca="1">COUNTIF($P$3:$P219,U$2)/$R219</f>
        <v>0.20737327188940091</v>
      </c>
      <c r="V219" s="40">
        <f ca="1">COUNTIF($P$3:$P219,V$2)/$R219</f>
        <v>0.55760368663594473</v>
      </c>
      <c r="W219" s="40">
        <f ca="1">COUNTIF($P$3:$P219,W$2)/$R219</f>
        <v>0.1152073732718894</v>
      </c>
      <c r="X219" s="41">
        <f ca="1">COUNTIF($P$3:$P219,X$2)/$R219</f>
        <v>0.11981566820276497</v>
      </c>
    </row>
    <row r="220" spans="10:24" x14ac:dyDescent="0.25">
      <c r="J220" s="32">
        <f t="shared" ca="1" si="41"/>
        <v>1</v>
      </c>
      <c r="K220">
        <f t="shared" ca="1" si="34"/>
        <v>9.3460973953993359E-2</v>
      </c>
      <c r="L220">
        <f t="shared" ca="1" si="35"/>
        <v>0.6675331675066406</v>
      </c>
      <c r="M220">
        <f t="shared" ca="1" si="36"/>
        <v>0</v>
      </c>
      <c r="N220">
        <f t="shared" ca="1" si="37"/>
        <v>0</v>
      </c>
      <c r="O220">
        <f t="shared" ca="1" si="38"/>
        <v>9.3460973953993359E-2</v>
      </c>
      <c r="P220" s="3">
        <f t="shared" ca="1" si="42"/>
        <v>0</v>
      </c>
      <c r="R220" s="3">
        <v>218</v>
      </c>
      <c r="S220">
        <f t="shared" ca="1" si="40"/>
        <v>30.625517042268331</v>
      </c>
      <c r="T220" s="7">
        <f t="shared" ca="1" si="39"/>
        <v>0.51042528403780552</v>
      </c>
      <c r="U220" s="39">
        <f ca="1">COUNTIF($P$3:$P220,U$2)/$R220</f>
        <v>0.21100917431192662</v>
      </c>
      <c r="V220" s="40">
        <f ca="1">COUNTIF($P$3:$P220,V$2)/$R220</f>
        <v>0.55504587155963303</v>
      </c>
      <c r="W220" s="40">
        <f ca="1">COUNTIF($P$3:$P220,W$2)/$R220</f>
        <v>0.11467889908256881</v>
      </c>
      <c r="X220" s="41">
        <f ca="1">COUNTIF($P$3:$P220,X$2)/$R220</f>
        <v>0.11926605504587157</v>
      </c>
    </row>
    <row r="221" spans="10:24" x14ac:dyDescent="0.25">
      <c r="J221" s="32">
        <f t="shared" ca="1" si="41"/>
        <v>0</v>
      </c>
      <c r="K221">
        <f t="shared" ca="1" si="34"/>
        <v>0.72880720315648595</v>
      </c>
      <c r="L221">
        <f t="shared" ca="1" si="35"/>
        <v>1.8791504358472888</v>
      </c>
      <c r="M221">
        <f t="shared" ca="1" si="36"/>
        <v>7.8151705882016462E-2</v>
      </c>
      <c r="N221">
        <f t="shared" ca="1" si="37"/>
        <v>7.4512882979113695E-2</v>
      </c>
      <c r="O221">
        <f t="shared" ca="1" si="38"/>
        <v>7.4512882979113695E-2</v>
      </c>
      <c r="P221" s="3">
        <f t="shared" ca="1" si="42"/>
        <v>3</v>
      </c>
      <c r="R221" s="3">
        <v>219</v>
      </c>
      <c r="S221">
        <f t="shared" ca="1" si="40"/>
        <v>30.700029925247446</v>
      </c>
      <c r="T221" s="7">
        <f t="shared" ca="1" si="39"/>
        <v>0.51166716542079071</v>
      </c>
      <c r="U221" s="39">
        <f ca="1">COUNTIF($P$3:$P221,U$2)/$R221</f>
        <v>0.21004566210045661</v>
      </c>
      <c r="V221" s="40">
        <f ca="1">COUNTIF($P$3:$P221,V$2)/$R221</f>
        <v>0.55251141552511418</v>
      </c>
      <c r="W221" s="40">
        <f ca="1">COUNTIF($P$3:$P221,W$2)/$R221</f>
        <v>0.11415525114155251</v>
      </c>
      <c r="X221" s="41">
        <f ca="1">COUNTIF($P$3:$P221,X$2)/$R221</f>
        <v>0.12328767123287671</v>
      </c>
    </row>
    <row r="222" spans="10:24" x14ac:dyDescent="0.25">
      <c r="J222" s="32">
        <f t="shared" ca="1" si="41"/>
        <v>3</v>
      </c>
      <c r="K222">
        <f t="shared" ca="1" si="34"/>
        <v>0.27026665450957305</v>
      </c>
      <c r="L222">
        <f t="shared" ca="1" si="35"/>
        <v>0</v>
      </c>
      <c r="M222">
        <f t="shared" ca="1" si="36"/>
        <v>0.85443204801594153</v>
      </c>
      <c r="N222">
        <f t="shared" ca="1" si="37"/>
        <v>1.0679860280361487E-2</v>
      </c>
      <c r="O222">
        <f t="shared" ca="1" si="38"/>
        <v>1.0679860280361487E-2</v>
      </c>
      <c r="P222" s="3">
        <f t="shared" ca="1" si="42"/>
        <v>3</v>
      </c>
      <c r="R222" s="3">
        <v>220</v>
      </c>
      <c r="S222">
        <f t="shared" ca="1" si="40"/>
        <v>30.710709785527808</v>
      </c>
      <c r="T222" s="7">
        <f t="shared" ca="1" si="39"/>
        <v>0.51184516309213013</v>
      </c>
      <c r="U222" s="39">
        <f ca="1">COUNTIF($P$3:$P222,U$2)/$R222</f>
        <v>0.20909090909090908</v>
      </c>
      <c r="V222" s="40">
        <f ca="1">COUNTIF($P$3:$P222,V$2)/$R222</f>
        <v>0.55000000000000004</v>
      </c>
      <c r="W222" s="40">
        <f ca="1">COUNTIF($P$3:$P222,W$2)/$R222</f>
        <v>0.11363636363636363</v>
      </c>
      <c r="X222" s="41">
        <f ca="1">COUNTIF($P$3:$P222,X$2)/$R222</f>
        <v>0.12727272727272726</v>
      </c>
    </row>
    <row r="223" spans="10:24" x14ac:dyDescent="0.25">
      <c r="J223" s="32">
        <f t="shared" ca="1" si="41"/>
        <v>3</v>
      </c>
      <c r="K223">
        <f t="shared" ca="1" si="34"/>
        <v>3.5018140021287843E-2</v>
      </c>
      <c r="L223">
        <f t="shared" ca="1" si="35"/>
        <v>0</v>
      </c>
      <c r="M223">
        <f t="shared" ca="1" si="36"/>
        <v>2.2455644160828103</v>
      </c>
      <c r="N223">
        <f t="shared" ca="1" si="37"/>
        <v>0.68467986295048511</v>
      </c>
      <c r="O223">
        <f t="shared" ca="1" si="38"/>
        <v>3.5018140021287843E-2</v>
      </c>
      <c r="P223" s="3">
        <f t="shared" ca="1" si="42"/>
        <v>0</v>
      </c>
      <c r="R223" s="3">
        <v>221</v>
      </c>
      <c r="S223">
        <f t="shared" ca="1" si="40"/>
        <v>31.395389648478293</v>
      </c>
      <c r="T223" s="7">
        <f t="shared" ca="1" si="39"/>
        <v>0.52325649414130493</v>
      </c>
      <c r="U223" s="39">
        <f ca="1">COUNTIF($P$3:$P223,U$2)/$R223</f>
        <v>0.21266968325791855</v>
      </c>
      <c r="V223" s="40">
        <f ca="1">COUNTIF($P$3:$P223,V$2)/$R223</f>
        <v>0.54751131221719462</v>
      </c>
      <c r="W223" s="40">
        <f ca="1">COUNTIF($P$3:$P223,W$2)/$R223</f>
        <v>0.11312217194570136</v>
      </c>
      <c r="X223" s="41">
        <f ca="1">COUNTIF($P$3:$P223,X$2)/$R223</f>
        <v>0.12669683257918551</v>
      </c>
    </row>
    <row r="224" spans="10:24" x14ac:dyDescent="0.25">
      <c r="J224" s="32">
        <f t="shared" ca="1" si="41"/>
        <v>0</v>
      </c>
      <c r="K224">
        <f t="shared" ca="1" si="34"/>
        <v>0.33453196504655985</v>
      </c>
      <c r="L224">
        <f t="shared" ca="1" si="35"/>
        <v>0.50962135563676869</v>
      </c>
      <c r="M224">
        <f t="shared" ca="1" si="36"/>
        <v>0.17321919220067636</v>
      </c>
      <c r="N224">
        <f t="shared" ca="1" si="37"/>
        <v>0.79959215158284458</v>
      </c>
      <c r="O224">
        <f t="shared" ca="1" si="38"/>
        <v>0.17321919220067636</v>
      </c>
      <c r="P224" s="3">
        <f t="shared" ca="1" si="42"/>
        <v>2</v>
      </c>
      <c r="R224" s="3">
        <v>222</v>
      </c>
      <c r="S224">
        <f t="shared" ca="1" si="40"/>
        <v>32.194981800061136</v>
      </c>
      <c r="T224" s="7">
        <f t="shared" ca="1" si="39"/>
        <v>0.53658303000101892</v>
      </c>
      <c r="U224" s="39">
        <f ca="1">COUNTIF($P$3:$P224,U$2)/$R224</f>
        <v>0.21171171171171171</v>
      </c>
      <c r="V224" s="40">
        <f ca="1">COUNTIF($P$3:$P224,V$2)/$R224</f>
        <v>0.54504504504504503</v>
      </c>
      <c r="W224" s="40">
        <f ca="1">COUNTIF($P$3:$P224,W$2)/$R224</f>
        <v>0.11711711711711711</v>
      </c>
      <c r="X224" s="41">
        <f ca="1">COUNTIF($P$3:$P224,X$2)/$R224</f>
        <v>0.12612612612612611</v>
      </c>
    </row>
    <row r="225" spans="10:24" x14ac:dyDescent="0.25">
      <c r="J225" s="32">
        <f t="shared" ca="1" si="41"/>
        <v>2</v>
      </c>
      <c r="K225">
        <f t="shared" ca="1" si="34"/>
        <v>0</v>
      </c>
      <c r="L225">
        <f t="shared" ca="1" si="35"/>
        <v>0.2155336160789165</v>
      </c>
      <c r="M225">
        <f t="shared" ca="1" si="36"/>
        <v>0</v>
      </c>
      <c r="N225">
        <f t="shared" ca="1" si="37"/>
        <v>0.45032201362238705</v>
      </c>
      <c r="O225">
        <f t="shared" ca="1" si="38"/>
        <v>0.2155336160789165</v>
      </c>
      <c r="P225" s="3">
        <f t="shared" ca="1" si="42"/>
        <v>1</v>
      </c>
      <c r="R225" s="3">
        <v>223</v>
      </c>
      <c r="S225">
        <f t="shared" ca="1" si="40"/>
        <v>32.645303813683526</v>
      </c>
      <c r="T225" s="7">
        <f t="shared" ca="1" si="39"/>
        <v>0.54408839689472543</v>
      </c>
      <c r="U225" s="39">
        <f ca="1">COUNTIF($P$3:$P225,U$2)/$R225</f>
        <v>0.21076233183856502</v>
      </c>
      <c r="V225" s="40">
        <f ca="1">COUNTIF($P$3:$P225,V$2)/$R225</f>
        <v>0.547085201793722</v>
      </c>
      <c r="W225" s="40">
        <f ca="1">COUNTIF($P$3:$P225,W$2)/$R225</f>
        <v>0.11659192825112108</v>
      </c>
      <c r="X225" s="41">
        <f ca="1">COUNTIF($P$3:$P225,X$2)/$R225</f>
        <v>0.12556053811659193</v>
      </c>
    </row>
    <row r="226" spans="10:24" x14ac:dyDescent="0.25">
      <c r="J226" s="32">
        <f t="shared" ca="1" si="41"/>
        <v>1</v>
      </c>
      <c r="K226">
        <f t="shared" ca="1" si="34"/>
        <v>8.8813598280376618E-2</v>
      </c>
      <c r="L226">
        <f t="shared" ca="1" si="35"/>
        <v>4.7961569166892429E-3</v>
      </c>
      <c r="M226">
        <f t="shared" ca="1" si="36"/>
        <v>0</v>
      </c>
      <c r="N226">
        <f t="shared" ca="1" si="37"/>
        <v>0</v>
      </c>
      <c r="O226">
        <f t="shared" ca="1" si="38"/>
        <v>4.7961569166892429E-3</v>
      </c>
      <c r="P226" s="3">
        <f t="shared" ca="1" si="42"/>
        <v>1</v>
      </c>
      <c r="R226" s="3">
        <v>224</v>
      </c>
      <c r="S226">
        <f t="shared" ca="1" si="40"/>
        <v>32.645303813683526</v>
      </c>
      <c r="T226" s="7">
        <f t="shared" ca="1" si="39"/>
        <v>0.54408839689472543</v>
      </c>
      <c r="U226" s="39">
        <f ca="1">COUNTIF($P$3:$P226,U$2)/$R226</f>
        <v>0.20982142857142858</v>
      </c>
      <c r="V226" s="40">
        <f ca="1">COUNTIF($P$3:$P226,V$2)/$R226</f>
        <v>0.5491071428571429</v>
      </c>
      <c r="W226" s="40">
        <f ca="1">COUNTIF($P$3:$P226,W$2)/$R226</f>
        <v>0.11607142857142858</v>
      </c>
      <c r="X226" s="41">
        <f ca="1">COUNTIF($P$3:$P226,X$2)/$R226</f>
        <v>0.125</v>
      </c>
    </row>
    <row r="227" spans="10:24" x14ac:dyDescent="0.25">
      <c r="J227" s="32">
        <f t="shared" ca="1" si="41"/>
        <v>1</v>
      </c>
      <c r="K227">
        <f t="shared" ca="1" si="34"/>
        <v>0.26830800094936569</v>
      </c>
      <c r="L227">
        <f t="shared" ca="1" si="35"/>
        <v>0.16895508783562216</v>
      </c>
      <c r="M227">
        <f t="shared" ca="1" si="36"/>
        <v>0</v>
      </c>
      <c r="N227">
        <f t="shared" ca="1" si="37"/>
        <v>0</v>
      </c>
      <c r="O227">
        <f t="shared" ca="1" si="38"/>
        <v>0.16895508783562216</v>
      </c>
      <c r="P227" s="3">
        <f t="shared" ca="1" si="42"/>
        <v>1</v>
      </c>
      <c r="R227" s="3">
        <v>225</v>
      </c>
      <c r="S227">
        <f t="shared" ca="1" si="40"/>
        <v>32.645303813683526</v>
      </c>
      <c r="T227" s="7">
        <f t="shared" ca="1" si="39"/>
        <v>0.54408839689472543</v>
      </c>
      <c r="U227" s="39">
        <f ca="1">COUNTIF($P$3:$P227,U$2)/$R227</f>
        <v>0.2088888888888889</v>
      </c>
      <c r="V227" s="40">
        <f ca="1">COUNTIF($P$3:$P227,V$2)/$R227</f>
        <v>0.55111111111111111</v>
      </c>
      <c r="W227" s="40">
        <f ca="1">COUNTIF($P$3:$P227,W$2)/$R227</f>
        <v>0.11555555555555555</v>
      </c>
      <c r="X227" s="41">
        <f ca="1">COUNTIF($P$3:$P227,X$2)/$R227</f>
        <v>0.12444444444444444</v>
      </c>
    </row>
    <row r="228" spans="10:24" x14ac:dyDescent="0.25">
      <c r="J228" s="32">
        <f t="shared" ca="1" si="41"/>
        <v>1</v>
      </c>
      <c r="K228">
        <f t="shared" ca="1" si="34"/>
        <v>1.0324714047113392</v>
      </c>
      <c r="L228">
        <f t="shared" ca="1" si="35"/>
        <v>4.7895783952051331E-2</v>
      </c>
      <c r="M228">
        <f t="shared" ca="1" si="36"/>
        <v>0</v>
      </c>
      <c r="N228">
        <f t="shared" ca="1" si="37"/>
        <v>0</v>
      </c>
      <c r="O228">
        <f t="shared" ca="1" si="38"/>
        <v>4.7895783952051331E-2</v>
      </c>
      <c r="P228" s="3">
        <f t="shared" ca="1" si="42"/>
        <v>1</v>
      </c>
      <c r="R228" s="3">
        <v>226</v>
      </c>
      <c r="S228">
        <f t="shared" ca="1" si="40"/>
        <v>32.645303813683526</v>
      </c>
      <c r="T228" s="7">
        <f t="shared" ca="1" si="39"/>
        <v>0.54408839689472543</v>
      </c>
      <c r="U228" s="39">
        <f ca="1">COUNTIF($P$3:$P228,U$2)/$R228</f>
        <v>0.20796460176991149</v>
      </c>
      <c r="V228" s="40">
        <f ca="1">COUNTIF($P$3:$P228,V$2)/$R228</f>
        <v>0.55309734513274333</v>
      </c>
      <c r="W228" s="40">
        <f ca="1">COUNTIF($P$3:$P228,W$2)/$R228</f>
        <v>0.11504424778761062</v>
      </c>
      <c r="X228" s="41">
        <f ca="1">COUNTIF($P$3:$P228,X$2)/$R228</f>
        <v>0.12389380530973451</v>
      </c>
    </row>
    <row r="229" spans="10:24" x14ac:dyDescent="0.25">
      <c r="J229" s="32">
        <f t="shared" ca="1" si="41"/>
        <v>1</v>
      </c>
      <c r="K229">
        <f t="shared" ca="1" si="34"/>
        <v>5.6268887037780897E-3</v>
      </c>
      <c r="L229">
        <f t="shared" ca="1" si="35"/>
        <v>6.3660519514223413E-2</v>
      </c>
      <c r="M229">
        <f t="shared" ca="1" si="36"/>
        <v>0</v>
      </c>
      <c r="N229">
        <f t="shared" ca="1" si="37"/>
        <v>0</v>
      </c>
      <c r="O229">
        <f t="shared" ca="1" si="38"/>
        <v>5.6268887037780897E-3</v>
      </c>
      <c r="P229" s="3">
        <f t="shared" ca="1" si="42"/>
        <v>0</v>
      </c>
      <c r="R229" s="3">
        <v>227</v>
      </c>
      <c r="S229">
        <f t="shared" ca="1" si="40"/>
        <v>32.645303813683526</v>
      </c>
      <c r="T229" s="7">
        <f t="shared" ca="1" si="39"/>
        <v>0.54408839689472543</v>
      </c>
      <c r="U229" s="39">
        <f ca="1">COUNTIF($P$3:$P229,U$2)/$R229</f>
        <v>0.21145374449339208</v>
      </c>
      <c r="V229" s="40">
        <f ca="1">COUNTIF($P$3:$P229,V$2)/$R229</f>
        <v>0.5506607929515418</v>
      </c>
      <c r="W229" s="40">
        <f ca="1">COUNTIF($P$3:$P229,W$2)/$R229</f>
        <v>0.11453744493392071</v>
      </c>
      <c r="X229" s="41">
        <f ca="1">COUNTIF($P$3:$P229,X$2)/$R229</f>
        <v>0.12334801762114538</v>
      </c>
    </row>
    <row r="230" spans="10:24" x14ac:dyDescent="0.25">
      <c r="J230" s="32">
        <f t="shared" ca="1" si="41"/>
        <v>0</v>
      </c>
      <c r="K230">
        <f t="shared" ca="1" si="34"/>
        <v>0.94298152661198742</v>
      </c>
      <c r="L230">
        <f t="shared" ca="1" si="35"/>
        <v>0.87933712076642245</v>
      </c>
      <c r="M230">
        <f t="shared" ca="1" si="36"/>
        <v>0.16220265818937507</v>
      </c>
      <c r="N230">
        <f t="shared" ca="1" si="37"/>
        <v>5.1251067775701827E-2</v>
      </c>
      <c r="O230">
        <f t="shared" ca="1" si="38"/>
        <v>5.1251067775701827E-2</v>
      </c>
      <c r="P230" s="3">
        <f t="shared" ca="1" si="42"/>
        <v>3</v>
      </c>
      <c r="R230" s="3">
        <v>228</v>
      </c>
      <c r="S230">
        <f t="shared" ca="1" si="40"/>
        <v>32.696554881459228</v>
      </c>
      <c r="T230" s="7">
        <f t="shared" ca="1" si="39"/>
        <v>0.54494258135765383</v>
      </c>
      <c r="U230" s="39">
        <f ca="1">COUNTIF($P$3:$P230,U$2)/$R230</f>
        <v>0.21052631578947367</v>
      </c>
      <c r="V230" s="40">
        <f ca="1">COUNTIF($P$3:$P230,V$2)/$R230</f>
        <v>0.54824561403508776</v>
      </c>
      <c r="W230" s="40">
        <f ca="1">COUNTIF($P$3:$P230,W$2)/$R230</f>
        <v>0.11403508771929824</v>
      </c>
      <c r="X230" s="41">
        <f ca="1">COUNTIF($P$3:$P230,X$2)/$R230</f>
        <v>0.12719298245614036</v>
      </c>
    </row>
    <row r="231" spans="10:24" x14ac:dyDescent="0.25">
      <c r="J231" s="32">
        <f t="shared" ca="1" si="41"/>
        <v>3</v>
      </c>
      <c r="K231">
        <f t="shared" ca="1" si="34"/>
        <v>2.9514104931876128E-2</v>
      </c>
      <c r="L231">
        <f t="shared" ca="1" si="35"/>
        <v>0</v>
      </c>
      <c r="M231">
        <f t="shared" ca="1" si="36"/>
        <v>1.1692382742510838</v>
      </c>
      <c r="N231">
        <f t="shared" ca="1" si="37"/>
        <v>0.34853483299337296</v>
      </c>
      <c r="O231">
        <f t="shared" ca="1" si="38"/>
        <v>2.9514104931876128E-2</v>
      </c>
      <c r="P231" s="3">
        <f t="shared" ca="1" si="42"/>
        <v>0</v>
      </c>
      <c r="R231" s="3">
        <v>229</v>
      </c>
      <c r="S231">
        <f t="shared" ca="1" si="40"/>
        <v>33.045089714452601</v>
      </c>
      <c r="T231" s="7">
        <f t="shared" ca="1" si="39"/>
        <v>0.55075149524087663</v>
      </c>
      <c r="U231" s="39">
        <f ca="1">COUNTIF($P$3:$P231,U$2)/$R231</f>
        <v>0.21397379912663755</v>
      </c>
      <c r="V231" s="40">
        <f ca="1">COUNTIF($P$3:$P231,V$2)/$R231</f>
        <v>0.54585152838427953</v>
      </c>
      <c r="W231" s="40">
        <f ca="1">COUNTIF($P$3:$P231,W$2)/$R231</f>
        <v>0.11353711790393013</v>
      </c>
      <c r="X231" s="41">
        <f ca="1">COUNTIF($P$3:$P231,X$2)/$R231</f>
        <v>0.12663755458515283</v>
      </c>
    </row>
    <row r="232" spans="10:24" x14ac:dyDescent="0.25">
      <c r="J232" s="32">
        <f t="shared" ca="1" si="41"/>
        <v>0</v>
      </c>
      <c r="K232">
        <f t="shared" ca="1" si="34"/>
        <v>1.2151266891866952</v>
      </c>
      <c r="L232">
        <f t="shared" ca="1" si="35"/>
        <v>1.3467305311143241</v>
      </c>
      <c r="M232">
        <f t="shared" ca="1" si="36"/>
        <v>0.32507603715013705</v>
      </c>
      <c r="N232">
        <f t="shared" ca="1" si="37"/>
        <v>0.6552453810303438</v>
      </c>
      <c r="O232">
        <f t="shared" ca="1" si="38"/>
        <v>0.32507603715013705</v>
      </c>
      <c r="P232" s="3">
        <f t="shared" ca="1" si="42"/>
        <v>2</v>
      </c>
      <c r="R232" s="3">
        <v>230</v>
      </c>
      <c r="S232">
        <f t="shared" ca="1" si="40"/>
        <v>33.700335095482941</v>
      </c>
      <c r="T232" s="7">
        <f t="shared" ca="1" si="39"/>
        <v>0.56167225159138234</v>
      </c>
      <c r="U232" s="39">
        <f ca="1">COUNTIF($P$3:$P232,U$2)/$R232</f>
        <v>0.21304347826086956</v>
      </c>
      <c r="V232" s="40">
        <f ca="1">COUNTIF($P$3:$P232,V$2)/$R232</f>
        <v>0.54347826086956519</v>
      </c>
      <c r="W232" s="40">
        <f ca="1">COUNTIF($P$3:$P232,W$2)/$R232</f>
        <v>0.11739130434782609</v>
      </c>
      <c r="X232" s="41">
        <f ca="1">COUNTIF($P$3:$P232,X$2)/$R232</f>
        <v>0.12608695652173912</v>
      </c>
    </row>
    <row r="233" spans="10:24" x14ac:dyDescent="0.25">
      <c r="J233" s="32">
        <f t="shared" ca="1" si="41"/>
        <v>2</v>
      </c>
      <c r="K233">
        <f t="shared" ca="1" si="34"/>
        <v>0</v>
      </c>
      <c r="L233">
        <f t="shared" ca="1" si="35"/>
        <v>4.1362368882320803E-2</v>
      </c>
      <c r="M233">
        <f t="shared" ca="1" si="36"/>
        <v>0</v>
      </c>
      <c r="N233">
        <f t="shared" ca="1" si="37"/>
        <v>0.25920403487729798</v>
      </c>
      <c r="O233">
        <f t="shared" ca="1" si="38"/>
        <v>4.1362368882320803E-2</v>
      </c>
      <c r="P233" s="3">
        <f t="shared" ca="1" si="42"/>
        <v>1</v>
      </c>
      <c r="R233" s="3">
        <v>231</v>
      </c>
      <c r="S233">
        <f t="shared" ca="1" si="40"/>
        <v>33.959539130360241</v>
      </c>
      <c r="T233" s="7">
        <f t="shared" ca="1" si="39"/>
        <v>0.56599231883933732</v>
      </c>
      <c r="U233" s="39">
        <f ca="1">COUNTIF($P$3:$P233,U$2)/$R233</f>
        <v>0.21212121212121213</v>
      </c>
      <c r="V233" s="40">
        <f ca="1">COUNTIF($P$3:$P233,V$2)/$R233</f>
        <v>0.54545454545454541</v>
      </c>
      <c r="W233" s="40">
        <f ca="1">COUNTIF($P$3:$P233,W$2)/$R233</f>
        <v>0.11688311688311688</v>
      </c>
      <c r="X233" s="41">
        <f ca="1">COUNTIF($P$3:$P233,X$2)/$R233</f>
        <v>0.12554112554112554</v>
      </c>
    </row>
    <row r="234" spans="10:24" x14ac:dyDescent="0.25">
      <c r="J234" s="32">
        <f t="shared" ca="1" si="41"/>
        <v>1</v>
      </c>
      <c r="K234">
        <f t="shared" ca="1" si="34"/>
        <v>0.10214176676539755</v>
      </c>
      <c r="L234">
        <f t="shared" ca="1" si="35"/>
        <v>3.4280763533185481E-2</v>
      </c>
      <c r="M234">
        <f t="shared" ca="1" si="36"/>
        <v>0</v>
      </c>
      <c r="N234">
        <f t="shared" ca="1" si="37"/>
        <v>0</v>
      </c>
      <c r="O234">
        <f t="shared" ca="1" si="38"/>
        <v>3.4280763533185481E-2</v>
      </c>
      <c r="P234" s="3">
        <f t="shared" ca="1" si="42"/>
        <v>1</v>
      </c>
      <c r="R234" s="3">
        <v>232</v>
      </c>
      <c r="S234">
        <f t="shared" ca="1" si="40"/>
        <v>33.959539130360241</v>
      </c>
      <c r="T234" s="7">
        <f t="shared" ca="1" si="39"/>
        <v>0.56599231883933732</v>
      </c>
      <c r="U234" s="39">
        <f ca="1">COUNTIF($P$3:$P234,U$2)/$R234</f>
        <v>0.21120689655172414</v>
      </c>
      <c r="V234" s="40">
        <f ca="1">COUNTIF($P$3:$P234,V$2)/$R234</f>
        <v>0.54741379310344829</v>
      </c>
      <c r="W234" s="40">
        <f ca="1">COUNTIF($P$3:$P234,W$2)/$R234</f>
        <v>0.11637931034482758</v>
      </c>
      <c r="X234" s="41">
        <f ca="1">COUNTIF($P$3:$P234,X$2)/$R234</f>
        <v>0.125</v>
      </c>
    </row>
    <row r="235" spans="10:24" x14ac:dyDescent="0.25">
      <c r="J235" s="32">
        <f t="shared" ca="1" si="41"/>
        <v>1</v>
      </c>
      <c r="K235">
        <f t="shared" ca="1" si="34"/>
        <v>0.57446036703460535</v>
      </c>
      <c r="L235">
        <f t="shared" ca="1" si="35"/>
        <v>1.9098656220155944E-2</v>
      </c>
      <c r="M235">
        <f t="shared" ca="1" si="36"/>
        <v>0</v>
      </c>
      <c r="N235">
        <f t="shared" ca="1" si="37"/>
        <v>0</v>
      </c>
      <c r="O235">
        <f t="shared" ca="1" si="38"/>
        <v>1.9098656220155944E-2</v>
      </c>
      <c r="P235" s="3">
        <f t="shared" ca="1" si="42"/>
        <v>1</v>
      </c>
      <c r="R235" s="3">
        <v>233</v>
      </c>
      <c r="S235">
        <f t="shared" ca="1" si="40"/>
        <v>33.959539130360241</v>
      </c>
      <c r="T235" s="7">
        <f t="shared" ca="1" si="39"/>
        <v>0.56599231883933732</v>
      </c>
      <c r="U235" s="39">
        <f ca="1">COUNTIF($P$3:$P235,U$2)/$R235</f>
        <v>0.21030042918454936</v>
      </c>
      <c r="V235" s="40">
        <f ca="1">COUNTIF($P$3:$P235,V$2)/$R235</f>
        <v>0.54935622317596566</v>
      </c>
      <c r="W235" s="40">
        <f ca="1">COUNTIF($P$3:$P235,W$2)/$R235</f>
        <v>0.11587982832618025</v>
      </c>
      <c r="X235" s="41">
        <f ca="1">COUNTIF($P$3:$P235,X$2)/$R235</f>
        <v>0.12446351931330472</v>
      </c>
    </row>
    <row r="236" spans="10:24" x14ac:dyDescent="0.25">
      <c r="J236" s="32">
        <f t="shared" ca="1" si="41"/>
        <v>1</v>
      </c>
      <c r="K236">
        <f t="shared" ca="1" si="34"/>
        <v>1.1372863690700779</v>
      </c>
      <c r="L236">
        <f t="shared" ca="1" si="35"/>
        <v>0.31165358781176838</v>
      </c>
      <c r="M236">
        <f t="shared" ca="1" si="36"/>
        <v>0</v>
      </c>
      <c r="N236">
        <f t="shared" ca="1" si="37"/>
        <v>0</v>
      </c>
      <c r="O236">
        <f t="shared" ca="1" si="38"/>
        <v>0.31165358781176838</v>
      </c>
      <c r="P236" s="3">
        <f t="shared" ca="1" si="42"/>
        <v>1</v>
      </c>
      <c r="R236" s="3">
        <v>234</v>
      </c>
      <c r="S236">
        <f t="shared" ca="1" si="40"/>
        <v>33.959539130360241</v>
      </c>
      <c r="T236" s="7">
        <f t="shared" ca="1" si="39"/>
        <v>0.56599231883933732</v>
      </c>
      <c r="U236" s="39">
        <f ca="1">COUNTIF($P$3:$P236,U$2)/$R236</f>
        <v>0.20940170940170941</v>
      </c>
      <c r="V236" s="40">
        <f ca="1">COUNTIF($P$3:$P236,V$2)/$R236</f>
        <v>0.55128205128205132</v>
      </c>
      <c r="W236" s="40">
        <f ca="1">COUNTIF($P$3:$P236,W$2)/$R236</f>
        <v>0.11538461538461539</v>
      </c>
      <c r="X236" s="41">
        <f ca="1">COUNTIF($P$3:$P236,X$2)/$R236</f>
        <v>0.12393162393162394</v>
      </c>
    </row>
    <row r="237" spans="10:24" x14ac:dyDescent="0.25">
      <c r="J237" s="32">
        <f t="shared" ca="1" si="41"/>
        <v>1</v>
      </c>
      <c r="K237">
        <f t="shared" ca="1" si="34"/>
        <v>0.23249847495528453</v>
      </c>
      <c r="L237">
        <f t="shared" ca="1" si="35"/>
        <v>0.29716318410199133</v>
      </c>
      <c r="M237">
        <f t="shared" ca="1" si="36"/>
        <v>0</v>
      </c>
      <c r="N237">
        <f t="shared" ca="1" si="37"/>
        <v>0</v>
      </c>
      <c r="O237">
        <f t="shared" ca="1" si="38"/>
        <v>0.23249847495528453</v>
      </c>
      <c r="P237" s="3">
        <f t="shared" ca="1" si="42"/>
        <v>0</v>
      </c>
      <c r="R237" s="3">
        <v>235</v>
      </c>
      <c r="S237">
        <f t="shared" ca="1" si="40"/>
        <v>33.959539130360241</v>
      </c>
      <c r="T237" s="7">
        <f t="shared" ca="1" si="39"/>
        <v>0.56599231883933732</v>
      </c>
      <c r="U237" s="39">
        <f ca="1">COUNTIF($P$3:$P237,U$2)/$R237</f>
        <v>0.21276595744680851</v>
      </c>
      <c r="V237" s="40">
        <f ca="1">COUNTIF($P$3:$P237,V$2)/$R237</f>
        <v>0.54893617021276597</v>
      </c>
      <c r="W237" s="40">
        <f ca="1">COUNTIF($P$3:$P237,W$2)/$R237</f>
        <v>0.1148936170212766</v>
      </c>
      <c r="X237" s="41">
        <f ca="1">COUNTIF($P$3:$P237,X$2)/$R237</f>
        <v>0.12340425531914893</v>
      </c>
    </row>
    <row r="238" spans="10:24" x14ac:dyDescent="0.25">
      <c r="J238" s="32">
        <f t="shared" ca="1" si="41"/>
        <v>0</v>
      </c>
      <c r="K238">
        <f t="shared" ca="1" si="34"/>
        <v>0.4711865291596834</v>
      </c>
      <c r="L238">
        <f t="shared" ca="1" si="35"/>
        <v>0.2279100188640682</v>
      </c>
      <c r="M238">
        <f t="shared" ca="1" si="36"/>
        <v>2.0570964516687353E-2</v>
      </c>
      <c r="N238">
        <f t="shared" ca="1" si="37"/>
        <v>9.9629013531234281E-2</v>
      </c>
      <c r="O238">
        <f t="shared" ca="1" si="38"/>
        <v>2.0570964516687353E-2</v>
      </c>
      <c r="P238" s="3">
        <f t="shared" ca="1" si="42"/>
        <v>2</v>
      </c>
      <c r="R238" s="3">
        <v>236</v>
      </c>
      <c r="S238">
        <f t="shared" ca="1" si="40"/>
        <v>34.059168143891476</v>
      </c>
      <c r="T238" s="7">
        <f t="shared" ca="1" si="39"/>
        <v>0.56765280239819127</v>
      </c>
      <c r="U238" s="39">
        <f ca="1">COUNTIF($P$3:$P238,U$2)/$R238</f>
        <v>0.21186440677966101</v>
      </c>
      <c r="V238" s="40">
        <f ca="1">COUNTIF($P$3:$P238,V$2)/$R238</f>
        <v>0.54661016949152541</v>
      </c>
      <c r="W238" s="40">
        <f ca="1">COUNTIF($P$3:$P238,W$2)/$R238</f>
        <v>0.11864406779661017</v>
      </c>
      <c r="X238" s="41">
        <f ca="1">COUNTIF($P$3:$P238,X$2)/$R238</f>
        <v>0.1228813559322034</v>
      </c>
    </row>
    <row r="239" spans="10:24" x14ac:dyDescent="0.25">
      <c r="J239" s="32">
        <f t="shared" ca="1" si="41"/>
        <v>2</v>
      </c>
      <c r="K239">
        <f t="shared" ca="1" si="34"/>
        <v>0</v>
      </c>
      <c r="L239">
        <f t="shared" ca="1" si="35"/>
        <v>7.3951728785269247E-2</v>
      </c>
      <c r="M239">
        <f t="shared" ca="1" si="36"/>
        <v>0</v>
      </c>
      <c r="N239">
        <f t="shared" ca="1" si="37"/>
        <v>9.5860758540256025E-2</v>
      </c>
      <c r="O239">
        <f t="shared" ca="1" si="38"/>
        <v>7.3951728785269247E-2</v>
      </c>
      <c r="P239" s="3">
        <f t="shared" ca="1" si="42"/>
        <v>1</v>
      </c>
      <c r="R239" s="3">
        <v>237</v>
      </c>
      <c r="S239">
        <f t="shared" ca="1" si="40"/>
        <v>34.155028902431731</v>
      </c>
      <c r="T239" s="7">
        <f t="shared" ca="1" si="39"/>
        <v>0.5692504817071955</v>
      </c>
      <c r="U239" s="39">
        <f ca="1">COUNTIF($P$3:$P239,U$2)/$R239</f>
        <v>0.2109704641350211</v>
      </c>
      <c r="V239" s="40">
        <f ca="1">COUNTIF($P$3:$P239,V$2)/$R239</f>
        <v>0.54852320675105481</v>
      </c>
      <c r="W239" s="40">
        <f ca="1">COUNTIF($P$3:$P239,W$2)/$R239</f>
        <v>0.11814345991561181</v>
      </c>
      <c r="X239" s="41">
        <f ca="1">COUNTIF($P$3:$P239,X$2)/$R239</f>
        <v>0.12236286919831224</v>
      </c>
    </row>
    <row r="240" spans="10:24" x14ac:dyDescent="0.25">
      <c r="J240" s="32">
        <f t="shared" ca="1" si="41"/>
        <v>1</v>
      </c>
      <c r="K240">
        <f t="shared" ca="1" si="34"/>
        <v>0.11075338292370472</v>
      </c>
      <c r="L240">
        <f t="shared" ca="1" si="35"/>
        <v>5.9898020350760847E-2</v>
      </c>
      <c r="M240">
        <f t="shared" ca="1" si="36"/>
        <v>0</v>
      </c>
      <c r="N240">
        <f t="shared" ca="1" si="37"/>
        <v>0</v>
      </c>
      <c r="O240">
        <f t="shared" ca="1" si="38"/>
        <v>5.9898020350760847E-2</v>
      </c>
      <c r="P240" s="3">
        <f t="shared" ca="1" si="42"/>
        <v>1</v>
      </c>
      <c r="R240" s="3">
        <v>238</v>
      </c>
      <c r="S240">
        <f t="shared" ca="1" si="40"/>
        <v>34.155028902431731</v>
      </c>
      <c r="T240" s="7">
        <f t="shared" ca="1" si="39"/>
        <v>0.5692504817071955</v>
      </c>
      <c r="U240" s="39">
        <f ca="1">COUNTIF($P$3:$P240,U$2)/$R240</f>
        <v>0.21008403361344538</v>
      </c>
      <c r="V240" s="40">
        <f ca="1">COUNTIF($P$3:$P240,V$2)/$R240</f>
        <v>0.55042016806722693</v>
      </c>
      <c r="W240" s="40">
        <f ca="1">COUNTIF($P$3:$P240,W$2)/$R240</f>
        <v>0.11764705882352941</v>
      </c>
      <c r="X240" s="41">
        <f ca="1">COUNTIF($P$3:$P240,X$2)/$R240</f>
        <v>0.12184873949579832</v>
      </c>
    </row>
    <row r="241" spans="10:24" x14ac:dyDescent="0.25">
      <c r="J241" s="32">
        <f t="shared" ca="1" si="41"/>
        <v>1</v>
      </c>
      <c r="K241">
        <f t="shared" ca="1" si="34"/>
        <v>1.3534731741982937</v>
      </c>
      <c r="L241">
        <f t="shared" ca="1" si="35"/>
        <v>0.39661957081049748</v>
      </c>
      <c r="M241">
        <f t="shared" ca="1" si="36"/>
        <v>0</v>
      </c>
      <c r="N241">
        <f t="shared" ca="1" si="37"/>
        <v>0</v>
      </c>
      <c r="O241">
        <f t="shared" ca="1" si="38"/>
        <v>0.39661957081049748</v>
      </c>
      <c r="P241" s="3">
        <f t="shared" ca="1" si="42"/>
        <v>1</v>
      </c>
      <c r="R241" s="3">
        <v>239</v>
      </c>
      <c r="S241">
        <f t="shared" ca="1" si="40"/>
        <v>34.155028902431731</v>
      </c>
      <c r="T241" s="7">
        <f t="shared" ca="1" si="39"/>
        <v>0.5692504817071955</v>
      </c>
      <c r="U241" s="39">
        <f ca="1">COUNTIF($P$3:$P241,U$2)/$R241</f>
        <v>0.20920502092050208</v>
      </c>
      <c r="V241" s="40">
        <f ca="1">COUNTIF($P$3:$P241,V$2)/$R241</f>
        <v>0.55230125523012552</v>
      </c>
      <c r="W241" s="40">
        <f ca="1">COUNTIF($P$3:$P241,W$2)/$R241</f>
        <v>0.11715481171548117</v>
      </c>
      <c r="X241" s="41">
        <f ca="1">COUNTIF($P$3:$P241,X$2)/$R241</f>
        <v>0.12133891213389121</v>
      </c>
    </row>
    <row r="242" spans="10:24" x14ac:dyDescent="0.25">
      <c r="J242" s="32">
        <f t="shared" ca="1" si="41"/>
        <v>1</v>
      </c>
      <c r="K242">
        <f t="shared" ca="1" si="34"/>
        <v>0.25888309835667755</v>
      </c>
      <c r="L242">
        <f t="shared" ca="1" si="35"/>
        <v>8.6498759727050761E-2</v>
      </c>
      <c r="M242">
        <f t="shared" ca="1" si="36"/>
        <v>0</v>
      </c>
      <c r="N242">
        <f t="shared" ca="1" si="37"/>
        <v>0</v>
      </c>
      <c r="O242">
        <f t="shared" ca="1" si="38"/>
        <v>8.6498759727050761E-2</v>
      </c>
      <c r="P242" s="3">
        <f t="shared" ca="1" si="42"/>
        <v>1</v>
      </c>
      <c r="R242" s="3">
        <v>240</v>
      </c>
      <c r="S242">
        <f t="shared" ca="1" si="40"/>
        <v>34.155028902431731</v>
      </c>
      <c r="T242" s="7">
        <f t="shared" ca="1" si="39"/>
        <v>0.5692504817071955</v>
      </c>
      <c r="U242" s="39">
        <f ca="1">COUNTIF($P$3:$P242,U$2)/$R242</f>
        <v>0.20833333333333334</v>
      </c>
      <c r="V242" s="40">
        <f ca="1">COUNTIF($P$3:$P242,V$2)/$R242</f>
        <v>0.5541666666666667</v>
      </c>
      <c r="W242" s="40">
        <f ca="1">COUNTIF($P$3:$P242,W$2)/$R242</f>
        <v>0.11666666666666667</v>
      </c>
      <c r="X242" s="41">
        <f ca="1">COUNTIF($P$3:$P242,X$2)/$R242</f>
        <v>0.12083333333333333</v>
      </c>
    </row>
    <row r="243" spans="10:24" x14ac:dyDescent="0.25">
      <c r="J243" s="32">
        <f t="shared" ca="1" si="41"/>
        <v>1</v>
      </c>
      <c r="K243">
        <f t="shared" ca="1" si="34"/>
        <v>6.6048877529094566E-2</v>
      </c>
      <c r="L243">
        <f t="shared" ca="1" si="35"/>
        <v>3.8589252754213467E-2</v>
      </c>
      <c r="M243">
        <f t="shared" ca="1" si="36"/>
        <v>0</v>
      </c>
      <c r="N243">
        <f t="shared" ca="1" si="37"/>
        <v>0</v>
      </c>
      <c r="O243">
        <f t="shared" ca="1" si="38"/>
        <v>3.8589252754213467E-2</v>
      </c>
      <c r="P243" s="3">
        <f t="shared" ca="1" si="42"/>
        <v>1</v>
      </c>
      <c r="R243" s="3">
        <v>241</v>
      </c>
      <c r="S243">
        <f t="shared" ca="1" si="40"/>
        <v>34.155028902431731</v>
      </c>
      <c r="T243" s="7">
        <f t="shared" ca="1" si="39"/>
        <v>0.5692504817071955</v>
      </c>
      <c r="U243" s="39">
        <f ca="1">COUNTIF($P$3:$P243,U$2)/$R243</f>
        <v>0.2074688796680498</v>
      </c>
      <c r="V243" s="40">
        <f ca="1">COUNTIF($P$3:$P243,V$2)/$R243</f>
        <v>0.55601659751037347</v>
      </c>
      <c r="W243" s="40">
        <f ca="1">COUNTIF($P$3:$P243,W$2)/$R243</f>
        <v>0.11618257261410789</v>
      </c>
      <c r="X243" s="41">
        <f ca="1">COUNTIF($P$3:$P243,X$2)/$R243</f>
        <v>0.12033195020746888</v>
      </c>
    </row>
    <row r="244" spans="10:24" x14ac:dyDescent="0.25">
      <c r="J244" s="32">
        <f t="shared" ca="1" si="41"/>
        <v>1</v>
      </c>
      <c r="K244">
        <f t="shared" ca="1" si="34"/>
        <v>0.30710418484590846</v>
      </c>
      <c r="L244">
        <f t="shared" ca="1" si="35"/>
        <v>0.43557246535878541</v>
      </c>
      <c r="M244">
        <f t="shared" ca="1" si="36"/>
        <v>0</v>
      </c>
      <c r="N244">
        <f t="shared" ca="1" si="37"/>
        <v>0</v>
      </c>
      <c r="O244">
        <f t="shared" ca="1" si="38"/>
        <v>0.30710418484590846</v>
      </c>
      <c r="P244" s="3">
        <f t="shared" ca="1" si="42"/>
        <v>0</v>
      </c>
      <c r="R244" s="3">
        <v>242</v>
      </c>
      <c r="S244">
        <f t="shared" ca="1" si="40"/>
        <v>34.155028902431731</v>
      </c>
      <c r="T244" s="7">
        <f t="shared" ca="1" si="39"/>
        <v>0.5692504817071955</v>
      </c>
      <c r="U244" s="39">
        <f ca="1">COUNTIF($P$3:$P244,U$2)/$R244</f>
        <v>0.21074380165289255</v>
      </c>
      <c r="V244" s="40">
        <f ca="1">COUNTIF($P$3:$P244,V$2)/$R244</f>
        <v>0.55371900826446285</v>
      </c>
      <c r="W244" s="40">
        <f ca="1">COUNTIF($P$3:$P244,W$2)/$R244</f>
        <v>0.11570247933884298</v>
      </c>
      <c r="X244" s="41">
        <f ca="1">COUNTIF($P$3:$P244,X$2)/$R244</f>
        <v>0.11983471074380166</v>
      </c>
    </row>
    <row r="245" spans="10:24" x14ac:dyDescent="0.25">
      <c r="J245" s="32">
        <f t="shared" ca="1" si="41"/>
        <v>0</v>
      </c>
      <c r="K245">
        <f t="shared" ca="1" si="34"/>
        <v>1.7564668931685716</v>
      </c>
      <c r="L245">
        <f t="shared" ca="1" si="35"/>
        <v>0.21525509986261407</v>
      </c>
      <c r="M245">
        <f t="shared" ca="1" si="36"/>
        <v>7.8661546072833266E-2</v>
      </c>
      <c r="N245">
        <f t="shared" ca="1" si="37"/>
        <v>3.7647820296173987E-3</v>
      </c>
      <c r="O245">
        <f t="shared" ca="1" si="38"/>
        <v>3.7647820296173987E-3</v>
      </c>
      <c r="P245" s="3">
        <f t="shared" ca="1" si="42"/>
        <v>3</v>
      </c>
      <c r="R245" s="3">
        <v>243</v>
      </c>
      <c r="S245">
        <f t="shared" ca="1" si="40"/>
        <v>34.158793684461351</v>
      </c>
      <c r="T245" s="7">
        <f t="shared" ca="1" si="39"/>
        <v>0.5693132280743558</v>
      </c>
      <c r="U245" s="39">
        <f ca="1">COUNTIF($P$3:$P245,U$2)/$R245</f>
        <v>0.20987654320987653</v>
      </c>
      <c r="V245" s="40">
        <f ca="1">COUNTIF($P$3:$P245,V$2)/$R245</f>
        <v>0.55144032921810704</v>
      </c>
      <c r="W245" s="40">
        <f ca="1">COUNTIF($P$3:$P245,W$2)/$R245</f>
        <v>0.11522633744855967</v>
      </c>
      <c r="X245" s="41">
        <f ca="1">COUNTIF($P$3:$P245,X$2)/$R245</f>
        <v>0.12345679012345678</v>
      </c>
    </row>
    <row r="246" spans="10:24" x14ac:dyDescent="0.25">
      <c r="J246" s="32">
        <f t="shared" ca="1" si="41"/>
        <v>3</v>
      </c>
      <c r="K246">
        <f t="shared" ca="1" si="34"/>
        <v>4.5512638783064448E-2</v>
      </c>
      <c r="L246">
        <f t="shared" ca="1" si="35"/>
        <v>0</v>
      </c>
      <c r="M246">
        <f t="shared" ca="1" si="36"/>
        <v>2.3820432506506273</v>
      </c>
      <c r="N246">
        <f t="shared" ca="1" si="37"/>
        <v>2.9641082762134997E-2</v>
      </c>
      <c r="O246">
        <f t="shared" ca="1" si="38"/>
        <v>2.9641082762134997E-2</v>
      </c>
      <c r="P246" s="3">
        <f t="shared" ca="1" si="42"/>
        <v>3</v>
      </c>
      <c r="R246" s="3">
        <v>244</v>
      </c>
      <c r="S246">
        <f t="shared" ca="1" si="40"/>
        <v>34.188434767223484</v>
      </c>
      <c r="T246" s="7">
        <f t="shared" ca="1" si="39"/>
        <v>0.56980724612039135</v>
      </c>
      <c r="U246" s="39">
        <f ca="1">COUNTIF($P$3:$P246,U$2)/$R246</f>
        <v>0.20901639344262296</v>
      </c>
      <c r="V246" s="40">
        <f ca="1">COUNTIF($P$3:$P246,V$2)/$R246</f>
        <v>0.54918032786885251</v>
      </c>
      <c r="W246" s="40">
        <f ca="1">COUNTIF($P$3:$P246,W$2)/$R246</f>
        <v>0.11475409836065574</v>
      </c>
      <c r="X246" s="41">
        <f ca="1">COUNTIF($P$3:$P246,X$2)/$R246</f>
        <v>0.12704918032786885</v>
      </c>
    </row>
    <row r="247" spans="10:24" x14ac:dyDescent="0.25">
      <c r="J247" s="32">
        <f t="shared" ca="1" si="41"/>
        <v>3</v>
      </c>
      <c r="K247">
        <f t="shared" ca="1" si="34"/>
        <v>0.29612789557380365</v>
      </c>
      <c r="L247">
        <f t="shared" ca="1" si="35"/>
        <v>0</v>
      </c>
      <c r="M247">
        <f t="shared" ca="1" si="36"/>
        <v>0.66207532566650051</v>
      </c>
      <c r="N247">
        <f t="shared" ca="1" si="37"/>
        <v>7.7653632773788867E-2</v>
      </c>
      <c r="O247">
        <f t="shared" ca="1" si="38"/>
        <v>7.7653632773788867E-2</v>
      </c>
      <c r="P247" s="3">
        <f t="shared" ca="1" si="42"/>
        <v>3</v>
      </c>
      <c r="R247" s="3">
        <v>245</v>
      </c>
      <c r="S247">
        <f t="shared" ca="1" si="40"/>
        <v>34.266088399997273</v>
      </c>
      <c r="T247" s="7">
        <f t="shared" ca="1" si="39"/>
        <v>0.57110147333328787</v>
      </c>
      <c r="U247" s="39">
        <f ca="1">COUNTIF($P$3:$P247,U$2)/$R247</f>
        <v>0.20816326530612245</v>
      </c>
      <c r="V247" s="40">
        <f ca="1">COUNTIF($P$3:$P247,V$2)/$R247</f>
        <v>0.54693877551020409</v>
      </c>
      <c r="W247" s="40">
        <f ca="1">COUNTIF($P$3:$P247,W$2)/$R247</f>
        <v>0.11428571428571428</v>
      </c>
      <c r="X247" s="41">
        <f ca="1">COUNTIF($P$3:$P247,X$2)/$R247</f>
        <v>0.1306122448979592</v>
      </c>
    </row>
    <row r="248" spans="10:24" x14ac:dyDescent="0.25">
      <c r="J248" s="32">
        <f t="shared" ca="1" si="41"/>
        <v>3</v>
      </c>
      <c r="K248">
        <f t="shared" ca="1" si="34"/>
        <v>0.12345169153315665</v>
      </c>
      <c r="L248">
        <f t="shared" ca="1" si="35"/>
        <v>0</v>
      </c>
      <c r="M248">
        <f t="shared" ca="1" si="36"/>
        <v>0.92569566878664966</v>
      </c>
      <c r="N248">
        <f t="shared" ca="1" si="37"/>
        <v>3.5341958399976309E-2</v>
      </c>
      <c r="O248">
        <f t="shared" ca="1" si="38"/>
        <v>3.5341958399976309E-2</v>
      </c>
      <c r="P248" s="3">
        <f t="shared" ca="1" si="42"/>
        <v>3</v>
      </c>
      <c r="R248" s="3">
        <v>246</v>
      </c>
      <c r="S248">
        <f t="shared" ca="1" si="40"/>
        <v>34.301430358397248</v>
      </c>
      <c r="T248" s="7">
        <f t="shared" ca="1" si="39"/>
        <v>0.57169050597328741</v>
      </c>
      <c r="U248" s="39">
        <f ca="1">COUNTIF($P$3:$P248,U$2)/$R248</f>
        <v>0.2073170731707317</v>
      </c>
      <c r="V248" s="40">
        <f ca="1">COUNTIF($P$3:$P248,V$2)/$R248</f>
        <v>0.54471544715447151</v>
      </c>
      <c r="W248" s="40">
        <f ca="1">COUNTIF($P$3:$P248,W$2)/$R248</f>
        <v>0.11382113821138211</v>
      </c>
      <c r="X248" s="41">
        <f ca="1">COUNTIF($P$3:$P248,X$2)/$R248</f>
        <v>0.13414634146341464</v>
      </c>
    </row>
    <row r="249" spans="10:24" x14ac:dyDescent="0.25">
      <c r="J249" s="32">
        <f t="shared" ca="1" si="41"/>
        <v>3</v>
      </c>
      <c r="K249">
        <f t="shared" ca="1" si="34"/>
        <v>0.10728682598130462</v>
      </c>
      <c r="L249">
        <f t="shared" ca="1" si="35"/>
        <v>0</v>
      </c>
      <c r="M249">
        <f t="shared" ca="1" si="36"/>
        <v>0.52690883499913155</v>
      </c>
      <c r="N249">
        <f t="shared" ca="1" si="37"/>
        <v>8.2019021897852193E-2</v>
      </c>
      <c r="O249">
        <f t="shared" ca="1" si="38"/>
        <v>8.2019021897852193E-2</v>
      </c>
      <c r="P249" s="3">
        <f t="shared" ca="1" si="42"/>
        <v>3</v>
      </c>
      <c r="R249" s="3">
        <v>247</v>
      </c>
      <c r="S249">
        <f t="shared" ca="1" si="40"/>
        <v>34.383449380295097</v>
      </c>
      <c r="T249" s="7">
        <f t="shared" ca="1" si="39"/>
        <v>0.57305748967158499</v>
      </c>
      <c r="U249" s="39">
        <f ca="1">COUNTIF($P$3:$P249,U$2)/$R249</f>
        <v>0.20647773279352227</v>
      </c>
      <c r="V249" s="40">
        <f ca="1">COUNTIF($P$3:$P249,V$2)/$R249</f>
        <v>0.54251012145748989</v>
      </c>
      <c r="W249" s="40">
        <f ca="1">COUNTIF($P$3:$P249,W$2)/$R249</f>
        <v>0.11336032388663968</v>
      </c>
      <c r="X249" s="41">
        <f ca="1">COUNTIF($P$3:$P249,X$2)/$R249</f>
        <v>0.13765182186234817</v>
      </c>
    </row>
    <row r="250" spans="10:24" x14ac:dyDescent="0.25">
      <c r="J250" s="32">
        <f t="shared" ca="1" si="41"/>
        <v>3</v>
      </c>
      <c r="K250">
        <f t="shared" ca="1" si="34"/>
        <v>8.4780543290729621E-2</v>
      </c>
      <c r="L250">
        <f t="shared" ca="1" si="35"/>
        <v>0</v>
      </c>
      <c r="M250">
        <f t="shared" ca="1" si="36"/>
        <v>0.98958267806091915</v>
      </c>
      <c r="N250">
        <f t="shared" ca="1" si="37"/>
        <v>0.29209351908450254</v>
      </c>
      <c r="O250">
        <f t="shared" ca="1" si="38"/>
        <v>8.4780543290729621E-2</v>
      </c>
      <c r="P250" s="3">
        <f t="shared" ca="1" si="42"/>
        <v>0</v>
      </c>
      <c r="R250" s="3">
        <v>248</v>
      </c>
      <c r="S250">
        <f t="shared" ca="1" si="40"/>
        <v>34.6755428993796</v>
      </c>
      <c r="T250" s="7">
        <f t="shared" ca="1" si="39"/>
        <v>0.57792571498966006</v>
      </c>
      <c r="U250" s="39">
        <f ca="1">COUNTIF($P$3:$P250,U$2)/$R250</f>
        <v>0.20967741935483872</v>
      </c>
      <c r="V250" s="40">
        <f ca="1">COUNTIF($P$3:$P250,V$2)/$R250</f>
        <v>0.54032258064516125</v>
      </c>
      <c r="W250" s="40">
        <f ca="1">COUNTIF($P$3:$P250,W$2)/$R250</f>
        <v>0.11290322580645161</v>
      </c>
      <c r="X250" s="41">
        <f ca="1">COUNTIF($P$3:$P250,X$2)/$R250</f>
        <v>0.13709677419354838</v>
      </c>
    </row>
    <row r="251" spans="10:24" x14ac:dyDescent="0.25">
      <c r="J251" s="32">
        <f t="shared" ca="1" si="41"/>
        <v>0</v>
      </c>
      <c r="K251">
        <f t="shared" ca="1" si="34"/>
        <v>3.194860490344225</v>
      </c>
      <c r="L251">
        <f t="shared" ca="1" si="35"/>
        <v>0.56758423167159777</v>
      </c>
      <c r="M251">
        <f t="shared" ca="1" si="36"/>
        <v>0.32285803260040535</v>
      </c>
      <c r="N251">
        <f t="shared" ca="1" si="37"/>
        <v>0.25083590619128865</v>
      </c>
      <c r="O251">
        <f t="shared" ca="1" si="38"/>
        <v>0.25083590619128865</v>
      </c>
      <c r="P251" s="3">
        <f t="shared" ca="1" si="42"/>
        <v>3</v>
      </c>
      <c r="R251" s="3">
        <v>249</v>
      </c>
      <c r="S251">
        <f t="shared" ca="1" si="40"/>
        <v>34.926378805570891</v>
      </c>
      <c r="T251" s="7">
        <f t="shared" ca="1" si="39"/>
        <v>0.58210631342618158</v>
      </c>
      <c r="U251" s="39">
        <f ca="1">COUNTIF($P$3:$P251,U$2)/$R251</f>
        <v>0.20883534136546184</v>
      </c>
      <c r="V251" s="40">
        <f ca="1">COUNTIF($P$3:$P251,V$2)/$R251</f>
        <v>0.5381526104417671</v>
      </c>
      <c r="W251" s="40">
        <f ca="1">COUNTIF($P$3:$P251,W$2)/$R251</f>
        <v>0.11244979919678715</v>
      </c>
      <c r="X251" s="41">
        <f ca="1">COUNTIF($P$3:$P251,X$2)/$R251</f>
        <v>0.14056224899598393</v>
      </c>
    </row>
    <row r="252" spans="10:24" x14ac:dyDescent="0.25">
      <c r="J252" s="32">
        <f t="shared" ca="1" si="41"/>
        <v>3</v>
      </c>
      <c r="K252">
        <f t="shared" ca="1" si="34"/>
        <v>4.0456946097581284E-2</v>
      </c>
      <c r="L252">
        <f t="shared" ca="1" si="35"/>
        <v>0</v>
      </c>
      <c r="M252">
        <f t="shared" ca="1" si="36"/>
        <v>1.8387039754707899</v>
      </c>
      <c r="N252">
        <f t="shared" ca="1" si="37"/>
        <v>3.2077425093056978E-2</v>
      </c>
      <c r="O252">
        <f t="shared" ca="1" si="38"/>
        <v>3.2077425093056978E-2</v>
      </c>
      <c r="P252" s="3">
        <f t="shared" ca="1" si="42"/>
        <v>3</v>
      </c>
      <c r="R252" s="3">
        <v>250</v>
      </c>
      <c r="S252">
        <f t="shared" ca="1" si="40"/>
        <v>34.958456230663948</v>
      </c>
      <c r="T252" s="7">
        <f t="shared" ca="1" si="39"/>
        <v>0.58264093717773247</v>
      </c>
      <c r="U252" s="39">
        <f ca="1">COUNTIF($P$3:$P252,U$2)/$R252</f>
        <v>0.20799999999999999</v>
      </c>
      <c r="V252" s="40">
        <f ca="1">COUNTIF($P$3:$P252,V$2)/$R252</f>
        <v>0.53600000000000003</v>
      </c>
      <c r="W252" s="40">
        <f ca="1">COUNTIF($P$3:$P252,W$2)/$R252</f>
        <v>0.112</v>
      </c>
      <c r="X252" s="41">
        <f ca="1">COUNTIF($P$3:$P252,X$2)/$R252</f>
        <v>0.14399999999999999</v>
      </c>
    </row>
    <row r="253" spans="10:24" x14ac:dyDescent="0.25">
      <c r="J253" s="32">
        <f t="shared" ca="1" si="41"/>
        <v>3</v>
      </c>
      <c r="K253">
        <f t="shared" ca="1" si="34"/>
        <v>0.1923102399023478</v>
      </c>
      <c r="L253">
        <f t="shared" ca="1" si="35"/>
        <v>0</v>
      </c>
      <c r="M253">
        <f t="shared" ca="1" si="36"/>
        <v>0.71791931356501693</v>
      </c>
      <c r="N253">
        <f t="shared" ca="1" si="37"/>
        <v>0.21244280399711657</v>
      </c>
      <c r="O253">
        <f t="shared" ca="1" si="38"/>
        <v>0.1923102399023478</v>
      </c>
      <c r="P253" s="3">
        <f t="shared" ca="1" si="42"/>
        <v>0</v>
      </c>
      <c r="R253" s="3">
        <v>251</v>
      </c>
      <c r="S253">
        <f t="shared" ca="1" si="40"/>
        <v>35.170899034661062</v>
      </c>
      <c r="T253" s="7">
        <f t="shared" ca="1" si="39"/>
        <v>0.58618165057768434</v>
      </c>
      <c r="U253" s="39">
        <f ca="1">COUNTIF($P$3:$P253,U$2)/$R253</f>
        <v>0.21115537848605578</v>
      </c>
      <c r="V253" s="40">
        <f ca="1">COUNTIF($P$3:$P253,V$2)/$R253</f>
        <v>0.53386454183266929</v>
      </c>
      <c r="W253" s="40">
        <f ca="1">COUNTIF($P$3:$P253,W$2)/$R253</f>
        <v>0.11155378486055777</v>
      </c>
      <c r="X253" s="41">
        <f ca="1">COUNTIF($P$3:$P253,X$2)/$R253</f>
        <v>0.14342629482071714</v>
      </c>
    </row>
    <row r="254" spans="10:24" x14ac:dyDescent="0.25">
      <c r="J254" s="32">
        <f t="shared" ca="1" si="41"/>
        <v>0</v>
      </c>
      <c r="K254">
        <f t="shared" ca="1" si="34"/>
        <v>2.0158680565234222</v>
      </c>
      <c r="L254">
        <f t="shared" ca="1" si="35"/>
        <v>0.27881144785515882</v>
      </c>
      <c r="M254">
        <f t="shared" ca="1" si="36"/>
        <v>8.5300829206315251E-2</v>
      </c>
      <c r="N254">
        <f t="shared" ca="1" si="37"/>
        <v>0.91240020110031683</v>
      </c>
      <c r="O254">
        <f t="shared" ca="1" si="38"/>
        <v>8.5300829206315251E-2</v>
      </c>
      <c r="P254" s="3">
        <f t="shared" ca="1" si="42"/>
        <v>2</v>
      </c>
      <c r="R254" s="3">
        <v>252</v>
      </c>
      <c r="S254">
        <f t="shared" ca="1" si="40"/>
        <v>36.08329923576138</v>
      </c>
      <c r="T254" s="7">
        <f t="shared" ca="1" si="39"/>
        <v>0.60138832059602298</v>
      </c>
      <c r="U254" s="39">
        <f ca="1">COUNTIF($P$3:$P254,U$2)/$R254</f>
        <v>0.21031746031746032</v>
      </c>
      <c r="V254" s="40">
        <f ca="1">COUNTIF($P$3:$P254,V$2)/$R254</f>
        <v>0.53174603174603174</v>
      </c>
      <c r="W254" s="40">
        <f ca="1">COUNTIF($P$3:$P254,W$2)/$R254</f>
        <v>0.11507936507936507</v>
      </c>
      <c r="X254" s="41">
        <f ca="1">COUNTIF($P$3:$P254,X$2)/$R254</f>
        <v>0.14285714285714285</v>
      </c>
    </row>
    <row r="255" spans="10:24" x14ac:dyDescent="0.25">
      <c r="J255" s="32">
        <f t="shared" ca="1" si="41"/>
        <v>2</v>
      </c>
      <c r="K255">
        <f t="shared" ca="1" si="34"/>
        <v>0</v>
      </c>
      <c r="L255">
        <f t="shared" ca="1" si="35"/>
        <v>5.0396105505909262E-2</v>
      </c>
      <c r="M255">
        <f t="shared" ca="1" si="36"/>
        <v>0</v>
      </c>
      <c r="N255">
        <f t="shared" ca="1" si="37"/>
        <v>0.51714225670963088</v>
      </c>
      <c r="O255">
        <f t="shared" ca="1" si="38"/>
        <v>5.0396105505909262E-2</v>
      </c>
      <c r="P255" s="3">
        <f t="shared" ca="1" si="42"/>
        <v>1</v>
      </c>
      <c r="R255" s="3">
        <v>253</v>
      </c>
      <c r="S255">
        <f t="shared" ca="1" si="40"/>
        <v>36.600441492471013</v>
      </c>
      <c r="T255" s="7">
        <f t="shared" ca="1" si="39"/>
        <v>0.61000735820785024</v>
      </c>
      <c r="U255" s="39">
        <f ca="1">COUNTIF($P$3:$P255,U$2)/$R255</f>
        <v>0.20948616600790515</v>
      </c>
      <c r="V255" s="40">
        <f ca="1">COUNTIF($P$3:$P255,V$2)/$R255</f>
        <v>0.53359683794466406</v>
      </c>
      <c r="W255" s="40">
        <f ca="1">COUNTIF($P$3:$P255,W$2)/$R255</f>
        <v>0.11462450592885376</v>
      </c>
      <c r="X255" s="41">
        <f ca="1">COUNTIF($P$3:$P255,X$2)/$R255</f>
        <v>0.14229249011857709</v>
      </c>
    </row>
    <row r="256" spans="10:24" x14ac:dyDescent="0.25">
      <c r="J256" s="32">
        <f t="shared" ca="1" si="41"/>
        <v>1</v>
      </c>
      <c r="K256">
        <f t="shared" ca="1" si="34"/>
        <v>0.23896498168129748</v>
      </c>
      <c r="L256">
        <f t="shared" ca="1" si="35"/>
        <v>0.22999288535223497</v>
      </c>
      <c r="M256">
        <f t="shared" ca="1" si="36"/>
        <v>0</v>
      </c>
      <c r="N256">
        <f t="shared" ca="1" si="37"/>
        <v>0</v>
      </c>
      <c r="O256">
        <f t="shared" ca="1" si="38"/>
        <v>0.22999288535223497</v>
      </c>
      <c r="P256" s="3">
        <f t="shared" ca="1" si="42"/>
        <v>1</v>
      </c>
      <c r="R256" s="3">
        <v>254</v>
      </c>
      <c r="S256">
        <f t="shared" ca="1" si="40"/>
        <v>36.600441492471013</v>
      </c>
      <c r="T256" s="7">
        <f t="shared" ca="1" si="39"/>
        <v>0.61000735820785024</v>
      </c>
      <c r="U256" s="39">
        <f ca="1">COUNTIF($P$3:$P256,U$2)/$R256</f>
        <v>0.20866141732283464</v>
      </c>
      <c r="V256" s="40">
        <f ca="1">COUNTIF($P$3:$P256,V$2)/$R256</f>
        <v>0.53543307086614178</v>
      </c>
      <c r="W256" s="40">
        <f ca="1">COUNTIF($P$3:$P256,W$2)/$R256</f>
        <v>0.1141732283464567</v>
      </c>
      <c r="X256" s="41">
        <f ca="1">COUNTIF($P$3:$P256,X$2)/$R256</f>
        <v>0.14173228346456693</v>
      </c>
    </row>
    <row r="257" spans="10:24" x14ac:dyDescent="0.25">
      <c r="J257" s="32">
        <f t="shared" ca="1" si="41"/>
        <v>1</v>
      </c>
      <c r="K257">
        <f t="shared" ca="1" si="34"/>
        <v>0.52962966164296266</v>
      </c>
      <c r="L257">
        <f t="shared" ca="1" si="35"/>
        <v>0.21877982150290981</v>
      </c>
      <c r="M257">
        <f t="shared" ca="1" si="36"/>
        <v>0</v>
      </c>
      <c r="N257">
        <f t="shared" ca="1" si="37"/>
        <v>0</v>
      </c>
      <c r="O257">
        <f t="shared" ca="1" si="38"/>
        <v>0.21877982150290981</v>
      </c>
      <c r="P257" s="3">
        <f t="shared" ca="1" si="42"/>
        <v>1</v>
      </c>
      <c r="R257" s="3">
        <v>255</v>
      </c>
      <c r="S257">
        <f t="shared" ca="1" si="40"/>
        <v>36.600441492471013</v>
      </c>
      <c r="T257" s="7">
        <f t="shared" ca="1" si="39"/>
        <v>0.61000735820785024</v>
      </c>
      <c r="U257" s="39">
        <f ca="1">COUNTIF($P$3:$P257,U$2)/$R257</f>
        <v>0.20784313725490197</v>
      </c>
      <c r="V257" s="40">
        <f ca="1">COUNTIF($P$3:$P257,V$2)/$R257</f>
        <v>0.53725490196078429</v>
      </c>
      <c r="W257" s="40">
        <f ca="1">COUNTIF($P$3:$P257,W$2)/$R257</f>
        <v>0.11372549019607843</v>
      </c>
      <c r="X257" s="41">
        <f ca="1">COUNTIF($P$3:$P257,X$2)/$R257</f>
        <v>0.14117647058823529</v>
      </c>
    </row>
    <row r="258" spans="10:24" x14ac:dyDescent="0.25">
      <c r="J258" s="32">
        <f t="shared" ca="1" si="41"/>
        <v>1</v>
      </c>
      <c r="K258">
        <f t="shared" ca="1" si="34"/>
        <v>0.11153520249485198</v>
      </c>
      <c r="L258">
        <f t="shared" ca="1" si="35"/>
        <v>4.9032178556897205E-2</v>
      </c>
      <c r="M258">
        <f t="shared" ca="1" si="36"/>
        <v>0</v>
      </c>
      <c r="N258">
        <f t="shared" ca="1" si="37"/>
        <v>0</v>
      </c>
      <c r="O258">
        <f t="shared" ca="1" si="38"/>
        <v>4.9032178556897205E-2</v>
      </c>
      <c r="P258" s="3">
        <f t="shared" ca="1" si="42"/>
        <v>1</v>
      </c>
      <c r="R258" s="3">
        <v>256</v>
      </c>
      <c r="S258">
        <f t="shared" ca="1" si="40"/>
        <v>36.600441492471013</v>
      </c>
      <c r="T258" s="7">
        <f t="shared" ca="1" si="39"/>
        <v>0.61000735820785024</v>
      </c>
      <c r="U258" s="39">
        <f ca="1">COUNTIF($P$3:$P258,U$2)/$R258</f>
        <v>0.20703125</v>
      </c>
      <c r="V258" s="40">
        <f ca="1">COUNTIF($P$3:$P258,V$2)/$R258</f>
        <v>0.5390625</v>
      </c>
      <c r="W258" s="40">
        <f ca="1">COUNTIF($P$3:$P258,W$2)/$R258</f>
        <v>0.11328125</v>
      </c>
      <c r="X258" s="41">
        <f ca="1">COUNTIF($P$3:$P258,X$2)/$R258</f>
        <v>0.140625</v>
      </c>
    </row>
    <row r="259" spans="10:24" x14ac:dyDescent="0.25">
      <c r="J259" s="32">
        <f t="shared" ca="1" si="41"/>
        <v>1</v>
      </c>
      <c r="K259">
        <f t="shared" ca="1" si="34"/>
        <v>1.0236603002875853</v>
      </c>
      <c r="L259">
        <f t="shared" ca="1" si="35"/>
        <v>7.4972736453039644E-3</v>
      </c>
      <c r="M259">
        <f t="shared" ca="1" si="36"/>
        <v>0</v>
      </c>
      <c r="N259">
        <f t="shared" ca="1" si="37"/>
        <v>0</v>
      </c>
      <c r="O259">
        <f t="shared" ca="1" si="38"/>
        <v>7.4972736453039644E-3</v>
      </c>
      <c r="P259" s="3">
        <f t="shared" ca="1" si="42"/>
        <v>1</v>
      </c>
      <c r="R259" s="3">
        <v>257</v>
      </c>
      <c r="S259">
        <f t="shared" ca="1" si="40"/>
        <v>36.600441492471013</v>
      </c>
      <c r="T259" s="7">
        <f t="shared" ca="1" si="39"/>
        <v>0.61000735820785024</v>
      </c>
      <c r="U259" s="39">
        <f ca="1">COUNTIF($P$3:$P259,U$2)/$R259</f>
        <v>0.20622568093385213</v>
      </c>
      <c r="V259" s="40">
        <f ca="1">COUNTIF($P$3:$P259,V$2)/$R259</f>
        <v>0.54085603112840464</v>
      </c>
      <c r="W259" s="40">
        <f ca="1">COUNTIF($P$3:$P259,W$2)/$R259</f>
        <v>0.11284046692607004</v>
      </c>
      <c r="X259" s="41">
        <f ca="1">COUNTIF($P$3:$P259,X$2)/$R259</f>
        <v>0.14007782101167315</v>
      </c>
    </row>
    <row r="260" spans="10:24" x14ac:dyDescent="0.25">
      <c r="J260" s="32">
        <f t="shared" ca="1" si="41"/>
        <v>1</v>
      </c>
      <c r="K260">
        <f t="shared" ref="K260:K323" ca="1" si="43">IF($J260=$C$4,IF(D$4&lt;&gt;0,(-1/D$4),0)*LN(1-RAND()),IF($J260=$C$5,IF(D$5&lt;&gt;0,(-1/D$5),0)*LN(1-RAND()),IF($J260=$C$6,IF(D$6&lt;&gt;0,(-1/D$6),0)*LN(1-RAND()),IF($J260=$C$7,IF(D$7&lt;&gt;0,(-1/D$7),0)*LN(1-RAND())))))</f>
        <v>0.32574533167770459</v>
      </c>
      <c r="L260">
        <f t="shared" ref="L260:L323" ca="1" si="44">IF($J260=$C$4,IF(E$4&lt;&gt;0,(-1/E$4),0)*LN(1-RAND()),IF($J260=$C$5,IF(E$5&lt;&gt;0,(-1/E$5),0)*LN(1-RAND()),IF($J260=$C$6,IF(E$6&lt;&gt;0,(-1/E$6),0)*LN(1-RAND()),IF($J260=$C$7,IF(E$7&lt;&gt;0,(-1/E$7),0)*LN(1-RAND())))))</f>
        <v>4.1400948696037686E-2</v>
      </c>
      <c r="M260">
        <f t="shared" ref="M260:M323" ca="1" si="45">IF($J260=$C$4,IF(F$4&lt;&gt;0,(-1/F$4),0)*LN(1-RAND()),IF($J260=$C$5,IF(F$5&lt;&gt;0,(-1/F$5),0)*LN(1-RAND()),IF($J260=$C$6,IF(F$6&lt;&gt;0,(-1/F$6),0)*LN(1-RAND()),IF($J260=$C$7,IF(F$7&lt;&gt;0,(-1/F$7),0)*LN(1-RAND())))))</f>
        <v>0</v>
      </c>
      <c r="N260">
        <f t="shared" ref="N260:N323" ca="1" si="46">IF($J260=$C$4,IF(G$4&lt;&gt;0,(-1/G$4),0)*LN(1-RAND()),IF($J260=$C$5,IF(G$5&lt;&gt;0,(-1/G$5),0)*LN(1-RAND()),IF($J260=$C$6,IF(G$6&lt;&gt;0,(-1/G$6),0)*LN(1-RAND()),IF($J260=$C$7,IF(G$7&lt;&gt;0,(-1/G$7),0)*LN(1-RAND())))))</f>
        <v>0</v>
      </c>
      <c r="O260">
        <f t="shared" ref="O260:O323" ca="1" si="47">SMALL(K260:N260,COUNTIF(K260:N260,0)+1)</f>
        <v>4.1400948696037686E-2</v>
      </c>
      <c r="P260" s="3">
        <f t="shared" ca="1" si="42"/>
        <v>1</v>
      </c>
      <c r="R260" s="3">
        <v>258</v>
      </c>
      <c r="S260">
        <f t="shared" ca="1" si="40"/>
        <v>36.600441492471013</v>
      </c>
      <c r="T260" s="7">
        <f t="shared" ref="T260:T323" ca="1" si="48">S260/60</f>
        <v>0.61000735820785024</v>
      </c>
      <c r="U260" s="39">
        <f ca="1">COUNTIF($P$3:$P260,U$2)/$R260</f>
        <v>0.20542635658914729</v>
      </c>
      <c r="V260" s="40">
        <f ca="1">COUNTIF($P$3:$P260,V$2)/$R260</f>
        <v>0.54263565891472865</v>
      </c>
      <c r="W260" s="40">
        <f ca="1">COUNTIF($P$3:$P260,W$2)/$R260</f>
        <v>0.1124031007751938</v>
      </c>
      <c r="X260" s="41">
        <f ca="1">COUNTIF($P$3:$P260,X$2)/$R260</f>
        <v>0.13953488372093023</v>
      </c>
    </row>
    <row r="261" spans="10:24" x14ac:dyDescent="0.25">
      <c r="J261" s="32">
        <f t="shared" ca="1" si="41"/>
        <v>1</v>
      </c>
      <c r="K261">
        <f t="shared" ca="1" si="43"/>
        <v>2.096381020409507</v>
      </c>
      <c r="L261">
        <f t="shared" ca="1" si="44"/>
        <v>4.2778063875114271E-2</v>
      </c>
      <c r="M261">
        <f t="shared" ca="1" si="45"/>
        <v>0</v>
      </c>
      <c r="N261">
        <f t="shared" ca="1" si="46"/>
        <v>0</v>
      </c>
      <c r="O261">
        <f t="shared" ca="1" si="47"/>
        <v>4.2778063875114271E-2</v>
      </c>
      <c r="P261" s="3">
        <f t="shared" ca="1" si="42"/>
        <v>1</v>
      </c>
      <c r="R261" s="3">
        <v>259</v>
      </c>
      <c r="S261">
        <f t="shared" ref="S261:S324" ca="1" si="49">N261+S260</f>
        <v>36.600441492471013</v>
      </c>
      <c r="T261" s="7">
        <f t="shared" ca="1" si="48"/>
        <v>0.61000735820785024</v>
      </c>
      <c r="U261" s="39">
        <f ca="1">COUNTIF($P$3:$P261,U$2)/$R261</f>
        <v>0.20463320463320464</v>
      </c>
      <c r="V261" s="40">
        <f ca="1">COUNTIF($P$3:$P261,V$2)/$R261</f>
        <v>0.54440154440154442</v>
      </c>
      <c r="W261" s="40">
        <f ca="1">COUNTIF($P$3:$P261,W$2)/$R261</f>
        <v>0.11196911196911197</v>
      </c>
      <c r="X261" s="41">
        <f ca="1">COUNTIF($P$3:$P261,X$2)/$R261</f>
        <v>0.138996138996139</v>
      </c>
    </row>
    <row r="262" spans="10:24" x14ac:dyDescent="0.25">
      <c r="J262" s="32">
        <f t="shared" ca="1" si="41"/>
        <v>1</v>
      </c>
      <c r="K262">
        <f t="shared" ca="1" si="43"/>
        <v>6.89771251428756E-2</v>
      </c>
      <c r="L262">
        <f t="shared" ca="1" si="44"/>
        <v>0.13296063638649525</v>
      </c>
      <c r="M262">
        <f t="shared" ca="1" si="45"/>
        <v>0</v>
      </c>
      <c r="N262">
        <f t="shared" ca="1" si="46"/>
        <v>0</v>
      </c>
      <c r="O262">
        <f t="shared" ca="1" si="47"/>
        <v>6.89771251428756E-2</v>
      </c>
      <c r="P262" s="3">
        <f t="shared" ca="1" si="42"/>
        <v>0</v>
      </c>
      <c r="R262" s="3">
        <v>260</v>
      </c>
      <c r="S262">
        <f t="shared" ca="1" si="49"/>
        <v>36.600441492471013</v>
      </c>
      <c r="T262" s="7">
        <f t="shared" ca="1" si="48"/>
        <v>0.61000735820785024</v>
      </c>
      <c r="U262" s="39">
        <f ca="1">COUNTIF($P$3:$P262,U$2)/$R262</f>
        <v>0.2076923076923077</v>
      </c>
      <c r="V262" s="40">
        <f ca="1">COUNTIF($P$3:$P262,V$2)/$R262</f>
        <v>0.54230769230769227</v>
      </c>
      <c r="W262" s="40">
        <f ca="1">COUNTIF($P$3:$P262,W$2)/$R262</f>
        <v>0.11153846153846154</v>
      </c>
      <c r="X262" s="41">
        <f ca="1">COUNTIF($P$3:$P262,X$2)/$R262</f>
        <v>0.13846153846153847</v>
      </c>
    </row>
    <row r="263" spans="10:24" x14ac:dyDescent="0.25">
      <c r="J263" s="32">
        <f t="shared" ca="1" si="41"/>
        <v>0</v>
      </c>
      <c r="K263">
        <f t="shared" ca="1" si="43"/>
        <v>2.5299068461967935</v>
      </c>
      <c r="L263">
        <f t="shared" ca="1" si="44"/>
        <v>0.49114902556863549</v>
      </c>
      <c r="M263">
        <f t="shared" ca="1" si="45"/>
        <v>9.6940370366122616E-2</v>
      </c>
      <c r="N263">
        <f t="shared" ca="1" si="46"/>
        <v>0.24996323354614242</v>
      </c>
      <c r="O263">
        <f t="shared" ca="1" si="47"/>
        <v>9.6940370366122616E-2</v>
      </c>
      <c r="P263" s="3">
        <f t="shared" ca="1" si="42"/>
        <v>2</v>
      </c>
      <c r="R263" s="3">
        <v>261</v>
      </c>
      <c r="S263">
        <f t="shared" ca="1" si="49"/>
        <v>36.850404726017153</v>
      </c>
      <c r="T263" s="7">
        <f t="shared" ca="1" si="48"/>
        <v>0.61417341210028586</v>
      </c>
      <c r="U263" s="39">
        <f ca="1">COUNTIF($P$3:$P263,U$2)/$R263</f>
        <v>0.20689655172413793</v>
      </c>
      <c r="V263" s="40">
        <f ca="1">COUNTIF($P$3:$P263,V$2)/$R263</f>
        <v>0.54022988505747127</v>
      </c>
      <c r="W263" s="40">
        <f ca="1">COUNTIF($P$3:$P263,W$2)/$R263</f>
        <v>0.11494252873563218</v>
      </c>
      <c r="X263" s="41">
        <f ca="1">COUNTIF($P$3:$P263,X$2)/$R263</f>
        <v>0.13793103448275862</v>
      </c>
    </row>
    <row r="264" spans="10:24" x14ac:dyDescent="0.25">
      <c r="J264" s="32">
        <f t="shared" ca="1" si="41"/>
        <v>2</v>
      </c>
      <c r="K264">
        <f t="shared" ca="1" si="43"/>
        <v>0</v>
      </c>
      <c r="L264">
        <f t="shared" ca="1" si="44"/>
        <v>2.1244959247134574E-2</v>
      </c>
      <c r="M264">
        <f t="shared" ca="1" si="45"/>
        <v>0</v>
      </c>
      <c r="N264">
        <f t="shared" ca="1" si="46"/>
        <v>2.6247076556706564E-2</v>
      </c>
      <c r="O264">
        <f t="shared" ca="1" si="47"/>
        <v>2.1244959247134574E-2</v>
      </c>
      <c r="P264" s="3">
        <f t="shared" ca="1" si="42"/>
        <v>1</v>
      </c>
      <c r="R264" s="3">
        <v>262</v>
      </c>
      <c r="S264">
        <f t="shared" ca="1" si="49"/>
        <v>36.876651802573861</v>
      </c>
      <c r="T264" s="7">
        <f t="shared" ca="1" si="48"/>
        <v>0.61461086337623105</v>
      </c>
      <c r="U264" s="39">
        <f ca="1">COUNTIF($P$3:$P264,U$2)/$R264</f>
        <v>0.20610687022900764</v>
      </c>
      <c r="V264" s="40">
        <f ca="1">COUNTIF($P$3:$P264,V$2)/$R264</f>
        <v>0.5419847328244275</v>
      </c>
      <c r="W264" s="40">
        <f ca="1">COUNTIF($P$3:$P264,W$2)/$R264</f>
        <v>0.11450381679389313</v>
      </c>
      <c r="X264" s="41">
        <f ca="1">COUNTIF($P$3:$P264,X$2)/$R264</f>
        <v>0.13740458015267176</v>
      </c>
    </row>
    <row r="265" spans="10:24" x14ac:dyDescent="0.25">
      <c r="J265" s="32">
        <f t="shared" ca="1" si="41"/>
        <v>1</v>
      </c>
      <c r="K265">
        <f t="shared" ca="1" si="43"/>
        <v>0.79932568979982843</v>
      </c>
      <c r="L265">
        <f t="shared" ca="1" si="44"/>
        <v>0.26392548723587755</v>
      </c>
      <c r="M265">
        <f t="shared" ca="1" si="45"/>
        <v>0</v>
      </c>
      <c r="N265">
        <f t="shared" ca="1" si="46"/>
        <v>0</v>
      </c>
      <c r="O265">
        <f t="shared" ca="1" si="47"/>
        <v>0.26392548723587755</v>
      </c>
      <c r="P265" s="3">
        <f t="shared" ca="1" si="42"/>
        <v>1</v>
      </c>
      <c r="R265" s="3">
        <v>263</v>
      </c>
      <c r="S265">
        <f t="shared" ca="1" si="49"/>
        <v>36.876651802573861</v>
      </c>
      <c r="T265" s="7">
        <f t="shared" ca="1" si="48"/>
        <v>0.61461086337623105</v>
      </c>
      <c r="U265" s="39">
        <f ca="1">COUNTIF($P$3:$P265,U$2)/$R265</f>
        <v>0.20532319391634982</v>
      </c>
      <c r="V265" s="40">
        <f ca="1">COUNTIF($P$3:$P265,V$2)/$R265</f>
        <v>0.54372623574144485</v>
      </c>
      <c r="W265" s="40">
        <f ca="1">COUNTIF($P$3:$P265,W$2)/$R265</f>
        <v>0.11406844106463879</v>
      </c>
      <c r="X265" s="41">
        <f ca="1">COUNTIF($P$3:$P265,X$2)/$R265</f>
        <v>0.13688212927756654</v>
      </c>
    </row>
    <row r="266" spans="10:24" x14ac:dyDescent="0.25">
      <c r="J266" s="32">
        <f t="shared" ca="1" si="41"/>
        <v>1</v>
      </c>
      <c r="K266">
        <f t="shared" ca="1" si="43"/>
        <v>0.61078661129883638</v>
      </c>
      <c r="L266">
        <f t="shared" ca="1" si="44"/>
        <v>0.25972041351051384</v>
      </c>
      <c r="M266">
        <f t="shared" ca="1" si="45"/>
        <v>0</v>
      </c>
      <c r="N266">
        <f t="shared" ca="1" si="46"/>
        <v>0</v>
      </c>
      <c r="O266">
        <f t="shared" ca="1" si="47"/>
        <v>0.25972041351051384</v>
      </c>
      <c r="P266" s="3">
        <f t="shared" ca="1" si="42"/>
        <v>1</v>
      </c>
      <c r="R266" s="3">
        <v>264</v>
      </c>
      <c r="S266">
        <f t="shared" ca="1" si="49"/>
        <v>36.876651802573861</v>
      </c>
      <c r="T266" s="7">
        <f t="shared" ca="1" si="48"/>
        <v>0.61461086337623105</v>
      </c>
      <c r="U266" s="39">
        <f ca="1">COUNTIF($P$3:$P266,U$2)/$R266</f>
        <v>0.20454545454545456</v>
      </c>
      <c r="V266" s="40">
        <f ca="1">COUNTIF($P$3:$P266,V$2)/$R266</f>
        <v>0.54545454545454541</v>
      </c>
      <c r="W266" s="40">
        <f ca="1">COUNTIF($P$3:$P266,W$2)/$R266</f>
        <v>0.11363636363636363</v>
      </c>
      <c r="X266" s="41">
        <f ca="1">COUNTIF($P$3:$P266,X$2)/$R266</f>
        <v>0.13636363636363635</v>
      </c>
    </row>
    <row r="267" spans="10:24" x14ac:dyDescent="0.25">
      <c r="J267" s="32">
        <f t="shared" ca="1" si="41"/>
        <v>1</v>
      </c>
      <c r="K267">
        <f t="shared" ca="1" si="43"/>
        <v>4.3657253621378907E-2</v>
      </c>
      <c r="L267">
        <f t="shared" ca="1" si="44"/>
        <v>3.3310002396046215E-2</v>
      </c>
      <c r="M267">
        <f t="shared" ca="1" si="45"/>
        <v>0</v>
      </c>
      <c r="N267">
        <f t="shared" ca="1" si="46"/>
        <v>0</v>
      </c>
      <c r="O267">
        <f t="shared" ca="1" si="47"/>
        <v>3.3310002396046215E-2</v>
      </c>
      <c r="P267" s="3">
        <f t="shared" ca="1" si="42"/>
        <v>1</v>
      </c>
      <c r="R267" s="3">
        <v>265</v>
      </c>
      <c r="S267">
        <f t="shared" ca="1" si="49"/>
        <v>36.876651802573861</v>
      </c>
      <c r="T267" s="7">
        <f t="shared" ca="1" si="48"/>
        <v>0.61461086337623105</v>
      </c>
      <c r="U267" s="39">
        <f ca="1">COUNTIF($P$3:$P267,U$2)/$R267</f>
        <v>0.20377358490566039</v>
      </c>
      <c r="V267" s="40">
        <f ca="1">COUNTIF($P$3:$P267,V$2)/$R267</f>
        <v>0.54716981132075471</v>
      </c>
      <c r="W267" s="40">
        <f ca="1">COUNTIF($P$3:$P267,W$2)/$R267</f>
        <v>0.11320754716981132</v>
      </c>
      <c r="X267" s="41">
        <f ca="1">COUNTIF($P$3:$P267,X$2)/$R267</f>
        <v>0.13584905660377358</v>
      </c>
    </row>
    <row r="268" spans="10:24" x14ac:dyDescent="0.25">
      <c r="J268" s="32">
        <f t="shared" ca="1" si="41"/>
        <v>1</v>
      </c>
      <c r="K268">
        <f t="shared" ca="1" si="43"/>
        <v>0.12918564684846129</v>
      </c>
      <c r="L268">
        <f t="shared" ca="1" si="44"/>
        <v>9.4081685251850525E-2</v>
      </c>
      <c r="M268">
        <f t="shared" ca="1" si="45"/>
        <v>0</v>
      </c>
      <c r="N268">
        <f t="shared" ca="1" si="46"/>
        <v>0</v>
      </c>
      <c r="O268">
        <f t="shared" ca="1" si="47"/>
        <v>9.4081685251850525E-2</v>
      </c>
      <c r="P268" s="3">
        <f t="shared" ca="1" si="42"/>
        <v>1</v>
      </c>
      <c r="R268" s="3">
        <v>266</v>
      </c>
      <c r="S268">
        <f t="shared" ca="1" si="49"/>
        <v>36.876651802573861</v>
      </c>
      <c r="T268" s="7">
        <f t="shared" ca="1" si="48"/>
        <v>0.61461086337623105</v>
      </c>
      <c r="U268" s="39">
        <f ca="1">COUNTIF($P$3:$P268,U$2)/$R268</f>
        <v>0.20300751879699247</v>
      </c>
      <c r="V268" s="40">
        <f ca="1">COUNTIF($P$3:$P268,V$2)/$R268</f>
        <v>0.54887218045112784</v>
      </c>
      <c r="W268" s="40">
        <f ca="1">COUNTIF($P$3:$P268,W$2)/$R268</f>
        <v>0.11278195488721804</v>
      </c>
      <c r="X268" s="41">
        <f ca="1">COUNTIF($P$3:$P268,X$2)/$R268</f>
        <v>0.13533834586466165</v>
      </c>
    </row>
    <row r="269" spans="10:24" x14ac:dyDescent="0.25">
      <c r="J269" s="32">
        <f t="shared" ca="1" si="41"/>
        <v>1</v>
      </c>
      <c r="K269">
        <f t="shared" ca="1" si="43"/>
        <v>4.2936974320030317E-2</v>
      </c>
      <c r="L269">
        <f t="shared" ca="1" si="44"/>
        <v>7.1171510621800105E-2</v>
      </c>
      <c r="M269">
        <f t="shared" ca="1" si="45"/>
        <v>0</v>
      </c>
      <c r="N269">
        <f t="shared" ca="1" si="46"/>
        <v>0</v>
      </c>
      <c r="O269">
        <f t="shared" ca="1" si="47"/>
        <v>4.2936974320030317E-2</v>
      </c>
      <c r="P269" s="3">
        <f t="shared" ca="1" si="42"/>
        <v>0</v>
      </c>
      <c r="R269" s="3">
        <v>267</v>
      </c>
      <c r="S269">
        <f t="shared" ca="1" si="49"/>
        <v>36.876651802573861</v>
      </c>
      <c r="T269" s="7">
        <f t="shared" ca="1" si="48"/>
        <v>0.61461086337623105</v>
      </c>
      <c r="U269" s="39">
        <f ca="1">COUNTIF($P$3:$P269,U$2)/$R269</f>
        <v>0.20599250936329588</v>
      </c>
      <c r="V269" s="40">
        <f ca="1">COUNTIF($P$3:$P269,V$2)/$R269</f>
        <v>0.54681647940074907</v>
      </c>
      <c r="W269" s="40">
        <f ca="1">COUNTIF($P$3:$P269,W$2)/$R269</f>
        <v>0.11235955056179775</v>
      </c>
      <c r="X269" s="41">
        <f ca="1">COUNTIF($P$3:$P269,X$2)/$R269</f>
        <v>0.1348314606741573</v>
      </c>
    </row>
    <row r="270" spans="10:24" x14ac:dyDescent="0.25">
      <c r="J270" s="32">
        <f t="shared" ca="1" si="41"/>
        <v>0</v>
      </c>
      <c r="K270">
        <f t="shared" ca="1" si="43"/>
        <v>1.3284675991261208</v>
      </c>
      <c r="L270">
        <f t="shared" ca="1" si="44"/>
        <v>0.28354743196110122</v>
      </c>
      <c r="M270">
        <f t="shared" ca="1" si="45"/>
        <v>0.42309098369833686</v>
      </c>
      <c r="N270">
        <f t="shared" ca="1" si="46"/>
        <v>0.35123335354947161</v>
      </c>
      <c r="O270">
        <f t="shared" ca="1" si="47"/>
        <v>0.28354743196110122</v>
      </c>
      <c r="P270" s="3">
        <f t="shared" ca="1" si="42"/>
        <v>1</v>
      </c>
      <c r="R270" s="3">
        <v>268</v>
      </c>
      <c r="S270">
        <f t="shared" ca="1" si="49"/>
        <v>37.227885156123335</v>
      </c>
      <c r="T270" s="7">
        <f t="shared" ca="1" si="48"/>
        <v>0.62046475260205558</v>
      </c>
      <c r="U270" s="39">
        <f ca="1">COUNTIF($P$3:$P270,U$2)/$R270</f>
        <v>0.20522388059701493</v>
      </c>
      <c r="V270" s="40">
        <f ca="1">COUNTIF($P$3:$P270,V$2)/$R270</f>
        <v>0.54850746268656714</v>
      </c>
      <c r="W270" s="40">
        <f ca="1">COUNTIF($P$3:$P270,W$2)/$R270</f>
        <v>0.11194029850746269</v>
      </c>
      <c r="X270" s="41">
        <f ca="1">COUNTIF($P$3:$P270,X$2)/$R270</f>
        <v>0.13432835820895522</v>
      </c>
    </row>
    <row r="271" spans="10:24" x14ac:dyDescent="0.25">
      <c r="J271" s="32">
        <f t="shared" ca="1" si="41"/>
        <v>1</v>
      </c>
      <c r="K271">
        <f t="shared" ca="1" si="43"/>
        <v>1.3092230994026111</v>
      </c>
      <c r="L271">
        <f t="shared" ca="1" si="44"/>
        <v>0.28275727619934632</v>
      </c>
      <c r="M271">
        <f t="shared" ca="1" si="45"/>
        <v>0</v>
      </c>
      <c r="N271">
        <f t="shared" ca="1" si="46"/>
        <v>0</v>
      </c>
      <c r="O271">
        <f t="shared" ca="1" si="47"/>
        <v>0.28275727619934632</v>
      </c>
      <c r="P271" s="3">
        <f t="shared" ca="1" si="42"/>
        <v>1</v>
      </c>
      <c r="R271" s="3">
        <v>269</v>
      </c>
      <c r="S271">
        <f t="shared" ca="1" si="49"/>
        <v>37.227885156123335</v>
      </c>
      <c r="T271" s="7">
        <f t="shared" ca="1" si="48"/>
        <v>0.62046475260205558</v>
      </c>
      <c r="U271" s="39">
        <f ca="1">COUNTIF($P$3:$P271,U$2)/$R271</f>
        <v>0.20446096654275092</v>
      </c>
      <c r="V271" s="40">
        <f ca="1">COUNTIF($P$3:$P271,V$2)/$R271</f>
        <v>0.55018587360594795</v>
      </c>
      <c r="W271" s="40">
        <f ca="1">COUNTIF($P$3:$P271,W$2)/$R271</f>
        <v>0.11152416356877323</v>
      </c>
      <c r="X271" s="41">
        <f ca="1">COUNTIF($P$3:$P271,X$2)/$R271</f>
        <v>0.13382899628252787</v>
      </c>
    </row>
    <row r="272" spans="10:24" x14ac:dyDescent="0.25">
      <c r="J272" s="32">
        <f t="shared" ca="1" si="41"/>
        <v>1</v>
      </c>
      <c r="K272">
        <f t="shared" ca="1" si="43"/>
        <v>1.1154914534488347</v>
      </c>
      <c r="L272">
        <f t="shared" ca="1" si="44"/>
        <v>9.9794575517415957E-3</v>
      </c>
      <c r="M272">
        <f t="shared" ca="1" si="45"/>
        <v>0</v>
      </c>
      <c r="N272">
        <f t="shared" ca="1" si="46"/>
        <v>0</v>
      </c>
      <c r="O272">
        <f t="shared" ca="1" si="47"/>
        <v>9.9794575517415957E-3</v>
      </c>
      <c r="P272" s="3">
        <f t="shared" ca="1" si="42"/>
        <v>1</v>
      </c>
      <c r="R272" s="3">
        <v>270</v>
      </c>
      <c r="S272">
        <f t="shared" ca="1" si="49"/>
        <v>37.227885156123335</v>
      </c>
      <c r="T272" s="7">
        <f t="shared" ca="1" si="48"/>
        <v>0.62046475260205558</v>
      </c>
      <c r="U272" s="39">
        <f ca="1">COUNTIF($P$3:$P272,U$2)/$R272</f>
        <v>0.20370370370370369</v>
      </c>
      <c r="V272" s="40">
        <f ca="1">COUNTIF($P$3:$P272,V$2)/$R272</f>
        <v>0.55185185185185182</v>
      </c>
      <c r="W272" s="40">
        <f ca="1">COUNTIF($P$3:$P272,W$2)/$R272</f>
        <v>0.1111111111111111</v>
      </c>
      <c r="X272" s="41">
        <f ca="1">COUNTIF($P$3:$P272,X$2)/$R272</f>
        <v>0.13333333333333333</v>
      </c>
    </row>
    <row r="273" spans="10:24" x14ac:dyDescent="0.25">
      <c r="J273" s="32">
        <f t="shared" ca="1" si="41"/>
        <v>1</v>
      </c>
      <c r="K273">
        <f t="shared" ca="1" si="43"/>
        <v>1.3087301401569889</v>
      </c>
      <c r="L273">
        <f t="shared" ca="1" si="44"/>
        <v>6.7236690963378837E-3</v>
      </c>
      <c r="M273">
        <f t="shared" ca="1" si="45"/>
        <v>0</v>
      </c>
      <c r="N273">
        <f t="shared" ca="1" si="46"/>
        <v>0</v>
      </c>
      <c r="O273">
        <f t="shared" ca="1" si="47"/>
        <v>6.7236690963378837E-3</v>
      </c>
      <c r="P273" s="3">
        <f t="shared" ca="1" si="42"/>
        <v>1</v>
      </c>
      <c r="R273" s="3">
        <v>271</v>
      </c>
      <c r="S273">
        <f t="shared" ca="1" si="49"/>
        <v>37.227885156123335</v>
      </c>
      <c r="T273" s="7">
        <f t="shared" ca="1" si="48"/>
        <v>0.62046475260205558</v>
      </c>
      <c r="U273" s="39">
        <f ca="1">COUNTIF($P$3:$P273,U$2)/$R273</f>
        <v>0.2029520295202952</v>
      </c>
      <c r="V273" s="40">
        <f ca="1">COUNTIF($P$3:$P273,V$2)/$R273</f>
        <v>0.55350553505535061</v>
      </c>
      <c r="W273" s="40">
        <f ca="1">COUNTIF($P$3:$P273,W$2)/$R273</f>
        <v>0.11070110701107011</v>
      </c>
      <c r="X273" s="41">
        <f ca="1">COUNTIF($P$3:$P273,X$2)/$R273</f>
        <v>0.13284132841328414</v>
      </c>
    </row>
    <row r="274" spans="10:24" x14ac:dyDescent="0.25">
      <c r="J274" s="32">
        <f t="shared" ca="1" si="41"/>
        <v>1</v>
      </c>
      <c r="K274">
        <f t="shared" ca="1" si="43"/>
        <v>9.0623048248277438E-2</v>
      </c>
      <c r="L274">
        <f t="shared" ca="1" si="44"/>
        <v>0.1006994014273607</v>
      </c>
      <c r="M274">
        <f t="shared" ca="1" si="45"/>
        <v>0</v>
      </c>
      <c r="N274">
        <f t="shared" ca="1" si="46"/>
        <v>0</v>
      </c>
      <c r="O274">
        <f t="shared" ca="1" si="47"/>
        <v>9.0623048248277438E-2</v>
      </c>
      <c r="P274" s="3">
        <f t="shared" ca="1" si="42"/>
        <v>0</v>
      </c>
      <c r="R274" s="3">
        <v>272</v>
      </c>
      <c r="S274">
        <f t="shared" ca="1" si="49"/>
        <v>37.227885156123335</v>
      </c>
      <c r="T274" s="7">
        <f t="shared" ca="1" si="48"/>
        <v>0.62046475260205558</v>
      </c>
      <c r="U274" s="39">
        <f ca="1">COUNTIF($P$3:$P274,U$2)/$R274</f>
        <v>0.20588235294117646</v>
      </c>
      <c r="V274" s="40">
        <f ca="1">COUNTIF($P$3:$P274,V$2)/$R274</f>
        <v>0.55147058823529416</v>
      </c>
      <c r="W274" s="40">
        <f ca="1">COUNTIF($P$3:$P274,W$2)/$R274</f>
        <v>0.11029411764705882</v>
      </c>
      <c r="X274" s="41">
        <f ca="1">COUNTIF($P$3:$P274,X$2)/$R274</f>
        <v>0.13235294117647059</v>
      </c>
    </row>
    <row r="275" spans="10:24" x14ac:dyDescent="0.25">
      <c r="J275" s="32">
        <f t="shared" ca="1" si="41"/>
        <v>0</v>
      </c>
      <c r="K275">
        <f t="shared" ca="1" si="43"/>
        <v>9.2338698920466492E-2</v>
      </c>
      <c r="L275">
        <f t="shared" ca="1" si="44"/>
        <v>0.28505426202479855</v>
      </c>
      <c r="M275">
        <f t="shared" ca="1" si="45"/>
        <v>0.29866018538646011</v>
      </c>
      <c r="N275">
        <f t="shared" ca="1" si="46"/>
        <v>0.57747226305150645</v>
      </c>
      <c r="O275">
        <f t="shared" ca="1" si="47"/>
        <v>9.2338698920466492E-2</v>
      </c>
      <c r="P275" s="3">
        <f t="shared" ca="1" si="42"/>
        <v>0</v>
      </c>
      <c r="R275" s="3">
        <v>273</v>
      </c>
      <c r="S275">
        <f t="shared" ca="1" si="49"/>
        <v>37.80535741917484</v>
      </c>
      <c r="T275" s="7">
        <f t="shared" ca="1" si="48"/>
        <v>0.63008929031958061</v>
      </c>
      <c r="U275" s="39">
        <f ca="1">COUNTIF($P$3:$P275,U$2)/$R275</f>
        <v>0.2087912087912088</v>
      </c>
      <c r="V275" s="40">
        <f ca="1">COUNTIF($P$3:$P275,V$2)/$R275</f>
        <v>0.5494505494505495</v>
      </c>
      <c r="W275" s="40">
        <f ca="1">COUNTIF($P$3:$P275,W$2)/$R275</f>
        <v>0.10989010989010989</v>
      </c>
      <c r="X275" s="41">
        <f ca="1">COUNTIF($P$3:$P275,X$2)/$R275</f>
        <v>0.13186813186813187</v>
      </c>
    </row>
    <row r="276" spans="10:24" x14ac:dyDescent="0.25">
      <c r="J276" s="32">
        <f t="shared" ca="1" si="41"/>
        <v>0</v>
      </c>
      <c r="K276">
        <f t="shared" ca="1" si="43"/>
        <v>5.5353089957254006E-2</v>
      </c>
      <c r="L276">
        <f t="shared" ca="1" si="44"/>
        <v>1.7871409723675631</v>
      </c>
      <c r="M276">
        <f t="shared" ca="1" si="45"/>
        <v>0.13307997196172891</v>
      </c>
      <c r="N276">
        <f t="shared" ca="1" si="46"/>
        <v>0.12867855570607425</v>
      </c>
      <c r="O276">
        <f t="shared" ca="1" si="47"/>
        <v>5.5353089957254006E-2</v>
      </c>
      <c r="P276" s="3">
        <f t="shared" ca="1" si="42"/>
        <v>0</v>
      </c>
      <c r="R276" s="3">
        <v>274</v>
      </c>
      <c r="S276">
        <f t="shared" ca="1" si="49"/>
        <v>37.934035974880913</v>
      </c>
      <c r="T276" s="7">
        <f t="shared" ca="1" si="48"/>
        <v>0.63223393291468188</v>
      </c>
      <c r="U276" s="39">
        <f ca="1">COUNTIF($P$3:$P276,U$2)/$R276</f>
        <v>0.21167883211678831</v>
      </c>
      <c r="V276" s="40">
        <f ca="1">COUNTIF($P$3:$P276,V$2)/$R276</f>
        <v>0.54744525547445255</v>
      </c>
      <c r="W276" s="40">
        <f ca="1">COUNTIF($P$3:$P276,W$2)/$R276</f>
        <v>0.10948905109489052</v>
      </c>
      <c r="X276" s="41">
        <f ca="1">COUNTIF($P$3:$P276,X$2)/$R276</f>
        <v>0.13138686131386862</v>
      </c>
    </row>
    <row r="277" spans="10:24" x14ac:dyDescent="0.25">
      <c r="J277" s="32">
        <f t="shared" ref="J277:J340" ca="1" si="50">P276</f>
        <v>0</v>
      </c>
      <c r="K277">
        <f t="shared" ca="1" si="43"/>
        <v>0.64973762450557826</v>
      </c>
      <c r="L277">
        <f t="shared" ca="1" si="44"/>
        <v>1.4803090315214238</v>
      </c>
      <c r="M277">
        <f t="shared" ca="1" si="45"/>
        <v>0.12352628921798514</v>
      </c>
      <c r="N277">
        <f t="shared" ca="1" si="46"/>
        <v>0.40560058379618452</v>
      </c>
      <c r="O277">
        <f t="shared" ca="1" si="47"/>
        <v>0.12352628921798514</v>
      </c>
      <c r="P277" s="3">
        <f t="shared" ref="P277:P340" ca="1" si="51">IF(O277=K277,K$2,IF(O277=L277,L$2,IF(O277=M277,M$2,N$2)))</f>
        <v>2</v>
      </c>
      <c r="R277" s="3">
        <v>275</v>
      </c>
      <c r="S277">
        <f t="shared" ca="1" si="49"/>
        <v>38.3396365586771</v>
      </c>
      <c r="T277" s="7">
        <f t="shared" ca="1" si="48"/>
        <v>0.63899394264461828</v>
      </c>
      <c r="U277" s="39">
        <f ca="1">COUNTIF($P$3:$P277,U$2)/$R277</f>
        <v>0.21090909090909091</v>
      </c>
      <c r="V277" s="40">
        <f ca="1">COUNTIF($P$3:$P277,V$2)/$R277</f>
        <v>0.54545454545454541</v>
      </c>
      <c r="W277" s="40">
        <f ca="1">COUNTIF($P$3:$P277,W$2)/$R277</f>
        <v>0.11272727272727273</v>
      </c>
      <c r="X277" s="41">
        <f ca="1">COUNTIF($P$3:$P277,X$2)/$R277</f>
        <v>0.13090909090909092</v>
      </c>
    </row>
    <row r="278" spans="10:24" x14ac:dyDescent="0.25">
      <c r="J278" s="32">
        <f t="shared" ca="1" si="50"/>
        <v>2</v>
      </c>
      <c r="K278">
        <f t="shared" ca="1" si="43"/>
        <v>0</v>
      </c>
      <c r="L278">
        <f t="shared" ca="1" si="44"/>
        <v>0.13487574740420766</v>
      </c>
      <c r="M278">
        <f t="shared" ca="1" si="45"/>
        <v>0</v>
      </c>
      <c r="N278">
        <f t="shared" ca="1" si="46"/>
        <v>0.15913952470281534</v>
      </c>
      <c r="O278">
        <f t="shared" ca="1" si="47"/>
        <v>0.13487574740420766</v>
      </c>
      <c r="P278" s="3">
        <f t="shared" ca="1" si="51"/>
        <v>1</v>
      </c>
      <c r="R278" s="3">
        <v>276</v>
      </c>
      <c r="S278">
        <f t="shared" ca="1" si="49"/>
        <v>38.498776083379916</v>
      </c>
      <c r="T278" s="7">
        <f t="shared" ca="1" si="48"/>
        <v>0.64164626805633196</v>
      </c>
      <c r="U278" s="39">
        <f ca="1">COUNTIF($P$3:$P278,U$2)/$R278</f>
        <v>0.21014492753623187</v>
      </c>
      <c r="V278" s="40">
        <f ca="1">COUNTIF($P$3:$P278,V$2)/$R278</f>
        <v>0.54710144927536231</v>
      </c>
      <c r="W278" s="40">
        <f ca="1">COUNTIF($P$3:$P278,W$2)/$R278</f>
        <v>0.11231884057971014</v>
      </c>
      <c r="X278" s="41">
        <f ca="1">COUNTIF($P$3:$P278,X$2)/$R278</f>
        <v>0.13043478260869565</v>
      </c>
    </row>
    <row r="279" spans="10:24" x14ac:dyDescent="0.25">
      <c r="J279" s="32">
        <f t="shared" ca="1" si="50"/>
        <v>1</v>
      </c>
      <c r="K279">
        <f t="shared" ca="1" si="43"/>
        <v>0.56845069121610869</v>
      </c>
      <c r="L279">
        <f t="shared" ca="1" si="44"/>
        <v>9.9817340219326256E-2</v>
      </c>
      <c r="M279">
        <f t="shared" ca="1" si="45"/>
        <v>0</v>
      </c>
      <c r="N279">
        <f t="shared" ca="1" si="46"/>
        <v>0</v>
      </c>
      <c r="O279">
        <f t="shared" ca="1" si="47"/>
        <v>9.9817340219326256E-2</v>
      </c>
      <c r="P279" s="3">
        <f t="shared" ca="1" si="51"/>
        <v>1</v>
      </c>
      <c r="R279" s="3">
        <v>277</v>
      </c>
      <c r="S279">
        <f t="shared" ca="1" si="49"/>
        <v>38.498776083379916</v>
      </c>
      <c r="T279" s="7">
        <f t="shared" ca="1" si="48"/>
        <v>0.64164626805633196</v>
      </c>
      <c r="U279" s="39">
        <f ca="1">COUNTIF($P$3:$P279,U$2)/$R279</f>
        <v>0.20938628158844766</v>
      </c>
      <c r="V279" s="40">
        <f ca="1">COUNTIF($P$3:$P279,V$2)/$R279</f>
        <v>0.54873646209386284</v>
      </c>
      <c r="W279" s="40">
        <f ca="1">COUNTIF($P$3:$P279,W$2)/$R279</f>
        <v>0.11191335740072202</v>
      </c>
      <c r="X279" s="41">
        <f ca="1">COUNTIF($P$3:$P279,X$2)/$R279</f>
        <v>0.1299638989169675</v>
      </c>
    </row>
    <row r="280" spans="10:24" x14ac:dyDescent="0.25">
      <c r="J280" s="32">
        <f t="shared" ca="1" si="50"/>
        <v>1</v>
      </c>
      <c r="K280">
        <f t="shared" ca="1" si="43"/>
        <v>0.97945968772693359</v>
      </c>
      <c r="L280">
        <f t="shared" ca="1" si="44"/>
        <v>0.11622138283602623</v>
      </c>
      <c r="M280">
        <f t="shared" ca="1" si="45"/>
        <v>0</v>
      </c>
      <c r="N280">
        <f t="shared" ca="1" si="46"/>
        <v>0</v>
      </c>
      <c r="O280">
        <f t="shared" ca="1" si="47"/>
        <v>0.11622138283602623</v>
      </c>
      <c r="P280" s="3">
        <f t="shared" ca="1" si="51"/>
        <v>1</v>
      </c>
      <c r="R280" s="3">
        <v>278</v>
      </c>
      <c r="S280">
        <f t="shared" ca="1" si="49"/>
        <v>38.498776083379916</v>
      </c>
      <c r="T280" s="7">
        <f t="shared" ca="1" si="48"/>
        <v>0.64164626805633196</v>
      </c>
      <c r="U280" s="39">
        <f ca="1">COUNTIF($P$3:$P280,U$2)/$R280</f>
        <v>0.20863309352517986</v>
      </c>
      <c r="V280" s="40">
        <f ca="1">COUNTIF($P$3:$P280,V$2)/$R280</f>
        <v>0.55035971223021585</v>
      </c>
      <c r="W280" s="40">
        <f ca="1">COUNTIF($P$3:$P280,W$2)/$R280</f>
        <v>0.11151079136690648</v>
      </c>
      <c r="X280" s="41">
        <f ca="1">COUNTIF($P$3:$P280,X$2)/$R280</f>
        <v>0.12949640287769784</v>
      </c>
    </row>
    <row r="281" spans="10:24" x14ac:dyDescent="0.25">
      <c r="J281" s="32">
        <f t="shared" ca="1" si="50"/>
        <v>1</v>
      </c>
      <c r="K281">
        <f t="shared" ca="1" si="43"/>
        <v>1.7735217327343934E-2</v>
      </c>
      <c r="L281">
        <f t="shared" ca="1" si="44"/>
        <v>4.5049368534088759E-2</v>
      </c>
      <c r="M281">
        <f t="shared" ca="1" si="45"/>
        <v>0</v>
      </c>
      <c r="N281">
        <f t="shared" ca="1" si="46"/>
        <v>0</v>
      </c>
      <c r="O281">
        <f t="shared" ca="1" si="47"/>
        <v>1.7735217327343934E-2</v>
      </c>
      <c r="P281" s="3">
        <f t="shared" ca="1" si="51"/>
        <v>0</v>
      </c>
      <c r="R281" s="3">
        <v>279</v>
      </c>
      <c r="S281">
        <f t="shared" ca="1" si="49"/>
        <v>38.498776083379916</v>
      </c>
      <c r="T281" s="7">
        <f t="shared" ca="1" si="48"/>
        <v>0.64164626805633196</v>
      </c>
      <c r="U281" s="39">
        <f ca="1">COUNTIF($P$3:$P281,U$2)/$R281</f>
        <v>0.21146953405017921</v>
      </c>
      <c r="V281" s="40">
        <f ca="1">COUNTIF($P$3:$P281,V$2)/$R281</f>
        <v>0.54838709677419351</v>
      </c>
      <c r="W281" s="40">
        <f ca="1">COUNTIF($P$3:$P281,W$2)/$R281</f>
        <v>0.1111111111111111</v>
      </c>
      <c r="X281" s="41">
        <f ca="1">COUNTIF($P$3:$P281,X$2)/$R281</f>
        <v>0.12903225806451613</v>
      </c>
    </row>
    <row r="282" spans="10:24" x14ac:dyDescent="0.25">
      <c r="J282" s="32">
        <f t="shared" ca="1" si="50"/>
        <v>0</v>
      </c>
      <c r="K282">
        <f t="shared" ca="1" si="43"/>
        <v>0.73507080419174109</v>
      </c>
      <c r="L282">
        <f t="shared" ca="1" si="44"/>
        <v>1.0520082875829879</v>
      </c>
      <c r="M282">
        <f t="shared" ca="1" si="45"/>
        <v>2.7258008901951514E-2</v>
      </c>
      <c r="N282">
        <f t="shared" ca="1" si="46"/>
        <v>0.26447267110239603</v>
      </c>
      <c r="O282">
        <f t="shared" ca="1" si="47"/>
        <v>2.7258008901951514E-2</v>
      </c>
      <c r="P282" s="3">
        <f t="shared" ca="1" si="51"/>
        <v>2</v>
      </c>
      <c r="R282" s="3">
        <v>280</v>
      </c>
      <c r="S282">
        <f t="shared" ca="1" si="49"/>
        <v>38.763248754482312</v>
      </c>
      <c r="T282" s="7">
        <f t="shared" ca="1" si="48"/>
        <v>0.64605414590803856</v>
      </c>
      <c r="U282" s="39">
        <f ca="1">COUNTIF($P$3:$P282,U$2)/$R282</f>
        <v>0.21071428571428572</v>
      </c>
      <c r="V282" s="40">
        <f ca="1">COUNTIF($P$3:$P282,V$2)/$R282</f>
        <v>0.54642857142857137</v>
      </c>
      <c r="W282" s="40">
        <f ca="1">COUNTIF($P$3:$P282,W$2)/$R282</f>
        <v>0.11428571428571428</v>
      </c>
      <c r="X282" s="41">
        <f ca="1">COUNTIF($P$3:$P282,X$2)/$R282</f>
        <v>0.12857142857142856</v>
      </c>
    </row>
    <row r="283" spans="10:24" x14ac:dyDescent="0.25">
      <c r="J283" s="32">
        <f t="shared" ca="1" si="50"/>
        <v>2</v>
      </c>
      <c r="K283">
        <f t="shared" ca="1" si="43"/>
        <v>0</v>
      </c>
      <c r="L283">
        <f t="shared" ca="1" si="44"/>
        <v>1.5989973277954928E-2</v>
      </c>
      <c r="M283">
        <f t="shared" ca="1" si="45"/>
        <v>0</v>
      </c>
      <c r="N283">
        <f t="shared" ca="1" si="46"/>
        <v>0.15107267457815909</v>
      </c>
      <c r="O283">
        <f t="shared" ca="1" si="47"/>
        <v>1.5989973277954928E-2</v>
      </c>
      <c r="P283" s="3">
        <f t="shared" ca="1" si="51"/>
        <v>1</v>
      </c>
      <c r="R283" s="3">
        <v>281</v>
      </c>
      <c r="S283">
        <f t="shared" ca="1" si="49"/>
        <v>38.914321429060472</v>
      </c>
      <c r="T283" s="7">
        <f t="shared" ca="1" si="48"/>
        <v>0.64857202381767454</v>
      </c>
      <c r="U283" s="39">
        <f ca="1">COUNTIF($P$3:$P283,U$2)/$R283</f>
        <v>0.20996441281138789</v>
      </c>
      <c r="V283" s="40">
        <f ca="1">COUNTIF($P$3:$P283,V$2)/$R283</f>
        <v>0.54804270462633453</v>
      </c>
      <c r="W283" s="40">
        <f ca="1">COUNTIF($P$3:$P283,W$2)/$R283</f>
        <v>0.11387900355871886</v>
      </c>
      <c r="X283" s="41">
        <f ca="1">COUNTIF($P$3:$P283,X$2)/$R283</f>
        <v>0.12811387900355872</v>
      </c>
    </row>
    <row r="284" spans="10:24" x14ac:dyDescent="0.25">
      <c r="J284" s="32">
        <f t="shared" ca="1" si="50"/>
        <v>1</v>
      </c>
      <c r="K284">
        <f t="shared" ca="1" si="43"/>
        <v>5.0843772697977851E-2</v>
      </c>
      <c r="L284">
        <f t="shared" ca="1" si="44"/>
        <v>2.9123068641528999E-2</v>
      </c>
      <c r="M284">
        <f t="shared" ca="1" si="45"/>
        <v>0</v>
      </c>
      <c r="N284">
        <f t="shared" ca="1" si="46"/>
        <v>0</v>
      </c>
      <c r="O284">
        <f t="shared" ca="1" si="47"/>
        <v>2.9123068641528999E-2</v>
      </c>
      <c r="P284" s="3">
        <f t="shared" ca="1" si="51"/>
        <v>1</v>
      </c>
      <c r="R284" s="3">
        <v>282</v>
      </c>
      <c r="S284">
        <f t="shared" ca="1" si="49"/>
        <v>38.914321429060472</v>
      </c>
      <c r="T284" s="7">
        <f t="shared" ca="1" si="48"/>
        <v>0.64857202381767454</v>
      </c>
      <c r="U284" s="39">
        <f ca="1">COUNTIF($P$3:$P284,U$2)/$R284</f>
        <v>0.20921985815602837</v>
      </c>
      <c r="V284" s="40">
        <f ca="1">COUNTIF($P$3:$P284,V$2)/$R284</f>
        <v>0.54964539007092195</v>
      </c>
      <c r="W284" s="40">
        <f ca="1">COUNTIF($P$3:$P284,W$2)/$R284</f>
        <v>0.11347517730496454</v>
      </c>
      <c r="X284" s="41">
        <f ca="1">COUNTIF($P$3:$P284,X$2)/$R284</f>
        <v>0.1276595744680851</v>
      </c>
    </row>
    <row r="285" spans="10:24" x14ac:dyDescent="0.25">
      <c r="J285" s="32">
        <f t="shared" ca="1" si="50"/>
        <v>1</v>
      </c>
      <c r="K285">
        <f t="shared" ca="1" si="43"/>
        <v>0.50668965970935442</v>
      </c>
      <c r="L285">
        <f t="shared" ca="1" si="44"/>
        <v>0.21825838783357834</v>
      </c>
      <c r="M285">
        <f t="shared" ca="1" si="45"/>
        <v>0</v>
      </c>
      <c r="N285">
        <f t="shared" ca="1" si="46"/>
        <v>0</v>
      </c>
      <c r="O285">
        <f t="shared" ca="1" si="47"/>
        <v>0.21825838783357834</v>
      </c>
      <c r="P285" s="3">
        <f t="shared" ca="1" si="51"/>
        <v>1</v>
      </c>
      <c r="R285" s="3">
        <v>283</v>
      </c>
      <c r="S285">
        <f t="shared" ca="1" si="49"/>
        <v>38.914321429060472</v>
      </c>
      <c r="T285" s="7">
        <f t="shared" ca="1" si="48"/>
        <v>0.64857202381767454</v>
      </c>
      <c r="U285" s="39">
        <f ca="1">COUNTIF($P$3:$P285,U$2)/$R285</f>
        <v>0.20848056537102475</v>
      </c>
      <c r="V285" s="40">
        <f ca="1">COUNTIF($P$3:$P285,V$2)/$R285</f>
        <v>0.5512367491166078</v>
      </c>
      <c r="W285" s="40">
        <f ca="1">COUNTIF($P$3:$P285,W$2)/$R285</f>
        <v>0.11307420494699646</v>
      </c>
      <c r="X285" s="41">
        <f ca="1">COUNTIF($P$3:$P285,X$2)/$R285</f>
        <v>0.12720848056537101</v>
      </c>
    </row>
    <row r="286" spans="10:24" x14ac:dyDescent="0.25">
      <c r="J286" s="32">
        <f t="shared" ca="1" si="50"/>
        <v>1</v>
      </c>
      <c r="K286">
        <f t="shared" ca="1" si="43"/>
        <v>0.93696274075834551</v>
      </c>
      <c r="L286">
        <f t="shared" ca="1" si="44"/>
        <v>0.75421404196475517</v>
      </c>
      <c r="M286">
        <f t="shared" ca="1" si="45"/>
        <v>0</v>
      </c>
      <c r="N286">
        <f t="shared" ca="1" si="46"/>
        <v>0</v>
      </c>
      <c r="O286">
        <f t="shared" ca="1" si="47"/>
        <v>0.75421404196475517</v>
      </c>
      <c r="P286" s="3">
        <f t="shared" ca="1" si="51"/>
        <v>1</v>
      </c>
      <c r="R286" s="3">
        <v>284</v>
      </c>
      <c r="S286">
        <f t="shared" ca="1" si="49"/>
        <v>38.914321429060472</v>
      </c>
      <c r="T286" s="7">
        <f t="shared" ca="1" si="48"/>
        <v>0.64857202381767454</v>
      </c>
      <c r="U286" s="39">
        <f ca="1">COUNTIF($P$3:$P286,U$2)/$R286</f>
        <v>0.20774647887323944</v>
      </c>
      <c r="V286" s="40">
        <f ca="1">COUNTIF($P$3:$P286,V$2)/$R286</f>
        <v>0.55281690140845074</v>
      </c>
      <c r="W286" s="40">
        <f ca="1">COUNTIF($P$3:$P286,W$2)/$R286</f>
        <v>0.11267605633802817</v>
      </c>
      <c r="X286" s="41">
        <f ca="1">COUNTIF($P$3:$P286,X$2)/$R286</f>
        <v>0.12676056338028169</v>
      </c>
    </row>
    <row r="287" spans="10:24" x14ac:dyDescent="0.25">
      <c r="J287" s="32">
        <f t="shared" ca="1" si="50"/>
        <v>1</v>
      </c>
      <c r="K287">
        <f t="shared" ca="1" si="43"/>
        <v>0.34242100276060372</v>
      </c>
      <c r="L287">
        <f t="shared" ca="1" si="44"/>
        <v>4.9237336147936128E-2</v>
      </c>
      <c r="M287">
        <f t="shared" ca="1" si="45"/>
        <v>0</v>
      </c>
      <c r="N287">
        <f t="shared" ca="1" si="46"/>
        <v>0</v>
      </c>
      <c r="O287">
        <f t="shared" ca="1" si="47"/>
        <v>4.9237336147936128E-2</v>
      </c>
      <c r="P287" s="3">
        <f t="shared" ca="1" si="51"/>
        <v>1</v>
      </c>
      <c r="R287" s="3">
        <v>285</v>
      </c>
      <c r="S287">
        <f t="shared" ca="1" si="49"/>
        <v>38.914321429060472</v>
      </c>
      <c r="T287" s="7">
        <f t="shared" ca="1" si="48"/>
        <v>0.64857202381767454</v>
      </c>
      <c r="U287" s="39">
        <f ca="1">COUNTIF($P$3:$P287,U$2)/$R287</f>
        <v>0.20701754385964913</v>
      </c>
      <c r="V287" s="40">
        <f ca="1">COUNTIF($P$3:$P287,V$2)/$R287</f>
        <v>0.55438596491228065</v>
      </c>
      <c r="W287" s="40">
        <f ca="1">COUNTIF($P$3:$P287,W$2)/$R287</f>
        <v>0.11228070175438597</v>
      </c>
      <c r="X287" s="41">
        <f ca="1">COUNTIF($P$3:$P287,X$2)/$R287</f>
        <v>0.12631578947368421</v>
      </c>
    </row>
    <row r="288" spans="10:24" x14ac:dyDescent="0.25">
      <c r="J288" s="32">
        <f t="shared" ca="1" si="50"/>
        <v>1</v>
      </c>
      <c r="K288">
        <f t="shared" ca="1" si="43"/>
        <v>0.15154889564745178</v>
      </c>
      <c r="L288">
        <f t="shared" ca="1" si="44"/>
        <v>4.9308351954976432E-2</v>
      </c>
      <c r="M288">
        <f t="shared" ca="1" si="45"/>
        <v>0</v>
      </c>
      <c r="N288">
        <f t="shared" ca="1" si="46"/>
        <v>0</v>
      </c>
      <c r="O288">
        <f t="shared" ca="1" si="47"/>
        <v>4.9308351954976432E-2</v>
      </c>
      <c r="P288" s="3">
        <f t="shared" ca="1" si="51"/>
        <v>1</v>
      </c>
      <c r="R288" s="3">
        <v>286</v>
      </c>
      <c r="S288">
        <f t="shared" ca="1" si="49"/>
        <v>38.914321429060472</v>
      </c>
      <c r="T288" s="7">
        <f t="shared" ca="1" si="48"/>
        <v>0.64857202381767454</v>
      </c>
      <c r="U288" s="39">
        <f ca="1">COUNTIF($P$3:$P288,U$2)/$R288</f>
        <v>0.2062937062937063</v>
      </c>
      <c r="V288" s="40">
        <f ca="1">COUNTIF($P$3:$P288,V$2)/$R288</f>
        <v>0.55594405594405594</v>
      </c>
      <c r="W288" s="40">
        <f ca="1">COUNTIF($P$3:$P288,W$2)/$R288</f>
        <v>0.11188811188811189</v>
      </c>
      <c r="X288" s="41">
        <f ca="1">COUNTIF($P$3:$P288,X$2)/$R288</f>
        <v>0.12587412587412589</v>
      </c>
    </row>
    <row r="289" spans="10:24" x14ac:dyDescent="0.25">
      <c r="J289" s="32">
        <f t="shared" ca="1" si="50"/>
        <v>1</v>
      </c>
      <c r="K289">
        <f t="shared" ca="1" si="43"/>
        <v>0.74067998179045447</v>
      </c>
      <c r="L289">
        <f t="shared" ca="1" si="44"/>
        <v>0.12248276176675588</v>
      </c>
      <c r="M289">
        <f t="shared" ca="1" si="45"/>
        <v>0</v>
      </c>
      <c r="N289">
        <f t="shared" ca="1" si="46"/>
        <v>0</v>
      </c>
      <c r="O289">
        <f t="shared" ca="1" si="47"/>
        <v>0.12248276176675588</v>
      </c>
      <c r="P289" s="3">
        <f t="shared" ca="1" si="51"/>
        <v>1</v>
      </c>
      <c r="R289" s="3">
        <v>287</v>
      </c>
      <c r="S289">
        <f t="shared" ca="1" si="49"/>
        <v>38.914321429060472</v>
      </c>
      <c r="T289" s="7">
        <f t="shared" ca="1" si="48"/>
        <v>0.64857202381767454</v>
      </c>
      <c r="U289" s="39">
        <f ca="1">COUNTIF($P$3:$P289,U$2)/$R289</f>
        <v>0.20557491289198607</v>
      </c>
      <c r="V289" s="40">
        <f ca="1">COUNTIF($P$3:$P289,V$2)/$R289</f>
        <v>0.55749128919860624</v>
      </c>
      <c r="W289" s="40">
        <f ca="1">COUNTIF($P$3:$P289,W$2)/$R289</f>
        <v>0.11149825783972125</v>
      </c>
      <c r="X289" s="41">
        <f ca="1">COUNTIF($P$3:$P289,X$2)/$R289</f>
        <v>0.12543554006968641</v>
      </c>
    </row>
    <row r="290" spans="10:24" x14ac:dyDescent="0.25">
      <c r="J290" s="32">
        <f t="shared" ca="1" si="50"/>
        <v>1</v>
      </c>
      <c r="K290">
        <f t="shared" ca="1" si="43"/>
        <v>0.13616664044103188</v>
      </c>
      <c r="L290">
        <f t="shared" ca="1" si="44"/>
        <v>0.57529480430296331</v>
      </c>
      <c r="M290">
        <f t="shared" ca="1" si="45"/>
        <v>0</v>
      </c>
      <c r="N290">
        <f t="shared" ca="1" si="46"/>
        <v>0</v>
      </c>
      <c r="O290">
        <f t="shared" ca="1" si="47"/>
        <v>0.13616664044103188</v>
      </c>
      <c r="P290" s="3">
        <f t="shared" ca="1" si="51"/>
        <v>0</v>
      </c>
      <c r="R290" s="3">
        <v>288</v>
      </c>
      <c r="S290">
        <f t="shared" ca="1" si="49"/>
        <v>38.914321429060472</v>
      </c>
      <c r="T290" s="7">
        <f t="shared" ca="1" si="48"/>
        <v>0.64857202381767454</v>
      </c>
      <c r="U290" s="39">
        <f ca="1">COUNTIF($P$3:$P290,U$2)/$R290</f>
        <v>0.20833333333333334</v>
      </c>
      <c r="V290" s="40">
        <f ca="1">COUNTIF($P$3:$P290,V$2)/$R290</f>
        <v>0.55555555555555558</v>
      </c>
      <c r="W290" s="40">
        <f ca="1">COUNTIF($P$3:$P290,W$2)/$R290</f>
        <v>0.1111111111111111</v>
      </c>
      <c r="X290" s="41">
        <f ca="1">COUNTIF($P$3:$P290,X$2)/$R290</f>
        <v>0.125</v>
      </c>
    </row>
    <row r="291" spans="10:24" x14ac:dyDescent="0.25">
      <c r="J291" s="32">
        <f t="shared" ca="1" si="50"/>
        <v>0</v>
      </c>
      <c r="K291">
        <f t="shared" ca="1" si="43"/>
        <v>1.4552227163780445</v>
      </c>
      <c r="L291">
        <f t="shared" ca="1" si="44"/>
        <v>5.5087472561642398E-2</v>
      </c>
      <c r="M291">
        <f t="shared" ca="1" si="45"/>
        <v>1.4033649903736926E-2</v>
      </c>
      <c r="N291">
        <f t="shared" ca="1" si="46"/>
        <v>5.9568017315139984E-2</v>
      </c>
      <c r="O291">
        <f t="shared" ca="1" si="47"/>
        <v>1.4033649903736926E-2</v>
      </c>
      <c r="P291" s="3">
        <f t="shared" ca="1" si="51"/>
        <v>2</v>
      </c>
      <c r="R291" s="3">
        <v>289</v>
      </c>
      <c r="S291">
        <f t="shared" ca="1" si="49"/>
        <v>38.973889446375608</v>
      </c>
      <c r="T291" s="7">
        <f t="shared" ca="1" si="48"/>
        <v>0.64956482410626015</v>
      </c>
      <c r="U291" s="39">
        <f ca="1">COUNTIF($P$3:$P291,U$2)/$R291</f>
        <v>0.20761245674740483</v>
      </c>
      <c r="V291" s="40">
        <f ca="1">COUNTIF($P$3:$P291,V$2)/$R291</f>
        <v>0.55363321799307963</v>
      </c>
      <c r="W291" s="40">
        <f ca="1">COUNTIF($P$3:$P291,W$2)/$R291</f>
        <v>0.11418685121107267</v>
      </c>
      <c r="X291" s="41">
        <f ca="1">COUNTIF($P$3:$P291,X$2)/$R291</f>
        <v>0.1245674740484429</v>
      </c>
    </row>
    <row r="292" spans="10:24" x14ac:dyDescent="0.25">
      <c r="J292" s="32">
        <f t="shared" ca="1" si="50"/>
        <v>2</v>
      </c>
      <c r="K292">
        <f t="shared" ca="1" si="43"/>
        <v>0</v>
      </c>
      <c r="L292">
        <f t="shared" ca="1" si="44"/>
        <v>0.2064029057742113</v>
      </c>
      <c r="M292">
        <f t="shared" ca="1" si="45"/>
        <v>0</v>
      </c>
      <c r="N292">
        <f t="shared" ca="1" si="46"/>
        <v>0.42911941652686525</v>
      </c>
      <c r="O292">
        <f t="shared" ca="1" si="47"/>
        <v>0.2064029057742113</v>
      </c>
      <c r="P292" s="3">
        <f t="shared" ca="1" si="51"/>
        <v>1</v>
      </c>
      <c r="R292" s="3">
        <v>290</v>
      </c>
      <c r="S292">
        <f t="shared" ca="1" si="49"/>
        <v>39.403008862902475</v>
      </c>
      <c r="T292" s="7">
        <f t="shared" ca="1" si="48"/>
        <v>0.65671681438170793</v>
      </c>
      <c r="U292" s="39">
        <f ca="1">COUNTIF($P$3:$P292,U$2)/$R292</f>
        <v>0.20689655172413793</v>
      </c>
      <c r="V292" s="40">
        <f ca="1">COUNTIF($P$3:$P292,V$2)/$R292</f>
        <v>0.55517241379310345</v>
      </c>
      <c r="W292" s="40">
        <f ca="1">COUNTIF($P$3:$P292,W$2)/$R292</f>
        <v>0.11379310344827587</v>
      </c>
      <c r="X292" s="41">
        <f ca="1">COUNTIF($P$3:$P292,X$2)/$R292</f>
        <v>0.12413793103448276</v>
      </c>
    </row>
    <row r="293" spans="10:24" x14ac:dyDescent="0.25">
      <c r="J293" s="32">
        <f t="shared" ca="1" si="50"/>
        <v>1</v>
      </c>
      <c r="K293">
        <f t="shared" ca="1" si="43"/>
        <v>0.36371812453234986</v>
      </c>
      <c r="L293">
        <f t="shared" ca="1" si="44"/>
        <v>4.4457157889574703E-2</v>
      </c>
      <c r="M293">
        <f t="shared" ca="1" si="45"/>
        <v>0</v>
      </c>
      <c r="N293">
        <f t="shared" ca="1" si="46"/>
        <v>0</v>
      </c>
      <c r="O293">
        <f t="shared" ca="1" si="47"/>
        <v>4.4457157889574703E-2</v>
      </c>
      <c r="P293" s="3">
        <f t="shared" ca="1" si="51"/>
        <v>1</v>
      </c>
      <c r="R293" s="3">
        <v>291</v>
      </c>
      <c r="S293">
        <f t="shared" ca="1" si="49"/>
        <v>39.403008862902475</v>
      </c>
      <c r="T293" s="7">
        <f t="shared" ca="1" si="48"/>
        <v>0.65671681438170793</v>
      </c>
      <c r="U293" s="39">
        <f ca="1">COUNTIF($P$3:$P293,U$2)/$R293</f>
        <v>0.20618556701030927</v>
      </c>
      <c r="V293" s="40">
        <f ca="1">COUNTIF($P$3:$P293,V$2)/$R293</f>
        <v>0.55670103092783507</v>
      </c>
      <c r="W293" s="40">
        <f ca="1">COUNTIF($P$3:$P293,W$2)/$R293</f>
        <v>0.1134020618556701</v>
      </c>
      <c r="X293" s="41">
        <f ca="1">COUNTIF($P$3:$P293,X$2)/$R293</f>
        <v>0.12371134020618557</v>
      </c>
    </row>
    <row r="294" spans="10:24" x14ac:dyDescent="0.25">
      <c r="J294" s="32">
        <f t="shared" ca="1" si="50"/>
        <v>1</v>
      </c>
      <c r="K294">
        <f t="shared" ca="1" si="43"/>
        <v>2.6834695745853027E-2</v>
      </c>
      <c r="L294">
        <f t="shared" ca="1" si="44"/>
        <v>1.8374510559830168E-2</v>
      </c>
      <c r="M294">
        <f t="shared" ca="1" si="45"/>
        <v>0</v>
      </c>
      <c r="N294">
        <f t="shared" ca="1" si="46"/>
        <v>0</v>
      </c>
      <c r="O294">
        <f t="shared" ca="1" si="47"/>
        <v>1.8374510559830168E-2</v>
      </c>
      <c r="P294" s="3">
        <f t="shared" ca="1" si="51"/>
        <v>1</v>
      </c>
      <c r="R294" s="3">
        <v>292</v>
      </c>
      <c r="S294">
        <f t="shared" ca="1" si="49"/>
        <v>39.403008862902475</v>
      </c>
      <c r="T294" s="7">
        <f t="shared" ca="1" si="48"/>
        <v>0.65671681438170793</v>
      </c>
      <c r="U294" s="39">
        <f ca="1">COUNTIF($P$3:$P294,U$2)/$R294</f>
        <v>0.20547945205479451</v>
      </c>
      <c r="V294" s="40">
        <f ca="1">COUNTIF($P$3:$P294,V$2)/$R294</f>
        <v>0.55821917808219179</v>
      </c>
      <c r="W294" s="40">
        <f ca="1">COUNTIF($P$3:$P294,W$2)/$R294</f>
        <v>0.11301369863013698</v>
      </c>
      <c r="X294" s="41">
        <f ca="1">COUNTIF($P$3:$P294,X$2)/$R294</f>
        <v>0.12328767123287671</v>
      </c>
    </row>
    <row r="295" spans="10:24" x14ac:dyDescent="0.25">
      <c r="J295" s="32">
        <f t="shared" ca="1" si="50"/>
        <v>1</v>
      </c>
      <c r="K295">
        <f t="shared" ca="1" si="43"/>
        <v>2.7142760535736721E-2</v>
      </c>
      <c r="L295">
        <f t="shared" ca="1" si="44"/>
        <v>0.31134837523459785</v>
      </c>
      <c r="M295">
        <f t="shared" ca="1" si="45"/>
        <v>0</v>
      </c>
      <c r="N295">
        <f t="shared" ca="1" si="46"/>
        <v>0</v>
      </c>
      <c r="O295">
        <f t="shared" ca="1" si="47"/>
        <v>2.7142760535736721E-2</v>
      </c>
      <c r="P295" s="3">
        <f t="shared" ca="1" si="51"/>
        <v>0</v>
      </c>
      <c r="R295" s="3">
        <v>293</v>
      </c>
      <c r="S295">
        <f t="shared" ca="1" si="49"/>
        <v>39.403008862902475</v>
      </c>
      <c r="T295" s="7">
        <f t="shared" ca="1" si="48"/>
        <v>0.65671681438170793</v>
      </c>
      <c r="U295" s="39">
        <f ca="1">COUNTIF($P$3:$P295,U$2)/$R295</f>
        <v>0.20819112627986347</v>
      </c>
      <c r="V295" s="40">
        <f ca="1">COUNTIF($P$3:$P295,V$2)/$R295</f>
        <v>0.55631399317406138</v>
      </c>
      <c r="W295" s="40">
        <f ca="1">COUNTIF($P$3:$P295,W$2)/$R295</f>
        <v>0.11262798634812286</v>
      </c>
      <c r="X295" s="41">
        <f ca="1">COUNTIF($P$3:$P295,X$2)/$R295</f>
        <v>0.12286689419795221</v>
      </c>
    </row>
    <row r="296" spans="10:24" x14ac:dyDescent="0.25">
      <c r="J296" s="32">
        <f t="shared" ca="1" si="50"/>
        <v>0</v>
      </c>
      <c r="K296">
        <f t="shared" ca="1" si="43"/>
        <v>9.625328593054367E-4</v>
      </c>
      <c r="L296">
        <f t="shared" ca="1" si="44"/>
        <v>5.0413657006745556E-2</v>
      </c>
      <c r="M296">
        <f t="shared" ca="1" si="45"/>
        <v>0.14225218605060325</v>
      </c>
      <c r="N296">
        <f t="shared" ca="1" si="46"/>
        <v>0.13489836518041243</v>
      </c>
      <c r="O296">
        <f t="shared" ca="1" si="47"/>
        <v>9.625328593054367E-4</v>
      </c>
      <c r="P296" s="3">
        <f t="shared" ca="1" si="51"/>
        <v>0</v>
      </c>
      <c r="R296" s="3">
        <v>294</v>
      </c>
      <c r="S296">
        <f t="shared" ca="1" si="49"/>
        <v>39.537907228082886</v>
      </c>
      <c r="T296" s="7">
        <f t="shared" ca="1" si="48"/>
        <v>0.65896512046804812</v>
      </c>
      <c r="U296" s="39">
        <f ca="1">COUNTIF($P$3:$P296,U$2)/$R296</f>
        <v>0.21088435374149661</v>
      </c>
      <c r="V296" s="40">
        <f ca="1">COUNTIF($P$3:$P296,V$2)/$R296</f>
        <v>0.55442176870748294</v>
      </c>
      <c r="W296" s="40">
        <f ca="1">COUNTIF($P$3:$P296,W$2)/$R296</f>
        <v>0.11224489795918367</v>
      </c>
      <c r="X296" s="41">
        <f ca="1">COUNTIF($P$3:$P296,X$2)/$R296</f>
        <v>0.12244897959183673</v>
      </c>
    </row>
    <row r="297" spans="10:24" x14ac:dyDescent="0.25">
      <c r="J297" s="32">
        <f t="shared" ca="1" si="50"/>
        <v>0</v>
      </c>
      <c r="K297">
        <f t="shared" ca="1" si="43"/>
        <v>0.28413074745865641</v>
      </c>
      <c r="L297">
        <f t="shared" ca="1" si="44"/>
        <v>0.84725491902107686</v>
      </c>
      <c r="M297">
        <f t="shared" ca="1" si="45"/>
        <v>0.26068536396448372</v>
      </c>
      <c r="N297">
        <f t="shared" ca="1" si="46"/>
        <v>0.10037479809522624</v>
      </c>
      <c r="O297">
        <f t="shared" ca="1" si="47"/>
        <v>0.10037479809522624</v>
      </c>
      <c r="P297" s="3">
        <f t="shared" ca="1" si="51"/>
        <v>3</v>
      </c>
      <c r="R297" s="3">
        <v>295</v>
      </c>
      <c r="S297">
        <f t="shared" ca="1" si="49"/>
        <v>39.638282026178111</v>
      </c>
      <c r="T297" s="7">
        <f t="shared" ca="1" si="48"/>
        <v>0.66063803376963515</v>
      </c>
      <c r="U297" s="39">
        <f ca="1">COUNTIF($P$3:$P297,U$2)/$R297</f>
        <v>0.21016949152542372</v>
      </c>
      <c r="V297" s="40">
        <f ca="1">COUNTIF($P$3:$P297,V$2)/$R297</f>
        <v>0.55254237288135588</v>
      </c>
      <c r="W297" s="40">
        <f ca="1">COUNTIF($P$3:$P297,W$2)/$R297</f>
        <v>0.11186440677966102</v>
      </c>
      <c r="X297" s="41">
        <f ca="1">COUNTIF($P$3:$P297,X$2)/$R297</f>
        <v>0.12542372881355932</v>
      </c>
    </row>
    <row r="298" spans="10:24" x14ac:dyDescent="0.25">
      <c r="J298" s="32">
        <f t="shared" ca="1" si="50"/>
        <v>3</v>
      </c>
      <c r="K298">
        <f t="shared" ca="1" si="43"/>
        <v>0.31471811565078406</v>
      </c>
      <c r="L298">
        <f t="shared" ca="1" si="44"/>
        <v>0</v>
      </c>
      <c r="M298">
        <f t="shared" ca="1" si="45"/>
        <v>0.35584116387884707</v>
      </c>
      <c r="N298">
        <f t="shared" ca="1" si="46"/>
        <v>0.6627407233452407</v>
      </c>
      <c r="O298">
        <f t="shared" ca="1" si="47"/>
        <v>0.31471811565078406</v>
      </c>
      <c r="P298" s="3">
        <f t="shared" ca="1" si="51"/>
        <v>0</v>
      </c>
      <c r="R298" s="3">
        <v>296</v>
      </c>
      <c r="S298">
        <f t="shared" ca="1" si="49"/>
        <v>40.301022749523348</v>
      </c>
      <c r="T298" s="7">
        <f t="shared" ca="1" si="48"/>
        <v>0.67168371249205583</v>
      </c>
      <c r="U298" s="39">
        <f ca="1">COUNTIF($P$3:$P298,U$2)/$R298</f>
        <v>0.21283783783783783</v>
      </c>
      <c r="V298" s="40">
        <f ca="1">COUNTIF($P$3:$P298,V$2)/$R298</f>
        <v>0.55067567567567566</v>
      </c>
      <c r="W298" s="40">
        <f ca="1">COUNTIF($P$3:$P298,W$2)/$R298</f>
        <v>0.11148648648648649</v>
      </c>
      <c r="X298" s="41">
        <f ca="1">COUNTIF($P$3:$P298,X$2)/$R298</f>
        <v>0.125</v>
      </c>
    </row>
    <row r="299" spans="10:24" x14ac:dyDescent="0.25">
      <c r="J299" s="32">
        <f t="shared" ca="1" si="50"/>
        <v>0</v>
      </c>
      <c r="K299">
        <f t="shared" ca="1" si="43"/>
        <v>1.7634484083289561</v>
      </c>
      <c r="L299">
        <f t="shared" ca="1" si="44"/>
        <v>1.575400905607421</v>
      </c>
      <c r="M299">
        <f t="shared" ca="1" si="45"/>
        <v>0.25949675832179037</v>
      </c>
      <c r="N299">
        <f t="shared" ca="1" si="46"/>
        <v>0.50253287692291237</v>
      </c>
      <c r="O299">
        <f t="shared" ca="1" si="47"/>
        <v>0.25949675832179037</v>
      </c>
      <c r="P299" s="3">
        <f t="shared" ca="1" si="51"/>
        <v>2</v>
      </c>
      <c r="R299" s="3">
        <v>297</v>
      </c>
      <c r="S299">
        <f t="shared" ca="1" si="49"/>
        <v>40.803555626446261</v>
      </c>
      <c r="T299" s="7">
        <f t="shared" ca="1" si="48"/>
        <v>0.68005926044077103</v>
      </c>
      <c r="U299" s="39">
        <f ca="1">COUNTIF($P$3:$P299,U$2)/$R299</f>
        <v>0.21212121212121213</v>
      </c>
      <c r="V299" s="40">
        <f ca="1">COUNTIF($P$3:$P299,V$2)/$R299</f>
        <v>0.54882154882154888</v>
      </c>
      <c r="W299" s="40">
        <f ca="1">COUNTIF($P$3:$P299,W$2)/$R299</f>
        <v>0.11447811447811448</v>
      </c>
      <c r="X299" s="41">
        <f ca="1">COUNTIF($P$3:$P299,X$2)/$R299</f>
        <v>0.12457912457912458</v>
      </c>
    </row>
    <row r="300" spans="10:24" x14ac:dyDescent="0.25">
      <c r="J300" s="32">
        <f t="shared" ca="1" si="50"/>
        <v>2</v>
      </c>
      <c r="K300">
        <f t="shared" ca="1" si="43"/>
        <v>0</v>
      </c>
      <c r="L300">
        <f t="shared" ca="1" si="44"/>
        <v>4.3187757516339589E-2</v>
      </c>
      <c r="M300">
        <f t="shared" ca="1" si="45"/>
        <v>0</v>
      </c>
      <c r="N300">
        <f t="shared" ca="1" si="46"/>
        <v>0.39916362514973647</v>
      </c>
      <c r="O300">
        <f t="shared" ca="1" si="47"/>
        <v>4.3187757516339589E-2</v>
      </c>
      <c r="P300" s="3">
        <f t="shared" ca="1" si="51"/>
        <v>1</v>
      </c>
      <c r="R300" s="3">
        <v>298</v>
      </c>
      <c r="S300">
        <f t="shared" ca="1" si="49"/>
        <v>41.202719251596001</v>
      </c>
      <c r="T300" s="7">
        <f t="shared" ca="1" si="48"/>
        <v>0.68671198752660001</v>
      </c>
      <c r="U300" s="39">
        <f ca="1">COUNTIF($P$3:$P300,U$2)/$R300</f>
        <v>0.21140939597315436</v>
      </c>
      <c r="V300" s="40">
        <f ca="1">COUNTIF($P$3:$P300,V$2)/$R300</f>
        <v>0.55033557046979864</v>
      </c>
      <c r="W300" s="40">
        <f ca="1">COUNTIF($P$3:$P300,W$2)/$R300</f>
        <v>0.11409395973154363</v>
      </c>
      <c r="X300" s="41">
        <f ca="1">COUNTIF($P$3:$P300,X$2)/$R300</f>
        <v>0.12416107382550336</v>
      </c>
    </row>
    <row r="301" spans="10:24" x14ac:dyDescent="0.25">
      <c r="J301" s="32">
        <f t="shared" ca="1" si="50"/>
        <v>1</v>
      </c>
      <c r="K301">
        <f t="shared" ca="1" si="43"/>
        <v>0.33146968076245226</v>
      </c>
      <c r="L301">
        <f t="shared" ca="1" si="44"/>
        <v>0.18483622723991192</v>
      </c>
      <c r="M301">
        <f t="shared" ca="1" si="45"/>
        <v>0</v>
      </c>
      <c r="N301">
        <f t="shared" ca="1" si="46"/>
        <v>0</v>
      </c>
      <c r="O301">
        <f t="shared" ca="1" si="47"/>
        <v>0.18483622723991192</v>
      </c>
      <c r="P301" s="3">
        <f t="shared" ca="1" si="51"/>
        <v>1</v>
      </c>
      <c r="R301" s="3">
        <v>299</v>
      </c>
      <c r="S301">
        <f t="shared" ca="1" si="49"/>
        <v>41.202719251596001</v>
      </c>
      <c r="T301" s="7">
        <f t="shared" ca="1" si="48"/>
        <v>0.68671198752660001</v>
      </c>
      <c r="U301" s="39">
        <f ca="1">COUNTIF($P$3:$P301,U$2)/$R301</f>
        <v>0.21070234113712374</v>
      </c>
      <c r="V301" s="40">
        <f ca="1">COUNTIF($P$3:$P301,V$2)/$R301</f>
        <v>0.55183946488294311</v>
      </c>
      <c r="W301" s="40">
        <f ca="1">COUNTIF($P$3:$P301,W$2)/$R301</f>
        <v>0.11371237458193979</v>
      </c>
      <c r="X301" s="41">
        <f ca="1">COUNTIF($P$3:$P301,X$2)/$R301</f>
        <v>0.12374581939799331</v>
      </c>
    </row>
    <row r="302" spans="10:24" x14ac:dyDescent="0.25">
      <c r="J302" s="32">
        <f t="shared" ca="1" si="50"/>
        <v>1</v>
      </c>
      <c r="K302">
        <f t="shared" ca="1" si="43"/>
        <v>0.14786909638742937</v>
      </c>
      <c r="L302">
        <f t="shared" ca="1" si="44"/>
        <v>0.10376901864902142</v>
      </c>
      <c r="M302">
        <f t="shared" ca="1" si="45"/>
        <v>0</v>
      </c>
      <c r="N302">
        <f t="shared" ca="1" si="46"/>
        <v>0</v>
      </c>
      <c r="O302">
        <f t="shared" ca="1" si="47"/>
        <v>0.10376901864902142</v>
      </c>
      <c r="P302" s="3">
        <f t="shared" ca="1" si="51"/>
        <v>1</v>
      </c>
      <c r="R302" s="3">
        <v>300</v>
      </c>
      <c r="S302">
        <f t="shared" ca="1" si="49"/>
        <v>41.202719251596001</v>
      </c>
      <c r="T302" s="7">
        <f t="shared" ca="1" si="48"/>
        <v>0.68671198752660001</v>
      </c>
      <c r="U302" s="39">
        <f ca="1">COUNTIF($P$3:$P302,U$2)/$R302</f>
        <v>0.21</v>
      </c>
      <c r="V302" s="40">
        <f ca="1">COUNTIF($P$3:$P302,V$2)/$R302</f>
        <v>0.55333333333333334</v>
      </c>
      <c r="W302" s="40">
        <f ca="1">COUNTIF($P$3:$P302,W$2)/$R302</f>
        <v>0.11333333333333333</v>
      </c>
      <c r="X302" s="41">
        <f ca="1">COUNTIF($P$3:$P302,X$2)/$R302</f>
        <v>0.12333333333333334</v>
      </c>
    </row>
    <row r="303" spans="10:24" x14ac:dyDescent="0.25">
      <c r="J303" s="32">
        <f t="shared" ca="1" si="50"/>
        <v>1</v>
      </c>
      <c r="K303">
        <f t="shared" ca="1" si="43"/>
        <v>0.17368082538372601</v>
      </c>
      <c r="L303">
        <f t="shared" ca="1" si="44"/>
        <v>5.1174604808754166E-2</v>
      </c>
      <c r="M303">
        <f t="shared" ca="1" si="45"/>
        <v>0</v>
      </c>
      <c r="N303">
        <f t="shared" ca="1" si="46"/>
        <v>0</v>
      </c>
      <c r="O303">
        <f t="shared" ca="1" si="47"/>
        <v>5.1174604808754166E-2</v>
      </c>
      <c r="P303" s="3">
        <f t="shared" ca="1" si="51"/>
        <v>1</v>
      </c>
      <c r="R303" s="3">
        <v>301</v>
      </c>
      <c r="S303">
        <f t="shared" ca="1" si="49"/>
        <v>41.202719251596001</v>
      </c>
      <c r="T303" s="7">
        <f t="shared" ca="1" si="48"/>
        <v>0.68671198752660001</v>
      </c>
      <c r="U303" s="39">
        <f ca="1">COUNTIF($P$3:$P303,U$2)/$R303</f>
        <v>0.20930232558139536</v>
      </c>
      <c r="V303" s="40">
        <f ca="1">COUNTIF($P$3:$P303,V$2)/$R303</f>
        <v>0.55481727574750828</v>
      </c>
      <c r="W303" s="40">
        <f ca="1">COUNTIF($P$3:$P303,W$2)/$R303</f>
        <v>0.11295681063122924</v>
      </c>
      <c r="X303" s="41">
        <f ca="1">COUNTIF($P$3:$P303,X$2)/$R303</f>
        <v>0.12292358803986711</v>
      </c>
    </row>
    <row r="304" spans="10:24" x14ac:dyDescent="0.25">
      <c r="J304" s="32">
        <f t="shared" ca="1" si="50"/>
        <v>1</v>
      </c>
      <c r="K304">
        <f t="shared" ca="1" si="43"/>
        <v>0.62324091150592142</v>
      </c>
      <c r="L304">
        <f t="shared" ca="1" si="44"/>
        <v>0.14536187155038482</v>
      </c>
      <c r="M304">
        <f t="shared" ca="1" si="45"/>
        <v>0</v>
      </c>
      <c r="N304">
        <f t="shared" ca="1" si="46"/>
        <v>0</v>
      </c>
      <c r="O304">
        <f t="shared" ca="1" si="47"/>
        <v>0.14536187155038482</v>
      </c>
      <c r="P304" s="3">
        <f t="shared" ca="1" si="51"/>
        <v>1</v>
      </c>
      <c r="R304" s="3">
        <v>302</v>
      </c>
      <c r="S304">
        <f t="shared" ca="1" si="49"/>
        <v>41.202719251596001</v>
      </c>
      <c r="T304" s="7">
        <f t="shared" ca="1" si="48"/>
        <v>0.68671198752660001</v>
      </c>
      <c r="U304" s="39">
        <f ca="1">COUNTIF($P$3:$P304,U$2)/$R304</f>
        <v>0.20860927152317882</v>
      </c>
      <c r="V304" s="40">
        <f ca="1">COUNTIF($P$3:$P304,V$2)/$R304</f>
        <v>0.55629139072847678</v>
      </c>
      <c r="W304" s="40">
        <f ca="1">COUNTIF($P$3:$P304,W$2)/$R304</f>
        <v>0.11258278145695365</v>
      </c>
      <c r="X304" s="41">
        <f ca="1">COUNTIF($P$3:$P304,X$2)/$R304</f>
        <v>0.12251655629139073</v>
      </c>
    </row>
    <row r="305" spans="10:24" x14ac:dyDescent="0.25">
      <c r="J305" s="32">
        <f t="shared" ca="1" si="50"/>
        <v>1</v>
      </c>
      <c r="K305">
        <f t="shared" ca="1" si="43"/>
        <v>4.5097411149321802E-2</v>
      </c>
      <c r="L305">
        <f t="shared" ca="1" si="44"/>
        <v>7.1576069278960666E-2</v>
      </c>
      <c r="M305">
        <f t="shared" ca="1" si="45"/>
        <v>0</v>
      </c>
      <c r="N305">
        <f t="shared" ca="1" si="46"/>
        <v>0</v>
      </c>
      <c r="O305">
        <f t="shared" ca="1" si="47"/>
        <v>4.5097411149321802E-2</v>
      </c>
      <c r="P305" s="3">
        <f t="shared" ca="1" si="51"/>
        <v>0</v>
      </c>
      <c r="R305" s="3">
        <v>303</v>
      </c>
      <c r="S305">
        <f t="shared" ca="1" si="49"/>
        <v>41.202719251596001</v>
      </c>
      <c r="T305" s="7">
        <f t="shared" ca="1" si="48"/>
        <v>0.68671198752660001</v>
      </c>
      <c r="U305" s="39">
        <f ca="1">COUNTIF($P$3:$P305,U$2)/$R305</f>
        <v>0.21122112211221122</v>
      </c>
      <c r="V305" s="40">
        <f ca="1">COUNTIF($P$3:$P305,V$2)/$R305</f>
        <v>0.5544554455445545</v>
      </c>
      <c r="W305" s="40">
        <f ca="1">COUNTIF($P$3:$P305,W$2)/$R305</f>
        <v>0.11221122112211221</v>
      </c>
      <c r="X305" s="41">
        <f ca="1">COUNTIF($P$3:$P305,X$2)/$R305</f>
        <v>0.12211221122112212</v>
      </c>
    </row>
    <row r="306" spans="10:24" x14ac:dyDescent="0.25">
      <c r="J306" s="32">
        <f t="shared" ca="1" si="50"/>
        <v>0</v>
      </c>
      <c r="K306">
        <f t="shared" ca="1" si="43"/>
        <v>1.4543923097935798</v>
      </c>
      <c r="L306">
        <f t="shared" ca="1" si="44"/>
        <v>6.0168064453210233E-2</v>
      </c>
      <c r="M306">
        <f t="shared" ca="1" si="45"/>
        <v>4.7814340908769098E-2</v>
      </c>
      <c r="N306">
        <f t="shared" ca="1" si="46"/>
        <v>4.539358888963789E-2</v>
      </c>
      <c r="O306">
        <f t="shared" ca="1" si="47"/>
        <v>4.539358888963789E-2</v>
      </c>
      <c r="P306" s="3">
        <f t="shared" ca="1" si="51"/>
        <v>3</v>
      </c>
      <c r="R306" s="3">
        <v>304</v>
      </c>
      <c r="S306">
        <f t="shared" ca="1" si="49"/>
        <v>41.248112840485639</v>
      </c>
      <c r="T306" s="7">
        <f t="shared" ca="1" si="48"/>
        <v>0.68746854734142737</v>
      </c>
      <c r="U306" s="39">
        <f ca="1">COUNTIF($P$3:$P306,U$2)/$R306</f>
        <v>0.21052631578947367</v>
      </c>
      <c r="V306" s="40">
        <f ca="1">COUNTIF($P$3:$P306,V$2)/$R306</f>
        <v>0.55263157894736847</v>
      </c>
      <c r="W306" s="40">
        <f ca="1">COUNTIF($P$3:$P306,W$2)/$R306</f>
        <v>0.1118421052631579</v>
      </c>
      <c r="X306" s="41">
        <f ca="1">COUNTIF($P$3:$P306,X$2)/$R306</f>
        <v>0.125</v>
      </c>
    </row>
    <row r="307" spans="10:24" x14ac:dyDescent="0.25">
      <c r="J307" s="32">
        <f t="shared" ca="1" si="50"/>
        <v>3</v>
      </c>
      <c r="K307">
        <f t="shared" ca="1" si="43"/>
        <v>0.18867403699483398</v>
      </c>
      <c r="L307">
        <f t="shared" ca="1" si="44"/>
        <v>0</v>
      </c>
      <c r="M307">
        <f t="shared" ca="1" si="45"/>
        <v>0.40694093125762382</v>
      </c>
      <c r="N307">
        <f t="shared" ca="1" si="46"/>
        <v>0.35261529990932272</v>
      </c>
      <c r="O307">
        <f t="shared" ca="1" si="47"/>
        <v>0.18867403699483398</v>
      </c>
      <c r="P307" s="3">
        <f t="shared" ca="1" si="51"/>
        <v>0</v>
      </c>
      <c r="R307" s="3">
        <v>305</v>
      </c>
      <c r="S307">
        <f t="shared" ca="1" si="49"/>
        <v>41.600728140394963</v>
      </c>
      <c r="T307" s="7">
        <f t="shared" ca="1" si="48"/>
        <v>0.69334546900658267</v>
      </c>
      <c r="U307" s="39">
        <f ca="1">COUNTIF($P$3:$P307,U$2)/$R307</f>
        <v>0.21311475409836064</v>
      </c>
      <c r="V307" s="40">
        <f ca="1">COUNTIF($P$3:$P307,V$2)/$R307</f>
        <v>0.55081967213114758</v>
      </c>
      <c r="W307" s="40">
        <f ca="1">COUNTIF($P$3:$P307,W$2)/$R307</f>
        <v>0.11147540983606558</v>
      </c>
      <c r="X307" s="41">
        <f ca="1">COUNTIF($P$3:$P307,X$2)/$R307</f>
        <v>0.12459016393442623</v>
      </c>
    </row>
    <row r="308" spans="10:24" x14ac:dyDescent="0.25">
      <c r="J308" s="32">
        <f t="shared" ca="1" si="50"/>
        <v>0</v>
      </c>
      <c r="K308">
        <f t="shared" ca="1" si="43"/>
        <v>1.7552878009401693</v>
      </c>
      <c r="L308">
        <f t="shared" ca="1" si="44"/>
        <v>0.28027360368048243</v>
      </c>
      <c r="M308">
        <f t="shared" ca="1" si="45"/>
        <v>5.0396799781647163E-2</v>
      </c>
      <c r="N308">
        <f t="shared" ca="1" si="46"/>
        <v>6.6678726894825999E-2</v>
      </c>
      <c r="O308">
        <f t="shared" ca="1" si="47"/>
        <v>5.0396799781647163E-2</v>
      </c>
      <c r="P308" s="3">
        <f t="shared" ca="1" si="51"/>
        <v>2</v>
      </c>
      <c r="R308" s="3">
        <v>306</v>
      </c>
      <c r="S308">
        <f t="shared" ca="1" si="49"/>
        <v>41.667406867289792</v>
      </c>
      <c r="T308" s="7">
        <f t="shared" ca="1" si="48"/>
        <v>0.69445678112149656</v>
      </c>
      <c r="U308" s="39">
        <f ca="1">COUNTIF($P$3:$P308,U$2)/$R308</f>
        <v>0.21241830065359477</v>
      </c>
      <c r="V308" s="40">
        <f ca="1">COUNTIF($P$3:$P308,V$2)/$R308</f>
        <v>0.5490196078431373</v>
      </c>
      <c r="W308" s="40">
        <f ca="1">COUNTIF($P$3:$P308,W$2)/$R308</f>
        <v>0.11437908496732026</v>
      </c>
      <c r="X308" s="41">
        <f ca="1">COUNTIF($P$3:$P308,X$2)/$R308</f>
        <v>0.12418300653594772</v>
      </c>
    </row>
    <row r="309" spans="10:24" x14ac:dyDescent="0.25">
      <c r="J309" s="32">
        <f t="shared" ca="1" si="50"/>
        <v>2</v>
      </c>
      <c r="K309">
        <f t="shared" ca="1" si="43"/>
        <v>0</v>
      </c>
      <c r="L309">
        <f t="shared" ca="1" si="44"/>
        <v>7.7765672036647582E-2</v>
      </c>
      <c r="M309">
        <f t="shared" ca="1" si="45"/>
        <v>0</v>
      </c>
      <c r="N309">
        <f t="shared" ca="1" si="46"/>
        <v>0.67908696285334225</v>
      </c>
      <c r="O309">
        <f t="shared" ca="1" si="47"/>
        <v>7.7765672036647582E-2</v>
      </c>
      <c r="P309" s="3">
        <f t="shared" ca="1" si="51"/>
        <v>1</v>
      </c>
      <c r="R309" s="3">
        <v>307</v>
      </c>
      <c r="S309">
        <f t="shared" ca="1" si="49"/>
        <v>42.346493830143132</v>
      </c>
      <c r="T309" s="7">
        <f t="shared" ca="1" si="48"/>
        <v>0.70577489716905217</v>
      </c>
      <c r="U309" s="39">
        <f ca="1">COUNTIF($P$3:$P309,U$2)/$R309</f>
        <v>0.21172638436482086</v>
      </c>
      <c r="V309" s="40">
        <f ca="1">COUNTIF($P$3:$P309,V$2)/$R309</f>
        <v>0.55048859934853422</v>
      </c>
      <c r="W309" s="40">
        <f ca="1">COUNTIF($P$3:$P309,W$2)/$R309</f>
        <v>0.11400651465798045</v>
      </c>
      <c r="X309" s="41">
        <f ca="1">COUNTIF($P$3:$P309,X$2)/$R309</f>
        <v>0.12377850162866449</v>
      </c>
    </row>
    <row r="310" spans="10:24" x14ac:dyDescent="0.25">
      <c r="J310" s="32">
        <f t="shared" ca="1" si="50"/>
        <v>1</v>
      </c>
      <c r="K310">
        <f t="shared" ca="1" si="43"/>
        <v>1.0490028683717572</v>
      </c>
      <c r="L310">
        <f t="shared" ca="1" si="44"/>
        <v>7.5711728281407263E-3</v>
      </c>
      <c r="M310">
        <f t="shared" ca="1" si="45"/>
        <v>0</v>
      </c>
      <c r="N310">
        <f t="shared" ca="1" si="46"/>
        <v>0</v>
      </c>
      <c r="O310">
        <f t="shared" ca="1" si="47"/>
        <v>7.5711728281407263E-3</v>
      </c>
      <c r="P310" s="3">
        <f t="shared" ca="1" si="51"/>
        <v>1</v>
      </c>
      <c r="R310" s="3">
        <v>308</v>
      </c>
      <c r="S310">
        <f t="shared" ca="1" si="49"/>
        <v>42.346493830143132</v>
      </c>
      <c r="T310" s="7">
        <f t="shared" ca="1" si="48"/>
        <v>0.70577489716905217</v>
      </c>
      <c r="U310" s="39">
        <f ca="1">COUNTIF($P$3:$P310,U$2)/$R310</f>
        <v>0.21103896103896103</v>
      </c>
      <c r="V310" s="40">
        <f ca="1">COUNTIF($P$3:$P310,V$2)/$R310</f>
        <v>0.55194805194805197</v>
      </c>
      <c r="W310" s="40">
        <f ca="1">COUNTIF($P$3:$P310,W$2)/$R310</f>
        <v>0.11363636363636363</v>
      </c>
      <c r="X310" s="41">
        <f ca="1">COUNTIF($P$3:$P310,X$2)/$R310</f>
        <v>0.12337662337662338</v>
      </c>
    </row>
    <row r="311" spans="10:24" x14ac:dyDescent="0.25">
      <c r="J311" s="32">
        <f t="shared" ca="1" si="50"/>
        <v>1</v>
      </c>
      <c r="K311">
        <f t="shared" ca="1" si="43"/>
        <v>8.7850043793563592E-2</v>
      </c>
      <c r="L311">
        <f t="shared" ca="1" si="44"/>
        <v>0.10306650413529883</v>
      </c>
      <c r="M311">
        <f t="shared" ca="1" si="45"/>
        <v>0</v>
      </c>
      <c r="N311">
        <f t="shared" ca="1" si="46"/>
        <v>0</v>
      </c>
      <c r="O311">
        <f t="shared" ca="1" si="47"/>
        <v>8.7850043793563592E-2</v>
      </c>
      <c r="P311" s="3">
        <f t="shared" ca="1" si="51"/>
        <v>0</v>
      </c>
      <c r="R311" s="3">
        <v>309</v>
      </c>
      <c r="S311">
        <f t="shared" ca="1" si="49"/>
        <v>42.346493830143132</v>
      </c>
      <c r="T311" s="7">
        <f t="shared" ca="1" si="48"/>
        <v>0.70577489716905217</v>
      </c>
      <c r="U311" s="39">
        <f ca="1">COUNTIF($P$3:$P311,U$2)/$R311</f>
        <v>0.21359223300970873</v>
      </c>
      <c r="V311" s="40">
        <f ca="1">COUNTIF($P$3:$P311,V$2)/$R311</f>
        <v>0.55016181229773464</v>
      </c>
      <c r="W311" s="40">
        <f ca="1">COUNTIF($P$3:$P311,W$2)/$R311</f>
        <v>0.11326860841423948</v>
      </c>
      <c r="X311" s="41">
        <f ca="1">COUNTIF($P$3:$P311,X$2)/$R311</f>
        <v>0.12297734627831715</v>
      </c>
    </row>
    <row r="312" spans="10:24" x14ac:dyDescent="0.25">
      <c r="J312" s="32">
        <f t="shared" ca="1" si="50"/>
        <v>0</v>
      </c>
      <c r="K312">
        <f t="shared" ca="1" si="43"/>
        <v>0.44970241365583657</v>
      </c>
      <c r="L312">
        <f t="shared" ca="1" si="44"/>
        <v>5.9308441053319283E-2</v>
      </c>
      <c r="M312">
        <f t="shared" ca="1" si="45"/>
        <v>1.5749561402787673E-2</v>
      </c>
      <c r="N312">
        <f t="shared" ca="1" si="46"/>
        <v>0.50067604210377403</v>
      </c>
      <c r="O312">
        <f t="shared" ca="1" si="47"/>
        <v>1.5749561402787673E-2</v>
      </c>
      <c r="P312" s="3">
        <f t="shared" ca="1" si="51"/>
        <v>2</v>
      </c>
      <c r="R312" s="3">
        <v>310</v>
      </c>
      <c r="S312">
        <f t="shared" ca="1" si="49"/>
        <v>42.847169872246909</v>
      </c>
      <c r="T312" s="7">
        <f t="shared" ca="1" si="48"/>
        <v>0.71411949787078177</v>
      </c>
      <c r="U312" s="39">
        <f ca="1">COUNTIF($P$3:$P312,U$2)/$R312</f>
        <v>0.2129032258064516</v>
      </c>
      <c r="V312" s="40">
        <f ca="1">COUNTIF($P$3:$P312,V$2)/$R312</f>
        <v>0.54838709677419351</v>
      </c>
      <c r="W312" s="40">
        <f ca="1">COUNTIF($P$3:$P312,W$2)/$R312</f>
        <v>0.11612903225806452</v>
      </c>
      <c r="X312" s="41">
        <f ca="1">COUNTIF($P$3:$P312,X$2)/$R312</f>
        <v>0.12258064516129032</v>
      </c>
    </row>
    <row r="313" spans="10:24" x14ac:dyDescent="0.25">
      <c r="J313" s="32">
        <f t="shared" ca="1" si="50"/>
        <v>2</v>
      </c>
      <c r="K313">
        <f t="shared" ca="1" si="43"/>
        <v>0</v>
      </c>
      <c r="L313">
        <f t="shared" ca="1" si="44"/>
        <v>7.2685394716646951E-2</v>
      </c>
      <c r="M313">
        <f t="shared" ca="1" si="45"/>
        <v>0</v>
      </c>
      <c r="N313">
        <f t="shared" ca="1" si="46"/>
        <v>0.13748683533774791</v>
      </c>
      <c r="O313">
        <f t="shared" ca="1" si="47"/>
        <v>7.2685394716646951E-2</v>
      </c>
      <c r="P313" s="3">
        <f t="shared" ca="1" si="51"/>
        <v>1</v>
      </c>
      <c r="R313" s="3">
        <v>311</v>
      </c>
      <c r="S313">
        <f t="shared" ca="1" si="49"/>
        <v>42.984656707584655</v>
      </c>
      <c r="T313" s="7">
        <f t="shared" ca="1" si="48"/>
        <v>0.7164109451264109</v>
      </c>
      <c r="U313" s="39">
        <f ca="1">COUNTIF($P$3:$P313,U$2)/$R313</f>
        <v>0.21221864951768488</v>
      </c>
      <c r="V313" s="40">
        <f ca="1">COUNTIF($P$3:$P313,V$2)/$R313</f>
        <v>0.54983922829581988</v>
      </c>
      <c r="W313" s="40">
        <f ca="1">COUNTIF($P$3:$P313,W$2)/$R313</f>
        <v>0.1157556270096463</v>
      </c>
      <c r="X313" s="41">
        <f ca="1">COUNTIF($P$3:$P313,X$2)/$R313</f>
        <v>0.12218649517684887</v>
      </c>
    </row>
    <row r="314" spans="10:24" x14ac:dyDescent="0.25">
      <c r="J314" s="32">
        <f t="shared" ca="1" si="50"/>
        <v>1</v>
      </c>
      <c r="K314">
        <f t="shared" ca="1" si="43"/>
        <v>1.1345528192164442</v>
      </c>
      <c r="L314">
        <f t="shared" ca="1" si="44"/>
        <v>3.2139210674003139E-2</v>
      </c>
      <c r="M314">
        <f t="shared" ca="1" si="45"/>
        <v>0</v>
      </c>
      <c r="N314">
        <f t="shared" ca="1" si="46"/>
        <v>0</v>
      </c>
      <c r="O314">
        <f t="shared" ca="1" si="47"/>
        <v>3.2139210674003139E-2</v>
      </c>
      <c r="P314" s="3">
        <f t="shared" ca="1" si="51"/>
        <v>1</v>
      </c>
      <c r="R314" s="3">
        <v>312</v>
      </c>
      <c r="S314">
        <f t="shared" ca="1" si="49"/>
        <v>42.984656707584655</v>
      </c>
      <c r="T314" s="7">
        <f t="shared" ca="1" si="48"/>
        <v>0.7164109451264109</v>
      </c>
      <c r="U314" s="39">
        <f ca="1">COUNTIF($P$3:$P314,U$2)/$R314</f>
        <v>0.21153846153846154</v>
      </c>
      <c r="V314" s="40">
        <f ca="1">COUNTIF($P$3:$P314,V$2)/$R314</f>
        <v>0.55128205128205132</v>
      </c>
      <c r="W314" s="40">
        <f ca="1">COUNTIF($P$3:$P314,W$2)/$R314</f>
        <v>0.11538461538461539</v>
      </c>
      <c r="X314" s="41">
        <f ca="1">COUNTIF($P$3:$P314,X$2)/$R314</f>
        <v>0.12179487179487179</v>
      </c>
    </row>
    <row r="315" spans="10:24" x14ac:dyDescent="0.25">
      <c r="J315" s="32">
        <f t="shared" ca="1" si="50"/>
        <v>1</v>
      </c>
      <c r="K315">
        <f t="shared" ca="1" si="43"/>
        <v>0.52679225737453539</v>
      </c>
      <c r="L315">
        <f t="shared" ca="1" si="44"/>
        <v>1.735225717570044E-2</v>
      </c>
      <c r="M315">
        <f t="shared" ca="1" si="45"/>
        <v>0</v>
      </c>
      <c r="N315">
        <f t="shared" ca="1" si="46"/>
        <v>0</v>
      </c>
      <c r="O315">
        <f t="shared" ca="1" si="47"/>
        <v>1.735225717570044E-2</v>
      </c>
      <c r="P315" s="3">
        <f t="shared" ca="1" si="51"/>
        <v>1</v>
      </c>
      <c r="R315" s="3">
        <v>313</v>
      </c>
      <c r="S315">
        <f t="shared" ca="1" si="49"/>
        <v>42.984656707584655</v>
      </c>
      <c r="T315" s="7">
        <f t="shared" ca="1" si="48"/>
        <v>0.7164109451264109</v>
      </c>
      <c r="U315" s="39">
        <f ca="1">COUNTIF($P$3:$P315,U$2)/$R315</f>
        <v>0.2108626198083067</v>
      </c>
      <c r="V315" s="40">
        <f ca="1">COUNTIF($P$3:$P315,V$2)/$R315</f>
        <v>0.55271565495207664</v>
      </c>
      <c r="W315" s="40">
        <f ca="1">COUNTIF($P$3:$P315,W$2)/$R315</f>
        <v>0.11501597444089456</v>
      </c>
      <c r="X315" s="41">
        <f ca="1">COUNTIF($P$3:$P315,X$2)/$R315</f>
        <v>0.12140575079872204</v>
      </c>
    </row>
    <row r="316" spans="10:24" x14ac:dyDescent="0.25">
      <c r="J316" s="32">
        <f t="shared" ca="1" si="50"/>
        <v>1</v>
      </c>
      <c r="K316">
        <f t="shared" ca="1" si="43"/>
        <v>0.75694645999100141</v>
      </c>
      <c r="L316">
        <f t="shared" ca="1" si="44"/>
        <v>0.11789544282842788</v>
      </c>
      <c r="M316">
        <f t="shared" ca="1" si="45"/>
        <v>0</v>
      </c>
      <c r="N316">
        <f t="shared" ca="1" si="46"/>
        <v>0</v>
      </c>
      <c r="O316">
        <f t="shared" ca="1" si="47"/>
        <v>0.11789544282842788</v>
      </c>
      <c r="P316" s="3">
        <f t="shared" ca="1" si="51"/>
        <v>1</v>
      </c>
      <c r="R316" s="3">
        <v>314</v>
      </c>
      <c r="S316">
        <f t="shared" ca="1" si="49"/>
        <v>42.984656707584655</v>
      </c>
      <c r="T316" s="7">
        <f t="shared" ca="1" si="48"/>
        <v>0.7164109451264109</v>
      </c>
      <c r="U316" s="39">
        <f ca="1">COUNTIF($P$3:$P316,U$2)/$R316</f>
        <v>0.21019108280254778</v>
      </c>
      <c r="V316" s="40">
        <f ca="1">COUNTIF($P$3:$P316,V$2)/$R316</f>
        <v>0.55414012738853502</v>
      </c>
      <c r="W316" s="40">
        <f ca="1">COUNTIF($P$3:$P316,W$2)/$R316</f>
        <v>0.11464968152866242</v>
      </c>
      <c r="X316" s="41">
        <f ca="1">COUNTIF($P$3:$P316,X$2)/$R316</f>
        <v>0.12101910828025478</v>
      </c>
    </row>
    <row r="317" spans="10:24" x14ac:dyDescent="0.25">
      <c r="J317" s="32">
        <f t="shared" ca="1" si="50"/>
        <v>1</v>
      </c>
      <c r="K317">
        <f t="shared" ca="1" si="43"/>
        <v>0.86018130763102596</v>
      </c>
      <c r="L317">
        <f t="shared" ca="1" si="44"/>
        <v>0.14708383489022206</v>
      </c>
      <c r="M317">
        <f t="shared" ca="1" si="45"/>
        <v>0</v>
      </c>
      <c r="N317">
        <f t="shared" ca="1" si="46"/>
        <v>0</v>
      </c>
      <c r="O317">
        <f t="shared" ca="1" si="47"/>
        <v>0.14708383489022206</v>
      </c>
      <c r="P317" s="3">
        <f t="shared" ca="1" si="51"/>
        <v>1</v>
      </c>
      <c r="R317" s="3">
        <v>315</v>
      </c>
      <c r="S317">
        <f t="shared" ca="1" si="49"/>
        <v>42.984656707584655</v>
      </c>
      <c r="T317" s="7">
        <f t="shared" ca="1" si="48"/>
        <v>0.7164109451264109</v>
      </c>
      <c r="U317" s="39">
        <f ca="1">COUNTIF($P$3:$P317,U$2)/$R317</f>
        <v>0.20952380952380953</v>
      </c>
      <c r="V317" s="40">
        <f ca="1">COUNTIF($P$3:$P317,V$2)/$R317</f>
        <v>0.55555555555555558</v>
      </c>
      <c r="W317" s="40">
        <f ca="1">COUNTIF($P$3:$P317,W$2)/$R317</f>
        <v>0.11428571428571428</v>
      </c>
      <c r="X317" s="41">
        <f ca="1">COUNTIF($P$3:$P317,X$2)/$R317</f>
        <v>0.12063492063492064</v>
      </c>
    </row>
    <row r="318" spans="10:24" x14ac:dyDescent="0.25">
      <c r="J318" s="32">
        <f t="shared" ca="1" si="50"/>
        <v>1</v>
      </c>
      <c r="K318">
        <f t="shared" ca="1" si="43"/>
        <v>0.16657125306588022</v>
      </c>
      <c r="L318">
        <f t="shared" ca="1" si="44"/>
        <v>0.12747685630814409</v>
      </c>
      <c r="M318">
        <f t="shared" ca="1" si="45"/>
        <v>0</v>
      </c>
      <c r="N318">
        <f t="shared" ca="1" si="46"/>
        <v>0</v>
      </c>
      <c r="O318">
        <f t="shared" ca="1" si="47"/>
        <v>0.12747685630814409</v>
      </c>
      <c r="P318" s="3">
        <f t="shared" ca="1" si="51"/>
        <v>1</v>
      </c>
      <c r="R318" s="3">
        <v>316</v>
      </c>
      <c r="S318">
        <f t="shared" ca="1" si="49"/>
        <v>42.984656707584655</v>
      </c>
      <c r="T318" s="7">
        <f t="shared" ca="1" si="48"/>
        <v>0.7164109451264109</v>
      </c>
      <c r="U318" s="39">
        <f ca="1">COUNTIF($P$3:$P318,U$2)/$R318</f>
        <v>0.20886075949367089</v>
      </c>
      <c r="V318" s="40">
        <f ca="1">COUNTIF($P$3:$P318,V$2)/$R318</f>
        <v>0.55696202531645567</v>
      </c>
      <c r="W318" s="40">
        <f ca="1">COUNTIF($P$3:$P318,W$2)/$R318</f>
        <v>0.11392405063291139</v>
      </c>
      <c r="X318" s="41">
        <f ca="1">COUNTIF($P$3:$P318,X$2)/$R318</f>
        <v>0.12025316455696203</v>
      </c>
    </row>
    <row r="319" spans="10:24" x14ac:dyDescent="0.25">
      <c r="J319" s="32">
        <f t="shared" ca="1" si="50"/>
        <v>1</v>
      </c>
      <c r="K319">
        <f t="shared" ca="1" si="43"/>
        <v>0.23014197853303459</v>
      </c>
      <c r="L319">
        <f t="shared" ca="1" si="44"/>
        <v>0.15891804500986723</v>
      </c>
      <c r="M319">
        <f t="shared" ca="1" si="45"/>
        <v>0</v>
      </c>
      <c r="N319">
        <f t="shared" ca="1" si="46"/>
        <v>0</v>
      </c>
      <c r="O319">
        <f t="shared" ca="1" si="47"/>
        <v>0.15891804500986723</v>
      </c>
      <c r="P319" s="3">
        <f t="shared" ca="1" si="51"/>
        <v>1</v>
      </c>
      <c r="R319" s="3">
        <v>317</v>
      </c>
      <c r="S319">
        <f t="shared" ca="1" si="49"/>
        <v>42.984656707584655</v>
      </c>
      <c r="T319" s="7">
        <f t="shared" ca="1" si="48"/>
        <v>0.7164109451264109</v>
      </c>
      <c r="U319" s="39">
        <f ca="1">COUNTIF($P$3:$P319,U$2)/$R319</f>
        <v>0.20820189274447951</v>
      </c>
      <c r="V319" s="40">
        <f ca="1">COUNTIF($P$3:$P319,V$2)/$R319</f>
        <v>0.55835962145110407</v>
      </c>
      <c r="W319" s="40">
        <f ca="1">COUNTIF($P$3:$P319,W$2)/$R319</f>
        <v>0.11356466876971609</v>
      </c>
      <c r="X319" s="41">
        <f ca="1">COUNTIF($P$3:$P319,X$2)/$R319</f>
        <v>0.11987381703470032</v>
      </c>
    </row>
    <row r="320" spans="10:24" x14ac:dyDescent="0.25">
      <c r="J320" s="32">
        <f t="shared" ca="1" si="50"/>
        <v>1</v>
      </c>
      <c r="K320">
        <f t="shared" ca="1" si="43"/>
        <v>0.27042276752729322</v>
      </c>
      <c r="L320">
        <f t="shared" ca="1" si="44"/>
        <v>4.9661456355656504E-2</v>
      </c>
      <c r="M320">
        <f t="shared" ca="1" si="45"/>
        <v>0</v>
      </c>
      <c r="N320">
        <f t="shared" ca="1" si="46"/>
        <v>0</v>
      </c>
      <c r="O320">
        <f t="shared" ca="1" si="47"/>
        <v>4.9661456355656504E-2</v>
      </c>
      <c r="P320" s="3">
        <f t="shared" ca="1" si="51"/>
        <v>1</v>
      </c>
      <c r="R320" s="3">
        <v>318</v>
      </c>
      <c r="S320">
        <f t="shared" ca="1" si="49"/>
        <v>42.984656707584655</v>
      </c>
      <c r="T320" s="7">
        <f t="shared" ca="1" si="48"/>
        <v>0.7164109451264109</v>
      </c>
      <c r="U320" s="39">
        <f ca="1">COUNTIF($P$3:$P320,U$2)/$R320</f>
        <v>0.20754716981132076</v>
      </c>
      <c r="V320" s="40">
        <f ca="1">COUNTIF($P$3:$P320,V$2)/$R320</f>
        <v>0.55974842767295596</v>
      </c>
      <c r="W320" s="40">
        <f ca="1">COUNTIF($P$3:$P320,W$2)/$R320</f>
        <v>0.11320754716981132</v>
      </c>
      <c r="X320" s="41">
        <f ca="1">COUNTIF($P$3:$P320,X$2)/$R320</f>
        <v>0.11949685534591195</v>
      </c>
    </row>
    <row r="321" spans="10:24" x14ac:dyDescent="0.25">
      <c r="J321" s="32">
        <f t="shared" ca="1" si="50"/>
        <v>1</v>
      </c>
      <c r="K321">
        <f t="shared" ca="1" si="43"/>
        <v>0.6924574352939934</v>
      </c>
      <c r="L321">
        <f t="shared" ca="1" si="44"/>
        <v>0.15766058981113878</v>
      </c>
      <c r="M321">
        <f t="shared" ca="1" si="45"/>
        <v>0</v>
      </c>
      <c r="N321">
        <f t="shared" ca="1" si="46"/>
        <v>0</v>
      </c>
      <c r="O321">
        <f t="shared" ca="1" si="47"/>
        <v>0.15766058981113878</v>
      </c>
      <c r="P321" s="3">
        <f t="shared" ca="1" si="51"/>
        <v>1</v>
      </c>
      <c r="R321" s="3">
        <v>319</v>
      </c>
      <c r="S321">
        <f t="shared" ca="1" si="49"/>
        <v>42.984656707584655</v>
      </c>
      <c r="T321" s="7">
        <f t="shared" ca="1" si="48"/>
        <v>0.7164109451264109</v>
      </c>
      <c r="U321" s="39">
        <f ca="1">COUNTIF($P$3:$P321,U$2)/$R321</f>
        <v>0.20689655172413793</v>
      </c>
      <c r="V321" s="40">
        <f ca="1">COUNTIF($P$3:$P321,V$2)/$R321</f>
        <v>0.56112852664576807</v>
      </c>
      <c r="W321" s="40">
        <f ca="1">COUNTIF($P$3:$P321,W$2)/$R321</f>
        <v>0.11285266457680251</v>
      </c>
      <c r="X321" s="41">
        <f ca="1">COUNTIF($P$3:$P321,X$2)/$R321</f>
        <v>0.11912225705329153</v>
      </c>
    </row>
    <row r="322" spans="10:24" x14ac:dyDescent="0.25">
      <c r="J322" s="32">
        <f t="shared" ca="1" si="50"/>
        <v>1</v>
      </c>
      <c r="K322">
        <f t="shared" ca="1" si="43"/>
        <v>0.68016095428866385</v>
      </c>
      <c r="L322">
        <f t="shared" ca="1" si="44"/>
        <v>2.0223837400902531E-2</v>
      </c>
      <c r="M322">
        <f t="shared" ca="1" si="45"/>
        <v>0</v>
      </c>
      <c r="N322">
        <f t="shared" ca="1" si="46"/>
        <v>0</v>
      </c>
      <c r="O322">
        <f t="shared" ca="1" si="47"/>
        <v>2.0223837400902531E-2</v>
      </c>
      <c r="P322" s="3">
        <f t="shared" ca="1" si="51"/>
        <v>1</v>
      </c>
      <c r="R322" s="3">
        <v>320</v>
      </c>
      <c r="S322">
        <f t="shared" ca="1" si="49"/>
        <v>42.984656707584655</v>
      </c>
      <c r="T322" s="7">
        <f t="shared" ca="1" si="48"/>
        <v>0.7164109451264109</v>
      </c>
      <c r="U322" s="39">
        <f ca="1">COUNTIF($P$3:$P322,U$2)/$R322</f>
        <v>0.20624999999999999</v>
      </c>
      <c r="V322" s="40">
        <f ca="1">COUNTIF($P$3:$P322,V$2)/$R322</f>
        <v>0.5625</v>
      </c>
      <c r="W322" s="40">
        <f ca="1">COUNTIF($P$3:$P322,W$2)/$R322</f>
        <v>0.1125</v>
      </c>
      <c r="X322" s="41">
        <f ca="1">COUNTIF($P$3:$P322,X$2)/$R322</f>
        <v>0.11874999999999999</v>
      </c>
    </row>
    <row r="323" spans="10:24" x14ac:dyDescent="0.25">
      <c r="J323" s="32">
        <f t="shared" ca="1" si="50"/>
        <v>1</v>
      </c>
      <c r="K323">
        <f t="shared" ca="1" si="43"/>
        <v>0.14922837773149839</v>
      </c>
      <c r="L323">
        <f t="shared" ca="1" si="44"/>
        <v>0.46266592596660461</v>
      </c>
      <c r="M323">
        <f t="shared" ca="1" si="45"/>
        <v>0</v>
      </c>
      <c r="N323">
        <f t="shared" ca="1" si="46"/>
        <v>0</v>
      </c>
      <c r="O323">
        <f t="shared" ca="1" si="47"/>
        <v>0.14922837773149839</v>
      </c>
      <c r="P323" s="3">
        <f t="shared" ca="1" si="51"/>
        <v>0</v>
      </c>
      <c r="R323" s="3">
        <v>321</v>
      </c>
      <c r="S323">
        <f t="shared" ca="1" si="49"/>
        <v>42.984656707584655</v>
      </c>
      <c r="T323" s="7">
        <f t="shared" ca="1" si="48"/>
        <v>0.7164109451264109</v>
      </c>
      <c r="U323" s="39">
        <f ca="1">COUNTIF($P$3:$P323,U$2)/$R323</f>
        <v>0.2087227414330218</v>
      </c>
      <c r="V323" s="40">
        <f ca="1">COUNTIF($P$3:$P323,V$2)/$R323</f>
        <v>0.56074766355140182</v>
      </c>
      <c r="W323" s="40">
        <f ca="1">COUNTIF($P$3:$P323,W$2)/$R323</f>
        <v>0.11214953271028037</v>
      </c>
      <c r="X323" s="41">
        <f ca="1">COUNTIF($P$3:$P323,X$2)/$R323</f>
        <v>0.11838006230529595</v>
      </c>
    </row>
    <row r="324" spans="10:24" x14ac:dyDescent="0.25">
      <c r="J324" s="32">
        <f t="shared" ca="1" si="50"/>
        <v>0</v>
      </c>
      <c r="K324">
        <f t="shared" ref="K324:K387" ca="1" si="52">IF($J324=$C$4,IF(D$4&lt;&gt;0,(-1/D$4),0)*LN(1-RAND()),IF($J324=$C$5,IF(D$5&lt;&gt;0,(-1/D$5),0)*LN(1-RAND()),IF($J324=$C$6,IF(D$6&lt;&gt;0,(-1/D$6),0)*LN(1-RAND()),IF($J324=$C$7,IF(D$7&lt;&gt;0,(-1/D$7),0)*LN(1-RAND())))))</f>
        <v>0.77845957913822006</v>
      </c>
      <c r="L324">
        <f t="shared" ref="L324:L387" ca="1" si="53">IF($J324=$C$4,IF(E$4&lt;&gt;0,(-1/E$4),0)*LN(1-RAND()),IF($J324=$C$5,IF(E$5&lt;&gt;0,(-1/E$5),0)*LN(1-RAND()),IF($J324=$C$6,IF(E$6&lt;&gt;0,(-1/E$6),0)*LN(1-RAND()),IF($J324=$C$7,IF(E$7&lt;&gt;0,(-1/E$7),0)*LN(1-RAND())))))</f>
        <v>1.4850040301753233</v>
      </c>
      <c r="M324">
        <f t="shared" ref="M324:M387" ca="1" si="54">IF($J324=$C$4,IF(F$4&lt;&gt;0,(-1/F$4),0)*LN(1-RAND()),IF($J324=$C$5,IF(F$5&lt;&gt;0,(-1/F$5),0)*LN(1-RAND()),IF($J324=$C$6,IF(F$6&lt;&gt;0,(-1/F$6),0)*LN(1-RAND()),IF($J324=$C$7,IF(F$7&lt;&gt;0,(-1/F$7),0)*LN(1-RAND())))))</f>
        <v>0.12051373205598398</v>
      </c>
      <c r="N324">
        <f t="shared" ref="N324:N387" ca="1" si="55">IF($J324=$C$4,IF(G$4&lt;&gt;0,(-1/G$4),0)*LN(1-RAND()),IF($J324=$C$5,IF(G$5&lt;&gt;0,(-1/G$5),0)*LN(1-RAND()),IF($J324=$C$6,IF(G$6&lt;&gt;0,(-1/G$6),0)*LN(1-RAND()),IF($J324=$C$7,IF(G$7&lt;&gt;0,(-1/G$7),0)*LN(1-RAND())))))</f>
        <v>6.0672451295010671E-2</v>
      </c>
      <c r="O324">
        <f t="shared" ref="O324:O387" ca="1" si="56">SMALL(K324:N324,COUNTIF(K324:N324,0)+1)</f>
        <v>6.0672451295010671E-2</v>
      </c>
      <c r="P324" s="3">
        <f t="shared" ca="1" si="51"/>
        <v>3</v>
      </c>
      <c r="R324" s="3">
        <v>322</v>
      </c>
      <c r="S324">
        <f t="shared" ca="1" si="49"/>
        <v>43.045329158879667</v>
      </c>
      <c r="T324" s="7">
        <f t="shared" ref="T324:T387" ca="1" si="57">S324/60</f>
        <v>0.71742215264799447</v>
      </c>
      <c r="U324" s="39">
        <f ca="1">COUNTIF($P$3:$P324,U$2)/$R324</f>
        <v>0.20807453416149069</v>
      </c>
      <c r="V324" s="40">
        <f ca="1">COUNTIF($P$3:$P324,V$2)/$R324</f>
        <v>0.55900621118012417</v>
      </c>
      <c r="W324" s="40">
        <f ca="1">COUNTIF($P$3:$P324,W$2)/$R324</f>
        <v>0.11180124223602485</v>
      </c>
      <c r="X324" s="41">
        <f ca="1">COUNTIF($P$3:$P324,X$2)/$R324</f>
        <v>0.12111801242236025</v>
      </c>
    </row>
    <row r="325" spans="10:24" x14ac:dyDescent="0.25">
      <c r="J325" s="32">
        <f t="shared" ca="1" si="50"/>
        <v>3</v>
      </c>
      <c r="K325">
        <f t="shared" ca="1" si="52"/>
        <v>6.1352561560219884E-2</v>
      </c>
      <c r="L325">
        <f t="shared" ca="1" si="53"/>
        <v>0</v>
      </c>
      <c r="M325">
        <f t="shared" ca="1" si="54"/>
        <v>1.9730824026975544</v>
      </c>
      <c r="N325">
        <f t="shared" ca="1" si="55"/>
        <v>1.3809303851361395E-2</v>
      </c>
      <c r="O325">
        <f t="shared" ca="1" si="56"/>
        <v>1.3809303851361395E-2</v>
      </c>
      <c r="P325" s="3">
        <f t="shared" ca="1" si="51"/>
        <v>3</v>
      </c>
      <c r="R325" s="3">
        <v>323</v>
      </c>
      <c r="S325">
        <f t="shared" ref="S325:S388" ca="1" si="58">N325+S324</f>
        <v>43.059138462731028</v>
      </c>
      <c r="T325" s="7">
        <f t="shared" ca="1" si="57"/>
        <v>0.7176523077121838</v>
      </c>
      <c r="U325" s="39">
        <f ca="1">COUNTIF($P$3:$P325,U$2)/$R325</f>
        <v>0.20743034055727555</v>
      </c>
      <c r="V325" s="40">
        <f ca="1">COUNTIF($P$3:$P325,V$2)/$R325</f>
        <v>0.55727554179566563</v>
      </c>
      <c r="W325" s="40">
        <f ca="1">COUNTIF($P$3:$P325,W$2)/$R325</f>
        <v>0.11145510835913312</v>
      </c>
      <c r="X325" s="41">
        <f ca="1">COUNTIF($P$3:$P325,X$2)/$R325</f>
        <v>0.1238390092879257</v>
      </c>
    </row>
    <row r="326" spans="10:24" x14ac:dyDescent="0.25">
      <c r="J326" s="32">
        <f t="shared" ca="1" si="50"/>
        <v>3</v>
      </c>
      <c r="K326">
        <f t="shared" ca="1" si="52"/>
        <v>6.4810674397984269E-2</v>
      </c>
      <c r="L326">
        <f t="shared" ca="1" si="53"/>
        <v>0</v>
      </c>
      <c r="M326">
        <f t="shared" ca="1" si="54"/>
        <v>1.473275425301283</v>
      </c>
      <c r="N326">
        <f t="shared" ca="1" si="55"/>
        <v>0.27588526769102928</v>
      </c>
      <c r="O326">
        <f t="shared" ca="1" si="56"/>
        <v>6.4810674397984269E-2</v>
      </c>
      <c r="P326" s="3">
        <f t="shared" ca="1" si="51"/>
        <v>0</v>
      </c>
      <c r="R326" s="3">
        <v>324</v>
      </c>
      <c r="S326">
        <f t="shared" ca="1" si="58"/>
        <v>43.335023730422058</v>
      </c>
      <c r="T326" s="7">
        <f t="shared" ca="1" si="57"/>
        <v>0.72225039550703429</v>
      </c>
      <c r="U326" s="39">
        <f ca="1">COUNTIF($P$3:$P326,U$2)/$R326</f>
        <v>0.20987654320987653</v>
      </c>
      <c r="V326" s="40">
        <f ca="1">COUNTIF($P$3:$P326,V$2)/$R326</f>
        <v>0.55555555555555558</v>
      </c>
      <c r="W326" s="40">
        <f ca="1">COUNTIF($P$3:$P326,W$2)/$R326</f>
        <v>0.1111111111111111</v>
      </c>
      <c r="X326" s="41">
        <f ca="1">COUNTIF($P$3:$P326,X$2)/$R326</f>
        <v>0.12345679012345678</v>
      </c>
    </row>
    <row r="327" spans="10:24" x14ac:dyDescent="0.25">
      <c r="J327" s="32">
        <f t="shared" ca="1" si="50"/>
        <v>0</v>
      </c>
      <c r="K327">
        <f t="shared" ca="1" si="52"/>
        <v>2.5318205880549698</v>
      </c>
      <c r="L327">
        <f t="shared" ca="1" si="53"/>
        <v>0.26946396220412805</v>
      </c>
      <c r="M327">
        <f t="shared" ca="1" si="54"/>
        <v>6.8514358729704405E-2</v>
      </c>
      <c r="N327">
        <f t="shared" ca="1" si="55"/>
        <v>5.4787981316649283E-2</v>
      </c>
      <c r="O327">
        <f t="shared" ca="1" si="56"/>
        <v>5.4787981316649283E-2</v>
      </c>
      <c r="P327" s="3">
        <f t="shared" ca="1" si="51"/>
        <v>3</v>
      </c>
      <c r="R327" s="3">
        <v>325</v>
      </c>
      <c r="S327">
        <f t="shared" ca="1" si="58"/>
        <v>43.389811711738709</v>
      </c>
      <c r="T327" s="7">
        <f t="shared" ca="1" si="57"/>
        <v>0.72316352852897847</v>
      </c>
      <c r="U327" s="39">
        <f ca="1">COUNTIF($P$3:$P327,U$2)/$R327</f>
        <v>0.20923076923076922</v>
      </c>
      <c r="V327" s="40">
        <f ca="1">COUNTIF($P$3:$P327,V$2)/$R327</f>
        <v>0.55384615384615388</v>
      </c>
      <c r="W327" s="40">
        <f ca="1">COUNTIF($P$3:$P327,W$2)/$R327</f>
        <v>0.11076923076923077</v>
      </c>
      <c r="X327" s="41">
        <f ca="1">COUNTIF($P$3:$P327,X$2)/$R327</f>
        <v>0.12615384615384614</v>
      </c>
    </row>
    <row r="328" spans="10:24" x14ac:dyDescent="0.25">
      <c r="J328" s="32">
        <f t="shared" ca="1" si="50"/>
        <v>3</v>
      </c>
      <c r="K328">
        <f t="shared" ca="1" si="52"/>
        <v>0.41003021678379215</v>
      </c>
      <c r="L328">
        <f t="shared" ca="1" si="53"/>
        <v>0</v>
      </c>
      <c r="M328">
        <f t="shared" ca="1" si="54"/>
        <v>0.65502597343641589</v>
      </c>
      <c r="N328">
        <f t="shared" ca="1" si="55"/>
        <v>0.2576360486730872</v>
      </c>
      <c r="O328">
        <f t="shared" ca="1" si="56"/>
        <v>0.2576360486730872</v>
      </c>
      <c r="P328" s="3">
        <f t="shared" ca="1" si="51"/>
        <v>3</v>
      </c>
      <c r="R328" s="3">
        <v>326</v>
      </c>
      <c r="S328">
        <f t="shared" ca="1" si="58"/>
        <v>43.647447760411794</v>
      </c>
      <c r="T328" s="7">
        <f t="shared" ca="1" si="57"/>
        <v>0.72745746267352984</v>
      </c>
      <c r="U328" s="39">
        <f ca="1">COUNTIF($P$3:$P328,U$2)/$R328</f>
        <v>0.20858895705521471</v>
      </c>
      <c r="V328" s="40">
        <f ca="1">COUNTIF($P$3:$P328,V$2)/$R328</f>
        <v>0.55214723926380371</v>
      </c>
      <c r="W328" s="40">
        <f ca="1">COUNTIF($P$3:$P328,W$2)/$R328</f>
        <v>0.11042944785276074</v>
      </c>
      <c r="X328" s="41">
        <f ca="1">COUNTIF($P$3:$P328,X$2)/$R328</f>
        <v>0.12883435582822086</v>
      </c>
    </row>
    <row r="329" spans="10:24" x14ac:dyDescent="0.25">
      <c r="J329" s="32">
        <f t="shared" ca="1" si="50"/>
        <v>3</v>
      </c>
      <c r="K329">
        <f t="shared" ca="1" si="52"/>
        <v>0.1045053038310441</v>
      </c>
      <c r="L329">
        <f t="shared" ca="1" si="53"/>
        <v>0</v>
      </c>
      <c r="M329">
        <f t="shared" ca="1" si="54"/>
        <v>0.96379333349931706</v>
      </c>
      <c r="N329">
        <f t="shared" ca="1" si="55"/>
        <v>0.26339724976060758</v>
      </c>
      <c r="O329">
        <f t="shared" ca="1" si="56"/>
        <v>0.1045053038310441</v>
      </c>
      <c r="P329" s="3">
        <f t="shared" ca="1" si="51"/>
        <v>0</v>
      </c>
      <c r="R329" s="3">
        <v>327</v>
      </c>
      <c r="S329">
        <f t="shared" ca="1" si="58"/>
        <v>43.910845010172402</v>
      </c>
      <c r="T329" s="7">
        <f t="shared" ca="1" si="57"/>
        <v>0.73184741683620669</v>
      </c>
      <c r="U329" s="39">
        <f ca="1">COUNTIF($P$3:$P329,U$2)/$R329</f>
        <v>0.21100917431192662</v>
      </c>
      <c r="V329" s="40">
        <f ca="1">COUNTIF($P$3:$P329,V$2)/$R329</f>
        <v>0.55045871559633031</v>
      </c>
      <c r="W329" s="40">
        <f ca="1">COUNTIF($P$3:$P329,W$2)/$R329</f>
        <v>0.11009174311926606</v>
      </c>
      <c r="X329" s="41">
        <f ca="1">COUNTIF($P$3:$P329,X$2)/$R329</f>
        <v>0.12844036697247707</v>
      </c>
    </row>
    <row r="330" spans="10:24" x14ac:dyDescent="0.25">
      <c r="J330" s="32">
        <f t="shared" ca="1" si="50"/>
        <v>0</v>
      </c>
      <c r="K330">
        <f t="shared" ca="1" si="52"/>
        <v>0.90417312189472165</v>
      </c>
      <c r="L330">
        <f t="shared" ca="1" si="53"/>
        <v>4.1035110040378786</v>
      </c>
      <c r="M330">
        <f t="shared" ca="1" si="54"/>
        <v>8.8991980906168333E-2</v>
      </c>
      <c r="N330">
        <f t="shared" ca="1" si="55"/>
        <v>0.19869785979046745</v>
      </c>
      <c r="O330">
        <f t="shared" ca="1" si="56"/>
        <v>8.8991980906168333E-2</v>
      </c>
      <c r="P330" s="3">
        <f t="shared" ca="1" si="51"/>
        <v>2</v>
      </c>
      <c r="R330" s="3">
        <v>328</v>
      </c>
      <c r="S330">
        <f t="shared" ca="1" si="58"/>
        <v>44.109542869962873</v>
      </c>
      <c r="T330" s="7">
        <f t="shared" ca="1" si="57"/>
        <v>0.73515904783271457</v>
      </c>
      <c r="U330" s="39">
        <f ca="1">COUNTIF($P$3:$P330,U$2)/$R330</f>
        <v>0.21036585365853658</v>
      </c>
      <c r="V330" s="40">
        <f ca="1">COUNTIF($P$3:$P330,V$2)/$R330</f>
        <v>0.54878048780487809</v>
      </c>
      <c r="W330" s="40">
        <f ca="1">COUNTIF($P$3:$P330,W$2)/$R330</f>
        <v>0.11280487804878049</v>
      </c>
      <c r="X330" s="41">
        <f ca="1">COUNTIF($P$3:$P330,X$2)/$R330</f>
        <v>0.12804878048780488</v>
      </c>
    </row>
    <row r="331" spans="10:24" x14ac:dyDescent="0.25">
      <c r="J331" s="32">
        <f t="shared" ca="1" si="50"/>
        <v>2</v>
      </c>
      <c r="K331">
        <f t="shared" ca="1" si="52"/>
        <v>0</v>
      </c>
      <c r="L331">
        <f t="shared" ca="1" si="53"/>
        <v>0.2158537240662064</v>
      </c>
      <c r="M331">
        <f t="shared" ca="1" si="54"/>
        <v>0</v>
      </c>
      <c r="N331">
        <f t="shared" ca="1" si="55"/>
        <v>6.9703264638998896E-2</v>
      </c>
      <c r="O331">
        <f t="shared" ca="1" si="56"/>
        <v>6.9703264638998896E-2</v>
      </c>
      <c r="P331" s="3">
        <f t="shared" ca="1" si="51"/>
        <v>3</v>
      </c>
      <c r="R331" s="3">
        <v>329</v>
      </c>
      <c r="S331">
        <f t="shared" ca="1" si="58"/>
        <v>44.179246134601868</v>
      </c>
      <c r="T331" s="7">
        <f t="shared" ca="1" si="57"/>
        <v>0.73632076891003118</v>
      </c>
      <c r="U331" s="39">
        <f ca="1">COUNTIF($P$3:$P331,U$2)/$R331</f>
        <v>0.20972644376899696</v>
      </c>
      <c r="V331" s="40">
        <f ca="1">COUNTIF($P$3:$P331,V$2)/$R331</f>
        <v>0.54711246200607899</v>
      </c>
      <c r="W331" s="40">
        <f ca="1">COUNTIF($P$3:$P331,W$2)/$R331</f>
        <v>0.11246200607902736</v>
      </c>
      <c r="X331" s="41">
        <f ca="1">COUNTIF($P$3:$P331,X$2)/$R331</f>
        <v>0.13069908814589665</v>
      </c>
    </row>
    <row r="332" spans="10:24" x14ac:dyDescent="0.25">
      <c r="J332" s="32">
        <f t="shared" ca="1" si="50"/>
        <v>3</v>
      </c>
      <c r="K332">
        <f t="shared" ca="1" si="52"/>
        <v>0.1894789608684844</v>
      </c>
      <c r="L332">
        <f t="shared" ca="1" si="53"/>
        <v>0</v>
      </c>
      <c r="M332">
        <f t="shared" ca="1" si="54"/>
        <v>1.5343397422743408</v>
      </c>
      <c r="N332">
        <f t="shared" ca="1" si="55"/>
        <v>0.99224754496515355</v>
      </c>
      <c r="O332">
        <f t="shared" ca="1" si="56"/>
        <v>0.1894789608684844</v>
      </c>
      <c r="P332" s="3">
        <f t="shared" ca="1" si="51"/>
        <v>0</v>
      </c>
      <c r="R332" s="3">
        <v>330</v>
      </c>
      <c r="S332">
        <f t="shared" ca="1" si="58"/>
        <v>45.171493679567021</v>
      </c>
      <c r="T332" s="7">
        <f t="shared" ca="1" si="57"/>
        <v>0.75285822799278368</v>
      </c>
      <c r="U332" s="39">
        <f ca="1">COUNTIF($P$3:$P332,U$2)/$R332</f>
        <v>0.21212121212121213</v>
      </c>
      <c r="V332" s="40">
        <f ca="1">COUNTIF($P$3:$P332,V$2)/$R332</f>
        <v>0.54545454545454541</v>
      </c>
      <c r="W332" s="40">
        <f ca="1">COUNTIF($P$3:$P332,W$2)/$R332</f>
        <v>0.11212121212121212</v>
      </c>
      <c r="X332" s="41">
        <f ca="1">COUNTIF($P$3:$P332,X$2)/$R332</f>
        <v>0.13030303030303031</v>
      </c>
    </row>
    <row r="333" spans="10:24" x14ac:dyDescent="0.25">
      <c r="J333" s="32">
        <f t="shared" ca="1" si="50"/>
        <v>0</v>
      </c>
      <c r="K333">
        <f t="shared" ca="1" si="52"/>
        <v>2.2334903208541448</v>
      </c>
      <c r="L333">
        <f t="shared" ca="1" si="53"/>
        <v>0.16080744019426785</v>
      </c>
      <c r="M333">
        <f t="shared" ca="1" si="54"/>
        <v>0.1666696068988992</v>
      </c>
      <c r="N333">
        <f t="shared" ca="1" si="55"/>
        <v>7.2585386001478916E-2</v>
      </c>
      <c r="O333">
        <f t="shared" ca="1" si="56"/>
        <v>7.2585386001478916E-2</v>
      </c>
      <c r="P333" s="3">
        <f t="shared" ca="1" si="51"/>
        <v>3</v>
      </c>
      <c r="R333" s="3">
        <v>331</v>
      </c>
      <c r="S333">
        <f t="shared" ca="1" si="58"/>
        <v>45.244079065568499</v>
      </c>
      <c r="T333" s="7">
        <f t="shared" ca="1" si="57"/>
        <v>0.75406798442614165</v>
      </c>
      <c r="U333" s="39">
        <f ca="1">COUNTIF($P$3:$P333,U$2)/$R333</f>
        <v>0.21148036253776434</v>
      </c>
      <c r="V333" s="40">
        <f ca="1">COUNTIF($P$3:$P333,V$2)/$R333</f>
        <v>0.54380664652567978</v>
      </c>
      <c r="W333" s="40">
        <f ca="1">COUNTIF($P$3:$P333,W$2)/$R333</f>
        <v>0.11178247734138973</v>
      </c>
      <c r="X333" s="41">
        <f ca="1">COUNTIF($P$3:$P333,X$2)/$R333</f>
        <v>0.13293051359516617</v>
      </c>
    </row>
    <row r="334" spans="10:24" x14ac:dyDescent="0.25">
      <c r="J334" s="32">
        <f t="shared" ca="1" si="50"/>
        <v>3</v>
      </c>
      <c r="K334">
        <f t="shared" ca="1" si="52"/>
        <v>0.20049559979379394</v>
      </c>
      <c r="L334">
        <f t="shared" ca="1" si="53"/>
        <v>0</v>
      </c>
      <c r="M334">
        <f t="shared" ca="1" si="54"/>
        <v>0.25197709339583152</v>
      </c>
      <c r="N334">
        <f t="shared" ca="1" si="55"/>
        <v>3.0647074574089425E-2</v>
      </c>
      <c r="O334">
        <f t="shared" ca="1" si="56"/>
        <v>3.0647074574089425E-2</v>
      </c>
      <c r="P334" s="3">
        <f t="shared" ca="1" si="51"/>
        <v>3</v>
      </c>
      <c r="R334" s="3">
        <v>332</v>
      </c>
      <c r="S334">
        <f t="shared" ca="1" si="58"/>
        <v>45.27472614014259</v>
      </c>
      <c r="T334" s="7">
        <f t="shared" ca="1" si="57"/>
        <v>0.75457876900237653</v>
      </c>
      <c r="U334" s="39">
        <f ca="1">COUNTIF($P$3:$P334,U$2)/$R334</f>
        <v>0.21084337349397592</v>
      </c>
      <c r="V334" s="40">
        <f ca="1">COUNTIF($P$3:$P334,V$2)/$R334</f>
        <v>0.54216867469879515</v>
      </c>
      <c r="W334" s="40">
        <f ca="1">COUNTIF($P$3:$P334,W$2)/$R334</f>
        <v>0.11144578313253012</v>
      </c>
      <c r="X334" s="41">
        <f ca="1">COUNTIF($P$3:$P334,X$2)/$R334</f>
        <v>0.13554216867469879</v>
      </c>
    </row>
    <row r="335" spans="10:24" x14ac:dyDescent="0.25">
      <c r="J335" s="32">
        <f t="shared" ca="1" si="50"/>
        <v>3</v>
      </c>
      <c r="K335">
        <f t="shared" ca="1" si="52"/>
        <v>8.8121534418175052E-2</v>
      </c>
      <c r="L335">
        <f t="shared" ca="1" si="53"/>
        <v>0</v>
      </c>
      <c r="M335">
        <f t="shared" ca="1" si="54"/>
        <v>2.1574633546082778</v>
      </c>
      <c r="N335">
        <f t="shared" ca="1" si="55"/>
        <v>1.0027625653149781</v>
      </c>
      <c r="O335">
        <f t="shared" ca="1" si="56"/>
        <v>8.8121534418175052E-2</v>
      </c>
      <c r="P335" s="3">
        <f t="shared" ca="1" si="51"/>
        <v>0</v>
      </c>
      <c r="R335" s="3">
        <v>333</v>
      </c>
      <c r="S335">
        <f t="shared" ca="1" si="58"/>
        <v>46.277488705457571</v>
      </c>
      <c r="T335" s="7">
        <f t="shared" ca="1" si="57"/>
        <v>0.77129147842429291</v>
      </c>
      <c r="U335" s="39">
        <f ca="1">COUNTIF($P$3:$P335,U$2)/$R335</f>
        <v>0.21321321321321321</v>
      </c>
      <c r="V335" s="40">
        <f ca="1">COUNTIF($P$3:$P335,V$2)/$R335</f>
        <v>0.54054054054054057</v>
      </c>
      <c r="W335" s="40">
        <f ca="1">COUNTIF($P$3:$P335,W$2)/$R335</f>
        <v>0.1111111111111111</v>
      </c>
      <c r="X335" s="41">
        <f ca="1">COUNTIF($P$3:$P335,X$2)/$R335</f>
        <v>0.13513513513513514</v>
      </c>
    </row>
    <row r="336" spans="10:24" x14ac:dyDescent="0.25">
      <c r="J336" s="32">
        <f t="shared" ca="1" si="50"/>
        <v>0</v>
      </c>
      <c r="K336">
        <f t="shared" ca="1" si="52"/>
        <v>1.3119781897919784</v>
      </c>
      <c r="L336">
        <f t="shared" ca="1" si="53"/>
        <v>2.346825713563208</v>
      </c>
      <c r="M336">
        <f t="shared" ca="1" si="54"/>
        <v>2.8825292355135106E-3</v>
      </c>
      <c r="N336">
        <f t="shared" ca="1" si="55"/>
        <v>0.34977809275449206</v>
      </c>
      <c r="O336">
        <f t="shared" ca="1" si="56"/>
        <v>2.8825292355135106E-3</v>
      </c>
      <c r="P336" s="3">
        <f t="shared" ca="1" si="51"/>
        <v>2</v>
      </c>
      <c r="R336" s="3">
        <v>334</v>
      </c>
      <c r="S336">
        <f t="shared" ca="1" si="58"/>
        <v>46.627266798212062</v>
      </c>
      <c r="T336" s="7">
        <f t="shared" ca="1" si="57"/>
        <v>0.77712111330353439</v>
      </c>
      <c r="U336" s="39">
        <f ca="1">COUNTIF($P$3:$P336,U$2)/$R336</f>
        <v>0.21257485029940121</v>
      </c>
      <c r="V336" s="40">
        <f ca="1">COUNTIF($P$3:$P336,V$2)/$R336</f>
        <v>0.53892215568862278</v>
      </c>
      <c r="W336" s="40">
        <f ca="1">COUNTIF($P$3:$P336,W$2)/$R336</f>
        <v>0.11377245508982035</v>
      </c>
      <c r="X336" s="41">
        <f ca="1">COUNTIF($P$3:$P336,X$2)/$R336</f>
        <v>0.1347305389221557</v>
      </c>
    </row>
    <row r="337" spans="10:24" x14ac:dyDescent="0.25">
      <c r="J337" s="32">
        <f t="shared" ca="1" si="50"/>
        <v>2</v>
      </c>
      <c r="K337">
        <f t="shared" ca="1" si="52"/>
        <v>0</v>
      </c>
      <c r="L337">
        <f t="shared" ca="1" si="53"/>
        <v>1.5296246285469162E-2</v>
      </c>
      <c r="M337">
        <f t="shared" ca="1" si="54"/>
        <v>0</v>
      </c>
      <c r="N337">
        <f t="shared" ca="1" si="55"/>
        <v>0.13275408007844214</v>
      </c>
      <c r="O337">
        <f t="shared" ca="1" si="56"/>
        <v>1.5296246285469162E-2</v>
      </c>
      <c r="P337" s="3">
        <f t="shared" ca="1" si="51"/>
        <v>1</v>
      </c>
      <c r="R337" s="3">
        <v>335</v>
      </c>
      <c r="S337">
        <f t="shared" ca="1" si="58"/>
        <v>46.760020878290504</v>
      </c>
      <c r="T337" s="7">
        <f t="shared" ca="1" si="57"/>
        <v>0.77933368130484171</v>
      </c>
      <c r="U337" s="39">
        <f ca="1">COUNTIF($P$3:$P337,U$2)/$R337</f>
        <v>0.21194029850746268</v>
      </c>
      <c r="V337" s="40">
        <f ca="1">COUNTIF($P$3:$P337,V$2)/$R337</f>
        <v>0.54029850746268659</v>
      </c>
      <c r="W337" s="40">
        <f ca="1">COUNTIF($P$3:$P337,W$2)/$R337</f>
        <v>0.11343283582089553</v>
      </c>
      <c r="X337" s="41">
        <f ca="1">COUNTIF($P$3:$P337,X$2)/$R337</f>
        <v>0.13432835820895522</v>
      </c>
    </row>
    <row r="338" spans="10:24" x14ac:dyDescent="0.25">
      <c r="J338" s="32">
        <f t="shared" ca="1" si="50"/>
        <v>1</v>
      </c>
      <c r="K338">
        <f t="shared" ca="1" si="52"/>
        <v>6.4721288367036806E-2</v>
      </c>
      <c r="L338">
        <f t="shared" ca="1" si="53"/>
        <v>8.759717838897485E-2</v>
      </c>
      <c r="M338">
        <f t="shared" ca="1" si="54"/>
        <v>0</v>
      </c>
      <c r="N338">
        <f t="shared" ca="1" si="55"/>
        <v>0</v>
      </c>
      <c r="O338">
        <f t="shared" ca="1" si="56"/>
        <v>6.4721288367036806E-2</v>
      </c>
      <c r="P338" s="3">
        <f t="shared" ca="1" si="51"/>
        <v>0</v>
      </c>
      <c r="R338" s="3">
        <v>336</v>
      </c>
      <c r="S338">
        <f t="shared" ca="1" si="58"/>
        <v>46.760020878290504</v>
      </c>
      <c r="T338" s="7">
        <f t="shared" ca="1" si="57"/>
        <v>0.77933368130484171</v>
      </c>
      <c r="U338" s="39">
        <f ca="1">COUNTIF($P$3:$P338,U$2)/$R338</f>
        <v>0.21428571428571427</v>
      </c>
      <c r="V338" s="40">
        <f ca="1">COUNTIF($P$3:$P338,V$2)/$R338</f>
        <v>0.53869047619047616</v>
      </c>
      <c r="W338" s="40">
        <f ca="1">COUNTIF($P$3:$P338,W$2)/$R338</f>
        <v>0.1130952380952381</v>
      </c>
      <c r="X338" s="41">
        <f ca="1">COUNTIF($P$3:$P338,X$2)/$R338</f>
        <v>0.13392857142857142</v>
      </c>
    </row>
    <row r="339" spans="10:24" x14ac:dyDescent="0.25">
      <c r="J339" s="32">
        <f t="shared" ca="1" si="50"/>
        <v>0</v>
      </c>
      <c r="K339">
        <f t="shared" ca="1" si="52"/>
        <v>0.93377444127568843</v>
      </c>
      <c r="L339">
        <f t="shared" ca="1" si="53"/>
        <v>2.6320170477040774</v>
      </c>
      <c r="M339">
        <f t="shared" ca="1" si="54"/>
        <v>5.0518985015093179E-2</v>
      </c>
      <c r="N339">
        <f t="shared" ca="1" si="55"/>
        <v>0.16263037676821512</v>
      </c>
      <c r="O339">
        <f t="shared" ca="1" si="56"/>
        <v>5.0518985015093179E-2</v>
      </c>
      <c r="P339" s="3">
        <f t="shared" ca="1" si="51"/>
        <v>2</v>
      </c>
      <c r="R339" s="3">
        <v>337</v>
      </c>
      <c r="S339">
        <f t="shared" ca="1" si="58"/>
        <v>46.922651255058717</v>
      </c>
      <c r="T339" s="7">
        <f t="shared" ca="1" si="57"/>
        <v>0.78204418758431193</v>
      </c>
      <c r="U339" s="39">
        <f ca="1">COUNTIF($P$3:$P339,U$2)/$R339</f>
        <v>0.21364985163204747</v>
      </c>
      <c r="V339" s="40">
        <f ca="1">COUNTIF($P$3:$P339,V$2)/$R339</f>
        <v>0.5370919881305638</v>
      </c>
      <c r="W339" s="40">
        <f ca="1">COUNTIF($P$3:$P339,W$2)/$R339</f>
        <v>0.11572700296735905</v>
      </c>
      <c r="X339" s="41">
        <f ca="1">COUNTIF($P$3:$P339,X$2)/$R339</f>
        <v>0.13353115727002968</v>
      </c>
    </row>
    <row r="340" spans="10:24" x14ac:dyDescent="0.25">
      <c r="J340" s="32">
        <f t="shared" ca="1" si="50"/>
        <v>2</v>
      </c>
      <c r="K340">
        <f t="shared" ca="1" si="52"/>
        <v>0</v>
      </c>
      <c r="L340">
        <f t="shared" ca="1" si="53"/>
        <v>0.45659422043596459</v>
      </c>
      <c r="M340">
        <f t="shared" ca="1" si="54"/>
        <v>0</v>
      </c>
      <c r="N340">
        <f t="shared" ca="1" si="55"/>
        <v>1.0322971977157658</v>
      </c>
      <c r="O340">
        <f t="shared" ca="1" si="56"/>
        <v>0.45659422043596459</v>
      </c>
      <c r="P340" s="3">
        <f t="shared" ca="1" si="51"/>
        <v>1</v>
      </c>
      <c r="R340" s="3">
        <v>338</v>
      </c>
      <c r="S340">
        <f t="shared" ca="1" si="58"/>
        <v>47.954948452774481</v>
      </c>
      <c r="T340" s="7">
        <f t="shared" ca="1" si="57"/>
        <v>0.79924914087957466</v>
      </c>
      <c r="U340" s="39">
        <f ca="1">COUNTIF($P$3:$P340,U$2)/$R340</f>
        <v>0.21301775147928995</v>
      </c>
      <c r="V340" s="40">
        <f ca="1">COUNTIF($P$3:$P340,V$2)/$R340</f>
        <v>0.53846153846153844</v>
      </c>
      <c r="W340" s="40">
        <f ca="1">COUNTIF($P$3:$P340,W$2)/$R340</f>
        <v>0.11538461538461539</v>
      </c>
      <c r="X340" s="41">
        <f ca="1">COUNTIF($P$3:$P340,X$2)/$R340</f>
        <v>0.13313609467455623</v>
      </c>
    </row>
    <row r="341" spans="10:24" x14ac:dyDescent="0.25">
      <c r="J341" s="32">
        <f t="shared" ref="J341:J404" ca="1" si="59">P340</f>
        <v>1</v>
      </c>
      <c r="K341">
        <f t="shared" ca="1" si="52"/>
        <v>3.381206753008545</v>
      </c>
      <c r="L341">
        <f t="shared" ca="1" si="53"/>
        <v>5.5216380880942398E-2</v>
      </c>
      <c r="M341">
        <f t="shared" ca="1" si="54"/>
        <v>0</v>
      </c>
      <c r="N341">
        <f t="shared" ca="1" si="55"/>
        <v>0</v>
      </c>
      <c r="O341">
        <f t="shared" ca="1" si="56"/>
        <v>5.5216380880942398E-2</v>
      </c>
      <c r="P341" s="3">
        <f t="shared" ref="P341:P404" ca="1" si="60">IF(O341=K341,K$2,IF(O341=L341,L$2,IF(O341=M341,M$2,N$2)))</f>
        <v>1</v>
      </c>
      <c r="R341" s="3">
        <v>339</v>
      </c>
      <c r="S341">
        <f t="shared" ca="1" si="58"/>
        <v>47.954948452774481</v>
      </c>
      <c r="T341" s="7">
        <f t="shared" ca="1" si="57"/>
        <v>0.79924914087957466</v>
      </c>
      <c r="U341" s="39">
        <f ca="1">COUNTIF($P$3:$P341,U$2)/$R341</f>
        <v>0.21238938053097345</v>
      </c>
      <c r="V341" s="40">
        <f ca="1">COUNTIF($P$3:$P341,V$2)/$R341</f>
        <v>0.53982300884955747</v>
      </c>
      <c r="W341" s="40">
        <f ca="1">COUNTIF($P$3:$P341,W$2)/$R341</f>
        <v>0.11504424778761062</v>
      </c>
      <c r="X341" s="41">
        <f ca="1">COUNTIF($P$3:$P341,X$2)/$R341</f>
        <v>0.13274336283185842</v>
      </c>
    </row>
    <row r="342" spans="10:24" x14ac:dyDescent="0.25">
      <c r="J342" s="32">
        <f t="shared" ca="1" si="59"/>
        <v>1</v>
      </c>
      <c r="K342">
        <f t="shared" ca="1" si="52"/>
        <v>1.1376054692204784</v>
      </c>
      <c r="L342">
        <f t="shared" ca="1" si="53"/>
        <v>0.21388498447895743</v>
      </c>
      <c r="M342">
        <f t="shared" ca="1" si="54"/>
        <v>0</v>
      </c>
      <c r="N342">
        <f t="shared" ca="1" si="55"/>
        <v>0</v>
      </c>
      <c r="O342">
        <f t="shared" ca="1" si="56"/>
        <v>0.21388498447895743</v>
      </c>
      <c r="P342" s="3">
        <f t="shared" ca="1" si="60"/>
        <v>1</v>
      </c>
      <c r="R342" s="3">
        <v>340</v>
      </c>
      <c r="S342">
        <f t="shared" ca="1" si="58"/>
        <v>47.954948452774481</v>
      </c>
      <c r="T342" s="7">
        <f t="shared" ca="1" si="57"/>
        <v>0.79924914087957466</v>
      </c>
      <c r="U342" s="39">
        <f ca="1">COUNTIF($P$3:$P342,U$2)/$R342</f>
        <v>0.21176470588235294</v>
      </c>
      <c r="V342" s="40">
        <f ca="1">COUNTIF($P$3:$P342,V$2)/$R342</f>
        <v>0.54117647058823526</v>
      </c>
      <c r="W342" s="40">
        <f ca="1">COUNTIF($P$3:$P342,W$2)/$R342</f>
        <v>0.11470588235294117</v>
      </c>
      <c r="X342" s="41">
        <f ca="1">COUNTIF($P$3:$P342,X$2)/$R342</f>
        <v>0.13235294117647059</v>
      </c>
    </row>
    <row r="343" spans="10:24" x14ac:dyDescent="0.25">
      <c r="J343" s="32">
        <f t="shared" ca="1" si="59"/>
        <v>1</v>
      </c>
      <c r="K343">
        <f t="shared" ca="1" si="52"/>
        <v>1.509969719158553</v>
      </c>
      <c r="L343">
        <f t="shared" ca="1" si="53"/>
        <v>1.9151123291116203E-2</v>
      </c>
      <c r="M343">
        <f t="shared" ca="1" si="54"/>
        <v>0</v>
      </c>
      <c r="N343">
        <f t="shared" ca="1" si="55"/>
        <v>0</v>
      </c>
      <c r="O343">
        <f t="shared" ca="1" si="56"/>
        <v>1.9151123291116203E-2</v>
      </c>
      <c r="P343" s="3">
        <f t="shared" ca="1" si="60"/>
        <v>1</v>
      </c>
      <c r="R343" s="3">
        <v>341</v>
      </c>
      <c r="S343">
        <f t="shared" ca="1" si="58"/>
        <v>47.954948452774481</v>
      </c>
      <c r="T343" s="7">
        <f t="shared" ca="1" si="57"/>
        <v>0.79924914087957466</v>
      </c>
      <c r="U343" s="39">
        <f ca="1">COUNTIF($P$3:$P343,U$2)/$R343</f>
        <v>0.21114369501466276</v>
      </c>
      <c r="V343" s="40">
        <f ca="1">COUNTIF($P$3:$P343,V$2)/$R343</f>
        <v>0.54252199413489732</v>
      </c>
      <c r="W343" s="40">
        <f ca="1">COUNTIF($P$3:$P343,W$2)/$R343</f>
        <v>0.11436950146627566</v>
      </c>
      <c r="X343" s="41">
        <f ca="1">COUNTIF($P$3:$P343,X$2)/$R343</f>
        <v>0.13196480938416422</v>
      </c>
    </row>
    <row r="344" spans="10:24" x14ac:dyDescent="0.25">
      <c r="J344" s="32">
        <f t="shared" ca="1" si="59"/>
        <v>1</v>
      </c>
      <c r="K344">
        <f t="shared" ca="1" si="52"/>
        <v>8.1551580937249971E-2</v>
      </c>
      <c r="L344">
        <f t="shared" ca="1" si="53"/>
        <v>0.13082256258914007</v>
      </c>
      <c r="M344">
        <f t="shared" ca="1" si="54"/>
        <v>0</v>
      </c>
      <c r="N344">
        <f t="shared" ca="1" si="55"/>
        <v>0</v>
      </c>
      <c r="O344">
        <f t="shared" ca="1" si="56"/>
        <v>8.1551580937249971E-2</v>
      </c>
      <c r="P344" s="3">
        <f t="shared" ca="1" si="60"/>
        <v>0</v>
      </c>
      <c r="R344" s="3">
        <v>342</v>
      </c>
      <c r="S344">
        <f t="shared" ca="1" si="58"/>
        <v>47.954948452774481</v>
      </c>
      <c r="T344" s="7">
        <f t="shared" ca="1" si="57"/>
        <v>0.79924914087957466</v>
      </c>
      <c r="U344" s="39">
        <f ca="1">COUNTIF($P$3:$P344,U$2)/$R344</f>
        <v>0.21345029239766081</v>
      </c>
      <c r="V344" s="40">
        <f ca="1">COUNTIF($P$3:$P344,V$2)/$R344</f>
        <v>0.54093567251461994</v>
      </c>
      <c r="W344" s="40">
        <f ca="1">COUNTIF($P$3:$P344,W$2)/$R344</f>
        <v>0.11403508771929824</v>
      </c>
      <c r="X344" s="41">
        <f ca="1">COUNTIF($P$3:$P344,X$2)/$R344</f>
        <v>0.13157894736842105</v>
      </c>
    </row>
    <row r="345" spans="10:24" x14ac:dyDescent="0.25">
      <c r="J345" s="32">
        <f t="shared" ca="1" si="59"/>
        <v>0</v>
      </c>
      <c r="K345">
        <f t="shared" ca="1" si="52"/>
        <v>1.4912967147005343</v>
      </c>
      <c r="L345">
        <f t="shared" ca="1" si="53"/>
        <v>2.0845153598066624</v>
      </c>
      <c r="M345">
        <f t="shared" ca="1" si="54"/>
        <v>0.38973809922322467</v>
      </c>
      <c r="N345">
        <f t="shared" ca="1" si="55"/>
        <v>7.8061548958284419E-2</v>
      </c>
      <c r="O345">
        <f t="shared" ca="1" si="56"/>
        <v>7.8061548958284419E-2</v>
      </c>
      <c r="P345" s="3">
        <f t="shared" ca="1" si="60"/>
        <v>3</v>
      </c>
      <c r="R345" s="3">
        <v>343</v>
      </c>
      <c r="S345">
        <f t="shared" ca="1" si="58"/>
        <v>48.033010001732762</v>
      </c>
      <c r="T345" s="7">
        <f t="shared" ca="1" si="57"/>
        <v>0.80055016669554602</v>
      </c>
      <c r="U345" s="39">
        <f ca="1">COUNTIF($P$3:$P345,U$2)/$R345</f>
        <v>0.21282798833819241</v>
      </c>
      <c r="V345" s="40">
        <f ca="1">COUNTIF($P$3:$P345,V$2)/$R345</f>
        <v>0.53935860058309038</v>
      </c>
      <c r="W345" s="40">
        <f ca="1">COUNTIF($P$3:$P345,W$2)/$R345</f>
        <v>0.11370262390670553</v>
      </c>
      <c r="X345" s="41">
        <f ca="1">COUNTIF($P$3:$P345,X$2)/$R345</f>
        <v>0.13411078717201166</v>
      </c>
    </row>
    <row r="346" spans="10:24" x14ac:dyDescent="0.25">
      <c r="J346" s="32">
        <f t="shared" ca="1" si="59"/>
        <v>3</v>
      </c>
      <c r="K346">
        <f t="shared" ca="1" si="52"/>
        <v>9.3717242404976364E-2</v>
      </c>
      <c r="L346">
        <f t="shared" ca="1" si="53"/>
        <v>0</v>
      </c>
      <c r="M346">
        <f t="shared" ca="1" si="54"/>
        <v>2.1792006049264274</v>
      </c>
      <c r="N346">
        <f t="shared" ca="1" si="55"/>
        <v>0.24426819903148927</v>
      </c>
      <c r="O346">
        <f t="shared" ca="1" si="56"/>
        <v>9.3717242404976364E-2</v>
      </c>
      <c r="P346" s="3">
        <f t="shared" ca="1" si="60"/>
        <v>0</v>
      </c>
      <c r="R346" s="3">
        <v>344</v>
      </c>
      <c r="S346">
        <f t="shared" ca="1" si="58"/>
        <v>48.27727820076425</v>
      </c>
      <c r="T346" s="7">
        <f t="shared" ca="1" si="57"/>
        <v>0.80462130334607085</v>
      </c>
      <c r="U346" s="39">
        <f ca="1">COUNTIF($P$3:$P346,U$2)/$R346</f>
        <v>0.21511627906976744</v>
      </c>
      <c r="V346" s="40">
        <f ca="1">COUNTIF($P$3:$P346,V$2)/$R346</f>
        <v>0.53779069767441856</v>
      </c>
      <c r="W346" s="40">
        <f ca="1">COUNTIF($P$3:$P346,W$2)/$R346</f>
        <v>0.11337209302325581</v>
      </c>
      <c r="X346" s="41">
        <f ca="1">COUNTIF($P$3:$P346,X$2)/$R346</f>
        <v>0.13372093023255813</v>
      </c>
    </row>
    <row r="347" spans="10:24" x14ac:dyDescent="0.25">
      <c r="J347" s="32">
        <f t="shared" ca="1" si="59"/>
        <v>0</v>
      </c>
      <c r="K347">
        <f t="shared" ca="1" si="52"/>
        <v>2.3653765039683583E-2</v>
      </c>
      <c r="L347">
        <f t="shared" ca="1" si="53"/>
        <v>2.991482512770044E-2</v>
      </c>
      <c r="M347">
        <f t="shared" ca="1" si="54"/>
        <v>3.5493581724760408E-2</v>
      </c>
      <c r="N347">
        <f t="shared" ca="1" si="55"/>
        <v>1.6587921005844903E-2</v>
      </c>
      <c r="O347">
        <f t="shared" ca="1" si="56"/>
        <v>1.6587921005844903E-2</v>
      </c>
      <c r="P347" s="3">
        <f t="shared" ca="1" si="60"/>
        <v>3</v>
      </c>
      <c r="R347" s="3">
        <v>345</v>
      </c>
      <c r="S347">
        <f t="shared" ca="1" si="58"/>
        <v>48.293866121770094</v>
      </c>
      <c r="T347" s="7">
        <f t="shared" ca="1" si="57"/>
        <v>0.80489776869616825</v>
      </c>
      <c r="U347" s="39">
        <f ca="1">COUNTIF($P$3:$P347,U$2)/$R347</f>
        <v>0.2144927536231884</v>
      </c>
      <c r="V347" s="40">
        <f ca="1">COUNTIF($P$3:$P347,V$2)/$R347</f>
        <v>0.53623188405797106</v>
      </c>
      <c r="W347" s="40">
        <f ca="1">COUNTIF($P$3:$P347,W$2)/$R347</f>
        <v>0.11304347826086956</v>
      </c>
      <c r="X347" s="41">
        <f ca="1">COUNTIF($P$3:$P347,X$2)/$R347</f>
        <v>0.13623188405797101</v>
      </c>
    </row>
    <row r="348" spans="10:24" x14ac:dyDescent="0.25">
      <c r="J348" s="32">
        <f t="shared" ca="1" si="59"/>
        <v>3</v>
      </c>
      <c r="K348">
        <f t="shared" ca="1" si="52"/>
        <v>1.2236789722810205E-2</v>
      </c>
      <c r="L348">
        <f t="shared" ca="1" si="53"/>
        <v>0</v>
      </c>
      <c r="M348">
        <f t="shared" ca="1" si="54"/>
        <v>0.2461432412307466</v>
      </c>
      <c r="N348">
        <f t="shared" ca="1" si="55"/>
        <v>1.3698678213497387E-2</v>
      </c>
      <c r="O348">
        <f t="shared" ca="1" si="56"/>
        <v>1.2236789722810205E-2</v>
      </c>
      <c r="P348" s="3">
        <f t="shared" ca="1" si="60"/>
        <v>0</v>
      </c>
      <c r="R348" s="3">
        <v>346</v>
      </c>
      <c r="S348">
        <f t="shared" ca="1" si="58"/>
        <v>48.307564799983588</v>
      </c>
      <c r="T348" s="7">
        <f t="shared" ca="1" si="57"/>
        <v>0.80512607999972652</v>
      </c>
      <c r="U348" s="39">
        <f ca="1">COUNTIF($P$3:$P348,U$2)/$R348</f>
        <v>0.21676300578034682</v>
      </c>
      <c r="V348" s="40">
        <f ca="1">COUNTIF($P$3:$P348,V$2)/$R348</f>
        <v>0.53468208092485547</v>
      </c>
      <c r="W348" s="40">
        <f ca="1">COUNTIF($P$3:$P348,W$2)/$R348</f>
        <v>0.11271676300578035</v>
      </c>
      <c r="X348" s="41">
        <f ca="1">COUNTIF($P$3:$P348,X$2)/$R348</f>
        <v>0.13583815028901733</v>
      </c>
    </row>
    <row r="349" spans="10:24" x14ac:dyDescent="0.25">
      <c r="J349" s="32">
        <f t="shared" ca="1" si="59"/>
        <v>0</v>
      </c>
      <c r="K349">
        <f t="shared" ca="1" si="52"/>
        <v>1.2097978210967888</v>
      </c>
      <c r="L349">
        <f t="shared" ca="1" si="53"/>
        <v>0.30361325358739594</v>
      </c>
      <c r="M349">
        <f t="shared" ca="1" si="54"/>
        <v>0.40023570528640795</v>
      </c>
      <c r="N349">
        <f t="shared" ca="1" si="55"/>
        <v>8.3900399840569143E-3</v>
      </c>
      <c r="O349">
        <f t="shared" ca="1" si="56"/>
        <v>8.3900399840569143E-3</v>
      </c>
      <c r="P349" s="3">
        <f t="shared" ca="1" si="60"/>
        <v>3</v>
      </c>
      <c r="R349" s="3">
        <v>347</v>
      </c>
      <c r="S349">
        <f t="shared" ca="1" si="58"/>
        <v>48.315954839967645</v>
      </c>
      <c r="T349" s="7">
        <f t="shared" ca="1" si="57"/>
        <v>0.80526591399946079</v>
      </c>
      <c r="U349" s="39">
        <f ca="1">COUNTIF($P$3:$P349,U$2)/$R349</f>
        <v>0.21613832853025935</v>
      </c>
      <c r="V349" s="40">
        <f ca="1">COUNTIF($P$3:$P349,V$2)/$R349</f>
        <v>0.5331412103746398</v>
      </c>
      <c r="W349" s="40">
        <f ca="1">COUNTIF($P$3:$P349,W$2)/$R349</f>
        <v>0.11239193083573487</v>
      </c>
      <c r="X349" s="41">
        <f ca="1">COUNTIF($P$3:$P349,X$2)/$R349</f>
        <v>0.13832853025936601</v>
      </c>
    </row>
    <row r="350" spans="10:24" x14ac:dyDescent="0.25">
      <c r="J350" s="32">
        <f t="shared" ca="1" si="59"/>
        <v>3</v>
      </c>
      <c r="K350">
        <f t="shared" ca="1" si="52"/>
        <v>0.31038403233875522</v>
      </c>
      <c r="L350">
        <f t="shared" ca="1" si="53"/>
        <v>0</v>
      </c>
      <c r="M350">
        <f t="shared" ca="1" si="54"/>
        <v>0.42753146508042694</v>
      </c>
      <c r="N350">
        <f t="shared" ca="1" si="55"/>
        <v>0.21388009522341545</v>
      </c>
      <c r="O350">
        <f t="shared" ca="1" si="56"/>
        <v>0.21388009522341545</v>
      </c>
      <c r="P350" s="3">
        <f t="shared" ca="1" si="60"/>
        <v>3</v>
      </c>
      <c r="R350" s="3">
        <v>348</v>
      </c>
      <c r="S350">
        <f t="shared" ca="1" si="58"/>
        <v>48.529834935191062</v>
      </c>
      <c r="T350" s="7">
        <f t="shared" ca="1" si="57"/>
        <v>0.80883058225318438</v>
      </c>
      <c r="U350" s="39">
        <f ca="1">COUNTIF($P$3:$P350,U$2)/$R350</f>
        <v>0.21551724137931033</v>
      </c>
      <c r="V350" s="40">
        <f ca="1">COUNTIF($P$3:$P350,V$2)/$R350</f>
        <v>0.5316091954022989</v>
      </c>
      <c r="W350" s="40">
        <f ca="1">COUNTIF($P$3:$P350,W$2)/$R350</f>
        <v>0.11206896551724138</v>
      </c>
      <c r="X350" s="41">
        <f ca="1">COUNTIF($P$3:$P350,X$2)/$R350</f>
        <v>0.14080459770114942</v>
      </c>
    </row>
    <row r="351" spans="10:24" x14ac:dyDescent="0.25">
      <c r="J351" s="32">
        <f t="shared" ca="1" si="59"/>
        <v>3</v>
      </c>
      <c r="K351">
        <f t="shared" ca="1" si="52"/>
        <v>5.0968447625733215E-2</v>
      </c>
      <c r="L351">
        <f t="shared" ca="1" si="53"/>
        <v>0</v>
      </c>
      <c r="M351">
        <f t="shared" ca="1" si="54"/>
        <v>0.47002864521372578</v>
      </c>
      <c r="N351">
        <f t="shared" ca="1" si="55"/>
        <v>1.0733114975541171E-2</v>
      </c>
      <c r="O351">
        <f t="shared" ca="1" si="56"/>
        <v>1.0733114975541171E-2</v>
      </c>
      <c r="P351" s="3">
        <f t="shared" ca="1" si="60"/>
        <v>3</v>
      </c>
      <c r="R351" s="3">
        <v>349</v>
      </c>
      <c r="S351">
        <f t="shared" ca="1" si="58"/>
        <v>48.540568050166605</v>
      </c>
      <c r="T351" s="7">
        <f t="shared" ca="1" si="57"/>
        <v>0.8090094675027768</v>
      </c>
      <c r="U351" s="39">
        <f ca="1">COUNTIF($P$3:$P351,U$2)/$R351</f>
        <v>0.2148997134670487</v>
      </c>
      <c r="V351" s="40">
        <f ca="1">COUNTIF($P$3:$P351,V$2)/$R351</f>
        <v>0.53008595988538687</v>
      </c>
      <c r="W351" s="40">
        <f ca="1">COUNTIF($P$3:$P351,W$2)/$R351</f>
        <v>0.11174785100286533</v>
      </c>
      <c r="X351" s="41">
        <f ca="1">COUNTIF($P$3:$P351,X$2)/$R351</f>
        <v>0.14326647564469913</v>
      </c>
    </row>
    <row r="352" spans="10:24" x14ac:dyDescent="0.25">
      <c r="J352" s="32">
        <f t="shared" ca="1" si="59"/>
        <v>3</v>
      </c>
      <c r="K352">
        <f t="shared" ca="1" si="52"/>
        <v>2.3500029331176224E-2</v>
      </c>
      <c r="L352">
        <f t="shared" ca="1" si="53"/>
        <v>0</v>
      </c>
      <c r="M352">
        <f t="shared" ca="1" si="54"/>
        <v>0.3479752745672221</v>
      </c>
      <c r="N352">
        <f t="shared" ca="1" si="55"/>
        <v>2.8331599668538016E-2</v>
      </c>
      <c r="O352">
        <f t="shared" ca="1" si="56"/>
        <v>2.3500029331176224E-2</v>
      </c>
      <c r="P352" s="3">
        <f t="shared" ca="1" si="60"/>
        <v>0</v>
      </c>
      <c r="R352" s="3">
        <v>350</v>
      </c>
      <c r="S352">
        <f t="shared" ca="1" si="58"/>
        <v>48.568899649835146</v>
      </c>
      <c r="T352" s="7">
        <f t="shared" ca="1" si="57"/>
        <v>0.80948166083058581</v>
      </c>
      <c r="U352" s="39">
        <f ca="1">COUNTIF($P$3:$P352,U$2)/$R352</f>
        <v>0.21714285714285714</v>
      </c>
      <c r="V352" s="40">
        <f ca="1">COUNTIF($P$3:$P352,V$2)/$R352</f>
        <v>0.52857142857142858</v>
      </c>
      <c r="W352" s="40">
        <f ca="1">COUNTIF($P$3:$P352,W$2)/$R352</f>
        <v>0.11142857142857143</v>
      </c>
      <c r="X352" s="41">
        <f ca="1">COUNTIF($P$3:$P352,X$2)/$R352</f>
        <v>0.14285714285714285</v>
      </c>
    </row>
    <row r="353" spans="10:24" x14ac:dyDescent="0.25">
      <c r="J353" s="32">
        <f t="shared" ca="1" si="59"/>
        <v>0</v>
      </c>
      <c r="K353">
        <f t="shared" ca="1" si="52"/>
        <v>2.1191531868566775</v>
      </c>
      <c r="L353">
        <f t="shared" ca="1" si="53"/>
        <v>1.4874667684915091</v>
      </c>
      <c r="M353">
        <f t="shared" ca="1" si="54"/>
        <v>0.1840857717896443</v>
      </c>
      <c r="N353">
        <f t="shared" ca="1" si="55"/>
        <v>7.7095397672886742E-2</v>
      </c>
      <c r="O353">
        <f t="shared" ca="1" si="56"/>
        <v>7.7095397672886742E-2</v>
      </c>
      <c r="P353" s="3">
        <f t="shared" ca="1" si="60"/>
        <v>3</v>
      </c>
      <c r="R353" s="3">
        <v>351</v>
      </c>
      <c r="S353">
        <f t="shared" ca="1" si="58"/>
        <v>48.64599504750803</v>
      </c>
      <c r="T353" s="7">
        <f t="shared" ca="1" si="57"/>
        <v>0.8107665841251338</v>
      </c>
      <c r="U353" s="39">
        <f ca="1">COUNTIF($P$3:$P353,U$2)/$R353</f>
        <v>0.21652421652421652</v>
      </c>
      <c r="V353" s="40">
        <f ca="1">COUNTIF($P$3:$P353,V$2)/$R353</f>
        <v>0.52706552706552712</v>
      </c>
      <c r="W353" s="40">
        <f ca="1">COUNTIF($P$3:$P353,W$2)/$R353</f>
        <v>0.1111111111111111</v>
      </c>
      <c r="X353" s="41">
        <f ca="1">COUNTIF($P$3:$P353,X$2)/$R353</f>
        <v>0.14529914529914531</v>
      </c>
    </row>
    <row r="354" spans="10:24" x14ac:dyDescent="0.25">
      <c r="J354" s="32">
        <f t="shared" ca="1" si="59"/>
        <v>3</v>
      </c>
      <c r="K354">
        <f t="shared" ca="1" si="52"/>
        <v>0.13953659994637116</v>
      </c>
      <c r="L354">
        <f t="shared" ca="1" si="53"/>
        <v>0</v>
      </c>
      <c r="M354">
        <f t="shared" ca="1" si="54"/>
        <v>0.62053808884008599</v>
      </c>
      <c r="N354">
        <f t="shared" ca="1" si="55"/>
        <v>6.9419974025397208E-2</v>
      </c>
      <c r="O354">
        <f t="shared" ca="1" si="56"/>
        <v>6.9419974025397208E-2</v>
      </c>
      <c r="P354" s="3">
        <f t="shared" ca="1" si="60"/>
        <v>3</v>
      </c>
      <c r="R354" s="3">
        <v>352</v>
      </c>
      <c r="S354">
        <f t="shared" ca="1" si="58"/>
        <v>48.715415021533431</v>
      </c>
      <c r="T354" s="7">
        <f t="shared" ca="1" si="57"/>
        <v>0.81192358369222384</v>
      </c>
      <c r="U354" s="39">
        <f ca="1">COUNTIF($P$3:$P354,U$2)/$R354</f>
        <v>0.21590909090909091</v>
      </c>
      <c r="V354" s="40">
        <f ca="1">COUNTIF($P$3:$P354,V$2)/$R354</f>
        <v>0.52556818181818177</v>
      </c>
      <c r="W354" s="40">
        <f ca="1">COUNTIF($P$3:$P354,W$2)/$R354</f>
        <v>0.11079545454545454</v>
      </c>
      <c r="X354" s="41">
        <f ca="1">COUNTIF($P$3:$P354,X$2)/$R354</f>
        <v>0.14772727272727273</v>
      </c>
    </row>
    <row r="355" spans="10:24" x14ac:dyDescent="0.25">
      <c r="J355" s="32">
        <f t="shared" ca="1" si="59"/>
        <v>3</v>
      </c>
      <c r="K355">
        <f t="shared" ca="1" si="52"/>
        <v>7.9611659861005504E-2</v>
      </c>
      <c r="L355">
        <f t="shared" ca="1" si="53"/>
        <v>0</v>
      </c>
      <c r="M355">
        <f t="shared" ca="1" si="54"/>
        <v>0.16924718827894916</v>
      </c>
      <c r="N355">
        <f t="shared" ca="1" si="55"/>
        <v>9.6099353673664539E-2</v>
      </c>
      <c r="O355">
        <f t="shared" ca="1" si="56"/>
        <v>7.9611659861005504E-2</v>
      </c>
      <c r="P355" s="3">
        <f t="shared" ca="1" si="60"/>
        <v>0</v>
      </c>
      <c r="R355" s="3">
        <v>353</v>
      </c>
      <c r="S355">
        <f t="shared" ca="1" si="58"/>
        <v>48.811514375207096</v>
      </c>
      <c r="T355" s="7">
        <f t="shared" ca="1" si="57"/>
        <v>0.81352523958678491</v>
      </c>
      <c r="U355" s="39">
        <f ca="1">COUNTIF($P$3:$P355,U$2)/$R355</f>
        <v>0.21813031161473087</v>
      </c>
      <c r="V355" s="40">
        <f ca="1">COUNTIF($P$3:$P355,V$2)/$R355</f>
        <v>0.52407932011331448</v>
      </c>
      <c r="W355" s="40">
        <f ca="1">COUNTIF($P$3:$P355,W$2)/$R355</f>
        <v>0.11048158640226628</v>
      </c>
      <c r="X355" s="41">
        <f ca="1">COUNTIF($P$3:$P355,X$2)/$R355</f>
        <v>0.14730878186968838</v>
      </c>
    </row>
    <row r="356" spans="10:24" x14ac:dyDescent="0.25">
      <c r="J356" s="32">
        <f t="shared" ca="1" si="59"/>
        <v>0</v>
      </c>
      <c r="K356">
        <f t="shared" ca="1" si="52"/>
        <v>2.1517778789242903</v>
      </c>
      <c r="L356">
        <f t="shared" ca="1" si="53"/>
        <v>0.52502070859972683</v>
      </c>
      <c r="M356">
        <f t="shared" ca="1" si="54"/>
        <v>1.1022933207506906</v>
      </c>
      <c r="N356">
        <f t="shared" ca="1" si="55"/>
        <v>0.69568758309947065</v>
      </c>
      <c r="O356">
        <f t="shared" ca="1" si="56"/>
        <v>0.52502070859972683</v>
      </c>
      <c r="P356" s="3">
        <f t="shared" ca="1" si="60"/>
        <v>1</v>
      </c>
      <c r="R356" s="3">
        <v>354</v>
      </c>
      <c r="S356">
        <f t="shared" ca="1" si="58"/>
        <v>49.507201958306567</v>
      </c>
      <c r="T356" s="7">
        <f t="shared" ca="1" si="57"/>
        <v>0.8251200326384428</v>
      </c>
      <c r="U356" s="39">
        <f ca="1">COUNTIF($P$3:$P356,U$2)/$R356</f>
        <v>0.2175141242937853</v>
      </c>
      <c r="V356" s="40">
        <f ca="1">COUNTIF($P$3:$P356,V$2)/$R356</f>
        <v>0.52542372881355937</v>
      </c>
      <c r="W356" s="40">
        <f ca="1">COUNTIF($P$3:$P356,W$2)/$R356</f>
        <v>0.11016949152542373</v>
      </c>
      <c r="X356" s="41">
        <f ca="1">COUNTIF($P$3:$P356,X$2)/$R356</f>
        <v>0.14689265536723164</v>
      </c>
    </row>
    <row r="357" spans="10:24" x14ac:dyDescent="0.25">
      <c r="J357" s="32">
        <f t="shared" ca="1" si="59"/>
        <v>1</v>
      </c>
      <c r="K357">
        <f t="shared" ca="1" si="52"/>
        <v>0.75649408182996591</v>
      </c>
      <c r="L357">
        <f t="shared" ca="1" si="53"/>
        <v>0.33839304684895316</v>
      </c>
      <c r="M357">
        <f t="shared" ca="1" si="54"/>
        <v>0</v>
      </c>
      <c r="N357">
        <f t="shared" ca="1" si="55"/>
        <v>0</v>
      </c>
      <c r="O357">
        <f t="shared" ca="1" si="56"/>
        <v>0.33839304684895316</v>
      </c>
      <c r="P357" s="3">
        <f t="shared" ca="1" si="60"/>
        <v>1</v>
      </c>
      <c r="R357" s="3">
        <v>355</v>
      </c>
      <c r="S357">
        <f t="shared" ca="1" si="58"/>
        <v>49.507201958306567</v>
      </c>
      <c r="T357" s="7">
        <f t="shared" ca="1" si="57"/>
        <v>0.8251200326384428</v>
      </c>
      <c r="U357" s="39">
        <f ca="1">COUNTIF($P$3:$P357,U$2)/$R357</f>
        <v>0.21690140845070421</v>
      </c>
      <c r="V357" s="40">
        <f ca="1">COUNTIF($P$3:$P357,V$2)/$R357</f>
        <v>0.52676056338028165</v>
      </c>
      <c r="W357" s="40">
        <f ca="1">COUNTIF($P$3:$P357,W$2)/$R357</f>
        <v>0.10985915492957747</v>
      </c>
      <c r="X357" s="41">
        <f ca="1">COUNTIF($P$3:$P357,X$2)/$R357</f>
        <v>0.14647887323943662</v>
      </c>
    </row>
    <row r="358" spans="10:24" x14ac:dyDescent="0.25">
      <c r="J358" s="32">
        <f t="shared" ca="1" si="59"/>
        <v>1</v>
      </c>
      <c r="K358">
        <f t="shared" ca="1" si="52"/>
        <v>1.4785535770134099</v>
      </c>
      <c r="L358">
        <f t="shared" ca="1" si="53"/>
        <v>7.4882091099110829E-2</v>
      </c>
      <c r="M358">
        <f t="shared" ca="1" si="54"/>
        <v>0</v>
      </c>
      <c r="N358">
        <f t="shared" ca="1" si="55"/>
        <v>0</v>
      </c>
      <c r="O358">
        <f t="shared" ca="1" si="56"/>
        <v>7.4882091099110829E-2</v>
      </c>
      <c r="P358" s="3">
        <f t="shared" ca="1" si="60"/>
        <v>1</v>
      </c>
      <c r="R358" s="3">
        <v>356</v>
      </c>
      <c r="S358">
        <f t="shared" ca="1" si="58"/>
        <v>49.507201958306567</v>
      </c>
      <c r="T358" s="7">
        <f t="shared" ca="1" si="57"/>
        <v>0.8251200326384428</v>
      </c>
      <c r="U358" s="39">
        <f ca="1">COUNTIF($P$3:$P358,U$2)/$R358</f>
        <v>0.21629213483146068</v>
      </c>
      <c r="V358" s="40">
        <f ca="1">COUNTIF($P$3:$P358,V$2)/$R358</f>
        <v>0.5280898876404494</v>
      </c>
      <c r="W358" s="40">
        <f ca="1">COUNTIF($P$3:$P358,W$2)/$R358</f>
        <v>0.10955056179775281</v>
      </c>
      <c r="X358" s="41">
        <f ca="1">COUNTIF($P$3:$P358,X$2)/$R358</f>
        <v>0.14606741573033707</v>
      </c>
    </row>
    <row r="359" spans="10:24" x14ac:dyDescent="0.25">
      <c r="J359" s="32">
        <f t="shared" ca="1" si="59"/>
        <v>1</v>
      </c>
      <c r="K359">
        <f t="shared" ca="1" si="52"/>
        <v>0.11777656721940079</v>
      </c>
      <c r="L359">
        <f t="shared" ca="1" si="53"/>
        <v>0.27539500564555219</v>
      </c>
      <c r="M359">
        <f t="shared" ca="1" si="54"/>
        <v>0</v>
      </c>
      <c r="N359">
        <f t="shared" ca="1" si="55"/>
        <v>0</v>
      </c>
      <c r="O359">
        <f t="shared" ca="1" si="56"/>
        <v>0.11777656721940079</v>
      </c>
      <c r="P359" s="3">
        <f t="shared" ca="1" si="60"/>
        <v>0</v>
      </c>
      <c r="R359" s="3">
        <v>357</v>
      </c>
      <c r="S359">
        <f t="shared" ca="1" si="58"/>
        <v>49.507201958306567</v>
      </c>
      <c r="T359" s="7">
        <f t="shared" ca="1" si="57"/>
        <v>0.8251200326384428</v>
      </c>
      <c r="U359" s="39">
        <f ca="1">COUNTIF($P$3:$P359,U$2)/$R359</f>
        <v>0.21848739495798319</v>
      </c>
      <c r="V359" s="40">
        <f ca="1">COUNTIF($P$3:$P359,V$2)/$R359</f>
        <v>0.5266106442577031</v>
      </c>
      <c r="W359" s="40">
        <f ca="1">COUNTIF($P$3:$P359,W$2)/$R359</f>
        <v>0.1092436974789916</v>
      </c>
      <c r="X359" s="41">
        <f ca="1">COUNTIF($P$3:$P359,X$2)/$R359</f>
        <v>0.14565826330532214</v>
      </c>
    </row>
    <row r="360" spans="10:24" x14ac:dyDescent="0.25">
      <c r="J360" s="32">
        <f t="shared" ca="1" si="59"/>
        <v>0</v>
      </c>
      <c r="K360">
        <f t="shared" ca="1" si="52"/>
        <v>0.8081147193035445</v>
      </c>
      <c r="L360">
        <f t="shared" ca="1" si="53"/>
        <v>0.43949224556509675</v>
      </c>
      <c r="M360">
        <f t="shared" ca="1" si="54"/>
        <v>0.34968162477847531</v>
      </c>
      <c r="N360">
        <f t="shared" ca="1" si="55"/>
        <v>0.18614098502416895</v>
      </c>
      <c r="O360">
        <f t="shared" ca="1" si="56"/>
        <v>0.18614098502416895</v>
      </c>
      <c r="P360" s="3">
        <f t="shared" ca="1" si="60"/>
        <v>3</v>
      </c>
      <c r="R360" s="3">
        <v>358</v>
      </c>
      <c r="S360">
        <f t="shared" ca="1" si="58"/>
        <v>49.693342943330734</v>
      </c>
      <c r="T360" s="7">
        <f t="shared" ca="1" si="57"/>
        <v>0.8282223823888456</v>
      </c>
      <c r="U360" s="39">
        <f ca="1">COUNTIF($P$3:$P360,U$2)/$R360</f>
        <v>0.21787709497206703</v>
      </c>
      <c r="V360" s="40">
        <f ca="1">COUNTIF($P$3:$P360,V$2)/$R360</f>
        <v>0.52513966480446927</v>
      </c>
      <c r="W360" s="40">
        <f ca="1">COUNTIF($P$3:$P360,W$2)/$R360</f>
        <v>0.10893854748603352</v>
      </c>
      <c r="X360" s="41">
        <f ca="1">COUNTIF($P$3:$P360,X$2)/$R360</f>
        <v>0.14804469273743018</v>
      </c>
    </row>
    <row r="361" spans="10:24" x14ac:dyDescent="0.25">
      <c r="J361" s="32">
        <f t="shared" ca="1" si="59"/>
        <v>3</v>
      </c>
      <c r="K361">
        <f t="shared" ca="1" si="52"/>
        <v>0.2536158688720126</v>
      </c>
      <c r="L361">
        <f t="shared" ca="1" si="53"/>
        <v>0</v>
      </c>
      <c r="M361">
        <f t="shared" ca="1" si="54"/>
        <v>1.2386996238605392</v>
      </c>
      <c r="N361">
        <f t="shared" ca="1" si="55"/>
        <v>1.7781428531897761</v>
      </c>
      <c r="O361">
        <f t="shared" ca="1" si="56"/>
        <v>0.2536158688720126</v>
      </c>
      <c r="P361" s="3">
        <f t="shared" ca="1" si="60"/>
        <v>0</v>
      </c>
      <c r="R361" s="3">
        <v>359</v>
      </c>
      <c r="S361">
        <f t="shared" ca="1" si="58"/>
        <v>51.471485796520511</v>
      </c>
      <c r="T361" s="7">
        <f t="shared" ca="1" si="57"/>
        <v>0.85785809660867518</v>
      </c>
      <c r="U361" s="39">
        <f ca="1">COUNTIF($P$3:$P361,U$2)/$R361</f>
        <v>0.22005571030640669</v>
      </c>
      <c r="V361" s="40">
        <f ca="1">COUNTIF($P$3:$P361,V$2)/$R361</f>
        <v>0.5236768802228412</v>
      </c>
      <c r="W361" s="40">
        <f ca="1">COUNTIF($P$3:$P361,W$2)/$R361</f>
        <v>0.10863509749303621</v>
      </c>
      <c r="X361" s="41">
        <f ca="1">COUNTIF($P$3:$P361,X$2)/$R361</f>
        <v>0.14763231197771587</v>
      </c>
    </row>
    <row r="362" spans="10:24" x14ac:dyDescent="0.25">
      <c r="J362" s="32">
        <f t="shared" ca="1" si="59"/>
        <v>0</v>
      </c>
      <c r="K362">
        <f t="shared" ca="1" si="52"/>
        <v>1.0563256967812129</v>
      </c>
      <c r="L362">
        <f t="shared" ca="1" si="53"/>
        <v>0.19125680200080725</v>
      </c>
      <c r="M362">
        <f t="shared" ca="1" si="54"/>
        <v>9.9462020669039586E-2</v>
      </c>
      <c r="N362">
        <f t="shared" ca="1" si="55"/>
        <v>1.7340138849314492E-2</v>
      </c>
      <c r="O362">
        <f t="shared" ca="1" si="56"/>
        <v>1.7340138849314492E-2</v>
      </c>
      <c r="P362" s="3">
        <f t="shared" ca="1" si="60"/>
        <v>3</v>
      </c>
      <c r="R362" s="3">
        <v>360</v>
      </c>
      <c r="S362">
        <f t="shared" ca="1" si="58"/>
        <v>51.488825935369825</v>
      </c>
      <c r="T362" s="7">
        <f t="shared" ca="1" si="57"/>
        <v>0.85814709892283036</v>
      </c>
      <c r="U362" s="39">
        <f ca="1">COUNTIF($P$3:$P362,U$2)/$R362</f>
        <v>0.21944444444444444</v>
      </c>
      <c r="V362" s="40">
        <f ca="1">COUNTIF($P$3:$P362,V$2)/$R362</f>
        <v>0.52222222222222225</v>
      </c>
      <c r="W362" s="40">
        <f ca="1">COUNTIF($P$3:$P362,W$2)/$R362</f>
        <v>0.10833333333333334</v>
      </c>
      <c r="X362" s="41">
        <f ca="1">COUNTIF($P$3:$P362,X$2)/$R362</f>
        <v>0.15</v>
      </c>
    </row>
    <row r="363" spans="10:24" x14ac:dyDescent="0.25">
      <c r="J363" s="32">
        <f t="shared" ca="1" si="59"/>
        <v>3</v>
      </c>
      <c r="K363">
        <f t="shared" ca="1" si="52"/>
        <v>2.1616914463868053E-2</v>
      </c>
      <c r="L363">
        <f t="shared" ca="1" si="53"/>
        <v>0</v>
      </c>
      <c r="M363">
        <f t="shared" ca="1" si="54"/>
        <v>2.264216727548253</v>
      </c>
      <c r="N363">
        <f t="shared" ca="1" si="55"/>
        <v>0.50529748907250771</v>
      </c>
      <c r="O363">
        <f t="shared" ca="1" si="56"/>
        <v>2.1616914463868053E-2</v>
      </c>
      <c r="P363" s="3">
        <f t="shared" ca="1" si="60"/>
        <v>0</v>
      </c>
      <c r="R363" s="3">
        <v>361</v>
      </c>
      <c r="S363">
        <f t="shared" ca="1" si="58"/>
        <v>51.994123424442336</v>
      </c>
      <c r="T363" s="7">
        <f t="shared" ca="1" si="57"/>
        <v>0.86656872374070559</v>
      </c>
      <c r="U363" s="39">
        <f ca="1">COUNTIF($P$3:$P363,U$2)/$R363</f>
        <v>0.22160664819944598</v>
      </c>
      <c r="V363" s="40">
        <f ca="1">COUNTIF($P$3:$P363,V$2)/$R363</f>
        <v>0.52077562326869808</v>
      </c>
      <c r="W363" s="40">
        <f ca="1">COUNTIF($P$3:$P363,W$2)/$R363</f>
        <v>0.10803324099722991</v>
      </c>
      <c r="X363" s="41">
        <f ca="1">COUNTIF($P$3:$P363,X$2)/$R363</f>
        <v>0.14958448753462603</v>
      </c>
    </row>
    <row r="364" spans="10:24" x14ac:dyDescent="0.25">
      <c r="J364" s="32">
        <f t="shared" ca="1" si="59"/>
        <v>0</v>
      </c>
      <c r="K364">
        <f t="shared" ca="1" si="52"/>
        <v>0.97848463254590845</v>
      </c>
      <c r="L364">
        <f t="shared" ca="1" si="53"/>
        <v>0.79229370347727801</v>
      </c>
      <c r="M364">
        <f t="shared" ca="1" si="54"/>
        <v>0.12978513229362176</v>
      </c>
      <c r="N364">
        <f t="shared" ca="1" si="55"/>
        <v>0.14824918410494395</v>
      </c>
      <c r="O364">
        <f t="shared" ca="1" si="56"/>
        <v>0.12978513229362176</v>
      </c>
      <c r="P364" s="3">
        <f t="shared" ca="1" si="60"/>
        <v>2</v>
      </c>
      <c r="R364" s="3">
        <v>362</v>
      </c>
      <c r="S364">
        <f t="shared" ca="1" si="58"/>
        <v>52.142372608547277</v>
      </c>
      <c r="T364" s="7">
        <f t="shared" ca="1" si="57"/>
        <v>0.86903954347578793</v>
      </c>
      <c r="U364" s="39">
        <f ca="1">COUNTIF($P$3:$P364,U$2)/$R364</f>
        <v>0.22099447513812154</v>
      </c>
      <c r="V364" s="40">
        <f ca="1">COUNTIF($P$3:$P364,V$2)/$R364</f>
        <v>0.51933701657458564</v>
      </c>
      <c r="W364" s="40">
        <f ca="1">COUNTIF($P$3:$P364,W$2)/$R364</f>
        <v>0.11049723756906077</v>
      </c>
      <c r="X364" s="41">
        <f ca="1">COUNTIF($P$3:$P364,X$2)/$R364</f>
        <v>0.14917127071823205</v>
      </c>
    </row>
    <row r="365" spans="10:24" x14ac:dyDescent="0.25">
      <c r="J365" s="32">
        <f t="shared" ca="1" si="59"/>
        <v>2</v>
      </c>
      <c r="K365">
        <f t="shared" ca="1" si="52"/>
        <v>0</v>
      </c>
      <c r="L365">
        <f t="shared" ca="1" si="53"/>
        <v>4.1356636890356441E-4</v>
      </c>
      <c r="M365">
        <f t="shared" ca="1" si="54"/>
        <v>0</v>
      </c>
      <c r="N365">
        <f t="shared" ca="1" si="55"/>
        <v>1.4481192241239613</v>
      </c>
      <c r="O365">
        <f t="shared" ca="1" si="56"/>
        <v>4.1356636890356441E-4</v>
      </c>
      <c r="P365" s="3">
        <f t="shared" ca="1" si="60"/>
        <v>1</v>
      </c>
      <c r="R365" s="3">
        <v>363</v>
      </c>
      <c r="S365">
        <f t="shared" ca="1" si="58"/>
        <v>53.590491832671241</v>
      </c>
      <c r="T365" s="7">
        <f t="shared" ca="1" si="57"/>
        <v>0.89317486387785405</v>
      </c>
      <c r="U365" s="39">
        <f ca="1">COUNTIF($P$3:$P365,U$2)/$R365</f>
        <v>0.22038567493112948</v>
      </c>
      <c r="V365" s="40">
        <f ca="1">COUNTIF($P$3:$P365,V$2)/$R365</f>
        <v>0.52066115702479343</v>
      </c>
      <c r="W365" s="40">
        <f ca="1">COUNTIF($P$3:$P365,W$2)/$R365</f>
        <v>0.11019283746556474</v>
      </c>
      <c r="X365" s="41">
        <f ca="1">COUNTIF($P$3:$P365,X$2)/$R365</f>
        <v>0.1487603305785124</v>
      </c>
    </row>
    <row r="366" spans="10:24" x14ac:dyDescent="0.25">
      <c r="J366" s="32">
        <f t="shared" ca="1" si="59"/>
        <v>1</v>
      </c>
      <c r="K366">
        <f t="shared" ca="1" si="52"/>
        <v>0.90541613547948063</v>
      </c>
      <c r="L366">
        <f t="shared" ca="1" si="53"/>
        <v>0.12341071669308043</v>
      </c>
      <c r="M366">
        <f t="shared" ca="1" si="54"/>
        <v>0</v>
      </c>
      <c r="N366">
        <f t="shared" ca="1" si="55"/>
        <v>0</v>
      </c>
      <c r="O366">
        <f t="shared" ca="1" si="56"/>
        <v>0.12341071669308043</v>
      </c>
      <c r="P366" s="3">
        <f t="shared" ca="1" si="60"/>
        <v>1</v>
      </c>
      <c r="R366" s="3">
        <v>364</v>
      </c>
      <c r="S366">
        <f t="shared" ca="1" si="58"/>
        <v>53.590491832671241</v>
      </c>
      <c r="T366" s="7">
        <f t="shared" ca="1" si="57"/>
        <v>0.89317486387785405</v>
      </c>
      <c r="U366" s="39">
        <f ca="1">COUNTIF($P$3:$P366,U$2)/$R366</f>
        <v>0.21978021978021978</v>
      </c>
      <c r="V366" s="40">
        <f ca="1">COUNTIF($P$3:$P366,V$2)/$R366</f>
        <v>0.52197802197802201</v>
      </c>
      <c r="W366" s="40">
        <f ca="1">COUNTIF($P$3:$P366,W$2)/$R366</f>
        <v>0.10989010989010989</v>
      </c>
      <c r="X366" s="41">
        <f ca="1">COUNTIF($P$3:$P366,X$2)/$R366</f>
        <v>0.14835164835164835</v>
      </c>
    </row>
    <row r="367" spans="10:24" x14ac:dyDescent="0.25">
      <c r="J367" s="32">
        <f t="shared" ca="1" si="59"/>
        <v>1</v>
      </c>
      <c r="K367">
        <f t="shared" ca="1" si="52"/>
        <v>0.59083986024235313</v>
      </c>
      <c r="L367">
        <f t="shared" ca="1" si="53"/>
        <v>1.3330234961939191E-2</v>
      </c>
      <c r="M367">
        <f t="shared" ca="1" si="54"/>
        <v>0</v>
      </c>
      <c r="N367">
        <f t="shared" ca="1" si="55"/>
        <v>0</v>
      </c>
      <c r="O367">
        <f t="shared" ca="1" si="56"/>
        <v>1.3330234961939191E-2</v>
      </c>
      <c r="P367" s="3">
        <f t="shared" ca="1" si="60"/>
        <v>1</v>
      </c>
      <c r="R367" s="3">
        <v>365</v>
      </c>
      <c r="S367">
        <f t="shared" ca="1" si="58"/>
        <v>53.590491832671241</v>
      </c>
      <c r="T367" s="7">
        <f t="shared" ca="1" si="57"/>
        <v>0.89317486387785405</v>
      </c>
      <c r="U367" s="39">
        <f ca="1">COUNTIF($P$3:$P367,U$2)/$R367</f>
        <v>0.21917808219178081</v>
      </c>
      <c r="V367" s="40">
        <f ca="1">COUNTIF($P$3:$P367,V$2)/$R367</f>
        <v>0.52328767123287667</v>
      </c>
      <c r="W367" s="40">
        <f ca="1">COUNTIF($P$3:$P367,W$2)/$R367</f>
        <v>0.1095890410958904</v>
      </c>
      <c r="X367" s="41">
        <f ca="1">COUNTIF($P$3:$P367,X$2)/$R367</f>
        <v>0.14794520547945206</v>
      </c>
    </row>
    <row r="368" spans="10:24" x14ac:dyDescent="0.25">
      <c r="J368" s="32">
        <f t="shared" ca="1" si="59"/>
        <v>1</v>
      </c>
      <c r="K368">
        <f t="shared" ca="1" si="52"/>
        <v>2.4794960952510992</v>
      </c>
      <c r="L368">
        <f t="shared" ca="1" si="53"/>
        <v>3.8667917200745423E-2</v>
      </c>
      <c r="M368">
        <f t="shared" ca="1" si="54"/>
        <v>0</v>
      </c>
      <c r="N368">
        <f t="shared" ca="1" si="55"/>
        <v>0</v>
      </c>
      <c r="O368">
        <f t="shared" ca="1" si="56"/>
        <v>3.8667917200745423E-2</v>
      </c>
      <c r="P368" s="3">
        <f t="shared" ca="1" si="60"/>
        <v>1</v>
      </c>
      <c r="R368" s="3">
        <v>366</v>
      </c>
      <c r="S368">
        <f t="shared" ca="1" si="58"/>
        <v>53.590491832671241</v>
      </c>
      <c r="T368" s="7">
        <f t="shared" ca="1" si="57"/>
        <v>0.89317486387785405</v>
      </c>
      <c r="U368" s="39">
        <f ca="1">COUNTIF($P$3:$P368,U$2)/$R368</f>
        <v>0.21857923497267759</v>
      </c>
      <c r="V368" s="40">
        <f ca="1">COUNTIF($P$3:$P368,V$2)/$R368</f>
        <v>0.52459016393442626</v>
      </c>
      <c r="W368" s="40">
        <f ca="1">COUNTIF($P$3:$P368,W$2)/$R368</f>
        <v>0.10928961748633879</v>
      </c>
      <c r="X368" s="41">
        <f ca="1">COUNTIF($P$3:$P368,X$2)/$R368</f>
        <v>0.14754098360655737</v>
      </c>
    </row>
    <row r="369" spans="10:24" x14ac:dyDescent="0.25">
      <c r="J369" s="32">
        <f t="shared" ca="1" si="59"/>
        <v>1</v>
      </c>
      <c r="K369">
        <f t="shared" ca="1" si="52"/>
        <v>0.373314934679079</v>
      </c>
      <c r="L369">
        <f t="shared" ca="1" si="53"/>
        <v>0.14268556163280696</v>
      </c>
      <c r="M369">
        <f t="shared" ca="1" si="54"/>
        <v>0</v>
      </c>
      <c r="N369">
        <f t="shared" ca="1" si="55"/>
        <v>0</v>
      </c>
      <c r="O369">
        <f t="shared" ca="1" si="56"/>
        <v>0.14268556163280696</v>
      </c>
      <c r="P369" s="3">
        <f t="shared" ca="1" si="60"/>
        <v>1</v>
      </c>
      <c r="R369" s="3">
        <v>367</v>
      </c>
      <c r="S369">
        <f t="shared" ca="1" si="58"/>
        <v>53.590491832671241</v>
      </c>
      <c r="T369" s="7">
        <f t="shared" ca="1" si="57"/>
        <v>0.89317486387785405</v>
      </c>
      <c r="U369" s="39">
        <f ca="1">COUNTIF($P$3:$P369,U$2)/$R369</f>
        <v>0.21798365122615804</v>
      </c>
      <c r="V369" s="40">
        <f ca="1">COUNTIF($P$3:$P369,V$2)/$R369</f>
        <v>0.52588555858310626</v>
      </c>
      <c r="W369" s="40">
        <f ca="1">COUNTIF($P$3:$P369,W$2)/$R369</f>
        <v>0.10899182561307902</v>
      </c>
      <c r="X369" s="41">
        <f ca="1">COUNTIF($P$3:$P369,X$2)/$R369</f>
        <v>0.14713896457765668</v>
      </c>
    </row>
    <row r="370" spans="10:24" x14ac:dyDescent="0.25">
      <c r="J370" s="32">
        <f t="shared" ca="1" si="59"/>
        <v>1</v>
      </c>
      <c r="K370">
        <f t="shared" ca="1" si="52"/>
        <v>0.3338237103030578</v>
      </c>
      <c r="L370">
        <f t="shared" ca="1" si="53"/>
        <v>0.11957377342979154</v>
      </c>
      <c r="M370">
        <f t="shared" ca="1" si="54"/>
        <v>0</v>
      </c>
      <c r="N370">
        <f t="shared" ca="1" si="55"/>
        <v>0</v>
      </c>
      <c r="O370">
        <f t="shared" ca="1" si="56"/>
        <v>0.11957377342979154</v>
      </c>
      <c r="P370" s="3">
        <f t="shared" ca="1" si="60"/>
        <v>1</v>
      </c>
      <c r="R370" s="3">
        <v>368</v>
      </c>
      <c r="S370">
        <f t="shared" ca="1" si="58"/>
        <v>53.590491832671241</v>
      </c>
      <c r="T370" s="7">
        <f t="shared" ca="1" si="57"/>
        <v>0.89317486387785405</v>
      </c>
      <c r="U370" s="39">
        <f ca="1">COUNTIF($P$3:$P370,U$2)/$R370</f>
        <v>0.21739130434782608</v>
      </c>
      <c r="V370" s="40">
        <f ca="1">COUNTIF($P$3:$P370,V$2)/$R370</f>
        <v>0.52717391304347827</v>
      </c>
      <c r="W370" s="40">
        <f ca="1">COUNTIF($P$3:$P370,W$2)/$R370</f>
        <v>0.10869565217391304</v>
      </c>
      <c r="X370" s="41">
        <f ca="1">COUNTIF($P$3:$P370,X$2)/$R370</f>
        <v>0.14673913043478262</v>
      </c>
    </row>
    <row r="371" spans="10:24" x14ac:dyDescent="0.25">
      <c r="J371" s="32">
        <f t="shared" ca="1" si="59"/>
        <v>1</v>
      </c>
      <c r="K371">
        <f t="shared" ca="1" si="52"/>
        <v>0.38140450802213682</v>
      </c>
      <c r="L371">
        <f t="shared" ca="1" si="53"/>
        <v>6.3971611876139534E-2</v>
      </c>
      <c r="M371">
        <f t="shared" ca="1" si="54"/>
        <v>0</v>
      </c>
      <c r="N371">
        <f t="shared" ca="1" si="55"/>
        <v>0</v>
      </c>
      <c r="O371">
        <f t="shared" ca="1" si="56"/>
        <v>6.3971611876139534E-2</v>
      </c>
      <c r="P371" s="3">
        <f t="shared" ca="1" si="60"/>
        <v>1</v>
      </c>
      <c r="R371" s="3">
        <v>369</v>
      </c>
      <c r="S371">
        <f t="shared" ca="1" si="58"/>
        <v>53.590491832671241</v>
      </c>
      <c r="T371" s="7">
        <f t="shared" ca="1" si="57"/>
        <v>0.89317486387785405</v>
      </c>
      <c r="U371" s="39">
        <f ca="1">COUNTIF($P$3:$P371,U$2)/$R371</f>
        <v>0.21680216802168023</v>
      </c>
      <c r="V371" s="40">
        <f ca="1">COUNTIF($P$3:$P371,V$2)/$R371</f>
        <v>0.52845528455284552</v>
      </c>
      <c r="W371" s="40">
        <f ca="1">COUNTIF($P$3:$P371,W$2)/$R371</f>
        <v>0.10840108401084012</v>
      </c>
      <c r="X371" s="41">
        <f ca="1">COUNTIF($P$3:$P371,X$2)/$R371</f>
        <v>0.14634146341463414</v>
      </c>
    </row>
    <row r="372" spans="10:24" x14ac:dyDescent="0.25">
      <c r="J372" s="32">
        <f t="shared" ca="1" si="59"/>
        <v>1</v>
      </c>
      <c r="K372">
        <f t="shared" ca="1" si="52"/>
        <v>0.61937356441680247</v>
      </c>
      <c r="L372">
        <f t="shared" ca="1" si="53"/>
        <v>0.12046057477354935</v>
      </c>
      <c r="M372">
        <f t="shared" ca="1" si="54"/>
        <v>0</v>
      </c>
      <c r="N372">
        <f t="shared" ca="1" si="55"/>
        <v>0</v>
      </c>
      <c r="O372">
        <f t="shared" ca="1" si="56"/>
        <v>0.12046057477354935</v>
      </c>
      <c r="P372" s="3">
        <f t="shared" ca="1" si="60"/>
        <v>1</v>
      </c>
      <c r="R372" s="3">
        <v>370</v>
      </c>
      <c r="S372">
        <f t="shared" ca="1" si="58"/>
        <v>53.590491832671241</v>
      </c>
      <c r="T372" s="7">
        <f t="shared" ca="1" si="57"/>
        <v>0.89317486387785405</v>
      </c>
      <c r="U372" s="39">
        <f ca="1">COUNTIF($P$3:$P372,U$2)/$R372</f>
        <v>0.21621621621621623</v>
      </c>
      <c r="V372" s="40">
        <f ca="1">COUNTIF($P$3:$P372,V$2)/$R372</f>
        <v>0.52972972972972976</v>
      </c>
      <c r="W372" s="40">
        <f ca="1">COUNTIF($P$3:$P372,W$2)/$R372</f>
        <v>0.10810810810810811</v>
      </c>
      <c r="X372" s="41">
        <f ca="1">COUNTIF($P$3:$P372,X$2)/$R372</f>
        <v>0.14594594594594595</v>
      </c>
    </row>
    <row r="373" spans="10:24" x14ac:dyDescent="0.25">
      <c r="J373" s="32">
        <f t="shared" ca="1" si="59"/>
        <v>1</v>
      </c>
      <c r="K373">
        <f t="shared" ca="1" si="52"/>
        <v>0.71093509938345623</v>
      </c>
      <c r="L373">
        <f t="shared" ca="1" si="53"/>
        <v>3.0208092624795461E-2</v>
      </c>
      <c r="M373">
        <f t="shared" ca="1" si="54"/>
        <v>0</v>
      </c>
      <c r="N373">
        <f t="shared" ca="1" si="55"/>
        <v>0</v>
      </c>
      <c r="O373">
        <f t="shared" ca="1" si="56"/>
        <v>3.0208092624795461E-2</v>
      </c>
      <c r="P373" s="3">
        <f t="shared" ca="1" si="60"/>
        <v>1</v>
      </c>
      <c r="R373" s="3">
        <v>371</v>
      </c>
      <c r="S373">
        <f t="shared" ca="1" si="58"/>
        <v>53.590491832671241</v>
      </c>
      <c r="T373" s="7">
        <f t="shared" ca="1" si="57"/>
        <v>0.89317486387785405</v>
      </c>
      <c r="U373" s="39">
        <f ca="1">COUNTIF($P$3:$P373,U$2)/$R373</f>
        <v>0.215633423180593</v>
      </c>
      <c r="V373" s="40">
        <f ca="1">COUNTIF($P$3:$P373,V$2)/$R373</f>
        <v>0.53099730458221028</v>
      </c>
      <c r="W373" s="40">
        <f ca="1">COUNTIF($P$3:$P373,W$2)/$R373</f>
        <v>0.1078167115902965</v>
      </c>
      <c r="X373" s="41">
        <f ca="1">COUNTIF($P$3:$P373,X$2)/$R373</f>
        <v>0.14555256064690028</v>
      </c>
    </row>
    <row r="374" spans="10:24" x14ac:dyDescent="0.25">
      <c r="J374" s="32">
        <f t="shared" ca="1" si="59"/>
        <v>1</v>
      </c>
      <c r="K374">
        <f t="shared" ca="1" si="52"/>
        <v>3.3469777942401829E-2</v>
      </c>
      <c r="L374">
        <f t="shared" ca="1" si="53"/>
        <v>0.16449352027312586</v>
      </c>
      <c r="M374">
        <f t="shared" ca="1" si="54"/>
        <v>0</v>
      </c>
      <c r="N374">
        <f t="shared" ca="1" si="55"/>
        <v>0</v>
      </c>
      <c r="O374">
        <f t="shared" ca="1" si="56"/>
        <v>3.3469777942401829E-2</v>
      </c>
      <c r="P374" s="3">
        <f t="shared" ca="1" si="60"/>
        <v>0</v>
      </c>
      <c r="R374" s="3">
        <v>372</v>
      </c>
      <c r="S374">
        <f t="shared" ca="1" si="58"/>
        <v>53.590491832671241</v>
      </c>
      <c r="T374" s="7">
        <f t="shared" ca="1" si="57"/>
        <v>0.89317486387785405</v>
      </c>
      <c r="U374" s="39">
        <f ca="1">COUNTIF($P$3:$P374,U$2)/$R374</f>
        <v>0.21774193548387097</v>
      </c>
      <c r="V374" s="40">
        <f ca="1">COUNTIF($P$3:$P374,V$2)/$R374</f>
        <v>0.52956989247311825</v>
      </c>
      <c r="W374" s="40">
        <f ca="1">COUNTIF($P$3:$P374,W$2)/$R374</f>
        <v>0.10752688172043011</v>
      </c>
      <c r="X374" s="41">
        <f ca="1">COUNTIF($P$3:$P374,X$2)/$R374</f>
        <v>0.14516129032258066</v>
      </c>
    </row>
    <row r="375" spans="10:24" x14ac:dyDescent="0.25">
      <c r="J375" s="32">
        <f t="shared" ca="1" si="59"/>
        <v>0</v>
      </c>
      <c r="K375">
        <f t="shared" ca="1" si="52"/>
        <v>0.19882187934761758</v>
      </c>
      <c r="L375">
        <f t="shared" ca="1" si="53"/>
        <v>2.9672510886497205</v>
      </c>
      <c r="M375">
        <f t="shared" ca="1" si="54"/>
        <v>0.24011882810333829</v>
      </c>
      <c r="N375">
        <f t="shared" ca="1" si="55"/>
        <v>0.53410227715586889</v>
      </c>
      <c r="O375">
        <f t="shared" ca="1" si="56"/>
        <v>0.19882187934761758</v>
      </c>
      <c r="P375" s="3">
        <f t="shared" ca="1" si="60"/>
        <v>0</v>
      </c>
      <c r="R375" s="3">
        <v>373</v>
      </c>
      <c r="S375">
        <f t="shared" ca="1" si="58"/>
        <v>54.124594109827108</v>
      </c>
      <c r="T375" s="7">
        <f t="shared" ca="1" si="57"/>
        <v>0.90207656849711848</v>
      </c>
      <c r="U375" s="39">
        <f ca="1">COUNTIF($P$3:$P375,U$2)/$R375</f>
        <v>0.21983914209115282</v>
      </c>
      <c r="V375" s="40">
        <f ca="1">COUNTIF($P$3:$P375,V$2)/$R375</f>
        <v>0.52815013404825739</v>
      </c>
      <c r="W375" s="40">
        <f ca="1">COUNTIF($P$3:$P375,W$2)/$R375</f>
        <v>0.10723860589812333</v>
      </c>
      <c r="X375" s="41">
        <f ca="1">COUNTIF($P$3:$P375,X$2)/$R375</f>
        <v>0.1447721179624665</v>
      </c>
    </row>
    <row r="376" spans="10:24" x14ac:dyDescent="0.25">
      <c r="J376" s="32">
        <f t="shared" ca="1" si="59"/>
        <v>0</v>
      </c>
      <c r="K376">
        <f t="shared" ca="1" si="52"/>
        <v>0.15461605682367185</v>
      </c>
      <c r="L376">
        <f t="shared" ca="1" si="53"/>
        <v>0.47428113325488269</v>
      </c>
      <c r="M376">
        <f t="shared" ca="1" si="54"/>
        <v>0.11736465245307404</v>
      </c>
      <c r="N376">
        <f t="shared" ca="1" si="55"/>
        <v>0.32156279102890722</v>
      </c>
      <c r="O376">
        <f t="shared" ca="1" si="56"/>
        <v>0.11736465245307404</v>
      </c>
      <c r="P376" s="3">
        <f t="shared" ca="1" si="60"/>
        <v>2</v>
      </c>
      <c r="R376" s="3">
        <v>374</v>
      </c>
      <c r="S376">
        <f t="shared" ca="1" si="58"/>
        <v>54.446156900856018</v>
      </c>
      <c r="T376" s="7">
        <f t="shared" ca="1" si="57"/>
        <v>0.90743594834760033</v>
      </c>
      <c r="U376" s="39">
        <f ca="1">COUNTIF($P$3:$P376,U$2)/$R376</f>
        <v>0.21925133689839571</v>
      </c>
      <c r="V376" s="40">
        <f ca="1">COUNTIF($P$3:$P376,V$2)/$R376</f>
        <v>0.5267379679144385</v>
      </c>
      <c r="W376" s="40">
        <f ca="1">COUNTIF($P$3:$P376,W$2)/$R376</f>
        <v>0.10962566844919786</v>
      </c>
      <c r="X376" s="41">
        <f ca="1">COUNTIF($P$3:$P376,X$2)/$R376</f>
        <v>0.14438502673796791</v>
      </c>
    </row>
    <row r="377" spans="10:24" x14ac:dyDescent="0.25">
      <c r="J377" s="32">
        <f t="shared" ca="1" si="59"/>
        <v>2</v>
      </c>
      <c r="K377">
        <f t="shared" ca="1" si="52"/>
        <v>0</v>
      </c>
      <c r="L377">
        <f t="shared" ca="1" si="53"/>
        <v>0.23600454537521345</v>
      </c>
      <c r="M377">
        <f t="shared" ca="1" si="54"/>
        <v>0</v>
      </c>
      <c r="N377">
        <f t="shared" ca="1" si="55"/>
        <v>0.33179260686235601</v>
      </c>
      <c r="O377">
        <f t="shared" ca="1" si="56"/>
        <v>0.23600454537521345</v>
      </c>
      <c r="P377" s="3">
        <f t="shared" ca="1" si="60"/>
        <v>1</v>
      </c>
      <c r="R377" s="3">
        <v>375</v>
      </c>
      <c r="S377">
        <f t="shared" ca="1" si="58"/>
        <v>54.777949507718375</v>
      </c>
      <c r="T377" s="7">
        <f t="shared" ca="1" si="57"/>
        <v>0.91296582512863955</v>
      </c>
      <c r="U377" s="39">
        <f ca="1">COUNTIF($P$3:$P377,U$2)/$R377</f>
        <v>0.21866666666666668</v>
      </c>
      <c r="V377" s="40">
        <f ca="1">COUNTIF($P$3:$P377,V$2)/$R377</f>
        <v>0.52800000000000002</v>
      </c>
      <c r="W377" s="40">
        <f ca="1">COUNTIF($P$3:$P377,W$2)/$R377</f>
        <v>0.10933333333333334</v>
      </c>
      <c r="X377" s="41">
        <f ca="1">COUNTIF($P$3:$P377,X$2)/$R377</f>
        <v>0.14399999999999999</v>
      </c>
    </row>
    <row r="378" spans="10:24" x14ac:dyDescent="0.25">
      <c r="J378" s="32">
        <f t="shared" ca="1" si="59"/>
        <v>1</v>
      </c>
      <c r="K378">
        <f t="shared" ca="1" si="52"/>
        <v>4.1280748959370429E-2</v>
      </c>
      <c r="L378">
        <f t="shared" ca="1" si="53"/>
        <v>0.17211804853195622</v>
      </c>
      <c r="M378">
        <f t="shared" ca="1" si="54"/>
        <v>0</v>
      </c>
      <c r="N378">
        <f t="shared" ca="1" si="55"/>
        <v>0</v>
      </c>
      <c r="O378">
        <f t="shared" ca="1" si="56"/>
        <v>4.1280748959370429E-2</v>
      </c>
      <c r="P378" s="3">
        <f t="shared" ca="1" si="60"/>
        <v>0</v>
      </c>
      <c r="R378" s="3">
        <v>376</v>
      </c>
      <c r="S378">
        <f t="shared" ca="1" si="58"/>
        <v>54.777949507718375</v>
      </c>
      <c r="T378" s="7">
        <f t="shared" ca="1" si="57"/>
        <v>0.91296582512863955</v>
      </c>
      <c r="U378" s="39">
        <f ca="1">COUNTIF($P$3:$P378,U$2)/$R378</f>
        <v>0.22074468085106383</v>
      </c>
      <c r="V378" s="40">
        <f ca="1">COUNTIF($P$3:$P378,V$2)/$R378</f>
        <v>0.52659574468085102</v>
      </c>
      <c r="W378" s="40">
        <f ca="1">COUNTIF($P$3:$P378,W$2)/$R378</f>
        <v>0.10904255319148937</v>
      </c>
      <c r="X378" s="41">
        <f ca="1">COUNTIF($P$3:$P378,X$2)/$R378</f>
        <v>0.14361702127659576</v>
      </c>
    </row>
    <row r="379" spans="10:24" x14ac:dyDescent="0.25">
      <c r="J379" s="32">
        <f t="shared" ca="1" si="59"/>
        <v>0</v>
      </c>
      <c r="K379">
        <f t="shared" ca="1" si="52"/>
        <v>0.83978480647887677</v>
      </c>
      <c r="L379">
        <f t="shared" ca="1" si="53"/>
        <v>0.51602518949956955</v>
      </c>
      <c r="M379">
        <f t="shared" ca="1" si="54"/>
        <v>4.1605950149074061E-2</v>
      </c>
      <c r="N379">
        <f t="shared" ca="1" si="55"/>
        <v>0.53638636145611718</v>
      </c>
      <c r="O379">
        <f t="shared" ca="1" si="56"/>
        <v>4.1605950149074061E-2</v>
      </c>
      <c r="P379" s="3">
        <f t="shared" ca="1" si="60"/>
        <v>2</v>
      </c>
      <c r="R379" s="3">
        <v>377</v>
      </c>
      <c r="S379">
        <f t="shared" ca="1" si="58"/>
        <v>55.314335869174492</v>
      </c>
      <c r="T379" s="7">
        <f t="shared" ca="1" si="57"/>
        <v>0.92190559781957482</v>
      </c>
      <c r="U379" s="39">
        <f ca="1">COUNTIF($P$3:$P379,U$2)/$R379</f>
        <v>0.22015915119363394</v>
      </c>
      <c r="V379" s="40">
        <f ca="1">COUNTIF($P$3:$P379,V$2)/$R379</f>
        <v>0.5251989389920424</v>
      </c>
      <c r="W379" s="40">
        <f ca="1">COUNTIF($P$3:$P379,W$2)/$R379</f>
        <v>0.11140583554376658</v>
      </c>
      <c r="X379" s="41">
        <f ca="1">COUNTIF($P$3:$P379,X$2)/$R379</f>
        <v>0.14323607427055704</v>
      </c>
    </row>
    <row r="380" spans="10:24" x14ac:dyDescent="0.25">
      <c r="J380" s="32">
        <f t="shared" ca="1" si="59"/>
        <v>2</v>
      </c>
      <c r="K380">
        <f t="shared" ca="1" si="52"/>
        <v>0</v>
      </c>
      <c r="L380">
        <f t="shared" ca="1" si="53"/>
        <v>0.27556158991572011</v>
      </c>
      <c r="M380">
        <f t="shared" ca="1" si="54"/>
        <v>0</v>
      </c>
      <c r="N380">
        <f t="shared" ca="1" si="55"/>
        <v>6.089352928045285E-2</v>
      </c>
      <c r="O380">
        <f t="shared" ca="1" si="56"/>
        <v>6.089352928045285E-2</v>
      </c>
      <c r="P380" s="3">
        <f t="shared" ca="1" si="60"/>
        <v>3</v>
      </c>
      <c r="R380" s="3">
        <v>378</v>
      </c>
      <c r="S380">
        <f t="shared" ca="1" si="58"/>
        <v>55.375229398454948</v>
      </c>
      <c r="T380" s="7">
        <f t="shared" ca="1" si="57"/>
        <v>0.92292048997424914</v>
      </c>
      <c r="U380" s="39">
        <f ca="1">COUNTIF($P$3:$P380,U$2)/$R380</f>
        <v>0.21957671957671956</v>
      </c>
      <c r="V380" s="40">
        <f ca="1">COUNTIF($P$3:$P380,V$2)/$R380</f>
        <v>0.52380952380952384</v>
      </c>
      <c r="W380" s="40">
        <f ca="1">COUNTIF($P$3:$P380,W$2)/$R380</f>
        <v>0.1111111111111111</v>
      </c>
      <c r="X380" s="41">
        <f ca="1">COUNTIF($P$3:$P380,X$2)/$R380</f>
        <v>0.14550264550264549</v>
      </c>
    </row>
    <row r="381" spans="10:24" x14ac:dyDescent="0.25">
      <c r="J381" s="32">
        <f t="shared" ca="1" si="59"/>
        <v>3</v>
      </c>
      <c r="K381">
        <f t="shared" ca="1" si="52"/>
        <v>0.18283842485426849</v>
      </c>
      <c r="L381">
        <f t="shared" ca="1" si="53"/>
        <v>0</v>
      </c>
      <c r="M381">
        <f t="shared" ca="1" si="54"/>
        <v>2.7190430119086715</v>
      </c>
      <c r="N381">
        <f t="shared" ca="1" si="55"/>
        <v>0.26107771275720637</v>
      </c>
      <c r="O381">
        <f t="shared" ca="1" si="56"/>
        <v>0.18283842485426849</v>
      </c>
      <c r="P381" s="3">
        <f t="shared" ca="1" si="60"/>
        <v>0</v>
      </c>
      <c r="R381" s="3">
        <v>379</v>
      </c>
      <c r="S381">
        <f t="shared" ca="1" si="58"/>
        <v>55.636307111212155</v>
      </c>
      <c r="T381" s="7">
        <f t="shared" ca="1" si="57"/>
        <v>0.92727178518686926</v>
      </c>
      <c r="U381" s="39">
        <f ca="1">COUNTIF($P$3:$P381,U$2)/$R381</f>
        <v>0.22163588390501318</v>
      </c>
      <c r="V381" s="40">
        <f ca="1">COUNTIF($P$3:$P381,V$2)/$R381</f>
        <v>0.52242744063324542</v>
      </c>
      <c r="W381" s="40">
        <f ca="1">COUNTIF($P$3:$P381,W$2)/$R381</f>
        <v>0.11081794195250659</v>
      </c>
      <c r="X381" s="41">
        <f ca="1">COUNTIF($P$3:$P381,X$2)/$R381</f>
        <v>0.14511873350923482</v>
      </c>
    </row>
    <row r="382" spans="10:24" x14ac:dyDescent="0.25">
      <c r="J382" s="32">
        <f t="shared" ca="1" si="59"/>
        <v>0</v>
      </c>
      <c r="K382">
        <f t="shared" ca="1" si="52"/>
        <v>0.36019364400680415</v>
      </c>
      <c r="L382">
        <f t="shared" ca="1" si="53"/>
        <v>0.6080832984170973</v>
      </c>
      <c r="M382">
        <f t="shared" ca="1" si="54"/>
        <v>2.2727897801851409E-2</v>
      </c>
      <c r="N382">
        <f t="shared" ca="1" si="55"/>
        <v>0.21250961963158196</v>
      </c>
      <c r="O382">
        <f t="shared" ca="1" si="56"/>
        <v>2.2727897801851409E-2</v>
      </c>
      <c r="P382" s="3">
        <f t="shared" ca="1" si="60"/>
        <v>2</v>
      </c>
      <c r="R382" s="3">
        <v>380</v>
      </c>
      <c r="S382">
        <f t="shared" ca="1" si="58"/>
        <v>55.848816730843737</v>
      </c>
      <c r="T382" s="7">
        <f t="shared" ca="1" si="57"/>
        <v>0.930813612180729</v>
      </c>
      <c r="U382" s="39">
        <f ca="1">COUNTIF($P$3:$P382,U$2)/$R382</f>
        <v>0.22105263157894736</v>
      </c>
      <c r="V382" s="40">
        <f ca="1">COUNTIF($P$3:$P382,V$2)/$R382</f>
        <v>0.52105263157894732</v>
      </c>
      <c r="W382" s="40">
        <f ca="1">COUNTIF($P$3:$P382,W$2)/$R382</f>
        <v>0.11315789473684211</v>
      </c>
      <c r="X382" s="41">
        <f ca="1">COUNTIF($P$3:$P382,X$2)/$R382</f>
        <v>0.14473684210526316</v>
      </c>
    </row>
    <row r="383" spans="10:24" x14ac:dyDescent="0.25">
      <c r="J383" s="32">
        <f t="shared" ca="1" si="59"/>
        <v>2</v>
      </c>
      <c r="K383">
        <f t="shared" ca="1" si="52"/>
        <v>0</v>
      </c>
      <c r="L383">
        <f t="shared" ca="1" si="53"/>
        <v>3.208752953443008E-2</v>
      </c>
      <c r="M383">
        <f t="shared" ca="1" si="54"/>
        <v>0</v>
      </c>
      <c r="N383">
        <f t="shared" ca="1" si="55"/>
        <v>0.83900823066286312</v>
      </c>
      <c r="O383">
        <f t="shared" ca="1" si="56"/>
        <v>3.208752953443008E-2</v>
      </c>
      <c r="P383" s="3">
        <f t="shared" ca="1" si="60"/>
        <v>1</v>
      </c>
      <c r="R383" s="3">
        <v>381</v>
      </c>
      <c r="S383">
        <f t="shared" ca="1" si="58"/>
        <v>56.6878249615066</v>
      </c>
      <c r="T383" s="7">
        <f t="shared" ca="1" si="57"/>
        <v>0.94479708269177665</v>
      </c>
      <c r="U383" s="39">
        <f ca="1">COUNTIF($P$3:$P383,U$2)/$R383</f>
        <v>0.22047244094488189</v>
      </c>
      <c r="V383" s="40">
        <f ca="1">COUNTIF($P$3:$P383,V$2)/$R383</f>
        <v>0.52230971128608927</v>
      </c>
      <c r="W383" s="40">
        <f ca="1">COUNTIF($P$3:$P383,W$2)/$R383</f>
        <v>0.11286089238845144</v>
      </c>
      <c r="X383" s="41">
        <f ca="1">COUNTIF($P$3:$P383,X$2)/$R383</f>
        <v>0.14435695538057744</v>
      </c>
    </row>
    <row r="384" spans="10:24" x14ac:dyDescent="0.25">
      <c r="J384" s="32">
        <f t="shared" ca="1" si="59"/>
        <v>1</v>
      </c>
      <c r="K384">
        <f t="shared" ca="1" si="52"/>
        <v>0.43567949325106675</v>
      </c>
      <c r="L384">
        <f t="shared" ca="1" si="53"/>
        <v>7.9682775016000199E-2</v>
      </c>
      <c r="M384">
        <f t="shared" ca="1" si="54"/>
        <v>0</v>
      </c>
      <c r="N384">
        <f t="shared" ca="1" si="55"/>
        <v>0</v>
      </c>
      <c r="O384">
        <f t="shared" ca="1" si="56"/>
        <v>7.9682775016000199E-2</v>
      </c>
      <c r="P384" s="3">
        <f t="shared" ca="1" si="60"/>
        <v>1</v>
      </c>
      <c r="R384" s="3">
        <v>382</v>
      </c>
      <c r="S384">
        <f t="shared" ca="1" si="58"/>
        <v>56.6878249615066</v>
      </c>
      <c r="T384" s="7">
        <f t="shared" ca="1" si="57"/>
        <v>0.94479708269177665</v>
      </c>
      <c r="U384" s="39">
        <f ca="1">COUNTIF($P$3:$P384,U$2)/$R384</f>
        <v>0.21989528795811519</v>
      </c>
      <c r="V384" s="40">
        <f ca="1">COUNTIF($P$3:$P384,V$2)/$R384</f>
        <v>0.52356020942408377</v>
      </c>
      <c r="W384" s="40">
        <f ca="1">COUNTIF($P$3:$P384,W$2)/$R384</f>
        <v>0.112565445026178</v>
      </c>
      <c r="X384" s="41">
        <f ca="1">COUNTIF($P$3:$P384,X$2)/$R384</f>
        <v>0.14397905759162305</v>
      </c>
    </row>
    <row r="385" spans="10:24" x14ac:dyDescent="0.25">
      <c r="J385" s="32">
        <f t="shared" ca="1" si="59"/>
        <v>1</v>
      </c>
      <c r="K385">
        <f t="shared" ca="1" si="52"/>
        <v>9.403429937438075E-2</v>
      </c>
      <c r="L385">
        <f t="shared" ca="1" si="53"/>
        <v>7.5297565460034188E-2</v>
      </c>
      <c r="M385">
        <f t="shared" ca="1" si="54"/>
        <v>0</v>
      </c>
      <c r="N385">
        <f t="shared" ca="1" si="55"/>
        <v>0</v>
      </c>
      <c r="O385">
        <f t="shared" ca="1" si="56"/>
        <v>7.5297565460034188E-2</v>
      </c>
      <c r="P385" s="3">
        <f t="shared" ca="1" si="60"/>
        <v>1</v>
      </c>
      <c r="R385" s="3">
        <v>383</v>
      </c>
      <c r="S385">
        <f t="shared" ca="1" si="58"/>
        <v>56.6878249615066</v>
      </c>
      <c r="T385" s="7">
        <f t="shared" ca="1" si="57"/>
        <v>0.94479708269177665</v>
      </c>
      <c r="U385" s="39">
        <f ca="1">COUNTIF($P$3:$P385,U$2)/$R385</f>
        <v>0.21932114882506529</v>
      </c>
      <c r="V385" s="40">
        <f ca="1">COUNTIF($P$3:$P385,V$2)/$R385</f>
        <v>0.52480417754569186</v>
      </c>
      <c r="W385" s="40">
        <f ca="1">COUNTIF($P$3:$P385,W$2)/$R385</f>
        <v>0.1122715404699739</v>
      </c>
      <c r="X385" s="41">
        <f ca="1">COUNTIF($P$3:$P385,X$2)/$R385</f>
        <v>0.14360313315926893</v>
      </c>
    </row>
    <row r="386" spans="10:24" x14ac:dyDescent="0.25">
      <c r="J386" s="32">
        <f t="shared" ca="1" si="59"/>
        <v>1</v>
      </c>
      <c r="K386">
        <f t="shared" ca="1" si="52"/>
        <v>0.43888666251082259</v>
      </c>
      <c r="L386">
        <f t="shared" ca="1" si="53"/>
        <v>0.16352695419190358</v>
      </c>
      <c r="M386">
        <f t="shared" ca="1" si="54"/>
        <v>0</v>
      </c>
      <c r="N386">
        <f t="shared" ca="1" si="55"/>
        <v>0</v>
      </c>
      <c r="O386">
        <f t="shared" ca="1" si="56"/>
        <v>0.16352695419190358</v>
      </c>
      <c r="P386" s="3">
        <f t="shared" ca="1" si="60"/>
        <v>1</v>
      </c>
      <c r="R386" s="3">
        <v>384</v>
      </c>
      <c r="S386">
        <f t="shared" ca="1" si="58"/>
        <v>56.6878249615066</v>
      </c>
      <c r="T386" s="7">
        <f t="shared" ca="1" si="57"/>
        <v>0.94479708269177665</v>
      </c>
      <c r="U386" s="39">
        <f ca="1">COUNTIF($P$3:$P386,U$2)/$R386</f>
        <v>0.21875</v>
      </c>
      <c r="V386" s="40">
        <f ca="1">COUNTIF($P$3:$P386,V$2)/$R386</f>
        <v>0.52604166666666663</v>
      </c>
      <c r="W386" s="40">
        <f ca="1">COUNTIF($P$3:$P386,W$2)/$R386</f>
        <v>0.11197916666666667</v>
      </c>
      <c r="X386" s="41">
        <f ca="1">COUNTIF($P$3:$P386,X$2)/$R386</f>
        <v>0.14322916666666666</v>
      </c>
    </row>
    <row r="387" spans="10:24" x14ac:dyDescent="0.25">
      <c r="J387" s="32">
        <f t="shared" ca="1" si="59"/>
        <v>1</v>
      </c>
      <c r="K387">
        <f t="shared" ca="1" si="52"/>
        <v>1.0424551133486333</v>
      </c>
      <c r="L387">
        <f t="shared" ca="1" si="53"/>
        <v>6.0197289187371487E-2</v>
      </c>
      <c r="M387">
        <f t="shared" ca="1" si="54"/>
        <v>0</v>
      </c>
      <c r="N387">
        <f t="shared" ca="1" si="55"/>
        <v>0</v>
      </c>
      <c r="O387">
        <f t="shared" ca="1" si="56"/>
        <v>6.0197289187371487E-2</v>
      </c>
      <c r="P387" s="3">
        <f t="shared" ca="1" si="60"/>
        <v>1</v>
      </c>
      <c r="R387" s="3">
        <v>385</v>
      </c>
      <c r="S387">
        <f t="shared" ca="1" si="58"/>
        <v>56.6878249615066</v>
      </c>
      <c r="T387" s="7">
        <f t="shared" ca="1" si="57"/>
        <v>0.94479708269177665</v>
      </c>
      <c r="U387" s="39">
        <f ca="1">COUNTIF($P$3:$P387,U$2)/$R387</f>
        <v>0.21818181818181817</v>
      </c>
      <c r="V387" s="40">
        <f ca="1">COUNTIF($P$3:$P387,V$2)/$R387</f>
        <v>0.52727272727272723</v>
      </c>
      <c r="W387" s="40">
        <f ca="1">COUNTIF($P$3:$P387,W$2)/$R387</f>
        <v>0.11168831168831168</v>
      </c>
      <c r="X387" s="41">
        <f ca="1">COUNTIF($P$3:$P387,X$2)/$R387</f>
        <v>0.14285714285714285</v>
      </c>
    </row>
    <row r="388" spans="10:24" x14ac:dyDescent="0.25">
      <c r="J388" s="32">
        <f t="shared" ca="1" si="59"/>
        <v>1</v>
      </c>
      <c r="K388">
        <f t="shared" ref="K388:K451" ca="1" si="61">IF($J388=$C$4,IF(D$4&lt;&gt;0,(-1/D$4),0)*LN(1-RAND()),IF($J388=$C$5,IF(D$5&lt;&gt;0,(-1/D$5),0)*LN(1-RAND()),IF($J388=$C$6,IF(D$6&lt;&gt;0,(-1/D$6),0)*LN(1-RAND()),IF($J388=$C$7,IF(D$7&lt;&gt;0,(-1/D$7),0)*LN(1-RAND())))))</f>
        <v>0.42269713902313433</v>
      </c>
      <c r="L388">
        <f t="shared" ref="L388:L451" ca="1" si="62">IF($J388=$C$4,IF(E$4&lt;&gt;0,(-1/E$4),0)*LN(1-RAND()),IF($J388=$C$5,IF(E$5&lt;&gt;0,(-1/E$5),0)*LN(1-RAND()),IF($J388=$C$6,IF(E$6&lt;&gt;0,(-1/E$6),0)*LN(1-RAND()),IF($J388=$C$7,IF(E$7&lt;&gt;0,(-1/E$7),0)*LN(1-RAND())))))</f>
        <v>0.13147843393094855</v>
      </c>
      <c r="M388">
        <f t="shared" ref="M388:M451" ca="1" si="63">IF($J388=$C$4,IF(F$4&lt;&gt;0,(-1/F$4),0)*LN(1-RAND()),IF($J388=$C$5,IF(F$5&lt;&gt;0,(-1/F$5),0)*LN(1-RAND()),IF($J388=$C$6,IF(F$6&lt;&gt;0,(-1/F$6),0)*LN(1-RAND()),IF($J388=$C$7,IF(F$7&lt;&gt;0,(-1/F$7),0)*LN(1-RAND())))))</f>
        <v>0</v>
      </c>
      <c r="N388">
        <f t="shared" ref="N388:N451" ca="1" si="64">IF($J388=$C$4,IF(G$4&lt;&gt;0,(-1/G$4),0)*LN(1-RAND()),IF($J388=$C$5,IF(G$5&lt;&gt;0,(-1/G$5),0)*LN(1-RAND()),IF($J388=$C$6,IF(G$6&lt;&gt;0,(-1/G$6),0)*LN(1-RAND()),IF($J388=$C$7,IF(G$7&lt;&gt;0,(-1/G$7),0)*LN(1-RAND())))))</f>
        <v>0</v>
      </c>
      <c r="O388">
        <f t="shared" ref="O388:O451" ca="1" si="65">SMALL(K388:N388,COUNTIF(K388:N388,0)+1)</f>
        <v>0.13147843393094855</v>
      </c>
      <c r="P388" s="3">
        <f t="shared" ca="1" si="60"/>
        <v>1</v>
      </c>
      <c r="R388" s="3">
        <v>386</v>
      </c>
      <c r="S388">
        <f t="shared" ca="1" si="58"/>
        <v>56.6878249615066</v>
      </c>
      <c r="T388" s="7">
        <f t="shared" ref="T388:T451" ca="1" si="66">S388/60</f>
        <v>0.94479708269177665</v>
      </c>
      <c r="U388" s="39">
        <f ca="1">COUNTIF($P$3:$P388,U$2)/$R388</f>
        <v>0.21761658031088082</v>
      </c>
      <c r="V388" s="40">
        <f ca="1">COUNTIF($P$3:$P388,V$2)/$R388</f>
        <v>0.52849740932642486</v>
      </c>
      <c r="W388" s="40">
        <f ca="1">COUNTIF($P$3:$P388,W$2)/$R388</f>
        <v>0.11139896373056994</v>
      </c>
      <c r="X388" s="41">
        <f ca="1">COUNTIF($P$3:$P388,X$2)/$R388</f>
        <v>0.14248704663212436</v>
      </c>
    </row>
    <row r="389" spans="10:24" x14ac:dyDescent="0.25">
      <c r="J389" s="32">
        <f t="shared" ca="1" si="59"/>
        <v>1</v>
      </c>
      <c r="K389">
        <f t="shared" ca="1" si="61"/>
        <v>0.79504311134640437</v>
      </c>
      <c r="L389">
        <f t="shared" ca="1" si="62"/>
        <v>7.3961047460290433E-2</v>
      </c>
      <c r="M389">
        <f t="shared" ca="1" si="63"/>
        <v>0</v>
      </c>
      <c r="N389">
        <f t="shared" ca="1" si="64"/>
        <v>0</v>
      </c>
      <c r="O389">
        <f t="shared" ca="1" si="65"/>
        <v>7.3961047460290433E-2</v>
      </c>
      <c r="P389" s="3">
        <f t="shared" ca="1" si="60"/>
        <v>1</v>
      </c>
      <c r="R389" s="3">
        <v>387</v>
      </c>
      <c r="S389">
        <f t="shared" ref="S389:S452" ca="1" si="67">N389+S388</f>
        <v>56.6878249615066</v>
      </c>
      <c r="T389" s="7">
        <f t="shared" ca="1" si="66"/>
        <v>0.94479708269177665</v>
      </c>
      <c r="U389" s="39">
        <f ca="1">COUNTIF($P$3:$P389,U$2)/$R389</f>
        <v>0.21705426356589147</v>
      </c>
      <c r="V389" s="40">
        <f ca="1">COUNTIF($P$3:$P389,V$2)/$R389</f>
        <v>0.52971576227390182</v>
      </c>
      <c r="W389" s="40">
        <f ca="1">COUNTIF($P$3:$P389,W$2)/$R389</f>
        <v>0.1111111111111111</v>
      </c>
      <c r="X389" s="41">
        <f ca="1">COUNTIF($P$3:$P389,X$2)/$R389</f>
        <v>0.1421188630490956</v>
      </c>
    </row>
    <row r="390" spans="10:24" x14ac:dyDescent="0.25">
      <c r="J390" s="32">
        <f t="shared" ca="1" si="59"/>
        <v>1</v>
      </c>
      <c r="K390">
        <f t="shared" ca="1" si="61"/>
        <v>0.37172582202029658</v>
      </c>
      <c r="L390">
        <f t="shared" ca="1" si="62"/>
        <v>3.1126122384178924E-2</v>
      </c>
      <c r="M390">
        <f t="shared" ca="1" si="63"/>
        <v>0</v>
      </c>
      <c r="N390">
        <f t="shared" ca="1" si="64"/>
        <v>0</v>
      </c>
      <c r="O390">
        <f t="shared" ca="1" si="65"/>
        <v>3.1126122384178924E-2</v>
      </c>
      <c r="P390" s="3">
        <f t="shared" ca="1" si="60"/>
        <v>1</v>
      </c>
      <c r="R390" s="3">
        <v>388</v>
      </c>
      <c r="S390">
        <f t="shared" ca="1" si="67"/>
        <v>56.6878249615066</v>
      </c>
      <c r="T390" s="7">
        <f t="shared" ca="1" si="66"/>
        <v>0.94479708269177665</v>
      </c>
      <c r="U390" s="39">
        <f ca="1">COUNTIF($P$3:$P390,U$2)/$R390</f>
        <v>0.21649484536082475</v>
      </c>
      <c r="V390" s="40">
        <f ca="1">COUNTIF($P$3:$P390,V$2)/$R390</f>
        <v>0.53092783505154639</v>
      </c>
      <c r="W390" s="40">
        <f ca="1">COUNTIF($P$3:$P390,W$2)/$R390</f>
        <v>0.11082474226804123</v>
      </c>
      <c r="X390" s="41">
        <f ca="1">COUNTIF($P$3:$P390,X$2)/$R390</f>
        <v>0.14175257731958762</v>
      </c>
    </row>
    <row r="391" spans="10:24" x14ac:dyDescent="0.25">
      <c r="J391" s="32">
        <f t="shared" ca="1" si="59"/>
        <v>1</v>
      </c>
      <c r="K391">
        <f t="shared" ca="1" si="61"/>
        <v>0.18489964347392129</v>
      </c>
      <c r="L391">
        <f t="shared" ca="1" si="62"/>
        <v>2.1775586819627959E-2</v>
      </c>
      <c r="M391">
        <f t="shared" ca="1" si="63"/>
        <v>0</v>
      </c>
      <c r="N391">
        <f t="shared" ca="1" si="64"/>
        <v>0</v>
      </c>
      <c r="O391">
        <f t="shared" ca="1" si="65"/>
        <v>2.1775586819627959E-2</v>
      </c>
      <c r="P391" s="3">
        <f t="shared" ca="1" si="60"/>
        <v>1</v>
      </c>
      <c r="R391" s="3">
        <v>389</v>
      </c>
      <c r="S391">
        <f t="shared" ca="1" si="67"/>
        <v>56.6878249615066</v>
      </c>
      <c r="T391" s="7">
        <f t="shared" ca="1" si="66"/>
        <v>0.94479708269177665</v>
      </c>
      <c r="U391" s="39">
        <f ca="1">COUNTIF($P$3:$P391,U$2)/$R391</f>
        <v>0.21593830334190231</v>
      </c>
      <c r="V391" s="40">
        <f ca="1">COUNTIF($P$3:$P391,V$2)/$R391</f>
        <v>0.53213367609254503</v>
      </c>
      <c r="W391" s="40">
        <f ca="1">COUNTIF($P$3:$P391,W$2)/$R391</f>
        <v>0.11053984575835475</v>
      </c>
      <c r="X391" s="41">
        <f ca="1">COUNTIF($P$3:$P391,X$2)/$R391</f>
        <v>0.14138817480719795</v>
      </c>
    </row>
    <row r="392" spans="10:24" x14ac:dyDescent="0.25">
      <c r="J392" s="32">
        <f t="shared" ca="1" si="59"/>
        <v>1</v>
      </c>
      <c r="K392">
        <f t="shared" ca="1" si="61"/>
        <v>1.3310544632921539</v>
      </c>
      <c r="L392">
        <f t="shared" ca="1" si="62"/>
        <v>2.2018544685434811E-2</v>
      </c>
      <c r="M392">
        <f t="shared" ca="1" si="63"/>
        <v>0</v>
      </c>
      <c r="N392">
        <f t="shared" ca="1" si="64"/>
        <v>0</v>
      </c>
      <c r="O392">
        <f t="shared" ca="1" si="65"/>
        <v>2.2018544685434811E-2</v>
      </c>
      <c r="P392" s="3">
        <f t="shared" ca="1" si="60"/>
        <v>1</v>
      </c>
      <c r="R392" s="3">
        <v>390</v>
      </c>
      <c r="S392">
        <f t="shared" ca="1" si="67"/>
        <v>56.6878249615066</v>
      </c>
      <c r="T392" s="7">
        <f t="shared" ca="1" si="66"/>
        <v>0.94479708269177665</v>
      </c>
      <c r="U392" s="39">
        <f ca="1">COUNTIF($P$3:$P392,U$2)/$R392</f>
        <v>0.2153846153846154</v>
      </c>
      <c r="V392" s="40">
        <f ca="1">COUNTIF($P$3:$P392,V$2)/$R392</f>
        <v>0.53333333333333333</v>
      </c>
      <c r="W392" s="40">
        <f ca="1">COUNTIF($P$3:$P392,W$2)/$R392</f>
        <v>0.11025641025641025</v>
      </c>
      <c r="X392" s="41">
        <f ca="1">COUNTIF($P$3:$P392,X$2)/$R392</f>
        <v>0.14102564102564102</v>
      </c>
    </row>
    <row r="393" spans="10:24" x14ac:dyDescent="0.25">
      <c r="J393" s="32">
        <f t="shared" ca="1" si="59"/>
        <v>1</v>
      </c>
      <c r="K393">
        <f t="shared" ca="1" si="61"/>
        <v>3.266106655018125E-2</v>
      </c>
      <c r="L393">
        <f t="shared" ca="1" si="62"/>
        <v>1.9826004697572615E-2</v>
      </c>
      <c r="M393">
        <f t="shared" ca="1" si="63"/>
        <v>0</v>
      </c>
      <c r="N393">
        <f t="shared" ca="1" si="64"/>
        <v>0</v>
      </c>
      <c r="O393">
        <f t="shared" ca="1" si="65"/>
        <v>1.9826004697572615E-2</v>
      </c>
      <c r="P393" s="3">
        <f t="shared" ca="1" si="60"/>
        <v>1</v>
      </c>
      <c r="R393" s="3">
        <v>391</v>
      </c>
      <c r="S393">
        <f t="shared" ca="1" si="67"/>
        <v>56.6878249615066</v>
      </c>
      <c r="T393" s="7">
        <f t="shared" ca="1" si="66"/>
        <v>0.94479708269177665</v>
      </c>
      <c r="U393" s="39">
        <f ca="1">COUNTIF($P$3:$P393,U$2)/$R393</f>
        <v>0.21483375959079284</v>
      </c>
      <c r="V393" s="40">
        <f ca="1">COUNTIF($P$3:$P393,V$2)/$R393</f>
        <v>0.53452685421994883</v>
      </c>
      <c r="W393" s="40">
        <f ca="1">COUNTIF($P$3:$P393,W$2)/$R393</f>
        <v>0.10997442455242967</v>
      </c>
      <c r="X393" s="41">
        <f ca="1">COUNTIF($P$3:$P393,X$2)/$R393</f>
        <v>0.14066496163682865</v>
      </c>
    </row>
    <row r="394" spans="10:24" x14ac:dyDescent="0.25">
      <c r="J394" s="32">
        <f t="shared" ca="1" si="59"/>
        <v>1</v>
      </c>
      <c r="K394">
        <f t="shared" ca="1" si="61"/>
        <v>0.11535858258948001</v>
      </c>
      <c r="L394">
        <f t="shared" ca="1" si="62"/>
        <v>8.6755714053403543E-2</v>
      </c>
      <c r="M394">
        <f t="shared" ca="1" si="63"/>
        <v>0</v>
      </c>
      <c r="N394">
        <f t="shared" ca="1" si="64"/>
        <v>0</v>
      </c>
      <c r="O394">
        <f t="shared" ca="1" si="65"/>
        <v>8.6755714053403543E-2</v>
      </c>
      <c r="P394" s="3">
        <f t="shared" ca="1" si="60"/>
        <v>1</v>
      </c>
      <c r="R394" s="3">
        <v>392</v>
      </c>
      <c r="S394">
        <f t="shared" ca="1" si="67"/>
        <v>56.6878249615066</v>
      </c>
      <c r="T394" s="7">
        <f t="shared" ca="1" si="66"/>
        <v>0.94479708269177665</v>
      </c>
      <c r="U394" s="39">
        <f ca="1">COUNTIF($P$3:$P394,U$2)/$R394</f>
        <v>0.21428571428571427</v>
      </c>
      <c r="V394" s="40">
        <f ca="1">COUNTIF($P$3:$P394,V$2)/$R394</f>
        <v>0.5357142857142857</v>
      </c>
      <c r="W394" s="40">
        <f ca="1">COUNTIF($P$3:$P394,W$2)/$R394</f>
        <v>0.10969387755102041</v>
      </c>
      <c r="X394" s="41">
        <f ca="1">COUNTIF($P$3:$P394,X$2)/$R394</f>
        <v>0.14030612244897958</v>
      </c>
    </row>
    <row r="395" spans="10:24" x14ac:dyDescent="0.25">
      <c r="J395" s="32">
        <f t="shared" ca="1" si="59"/>
        <v>1</v>
      </c>
      <c r="K395">
        <f t="shared" ca="1" si="61"/>
        <v>0.15573319016514706</v>
      </c>
      <c r="L395">
        <f t="shared" ca="1" si="62"/>
        <v>0.33955386866705667</v>
      </c>
      <c r="M395">
        <f t="shared" ca="1" si="63"/>
        <v>0</v>
      </c>
      <c r="N395">
        <f t="shared" ca="1" si="64"/>
        <v>0</v>
      </c>
      <c r="O395">
        <f t="shared" ca="1" si="65"/>
        <v>0.15573319016514706</v>
      </c>
      <c r="P395" s="3">
        <f t="shared" ca="1" si="60"/>
        <v>0</v>
      </c>
      <c r="R395" s="3">
        <v>393</v>
      </c>
      <c r="S395">
        <f t="shared" ca="1" si="67"/>
        <v>56.6878249615066</v>
      </c>
      <c r="T395" s="7">
        <f t="shared" ca="1" si="66"/>
        <v>0.94479708269177665</v>
      </c>
      <c r="U395" s="39">
        <f ca="1">COUNTIF($P$3:$P395,U$2)/$R395</f>
        <v>0.21628498727735368</v>
      </c>
      <c r="V395" s="40">
        <f ca="1">COUNTIF($P$3:$P395,V$2)/$R395</f>
        <v>0.53435114503816794</v>
      </c>
      <c r="W395" s="40">
        <f ca="1">COUNTIF($P$3:$P395,W$2)/$R395</f>
        <v>0.10941475826972011</v>
      </c>
      <c r="X395" s="41">
        <f ca="1">COUNTIF($P$3:$P395,X$2)/$R395</f>
        <v>0.13994910941475827</v>
      </c>
    </row>
    <row r="396" spans="10:24" x14ac:dyDescent="0.25">
      <c r="J396" s="32">
        <f t="shared" ca="1" si="59"/>
        <v>0</v>
      </c>
      <c r="K396">
        <f t="shared" ca="1" si="61"/>
        <v>0.48568596721932572</v>
      </c>
      <c r="L396">
        <f t="shared" ca="1" si="62"/>
        <v>2.0975694959749749</v>
      </c>
      <c r="M396">
        <f t="shared" ca="1" si="63"/>
        <v>0.25869323953100126</v>
      </c>
      <c r="N396">
        <f t="shared" ca="1" si="64"/>
        <v>5.6397996363648908E-2</v>
      </c>
      <c r="O396">
        <f t="shared" ca="1" si="65"/>
        <v>5.6397996363648908E-2</v>
      </c>
      <c r="P396" s="3">
        <f t="shared" ca="1" si="60"/>
        <v>3</v>
      </c>
      <c r="R396" s="3">
        <v>394</v>
      </c>
      <c r="S396">
        <f t="shared" ca="1" si="67"/>
        <v>56.74422295787025</v>
      </c>
      <c r="T396" s="7">
        <f t="shared" ca="1" si="66"/>
        <v>0.94573704929783753</v>
      </c>
      <c r="U396" s="39">
        <f ca="1">COUNTIF($P$3:$P396,U$2)/$R396</f>
        <v>0.21573604060913706</v>
      </c>
      <c r="V396" s="40">
        <f ca="1">COUNTIF($P$3:$P396,V$2)/$R396</f>
        <v>0.53299492385786806</v>
      </c>
      <c r="W396" s="40">
        <f ca="1">COUNTIF($P$3:$P396,W$2)/$R396</f>
        <v>0.10913705583756345</v>
      </c>
      <c r="X396" s="41">
        <f ca="1">COUNTIF($P$3:$P396,X$2)/$R396</f>
        <v>0.14213197969543148</v>
      </c>
    </row>
    <row r="397" spans="10:24" x14ac:dyDescent="0.25">
      <c r="J397" s="32">
        <f t="shared" ca="1" si="59"/>
        <v>3</v>
      </c>
      <c r="K397">
        <f t="shared" ca="1" si="61"/>
        <v>0.26648368850756099</v>
      </c>
      <c r="L397">
        <f t="shared" ca="1" si="62"/>
        <v>0</v>
      </c>
      <c r="M397">
        <f t="shared" ca="1" si="63"/>
        <v>4.9203314063915293</v>
      </c>
      <c r="N397">
        <f t="shared" ca="1" si="64"/>
        <v>0.24398754559601835</v>
      </c>
      <c r="O397">
        <f t="shared" ca="1" si="65"/>
        <v>0.24398754559601835</v>
      </c>
      <c r="P397" s="3">
        <f t="shared" ca="1" si="60"/>
        <v>3</v>
      </c>
      <c r="R397" s="3">
        <v>395</v>
      </c>
      <c r="S397">
        <f t="shared" ca="1" si="67"/>
        <v>56.98821050346627</v>
      </c>
      <c r="T397" s="7">
        <f t="shared" ca="1" si="66"/>
        <v>0.9498035083911045</v>
      </c>
      <c r="U397" s="39">
        <f ca="1">COUNTIF($P$3:$P397,U$2)/$R397</f>
        <v>0.21518987341772153</v>
      </c>
      <c r="V397" s="40">
        <f ca="1">COUNTIF($P$3:$P397,V$2)/$R397</f>
        <v>0.53164556962025311</v>
      </c>
      <c r="W397" s="40">
        <f ca="1">COUNTIF($P$3:$P397,W$2)/$R397</f>
        <v>0.10886075949367088</v>
      </c>
      <c r="X397" s="41">
        <f ca="1">COUNTIF($P$3:$P397,X$2)/$R397</f>
        <v>0.14430379746835442</v>
      </c>
    </row>
    <row r="398" spans="10:24" x14ac:dyDescent="0.25">
      <c r="J398" s="32">
        <f t="shared" ca="1" si="59"/>
        <v>3</v>
      </c>
      <c r="K398">
        <f t="shared" ca="1" si="61"/>
        <v>6.0006313659531886E-2</v>
      </c>
      <c r="L398">
        <f t="shared" ca="1" si="62"/>
        <v>0</v>
      </c>
      <c r="M398">
        <f t="shared" ca="1" si="63"/>
        <v>1.2579856456052709</v>
      </c>
      <c r="N398">
        <f t="shared" ca="1" si="64"/>
        <v>7.202248599163795E-2</v>
      </c>
      <c r="O398">
        <f t="shared" ca="1" si="65"/>
        <v>6.0006313659531886E-2</v>
      </c>
      <c r="P398" s="3">
        <f t="shared" ca="1" si="60"/>
        <v>0</v>
      </c>
      <c r="R398" s="3">
        <v>396</v>
      </c>
      <c r="S398">
        <f t="shared" ca="1" si="67"/>
        <v>57.060232989457909</v>
      </c>
      <c r="T398" s="7">
        <f t="shared" ca="1" si="66"/>
        <v>0.95100388315763185</v>
      </c>
      <c r="U398" s="39">
        <f ca="1">COUNTIF($P$3:$P398,U$2)/$R398</f>
        <v>0.21717171717171718</v>
      </c>
      <c r="V398" s="40">
        <f ca="1">COUNTIF($P$3:$P398,V$2)/$R398</f>
        <v>0.53030303030303028</v>
      </c>
      <c r="W398" s="40">
        <f ca="1">COUNTIF($P$3:$P398,W$2)/$R398</f>
        <v>0.10858585858585859</v>
      </c>
      <c r="X398" s="41">
        <f ca="1">COUNTIF($P$3:$P398,X$2)/$R398</f>
        <v>0.14393939393939395</v>
      </c>
    </row>
    <row r="399" spans="10:24" x14ac:dyDescent="0.25">
      <c r="J399" s="32">
        <f t="shared" ca="1" si="59"/>
        <v>0</v>
      </c>
      <c r="K399">
        <f t="shared" ca="1" si="61"/>
        <v>3.2452991356976648</v>
      </c>
      <c r="L399">
        <f t="shared" ca="1" si="62"/>
        <v>3.5582275344060705</v>
      </c>
      <c r="M399">
        <f t="shared" ca="1" si="63"/>
        <v>0.18620785437654463</v>
      </c>
      <c r="N399">
        <f t="shared" ca="1" si="64"/>
        <v>3.6323330879723226E-2</v>
      </c>
      <c r="O399">
        <f t="shared" ca="1" si="65"/>
        <v>3.6323330879723226E-2</v>
      </c>
      <c r="P399" s="3">
        <f t="shared" ca="1" si="60"/>
        <v>3</v>
      </c>
      <c r="R399" s="3">
        <v>397</v>
      </c>
      <c r="S399">
        <f t="shared" ca="1" si="67"/>
        <v>57.096556320337633</v>
      </c>
      <c r="T399" s="7">
        <f t="shared" ca="1" si="66"/>
        <v>0.95160927200562717</v>
      </c>
      <c r="U399" s="39">
        <f ca="1">COUNTIF($P$3:$P399,U$2)/$R399</f>
        <v>0.21662468513853905</v>
      </c>
      <c r="V399" s="40">
        <f ca="1">COUNTIF($P$3:$P399,V$2)/$R399</f>
        <v>0.52896725440806047</v>
      </c>
      <c r="W399" s="40">
        <f ca="1">COUNTIF($P$3:$P399,W$2)/$R399</f>
        <v>0.10831234256926953</v>
      </c>
      <c r="X399" s="41">
        <f ca="1">COUNTIF($P$3:$P399,X$2)/$R399</f>
        <v>0.14609571788413098</v>
      </c>
    </row>
    <row r="400" spans="10:24" x14ac:dyDescent="0.25">
      <c r="J400" s="32">
        <f t="shared" ca="1" si="59"/>
        <v>3</v>
      </c>
      <c r="K400">
        <f t="shared" ca="1" si="61"/>
        <v>1.1575755134358507E-2</v>
      </c>
      <c r="L400">
        <f t="shared" ca="1" si="62"/>
        <v>0</v>
      </c>
      <c r="M400">
        <f t="shared" ca="1" si="63"/>
        <v>1.5012544294566283</v>
      </c>
      <c r="N400">
        <f t="shared" ca="1" si="64"/>
        <v>1.4154297150534525</v>
      </c>
      <c r="O400">
        <f t="shared" ca="1" si="65"/>
        <v>1.1575755134358507E-2</v>
      </c>
      <c r="P400" s="3">
        <f t="shared" ca="1" si="60"/>
        <v>0</v>
      </c>
      <c r="R400" s="3">
        <v>398</v>
      </c>
      <c r="S400">
        <f t="shared" ca="1" si="67"/>
        <v>58.511986035391089</v>
      </c>
      <c r="T400" s="7">
        <f t="shared" ca="1" si="66"/>
        <v>0.97519976725651814</v>
      </c>
      <c r="U400" s="39">
        <f ca="1">COUNTIF($P$3:$P400,U$2)/$R400</f>
        <v>0.21859296482412061</v>
      </c>
      <c r="V400" s="40">
        <f ca="1">COUNTIF($P$3:$P400,V$2)/$R400</f>
        <v>0.52763819095477382</v>
      </c>
      <c r="W400" s="40">
        <f ca="1">COUNTIF($P$3:$P400,W$2)/$R400</f>
        <v>0.10804020100502512</v>
      </c>
      <c r="X400" s="41">
        <f ca="1">COUNTIF($P$3:$P400,X$2)/$R400</f>
        <v>0.14572864321608039</v>
      </c>
    </row>
    <row r="401" spans="10:24" x14ac:dyDescent="0.25">
      <c r="J401" s="32">
        <f t="shared" ca="1" si="59"/>
        <v>0</v>
      </c>
      <c r="K401">
        <f t="shared" ca="1" si="61"/>
        <v>3.5931022163001751E-2</v>
      </c>
      <c r="L401">
        <f t="shared" ca="1" si="62"/>
        <v>0.29965434904850935</v>
      </c>
      <c r="M401">
        <f t="shared" ca="1" si="63"/>
        <v>8.3788928004331589E-2</v>
      </c>
      <c r="N401">
        <f t="shared" ca="1" si="64"/>
        <v>2.1964598713476776E-2</v>
      </c>
      <c r="O401">
        <f t="shared" ca="1" si="65"/>
        <v>2.1964598713476776E-2</v>
      </c>
      <c r="P401" s="3">
        <f t="shared" ca="1" si="60"/>
        <v>3</v>
      </c>
      <c r="R401" s="3">
        <v>399</v>
      </c>
      <c r="S401">
        <f t="shared" ca="1" si="67"/>
        <v>58.533950634104563</v>
      </c>
      <c r="T401" s="7">
        <f t="shared" ca="1" si="66"/>
        <v>0.97556584390174272</v>
      </c>
      <c r="U401" s="39">
        <f ca="1">COUNTIF($P$3:$P401,U$2)/$R401</f>
        <v>0.21804511278195488</v>
      </c>
      <c r="V401" s="40">
        <f ca="1">COUNTIF($P$3:$P401,V$2)/$R401</f>
        <v>0.52631578947368418</v>
      </c>
      <c r="W401" s="40">
        <f ca="1">COUNTIF($P$3:$P401,W$2)/$R401</f>
        <v>0.10776942355889724</v>
      </c>
      <c r="X401" s="41">
        <f ca="1">COUNTIF($P$3:$P401,X$2)/$R401</f>
        <v>0.14786967418546365</v>
      </c>
    </row>
    <row r="402" spans="10:24" x14ac:dyDescent="0.25">
      <c r="J402" s="32">
        <f t="shared" ca="1" si="59"/>
        <v>3</v>
      </c>
      <c r="K402">
        <f t="shared" ca="1" si="61"/>
        <v>0.47129877695408329</v>
      </c>
      <c r="L402">
        <f t="shared" ca="1" si="62"/>
        <v>0</v>
      </c>
      <c r="M402">
        <f t="shared" ca="1" si="63"/>
        <v>1.0494866156908443E-2</v>
      </c>
      <c r="N402">
        <f t="shared" ca="1" si="64"/>
        <v>0.72854111999606364</v>
      </c>
      <c r="O402">
        <f t="shared" ca="1" si="65"/>
        <v>1.0494866156908443E-2</v>
      </c>
      <c r="P402" s="3">
        <f t="shared" ca="1" si="60"/>
        <v>2</v>
      </c>
      <c r="R402" s="3">
        <v>400</v>
      </c>
      <c r="S402">
        <f t="shared" ca="1" si="67"/>
        <v>59.26249175410063</v>
      </c>
      <c r="T402" s="7">
        <f t="shared" ca="1" si="66"/>
        <v>0.98770819590167713</v>
      </c>
      <c r="U402" s="39">
        <f ca="1">COUNTIF($P$3:$P402,U$2)/$R402</f>
        <v>0.2175</v>
      </c>
      <c r="V402" s="40">
        <f ca="1">COUNTIF($P$3:$P402,V$2)/$R402</f>
        <v>0.52500000000000002</v>
      </c>
      <c r="W402" s="40">
        <f ca="1">COUNTIF($P$3:$P402,W$2)/$R402</f>
        <v>0.11</v>
      </c>
      <c r="X402" s="41">
        <f ca="1">COUNTIF($P$3:$P402,X$2)/$R402</f>
        <v>0.14749999999999999</v>
      </c>
    </row>
    <row r="403" spans="10:24" x14ac:dyDescent="0.25">
      <c r="J403" s="32">
        <f t="shared" ca="1" si="59"/>
        <v>2</v>
      </c>
      <c r="K403">
        <f t="shared" ca="1" si="61"/>
        <v>0</v>
      </c>
      <c r="L403">
        <f t="shared" ca="1" si="62"/>
        <v>0.12411599482309545</v>
      </c>
      <c r="M403">
        <f t="shared" ca="1" si="63"/>
        <v>0</v>
      </c>
      <c r="N403">
        <f t="shared" ca="1" si="64"/>
        <v>0.41396492865984558</v>
      </c>
      <c r="O403">
        <f t="shared" ca="1" si="65"/>
        <v>0.12411599482309545</v>
      </c>
      <c r="P403" s="3">
        <f t="shared" ca="1" si="60"/>
        <v>1</v>
      </c>
      <c r="R403" s="3">
        <v>401</v>
      </c>
      <c r="S403">
        <f t="shared" ca="1" si="67"/>
        <v>59.676456682760474</v>
      </c>
      <c r="T403" s="7">
        <f t="shared" ca="1" si="66"/>
        <v>0.99460761137934128</v>
      </c>
      <c r="U403" s="39">
        <f ca="1">COUNTIF($P$3:$P403,U$2)/$R403</f>
        <v>0.21695760598503741</v>
      </c>
      <c r="V403" s="40">
        <f ca="1">COUNTIF($P$3:$P403,V$2)/$R403</f>
        <v>0.52618453865336656</v>
      </c>
      <c r="W403" s="40">
        <f ca="1">COUNTIF($P$3:$P403,W$2)/$R403</f>
        <v>0.10972568578553615</v>
      </c>
      <c r="X403" s="41">
        <f ca="1">COUNTIF($P$3:$P403,X$2)/$R403</f>
        <v>0.14713216957605985</v>
      </c>
    </row>
    <row r="404" spans="10:24" x14ac:dyDescent="0.25">
      <c r="J404" s="32">
        <f t="shared" ca="1" si="59"/>
        <v>1</v>
      </c>
      <c r="K404">
        <f t="shared" ca="1" si="61"/>
        <v>1.6129428936055928E-2</v>
      </c>
      <c r="L404">
        <f t="shared" ca="1" si="62"/>
        <v>0.16211678884804914</v>
      </c>
      <c r="M404">
        <f t="shared" ca="1" si="63"/>
        <v>0</v>
      </c>
      <c r="N404">
        <f t="shared" ca="1" si="64"/>
        <v>0</v>
      </c>
      <c r="O404">
        <f t="shared" ca="1" si="65"/>
        <v>1.6129428936055928E-2</v>
      </c>
      <c r="P404" s="3">
        <f t="shared" ca="1" si="60"/>
        <v>0</v>
      </c>
      <c r="R404" s="3">
        <v>402</v>
      </c>
      <c r="S404">
        <f t="shared" ca="1" si="67"/>
        <v>59.676456682760474</v>
      </c>
      <c r="T404" s="7">
        <f t="shared" ca="1" si="66"/>
        <v>0.99460761137934128</v>
      </c>
      <c r="U404" s="39">
        <f ca="1">COUNTIF($P$3:$P404,U$2)/$R404</f>
        <v>0.21890547263681592</v>
      </c>
      <c r="V404" s="40">
        <f ca="1">COUNTIF($P$3:$P404,V$2)/$R404</f>
        <v>0.52487562189054726</v>
      </c>
      <c r="W404" s="40">
        <f ca="1">COUNTIF($P$3:$P404,W$2)/$R404</f>
        <v>0.10945273631840796</v>
      </c>
      <c r="X404" s="41">
        <f ca="1">COUNTIF($P$3:$P404,X$2)/$R404</f>
        <v>0.14676616915422885</v>
      </c>
    </row>
    <row r="405" spans="10:24" x14ac:dyDescent="0.25">
      <c r="J405" s="32">
        <f t="shared" ref="J405:J468" ca="1" si="68">P404</f>
        <v>0</v>
      </c>
      <c r="K405">
        <f t="shared" ca="1" si="61"/>
        <v>0.6831103246247503</v>
      </c>
      <c r="L405">
        <f t="shared" ca="1" si="62"/>
        <v>0.46900412631046617</v>
      </c>
      <c r="M405">
        <f t="shared" ca="1" si="63"/>
        <v>3.4860837512201315E-2</v>
      </c>
      <c r="N405">
        <f t="shared" ca="1" si="64"/>
        <v>7.449050284078744E-2</v>
      </c>
      <c r="O405">
        <f t="shared" ca="1" si="65"/>
        <v>3.4860837512201315E-2</v>
      </c>
      <c r="P405" s="3">
        <f t="shared" ref="P405:P468" ca="1" si="69">IF(O405=K405,K$2,IF(O405=L405,L$2,IF(O405=M405,M$2,N$2)))</f>
        <v>2</v>
      </c>
      <c r="R405" s="3">
        <v>403</v>
      </c>
      <c r="S405">
        <f t="shared" ca="1" si="67"/>
        <v>59.750947185601262</v>
      </c>
      <c r="T405" s="7">
        <f t="shared" ca="1" si="66"/>
        <v>0.995849119760021</v>
      </c>
      <c r="U405" s="39">
        <f ca="1">COUNTIF($P$3:$P405,U$2)/$R405</f>
        <v>0.21836228287841192</v>
      </c>
      <c r="V405" s="40">
        <f ca="1">COUNTIF($P$3:$P405,V$2)/$R405</f>
        <v>0.52357320099255578</v>
      </c>
      <c r="W405" s="40">
        <f ca="1">COUNTIF($P$3:$P405,W$2)/$R405</f>
        <v>0.11166253101736973</v>
      </c>
      <c r="X405" s="41">
        <f ca="1">COUNTIF($P$3:$P405,X$2)/$R405</f>
        <v>0.14640198511166252</v>
      </c>
    </row>
    <row r="406" spans="10:24" x14ac:dyDescent="0.25">
      <c r="J406" s="32">
        <f t="shared" ca="1" si="68"/>
        <v>2</v>
      </c>
      <c r="K406">
        <f t="shared" ca="1" si="61"/>
        <v>0</v>
      </c>
      <c r="L406">
        <f t="shared" ca="1" si="62"/>
        <v>3.4067489744688338E-2</v>
      </c>
      <c r="M406">
        <f t="shared" ca="1" si="63"/>
        <v>0</v>
      </c>
      <c r="N406">
        <f t="shared" ca="1" si="64"/>
        <v>0.72715236645703996</v>
      </c>
      <c r="O406">
        <f t="shared" ca="1" si="65"/>
        <v>3.4067489744688338E-2</v>
      </c>
      <c r="P406" s="3">
        <f t="shared" ca="1" si="69"/>
        <v>1</v>
      </c>
      <c r="R406" s="3">
        <v>404</v>
      </c>
      <c r="S406">
        <f t="shared" ca="1" si="67"/>
        <v>60.478099552058303</v>
      </c>
      <c r="T406" s="7">
        <f t="shared" ca="1" si="66"/>
        <v>1.0079683258676384</v>
      </c>
      <c r="U406" s="39">
        <f ca="1">COUNTIF($P$3:$P406,U$2)/$R406</f>
        <v>0.21782178217821782</v>
      </c>
      <c r="V406" s="40">
        <f ca="1">COUNTIF($P$3:$P406,V$2)/$R406</f>
        <v>0.52475247524752477</v>
      </c>
      <c r="W406" s="40">
        <f ca="1">COUNTIF($P$3:$P406,W$2)/$R406</f>
        <v>0.11138613861386139</v>
      </c>
      <c r="X406" s="41">
        <f ca="1">COUNTIF($P$3:$P406,X$2)/$R406</f>
        <v>0.14603960396039603</v>
      </c>
    </row>
    <row r="407" spans="10:24" x14ac:dyDescent="0.25">
      <c r="J407" s="32">
        <f t="shared" ca="1" si="68"/>
        <v>1</v>
      </c>
      <c r="K407">
        <f t="shared" ca="1" si="61"/>
        <v>0.81155590595041438</v>
      </c>
      <c r="L407">
        <f t="shared" ca="1" si="62"/>
        <v>0.10129934268015815</v>
      </c>
      <c r="M407">
        <f t="shared" ca="1" si="63"/>
        <v>0</v>
      </c>
      <c r="N407">
        <f t="shared" ca="1" si="64"/>
        <v>0</v>
      </c>
      <c r="O407">
        <f t="shared" ca="1" si="65"/>
        <v>0.10129934268015815</v>
      </c>
      <c r="P407" s="3">
        <f t="shared" ca="1" si="69"/>
        <v>1</v>
      </c>
      <c r="R407" s="3">
        <v>405</v>
      </c>
      <c r="S407">
        <f t="shared" ca="1" si="67"/>
        <v>60.478099552058303</v>
      </c>
      <c r="T407" s="7">
        <f t="shared" ca="1" si="66"/>
        <v>1.0079683258676384</v>
      </c>
      <c r="U407" s="39">
        <f ca="1">COUNTIF($P$3:$P407,U$2)/$R407</f>
        <v>0.21728395061728395</v>
      </c>
      <c r="V407" s="40">
        <f ca="1">COUNTIF($P$3:$P407,V$2)/$R407</f>
        <v>0.52592592592592591</v>
      </c>
      <c r="W407" s="40">
        <f ca="1">COUNTIF($P$3:$P407,W$2)/$R407</f>
        <v>0.1111111111111111</v>
      </c>
      <c r="X407" s="41">
        <f ca="1">COUNTIF($P$3:$P407,X$2)/$R407</f>
        <v>0.14567901234567901</v>
      </c>
    </row>
    <row r="408" spans="10:24" x14ac:dyDescent="0.25">
      <c r="J408" s="32">
        <f t="shared" ca="1" si="68"/>
        <v>1</v>
      </c>
      <c r="K408">
        <f t="shared" ca="1" si="61"/>
        <v>0.2043385077903187</v>
      </c>
      <c r="L408">
        <f t="shared" ca="1" si="62"/>
        <v>0.10760914329845443</v>
      </c>
      <c r="M408">
        <f t="shared" ca="1" si="63"/>
        <v>0</v>
      </c>
      <c r="N408">
        <f t="shared" ca="1" si="64"/>
        <v>0</v>
      </c>
      <c r="O408">
        <f t="shared" ca="1" si="65"/>
        <v>0.10760914329845443</v>
      </c>
      <c r="P408" s="3">
        <f t="shared" ca="1" si="69"/>
        <v>1</v>
      </c>
      <c r="R408" s="3">
        <v>406</v>
      </c>
      <c r="S408">
        <f t="shared" ca="1" si="67"/>
        <v>60.478099552058303</v>
      </c>
      <c r="T408" s="7">
        <f t="shared" ca="1" si="66"/>
        <v>1.0079683258676384</v>
      </c>
      <c r="U408" s="39">
        <f ca="1">COUNTIF($P$3:$P408,U$2)/$R408</f>
        <v>0.21674876847290642</v>
      </c>
      <c r="V408" s="40">
        <f ca="1">COUNTIF($P$3:$P408,V$2)/$R408</f>
        <v>0.52709359605911332</v>
      </c>
      <c r="W408" s="40">
        <f ca="1">COUNTIF($P$3:$P408,W$2)/$R408</f>
        <v>0.11083743842364532</v>
      </c>
      <c r="X408" s="41">
        <f ca="1">COUNTIF($P$3:$P408,X$2)/$R408</f>
        <v>0.14532019704433496</v>
      </c>
    </row>
    <row r="409" spans="10:24" x14ac:dyDescent="0.25">
      <c r="J409" s="32">
        <f t="shared" ca="1" si="68"/>
        <v>1</v>
      </c>
      <c r="K409">
        <f t="shared" ca="1" si="61"/>
        <v>0.18754382778576353</v>
      </c>
      <c r="L409">
        <f t="shared" ca="1" si="62"/>
        <v>7.1492491876930159E-2</v>
      </c>
      <c r="M409">
        <f t="shared" ca="1" si="63"/>
        <v>0</v>
      </c>
      <c r="N409">
        <f t="shared" ca="1" si="64"/>
        <v>0</v>
      </c>
      <c r="O409">
        <f t="shared" ca="1" si="65"/>
        <v>7.1492491876930159E-2</v>
      </c>
      <c r="P409" s="3">
        <f t="shared" ca="1" si="69"/>
        <v>1</v>
      </c>
      <c r="R409" s="3">
        <v>407</v>
      </c>
      <c r="S409">
        <f t="shared" ca="1" si="67"/>
        <v>60.478099552058303</v>
      </c>
      <c r="T409" s="7">
        <f t="shared" ca="1" si="66"/>
        <v>1.0079683258676384</v>
      </c>
      <c r="U409" s="39">
        <f ca="1">COUNTIF($P$3:$P409,U$2)/$R409</f>
        <v>0.21621621621621623</v>
      </c>
      <c r="V409" s="40">
        <f ca="1">COUNTIF($P$3:$P409,V$2)/$R409</f>
        <v>0.52825552825552824</v>
      </c>
      <c r="W409" s="40">
        <f ca="1">COUNTIF($P$3:$P409,W$2)/$R409</f>
        <v>0.11056511056511056</v>
      </c>
      <c r="X409" s="41">
        <f ca="1">COUNTIF($P$3:$P409,X$2)/$R409</f>
        <v>0.14496314496314497</v>
      </c>
    </row>
    <row r="410" spans="10:24" x14ac:dyDescent="0.25">
      <c r="J410" s="32">
        <f t="shared" ca="1" si="68"/>
        <v>1</v>
      </c>
      <c r="K410">
        <f t="shared" ca="1" si="61"/>
        <v>0.63825587767254488</v>
      </c>
      <c r="L410">
        <f t="shared" ca="1" si="62"/>
        <v>0.22635223459734355</v>
      </c>
      <c r="M410">
        <f t="shared" ca="1" si="63"/>
        <v>0</v>
      </c>
      <c r="N410">
        <f t="shared" ca="1" si="64"/>
        <v>0</v>
      </c>
      <c r="O410">
        <f t="shared" ca="1" si="65"/>
        <v>0.22635223459734355</v>
      </c>
      <c r="P410" s="3">
        <f t="shared" ca="1" si="69"/>
        <v>1</v>
      </c>
      <c r="R410" s="3">
        <v>408</v>
      </c>
      <c r="S410">
        <f t="shared" ca="1" si="67"/>
        <v>60.478099552058303</v>
      </c>
      <c r="T410" s="7">
        <f t="shared" ca="1" si="66"/>
        <v>1.0079683258676384</v>
      </c>
      <c r="U410" s="39">
        <f ca="1">COUNTIF($P$3:$P410,U$2)/$R410</f>
        <v>0.21568627450980393</v>
      </c>
      <c r="V410" s="40">
        <f ca="1">COUNTIF($P$3:$P410,V$2)/$R410</f>
        <v>0.52941176470588236</v>
      </c>
      <c r="W410" s="40">
        <f ca="1">COUNTIF($P$3:$P410,W$2)/$R410</f>
        <v>0.11029411764705882</v>
      </c>
      <c r="X410" s="41">
        <f ca="1">COUNTIF($P$3:$P410,X$2)/$R410</f>
        <v>0.14460784313725492</v>
      </c>
    </row>
    <row r="411" spans="10:24" x14ac:dyDescent="0.25">
      <c r="J411" s="32">
        <f t="shared" ca="1" si="68"/>
        <v>1</v>
      </c>
      <c r="K411">
        <f t="shared" ca="1" si="61"/>
        <v>0.21199587861689484</v>
      </c>
      <c r="L411">
        <f t="shared" ca="1" si="62"/>
        <v>0.18738873789345539</v>
      </c>
      <c r="M411">
        <f t="shared" ca="1" si="63"/>
        <v>0</v>
      </c>
      <c r="N411">
        <f t="shared" ca="1" si="64"/>
        <v>0</v>
      </c>
      <c r="O411">
        <f t="shared" ca="1" si="65"/>
        <v>0.18738873789345539</v>
      </c>
      <c r="P411" s="3">
        <f t="shared" ca="1" si="69"/>
        <v>1</v>
      </c>
      <c r="R411" s="3">
        <v>409</v>
      </c>
      <c r="S411">
        <f t="shared" ca="1" si="67"/>
        <v>60.478099552058303</v>
      </c>
      <c r="T411" s="7">
        <f t="shared" ca="1" si="66"/>
        <v>1.0079683258676384</v>
      </c>
      <c r="U411" s="39">
        <f ca="1">COUNTIF($P$3:$P411,U$2)/$R411</f>
        <v>0.21515892420537897</v>
      </c>
      <c r="V411" s="40">
        <f ca="1">COUNTIF($P$3:$P411,V$2)/$R411</f>
        <v>0.53056234718826401</v>
      </c>
      <c r="W411" s="40">
        <f ca="1">COUNTIF($P$3:$P411,W$2)/$R411</f>
        <v>0.1100244498777506</v>
      </c>
      <c r="X411" s="41">
        <f ca="1">COUNTIF($P$3:$P411,X$2)/$R411</f>
        <v>0.14425427872860636</v>
      </c>
    </row>
    <row r="412" spans="10:24" x14ac:dyDescent="0.25">
      <c r="J412" s="32">
        <f t="shared" ca="1" si="68"/>
        <v>1</v>
      </c>
      <c r="K412">
        <f t="shared" ca="1" si="61"/>
        <v>1.0143499447729842</v>
      </c>
      <c r="L412">
        <f t="shared" ca="1" si="62"/>
        <v>1.0250555565123076E-3</v>
      </c>
      <c r="M412">
        <f t="shared" ca="1" si="63"/>
        <v>0</v>
      </c>
      <c r="N412">
        <f t="shared" ca="1" si="64"/>
        <v>0</v>
      </c>
      <c r="O412">
        <f t="shared" ca="1" si="65"/>
        <v>1.0250555565123076E-3</v>
      </c>
      <c r="P412" s="3">
        <f t="shared" ca="1" si="69"/>
        <v>1</v>
      </c>
      <c r="R412" s="3">
        <v>410</v>
      </c>
      <c r="S412">
        <f t="shared" ca="1" si="67"/>
        <v>60.478099552058303</v>
      </c>
      <c r="T412" s="7">
        <f t="shared" ca="1" si="66"/>
        <v>1.0079683258676384</v>
      </c>
      <c r="U412" s="39">
        <f ca="1">COUNTIF($P$3:$P412,U$2)/$R412</f>
        <v>0.21463414634146341</v>
      </c>
      <c r="V412" s="40">
        <f ca="1">COUNTIF($P$3:$P412,V$2)/$R412</f>
        <v>0.53170731707317076</v>
      </c>
      <c r="W412" s="40">
        <f ca="1">COUNTIF($P$3:$P412,W$2)/$R412</f>
        <v>0.10975609756097561</v>
      </c>
      <c r="X412" s="41">
        <f ca="1">COUNTIF($P$3:$P412,X$2)/$R412</f>
        <v>0.14390243902439023</v>
      </c>
    </row>
    <row r="413" spans="10:24" x14ac:dyDescent="0.25">
      <c r="J413" s="32">
        <f t="shared" ca="1" si="68"/>
        <v>1</v>
      </c>
      <c r="K413">
        <f t="shared" ca="1" si="61"/>
        <v>0.46463005669838686</v>
      </c>
      <c r="L413">
        <f t="shared" ca="1" si="62"/>
        <v>5.5606162017744459E-2</v>
      </c>
      <c r="M413">
        <f t="shared" ca="1" si="63"/>
        <v>0</v>
      </c>
      <c r="N413">
        <f t="shared" ca="1" si="64"/>
        <v>0</v>
      </c>
      <c r="O413">
        <f t="shared" ca="1" si="65"/>
        <v>5.5606162017744459E-2</v>
      </c>
      <c r="P413" s="3">
        <f t="shared" ca="1" si="69"/>
        <v>1</v>
      </c>
      <c r="R413" s="3">
        <v>411</v>
      </c>
      <c r="S413">
        <f t="shared" ca="1" si="67"/>
        <v>60.478099552058303</v>
      </c>
      <c r="T413" s="7">
        <f t="shared" ca="1" si="66"/>
        <v>1.0079683258676384</v>
      </c>
      <c r="U413" s="39">
        <f ca="1">COUNTIF($P$3:$P413,U$2)/$R413</f>
        <v>0.21411192214111921</v>
      </c>
      <c r="V413" s="40">
        <f ca="1">COUNTIF($P$3:$P413,V$2)/$R413</f>
        <v>0.53284671532846717</v>
      </c>
      <c r="W413" s="40">
        <f ca="1">COUNTIF($P$3:$P413,W$2)/$R413</f>
        <v>0.10948905109489052</v>
      </c>
      <c r="X413" s="41">
        <f ca="1">COUNTIF($P$3:$P413,X$2)/$R413</f>
        <v>0.14355231143552311</v>
      </c>
    </row>
    <row r="414" spans="10:24" x14ac:dyDescent="0.25">
      <c r="J414" s="32">
        <f t="shared" ca="1" si="68"/>
        <v>1</v>
      </c>
      <c r="K414">
        <f t="shared" ca="1" si="61"/>
        <v>4.7630078354556356E-2</v>
      </c>
      <c r="L414">
        <f t="shared" ca="1" si="62"/>
        <v>9.6123015850235749E-2</v>
      </c>
      <c r="M414">
        <f t="shared" ca="1" si="63"/>
        <v>0</v>
      </c>
      <c r="N414">
        <f t="shared" ca="1" si="64"/>
        <v>0</v>
      </c>
      <c r="O414">
        <f t="shared" ca="1" si="65"/>
        <v>4.7630078354556356E-2</v>
      </c>
      <c r="P414" s="3">
        <f t="shared" ca="1" si="69"/>
        <v>0</v>
      </c>
      <c r="R414" s="3">
        <v>412</v>
      </c>
      <c r="S414">
        <f t="shared" ca="1" si="67"/>
        <v>60.478099552058303</v>
      </c>
      <c r="T414" s="7">
        <f t="shared" ca="1" si="66"/>
        <v>1.0079683258676384</v>
      </c>
      <c r="U414" s="39">
        <f ca="1">COUNTIF($P$3:$P414,U$2)/$R414</f>
        <v>0.21601941747572814</v>
      </c>
      <c r="V414" s="40">
        <f ca="1">COUNTIF($P$3:$P414,V$2)/$R414</f>
        <v>0.53155339805825241</v>
      </c>
      <c r="W414" s="40">
        <f ca="1">COUNTIF($P$3:$P414,W$2)/$R414</f>
        <v>0.10922330097087378</v>
      </c>
      <c r="X414" s="41">
        <f ca="1">COUNTIF($P$3:$P414,X$2)/$R414</f>
        <v>0.14320388349514562</v>
      </c>
    </row>
    <row r="415" spans="10:24" x14ac:dyDescent="0.25">
      <c r="J415" s="32">
        <f t="shared" ca="1" si="68"/>
        <v>0</v>
      </c>
      <c r="K415">
        <f t="shared" ca="1" si="61"/>
        <v>1.513317741704034</v>
      </c>
      <c r="L415">
        <f t="shared" ca="1" si="62"/>
        <v>1.6195184701931715</v>
      </c>
      <c r="M415">
        <f t="shared" ca="1" si="63"/>
        <v>1.007929923893539E-2</v>
      </c>
      <c r="N415">
        <f t="shared" ca="1" si="64"/>
        <v>7.3222366802962818E-2</v>
      </c>
      <c r="O415">
        <f t="shared" ca="1" si="65"/>
        <v>1.007929923893539E-2</v>
      </c>
      <c r="P415" s="3">
        <f t="shared" ca="1" si="69"/>
        <v>2</v>
      </c>
      <c r="R415" s="3">
        <v>413</v>
      </c>
      <c r="S415">
        <f t="shared" ca="1" si="67"/>
        <v>60.551321918861269</v>
      </c>
      <c r="T415" s="7">
        <f t="shared" ca="1" si="66"/>
        <v>1.0091886986476879</v>
      </c>
      <c r="U415" s="39">
        <f ca="1">COUNTIF($P$3:$P415,U$2)/$R415</f>
        <v>0.21549636803874092</v>
      </c>
      <c r="V415" s="40">
        <f ca="1">COUNTIF($P$3:$P415,V$2)/$R415</f>
        <v>0.53026634382566584</v>
      </c>
      <c r="W415" s="40">
        <f ca="1">COUNTIF($P$3:$P415,W$2)/$R415</f>
        <v>0.11138014527845036</v>
      </c>
      <c r="X415" s="41">
        <f ca="1">COUNTIF($P$3:$P415,X$2)/$R415</f>
        <v>0.14285714285714285</v>
      </c>
    </row>
    <row r="416" spans="10:24" x14ac:dyDescent="0.25">
      <c r="J416" s="32">
        <f t="shared" ca="1" si="68"/>
        <v>2</v>
      </c>
      <c r="K416">
        <f t="shared" ca="1" si="61"/>
        <v>0</v>
      </c>
      <c r="L416">
        <f t="shared" ca="1" si="62"/>
        <v>0.34437730509749725</v>
      </c>
      <c r="M416">
        <f t="shared" ca="1" si="63"/>
        <v>0</v>
      </c>
      <c r="N416">
        <f t="shared" ca="1" si="64"/>
        <v>0.14149432132381032</v>
      </c>
      <c r="O416">
        <f t="shared" ca="1" si="65"/>
        <v>0.14149432132381032</v>
      </c>
      <c r="P416" s="3">
        <f t="shared" ca="1" si="69"/>
        <v>3</v>
      </c>
      <c r="R416" s="3">
        <v>414</v>
      </c>
      <c r="S416">
        <f t="shared" ca="1" si="67"/>
        <v>60.692816240185081</v>
      </c>
      <c r="T416" s="7">
        <f t="shared" ca="1" si="66"/>
        <v>1.0115469373364181</v>
      </c>
      <c r="U416" s="39">
        <f ca="1">COUNTIF($P$3:$P416,U$2)/$R416</f>
        <v>0.21497584541062803</v>
      </c>
      <c r="V416" s="40">
        <f ca="1">COUNTIF($P$3:$P416,V$2)/$R416</f>
        <v>0.52898550724637683</v>
      </c>
      <c r="W416" s="40">
        <f ca="1">COUNTIF($P$3:$P416,W$2)/$R416</f>
        <v>0.1111111111111111</v>
      </c>
      <c r="X416" s="41">
        <f ca="1">COUNTIF($P$3:$P416,X$2)/$R416</f>
        <v>0.14492753623188406</v>
      </c>
    </row>
    <row r="417" spans="10:24" x14ac:dyDescent="0.25">
      <c r="J417" s="32">
        <f t="shared" ca="1" si="68"/>
        <v>3</v>
      </c>
      <c r="K417">
        <f t="shared" ca="1" si="61"/>
        <v>4.6106354963953683E-2</v>
      </c>
      <c r="L417">
        <f t="shared" ca="1" si="62"/>
        <v>0</v>
      </c>
      <c r="M417">
        <f t="shared" ca="1" si="63"/>
        <v>1.9729476239381452</v>
      </c>
      <c r="N417">
        <f t="shared" ca="1" si="64"/>
        <v>1.258614182128959E-2</v>
      </c>
      <c r="O417">
        <f t="shared" ca="1" si="65"/>
        <v>1.258614182128959E-2</v>
      </c>
      <c r="P417" s="3">
        <f t="shared" ca="1" si="69"/>
        <v>3</v>
      </c>
      <c r="R417" s="3">
        <v>415</v>
      </c>
      <c r="S417">
        <f t="shared" ca="1" si="67"/>
        <v>60.705402382006369</v>
      </c>
      <c r="T417" s="7">
        <f t="shared" ca="1" si="66"/>
        <v>1.0117567063667727</v>
      </c>
      <c r="U417" s="39">
        <f ca="1">COUNTIF($P$3:$P417,U$2)/$R417</f>
        <v>0.21445783132530122</v>
      </c>
      <c r="V417" s="40">
        <f ca="1">COUNTIF($P$3:$P417,V$2)/$R417</f>
        <v>0.52771084337349394</v>
      </c>
      <c r="W417" s="40">
        <f ca="1">COUNTIF($P$3:$P417,W$2)/$R417</f>
        <v>0.1108433734939759</v>
      </c>
      <c r="X417" s="41">
        <f ca="1">COUNTIF($P$3:$P417,X$2)/$R417</f>
        <v>0.14698795180722893</v>
      </c>
    </row>
    <row r="418" spans="10:24" x14ac:dyDescent="0.25">
      <c r="J418" s="32">
        <f t="shared" ca="1" si="68"/>
        <v>3</v>
      </c>
      <c r="K418">
        <f t="shared" ca="1" si="61"/>
        <v>2.97119173860167E-3</v>
      </c>
      <c r="L418">
        <f t="shared" ca="1" si="62"/>
        <v>0</v>
      </c>
      <c r="M418">
        <f t="shared" ca="1" si="63"/>
        <v>0.46089236617492496</v>
      </c>
      <c r="N418">
        <f t="shared" ca="1" si="64"/>
        <v>0.97418749727000842</v>
      </c>
      <c r="O418">
        <f t="shared" ca="1" si="65"/>
        <v>2.97119173860167E-3</v>
      </c>
      <c r="P418" s="3">
        <f t="shared" ca="1" si="69"/>
        <v>0</v>
      </c>
      <c r="R418" s="3">
        <v>416</v>
      </c>
      <c r="S418">
        <f t="shared" ca="1" si="67"/>
        <v>61.679589879276378</v>
      </c>
      <c r="T418" s="7">
        <f t="shared" ca="1" si="66"/>
        <v>1.0279931646546063</v>
      </c>
      <c r="U418" s="39">
        <f ca="1">COUNTIF($P$3:$P418,U$2)/$R418</f>
        <v>0.21634615384615385</v>
      </c>
      <c r="V418" s="40">
        <f ca="1">COUNTIF($P$3:$P418,V$2)/$R418</f>
        <v>0.52644230769230771</v>
      </c>
      <c r="W418" s="40">
        <f ca="1">COUNTIF($P$3:$P418,W$2)/$R418</f>
        <v>0.11057692307692307</v>
      </c>
      <c r="X418" s="41">
        <f ca="1">COUNTIF($P$3:$P418,X$2)/$R418</f>
        <v>0.14663461538461539</v>
      </c>
    </row>
    <row r="419" spans="10:24" x14ac:dyDescent="0.25">
      <c r="J419" s="32">
        <f t="shared" ca="1" si="68"/>
        <v>0</v>
      </c>
      <c r="K419">
        <f t="shared" ca="1" si="61"/>
        <v>0.13970397173833002</v>
      </c>
      <c r="L419">
        <f t="shared" ca="1" si="62"/>
        <v>0.50828491441933055</v>
      </c>
      <c r="M419">
        <f t="shared" ca="1" si="63"/>
        <v>0.13928100867734725</v>
      </c>
      <c r="N419">
        <f t="shared" ca="1" si="64"/>
        <v>0.68207765523825348</v>
      </c>
      <c r="O419">
        <f t="shared" ca="1" si="65"/>
        <v>0.13928100867734725</v>
      </c>
      <c r="P419" s="3">
        <f t="shared" ca="1" si="69"/>
        <v>2</v>
      </c>
      <c r="R419" s="3">
        <v>417</v>
      </c>
      <c r="S419">
        <f t="shared" ca="1" si="67"/>
        <v>62.361667534514631</v>
      </c>
      <c r="T419" s="7">
        <f t="shared" ca="1" si="66"/>
        <v>1.0393611255752437</v>
      </c>
      <c r="U419" s="39">
        <f ca="1">COUNTIF($P$3:$P419,U$2)/$R419</f>
        <v>0.21582733812949639</v>
      </c>
      <c r="V419" s="40">
        <f ca="1">COUNTIF($P$3:$P419,V$2)/$R419</f>
        <v>0.52517985611510787</v>
      </c>
      <c r="W419" s="40">
        <f ca="1">COUNTIF($P$3:$P419,W$2)/$R419</f>
        <v>0.11270983213429256</v>
      </c>
      <c r="X419" s="41">
        <f ca="1">COUNTIF($P$3:$P419,X$2)/$R419</f>
        <v>0.14628297362110312</v>
      </c>
    </row>
    <row r="420" spans="10:24" x14ac:dyDescent="0.25">
      <c r="J420" s="32">
        <f t="shared" ca="1" si="68"/>
        <v>2</v>
      </c>
      <c r="K420">
        <f t="shared" ca="1" si="61"/>
        <v>0</v>
      </c>
      <c r="L420">
        <f t="shared" ca="1" si="62"/>
        <v>2.30734617154832E-2</v>
      </c>
      <c r="M420">
        <f t="shared" ca="1" si="63"/>
        <v>0</v>
      </c>
      <c r="N420">
        <f t="shared" ca="1" si="64"/>
        <v>0.13319610862245534</v>
      </c>
      <c r="O420">
        <f t="shared" ca="1" si="65"/>
        <v>2.30734617154832E-2</v>
      </c>
      <c r="P420" s="3">
        <f t="shared" ca="1" si="69"/>
        <v>1</v>
      </c>
      <c r="R420" s="3">
        <v>418</v>
      </c>
      <c r="S420">
        <f t="shared" ca="1" si="67"/>
        <v>62.494863643137087</v>
      </c>
      <c r="T420" s="7">
        <f t="shared" ca="1" si="66"/>
        <v>1.0415810607189515</v>
      </c>
      <c r="U420" s="39">
        <f ca="1">COUNTIF($P$3:$P420,U$2)/$R420</f>
        <v>0.21531100478468901</v>
      </c>
      <c r="V420" s="40">
        <f ca="1">COUNTIF($P$3:$P420,V$2)/$R420</f>
        <v>0.52631578947368418</v>
      </c>
      <c r="W420" s="40">
        <f ca="1">COUNTIF($P$3:$P420,W$2)/$R420</f>
        <v>0.11244019138755981</v>
      </c>
      <c r="X420" s="41">
        <f ca="1">COUNTIF($P$3:$P420,X$2)/$R420</f>
        <v>0.145933014354067</v>
      </c>
    </row>
    <row r="421" spans="10:24" x14ac:dyDescent="0.25">
      <c r="J421" s="32">
        <f t="shared" ca="1" si="68"/>
        <v>1</v>
      </c>
      <c r="K421">
        <f t="shared" ca="1" si="61"/>
        <v>0.17290242477383835</v>
      </c>
      <c r="L421">
        <f t="shared" ca="1" si="62"/>
        <v>8.9055936072865119E-2</v>
      </c>
      <c r="M421">
        <f t="shared" ca="1" si="63"/>
        <v>0</v>
      </c>
      <c r="N421">
        <f t="shared" ca="1" si="64"/>
        <v>0</v>
      </c>
      <c r="O421">
        <f t="shared" ca="1" si="65"/>
        <v>8.9055936072865119E-2</v>
      </c>
      <c r="P421" s="3">
        <f t="shared" ca="1" si="69"/>
        <v>1</v>
      </c>
      <c r="R421" s="3">
        <v>419</v>
      </c>
      <c r="S421">
        <f t="shared" ca="1" si="67"/>
        <v>62.494863643137087</v>
      </c>
      <c r="T421" s="7">
        <f t="shared" ca="1" si="66"/>
        <v>1.0415810607189515</v>
      </c>
      <c r="U421" s="39">
        <f ca="1">COUNTIF($P$3:$P421,U$2)/$R421</f>
        <v>0.21479713603818615</v>
      </c>
      <c r="V421" s="40">
        <f ca="1">COUNTIF($P$3:$P421,V$2)/$R421</f>
        <v>0.52744630071599041</v>
      </c>
      <c r="W421" s="40">
        <f ca="1">COUNTIF($P$3:$P421,W$2)/$R421</f>
        <v>0.11217183770883055</v>
      </c>
      <c r="X421" s="41">
        <f ca="1">COUNTIF($P$3:$P421,X$2)/$R421</f>
        <v>0.14558472553699284</v>
      </c>
    </row>
    <row r="422" spans="10:24" x14ac:dyDescent="0.25">
      <c r="J422" s="32">
        <f t="shared" ca="1" si="68"/>
        <v>1</v>
      </c>
      <c r="K422">
        <f t="shared" ca="1" si="61"/>
        <v>1.0257401765524006</v>
      </c>
      <c r="L422">
        <f t="shared" ca="1" si="62"/>
        <v>1.8344303482453358E-2</v>
      </c>
      <c r="M422">
        <f t="shared" ca="1" si="63"/>
        <v>0</v>
      </c>
      <c r="N422">
        <f t="shared" ca="1" si="64"/>
        <v>0</v>
      </c>
      <c r="O422">
        <f t="shared" ca="1" si="65"/>
        <v>1.8344303482453358E-2</v>
      </c>
      <c r="P422" s="3">
        <f t="shared" ca="1" si="69"/>
        <v>1</v>
      </c>
      <c r="R422" s="3">
        <v>420</v>
      </c>
      <c r="S422">
        <f t="shared" ca="1" si="67"/>
        <v>62.494863643137087</v>
      </c>
      <c r="T422" s="7">
        <f t="shared" ca="1" si="66"/>
        <v>1.0415810607189515</v>
      </c>
      <c r="U422" s="39">
        <f ca="1">COUNTIF($P$3:$P422,U$2)/$R422</f>
        <v>0.21428571428571427</v>
      </c>
      <c r="V422" s="40">
        <f ca="1">COUNTIF($P$3:$P422,V$2)/$R422</f>
        <v>0.52857142857142858</v>
      </c>
      <c r="W422" s="40">
        <f ca="1">COUNTIF($P$3:$P422,W$2)/$R422</f>
        <v>0.11190476190476191</v>
      </c>
      <c r="X422" s="41">
        <f ca="1">COUNTIF($P$3:$P422,X$2)/$R422</f>
        <v>0.14523809523809525</v>
      </c>
    </row>
    <row r="423" spans="10:24" x14ac:dyDescent="0.25">
      <c r="J423" s="32">
        <f t="shared" ca="1" si="68"/>
        <v>1</v>
      </c>
      <c r="K423">
        <f t="shared" ca="1" si="61"/>
        <v>0.58401370558087207</v>
      </c>
      <c r="L423">
        <f t="shared" ca="1" si="62"/>
        <v>2.0311951617304463E-2</v>
      </c>
      <c r="M423">
        <f t="shared" ca="1" si="63"/>
        <v>0</v>
      </c>
      <c r="N423">
        <f t="shared" ca="1" si="64"/>
        <v>0</v>
      </c>
      <c r="O423">
        <f t="shared" ca="1" si="65"/>
        <v>2.0311951617304463E-2</v>
      </c>
      <c r="P423" s="3">
        <f t="shared" ca="1" si="69"/>
        <v>1</v>
      </c>
      <c r="R423" s="3">
        <v>421</v>
      </c>
      <c r="S423">
        <f t="shared" ca="1" si="67"/>
        <v>62.494863643137087</v>
      </c>
      <c r="T423" s="7">
        <f t="shared" ca="1" si="66"/>
        <v>1.0415810607189515</v>
      </c>
      <c r="U423" s="39">
        <f ca="1">COUNTIF($P$3:$P423,U$2)/$R423</f>
        <v>0.21377672209026127</v>
      </c>
      <c r="V423" s="40">
        <f ca="1">COUNTIF($P$3:$P423,V$2)/$R423</f>
        <v>0.52969121140142517</v>
      </c>
      <c r="W423" s="40">
        <f ca="1">COUNTIF($P$3:$P423,W$2)/$R423</f>
        <v>0.11163895486935867</v>
      </c>
      <c r="X423" s="41">
        <f ca="1">COUNTIF($P$3:$P423,X$2)/$R423</f>
        <v>0.14489311163895488</v>
      </c>
    </row>
    <row r="424" spans="10:24" x14ac:dyDescent="0.25">
      <c r="J424" s="32">
        <f t="shared" ca="1" si="68"/>
        <v>1</v>
      </c>
      <c r="K424">
        <f t="shared" ca="1" si="61"/>
        <v>0.99125862411447618</v>
      </c>
      <c r="L424">
        <f t="shared" ca="1" si="62"/>
        <v>2.0681087013397518E-3</v>
      </c>
      <c r="M424">
        <f t="shared" ca="1" si="63"/>
        <v>0</v>
      </c>
      <c r="N424">
        <f t="shared" ca="1" si="64"/>
        <v>0</v>
      </c>
      <c r="O424">
        <f t="shared" ca="1" si="65"/>
        <v>2.0681087013397518E-3</v>
      </c>
      <c r="P424" s="3">
        <f t="shared" ca="1" si="69"/>
        <v>1</v>
      </c>
      <c r="R424" s="3">
        <v>422</v>
      </c>
      <c r="S424">
        <f t="shared" ca="1" si="67"/>
        <v>62.494863643137087</v>
      </c>
      <c r="T424" s="7">
        <f t="shared" ca="1" si="66"/>
        <v>1.0415810607189515</v>
      </c>
      <c r="U424" s="39">
        <f ca="1">COUNTIF($P$3:$P424,U$2)/$R424</f>
        <v>0.2132701421800948</v>
      </c>
      <c r="V424" s="40">
        <f ca="1">COUNTIF($P$3:$P424,V$2)/$R424</f>
        <v>0.53080568720379151</v>
      </c>
      <c r="W424" s="40">
        <f ca="1">COUNTIF($P$3:$P424,W$2)/$R424</f>
        <v>0.11137440758293839</v>
      </c>
      <c r="X424" s="41">
        <f ca="1">COUNTIF($P$3:$P424,X$2)/$R424</f>
        <v>0.14454976303317535</v>
      </c>
    </row>
    <row r="425" spans="10:24" x14ac:dyDescent="0.25">
      <c r="J425" s="32">
        <f t="shared" ca="1" si="68"/>
        <v>1</v>
      </c>
      <c r="K425">
        <f t="shared" ca="1" si="61"/>
        <v>7.9000560071525085E-3</v>
      </c>
      <c r="L425">
        <f t="shared" ca="1" si="62"/>
        <v>0.34636668454839986</v>
      </c>
      <c r="M425">
        <f t="shared" ca="1" si="63"/>
        <v>0</v>
      </c>
      <c r="N425">
        <f t="shared" ca="1" si="64"/>
        <v>0</v>
      </c>
      <c r="O425">
        <f t="shared" ca="1" si="65"/>
        <v>7.9000560071525085E-3</v>
      </c>
      <c r="P425" s="3">
        <f t="shared" ca="1" si="69"/>
        <v>0</v>
      </c>
      <c r="R425" s="3">
        <v>423</v>
      </c>
      <c r="S425">
        <f t="shared" ca="1" si="67"/>
        <v>62.494863643137087</v>
      </c>
      <c r="T425" s="7">
        <f t="shared" ca="1" si="66"/>
        <v>1.0415810607189515</v>
      </c>
      <c r="U425" s="39">
        <f ca="1">COUNTIF($P$3:$P425,U$2)/$R425</f>
        <v>0.21513002364066194</v>
      </c>
      <c r="V425" s="40">
        <f ca="1">COUNTIF($P$3:$P425,V$2)/$R425</f>
        <v>0.52955082742316784</v>
      </c>
      <c r="W425" s="40">
        <f ca="1">COUNTIF($P$3:$P425,W$2)/$R425</f>
        <v>0.1111111111111111</v>
      </c>
      <c r="X425" s="41">
        <f ca="1">COUNTIF($P$3:$P425,X$2)/$R425</f>
        <v>0.14420803782505912</v>
      </c>
    </row>
    <row r="426" spans="10:24" x14ac:dyDescent="0.25">
      <c r="J426" s="32">
        <f t="shared" ca="1" si="68"/>
        <v>0</v>
      </c>
      <c r="K426">
        <f t="shared" ca="1" si="61"/>
        <v>0.26465327809163375</v>
      </c>
      <c r="L426">
        <f t="shared" ca="1" si="62"/>
        <v>0.45081694861747462</v>
      </c>
      <c r="M426">
        <f t="shared" ca="1" si="63"/>
        <v>0.21878474910176024</v>
      </c>
      <c r="N426">
        <f t="shared" ca="1" si="64"/>
        <v>0.14806994338554108</v>
      </c>
      <c r="O426">
        <f t="shared" ca="1" si="65"/>
        <v>0.14806994338554108</v>
      </c>
      <c r="P426" s="3">
        <f t="shared" ca="1" si="69"/>
        <v>3</v>
      </c>
      <c r="R426" s="3">
        <v>424</v>
      </c>
      <c r="S426">
        <f t="shared" ca="1" si="67"/>
        <v>62.642933586522631</v>
      </c>
      <c r="T426" s="7">
        <f t="shared" ca="1" si="66"/>
        <v>1.0440488931087104</v>
      </c>
      <c r="U426" s="39">
        <f ca="1">COUNTIF($P$3:$P426,U$2)/$R426</f>
        <v>0.21462264150943397</v>
      </c>
      <c r="V426" s="40">
        <f ca="1">COUNTIF($P$3:$P426,V$2)/$R426</f>
        <v>0.52830188679245282</v>
      </c>
      <c r="W426" s="40">
        <f ca="1">COUNTIF($P$3:$P426,W$2)/$R426</f>
        <v>0.11084905660377359</v>
      </c>
      <c r="X426" s="41">
        <f ca="1">COUNTIF($P$3:$P426,X$2)/$R426</f>
        <v>0.14622641509433962</v>
      </c>
    </row>
    <row r="427" spans="10:24" x14ac:dyDescent="0.25">
      <c r="J427" s="32">
        <f t="shared" ca="1" si="68"/>
        <v>3</v>
      </c>
      <c r="K427">
        <f t="shared" ca="1" si="61"/>
        <v>2.5393597038554254E-2</v>
      </c>
      <c r="L427">
        <f t="shared" ca="1" si="62"/>
        <v>0</v>
      </c>
      <c r="M427">
        <f t="shared" ca="1" si="63"/>
        <v>0.34114994225598749</v>
      </c>
      <c r="N427">
        <f t="shared" ca="1" si="64"/>
        <v>0.68221671812023743</v>
      </c>
      <c r="O427">
        <f t="shared" ca="1" si="65"/>
        <v>2.5393597038554254E-2</v>
      </c>
      <c r="P427" s="3">
        <f t="shared" ca="1" si="69"/>
        <v>0</v>
      </c>
      <c r="R427" s="3">
        <v>425</v>
      </c>
      <c r="S427">
        <f t="shared" ca="1" si="67"/>
        <v>63.325150304642868</v>
      </c>
      <c r="T427" s="7">
        <f t="shared" ca="1" si="66"/>
        <v>1.0554191717440478</v>
      </c>
      <c r="U427" s="39">
        <f ca="1">COUNTIF($P$3:$P427,U$2)/$R427</f>
        <v>0.21647058823529411</v>
      </c>
      <c r="V427" s="40">
        <f ca="1">COUNTIF($P$3:$P427,V$2)/$R427</f>
        <v>0.5270588235294118</v>
      </c>
      <c r="W427" s="40">
        <f ca="1">COUNTIF($P$3:$P427,W$2)/$R427</f>
        <v>0.11058823529411765</v>
      </c>
      <c r="X427" s="41">
        <f ca="1">COUNTIF($P$3:$P427,X$2)/$R427</f>
        <v>0.14588235294117646</v>
      </c>
    </row>
    <row r="428" spans="10:24" x14ac:dyDescent="0.25">
      <c r="J428" s="32">
        <f t="shared" ca="1" si="68"/>
        <v>0</v>
      </c>
      <c r="K428">
        <f t="shared" ca="1" si="61"/>
        <v>0.29315846894188136</v>
      </c>
      <c r="L428">
        <f t="shared" ca="1" si="62"/>
        <v>0.57558252497635254</v>
      </c>
      <c r="M428">
        <f t="shared" ca="1" si="63"/>
        <v>7.9847239164838296E-2</v>
      </c>
      <c r="N428">
        <f t="shared" ca="1" si="64"/>
        <v>8.8255377191850545E-2</v>
      </c>
      <c r="O428">
        <f t="shared" ca="1" si="65"/>
        <v>7.9847239164838296E-2</v>
      </c>
      <c r="P428" s="3">
        <f t="shared" ca="1" si="69"/>
        <v>2</v>
      </c>
      <c r="R428" s="3">
        <v>426</v>
      </c>
      <c r="S428">
        <f t="shared" ca="1" si="67"/>
        <v>63.413405681834718</v>
      </c>
      <c r="T428" s="7">
        <f t="shared" ca="1" si="66"/>
        <v>1.0568900946972453</v>
      </c>
      <c r="U428" s="39">
        <f ca="1">COUNTIF($P$3:$P428,U$2)/$R428</f>
        <v>0.215962441314554</v>
      </c>
      <c r="V428" s="40">
        <f ca="1">COUNTIF($P$3:$P428,V$2)/$R428</f>
        <v>0.5258215962441315</v>
      </c>
      <c r="W428" s="40">
        <f ca="1">COUNTIF($P$3:$P428,W$2)/$R428</f>
        <v>0.11267605633802817</v>
      </c>
      <c r="X428" s="41">
        <f ca="1">COUNTIF($P$3:$P428,X$2)/$R428</f>
        <v>0.14553990610328638</v>
      </c>
    </row>
    <row r="429" spans="10:24" x14ac:dyDescent="0.25">
      <c r="J429" s="32">
        <f t="shared" ca="1" si="68"/>
        <v>2</v>
      </c>
      <c r="K429">
        <f t="shared" ca="1" si="61"/>
        <v>0</v>
      </c>
      <c r="L429">
        <f t="shared" ca="1" si="62"/>
        <v>2.7273172666454019E-2</v>
      </c>
      <c r="M429">
        <f t="shared" ca="1" si="63"/>
        <v>0</v>
      </c>
      <c r="N429">
        <f t="shared" ca="1" si="64"/>
        <v>0.27449431977324773</v>
      </c>
      <c r="O429">
        <f t="shared" ca="1" si="65"/>
        <v>2.7273172666454019E-2</v>
      </c>
      <c r="P429" s="3">
        <f t="shared" ca="1" si="69"/>
        <v>1</v>
      </c>
      <c r="R429" s="3">
        <v>427</v>
      </c>
      <c r="S429">
        <f t="shared" ca="1" si="67"/>
        <v>63.687900001607964</v>
      </c>
      <c r="T429" s="7">
        <f t="shared" ca="1" si="66"/>
        <v>1.0614650000267993</v>
      </c>
      <c r="U429" s="39">
        <f ca="1">COUNTIF($P$3:$P429,U$2)/$R429</f>
        <v>0.21545667447306791</v>
      </c>
      <c r="V429" s="40">
        <f ca="1">COUNTIF($P$3:$P429,V$2)/$R429</f>
        <v>0.52693208430913352</v>
      </c>
      <c r="W429" s="40">
        <f ca="1">COUNTIF($P$3:$P429,W$2)/$R429</f>
        <v>0.11241217798594848</v>
      </c>
      <c r="X429" s="41">
        <f ca="1">COUNTIF($P$3:$P429,X$2)/$R429</f>
        <v>0.14519906323185011</v>
      </c>
    </row>
    <row r="430" spans="10:24" x14ac:dyDescent="0.25">
      <c r="J430" s="32">
        <f t="shared" ca="1" si="68"/>
        <v>1</v>
      </c>
      <c r="K430">
        <f t="shared" ca="1" si="61"/>
        <v>1.9617861627766982</v>
      </c>
      <c r="L430">
        <f t="shared" ca="1" si="62"/>
        <v>0.21427806338140146</v>
      </c>
      <c r="M430">
        <f t="shared" ca="1" si="63"/>
        <v>0</v>
      </c>
      <c r="N430">
        <f t="shared" ca="1" si="64"/>
        <v>0</v>
      </c>
      <c r="O430">
        <f t="shared" ca="1" si="65"/>
        <v>0.21427806338140146</v>
      </c>
      <c r="P430" s="3">
        <f t="shared" ca="1" si="69"/>
        <v>1</v>
      </c>
      <c r="R430" s="3">
        <v>428</v>
      </c>
      <c r="S430">
        <f t="shared" ca="1" si="67"/>
        <v>63.687900001607964</v>
      </c>
      <c r="T430" s="7">
        <f t="shared" ca="1" si="66"/>
        <v>1.0614650000267993</v>
      </c>
      <c r="U430" s="39">
        <f ca="1">COUNTIF($P$3:$P430,U$2)/$R430</f>
        <v>0.21495327102803738</v>
      </c>
      <c r="V430" s="40">
        <f ca="1">COUNTIF($P$3:$P430,V$2)/$R430</f>
        <v>0.5280373831775701</v>
      </c>
      <c r="W430" s="40">
        <f ca="1">COUNTIF($P$3:$P430,W$2)/$R430</f>
        <v>0.11214953271028037</v>
      </c>
      <c r="X430" s="41">
        <f ca="1">COUNTIF($P$3:$P430,X$2)/$R430</f>
        <v>0.14485981308411214</v>
      </c>
    </row>
    <row r="431" spans="10:24" x14ac:dyDescent="0.25">
      <c r="J431" s="32">
        <f t="shared" ca="1" si="68"/>
        <v>1</v>
      </c>
      <c r="K431">
        <f t="shared" ca="1" si="61"/>
        <v>0.44535433260688262</v>
      </c>
      <c r="L431">
        <f t="shared" ca="1" si="62"/>
        <v>0.17025155035685793</v>
      </c>
      <c r="M431">
        <f t="shared" ca="1" si="63"/>
        <v>0</v>
      </c>
      <c r="N431">
        <f t="shared" ca="1" si="64"/>
        <v>0</v>
      </c>
      <c r="O431">
        <f t="shared" ca="1" si="65"/>
        <v>0.17025155035685793</v>
      </c>
      <c r="P431" s="3">
        <f t="shared" ca="1" si="69"/>
        <v>1</v>
      </c>
      <c r="R431" s="3">
        <v>429</v>
      </c>
      <c r="S431">
        <f t="shared" ca="1" si="67"/>
        <v>63.687900001607964</v>
      </c>
      <c r="T431" s="7">
        <f t="shared" ca="1" si="66"/>
        <v>1.0614650000267993</v>
      </c>
      <c r="U431" s="39">
        <f ca="1">COUNTIF($P$3:$P431,U$2)/$R431</f>
        <v>0.21445221445221446</v>
      </c>
      <c r="V431" s="40">
        <f ca="1">COUNTIF($P$3:$P431,V$2)/$R431</f>
        <v>0.52913752913752909</v>
      </c>
      <c r="W431" s="40">
        <f ca="1">COUNTIF($P$3:$P431,W$2)/$R431</f>
        <v>0.11188811188811189</v>
      </c>
      <c r="X431" s="41">
        <f ca="1">COUNTIF($P$3:$P431,X$2)/$R431</f>
        <v>0.14452214452214451</v>
      </c>
    </row>
    <row r="432" spans="10:24" x14ac:dyDescent="0.25">
      <c r="J432" s="32">
        <f t="shared" ca="1" si="68"/>
        <v>1</v>
      </c>
      <c r="K432">
        <f t="shared" ca="1" si="61"/>
        <v>8.6955475256583689E-2</v>
      </c>
      <c r="L432">
        <f t="shared" ca="1" si="62"/>
        <v>3.5766594569514483E-2</v>
      </c>
      <c r="M432">
        <f t="shared" ca="1" si="63"/>
        <v>0</v>
      </c>
      <c r="N432">
        <f t="shared" ca="1" si="64"/>
        <v>0</v>
      </c>
      <c r="O432">
        <f t="shared" ca="1" si="65"/>
        <v>3.5766594569514483E-2</v>
      </c>
      <c r="P432" s="3">
        <f t="shared" ca="1" si="69"/>
        <v>1</v>
      </c>
      <c r="R432" s="3">
        <v>430</v>
      </c>
      <c r="S432">
        <f t="shared" ca="1" si="67"/>
        <v>63.687900001607964</v>
      </c>
      <c r="T432" s="7">
        <f t="shared" ca="1" si="66"/>
        <v>1.0614650000267993</v>
      </c>
      <c r="U432" s="39">
        <f ca="1">COUNTIF($P$3:$P432,U$2)/$R432</f>
        <v>0.21395348837209302</v>
      </c>
      <c r="V432" s="40">
        <f ca="1">COUNTIF($P$3:$P432,V$2)/$R432</f>
        <v>0.53023255813953485</v>
      </c>
      <c r="W432" s="40">
        <f ca="1">COUNTIF($P$3:$P432,W$2)/$R432</f>
        <v>0.11162790697674418</v>
      </c>
      <c r="X432" s="41">
        <f ca="1">COUNTIF($P$3:$P432,X$2)/$R432</f>
        <v>0.14418604651162792</v>
      </c>
    </row>
    <row r="433" spans="10:24" x14ac:dyDescent="0.25">
      <c r="J433" s="32">
        <f t="shared" ca="1" si="68"/>
        <v>1</v>
      </c>
      <c r="K433">
        <f t="shared" ca="1" si="61"/>
        <v>0.21325240228459735</v>
      </c>
      <c r="L433">
        <f t="shared" ca="1" si="62"/>
        <v>5.3077923261382616E-2</v>
      </c>
      <c r="M433">
        <f t="shared" ca="1" si="63"/>
        <v>0</v>
      </c>
      <c r="N433">
        <f t="shared" ca="1" si="64"/>
        <v>0</v>
      </c>
      <c r="O433">
        <f t="shared" ca="1" si="65"/>
        <v>5.3077923261382616E-2</v>
      </c>
      <c r="P433" s="3">
        <f t="shared" ca="1" si="69"/>
        <v>1</v>
      </c>
      <c r="R433" s="3">
        <v>431</v>
      </c>
      <c r="S433">
        <f t="shared" ca="1" si="67"/>
        <v>63.687900001607964</v>
      </c>
      <c r="T433" s="7">
        <f t="shared" ca="1" si="66"/>
        <v>1.0614650000267993</v>
      </c>
      <c r="U433" s="39">
        <f ca="1">COUNTIF($P$3:$P433,U$2)/$R433</f>
        <v>0.21345707656612528</v>
      </c>
      <c r="V433" s="40">
        <f ca="1">COUNTIF($P$3:$P433,V$2)/$R433</f>
        <v>0.53132250580046403</v>
      </c>
      <c r="W433" s="40">
        <f ca="1">COUNTIF($P$3:$P433,W$2)/$R433</f>
        <v>0.11136890951276102</v>
      </c>
      <c r="X433" s="41">
        <f ca="1">COUNTIF($P$3:$P433,X$2)/$R433</f>
        <v>0.14385150812064965</v>
      </c>
    </row>
    <row r="434" spans="10:24" x14ac:dyDescent="0.25">
      <c r="J434" s="32">
        <f t="shared" ca="1" si="68"/>
        <v>1</v>
      </c>
      <c r="K434">
        <f t="shared" ca="1" si="61"/>
        <v>0.27781217818992743</v>
      </c>
      <c r="L434">
        <f t="shared" ca="1" si="62"/>
        <v>3.7706751397192595E-2</v>
      </c>
      <c r="M434">
        <f t="shared" ca="1" si="63"/>
        <v>0</v>
      </c>
      <c r="N434">
        <f t="shared" ca="1" si="64"/>
        <v>0</v>
      </c>
      <c r="O434">
        <f t="shared" ca="1" si="65"/>
        <v>3.7706751397192595E-2</v>
      </c>
      <c r="P434" s="3">
        <f t="shared" ca="1" si="69"/>
        <v>1</v>
      </c>
      <c r="R434" s="3">
        <v>432</v>
      </c>
      <c r="S434">
        <f t="shared" ca="1" si="67"/>
        <v>63.687900001607964</v>
      </c>
      <c r="T434" s="7">
        <f t="shared" ca="1" si="66"/>
        <v>1.0614650000267993</v>
      </c>
      <c r="U434" s="39">
        <f ca="1">COUNTIF($P$3:$P434,U$2)/$R434</f>
        <v>0.21296296296296297</v>
      </c>
      <c r="V434" s="40">
        <f ca="1">COUNTIF($P$3:$P434,V$2)/$R434</f>
        <v>0.53240740740740744</v>
      </c>
      <c r="W434" s="40">
        <f ca="1">COUNTIF($P$3:$P434,W$2)/$R434</f>
        <v>0.1111111111111111</v>
      </c>
      <c r="X434" s="41">
        <f ca="1">COUNTIF($P$3:$P434,X$2)/$R434</f>
        <v>0.14351851851851852</v>
      </c>
    </row>
    <row r="435" spans="10:24" x14ac:dyDescent="0.25">
      <c r="J435" s="32">
        <f t="shared" ca="1" si="68"/>
        <v>1</v>
      </c>
      <c r="K435">
        <f t="shared" ca="1" si="61"/>
        <v>0.24522932719460702</v>
      </c>
      <c r="L435">
        <f t="shared" ca="1" si="62"/>
        <v>7.1366046146901244E-2</v>
      </c>
      <c r="M435">
        <f t="shared" ca="1" si="63"/>
        <v>0</v>
      </c>
      <c r="N435">
        <f t="shared" ca="1" si="64"/>
        <v>0</v>
      </c>
      <c r="O435">
        <f t="shared" ca="1" si="65"/>
        <v>7.1366046146901244E-2</v>
      </c>
      <c r="P435" s="3">
        <f t="shared" ca="1" si="69"/>
        <v>1</v>
      </c>
      <c r="R435" s="3">
        <v>433</v>
      </c>
      <c r="S435">
        <f t="shared" ca="1" si="67"/>
        <v>63.687900001607964</v>
      </c>
      <c r="T435" s="7">
        <f t="shared" ca="1" si="66"/>
        <v>1.0614650000267993</v>
      </c>
      <c r="U435" s="39">
        <f ca="1">COUNTIF($P$3:$P435,U$2)/$R435</f>
        <v>0.21247113163972287</v>
      </c>
      <c r="V435" s="40">
        <f ca="1">COUNTIF($P$3:$P435,V$2)/$R435</f>
        <v>0.53348729792147809</v>
      </c>
      <c r="W435" s="40">
        <f ca="1">COUNTIF($P$3:$P435,W$2)/$R435</f>
        <v>0.11085450346420324</v>
      </c>
      <c r="X435" s="41">
        <f ca="1">COUNTIF($P$3:$P435,X$2)/$R435</f>
        <v>0.14318706697459585</v>
      </c>
    </row>
    <row r="436" spans="10:24" x14ac:dyDescent="0.25">
      <c r="J436" s="32">
        <f t="shared" ca="1" si="68"/>
        <v>1</v>
      </c>
      <c r="K436">
        <f t="shared" ca="1" si="61"/>
        <v>1.8413672822462524E-2</v>
      </c>
      <c r="L436">
        <f t="shared" ca="1" si="62"/>
        <v>3.3839805422641062E-2</v>
      </c>
      <c r="M436">
        <f t="shared" ca="1" si="63"/>
        <v>0</v>
      </c>
      <c r="N436">
        <f t="shared" ca="1" si="64"/>
        <v>0</v>
      </c>
      <c r="O436">
        <f t="shared" ca="1" si="65"/>
        <v>1.8413672822462524E-2</v>
      </c>
      <c r="P436" s="3">
        <f t="shared" ca="1" si="69"/>
        <v>0</v>
      </c>
      <c r="R436" s="3">
        <v>434</v>
      </c>
      <c r="S436">
        <f t="shared" ca="1" si="67"/>
        <v>63.687900001607964</v>
      </c>
      <c r="T436" s="7">
        <f t="shared" ca="1" si="66"/>
        <v>1.0614650000267993</v>
      </c>
      <c r="U436" s="39">
        <f ca="1">COUNTIF($P$3:$P436,U$2)/$R436</f>
        <v>0.21428571428571427</v>
      </c>
      <c r="V436" s="40">
        <f ca="1">COUNTIF($P$3:$P436,V$2)/$R436</f>
        <v>0.532258064516129</v>
      </c>
      <c r="W436" s="40">
        <f ca="1">COUNTIF($P$3:$P436,W$2)/$R436</f>
        <v>0.11059907834101383</v>
      </c>
      <c r="X436" s="41">
        <f ca="1">COUNTIF($P$3:$P436,X$2)/$R436</f>
        <v>0.14285714285714285</v>
      </c>
    </row>
    <row r="437" spans="10:24" x14ac:dyDescent="0.25">
      <c r="J437" s="32">
        <f t="shared" ca="1" si="68"/>
        <v>0</v>
      </c>
      <c r="K437">
        <f t="shared" ca="1" si="61"/>
        <v>1.5434951666271455</v>
      </c>
      <c r="L437">
        <f t="shared" ca="1" si="62"/>
        <v>0.49314759258306329</v>
      </c>
      <c r="M437">
        <f t="shared" ca="1" si="63"/>
        <v>0.24600191433545693</v>
      </c>
      <c r="N437">
        <f t="shared" ca="1" si="64"/>
        <v>0.44167544826335087</v>
      </c>
      <c r="O437">
        <f t="shared" ca="1" si="65"/>
        <v>0.24600191433545693</v>
      </c>
      <c r="P437" s="3">
        <f t="shared" ca="1" si="69"/>
        <v>2</v>
      </c>
      <c r="R437" s="3">
        <v>435</v>
      </c>
      <c r="S437">
        <f t="shared" ca="1" si="67"/>
        <v>64.129575449871311</v>
      </c>
      <c r="T437" s="7">
        <f t="shared" ca="1" si="66"/>
        <v>1.0688262574978551</v>
      </c>
      <c r="U437" s="39">
        <f ca="1">COUNTIF($P$3:$P437,U$2)/$R437</f>
        <v>0.21379310344827587</v>
      </c>
      <c r="V437" s="40">
        <f ca="1">COUNTIF($P$3:$P437,V$2)/$R437</f>
        <v>0.53103448275862064</v>
      </c>
      <c r="W437" s="40">
        <f ca="1">COUNTIF($P$3:$P437,W$2)/$R437</f>
        <v>0.11264367816091954</v>
      </c>
      <c r="X437" s="41">
        <f ca="1">COUNTIF($P$3:$P437,X$2)/$R437</f>
        <v>0.14252873563218391</v>
      </c>
    </row>
    <row r="438" spans="10:24" x14ac:dyDescent="0.25">
      <c r="J438" s="32">
        <f t="shared" ca="1" si="68"/>
        <v>2</v>
      </c>
      <c r="K438">
        <f t="shared" ca="1" si="61"/>
        <v>0</v>
      </c>
      <c r="L438">
        <f t="shared" ca="1" si="62"/>
        <v>0.12892732194606751</v>
      </c>
      <c r="M438">
        <f t="shared" ca="1" si="63"/>
        <v>0</v>
      </c>
      <c r="N438">
        <f t="shared" ca="1" si="64"/>
        <v>0.79898382218721264</v>
      </c>
      <c r="O438">
        <f t="shared" ca="1" si="65"/>
        <v>0.12892732194606751</v>
      </c>
      <c r="P438" s="3">
        <f t="shared" ca="1" si="69"/>
        <v>1</v>
      </c>
      <c r="R438" s="3">
        <v>436</v>
      </c>
      <c r="S438">
        <f t="shared" ca="1" si="67"/>
        <v>64.928559272058521</v>
      </c>
      <c r="T438" s="7">
        <f t="shared" ca="1" si="66"/>
        <v>1.0821426545343087</v>
      </c>
      <c r="U438" s="39">
        <f ca="1">COUNTIF($P$3:$P438,U$2)/$R438</f>
        <v>0.21330275229357798</v>
      </c>
      <c r="V438" s="40">
        <f ca="1">COUNTIF($P$3:$P438,V$2)/$R438</f>
        <v>0.5321100917431193</v>
      </c>
      <c r="W438" s="40">
        <f ca="1">COUNTIF($P$3:$P438,W$2)/$R438</f>
        <v>0.11238532110091744</v>
      </c>
      <c r="X438" s="41">
        <f ca="1">COUNTIF($P$3:$P438,X$2)/$R438</f>
        <v>0.14220183486238533</v>
      </c>
    </row>
    <row r="439" spans="10:24" x14ac:dyDescent="0.25">
      <c r="J439" s="32">
        <f t="shared" ca="1" si="68"/>
        <v>1</v>
      </c>
      <c r="K439">
        <f t="shared" ca="1" si="61"/>
        <v>6.8373398176095501E-2</v>
      </c>
      <c r="L439">
        <f t="shared" ca="1" si="62"/>
        <v>2.8738208887971257E-2</v>
      </c>
      <c r="M439">
        <f t="shared" ca="1" si="63"/>
        <v>0</v>
      </c>
      <c r="N439">
        <f t="shared" ca="1" si="64"/>
        <v>0</v>
      </c>
      <c r="O439">
        <f t="shared" ca="1" si="65"/>
        <v>2.8738208887971257E-2</v>
      </c>
      <c r="P439" s="3">
        <f t="shared" ca="1" si="69"/>
        <v>1</v>
      </c>
      <c r="R439" s="3">
        <v>437</v>
      </c>
      <c r="S439">
        <f t="shared" ca="1" si="67"/>
        <v>64.928559272058521</v>
      </c>
      <c r="T439" s="7">
        <f t="shared" ca="1" si="66"/>
        <v>1.0821426545343087</v>
      </c>
      <c r="U439" s="39">
        <f ca="1">COUNTIF($P$3:$P439,U$2)/$R439</f>
        <v>0.21281464530892449</v>
      </c>
      <c r="V439" s="40">
        <f ca="1">COUNTIF($P$3:$P439,V$2)/$R439</f>
        <v>0.53318077803203656</v>
      </c>
      <c r="W439" s="40">
        <f ca="1">COUNTIF($P$3:$P439,W$2)/$R439</f>
        <v>0.11212814645308924</v>
      </c>
      <c r="X439" s="41">
        <f ca="1">COUNTIF($P$3:$P439,X$2)/$R439</f>
        <v>0.14187643020594964</v>
      </c>
    </row>
    <row r="440" spans="10:24" x14ac:dyDescent="0.25">
      <c r="J440" s="32">
        <f t="shared" ca="1" si="68"/>
        <v>1</v>
      </c>
      <c r="K440">
        <f t="shared" ca="1" si="61"/>
        <v>0.20638989820359999</v>
      </c>
      <c r="L440">
        <f t="shared" ca="1" si="62"/>
        <v>0.19497776304782055</v>
      </c>
      <c r="M440">
        <f t="shared" ca="1" si="63"/>
        <v>0</v>
      </c>
      <c r="N440">
        <f t="shared" ca="1" si="64"/>
        <v>0</v>
      </c>
      <c r="O440">
        <f t="shared" ca="1" si="65"/>
        <v>0.19497776304782055</v>
      </c>
      <c r="P440" s="3">
        <f t="shared" ca="1" si="69"/>
        <v>1</v>
      </c>
      <c r="R440" s="3">
        <v>438</v>
      </c>
      <c r="S440">
        <f t="shared" ca="1" si="67"/>
        <v>64.928559272058521</v>
      </c>
      <c r="T440" s="7">
        <f t="shared" ca="1" si="66"/>
        <v>1.0821426545343087</v>
      </c>
      <c r="U440" s="39">
        <f ca="1">COUNTIF($P$3:$P440,U$2)/$R440</f>
        <v>0.21232876712328766</v>
      </c>
      <c r="V440" s="40">
        <f ca="1">COUNTIF($P$3:$P440,V$2)/$R440</f>
        <v>0.53424657534246578</v>
      </c>
      <c r="W440" s="40">
        <f ca="1">COUNTIF($P$3:$P440,W$2)/$R440</f>
        <v>0.11187214611872145</v>
      </c>
      <c r="X440" s="41">
        <f ca="1">COUNTIF($P$3:$P440,X$2)/$R440</f>
        <v>0.14155251141552511</v>
      </c>
    </row>
    <row r="441" spans="10:24" x14ac:dyDescent="0.25">
      <c r="J441" s="32">
        <f t="shared" ca="1" si="68"/>
        <v>1</v>
      </c>
      <c r="K441">
        <f t="shared" ca="1" si="61"/>
        <v>0.33254451267741175</v>
      </c>
      <c r="L441">
        <f t="shared" ca="1" si="62"/>
        <v>4.6425439693408288E-3</v>
      </c>
      <c r="M441">
        <f t="shared" ca="1" si="63"/>
        <v>0</v>
      </c>
      <c r="N441">
        <f t="shared" ca="1" si="64"/>
        <v>0</v>
      </c>
      <c r="O441">
        <f t="shared" ca="1" si="65"/>
        <v>4.6425439693408288E-3</v>
      </c>
      <c r="P441" s="3">
        <f t="shared" ca="1" si="69"/>
        <v>1</v>
      </c>
      <c r="R441" s="3">
        <v>439</v>
      </c>
      <c r="S441">
        <f t="shared" ca="1" si="67"/>
        <v>64.928559272058521</v>
      </c>
      <c r="T441" s="7">
        <f t="shared" ca="1" si="66"/>
        <v>1.0821426545343087</v>
      </c>
      <c r="U441" s="39">
        <f ca="1">COUNTIF($P$3:$P441,U$2)/$R441</f>
        <v>0.21184510250569477</v>
      </c>
      <c r="V441" s="40">
        <f ca="1">COUNTIF($P$3:$P441,V$2)/$R441</f>
        <v>0.53530751708428248</v>
      </c>
      <c r="W441" s="40">
        <f ca="1">COUNTIF($P$3:$P441,W$2)/$R441</f>
        <v>0.11161731207289294</v>
      </c>
      <c r="X441" s="41">
        <f ca="1">COUNTIF($P$3:$P441,X$2)/$R441</f>
        <v>0.14123006833712984</v>
      </c>
    </row>
    <row r="442" spans="10:24" x14ac:dyDescent="0.25">
      <c r="J442" s="32">
        <f t="shared" ca="1" si="68"/>
        <v>1</v>
      </c>
      <c r="K442">
        <f t="shared" ca="1" si="61"/>
        <v>1.0517736981852195</v>
      </c>
      <c r="L442">
        <f t="shared" ca="1" si="62"/>
        <v>2.8370901685554752E-2</v>
      </c>
      <c r="M442">
        <f t="shared" ca="1" si="63"/>
        <v>0</v>
      </c>
      <c r="N442">
        <f t="shared" ca="1" si="64"/>
        <v>0</v>
      </c>
      <c r="O442">
        <f t="shared" ca="1" si="65"/>
        <v>2.8370901685554752E-2</v>
      </c>
      <c r="P442" s="3">
        <f t="shared" ca="1" si="69"/>
        <v>1</v>
      </c>
      <c r="R442" s="3">
        <v>440</v>
      </c>
      <c r="S442">
        <f t="shared" ca="1" si="67"/>
        <v>64.928559272058521</v>
      </c>
      <c r="T442" s="7">
        <f t="shared" ca="1" si="66"/>
        <v>1.0821426545343087</v>
      </c>
      <c r="U442" s="39">
        <f ca="1">COUNTIF($P$3:$P442,U$2)/$R442</f>
        <v>0.21136363636363636</v>
      </c>
      <c r="V442" s="40">
        <f ca="1">COUNTIF($P$3:$P442,V$2)/$R442</f>
        <v>0.53636363636363638</v>
      </c>
      <c r="W442" s="40">
        <f ca="1">COUNTIF($P$3:$P442,W$2)/$R442</f>
        <v>0.11136363636363636</v>
      </c>
      <c r="X442" s="41">
        <f ca="1">COUNTIF($P$3:$P442,X$2)/$R442</f>
        <v>0.1409090909090909</v>
      </c>
    </row>
    <row r="443" spans="10:24" x14ac:dyDescent="0.25">
      <c r="J443" s="32">
        <f t="shared" ca="1" si="68"/>
        <v>1</v>
      </c>
      <c r="K443">
        <f t="shared" ca="1" si="61"/>
        <v>3.7303696394396305E-2</v>
      </c>
      <c r="L443">
        <f t="shared" ca="1" si="62"/>
        <v>3.1614861404990646E-2</v>
      </c>
      <c r="M443">
        <f t="shared" ca="1" si="63"/>
        <v>0</v>
      </c>
      <c r="N443">
        <f t="shared" ca="1" si="64"/>
        <v>0</v>
      </c>
      <c r="O443">
        <f t="shared" ca="1" si="65"/>
        <v>3.1614861404990646E-2</v>
      </c>
      <c r="P443" s="3">
        <f t="shared" ca="1" si="69"/>
        <v>1</v>
      </c>
      <c r="R443" s="3">
        <v>441</v>
      </c>
      <c r="S443">
        <f t="shared" ca="1" si="67"/>
        <v>64.928559272058521</v>
      </c>
      <c r="T443" s="7">
        <f t="shared" ca="1" si="66"/>
        <v>1.0821426545343087</v>
      </c>
      <c r="U443" s="39">
        <f ca="1">COUNTIF($P$3:$P443,U$2)/$R443</f>
        <v>0.21088435374149661</v>
      </c>
      <c r="V443" s="40">
        <f ca="1">COUNTIF($P$3:$P443,V$2)/$R443</f>
        <v>0.5374149659863946</v>
      </c>
      <c r="W443" s="40">
        <f ca="1">COUNTIF($P$3:$P443,W$2)/$R443</f>
        <v>0.1111111111111111</v>
      </c>
      <c r="X443" s="41">
        <f ca="1">COUNTIF($P$3:$P443,X$2)/$R443</f>
        <v>0.14058956916099774</v>
      </c>
    </row>
    <row r="444" spans="10:24" x14ac:dyDescent="0.25">
      <c r="J444" s="32">
        <f t="shared" ca="1" si="68"/>
        <v>1</v>
      </c>
      <c r="K444">
        <f t="shared" ca="1" si="61"/>
        <v>0.28094514351381822</v>
      </c>
      <c r="L444">
        <f t="shared" ca="1" si="62"/>
        <v>4.3498574401550437E-2</v>
      </c>
      <c r="M444">
        <f t="shared" ca="1" si="63"/>
        <v>0</v>
      </c>
      <c r="N444">
        <f t="shared" ca="1" si="64"/>
        <v>0</v>
      </c>
      <c r="O444">
        <f t="shared" ca="1" si="65"/>
        <v>4.3498574401550437E-2</v>
      </c>
      <c r="P444" s="3">
        <f t="shared" ca="1" si="69"/>
        <v>1</v>
      </c>
      <c r="R444" s="3">
        <v>442</v>
      </c>
      <c r="S444">
        <f t="shared" ca="1" si="67"/>
        <v>64.928559272058521</v>
      </c>
      <c r="T444" s="7">
        <f t="shared" ca="1" si="66"/>
        <v>1.0821426545343087</v>
      </c>
      <c r="U444" s="39">
        <f ca="1">COUNTIF($P$3:$P444,U$2)/$R444</f>
        <v>0.21040723981900453</v>
      </c>
      <c r="V444" s="40">
        <f ca="1">COUNTIF($P$3:$P444,V$2)/$R444</f>
        <v>0.53846153846153844</v>
      </c>
      <c r="W444" s="40">
        <f ca="1">COUNTIF($P$3:$P444,W$2)/$R444</f>
        <v>0.11085972850678733</v>
      </c>
      <c r="X444" s="41">
        <f ca="1">COUNTIF($P$3:$P444,X$2)/$R444</f>
        <v>0.14027149321266968</v>
      </c>
    </row>
    <row r="445" spans="10:24" x14ac:dyDescent="0.25">
      <c r="J445" s="32">
        <f t="shared" ca="1" si="68"/>
        <v>1</v>
      </c>
      <c r="K445">
        <f t="shared" ca="1" si="61"/>
        <v>0.49326039511277703</v>
      </c>
      <c r="L445">
        <f t="shared" ca="1" si="62"/>
        <v>0.12824591791150414</v>
      </c>
      <c r="M445">
        <f t="shared" ca="1" si="63"/>
        <v>0</v>
      </c>
      <c r="N445">
        <f t="shared" ca="1" si="64"/>
        <v>0</v>
      </c>
      <c r="O445">
        <f t="shared" ca="1" si="65"/>
        <v>0.12824591791150414</v>
      </c>
      <c r="P445" s="3">
        <f t="shared" ca="1" si="69"/>
        <v>1</v>
      </c>
      <c r="R445" s="3">
        <v>443</v>
      </c>
      <c r="S445">
        <f t="shared" ca="1" si="67"/>
        <v>64.928559272058521</v>
      </c>
      <c r="T445" s="7">
        <f t="shared" ca="1" si="66"/>
        <v>1.0821426545343087</v>
      </c>
      <c r="U445" s="39">
        <f ca="1">COUNTIF($P$3:$P445,U$2)/$R445</f>
        <v>0.20993227990970656</v>
      </c>
      <c r="V445" s="40">
        <f ca="1">COUNTIF($P$3:$P445,V$2)/$R445</f>
        <v>0.53950338600451464</v>
      </c>
      <c r="W445" s="40">
        <f ca="1">COUNTIF($P$3:$P445,W$2)/$R445</f>
        <v>0.11060948081264109</v>
      </c>
      <c r="X445" s="41">
        <f ca="1">COUNTIF($P$3:$P445,X$2)/$R445</f>
        <v>0.1399548532731377</v>
      </c>
    </row>
    <row r="446" spans="10:24" x14ac:dyDescent="0.25">
      <c r="J446" s="32">
        <f t="shared" ca="1" si="68"/>
        <v>1</v>
      </c>
      <c r="K446">
        <f t="shared" ca="1" si="61"/>
        <v>0.18606691641033427</v>
      </c>
      <c r="L446">
        <f t="shared" ca="1" si="62"/>
        <v>0.30411511862805363</v>
      </c>
      <c r="M446">
        <f t="shared" ca="1" si="63"/>
        <v>0</v>
      </c>
      <c r="N446">
        <f t="shared" ca="1" si="64"/>
        <v>0</v>
      </c>
      <c r="O446">
        <f t="shared" ca="1" si="65"/>
        <v>0.18606691641033427</v>
      </c>
      <c r="P446" s="3">
        <f t="shared" ca="1" si="69"/>
        <v>0</v>
      </c>
      <c r="R446" s="3">
        <v>444</v>
      </c>
      <c r="S446">
        <f t="shared" ca="1" si="67"/>
        <v>64.928559272058521</v>
      </c>
      <c r="T446" s="7">
        <f t="shared" ca="1" si="66"/>
        <v>1.0821426545343087</v>
      </c>
      <c r="U446" s="39">
        <f ca="1">COUNTIF($P$3:$P446,U$2)/$R446</f>
        <v>0.21171171171171171</v>
      </c>
      <c r="V446" s="40">
        <f ca="1">COUNTIF($P$3:$P446,V$2)/$R446</f>
        <v>0.53828828828828834</v>
      </c>
      <c r="W446" s="40">
        <f ca="1">COUNTIF($P$3:$P446,W$2)/$R446</f>
        <v>0.11036036036036036</v>
      </c>
      <c r="X446" s="41">
        <f ca="1">COUNTIF($P$3:$P446,X$2)/$R446</f>
        <v>0.13963963963963963</v>
      </c>
    </row>
    <row r="447" spans="10:24" x14ac:dyDescent="0.25">
      <c r="J447" s="32">
        <f t="shared" ca="1" si="68"/>
        <v>0</v>
      </c>
      <c r="K447">
        <f t="shared" ca="1" si="61"/>
        <v>0.62298520522645895</v>
      </c>
      <c r="L447">
        <f t="shared" ca="1" si="62"/>
        <v>0.63512458122123083</v>
      </c>
      <c r="M447">
        <f t="shared" ca="1" si="63"/>
        <v>0.57440372513676485</v>
      </c>
      <c r="N447">
        <f t="shared" ca="1" si="64"/>
        <v>0.49518897874787082</v>
      </c>
      <c r="O447">
        <f t="shared" ca="1" si="65"/>
        <v>0.49518897874787082</v>
      </c>
      <c r="P447" s="3">
        <f t="shared" ca="1" si="69"/>
        <v>3</v>
      </c>
      <c r="R447" s="3">
        <v>445</v>
      </c>
      <c r="S447">
        <f t="shared" ca="1" si="67"/>
        <v>65.423748250806398</v>
      </c>
      <c r="T447" s="7">
        <f t="shared" ca="1" si="66"/>
        <v>1.0903958041801067</v>
      </c>
      <c r="U447" s="39">
        <f ca="1">COUNTIF($P$3:$P447,U$2)/$R447</f>
        <v>0.21123595505617979</v>
      </c>
      <c r="V447" s="40">
        <f ca="1">COUNTIF($P$3:$P447,V$2)/$R447</f>
        <v>0.53707865168539326</v>
      </c>
      <c r="W447" s="40">
        <f ca="1">COUNTIF($P$3:$P447,W$2)/$R447</f>
        <v>0.1101123595505618</v>
      </c>
      <c r="X447" s="41">
        <f ca="1">COUNTIF($P$3:$P447,X$2)/$R447</f>
        <v>0.14157303370786517</v>
      </c>
    </row>
    <row r="448" spans="10:24" x14ac:dyDescent="0.25">
      <c r="J448" s="32">
        <f t="shared" ca="1" si="68"/>
        <v>3</v>
      </c>
      <c r="K448">
        <f t="shared" ca="1" si="61"/>
        <v>7.6431081351473321E-2</v>
      </c>
      <c r="L448">
        <f t="shared" ca="1" si="62"/>
        <v>0</v>
      </c>
      <c r="M448">
        <f t="shared" ca="1" si="63"/>
        <v>0.44133878464949067</v>
      </c>
      <c r="N448">
        <f t="shared" ca="1" si="64"/>
        <v>0.37095581990209459</v>
      </c>
      <c r="O448">
        <f t="shared" ca="1" si="65"/>
        <v>7.6431081351473321E-2</v>
      </c>
      <c r="P448" s="3">
        <f t="shared" ca="1" si="69"/>
        <v>0</v>
      </c>
      <c r="R448" s="3">
        <v>446</v>
      </c>
      <c r="S448">
        <f t="shared" ca="1" si="67"/>
        <v>65.794704070708491</v>
      </c>
      <c r="T448" s="7">
        <f t="shared" ca="1" si="66"/>
        <v>1.0965784011784749</v>
      </c>
      <c r="U448" s="39">
        <f ca="1">COUNTIF($P$3:$P448,U$2)/$R448</f>
        <v>0.21300448430493274</v>
      </c>
      <c r="V448" s="40">
        <f ca="1">COUNTIF($P$3:$P448,V$2)/$R448</f>
        <v>0.5358744394618834</v>
      </c>
      <c r="W448" s="40">
        <f ca="1">COUNTIF($P$3:$P448,W$2)/$R448</f>
        <v>0.10986547085201794</v>
      </c>
      <c r="X448" s="41">
        <f ca="1">COUNTIF($P$3:$P448,X$2)/$R448</f>
        <v>0.14125560538116591</v>
      </c>
    </row>
    <row r="449" spans="10:24" x14ac:dyDescent="0.25">
      <c r="J449" s="32">
        <f t="shared" ca="1" si="68"/>
        <v>0</v>
      </c>
      <c r="K449">
        <f t="shared" ca="1" si="61"/>
        <v>1.0406394155823586</v>
      </c>
      <c r="L449">
        <f t="shared" ca="1" si="62"/>
        <v>0.4060797183833848</v>
      </c>
      <c r="M449">
        <f t="shared" ca="1" si="63"/>
        <v>0.64728891360357654</v>
      </c>
      <c r="N449">
        <f t="shared" ca="1" si="64"/>
        <v>0.19147412091505664</v>
      </c>
      <c r="O449">
        <f t="shared" ca="1" si="65"/>
        <v>0.19147412091505664</v>
      </c>
      <c r="P449" s="3">
        <f t="shared" ca="1" si="69"/>
        <v>3</v>
      </c>
      <c r="R449" s="3">
        <v>447</v>
      </c>
      <c r="S449">
        <f t="shared" ca="1" si="67"/>
        <v>65.986178191623551</v>
      </c>
      <c r="T449" s="7">
        <f t="shared" ca="1" si="66"/>
        <v>1.0997696365270593</v>
      </c>
      <c r="U449" s="39">
        <f ca="1">COUNTIF($P$3:$P449,U$2)/$R449</f>
        <v>0.21252796420581654</v>
      </c>
      <c r="V449" s="40">
        <f ca="1">COUNTIF($P$3:$P449,V$2)/$R449</f>
        <v>0.53467561521252793</v>
      </c>
      <c r="W449" s="40">
        <f ca="1">COUNTIF($P$3:$P449,W$2)/$R449</f>
        <v>0.10961968680089486</v>
      </c>
      <c r="X449" s="41">
        <f ca="1">COUNTIF($P$3:$P449,X$2)/$R449</f>
        <v>0.14317673378076062</v>
      </c>
    </row>
    <row r="450" spans="10:24" x14ac:dyDescent="0.25">
      <c r="J450" s="32">
        <f t="shared" ca="1" si="68"/>
        <v>3</v>
      </c>
      <c r="K450">
        <f t="shared" ca="1" si="61"/>
        <v>4.3191200691476118E-2</v>
      </c>
      <c r="L450">
        <f t="shared" ca="1" si="62"/>
        <v>0</v>
      </c>
      <c r="M450">
        <f t="shared" ca="1" si="63"/>
        <v>0.53074416356683929</v>
      </c>
      <c r="N450">
        <f t="shared" ca="1" si="64"/>
        <v>0.46126688783907543</v>
      </c>
      <c r="O450">
        <f t="shared" ca="1" si="65"/>
        <v>4.3191200691476118E-2</v>
      </c>
      <c r="P450" s="3">
        <f t="shared" ca="1" si="69"/>
        <v>0</v>
      </c>
      <c r="R450" s="3">
        <v>448</v>
      </c>
      <c r="S450">
        <f t="shared" ca="1" si="67"/>
        <v>66.447445079462625</v>
      </c>
      <c r="T450" s="7">
        <f t="shared" ca="1" si="66"/>
        <v>1.1074574179910437</v>
      </c>
      <c r="U450" s="39">
        <f ca="1">COUNTIF($P$3:$P450,U$2)/$R450</f>
        <v>0.21428571428571427</v>
      </c>
      <c r="V450" s="40">
        <f ca="1">COUNTIF($P$3:$P450,V$2)/$R450</f>
        <v>0.5334821428571429</v>
      </c>
      <c r="W450" s="40">
        <f ca="1">COUNTIF($P$3:$P450,W$2)/$R450</f>
        <v>0.109375</v>
      </c>
      <c r="X450" s="41">
        <f ca="1">COUNTIF($P$3:$P450,X$2)/$R450</f>
        <v>0.14285714285714285</v>
      </c>
    </row>
    <row r="451" spans="10:24" x14ac:dyDescent="0.25">
      <c r="J451" s="32">
        <f t="shared" ca="1" si="68"/>
        <v>0</v>
      </c>
      <c r="K451">
        <f t="shared" ca="1" si="61"/>
        <v>0.44497364241396442</v>
      </c>
      <c r="L451">
        <f t="shared" ca="1" si="62"/>
        <v>1.00133789592262</v>
      </c>
      <c r="M451">
        <f t="shared" ca="1" si="63"/>
        <v>0.2580511491029473</v>
      </c>
      <c r="N451">
        <f t="shared" ca="1" si="64"/>
        <v>0.54482736233156992</v>
      </c>
      <c r="O451">
        <f t="shared" ca="1" si="65"/>
        <v>0.2580511491029473</v>
      </c>
      <c r="P451" s="3">
        <f t="shared" ca="1" si="69"/>
        <v>2</v>
      </c>
      <c r="R451" s="3">
        <v>449</v>
      </c>
      <c r="S451">
        <f t="shared" ca="1" si="67"/>
        <v>66.992272441794199</v>
      </c>
      <c r="T451" s="7">
        <f t="shared" ca="1" si="66"/>
        <v>1.1165378740299032</v>
      </c>
      <c r="U451" s="39">
        <f ca="1">COUNTIF($P$3:$P451,U$2)/$R451</f>
        <v>0.21380846325167038</v>
      </c>
      <c r="V451" s="40">
        <f ca="1">COUNTIF($P$3:$P451,V$2)/$R451</f>
        <v>0.53229398663697103</v>
      </c>
      <c r="W451" s="40">
        <f ca="1">COUNTIF($P$3:$P451,W$2)/$R451</f>
        <v>0.111358574610245</v>
      </c>
      <c r="X451" s="41">
        <f ca="1">COUNTIF($P$3:$P451,X$2)/$R451</f>
        <v>0.14253897550111358</v>
      </c>
    </row>
    <row r="452" spans="10:24" x14ac:dyDescent="0.25">
      <c r="J452" s="32">
        <f t="shared" ca="1" si="68"/>
        <v>2</v>
      </c>
      <c r="K452">
        <f t="shared" ref="K452:K515" ca="1" si="70">IF($J452=$C$4,IF(D$4&lt;&gt;0,(-1/D$4),0)*LN(1-RAND()),IF($J452=$C$5,IF(D$5&lt;&gt;0,(-1/D$5),0)*LN(1-RAND()),IF($J452=$C$6,IF(D$6&lt;&gt;0,(-1/D$6),0)*LN(1-RAND()),IF($J452=$C$7,IF(D$7&lt;&gt;0,(-1/D$7),0)*LN(1-RAND())))))</f>
        <v>0</v>
      </c>
      <c r="L452">
        <f t="shared" ref="L452:L515" ca="1" si="71">IF($J452=$C$4,IF(E$4&lt;&gt;0,(-1/E$4),0)*LN(1-RAND()),IF($J452=$C$5,IF(E$5&lt;&gt;0,(-1/E$5),0)*LN(1-RAND()),IF($J452=$C$6,IF(E$6&lt;&gt;0,(-1/E$6),0)*LN(1-RAND()),IF($J452=$C$7,IF(E$7&lt;&gt;0,(-1/E$7),0)*LN(1-RAND())))))</f>
        <v>6.4164180810879184E-2</v>
      </c>
      <c r="M452">
        <f t="shared" ref="M452:M515" ca="1" si="72">IF($J452=$C$4,IF(F$4&lt;&gt;0,(-1/F$4),0)*LN(1-RAND()),IF($J452=$C$5,IF(F$5&lt;&gt;0,(-1/F$5),0)*LN(1-RAND()),IF($J452=$C$6,IF(F$6&lt;&gt;0,(-1/F$6),0)*LN(1-RAND()),IF($J452=$C$7,IF(F$7&lt;&gt;0,(-1/F$7),0)*LN(1-RAND())))))</f>
        <v>0</v>
      </c>
      <c r="N452">
        <f t="shared" ref="N452:N515" ca="1" si="73">IF($J452=$C$4,IF(G$4&lt;&gt;0,(-1/G$4),0)*LN(1-RAND()),IF($J452=$C$5,IF(G$5&lt;&gt;0,(-1/G$5),0)*LN(1-RAND()),IF($J452=$C$6,IF(G$6&lt;&gt;0,(-1/G$6),0)*LN(1-RAND()),IF($J452=$C$7,IF(G$7&lt;&gt;0,(-1/G$7),0)*LN(1-RAND())))))</f>
        <v>0.90488441346715154</v>
      </c>
      <c r="O452">
        <f t="shared" ref="O452:O515" ca="1" si="74">SMALL(K452:N452,COUNTIF(K452:N452,0)+1)</f>
        <v>6.4164180810879184E-2</v>
      </c>
      <c r="P452" s="3">
        <f t="shared" ca="1" si="69"/>
        <v>1</v>
      </c>
      <c r="R452" s="3">
        <v>450</v>
      </c>
      <c r="S452">
        <f t="shared" ca="1" si="67"/>
        <v>67.897156855261358</v>
      </c>
      <c r="T452" s="7">
        <f t="shared" ref="T452:T515" ca="1" si="75">S452/60</f>
        <v>1.1316192809210226</v>
      </c>
      <c r="U452" s="39">
        <f ca="1">COUNTIF($P$3:$P452,U$2)/$R452</f>
        <v>0.21333333333333335</v>
      </c>
      <c r="V452" s="40">
        <f ca="1">COUNTIF($P$3:$P452,V$2)/$R452</f>
        <v>0.53333333333333333</v>
      </c>
      <c r="W452" s="40">
        <f ca="1">COUNTIF($P$3:$P452,W$2)/$R452</f>
        <v>0.1111111111111111</v>
      </c>
      <c r="X452" s="41">
        <f ca="1">COUNTIF($P$3:$P452,X$2)/$R452</f>
        <v>0.14222222222222222</v>
      </c>
    </row>
    <row r="453" spans="10:24" x14ac:dyDescent="0.25">
      <c r="J453" s="32">
        <f t="shared" ca="1" si="68"/>
        <v>1</v>
      </c>
      <c r="K453">
        <f t="shared" ca="1" si="70"/>
        <v>1.4261030036874971</v>
      </c>
      <c r="L453">
        <f t="shared" ca="1" si="71"/>
        <v>0.2050361717180153</v>
      </c>
      <c r="M453">
        <f t="shared" ca="1" si="72"/>
        <v>0</v>
      </c>
      <c r="N453">
        <f t="shared" ca="1" si="73"/>
        <v>0</v>
      </c>
      <c r="O453">
        <f t="shared" ca="1" si="74"/>
        <v>0.2050361717180153</v>
      </c>
      <c r="P453" s="3">
        <f t="shared" ca="1" si="69"/>
        <v>1</v>
      </c>
      <c r="R453" s="3">
        <v>451</v>
      </c>
      <c r="S453">
        <f t="shared" ref="S453:S516" ca="1" si="76">N453+S452</f>
        <v>67.897156855261358</v>
      </c>
      <c r="T453" s="7">
        <f t="shared" ca="1" si="75"/>
        <v>1.1316192809210226</v>
      </c>
      <c r="U453" s="39">
        <f ca="1">COUNTIF($P$3:$P453,U$2)/$R453</f>
        <v>0.21286031042128603</v>
      </c>
      <c r="V453" s="40">
        <f ca="1">COUNTIF($P$3:$P453,V$2)/$R453</f>
        <v>0.53436807095343686</v>
      </c>
      <c r="W453" s="40">
        <f ca="1">COUNTIF($P$3:$P453,W$2)/$R453</f>
        <v>0.11086474501108648</v>
      </c>
      <c r="X453" s="41">
        <f ca="1">COUNTIF($P$3:$P453,X$2)/$R453</f>
        <v>0.14190687361419069</v>
      </c>
    </row>
    <row r="454" spans="10:24" x14ac:dyDescent="0.25">
      <c r="J454" s="32">
        <f t="shared" ca="1" si="68"/>
        <v>1</v>
      </c>
      <c r="K454">
        <f t="shared" ca="1" si="70"/>
        <v>0.15755120913094153</v>
      </c>
      <c r="L454">
        <f t="shared" ca="1" si="71"/>
        <v>3.507781012845116E-2</v>
      </c>
      <c r="M454">
        <f t="shared" ca="1" si="72"/>
        <v>0</v>
      </c>
      <c r="N454">
        <f t="shared" ca="1" si="73"/>
        <v>0</v>
      </c>
      <c r="O454">
        <f t="shared" ca="1" si="74"/>
        <v>3.507781012845116E-2</v>
      </c>
      <c r="P454" s="3">
        <f t="shared" ca="1" si="69"/>
        <v>1</v>
      </c>
      <c r="R454" s="3">
        <v>452</v>
      </c>
      <c r="S454">
        <f t="shared" ca="1" si="76"/>
        <v>67.897156855261358</v>
      </c>
      <c r="T454" s="7">
        <f t="shared" ca="1" si="75"/>
        <v>1.1316192809210226</v>
      </c>
      <c r="U454" s="39">
        <f ca="1">COUNTIF($P$3:$P454,U$2)/$R454</f>
        <v>0.21238938053097345</v>
      </c>
      <c r="V454" s="40">
        <f ca="1">COUNTIF($P$3:$P454,V$2)/$R454</f>
        <v>0.53539823008849563</v>
      </c>
      <c r="W454" s="40">
        <f ca="1">COUNTIF($P$3:$P454,W$2)/$R454</f>
        <v>0.11061946902654868</v>
      </c>
      <c r="X454" s="41">
        <f ca="1">COUNTIF($P$3:$P454,X$2)/$R454</f>
        <v>0.1415929203539823</v>
      </c>
    </row>
    <row r="455" spans="10:24" x14ac:dyDescent="0.25">
      <c r="J455" s="32">
        <f t="shared" ca="1" si="68"/>
        <v>1</v>
      </c>
      <c r="K455">
        <f t="shared" ca="1" si="70"/>
        <v>0.22770621447051251</v>
      </c>
      <c r="L455">
        <f t="shared" ca="1" si="71"/>
        <v>2.6390136304263647E-2</v>
      </c>
      <c r="M455">
        <f t="shared" ca="1" si="72"/>
        <v>0</v>
      </c>
      <c r="N455">
        <f t="shared" ca="1" si="73"/>
        <v>0</v>
      </c>
      <c r="O455">
        <f t="shared" ca="1" si="74"/>
        <v>2.6390136304263647E-2</v>
      </c>
      <c r="P455" s="3">
        <f t="shared" ca="1" si="69"/>
        <v>1</v>
      </c>
      <c r="R455" s="3">
        <v>453</v>
      </c>
      <c r="S455">
        <f t="shared" ca="1" si="76"/>
        <v>67.897156855261358</v>
      </c>
      <c r="T455" s="7">
        <f t="shared" ca="1" si="75"/>
        <v>1.1316192809210226</v>
      </c>
      <c r="U455" s="39">
        <f ca="1">COUNTIF($P$3:$P455,U$2)/$R455</f>
        <v>0.2119205298013245</v>
      </c>
      <c r="V455" s="40">
        <f ca="1">COUNTIF($P$3:$P455,V$2)/$R455</f>
        <v>0.53642384105960261</v>
      </c>
      <c r="W455" s="40">
        <f ca="1">COUNTIF($P$3:$P455,W$2)/$R455</f>
        <v>0.11037527593818984</v>
      </c>
      <c r="X455" s="41">
        <f ca="1">COUNTIF($P$3:$P455,X$2)/$R455</f>
        <v>0.141280353200883</v>
      </c>
    </row>
    <row r="456" spans="10:24" x14ac:dyDescent="0.25">
      <c r="J456" s="32">
        <f t="shared" ca="1" si="68"/>
        <v>1</v>
      </c>
      <c r="K456">
        <f t="shared" ca="1" si="70"/>
        <v>0.50417572951024592</v>
      </c>
      <c r="L456">
        <f t="shared" ca="1" si="71"/>
        <v>0.13866120079719679</v>
      </c>
      <c r="M456">
        <f t="shared" ca="1" si="72"/>
        <v>0</v>
      </c>
      <c r="N456">
        <f t="shared" ca="1" si="73"/>
        <v>0</v>
      </c>
      <c r="O456">
        <f t="shared" ca="1" si="74"/>
        <v>0.13866120079719679</v>
      </c>
      <c r="P456" s="3">
        <f t="shared" ca="1" si="69"/>
        <v>1</v>
      </c>
      <c r="R456" s="3">
        <v>454</v>
      </c>
      <c r="S456">
        <f t="shared" ca="1" si="76"/>
        <v>67.897156855261358</v>
      </c>
      <c r="T456" s="7">
        <f t="shared" ca="1" si="75"/>
        <v>1.1316192809210226</v>
      </c>
      <c r="U456" s="39">
        <f ca="1">COUNTIF($P$3:$P456,U$2)/$R456</f>
        <v>0.21145374449339208</v>
      </c>
      <c r="V456" s="40">
        <f ca="1">COUNTIF($P$3:$P456,V$2)/$R456</f>
        <v>0.5374449339207048</v>
      </c>
      <c r="W456" s="40">
        <f ca="1">COUNTIF($P$3:$P456,W$2)/$R456</f>
        <v>0.11013215859030837</v>
      </c>
      <c r="X456" s="41">
        <f ca="1">COUNTIF($P$3:$P456,X$2)/$R456</f>
        <v>0.14096916299559473</v>
      </c>
    </row>
    <row r="457" spans="10:24" x14ac:dyDescent="0.25">
      <c r="J457" s="32">
        <f t="shared" ca="1" si="68"/>
        <v>1</v>
      </c>
      <c r="K457">
        <f t="shared" ca="1" si="70"/>
        <v>2.6105131447098793</v>
      </c>
      <c r="L457">
        <f t="shared" ca="1" si="71"/>
        <v>0.17595695672359038</v>
      </c>
      <c r="M457">
        <f t="shared" ca="1" si="72"/>
        <v>0</v>
      </c>
      <c r="N457">
        <f t="shared" ca="1" si="73"/>
        <v>0</v>
      </c>
      <c r="O457">
        <f t="shared" ca="1" si="74"/>
        <v>0.17595695672359038</v>
      </c>
      <c r="P457" s="3">
        <f t="shared" ca="1" si="69"/>
        <v>1</v>
      </c>
      <c r="R457" s="3">
        <v>455</v>
      </c>
      <c r="S457">
        <f t="shared" ca="1" si="76"/>
        <v>67.897156855261358</v>
      </c>
      <c r="T457" s="7">
        <f t="shared" ca="1" si="75"/>
        <v>1.1316192809210226</v>
      </c>
      <c r="U457" s="39">
        <f ca="1">COUNTIF($P$3:$P457,U$2)/$R457</f>
        <v>0.21098901098901099</v>
      </c>
      <c r="V457" s="40">
        <f ca="1">COUNTIF($P$3:$P457,V$2)/$R457</f>
        <v>0.53846153846153844</v>
      </c>
      <c r="W457" s="40">
        <f ca="1">COUNTIF($P$3:$P457,W$2)/$R457</f>
        <v>0.10989010989010989</v>
      </c>
      <c r="X457" s="41">
        <f ca="1">COUNTIF($P$3:$P457,X$2)/$R457</f>
        <v>0.14065934065934066</v>
      </c>
    </row>
    <row r="458" spans="10:24" x14ac:dyDescent="0.25">
      <c r="J458" s="32">
        <f t="shared" ca="1" si="68"/>
        <v>1</v>
      </c>
      <c r="K458">
        <f t="shared" ca="1" si="70"/>
        <v>2.7522483496280233E-2</v>
      </c>
      <c r="L458">
        <f t="shared" ca="1" si="71"/>
        <v>5.2881792326109074E-2</v>
      </c>
      <c r="M458">
        <f t="shared" ca="1" si="72"/>
        <v>0</v>
      </c>
      <c r="N458">
        <f t="shared" ca="1" si="73"/>
        <v>0</v>
      </c>
      <c r="O458">
        <f t="shared" ca="1" si="74"/>
        <v>2.7522483496280233E-2</v>
      </c>
      <c r="P458" s="3">
        <f t="shared" ca="1" si="69"/>
        <v>0</v>
      </c>
      <c r="R458" s="3">
        <v>456</v>
      </c>
      <c r="S458">
        <f t="shared" ca="1" si="76"/>
        <v>67.897156855261358</v>
      </c>
      <c r="T458" s="7">
        <f t="shared" ca="1" si="75"/>
        <v>1.1316192809210226</v>
      </c>
      <c r="U458" s="39">
        <f ca="1">COUNTIF($P$3:$P458,U$2)/$R458</f>
        <v>0.21271929824561403</v>
      </c>
      <c r="V458" s="40">
        <f ca="1">COUNTIF($P$3:$P458,V$2)/$R458</f>
        <v>0.53728070175438591</v>
      </c>
      <c r="W458" s="40">
        <f ca="1">COUNTIF($P$3:$P458,W$2)/$R458</f>
        <v>0.10964912280701754</v>
      </c>
      <c r="X458" s="41">
        <f ca="1">COUNTIF($P$3:$P458,X$2)/$R458</f>
        <v>0.14035087719298245</v>
      </c>
    </row>
    <row r="459" spans="10:24" x14ac:dyDescent="0.25">
      <c r="J459" s="32">
        <f t="shared" ca="1" si="68"/>
        <v>0</v>
      </c>
      <c r="K459">
        <f t="shared" ca="1" si="70"/>
        <v>1.7397025523807808</v>
      </c>
      <c r="L459">
        <f t="shared" ca="1" si="71"/>
        <v>1.1837009183410558</v>
      </c>
      <c r="M459">
        <f t="shared" ca="1" si="72"/>
        <v>1.710579376812232E-2</v>
      </c>
      <c r="N459">
        <f t="shared" ca="1" si="73"/>
        <v>0.53953414958404977</v>
      </c>
      <c r="O459">
        <f t="shared" ca="1" si="74"/>
        <v>1.710579376812232E-2</v>
      </c>
      <c r="P459" s="3">
        <f t="shared" ca="1" si="69"/>
        <v>2</v>
      </c>
      <c r="R459" s="3">
        <v>457</v>
      </c>
      <c r="S459">
        <f t="shared" ca="1" si="76"/>
        <v>68.436691004845414</v>
      </c>
      <c r="T459" s="7">
        <f t="shared" ca="1" si="75"/>
        <v>1.1406115167474236</v>
      </c>
      <c r="U459" s="39">
        <f ca="1">COUNTIF($P$3:$P459,U$2)/$R459</f>
        <v>0.21225382932166301</v>
      </c>
      <c r="V459" s="40">
        <f ca="1">COUNTIF($P$3:$P459,V$2)/$R459</f>
        <v>0.53610503282275712</v>
      </c>
      <c r="W459" s="40">
        <f ca="1">COUNTIF($P$3:$P459,W$2)/$R459</f>
        <v>0.11159737417943107</v>
      </c>
      <c r="X459" s="41">
        <f ca="1">COUNTIF($P$3:$P459,X$2)/$R459</f>
        <v>0.14004376367614879</v>
      </c>
    </row>
    <row r="460" spans="10:24" x14ac:dyDescent="0.25">
      <c r="J460" s="32">
        <f t="shared" ca="1" si="68"/>
        <v>2</v>
      </c>
      <c r="K460">
        <f t="shared" ca="1" si="70"/>
        <v>0</v>
      </c>
      <c r="L460">
        <f t="shared" ca="1" si="71"/>
        <v>8.7632070037147694E-2</v>
      </c>
      <c r="M460">
        <f t="shared" ca="1" si="72"/>
        <v>0</v>
      </c>
      <c r="N460">
        <f t="shared" ca="1" si="73"/>
        <v>0.3456877303266091</v>
      </c>
      <c r="O460">
        <f t="shared" ca="1" si="74"/>
        <v>8.7632070037147694E-2</v>
      </c>
      <c r="P460" s="3">
        <f t="shared" ca="1" si="69"/>
        <v>1</v>
      </c>
      <c r="R460" s="3">
        <v>458</v>
      </c>
      <c r="S460">
        <f t="shared" ca="1" si="76"/>
        <v>68.782378735172017</v>
      </c>
      <c r="T460" s="7">
        <f t="shared" ca="1" si="75"/>
        <v>1.1463729789195336</v>
      </c>
      <c r="U460" s="39">
        <f ca="1">COUNTIF($P$3:$P460,U$2)/$R460</f>
        <v>0.21179039301310043</v>
      </c>
      <c r="V460" s="40">
        <f ca="1">COUNTIF($P$3:$P460,V$2)/$R460</f>
        <v>0.53711790393013104</v>
      </c>
      <c r="W460" s="40">
        <f ca="1">COUNTIF($P$3:$P460,W$2)/$R460</f>
        <v>0.11135371179039301</v>
      </c>
      <c r="X460" s="41">
        <f ca="1">COUNTIF($P$3:$P460,X$2)/$R460</f>
        <v>0.13973799126637554</v>
      </c>
    </row>
    <row r="461" spans="10:24" x14ac:dyDescent="0.25">
      <c r="J461" s="32">
        <f t="shared" ca="1" si="68"/>
        <v>1</v>
      </c>
      <c r="K461">
        <f t="shared" ca="1" si="70"/>
        <v>0.42021423879184105</v>
      </c>
      <c r="L461">
        <f t="shared" ca="1" si="71"/>
        <v>1.3979036180774007E-2</v>
      </c>
      <c r="M461">
        <f t="shared" ca="1" si="72"/>
        <v>0</v>
      </c>
      <c r="N461">
        <f t="shared" ca="1" si="73"/>
        <v>0</v>
      </c>
      <c r="O461">
        <f t="shared" ca="1" si="74"/>
        <v>1.3979036180774007E-2</v>
      </c>
      <c r="P461" s="3">
        <f t="shared" ca="1" si="69"/>
        <v>1</v>
      </c>
      <c r="R461" s="3">
        <v>459</v>
      </c>
      <c r="S461">
        <f t="shared" ca="1" si="76"/>
        <v>68.782378735172017</v>
      </c>
      <c r="T461" s="7">
        <f t="shared" ca="1" si="75"/>
        <v>1.1463729789195336</v>
      </c>
      <c r="U461" s="39">
        <f ca="1">COUNTIF($P$3:$P461,U$2)/$R461</f>
        <v>0.2113289760348584</v>
      </c>
      <c r="V461" s="40">
        <f ca="1">COUNTIF($P$3:$P461,V$2)/$R461</f>
        <v>0.53812636165577343</v>
      </c>
      <c r="W461" s="40">
        <f ca="1">COUNTIF($P$3:$P461,W$2)/$R461</f>
        <v>0.1111111111111111</v>
      </c>
      <c r="X461" s="41">
        <f ca="1">COUNTIF($P$3:$P461,X$2)/$R461</f>
        <v>0.13943355119825709</v>
      </c>
    </row>
    <row r="462" spans="10:24" x14ac:dyDescent="0.25">
      <c r="J462" s="32">
        <f t="shared" ca="1" si="68"/>
        <v>1</v>
      </c>
      <c r="K462">
        <f t="shared" ca="1" si="70"/>
        <v>8.7226596831868466E-2</v>
      </c>
      <c r="L462">
        <f t="shared" ca="1" si="71"/>
        <v>3.7941737915107916E-2</v>
      </c>
      <c r="M462">
        <f t="shared" ca="1" si="72"/>
        <v>0</v>
      </c>
      <c r="N462">
        <f t="shared" ca="1" si="73"/>
        <v>0</v>
      </c>
      <c r="O462">
        <f t="shared" ca="1" si="74"/>
        <v>3.7941737915107916E-2</v>
      </c>
      <c r="P462" s="3">
        <f t="shared" ca="1" si="69"/>
        <v>1</v>
      </c>
      <c r="R462" s="3">
        <v>460</v>
      </c>
      <c r="S462">
        <f t="shared" ca="1" si="76"/>
        <v>68.782378735172017</v>
      </c>
      <c r="T462" s="7">
        <f t="shared" ca="1" si="75"/>
        <v>1.1463729789195336</v>
      </c>
      <c r="U462" s="39">
        <f ca="1">COUNTIF($P$3:$P462,U$2)/$R462</f>
        <v>0.21086956521739131</v>
      </c>
      <c r="V462" s="40">
        <f ca="1">COUNTIF($P$3:$P462,V$2)/$R462</f>
        <v>0.53913043478260869</v>
      </c>
      <c r="W462" s="40">
        <f ca="1">COUNTIF($P$3:$P462,W$2)/$R462</f>
        <v>0.1108695652173913</v>
      </c>
      <c r="X462" s="41">
        <f ca="1">COUNTIF($P$3:$P462,X$2)/$R462</f>
        <v>0.1391304347826087</v>
      </c>
    </row>
    <row r="463" spans="10:24" x14ac:dyDescent="0.25">
      <c r="J463" s="32">
        <f t="shared" ca="1" si="68"/>
        <v>1</v>
      </c>
      <c r="K463">
        <f t="shared" ca="1" si="70"/>
        <v>0.47588475624042986</v>
      </c>
      <c r="L463">
        <f t="shared" ca="1" si="71"/>
        <v>1.328985705830916E-3</v>
      </c>
      <c r="M463">
        <f t="shared" ca="1" si="72"/>
        <v>0</v>
      </c>
      <c r="N463">
        <f t="shared" ca="1" si="73"/>
        <v>0</v>
      </c>
      <c r="O463">
        <f t="shared" ca="1" si="74"/>
        <v>1.328985705830916E-3</v>
      </c>
      <c r="P463" s="3">
        <f t="shared" ca="1" si="69"/>
        <v>1</v>
      </c>
      <c r="R463" s="3">
        <v>461</v>
      </c>
      <c r="S463">
        <f t="shared" ca="1" si="76"/>
        <v>68.782378735172017</v>
      </c>
      <c r="T463" s="7">
        <f t="shared" ca="1" si="75"/>
        <v>1.1463729789195336</v>
      </c>
      <c r="U463" s="39">
        <f ca="1">COUNTIF($P$3:$P463,U$2)/$R463</f>
        <v>0.210412147505423</v>
      </c>
      <c r="V463" s="40">
        <f ca="1">COUNTIF($P$3:$P463,V$2)/$R463</f>
        <v>0.54013015184381774</v>
      </c>
      <c r="W463" s="40">
        <f ca="1">COUNTIF($P$3:$P463,W$2)/$R463</f>
        <v>0.11062906724511931</v>
      </c>
      <c r="X463" s="41">
        <f ca="1">COUNTIF($P$3:$P463,X$2)/$R463</f>
        <v>0.13882863340563992</v>
      </c>
    </row>
    <row r="464" spans="10:24" x14ac:dyDescent="0.25">
      <c r="J464" s="32">
        <f t="shared" ca="1" si="68"/>
        <v>1</v>
      </c>
      <c r="K464">
        <f t="shared" ca="1" si="70"/>
        <v>6.4675095998850712E-2</v>
      </c>
      <c r="L464">
        <f t="shared" ca="1" si="71"/>
        <v>0.17018220049206578</v>
      </c>
      <c r="M464">
        <f t="shared" ca="1" si="72"/>
        <v>0</v>
      </c>
      <c r="N464">
        <f t="shared" ca="1" si="73"/>
        <v>0</v>
      </c>
      <c r="O464">
        <f t="shared" ca="1" si="74"/>
        <v>6.4675095998850712E-2</v>
      </c>
      <c r="P464" s="3">
        <f t="shared" ca="1" si="69"/>
        <v>0</v>
      </c>
      <c r="R464" s="3">
        <v>462</v>
      </c>
      <c r="S464">
        <f t="shared" ca="1" si="76"/>
        <v>68.782378735172017</v>
      </c>
      <c r="T464" s="7">
        <f t="shared" ca="1" si="75"/>
        <v>1.1463729789195336</v>
      </c>
      <c r="U464" s="39">
        <f ca="1">COUNTIF($P$3:$P464,U$2)/$R464</f>
        <v>0.21212121212121213</v>
      </c>
      <c r="V464" s="40">
        <f ca="1">COUNTIF($P$3:$P464,V$2)/$R464</f>
        <v>0.53896103896103897</v>
      </c>
      <c r="W464" s="40">
        <f ca="1">COUNTIF($P$3:$P464,W$2)/$R464</f>
        <v>0.11038961038961038</v>
      </c>
      <c r="X464" s="41">
        <f ca="1">COUNTIF($P$3:$P464,X$2)/$R464</f>
        <v>0.13852813852813853</v>
      </c>
    </row>
    <row r="465" spans="10:24" x14ac:dyDescent="0.25">
      <c r="J465" s="32">
        <f t="shared" ca="1" si="68"/>
        <v>0</v>
      </c>
      <c r="K465">
        <f t="shared" ca="1" si="70"/>
        <v>1.3389683685714182</v>
      </c>
      <c r="L465">
        <f t="shared" ca="1" si="71"/>
        <v>1.2026127036736185</v>
      </c>
      <c r="M465">
        <f t="shared" ca="1" si="72"/>
        <v>0.11582487079930613</v>
      </c>
      <c r="N465">
        <f t="shared" ca="1" si="73"/>
        <v>0.21920828140648663</v>
      </c>
      <c r="O465">
        <f t="shared" ca="1" si="74"/>
        <v>0.11582487079930613</v>
      </c>
      <c r="P465" s="3">
        <f t="shared" ca="1" si="69"/>
        <v>2</v>
      </c>
      <c r="R465" s="3">
        <v>463</v>
      </c>
      <c r="S465">
        <f t="shared" ca="1" si="76"/>
        <v>69.001587016578497</v>
      </c>
      <c r="T465" s="7">
        <f t="shared" ca="1" si="75"/>
        <v>1.1500264502763082</v>
      </c>
      <c r="U465" s="39">
        <f ca="1">COUNTIF($P$3:$P465,U$2)/$R465</f>
        <v>0.21166306695464362</v>
      </c>
      <c r="V465" s="40">
        <f ca="1">COUNTIF($P$3:$P465,V$2)/$R465</f>
        <v>0.53779697624190059</v>
      </c>
      <c r="W465" s="40">
        <f ca="1">COUNTIF($P$3:$P465,W$2)/$R465</f>
        <v>0.11231101511879049</v>
      </c>
      <c r="X465" s="41">
        <f ca="1">COUNTIF($P$3:$P465,X$2)/$R465</f>
        <v>0.13822894168466524</v>
      </c>
    </row>
    <row r="466" spans="10:24" x14ac:dyDescent="0.25">
      <c r="J466" s="32">
        <f t="shared" ca="1" si="68"/>
        <v>2</v>
      </c>
      <c r="K466">
        <f t="shared" ca="1" si="70"/>
        <v>0</v>
      </c>
      <c r="L466">
        <f t="shared" ca="1" si="71"/>
        <v>2.5157595578363966E-2</v>
      </c>
      <c r="M466">
        <f t="shared" ca="1" si="72"/>
        <v>0</v>
      </c>
      <c r="N466">
        <f t="shared" ca="1" si="73"/>
        <v>5.8396152759049566E-2</v>
      </c>
      <c r="O466">
        <f t="shared" ca="1" si="74"/>
        <v>2.5157595578363966E-2</v>
      </c>
      <c r="P466" s="3">
        <f t="shared" ca="1" si="69"/>
        <v>1</v>
      </c>
      <c r="R466" s="3">
        <v>464</v>
      </c>
      <c r="S466">
        <f t="shared" ca="1" si="76"/>
        <v>69.059983169337542</v>
      </c>
      <c r="T466" s="7">
        <f t="shared" ca="1" si="75"/>
        <v>1.150999719488959</v>
      </c>
      <c r="U466" s="39">
        <f ca="1">COUNTIF($P$3:$P466,U$2)/$R466</f>
        <v>0.21120689655172414</v>
      </c>
      <c r="V466" s="40">
        <f ca="1">COUNTIF($P$3:$P466,V$2)/$R466</f>
        <v>0.53879310344827591</v>
      </c>
      <c r="W466" s="40">
        <f ca="1">COUNTIF($P$3:$P466,W$2)/$R466</f>
        <v>0.11206896551724138</v>
      </c>
      <c r="X466" s="41">
        <f ca="1">COUNTIF($P$3:$P466,X$2)/$R466</f>
        <v>0.13793103448275862</v>
      </c>
    </row>
    <row r="467" spans="10:24" x14ac:dyDescent="0.25">
      <c r="J467" s="32">
        <f t="shared" ca="1" si="68"/>
        <v>1</v>
      </c>
      <c r="K467">
        <f t="shared" ca="1" si="70"/>
        <v>5.961165465367943E-2</v>
      </c>
      <c r="L467">
        <f t="shared" ca="1" si="71"/>
        <v>4.5567003649916789E-2</v>
      </c>
      <c r="M467">
        <f t="shared" ca="1" si="72"/>
        <v>0</v>
      </c>
      <c r="N467">
        <f t="shared" ca="1" si="73"/>
        <v>0</v>
      </c>
      <c r="O467">
        <f t="shared" ca="1" si="74"/>
        <v>4.5567003649916789E-2</v>
      </c>
      <c r="P467" s="3">
        <f t="shared" ca="1" si="69"/>
        <v>1</v>
      </c>
      <c r="R467" s="3">
        <v>465</v>
      </c>
      <c r="S467">
        <f t="shared" ca="1" si="76"/>
        <v>69.059983169337542</v>
      </c>
      <c r="T467" s="7">
        <f t="shared" ca="1" si="75"/>
        <v>1.150999719488959</v>
      </c>
      <c r="U467" s="39">
        <f ca="1">COUNTIF($P$3:$P467,U$2)/$R467</f>
        <v>0.21075268817204301</v>
      </c>
      <c r="V467" s="40">
        <f ca="1">COUNTIF($P$3:$P467,V$2)/$R467</f>
        <v>0.53978494623655915</v>
      </c>
      <c r="W467" s="40">
        <f ca="1">COUNTIF($P$3:$P467,W$2)/$R467</f>
        <v>0.11182795698924732</v>
      </c>
      <c r="X467" s="41">
        <f ca="1">COUNTIF($P$3:$P467,X$2)/$R467</f>
        <v>0.13763440860215054</v>
      </c>
    </row>
    <row r="468" spans="10:24" x14ac:dyDescent="0.25">
      <c r="J468" s="32">
        <f t="shared" ca="1" si="68"/>
        <v>1</v>
      </c>
      <c r="K468">
        <f t="shared" ca="1" si="70"/>
        <v>8.5450466689775753E-2</v>
      </c>
      <c r="L468">
        <f t="shared" ca="1" si="71"/>
        <v>3.8932194173520562E-2</v>
      </c>
      <c r="M468">
        <f t="shared" ca="1" si="72"/>
        <v>0</v>
      </c>
      <c r="N468">
        <f t="shared" ca="1" si="73"/>
        <v>0</v>
      </c>
      <c r="O468">
        <f t="shared" ca="1" si="74"/>
        <v>3.8932194173520562E-2</v>
      </c>
      <c r="P468" s="3">
        <f t="shared" ca="1" si="69"/>
        <v>1</v>
      </c>
      <c r="R468" s="3">
        <v>466</v>
      </c>
      <c r="S468">
        <f t="shared" ca="1" si="76"/>
        <v>69.059983169337542</v>
      </c>
      <c r="T468" s="7">
        <f t="shared" ca="1" si="75"/>
        <v>1.150999719488959</v>
      </c>
      <c r="U468" s="39">
        <f ca="1">COUNTIF($P$3:$P468,U$2)/$R468</f>
        <v>0.21030042918454936</v>
      </c>
      <c r="V468" s="40">
        <f ca="1">COUNTIF($P$3:$P468,V$2)/$R468</f>
        <v>0.54077253218884125</v>
      </c>
      <c r="W468" s="40">
        <f ca="1">COUNTIF($P$3:$P468,W$2)/$R468</f>
        <v>0.11158798283261803</v>
      </c>
      <c r="X468" s="41">
        <f ca="1">COUNTIF($P$3:$P468,X$2)/$R468</f>
        <v>0.13733905579399142</v>
      </c>
    </row>
    <row r="469" spans="10:24" x14ac:dyDescent="0.25">
      <c r="J469" s="32">
        <f t="shared" ref="J469:J532" ca="1" si="77">P468</f>
        <v>1</v>
      </c>
      <c r="K469">
        <f t="shared" ca="1" si="70"/>
        <v>0.70832586249354768</v>
      </c>
      <c r="L469">
        <f t="shared" ca="1" si="71"/>
        <v>5.532562932481646E-2</v>
      </c>
      <c r="M469">
        <f t="shared" ca="1" si="72"/>
        <v>0</v>
      </c>
      <c r="N469">
        <f t="shared" ca="1" si="73"/>
        <v>0</v>
      </c>
      <c r="O469">
        <f t="shared" ca="1" si="74"/>
        <v>5.532562932481646E-2</v>
      </c>
      <c r="P469" s="3">
        <f t="shared" ref="P469:P532" ca="1" si="78">IF(O469=K469,K$2,IF(O469=L469,L$2,IF(O469=M469,M$2,N$2)))</f>
        <v>1</v>
      </c>
      <c r="R469" s="3">
        <v>467</v>
      </c>
      <c r="S469">
        <f t="shared" ca="1" si="76"/>
        <v>69.059983169337542</v>
      </c>
      <c r="T469" s="7">
        <f t="shared" ca="1" si="75"/>
        <v>1.150999719488959</v>
      </c>
      <c r="U469" s="39">
        <f ca="1">COUNTIF($P$3:$P469,U$2)/$R469</f>
        <v>0.20985010706638116</v>
      </c>
      <c r="V469" s="40">
        <f ca="1">COUNTIF($P$3:$P469,V$2)/$R469</f>
        <v>0.54175588865096358</v>
      </c>
      <c r="W469" s="40">
        <f ca="1">COUNTIF($P$3:$P469,W$2)/$R469</f>
        <v>0.11134903640256959</v>
      </c>
      <c r="X469" s="41">
        <f ca="1">COUNTIF($P$3:$P469,X$2)/$R469</f>
        <v>0.13704496788008566</v>
      </c>
    </row>
    <row r="470" spans="10:24" x14ac:dyDescent="0.25">
      <c r="J470" s="32">
        <f t="shared" ca="1" si="77"/>
        <v>1</v>
      </c>
      <c r="K470">
        <f t="shared" ca="1" si="70"/>
        <v>0.20025281835392433</v>
      </c>
      <c r="L470">
        <f t="shared" ca="1" si="71"/>
        <v>0.13722266046391823</v>
      </c>
      <c r="M470">
        <f t="shared" ca="1" si="72"/>
        <v>0</v>
      </c>
      <c r="N470">
        <f t="shared" ca="1" si="73"/>
        <v>0</v>
      </c>
      <c r="O470">
        <f t="shared" ca="1" si="74"/>
        <v>0.13722266046391823</v>
      </c>
      <c r="P470" s="3">
        <f t="shared" ca="1" si="78"/>
        <v>1</v>
      </c>
      <c r="R470" s="3">
        <v>468</v>
      </c>
      <c r="S470">
        <f t="shared" ca="1" si="76"/>
        <v>69.059983169337542</v>
      </c>
      <c r="T470" s="7">
        <f t="shared" ca="1" si="75"/>
        <v>1.150999719488959</v>
      </c>
      <c r="U470" s="39">
        <f ca="1">COUNTIF($P$3:$P470,U$2)/$R470</f>
        <v>0.20940170940170941</v>
      </c>
      <c r="V470" s="40">
        <f ca="1">COUNTIF($P$3:$P470,V$2)/$R470</f>
        <v>0.54273504273504269</v>
      </c>
      <c r="W470" s="40">
        <f ca="1">COUNTIF($P$3:$P470,W$2)/$R470</f>
        <v>0.1111111111111111</v>
      </c>
      <c r="X470" s="41">
        <f ca="1">COUNTIF($P$3:$P470,X$2)/$R470</f>
        <v>0.13675213675213677</v>
      </c>
    </row>
    <row r="471" spans="10:24" x14ac:dyDescent="0.25">
      <c r="J471" s="32">
        <f t="shared" ca="1" si="77"/>
        <v>1</v>
      </c>
      <c r="K471">
        <f t="shared" ca="1" si="70"/>
        <v>2.3203478657065064E-3</v>
      </c>
      <c r="L471">
        <f t="shared" ca="1" si="71"/>
        <v>5.5984819023899179E-2</v>
      </c>
      <c r="M471">
        <f t="shared" ca="1" si="72"/>
        <v>0</v>
      </c>
      <c r="N471">
        <f t="shared" ca="1" si="73"/>
        <v>0</v>
      </c>
      <c r="O471">
        <f t="shared" ca="1" si="74"/>
        <v>2.3203478657065064E-3</v>
      </c>
      <c r="P471" s="3">
        <f t="shared" ca="1" si="78"/>
        <v>0</v>
      </c>
      <c r="R471" s="3">
        <v>469</v>
      </c>
      <c r="S471">
        <f t="shared" ca="1" si="76"/>
        <v>69.059983169337542</v>
      </c>
      <c r="T471" s="7">
        <f t="shared" ca="1" si="75"/>
        <v>1.150999719488959</v>
      </c>
      <c r="U471" s="39">
        <f ca="1">COUNTIF($P$3:$P471,U$2)/$R471</f>
        <v>0.21108742004264391</v>
      </c>
      <c r="V471" s="40">
        <f ca="1">COUNTIF($P$3:$P471,V$2)/$R471</f>
        <v>0.54157782515991471</v>
      </c>
      <c r="W471" s="40">
        <f ca="1">COUNTIF($P$3:$P471,W$2)/$R471</f>
        <v>0.11087420042643924</v>
      </c>
      <c r="X471" s="41">
        <f ca="1">COUNTIF($P$3:$P471,X$2)/$R471</f>
        <v>0.13646055437100213</v>
      </c>
    </row>
    <row r="472" spans="10:24" x14ac:dyDescent="0.25">
      <c r="J472" s="32">
        <f t="shared" ca="1" si="77"/>
        <v>0</v>
      </c>
      <c r="K472">
        <f t="shared" ca="1" si="70"/>
        <v>0.1002344268035967</v>
      </c>
      <c r="L472">
        <f t="shared" ca="1" si="71"/>
        <v>0.46880464886205714</v>
      </c>
      <c r="M472">
        <f t="shared" ca="1" si="72"/>
        <v>6.9550909288130111E-2</v>
      </c>
      <c r="N472">
        <f t="shared" ca="1" si="73"/>
        <v>0.24511889935759776</v>
      </c>
      <c r="O472">
        <f t="shared" ca="1" si="74"/>
        <v>6.9550909288130111E-2</v>
      </c>
      <c r="P472" s="3">
        <f t="shared" ca="1" si="78"/>
        <v>2</v>
      </c>
      <c r="R472" s="3">
        <v>470</v>
      </c>
      <c r="S472">
        <f t="shared" ca="1" si="76"/>
        <v>69.305102068695135</v>
      </c>
      <c r="T472" s="7">
        <f t="shared" ca="1" si="75"/>
        <v>1.1550850344782522</v>
      </c>
      <c r="U472" s="39">
        <f ca="1">COUNTIF($P$3:$P472,U$2)/$R472</f>
        <v>0.21063829787234042</v>
      </c>
      <c r="V472" s="40">
        <f ca="1">COUNTIF($P$3:$P472,V$2)/$R472</f>
        <v>0.54042553191489362</v>
      </c>
      <c r="W472" s="40">
        <f ca="1">COUNTIF($P$3:$P472,W$2)/$R472</f>
        <v>0.11276595744680851</v>
      </c>
      <c r="X472" s="41">
        <f ca="1">COUNTIF($P$3:$P472,X$2)/$R472</f>
        <v>0.13617021276595745</v>
      </c>
    </row>
    <row r="473" spans="10:24" x14ac:dyDescent="0.25">
      <c r="J473" s="32">
        <f t="shared" ca="1" si="77"/>
        <v>2</v>
      </c>
      <c r="K473">
        <f t="shared" ca="1" si="70"/>
        <v>0</v>
      </c>
      <c r="L473">
        <f t="shared" ca="1" si="71"/>
        <v>1.4927276069356872E-2</v>
      </c>
      <c r="M473">
        <f t="shared" ca="1" si="72"/>
        <v>0</v>
      </c>
      <c r="N473">
        <f t="shared" ca="1" si="73"/>
        <v>0.44600088326383219</v>
      </c>
      <c r="O473">
        <f t="shared" ca="1" si="74"/>
        <v>1.4927276069356872E-2</v>
      </c>
      <c r="P473" s="3">
        <f t="shared" ca="1" si="78"/>
        <v>1</v>
      </c>
      <c r="R473" s="3">
        <v>471</v>
      </c>
      <c r="S473">
        <f t="shared" ca="1" si="76"/>
        <v>69.75110295195897</v>
      </c>
      <c r="T473" s="7">
        <f t="shared" ca="1" si="75"/>
        <v>1.1625183825326495</v>
      </c>
      <c r="U473" s="39">
        <f ca="1">COUNTIF($P$3:$P473,U$2)/$R473</f>
        <v>0.21019108280254778</v>
      </c>
      <c r="V473" s="40">
        <f ca="1">COUNTIF($P$3:$P473,V$2)/$R473</f>
        <v>0.54140127388535031</v>
      </c>
      <c r="W473" s="40">
        <f ca="1">COUNTIF($P$3:$P473,W$2)/$R473</f>
        <v>0.11252653927813164</v>
      </c>
      <c r="X473" s="41">
        <f ca="1">COUNTIF($P$3:$P473,X$2)/$R473</f>
        <v>0.13588110403397027</v>
      </c>
    </row>
    <row r="474" spans="10:24" x14ac:dyDescent="0.25">
      <c r="J474" s="32">
        <f t="shared" ca="1" si="77"/>
        <v>1</v>
      </c>
      <c r="K474">
        <f t="shared" ca="1" si="70"/>
        <v>9.6902127868541826E-3</v>
      </c>
      <c r="L474">
        <f t="shared" ca="1" si="71"/>
        <v>6.5779313079852159E-3</v>
      </c>
      <c r="M474">
        <f t="shared" ca="1" si="72"/>
        <v>0</v>
      </c>
      <c r="N474">
        <f t="shared" ca="1" si="73"/>
        <v>0</v>
      </c>
      <c r="O474">
        <f t="shared" ca="1" si="74"/>
        <v>6.5779313079852159E-3</v>
      </c>
      <c r="P474" s="3">
        <f t="shared" ca="1" si="78"/>
        <v>1</v>
      </c>
      <c r="R474" s="3">
        <v>472</v>
      </c>
      <c r="S474">
        <f t="shared" ca="1" si="76"/>
        <v>69.75110295195897</v>
      </c>
      <c r="T474" s="7">
        <f t="shared" ca="1" si="75"/>
        <v>1.1625183825326495</v>
      </c>
      <c r="U474" s="39">
        <f ca="1">COUNTIF($P$3:$P474,U$2)/$R474</f>
        <v>0.2097457627118644</v>
      </c>
      <c r="V474" s="40">
        <f ca="1">COUNTIF($P$3:$P474,V$2)/$R474</f>
        <v>0.5423728813559322</v>
      </c>
      <c r="W474" s="40">
        <f ca="1">COUNTIF($P$3:$P474,W$2)/$R474</f>
        <v>0.11228813559322035</v>
      </c>
      <c r="X474" s="41">
        <f ca="1">COUNTIF($P$3:$P474,X$2)/$R474</f>
        <v>0.13559322033898305</v>
      </c>
    </row>
    <row r="475" spans="10:24" x14ac:dyDescent="0.25">
      <c r="J475" s="32">
        <f t="shared" ca="1" si="77"/>
        <v>1</v>
      </c>
      <c r="K475">
        <f t="shared" ca="1" si="70"/>
        <v>0.71905316963056987</v>
      </c>
      <c r="L475">
        <f t="shared" ca="1" si="71"/>
        <v>7.6978149731794038E-2</v>
      </c>
      <c r="M475">
        <f t="shared" ca="1" si="72"/>
        <v>0</v>
      </c>
      <c r="N475">
        <f t="shared" ca="1" si="73"/>
        <v>0</v>
      </c>
      <c r="O475">
        <f t="shared" ca="1" si="74"/>
        <v>7.6978149731794038E-2</v>
      </c>
      <c r="P475" s="3">
        <f t="shared" ca="1" si="78"/>
        <v>1</v>
      </c>
      <c r="R475" s="3">
        <v>473</v>
      </c>
      <c r="S475">
        <f t="shared" ca="1" si="76"/>
        <v>69.75110295195897</v>
      </c>
      <c r="T475" s="7">
        <f t="shared" ca="1" si="75"/>
        <v>1.1625183825326495</v>
      </c>
      <c r="U475" s="39">
        <f ca="1">COUNTIF($P$3:$P475,U$2)/$R475</f>
        <v>0.20930232558139536</v>
      </c>
      <c r="V475" s="40">
        <f ca="1">COUNTIF($P$3:$P475,V$2)/$R475</f>
        <v>0.54334038054968292</v>
      </c>
      <c r="W475" s="40">
        <f ca="1">COUNTIF($P$3:$P475,W$2)/$R475</f>
        <v>0.11205073995771671</v>
      </c>
      <c r="X475" s="41">
        <f ca="1">COUNTIF($P$3:$P475,X$2)/$R475</f>
        <v>0.13530655391120508</v>
      </c>
    </row>
    <row r="476" spans="10:24" x14ac:dyDescent="0.25">
      <c r="J476" s="32">
        <f t="shared" ca="1" si="77"/>
        <v>1</v>
      </c>
      <c r="K476">
        <f t="shared" ca="1" si="70"/>
        <v>0.41670225076395018</v>
      </c>
      <c r="L476">
        <f t="shared" ca="1" si="71"/>
        <v>1.2896599417360134E-2</v>
      </c>
      <c r="M476">
        <f t="shared" ca="1" si="72"/>
        <v>0</v>
      </c>
      <c r="N476">
        <f t="shared" ca="1" si="73"/>
        <v>0</v>
      </c>
      <c r="O476">
        <f t="shared" ca="1" si="74"/>
        <v>1.2896599417360134E-2</v>
      </c>
      <c r="P476" s="3">
        <f t="shared" ca="1" si="78"/>
        <v>1</v>
      </c>
      <c r="R476" s="3">
        <v>474</v>
      </c>
      <c r="S476">
        <f t="shared" ca="1" si="76"/>
        <v>69.75110295195897</v>
      </c>
      <c r="T476" s="7">
        <f t="shared" ca="1" si="75"/>
        <v>1.1625183825326495</v>
      </c>
      <c r="U476" s="39">
        <f ca="1">COUNTIF($P$3:$P476,U$2)/$R476</f>
        <v>0.20886075949367089</v>
      </c>
      <c r="V476" s="40">
        <f ca="1">COUNTIF($P$3:$P476,V$2)/$R476</f>
        <v>0.54430379746835444</v>
      </c>
      <c r="W476" s="40">
        <f ca="1">COUNTIF($P$3:$P476,W$2)/$R476</f>
        <v>0.11181434599156118</v>
      </c>
      <c r="X476" s="41">
        <f ca="1">COUNTIF($P$3:$P476,X$2)/$R476</f>
        <v>0.13502109704641349</v>
      </c>
    </row>
    <row r="477" spans="10:24" x14ac:dyDescent="0.25">
      <c r="J477" s="32">
        <f t="shared" ca="1" si="77"/>
        <v>1</v>
      </c>
      <c r="K477">
        <f t="shared" ca="1" si="70"/>
        <v>4.9907925278500694E-2</v>
      </c>
      <c r="L477">
        <f t="shared" ca="1" si="71"/>
        <v>0.33906516694167921</v>
      </c>
      <c r="M477">
        <f t="shared" ca="1" si="72"/>
        <v>0</v>
      </c>
      <c r="N477">
        <f t="shared" ca="1" si="73"/>
        <v>0</v>
      </c>
      <c r="O477">
        <f t="shared" ca="1" si="74"/>
        <v>4.9907925278500694E-2</v>
      </c>
      <c r="P477" s="3">
        <f t="shared" ca="1" si="78"/>
        <v>0</v>
      </c>
      <c r="R477" s="3">
        <v>475</v>
      </c>
      <c r="S477">
        <f t="shared" ca="1" si="76"/>
        <v>69.75110295195897</v>
      </c>
      <c r="T477" s="7">
        <f t="shared" ca="1" si="75"/>
        <v>1.1625183825326495</v>
      </c>
      <c r="U477" s="39">
        <f ca="1">COUNTIF($P$3:$P477,U$2)/$R477</f>
        <v>0.21052631578947367</v>
      </c>
      <c r="V477" s="40">
        <f ca="1">COUNTIF($P$3:$P477,V$2)/$R477</f>
        <v>0.54315789473684206</v>
      </c>
      <c r="W477" s="40">
        <f ca="1">COUNTIF($P$3:$P477,W$2)/$R477</f>
        <v>0.11157894736842106</v>
      </c>
      <c r="X477" s="41">
        <f ca="1">COUNTIF($P$3:$P477,X$2)/$R477</f>
        <v>0.13473684210526315</v>
      </c>
    </row>
    <row r="478" spans="10:24" x14ac:dyDescent="0.25">
      <c r="J478" s="32">
        <f t="shared" ca="1" si="77"/>
        <v>0</v>
      </c>
      <c r="K478">
        <f t="shared" ca="1" si="70"/>
        <v>0.18275640436888058</v>
      </c>
      <c r="L478">
        <f t="shared" ca="1" si="71"/>
        <v>0.71166249702335049</v>
      </c>
      <c r="M478">
        <f t="shared" ca="1" si="72"/>
        <v>3.9152989071633608E-2</v>
      </c>
      <c r="N478">
        <f t="shared" ca="1" si="73"/>
        <v>0.34390823918213287</v>
      </c>
      <c r="O478">
        <f t="shared" ca="1" si="74"/>
        <v>3.9152989071633608E-2</v>
      </c>
      <c r="P478" s="3">
        <f t="shared" ca="1" si="78"/>
        <v>2</v>
      </c>
      <c r="R478" s="3">
        <v>476</v>
      </c>
      <c r="S478">
        <f t="shared" ca="1" si="76"/>
        <v>70.095011191141097</v>
      </c>
      <c r="T478" s="7">
        <f t="shared" ca="1" si="75"/>
        <v>1.1682501865190182</v>
      </c>
      <c r="U478" s="39">
        <f ca="1">COUNTIF($P$3:$P478,U$2)/$R478</f>
        <v>0.21008403361344538</v>
      </c>
      <c r="V478" s="40">
        <f ca="1">COUNTIF($P$3:$P478,V$2)/$R478</f>
        <v>0.54201680672268904</v>
      </c>
      <c r="W478" s="40">
        <f ca="1">COUNTIF($P$3:$P478,W$2)/$R478</f>
        <v>0.1134453781512605</v>
      </c>
      <c r="X478" s="41">
        <f ca="1">COUNTIF($P$3:$P478,X$2)/$R478</f>
        <v>0.13445378151260504</v>
      </c>
    </row>
    <row r="479" spans="10:24" x14ac:dyDescent="0.25">
      <c r="J479" s="32">
        <f t="shared" ca="1" si="77"/>
        <v>2</v>
      </c>
      <c r="K479">
        <f t="shared" ca="1" si="70"/>
        <v>0</v>
      </c>
      <c r="L479">
        <f t="shared" ca="1" si="71"/>
        <v>0.26105354858762281</v>
      </c>
      <c r="M479">
        <f t="shared" ca="1" si="72"/>
        <v>0</v>
      </c>
      <c r="N479">
        <f t="shared" ca="1" si="73"/>
        <v>0.19710762855158442</v>
      </c>
      <c r="O479">
        <f t="shared" ca="1" si="74"/>
        <v>0.19710762855158442</v>
      </c>
      <c r="P479" s="3">
        <f t="shared" ca="1" si="78"/>
        <v>3</v>
      </c>
      <c r="R479" s="3">
        <v>477</v>
      </c>
      <c r="S479">
        <f t="shared" ca="1" si="76"/>
        <v>70.292118819692675</v>
      </c>
      <c r="T479" s="7">
        <f t="shared" ca="1" si="75"/>
        <v>1.1715353136615445</v>
      </c>
      <c r="U479" s="39">
        <f ca="1">COUNTIF($P$3:$P479,U$2)/$R479</f>
        <v>0.20964360587002095</v>
      </c>
      <c r="V479" s="40">
        <f ca="1">COUNTIF($P$3:$P479,V$2)/$R479</f>
        <v>0.54088050314465408</v>
      </c>
      <c r="W479" s="40">
        <f ca="1">COUNTIF($P$3:$P479,W$2)/$R479</f>
        <v>0.11320754716981132</v>
      </c>
      <c r="X479" s="41">
        <f ca="1">COUNTIF($P$3:$P479,X$2)/$R479</f>
        <v>0.13626834381551362</v>
      </c>
    </row>
    <row r="480" spans="10:24" x14ac:dyDescent="0.25">
      <c r="J480" s="32">
        <f t="shared" ca="1" si="77"/>
        <v>3</v>
      </c>
      <c r="K480">
        <f t="shared" ca="1" si="70"/>
        <v>2.1910465882130723E-2</v>
      </c>
      <c r="L480">
        <f t="shared" ca="1" si="71"/>
        <v>0</v>
      </c>
      <c r="M480">
        <f t="shared" ca="1" si="72"/>
        <v>1.1976143354741502</v>
      </c>
      <c r="N480">
        <f t="shared" ca="1" si="73"/>
        <v>0.15783295671700959</v>
      </c>
      <c r="O480">
        <f t="shared" ca="1" si="74"/>
        <v>2.1910465882130723E-2</v>
      </c>
      <c r="P480" s="3">
        <f t="shared" ca="1" si="78"/>
        <v>0</v>
      </c>
      <c r="R480" s="3">
        <v>478</v>
      </c>
      <c r="S480">
        <f t="shared" ca="1" si="76"/>
        <v>70.449951776409691</v>
      </c>
      <c r="T480" s="7">
        <f t="shared" ca="1" si="75"/>
        <v>1.1741658629401615</v>
      </c>
      <c r="U480" s="39">
        <f ca="1">COUNTIF($P$3:$P480,U$2)/$R480</f>
        <v>0.21129707112970711</v>
      </c>
      <c r="V480" s="40">
        <f ca="1">COUNTIF($P$3:$P480,V$2)/$R480</f>
        <v>0.53974895397489542</v>
      </c>
      <c r="W480" s="40">
        <f ca="1">COUNTIF($P$3:$P480,W$2)/$R480</f>
        <v>0.11297071129707113</v>
      </c>
      <c r="X480" s="41">
        <f ca="1">COUNTIF($P$3:$P480,X$2)/$R480</f>
        <v>0.13598326359832635</v>
      </c>
    </row>
    <row r="481" spans="10:24" x14ac:dyDescent="0.25">
      <c r="J481" s="32">
        <f t="shared" ca="1" si="77"/>
        <v>0</v>
      </c>
      <c r="K481">
        <f t="shared" ca="1" si="70"/>
        <v>4.918719031877735E-2</v>
      </c>
      <c r="L481">
        <f t="shared" ca="1" si="71"/>
        <v>0.52209672328317558</v>
      </c>
      <c r="M481">
        <f t="shared" ca="1" si="72"/>
        <v>2.951642846492214E-2</v>
      </c>
      <c r="N481">
        <f t="shared" ca="1" si="73"/>
        <v>0.36897182491334835</v>
      </c>
      <c r="O481">
        <f t="shared" ca="1" si="74"/>
        <v>2.951642846492214E-2</v>
      </c>
      <c r="P481" s="3">
        <f t="shared" ca="1" si="78"/>
        <v>2</v>
      </c>
      <c r="R481" s="3">
        <v>479</v>
      </c>
      <c r="S481">
        <f t="shared" ca="1" si="76"/>
        <v>70.818923601323036</v>
      </c>
      <c r="T481" s="7">
        <f t="shared" ca="1" si="75"/>
        <v>1.1803153933553838</v>
      </c>
      <c r="U481" s="39">
        <f ca="1">COUNTIF($P$3:$P481,U$2)/$R481</f>
        <v>0.21085594989561587</v>
      </c>
      <c r="V481" s="40">
        <f ca="1">COUNTIF($P$3:$P481,V$2)/$R481</f>
        <v>0.5386221294363257</v>
      </c>
      <c r="W481" s="40">
        <f ca="1">COUNTIF($P$3:$P481,W$2)/$R481</f>
        <v>0.11482254697286012</v>
      </c>
      <c r="X481" s="41">
        <f ca="1">COUNTIF($P$3:$P481,X$2)/$R481</f>
        <v>0.13569937369519833</v>
      </c>
    </row>
    <row r="482" spans="10:24" x14ac:dyDescent="0.25">
      <c r="J482" s="32">
        <f t="shared" ca="1" si="77"/>
        <v>2</v>
      </c>
      <c r="K482">
        <f t="shared" ca="1" si="70"/>
        <v>0</v>
      </c>
      <c r="L482">
        <f t="shared" ca="1" si="71"/>
        <v>6.4966724103262277E-2</v>
      </c>
      <c r="M482">
        <f t="shared" ca="1" si="72"/>
        <v>0</v>
      </c>
      <c r="N482">
        <f t="shared" ca="1" si="73"/>
        <v>1.4308294628909923</v>
      </c>
      <c r="O482">
        <f t="shared" ca="1" si="74"/>
        <v>6.4966724103262277E-2</v>
      </c>
      <c r="P482" s="3">
        <f t="shared" ca="1" si="78"/>
        <v>1</v>
      </c>
      <c r="R482" s="3">
        <v>480</v>
      </c>
      <c r="S482">
        <f t="shared" ca="1" si="76"/>
        <v>72.249753064214033</v>
      </c>
      <c r="T482" s="7">
        <f t="shared" ca="1" si="75"/>
        <v>1.2041625510702338</v>
      </c>
      <c r="U482" s="39">
        <f ca="1">COUNTIF($P$3:$P482,U$2)/$R482</f>
        <v>0.21041666666666667</v>
      </c>
      <c r="V482" s="40">
        <f ca="1">COUNTIF($P$3:$P482,V$2)/$R482</f>
        <v>0.5395833333333333</v>
      </c>
      <c r="W482" s="40">
        <f ca="1">COUNTIF($P$3:$P482,W$2)/$R482</f>
        <v>0.11458333333333333</v>
      </c>
      <c r="X482" s="41">
        <f ca="1">COUNTIF($P$3:$P482,X$2)/$R482</f>
        <v>0.13541666666666666</v>
      </c>
    </row>
    <row r="483" spans="10:24" x14ac:dyDescent="0.25">
      <c r="J483" s="32">
        <f t="shared" ca="1" si="77"/>
        <v>1</v>
      </c>
      <c r="K483">
        <f t="shared" ca="1" si="70"/>
        <v>0.95346734101707753</v>
      </c>
      <c r="L483">
        <f t="shared" ca="1" si="71"/>
        <v>0.76782188046372379</v>
      </c>
      <c r="M483">
        <f t="shared" ca="1" si="72"/>
        <v>0</v>
      </c>
      <c r="N483">
        <f t="shared" ca="1" si="73"/>
        <v>0</v>
      </c>
      <c r="O483">
        <f t="shared" ca="1" si="74"/>
        <v>0.76782188046372379</v>
      </c>
      <c r="P483" s="3">
        <f t="shared" ca="1" si="78"/>
        <v>1</v>
      </c>
      <c r="R483" s="3">
        <v>481</v>
      </c>
      <c r="S483">
        <f t="shared" ca="1" si="76"/>
        <v>72.249753064214033</v>
      </c>
      <c r="T483" s="7">
        <f t="shared" ca="1" si="75"/>
        <v>1.2041625510702338</v>
      </c>
      <c r="U483" s="39">
        <f ca="1">COUNTIF($P$3:$P483,U$2)/$R483</f>
        <v>0.20997920997920999</v>
      </c>
      <c r="V483" s="40">
        <f ca="1">COUNTIF($P$3:$P483,V$2)/$R483</f>
        <v>0.54054054054054057</v>
      </c>
      <c r="W483" s="40">
        <f ca="1">COUNTIF($P$3:$P483,W$2)/$R483</f>
        <v>0.11434511434511435</v>
      </c>
      <c r="X483" s="41">
        <f ca="1">COUNTIF($P$3:$P483,X$2)/$R483</f>
        <v>0.13513513513513514</v>
      </c>
    </row>
    <row r="484" spans="10:24" x14ac:dyDescent="0.25">
      <c r="J484" s="32">
        <f t="shared" ca="1" si="77"/>
        <v>1</v>
      </c>
      <c r="K484">
        <f t="shared" ca="1" si="70"/>
        <v>1.3429573826973946E-2</v>
      </c>
      <c r="L484">
        <f t="shared" ca="1" si="71"/>
        <v>0.11214416097445593</v>
      </c>
      <c r="M484">
        <f t="shared" ca="1" si="72"/>
        <v>0</v>
      </c>
      <c r="N484">
        <f t="shared" ca="1" si="73"/>
        <v>0</v>
      </c>
      <c r="O484">
        <f t="shared" ca="1" si="74"/>
        <v>1.3429573826973946E-2</v>
      </c>
      <c r="P484" s="3">
        <f t="shared" ca="1" si="78"/>
        <v>0</v>
      </c>
      <c r="R484" s="3">
        <v>482</v>
      </c>
      <c r="S484">
        <f t="shared" ca="1" si="76"/>
        <v>72.249753064214033</v>
      </c>
      <c r="T484" s="7">
        <f t="shared" ca="1" si="75"/>
        <v>1.2041625510702338</v>
      </c>
      <c r="U484" s="39">
        <f ca="1">COUNTIF($P$3:$P484,U$2)/$R484</f>
        <v>0.21161825726141079</v>
      </c>
      <c r="V484" s="40">
        <f ca="1">COUNTIF($P$3:$P484,V$2)/$R484</f>
        <v>0.53941908713692943</v>
      </c>
      <c r="W484" s="40">
        <f ca="1">COUNTIF($P$3:$P484,W$2)/$R484</f>
        <v>0.11410788381742738</v>
      </c>
      <c r="X484" s="41">
        <f ca="1">COUNTIF($P$3:$P484,X$2)/$R484</f>
        <v>0.13485477178423236</v>
      </c>
    </row>
    <row r="485" spans="10:24" x14ac:dyDescent="0.25">
      <c r="J485" s="32">
        <f t="shared" ca="1" si="77"/>
        <v>0</v>
      </c>
      <c r="K485">
        <f t="shared" ca="1" si="70"/>
        <v>0.88888185641642392</v>
      </c>
      <c r="L485">
        <f t="shared" ca="1" si="71"/>
        <v>2.8486579459707442</v>
      </c>
      <c r="M485">
        <f t="shared" ca="1" si="72"/>
        <v>0.13775041236637664</v>
      </c>
      <c r="N485">
        <f t="shared" ca="1" si="73"/>
        <v>0.47805922057554778</v>
      </c>
      <c r="O485">
        <f t="shared" ca="1" si="74"/>
        <v>0.13775041236637664</v>
      </c>
      <c r="P485" s="3">
        <f t="shared" ca="1" si="78"/>
        <v>2</v>
      </c>
      <c r="R485" s="3">
        <v>483</v>
      </c>
      <c r="S485">
        <f t="shared" ca="1" si="76"/>
        <v>72.727812284789579</v>
      </c>
      <c r="T485" s="7">
        <f t="shared" ca="1" si="75"/>
        <v>1.212130204746493</v>
      </c>
      <c r="U485" s="39">
        <f ca="1">COUNTIF($P$3:$P485,U$2)/$R485</f>
        <v>0.21118012422360249</v>
      </c>
      <c r="V485" s="40">
        <f ca="1">COUNTIF($P$3:$P485,V$2)/$R485</f>
        <v>0.5383022774327122</v>
      </c>
      <c r="W485" s="40">
        <f ca="1">COUNTIF($P$3:$P485,W$2)/$R485</f>
        <v>0.11594202898550725</v>
      </c>
      <c r="X485" s="41">
        <f ca="1">COUNTIF($P$3:$P485,X$2)/$R485</f>
        <v>0.13457556935817805</v>
      </c>
    </row>
    <row r="486" spans="10:24" x14ac:dyDescent="0.25">
      <c r="J486" s="32">
        <f t="shared" ca="1" si="77"/>
        <v>2</v>
      </c>
      <c r="K486">
        <f t="shared" ca="1" si="70"/>
        <v>0</v>
      </c>
      <c r="L486">
        <f t="shared" ca="1" si="71"/>
        <v>0.14457206754499</v>
      </c>
      <c r="M486">
        <f t="shared" ca="1" si="72"/>
        <v>0</v>
      </c>
      <c r="N486">
        <f t="shared" ca="1" si="73"/>
        <v>0.1316139331863152</v>
      </c>
      <c r="O486">
        <f t="shared" ca="1" si="74"/>
        <v>0.1316139331863152</v>
      </c>
      <c r="P486" s="3">
        <f t="shared" ca="1" si="78"/>
        <v>3</v>
      </c>
      <c r="R486" s="3">
        <v>484</v>
      </c>
      <c r="S486">
        <f t="shared" ca="1" si="76"/>
        <v>72.859426217975894</v>
      </c>
      <c r="T486" s="7">
        <f t="shared" ca="1" si="75"/>
        <v>1.2143237702995981</v>
      </c>
      <c r="U486" s="39">
        <f ca="1">COUNTIF($P$3:$P486,U$2)/$R486</f>
        <v>0.21074380165289255</v>
      </c>
      <c r="V486" s="40">
        <f ca="1">COUNTIF($P$3:$P486,V$2)/$R486</f>
        <v>0.53719008264462809</v>
      </c>
      <c r="W486" s="40">
        <f ca="1">COUNTIF($P$3:$P486,W$2)/$R486</f>
        <v>0.11570247933884298</v>
      </c>
      <c r="X486" s="41">
        <f ca="1">COUNTIF($P$3:$P486,X$2)/$R486</f>
        <v>0.13636363636363635</v>
      </c>
    </row>
    <row r="487" spans="10:24" x14ac:dyDescent="0.25">
      <c r="J487" s="32">
        <f t="shared" ca="1" si="77"/>
        <v>3</v>
      </c>
      <c r="K487">
        <f t="shared" ca="1" si="70"/>
        <v>2.6790632275247171E-2</v>
      </c>
      <c r="L487">
        <f t="shared" ca="1" si="71"/>
        <v>0</v>
      </c>
      <c r="M487">
        <f t="shared" ca="1" si="72"/>
        <v>1.0304630687817076</v>
      </c>
      <c r="N487">
        <f t="shared" ca="1" si="73"/>
        <v>4.2335400592892466E-2</v>
      </c>
      <c r="O487">
        <f t="shared" ca="1" si="74"/>
        <v>2.6790632275247171E-2</v>
      </c>
      <c r="P487" s="3">
        <f t="shared" ca="1" si="78"/>
        <v>0</v>
      </c>
      <c r="R487" s="3">
        <v>485</v>
      </c>
      <c r="S487">
        <f t="shared" ca="1" si="76"/>
        <v>72.901761618568784</v>
      </c>
      <c r="T487" s="7">
        <f t="shared" ca="1" si="75"/>
        <v>1.2150293603094797</v>
      </c>
      <c r="U487" s="39">
        <f ca="1">COUNTIF($P$3:$P487,U$2)/$R487</f>
        <v>0.21237113402061855</v>
      </c>
      <c r="V487" s="40">
        <f ca="1">COUNTIF($P$3:$P487,V$2)/$R487</f>
        <v>0.53608247422680411</v>
      </c>
      <c r="W487" s="40">
        <f ca="1">COUNTIF($P$3:$P487,W$2)/$R487</f>
        <v>0.1154639175257732</v>
      </c>
      <c r="X487" s="41">
        <f ca="1">COUNTIF($P$3:$P487,X$2)/$R487</f>
        <v>0.13608247422680411</v>
      </c>
    </row>
    <row r="488" spans="10:24" x14ac:dyDescent="0.25">
      <c r="J488" s="32">
        <f t="shared" ca="1" si="77"/>
        <v>0</v>
      </c>
      <c r="K488">
        <f t="shared" ca="1" si="70"/>
        <v>0.1984791618830645</v>
      </c>
      <c r="L488">
        <f t="shared" ca="1" si="71"/>
        <v>1.680138316664276</v>
      </c>
      <c r="M488">
        <f t="shared" ca="1" si="72"/>
        <v>4.4664351060672977E-3</v>
      </c>
      <c r="N488">
        <f t="shared" ca="1" si="73"/>
        <v>5.6176752447198088E-2</v>
      </c>
      <c r="O488">
        <f t="shared" ca="1" si="74"/>
        <v>4.4664351060672977E-3</v>
      </c>
      <c r="P488" s="3">
        <f t="shared" ca="1" si="78"/>
        <v>2</v>
      </c>
      <c r="R488" s="3">
        <v>486</v>
      </c>
      <c r="S488">
        <f t="shared" ca="1" si="76"/>
        <v>72.957938371015985</v>
      </c>
      <c r="T488" s="7">
        <f t="shared" ca="1" si="75"/>
        <v>1.2159656395169331</v>
      </c>
      <c r="U488" s="39">
        <f ca="1">COUNTIF($P$3:$P488,U$2)/$R488</f>
        <v>0.21193415637860083</v>
      </c>
      <c r="V488" s="40">
        <f ca="1">COUNTIF($P$3:$P488,V$2)/$R488</f>
        <v>0.53497942386831276</v>
      </c>
      <c r="W488" s="40">
        <f ca="1">COUNTIF($P$3:$P488,W$2)/$R488</f>
        <v>0.11728395061728394</v>
      </c>
      <c r="X488" s="41">
        <f ca="1">COUNTIF($P$3:$P488,X$2)/$R488</f>
        <v>0.13580246913580246</v>
      </c>
    </row>
    <row r="489" spans="10:24" x14ac:dyDescent="0.25">
      <c r="J489" s="32">
        <f t="shared" ca="1" si="77"/>
        <v>2</v>
      </c>
      <c r="K489">
        <f t="shared" ca="1" si="70"/>
        <v>0</v>
      </c>
      <c r="L489">
        <f t="shared" ca="1" si="71"/>
        <v>7.4740459990228283E-2</v>
      </c>
      <c r="M489">
        <f t="shared" ca="1" si="72"/>
        <v>0</v>
      </c>
      <c r="N489">
        <f t="shared" ca="1" si="73"/>
        <v>0.18621843874987937</v>
      </c>
      <c r="O489">
        <f t="shared" ca="1" si="74"/>
        <v>7.4740459990228283E-2</v>
      </c>
      <c r="P489" s="3">
        <f t="shared" ca="1" si="78"/>
        <v>1</v>
      </c>
      <c r="R489" s="3">
        <v>487</v>
      </c>
      <c r="S489">
        <f t="shared" ca="1" si="76"/>
        <v>73.14415680976586</v>
      </c>
      <c r="T489" s="7">
        <f t="shared" ca="1" si="75"/>
        <v>1.2190692801627643</v>
      </c>
      <c r="U489" s="39">
        <f ca="1">COUNTIF($P$3:$P489,U$2)/$R489</f>
        <v>0.21149897330595482</v>
      </c>
      <c r="V489" s="40">
        <f ca="1">COUNTIF($P$3:$P489,V$2)/$R489</f>
        <v>0.53593429158110883</v>
      </c>
      <c r="W489" s="40">
        <f ca="1">COUNTIF($P$3:$P489,W$2)/$R489</f>
        <v>0.11704312114989733</v>
      </c>
      <c r="X489" s="41">
        <f ca="1">COUNTIF($P$3:$P489,X$2)/$R489</f>
        <v>0.13552361396303902</v>
      </c>
    </row>
    <row r="490" spans="10:24" x14ac:dyDescent="0.25">
      <c r="J490" s="32">
        <f t="shared" ca="1" si="77"/>
        <v>1</v>
      </c>
      <c r="K490">
        <f t="shared" ca="1" si="70"/>
        <v>0.34156098223714099</v>
      </c>
      <c r="L490">
        <f t="shared" ca="1" si="71"/>
        <v>0.13660131622554181</v>
      </c>
      <c r="M490">
        <f t="shared" ca="1" si="72"/>
        <v>0</v>
      </c>
      <c r="N490">
        <f t="shared" ca="1" si="73"/>
        <v>0</v>
      </c>
      <c r="O490">
        <f t="shared" ca="1" si="74"/>
        <v>0.13660131622554181</v>
      </c>
      <c r="P490" s="3">
        <f t="shared" ca="1" si="78"/>
        <v>1</v>
      </c>
      <c r="R490" s="3">
        <v>488</v>
      </c>
      <c r="S490">
        <f t="shared" ca="1" si="76"/>
        <v>73.14415680976586</v>
      </c>
      <c r="T490" s="7">
        <f t="shared" ca="1" si="75"/>
        <v>1.2190692801627643</v>
      </c>
      <c r="U490" s="39">
        <f ca="1">COUNTIF($P$3:$P490,U$2)/$R490</f>
        <v>0.21106557377049182</v>
      </c>
      <c r="V490" s="40">
        <f ca="1">COUNTIF($P$3:$P490,V$2)/$R490</f>
        <v>0.53688524590163933</v>
      </c>
      <c r="W490" s="40">
        <f ca="1">COUNTIF($P$3:$P490,W$2)/$R490</f>
        <v>0.11680327868852459</v>
      </c>
      <c r="X490" s="41">
        <f ca="1">COUNTIF($P$3:$P490,X$2)/$R490</f>
        <v>0.13524590163934427</v>
      </c>
    </row>
    <row r="491" spans="10:24" x14ac:dyDescent="0.25">
      <c r="J491" s="32">
        <f t="shared" ca="1" si="77"/>
        <v>1</v>
      </c>
      <c r="K491">
        <f t="shared" ca="1" si="70"/>
        <v>0.27877502559684386</v>
      </c>
      <c r="L491">
        <f t="shared" ca="1" si="71"/>
        <v>2.9862619370462255E-2</v>
      </c>
      <c r="M491">
        <f t="shared" ca="1" si="72"/>
        <v>0</v>
      </c>
      <c r="N491">
        <f t="shared" ca="1" si="73"/>
        <v>0</v>
      </c>
      <c r="O491">
        <f t="shared" ca="1" si="74"/>
        <v>2.9862619370462255E-2</v>
      </c>
      <c r="P491" s="3">
        <f t="shared" ca="1" si="78"/>
        <v>1</v>
      </c>
      <c r="R491" s="3">
        <v>489</v>
      </c>
      <c r="S491">
        <f t="shared" ca="1" si="76"/>
        <v>73.14415680976586</v>
      </c>
      <c r="T491" s="7">
        <f t="shared" ca="1" si="75"/>
        <v>1.2190692801627643</v>
      </c>
      <c r="U491" s="39">
        <f ca="1">COUNTIF($P$3:$P491,U$2)/$R491</f>
        <v>0.21063394683026584</v>
      </c>
      <c r="V491" s="40">
        <f ca="1">COUNTIF($P$3:$P491,V$2)/$R491</f>
        <v>0.53783231083844585</v>
      </c>
      <c r="W491" s="40">
        <f ca="1">COUNTIF($P$3:$P491,W$2)/$R491</f>
        <v>0.1165644171779141</v>
      </c>
      <c r="X491" s="41">
        <f ca="1">COUNTIF($P$3:$P491,X$2)/$R491</f>
        <v>0.13496932515337423</v>
      </c>
    </row>
    <row r="492" spans="10:24" x14ac:dyDescent="0.25">
      <c r="J492" s="32">
        <f t="shared" ca="1" si="77"/>
        <v>1</v>
      </c>
      <c r="K492">
        <f t="shared" ca="1" si="70"/>
        <v>0.39850440942660076</v>
      </c>
      <c r="L492">
        <f t="shared" ca="1" si="71"/>
        <v>4.2544296883894391E-2</v>
      </c>
      <c r="M492">
        <f t="shared" ca="1" si="72"/>
        <v>0</v>
      </c>
      <c r="N492">
        <f t="shared" ca="1" si="73"/>
        <v>0</v>
      </c>
      <c r="O492">
        <f t="shared" ca="1" si="74"/>
        <v>4.2544296883894391E-2</v>
      </c>
      <c r="P492" s="3">
        <f t="shared" ca="1" si="78"/>
        <v>1</v>
      </c>
      <c r="R492" s="3">
        <v>490</v>
      </c>
      <c r="S492">
        <f t="shared" ca="1" si="76"/>
        <v>73.14415680976586</v>
      </c>
      <c r="T492" s="7">
        <f t="shared" ca="1" si="75"/>
        <v>1.2190692801627643</v>
      </c>
      <c r="U492" s="39">
        <f ca="1">COUNTIF($P$3:$P492,U$2)/$R492</f>
        <v>0.21020408163265306</v>
      </c>
      <c r="V492" s="40">
        <f ca="1">COUNTIF($P$3:$P492,V$2)/$R492</f>
        <v>0.53877551020408165</v>
      </c>
      <c r="W492" s="40">
        <f ca="1">COUNTIF($P$3:$P492,W$2)/$R492</f>
        <v>0.11632653061224489</v>
      </c>
      <c r="X492" s="41">
        <f ca="1">COUNTIF($P$3:$P492,X$2)/$R492</f>
        <v>0.13469387755102041</v>
      </c>
    </row>
    <row r="493" spans="10:24" x14ac:dyDescent="0.25">
      <c r="J493" s="32">
        <f t="shared" ca="1" si="77"/>
        <v>1</v>
      </c>
      <c r="K493">
        <f t="shared" ca="1" si="70"/>
        <v>0.48778696464019322</v>
      </c>
      <c r="L493">
        <f t="shared" ca="1" si="71"/>
        <v>0.34763996223768318</v>
      </c>
      <c r="M493">
        <f t="shared" ca="1" si="72"/>
        <v>0</v>
      </c>
      <c r="N493">
        <f t="shared" ca="1" si="73"/>
        <v>0</v>
      </c>
      <c r="O493">
        <f t="shared" ca="1" si="74"/>
        <v>0.34763996223768318</v>
      </c>
      <c r="P493" s="3">
        <f t="shared" ca="1" si="78"/>
        <v>1</v>
      </c>
      <c r="R493" s="3">
        <v>491</v>
      </c>
      <c r="S493">
        <f t="shared" ca="1" si="76"/>
        <v>73.14415680976586</v>
      </c>
      <c r="T493" s="7">
        <f t="shared" ca="1" si="75"/>
        <v>1.2190692801627643</v>
      </c>
      <c r="U493" s="39">
        <f ca="1">COUNTIF($P$3:$P493,U$2)/$R493</f>
        <v>0.20977596741344195</v>
      </c>
      <c r="V493" s="40">
        <f ca="1">COUNTIF($P$3:$P493,V$2)/$R493</f>
        <v>0.53971486761710796</v>
      </c>
      <c r="W493" s="40">
        <f ca="1">COUNTIF($P$3:$P493,W$2)/$R493</f>
        <v>0.11608961303462322</v>
      </c>
      <c r="X493" s="41">
        <f ca="1">COUNTIF($P$3:$P493,X$2)/$R493</f>
        <v>0.13441955193482688</v>
      </c>
    </row>
    <row r="494" spans="10:24" x14ac:dyDescent="0.25">
      <c r="J494" s="32">
        <f t="shared" ca="1" si="77"/>
        <v>1</v>
      </c>
      <c r="K494">
        <f t="shared" ca="1" si="70"/>
        <v>0.37166559999242127</v>
      </c>
      <c r="L494">
        <f t="shared" ca="1" si="71"/>
        <v>0.19619097237718577</v>
      </c>
      <c r="M494">
        <f t="shared" ca="1" si="72"/>
        <v>0</v>
      </c>
      <c r="N494">
        <f t="shared" ca="1" si="73"/>
        <v>0</v>
      </c>
      <c r="O494">
        <f t="shared" ca="1" si="74"/>
        <v>0.19619097237718577</v>
      </c>
      <c r="P494" s="3">
        <f t="shared" ca="1" si="78"/>
        <v>1</v>
      </c>
      <c r="R494" s="3">
        <v>492</v>
      </c>
      <c r="S494">
        <f t="shared" ca="1" si="76"/>
        <v>73.14415680976586</v>
      </c>
      <c r="T494" s="7">
        <f t="shared" ca="1" si="75"/>
        <v>1.2190692801627643</v>
      </c>
      <c r="U494" s="39">
        <f ca="1">COUNTIF($P$3:$P494,U$2)/$R494</f>
        <v>0.20934959349593496</v>
      </c>
      <c r="V494" s="40">
        <f ca="1">COUNTIF($P$3:$P494,V$2)/$R494</f>
        <v>0.54065040650406504</v>
      </c>
      <c r="W494" s="40">
        <f ca="1">COUNTIF($P$3:$P494,W$2)/$R494</f>
        <v>0.11585365853658537</v>
      </c>
      <c r="X494" s="41">
        <f ca="1">COUNTIF($P$3:$P494,X$2)/$R494</f>
        <v>0.13414634146341464</v>
      </c>
    </row>
    <row r="495" spans="10:24" x14ac:dyDescent="0.25">
      <c r="J495" s="32">
        <f t="shared" ca="1" si="77"/>
        <v>1</v>
      </c>
      <c r="K495">
        <f t="shared" ca="1" si="70"/>
        <v>0.26434349781280586</v>
      </c>
      <c r="L495">
        <f t="shared" ca="1" si="71"/>
        <v>2.8542185067668792E-2</v>
      </c>
      <c r="M495">
        <f t="shared" ca="1" si="72"/>
        <v>0</v>
      </c>
      <c r="N495">
        <f t="shared" ca="1" si="73"/>
        <v>0</v>
      </c>
      <c r="O495">
        <f t="shared" ca="1" si="74"/>
        <v>2.8542185067668792E-2</v>
      </c>
      <c r="P495" s="3">
        <f t="shared" ca="1" si="78"/>
        <v>1</v>
      </c>
      <c r="R495" s="3">
        <v>493</v>
      </c>
      <c r="S495">
        <f t="shared" ca="1" si="76"/>
        <v>73.14415680976586</v>
      </c>
      <c r="T495" s="7">
        <f t="shared" ca="1" si="75"/>
        <v>1.2190692801627643</v>
      </c>
      <c r="U495" s="39">
        <f ca="1">COUNTIF($P$3:$P495,U$2)/$R495</f>
        <v>0.20892494929006086</v>
      </c>
      <c r="V495" s="40">
        <f ca="1">COUNTIF($P$3:$P495,V$2)/$R495</f>
        <v>0.54158215010141986</v>
      </c>
      <c r="W495" s="40">
        <f ca="1">COUNTIF($P$3:$P495,W$2)/$R495</f>
        <v>0.11561866125760649</v>
      </c>
      <c r="X495" s="41">
        <f ca="1">COUNTIF($P$3:$P495,X$2)/$R495</f>
        <v>0.13387423935091278</v>
      </c>
    </row>
    <row r="496" spans="10:24" x14ac:dyDescent="0.25">
      <c r="J496" s="32">
        <f t="shared" ca="1" si="77"/>
        <v>1</v>
      </c>
      <c r="K496">
        <f t="shared" ca="1" si="70"/>
        <v>0.33511163014291939</v>
      </c>
      <c r="L496">
        <f t="shared" ca="1" si="71"/>
        <v>7.892261710111502E-2</v>
      </c>
      <c r="M496">
        <f t="shared" ca="1" si="72"/>
        <v>0</v>
      </c>
      <c r="N496">
        <f t="shared" ca="1" si="73"/>
        <v>0</v>
      </c>
      <c r="O496">
        <f t="shared" ca="1" si="74"/>
        <v>7.892261710111502E-2</v>
      </c>
      <c r="P496" s="3">
        <f t="shared" ca="1" si="78"/>
        <v>1</v>
      </c>
      <c r="R496" s="3">
        <v>494</v>
      </c>
      <c r="S496">
        <f t="shared" ca="1" si="76"/>
        <v>73.14415680976586</v>
      </c>
      <c r="T496" s="7">
        <f t="shared" ca="1" si="75"/>
        <v>1.2190692801627643</v>
      </c>
      <c r="U496" s="39">
        <f ca="1">COUNTIF($P$3:$P496,U$2)/$R496</f>
        <v>0.20850202429149797</v>
      </c>
      <c r="V496" s="40">
        <f ca="1">COUNTIF($P$3:$P496,V$2)/$R496</f>
        <v>0.54251012145748989</v>
      </c>
      <c r="W496" s="40">
        <f ca="1">COUNTIF($P$3:$P496,W$2)/$R496</f>
        <v>0.11538461538461539</v>
      </c>
      <c r="X496" s="41">
        <f ca="1">COUNTIF($P$3:$P496,X$2)/$R496</f>
        <v>0.13360323886639677</v>
      </c>
    </row>
    <row r="497" spans="10:24" x14ac:dyDescent="0.25">
      <c r="J497" s="32">
        <f t="shared" ca="1" si="77"/>
        <v>1</v>
      </c>
      <c r="K497">
        <f t="shared" ca="1" si="70"/>
        <v>1.3078216025023834</v>
      </c>
      <c r="L497">
        <f t="shared" ca="1" si="71"/>
        <v>0.15891506255712995</v>
      </c>
      <c r="M497">
        <f t="shared" ca="1" si="72"/>
        <v>0</v>
      </c>
      <c r="N497">
        <f t="shared" ca="1" si="73"/>
        <v>0</v>
      </c>
      <c r="O497">
        <f t="shared" ca="1" si="74"/>
        <v>0.15891506255712995</v>
      </c>
      <c r="P497" s="3">
        <f t="shared" ca="1" si="78"/>
        <v>1</v>
      </c>
      <c r="R497" s="3">
        <v>495</v>
      </c>
      <c r="S497">
        <f t="shared" ca="1" si="76"/>
        <v>73.14415680976586</v>
      </c>
      <c r="T497" s="7">
        <f t="shared" ca="1" si="75"/>
        <v>1.2190692801627643</v>
      </c>
      <c r="U497" s="39">
        <f ca="1">COUNTIF($P$3:$P497,U$2)/$R497</f>
        <v>0.20808080808080809</v>
      </c>
      <c r="V497" s="40">
        <f ca="1">COUNTIF($P$3:$P497,V$2)/$R497</f>
        <v>0.54343434343434338</v>
      </c>
      <c r="W497" s="40">
        <f ca="1">COUNTIF($P$3:$P497,W$2)/$R497</f>
        <v>0.11515151515151516</v>
      </c>
      <c r="X497" s="41">
        <f ca="1">COUNTIF($P$3:$P497,X$2)/$R497</f>
        <v>0.13333333333333333</v>
      </c>
    </row>
    <row r="498" spans="10:24" x14ac:dyDescent="0.25">
      <c r="J498" s="32">
        <f t="shared" ca="1" si="77"/>
        <v>1</v>
      </c>
      <c r="K498">
        <f t="shared" ca="1" si="70"/>
        <v>0.20813675788511643</v>
      </c>
      <c r="L498">
        <f t="shared" ca="1" si="71"/>
        <v>0.10719088036506534</v>
      </c>
      <c r="M498">
        <f t="shared" ca="1" si="72"/>
        <v>0</v>
      </c>
      <c r="N498">
        <f t="shared" ca="1" si="73"/>
        <v>0</v>
      </c>
      <c r="O498">
        <f t="shared" ca="1" si="74"/>
        <v>0.10719088036506534</v>
      </c>
      <c r="P498" s="3">
        <f t="shared" ca="1" si="78"/>
        <v>1</v>
      </c>
      <c r="R498" s="3">
        <v>496</v>
      </c>
      <c r="S498">
        <f t="shared" ca="1" si="76"/>
        <v>73.14415680976586</v>
      </c>
      <c r="T498" s="7">
        <f t="shared" ca="1" si="75"/>
        <v>1.2190692801627643</v>
      </c>
      <c r="U498" s="39">
        <f ca="1">COUNTIF($P$3:$P498,U$2)/$R498</f>
        <v>0.20766129032258066</v>
      </c>
      <c r="V498" s="40">
        <f ca="1">COUNTIF($P$3:$P498,V$2)/$R498</f>
        <v>0.54435483870967738</v>
      </c>
      <c r="W498" s="40">
        <f ca="1">COUNTIF($P$3:$P498,W$2)/$R498</f>
        <v>0.11491935483870967</v>
      </c>
      <c r="X498" s="41">
        <f ca="1">COUNTIF($P$3:$P498,X$2)/$R498</f>
        <v>0.13306451612903225</v>
      </c>
    </row>
    <row r="499" spans="10:24" x14ac:dyDescent="0.25">
      <c r="J499" s="32">
        <f t="shared" ca="1" si="77"/>
        <v>1</v>
      </c>
      <c r="K499">
        <f t="shared" ca="1" si="70"/>
        <v>0.23665628931327873</v>
      </c>
      <c r="L499">
        <f t="shared" ca="1" si="71"/>
        <v>0.24294799571701448</v>
      </c>
      <c r="M499">
        <f t="shared" ca="1" si="72"/>
        <v>0</v>
      </c>
      <c r="N499">
        <f t="shared" ca="1" si="73"/>
        <v>0</v>
      </c>
      <c r="O499">
        <f t="shared" ca="1" si="74"/>
        <v>0.23665628931327873</v>
      </c>
      <c r="P499" s="3">
        <f t="shared" ca="1" si="78"/>
        <v>0</v>
      </c>
      <c r="R499" s="3">
        <v>497</v>
      </c>
      <c r="S499">
        <f t="shared" ca="1" si="76"/>
        <v>73.14415680976586</v>
      </c>
      <c r="T499" s="7">
        <f t="shared" ca="1" si="75"/>
        <v>1.2190692801627643</v>
      </c>
      <c r="U499" s="39">
        <f ca="1">COUNTIF($P$3:$P499,U$2)/$R499</f>
        <v>0.20925553319919518</v>
      </c>
      <c r="V499" s="40">
        <f ca="1">COUNTIF($P$3:$P499,V$2)/$R499</f>
        <v>0.54325955734406439</v>
      </c>
      <c r="W499" s="40">
        <f ca="1">COUNTIF($P$3:$P499,W$2)/$R499</f>
        <v>0.11468812877263582</v>
      </c>
      <c r="X499" s="41">
        <f ca="1">COUNTIF($P$3:$P499,X$2)/$R499</f>
        <v>0.13279678068410464</v>
      </c>
    </row>
    <row r="500" spans="10:24" x14ac:dyDescent="0.25">
      <c r="J500" s="32">
        <f t="shared" ca="1" si="77"/>
        <v>0</v>
      </c>
      <c r="K500">
        <f t="shared" ca="1" si="70"/>
        <v>0.23282094227289452</v>
      </c>
      <c r="L500">
        <f t="shared" ca="1" si="71"/>
        <v>0.22896202271370369</v>
      </c>
      <c r="M500">
        <f t="shared" ca="1" si="72"/>
        <v>9.5268381964153756E-2</v>
      </c>
      <c r="N500">
        <f t="shared" ca="1" si="73"/>
        <v>7.1690494504057622E-2</v>
      </c>
      <c r="O500">
        <f t="shared" ca="1" si="74"/>
        <v>7.1690494504057622E-2</v>
      </c>
      <c r="P500" s="3">
        <f t="shared" ca="1" si="78"/>
        <v>3</v>
      </c>
      <c r="R500" s="3">
        <v>498</v>
      </c>
      <c r="S500">
        <f t="shared" ca="1" si="76"/>
        <v>73.215847304269914</v>
      </c>
      <c r="T500" s="7">
        <f t="shared" ca="1" si="75"/>
        <v>1.2202641217378318</v>
      </c>
      <c r="U500" s="39">
        <f ca="1">COUNTIF($P$3:$P500,U$2)/$R500</f>
        <v>0.20883534136546184</v>
      </c>
      <c r="V500" s="40">
        <f ca="1">COUNTIF($P$3:$P500,V$2)/$R500</f>
        <v>0.54216867469879515</v>
      </c>
      <c r="W500" s="40">
        <f ca="1">COUNTIF($P$3:$P500,W$2)/$R500</f>
        <v>0.1144578313253012</v>
      </c>
      <c r="X500" s="41">
        <f ca="1">COUNTIF($P$3:$P500,X$2)/$R500</f>
        <v>0.13453815261044177</v>
      </c>
    </row>
    <row r="501" spans="10:24" x14ac:dyDescent="0.25">
      <c r="J501" s="32">
        <f t="shared" ca="1" si="77"/>
        <v>3</v>
      </c>
      <c r="K501">
        <f t="shared" ca="1" si="70"/>
        <v>0.34557115299367896</v>
      </c>
      <c r="L501">
        <f t="shared" ca="1" si="71"/>
        <v>0</v>
      </c>
      <c r="M501">
        <f t="shared" ca="1" si="72"/>
        <v>1.3670889696770978</v>
      </c>
      <c r="N501">
        <f t="shared" ca="1" si="73"/>
        <v>0.13860672876261909</v>
      </c>
      <c r="O501">
        <f t="shared" ca="1" si="74"/>
        <v>0.13860672876261909</v>
      </c>
      <c r="P501" s="3">
        <f t="shared" ca="1" si="78"/>
        <v>3</v>
      </c>
      <c r="R501" s="3">
        <v>499</v>
      </c>
      <c r="S501">
        <f t="shared" ca="1" si="76"/>
        <v>73.354454033032539</v>
      </c>
      <c r="T501" s="7">
        <f t="shared" ca="1" si="75"/>
        <v>1.2225742338838756</v>
      </c>
      <c r="U501" s="39">
        <f ca="1">COUNTIF($P$3:$P501,U$2)/$R501</f>
        <v>0.20841683366733466</v>
      </c>
      <c r="V501" s="40">
        <f ca="1">COUNTIF($P$3:$P501,V$2)/$R501</f>
        <v>0.5410821643286573</v>
      </c>
      <c r="W501" s="40">
        <f ca="1">COUNTIF($P$3:$P501,W$2)/$R501</f>
        <v>0.11422845691382766</v>
      </c>
      <c r="X501" s="41">
        <f ca="1">COUNTIF($P$3:$P501,X$2)/$R501</f>
        <v>0.13627254509018036</v>
      </c>
    </row>
    <row r="502" spans="10:24" x14ac:dyDescent="0.25">
      <c r="J502" s="32">
        <f t="shared" ca="1" si="77"/>
        <v>3</v>
      </c>
      <c r="K502">
        <f t="shared" ca="1" si="70"/>
        <v>0.30030754642924062</v>
      </c>
      <c r="L502">
        <f t="shared" ca="1" si="71"/>
        <v>0</v>
      </c>
      <c r="M502">
        <f t="shared" ca="1" si="72"/>
        <v>0.67528233561342688</v>
      </c>
      <c r="N502">
        <f t="shared" ca="1" si="73"/>
        <v>0.76530168064444326</v>
      </c>
      <c r="O502">
        <f t="shared" ca="1" si="74"/>
        <v>0.30030754642924062</v>
      </c>
      <c r="P502" s="3">
        <f t="shared" ca="1" si="78"/>
        <v>0</v>
      </c>
      <c r="R502" s="3">
        <v>500</v>
      </c>
      <c r="S502">
        <f t="shared" ca="1" si="76"/>
        <v>74.11975571367698</v>
      </c>
      <c r="T502" s="7">
        <f t="shared" ca="1" si="75"/>
        <v>1.2353292618946163</v>
      </c>
      <c r="U502" s="39">
        <f ca="1">COUNTIF($P$3:$P502,U$2)/$R502</f>
        <v>0.21</v>
      </c>
      <c r="V502" s="40">
        <f ca="1">COUNTIF($P$3:$P502,V$2)/$R502</f>
        <v>0.54</v>
      </c>
      <c r="W502" s="40">
        <f ca="1">COUNTIF($P$3:$P502,W$2)/$R502</f>
        <v>0.114</v>
      </c>
      <c r="X502" s="41">
        <f ca="1">COUNTIF($P$3:$P502,X$2)/$R502</f>
        <v>0.13600000000000001</v>
      </c>
    </row>
    <row r="503" spans="10:24" x14ac:dyDescent="0.25">
      <c r="J503" s="32">
        <f t="shared" ca="1" si="77"/>
        <v>0</v>
      </c>
      <c r="K503">
        <f t="shared" ca="1" si="70"/>
        <v>0.15403582447275413</v>
      </c>
      <c r="L503">
        <f t="shared" ca="1" si="71"/>
        <v>1.027669415846328</v>
      </c>
      <c r="M503">
        <f t="shared" ca="1" si="72"/>
        <v>0.15405200326178381</v>
      </c>
      <c r="N503">
        <f t="shared" ca="1" si="73"/>
        <v>0.25349255622539013</v>
      </c>
      <c r="O503">
        <f t="shared" ca="1" si="74"/>
        <v>0.15403582447275413</v>
      </c>
      <c r="P503" s="3">
        <f t="shared" ca="1" si="78"/>
        <v>0</v>
      </c>
      <c r="R503" s="3">
        <v>501</v>
      </c>
      <c r="S503">
        <f t="shared" ca="1" si="76"/>
        <v>74.373248269902376</v>
      </c>
      <c r="T503" s="7">
        <f t="shared" ca="1" si="75"/>
        <v>1.2395541378317063</v>
      </c>
      <c r="U503" s="39">
        <f ca="1">COUNTIF($P$3:$P503,U$2)/$R503</f>
        <v>0.21157684630738524</v>
      </c>
      <c r="V503" s="40">
        <f ca="1">COUNTIF($P$3:$P503,V$2)/$R503</f>
        <v>0.53892215568862278</v>
      </c>
      <c r="W503" s="40">
        <f ca="1">COUNTIF($P$3:$P503,W$2)/$R503</f>
        <v>0.11377245508982035</v>
      </c>
      <c r="X503" s="41">
        <f ca="1">COUNTIF($P$3:$P503,X$2)/$R503</f>
        <v>0.13572854291417166</v>
      </c>
    </row>
    <row r="504" spans="10:24" x14ac:dyDescent="0.25">
      <c r="J504" s="32">
        <f t="shared" ca="1" si="77"/>
        <v>0</v>
      </c>
      <c r="K504">
        <f t="shared" ca="1" si="70"/>
        <v>1.4488862677110592</v>
      </c>
      <c r="L504">
        <f t="shared" ca="1" si="71"/>
        <v>0.59852371288342354</v>
      </c>
      <c r="M504">
        <f t="shared" ca="1" si="72"/>
        <v>3.9712864133392548E-2</v>
      </c>
      <c r="N504">
        <f t="shared" ca="1" si="73"/>
        <v>1.0592399775511248E-2</v>
      </c>
      <c r="O504">
        <f t="shared" ca="1" si="74"/>
        <v>1.0592399775511248E-2</v>
      </c>
      <c r="P504" s="3">
        <f t="shared" ca="1" si="78"/>
        <v>3</v>
      </c>
      <c r="R504" s="3">
        <v>502</v>
      </c>
      <c r="S504">
        <f t="shared" ca="1" si="76"/>
        <v>74.38384066967788</v>
      </c>
      <c r="T504" s="7">
        <f t="shared" ca="1" si="75"/>
        <v>1.2397306778279646</v>
      </c>
      <c r="U504" s="39">
        <f ca="1">COUNTIF($P$3:$P504,U$2)/$R504</f>
        <v>0.21115537848605578</v>
      </c>
      <c r="V504" s="40">
        <f ca="1">COUNTIF($P$3:$P504,V$2)/$R504</f>
        <v>0.53784860557768921</v>
      </c>
      <c r="W504" s="40">
        <f ca="1">COUNTIF($P$3:$P504,W$2)/$R504</f>
        <v>0.11354581673306773</v>
      </c>
      <c r="X504" s="41">
        <f ca="1">COUNTIF($P$3:$P504,X$2)/$R504</f>
        <v>0.13745019920318724</v>
      </c>
    </row>
    <row r="505" spans="10:24" x14ac:dyDescent="0.25">
      <c r="J505" s="32">
        <f t="shared" ca="1" si="77"/>
        <v>3</v>
      </c>
      <c r="K505">
        <f t="shared" ca="1" si="70"/>
        <v>2.8412696316535046E-2</v>
      </c>
      <c r="L505">
        <f t="shared" ca="1" si="71"/>
        <v>0</v>
      </c>
      <c r="M505">
        <f t="shared" ca="1" si="72"/>
        <v>2.7134462446350751</v>
      </c>
      <c r="N505">
        <f t="shared" ca="1" si="73"/>
        <v>0.3033896111215143</v>
      </c>
      <c r="O505">
        <f t="shared" ca="1" si="74"/>
        <v>2.8412696316535046E-2</v>
      </c>
      <c r="P505" s="3">
        <f t="shared" ca="1" si="78"/>
        <v>0</v>
      </c>
      <c r="R505" s="3">
        <v>503</v>
      </c>
      <c r="S505">
        <f t="shared" ca="1" si="76"/>
        <v>74.687230280799398</v>
      </c>
      <c r="T505" s="7">
        <f t="shared" ca="1" si="75"/>
        <v>1.2447871713466567</v>
      </c>
      <c r="U505" s="39">
        <f ca="1">COUNTIF($P$3:$P505,U$2)/$R505</f>
        <v>0.21272365805168986</v>
      </c>
      <c r="V505" s="40">
        <f ca="1">COUNTIF($P$3:$P505,V$2)/$R505</f>
        <v>0.53677932405566597</v>
      </c>
      <c r="W505" s="40">
        <f ca="1">COUNTIF($P$3:$P505,W$2)/$R505</f>
        <v>0.11332007952286283</v>
      </c>
      <c r="X505" s="41">
        <f ca="1">COUNTIF($P$3:$P505,X$2)/$R505</f>
        <v>0.13717693836978131</v>
      </c>
    </row>
    <row r="506" spans="10:24" x14ac:dyDescent="0.25">
      <c r="J506" s="32">
        <f t="shared" ca="1" si="77"/>
        <v>0</v>
      </c>
      <c r="K506">
        <f t="shared" ca="1" si="70"/>
        <v>0.42214725676465265</v>
      </c>
      <c r="L506">
        <f t="shared" ca="1" si="71"/>
        <v>3.1685818033602424</v>
      </c>
      <c r="M506">
        <f t="shared" ca="1" si="72"/>
        <v>0.10085685604057673</v>
      </c>
      <c r="N506">
        <f t="shared" ca="1" si="73"/>
        <v>7.5316341333371201E-2</v>
      </c>
      <c r="O506">
        <f t="shared" ca="1" si="74"/>
        <v>7.5316341333371201E-2</v>
      </c>
      <c r="P506" s="3">
        <f t="shared" ca="1" si="78"/>
        <v>3</v>
      </c>
      <c r="R506" s="3">
        <v>504</v>
      </c>
      <c r="S506">
        <f t="shared" ca="1" si="76"/>
        <v>74.762546622132774</v>
      </c>
      <c r="T506" s="7">
        <f t="shared" ca="1" si="75"/>
        <v>1.2460424437022128</v>
      </c>
      <c r="U506" s="39">
        <f ca="1">COUNTIF($P$3:$P506,U$2)/$R506</f>
        <v>0.2123015873015873</v>
      </c>
      <c r="V506" s="40">
        <f ca="1">COUNTIF($P$3:$P506,V$2)/$R506</f>
        <v>0.5357142857142857</v>
      </c>
      <c r="W506" s="40">
        <f ca="1">COUNTIF($P$3:$P506,W$2)/$R506</f>
        <v>0.1130952380952381</v>
      </c>
      <c r="X506" s="41">
        <f ca="1">COUNTIF($P$3:$P506,X$2)/$R506</f>
        <v>0.1388888888888889</v>
      </c>
    </row>
    <row r="507" spans="10:24" x14ac:dyDescent="0.25">
      <c r="J507" s="32">
        <f t="shared" ca="1" si="77"/>
        <v>3</v>
      </c>
      <c r="K507">
        <f t="shared" ca="1" si="70"/>
        <v>2.6051085506835783E-2</v>
      </c>
      <c r="L507">
        <f t="shared" ca="1" si="71"/>
        <v>0</v>
      </c>
      <c r="M507">
        <f t="shared" ca="1" si="72"/>
        <v>1.2933576997208283</v>
      </c>
      <c r="N507">
        <f t="shared" ca="1" si="73"/>
        <v>4.1501910350406485E-2</v>
      </c>
      <c r="O507">
        <f t="shared" ca="1" si="74"/>
        <v>2.6051085506835783E-2</v>
      </c>
      <c r="P507" s="3">
        <f t="shared" ca="1" si="78"/>
        <v>0</v>
      </c>
      <c r="R507" s="3">
        <v>505</v>
      </c>
      <c r="S507">
        <f t="shared" ca="1" si="76"/>
        <v>74.804048532483179</v>
      </c>
      <c r="T507" s="7">
        <f t="shared" ca="1" si="75"/>
        <v>1.2467341422080529</v>
      </c>
      <c r="U507" s="39">
        <f ca="1">COUNTIF($P$3:$P507,U$2)/$R507</f>
        <v>0.21386138613861386</v>
      </c>
      <c r="V507" s="40">
        <f ca="1">COUNTIF($P$3:$P507,V$2)/$R507</f>
        <v>0.53465346534653468</v>
      </c>
      <c r="W507" s="40">
        <f ca="1">COUNTIF($P$3:$P507,W$2)/$R507</f>
        <v>0.11287128712871287</v>
      </c>
      <c r="X507" s="41">
        <f ca="1">COUNTIF($P$3:$P507,X$2)/$R507</f>
        <v>0.13861386138613863</v>
      </c>
    </row>
    <row r="508" spans="10:24" x14ac:dyDescent="0.25">
      <c r="J508" s="32">
        <f t="shared" ca="1" si="77"/>
        <v>0</v>
      </c>
      <c r="K508">
        <f t="shared" ca="1" si="70"/>
        <v>0.5074037950738518</v>
      </c>
      <c r="L508">
        <f t="shared" ca="1" si="71"/>
        <v>0.46122851217571675</v>
      </c>
      <c r="M508">
        <f t="shared" ca="1" si="72"/>
        <v>0.18164190035510833</v>
      </c>
      <c r="N508">
        <f t="shared" ca="1" si="73"/>
        <v>0.23836925121112776</v>
      </c>
      <c r="O508">
        <f t="shared" ca="1" si="74"/>
        <v>0.18164190035510833</v>
      </c>
      <c r="P508" s="3">
        <f t="shared" ca="1" si="78"/>
        <v>2</v>
      </c>
      <c r="R508" s="3">
        <v>506</v>
      </c>
      <c r="S508">
        <f t="shared" ca="1" si="76"/>
        <v>75.042417783694304</v>
      </c>
      <c r="T508" s="7">
        <f t="shared" ca="1" si="75"/>
        <v>1.2507069630615717</v>
      </c>
      <c r="U508" s="39">
        <f ca="1">COUNTIF($P$3:$P508,U$2)/$R508</f>
        <v>0.2134387351778656</v>
      </c>
      <c r="V508" s="40">
        <f ca="1">COUNTIF($P$3:$P508,V$2)/$R508</f>
        <v>0.53359683794466406</v>
      </c>
      <c r="W508" s="40">
        <f ca="1">COUNTIF($P$3:$P508,W$2)/$R508</f>
        <v>0.11462450592885376</v>
      </c>
      <c r="X508" s="41">
        <f ca="1">COUNTIF($P$3:$P508,X$2)/$R508</f>
        <v>0.13833992094861661</v>
      </c>
    </row>
    <row r="509" spans="10:24" x14ac:dyDescent="0.25">
      <c r="J509" s="32">
        <f t="shared" ca="1" si="77"/>
        <v>2</v>
      </c>
      <c r="K509">
        <f t="shared" ca="1" si="70"/>
        <v>0</v>
      </c>
      <c r="L509">
        <f t="shared" ca="1" si="71"/>
        <v>3.0327747146166921E-2</v>
      </c>
      <c r="M509">
        <f t="shared" ca="1" si="72"/>
        <v>0</v>
      </c>
      <c r="N509">
        <f t="shared" ca="1" si="73"/>
        <v>0.3330932092247359</v>
      </c>
      <c r="O509">
        <f t="shared" ca="1" si="74"/>
        <v>3.0327747146166921E-2</v>
      </c>
      <c r="P509" s="3">
        <f t="shared" ca="1" si="78"/>
        <v>1</v>
      </c>
      <c r="R509" s="3">
        <v>507</v>
      </c>
      <c r="S509">
        <f t="shared" ca="1" si="76"/>
        <v>75.375510992919047</v>
      </c>
      <c r="T509" s="7">
        <f t="shared" ca="1" si="75"/>
        <v>1.2562585165486508</v>
      </c>
      <c r="U509" s="39">
        <f ca="1">COUNTIF($P$3:$P509,U$2)/$R509</f>
        <v>0.21301775147928995</v>
      </c>
      <c r="V509" s="40">
        <f ca="1">COUNTIF($P$3:$P509,V$2)/$R509</f>
        <v>0.53451676528599601</v>
      </c>
      <c r="W509" s="40">
        <f ca="1">COUNTIF($P$3:$P509,W$2)/$R509</f>
        <v>0.11439842209072978</v>
      </c>
      <c r="X509" s="41">
        <f ca="1">COUNTIF($P$3:$P509,X$2)/$R509</f>
        <v>0.13806706114398423</v>
      </c>
    </row>
    <row r="510" spans="10:24" x14ac:dyDescent="0.25">
      <c r="J510" s="32">
        <f t="shared" ca="1" si="77"/>
        <v>1</v>
      </c>
      <c r="K510">
        <f t="shared" ca="1" si="70"/>
        <v>0.73476528810041553</v>
      </c>
      <c r="L510">
        <f t="shared" ca="1" si="71"/>
        <v>8.5668599868142056E-2</v>
      </c>
      <c r="M510">
        <f t="shared" ca="1" si="72"/>
        <v>0</v>
      </c>
      <c r="N510">
        <f t="shared" ca="1" si="73"/>
        <v>0</v>
      </c>
      <c r="O510">
        <f t="shared" ca="1" si="74"/>
        <v>8.5668599868142056E-2</v>
      </c>
      <c r="P510" s="3">
        <f t="shared" ca="1" si="78"/>
        <v>1</v>
      </c>
      <c r="R510" s="3">
        <v>508</v>
      </c>
      <c r="S510">
        <f t="shared" ca="1" si="76"/>
        <v>75.375510992919047</v>
      </c>
      <c r="T510" s="7">
        <f t="shared" ca="1" si="75"/>
        <v>1.2562585165486508</v>
      </c>
      <c r="U510" s="39">
        <f ca="1">COUNTIF($P$3:$P510,U$2)/$R510</f>
        <v>0.2125984251968504</v>
      </c>
      <c r="V510" s="40">
        <f ca="1">COUNTIF($P$3:$P510,V$2)/$R510</f>
        <v>0.53543307086614178</v>
      </c>
      <c r="W510" s="40">
        <f ca="1">COUNTIF($P$3:$P510,W$2)/$R510</f>
        <v>0.1141732283464567</v>
      </c>
      <c r="X510" s="41">
        <f ca="1">COUNTIF($P$3:$P510,X$2)/$R510</f>
        <v>0.13779527559055119</v>
      </c>
    </row>
    <row r="511" spans="10:24" x14ac:dyDescent="0.25">
      <c r="J511" s="32">
        <f t="shared" ca="1" si="77"/>
        <v>1</v>
      </c>
      <c r="K511">
        <f t="shared" ca="1" si="70"/>
        <v>0.31774124898663386</v>
      </c>
      <c r="L511">
        <f t="shared" ca="1" si="71"/>
        <v>0.20324034022175294</v>
      </c>
      <c r="M511">
        <f t="shared" ca="1" si="72"/>
        <v>0</v>
      </c>
      <c r="N511">
        <f t="shared" ca="1" si="73"/>
        <v>0</v>
      </c>
      <c r="O511">
        <f t="shared" ca="1" si="74"/>
        <v>0.20324034022175294</v>
      </c>
      <c r="P511" s="3">
        <f t="shared" ca="1" si="78"/>
        <v>1</v>
      </c>
      <c r="R511" s="3">
        <v>509</v>
      </c>
      <c r="S511">
        <f t="shared" ca="1" si="76"/>
        <v>75.375510992919047</v>
      </c>
      <c r="T511" s="7">
        <f t="shared" ca="1" si="75"/>
        <v>1.2562585165486508</v>
      </c>
      <c r="U511" s="39">
        <f ca="1">COUNTIF($P$3:$P511,U$2)/$R511</f>
        <v>0.21218074656188604</v>
      </c>
      <c r="V511" s="40">
        <f ca="1">COUNTIF($P$3:$P511,V$2)/$R511</f>
        <v>0.53634577603143418</v>
      </c>
      <c r="W511" s="40">
        <f ca="1">COUNTIF($P$3:$P511,W$2)/$R511</f>
        <v>0.11394891944990176</v>
      </c>
      <c r="X511" s="41">
        <f ca="1">COUNTIF($P$3:$P511,X$2)/$R511</f>
        <v>0.13752455795677801</v>
      </c>
    </row>
    <row r="512" spans="10:24" x14ac:dyDescent="0.25">
      <c r="J512" s="32">
        <f t="shared" ca="1" si="77"/>
        <v>1</v>
      </c>
      <c r="K512">
        <f t="shared" ca="1" si="70"/>
        <v>0.20833921304239844</v>
      </c>
      <c r="L512">
        <f t="shared" ca="1" si="71"/>
        <v>3.6835268150921627E-2</v>
      </c>
      <c r="M512">
        <f t="shared" ca="1" si="72"/>
        <v>0</v>
      </c>
      <c r="N512">
        <f t="shared" ca="1" si="73"/>
        <v>0</v>
      </c>
      <c r="O512">
        <f t="shared" ca="1" si="74"/>
        <v>3.6835268150921627E-2</v>
      </c>
      <c r="P512" s="3">
        <f t="shared" ca="1" si="78"/>
        <v>1</v>
      </c>
      <c r="R512" s="3">
        <v>510</v>
      </c>
      <c r="S512">
        <f t="shared" ca="1" si="76"/>
        <v>75.375510992919047</v>
      </c>
      <c r="T512" s="7">
        <f t="shared" ca="1" si="75"/>
        <v>1.2562585165486508</v>
      </c>
      <c r="U512" s="39">
        <f ca="1">COUNTIF($P$3:$P512,U$2)/$R512</f>
        <v>0.21176470588235294</v>
      </c>
      <c r="V512" s="40">
        <f ca="1">COUNTIF($P$3:$P512,V$2)/$R512</f>
        <v>0.53725490196078429</v>
      </c>
      <c r="W512" s="40">
        <f ca="1">COUNTIF($P$3:$P512,W$2)/$R512</f>
        <v>0.11372549019607843</v>
      </c>
      <c r="X512" s="41">
        <f ca="1">COUNTIF($P$3:$P512,X$2)/$R512</f>
        <v>0.13725490196078433</v>
      </c>
    </row>
    <row r="513" spans="10:24" x14ac:dyDescent="0.25">
      <c r="J513" s="32">
        <f t="shared" ca="1" si="77"/>
        <v>1</v>
      </c>
      <c r="K513">
        <f t="shared" ca="1" si="70"/>
        <v>0.91987002643635873</v>
      </c>
      <c r="L513">
        <f t="shared" ca="1" si="71"/>
        <v>2.1272424496128508E-2</v>
      </c>
      <c r="M513">
        <f t="shared" ca="1" si="72"/>
        <v>0</v>
      </c>
      <c r="N513">
        <f t="shared" ca="1" si="73"/>
        <v>0</v>
      </c>
      <c r="O513">
        <f t="shared" ca="1" si="74"/>
        <v>2.1272424496128508E-2</v>
      </c>
      <c r="P513" s="3">
        <f t="shared" ca="1" si="78"/>
        <v>1</v>
      </c>
      <c r="R513" s="3">
        <v>511</v>
      </c>
      <c r="S513">
        <f t="shared" ca="1" si="76"/>
        <v>75.375510992919047</v>
      </c>
      <c r="T513" s="7">
        <f t="shared" ca="1" si="75"/>
        <v>1.2562585165486508</v>
      </c>
      <c r="U513" s="39">
        <f ca="1">COUNTIF($P$3:$P513,U$2)/$R513</f>
        <v>0.21135029354207435</v>
      </c>
      <c r="V513" s="40">
        <f ca="1">COUNTIF($P$3:$P513,V$2)/$R513</f>
        <v>0.53816046966731901</v>
      </c>
      <c r="W513" s="40">
        <f ca="1">COUNTIF($P$3:$P513,W$2)/$R513</f>
        <v>0.11350293542074363</v>
      </c>
      <c r="X513" s="41">
        <f ca="1">COUNTIF($P$3:$P513,X$2)/$R513</f>
        <v>0.13698630136986301</v>
      </c>
    </row>
    <row r="514" spans="10:24" x14ac:dyDescent="0.25">
      <c r="J514" s="32">
        <f t="shared" ca="1" si="77"/>
        <v>1</v>
      </c>
      <c r="K514">
        <f t="shared" ca="1" si="70"/>
        <v>0.23204881292671525</v>
      </c>
      <c r="L514">
        <f t="shared" ca="1" si="71"/>
        <v>0.29705339096827305</v>
      </c>
      <c r="M514">
        <f t="shared" ca="1" si="72"/>
        <v>0</v>
      </c>
      <c r="N514">
        <f t="shared" ca="1" si="73"/>
        <v>0</v>
      </c>
      <c r="O514">
        <f t="shared" ca="1" si="74"/>
        <v>0.23204881292671525</v>
      </c>
      <c r="P514" s="3">
        <f t="shared" ca="1" si="78"/>
        <v>0</v>
      </c>
      <c r="R514" s="3">
        <v>512</v>
      </c>
      <c r="S514">
        <f t="shared" ca="1" si="76"/>
        <v>75.375510992919047</v>
      </c>
      <c r="T514" s="7">
        <f t="shared" ca="1" si="75"/>
        <v>1.2562585165486508</v>
      </c>
      <c r="U514" s="39">
        <f ca="1">COUNTIF($P$3:$P514,U$2)/$R514</f>
        <v>0.212890625</v>
      </c>
      <c r="V514" s="40">
        <f ca="1">COUNTIF($P$3:$P514,V$2)/$R514</f>
        <v>0.537109375</v>
      </c>
      <c r="W514" s="40">
        <f ca="1">COUNTIF($P$3:$P514,W$2)/$R514</f>
        <v>0.11328125</v>
      </c>
      <c r="X514" s="41">
        <f ca="1">COUNTIF($P$3:$P514,X$2)/$R514</f>
        <v>0.13671875</v>
      </c>
    </row>
    <row r="515" spans="10:24" x14ac:dyDescent="0.25">
      <c r="J515" s="32">
        <f t="shared" ca="1" si="77"/>
        <v>0</v>
      </c>
      <c r="K515">
        <f t="shared" ca="1" si="70"/>
        <v>0.44547682350263734</v>
      </c>
      <c r="L515">
        <f t="shared" ca="1" si="71"/>
        <v>0.7230385938637226</v>
      </c>
      <c r="M515">
        <f t="shared" ca="1" si="72"/>
        <v>2.555287338072576E-2</v>
      </c>
      <c r="N515">
        <f t="shared" ca="1" si="73"/>
        <v>0.14050022854923236</v>
      </c>
      <c r="O515">
        <f t="shared" ca="1" si="74"/>
        <v>2.555287338072576E-2</v>
      </c>
      <c r="P515" s="3">
        <f t="shared" ca="1" si="78"/>
        <v>2</v>
      </c>
      <c r="R515" s="3">
        <v>513</v>
      </c>
      <c r="S515">
        <f t="shared" ca="1" si="76"/>
        <v>75.516011221468275</v>
      </c>
      <c r="T515" s="7">
        <f t="shared" ca="1" si="75"/>
        <v>1.2586001870244712</v>
      </c>
      <c r="U515" s="39">
        <f ca="1">COUNTIF($P$3:$P515,U$2)/$R515</f>
        <v>0.2124756335282651</v>
      </c>
      <c r="V515" s="40">
        <f ca="1">COUNTIF($P$3:$P515,V$2)/$R515</f>
        <v>0.53606237816764135</v>
      </c>
      <c r="W515" s="40">
        <f ca="1">COUNTIF($P$3:$P515,W$2)/$R515</f>
        <v>0.11500974658869395</v>
      </c>
      <c r="X515" s="41">
        <f ca="1">COUNTIF($P$3:$P515,X$2)/$R515</f>
        <v>0.1364522417153996</v>
      </c>
    </row>
    <row r="516" spans="10:24" x14ac:dyDescent="0.25">
      <c r="J516" s="32">
        <f t="shared" ca="1" si="77"/>
        <v>2</v>
      </c>
      <c r="K516">
        <f t="shared" ref="K516:K579" ca="1" si="79">IF($J516=$C$4,IF(D$4&lt;&gt;0,(-1/D$4),0)*LN(1-RAND()),IF($J516=$C$5,IF(D$5&lt;&gt;0,(-1/D$5),0)*LN(1-RAND()),IF($J516=$C$6,IF(D$6&lt;&gt;0,(-1/D$6),0)*LN(1-RAND()),IF($J516=$C$7,IF(D$7&lt;&gt;0,(-1/D$7),0)*LN(1-RAND())))))</f>
        <v>0</v>
      </c>
      <c r="L516">
        <f t="shared" ref="L516:L579" ca="1" si="80">IF($J516=$C$4,IF(E$4&lt;&gt;0,(-1/E$4),0)*LN(1-RAND()),IF($J516=$C$5,IF(E$5&lt;&gt;0,(-1/E$5),0)*LN(1-RAND()),IF($J516=$C$6,IF(E$6&lt;&gt;0,(-1/E$6),0)*LN(1-RAND()),IF($J516=$C$7,IF(E$7&lt;&gt;0,(-1/E$7),0)*LN(1-RAND())))))</f>
        <v>4.4125688499829091E-2</v>
      </c>
      <c r="M516">
        <f t="shared" ref="M516:M579" ca="1" si="81">IF($J516=$C$4,IF(F$4&lt;&gt;0,(-1/F$4),0)*LN(1-RAND()),IF($J516=$C$5,IF(F$5&lt;&gt;0,(-1/F$5),0)*LN(1-RAND()),IF($J516=$C$6,IF(F$6&lt;&gt;0,(-1/F$6),0)*LN(1-RAND()),IF($J516=$C$7,IF(F$7&lt;&gt;0,(-1/F$7),0)*LN(1-RAND())))))</f>
        <v>0</v>
      </c>
      <c r="N516">
        <f t="shared" ref="N516:N579" ca="1" si="82">IF($J516=$C$4,IF(G$4&lt;&gt;0,(-1/G$4),0)*LN(1-RAND()),IF($J516=$C$5,IF(G$5&lt;&gt;0,(-1/G$5),0)*LN(1-RAND()),IF($J516=$C$6,IF(G$6&lt;&gt;0,(-1/G$6),0)*LN(1-RAND()),IF($J516=$C$7,IF(G$7&lt;&gt;0,(-1/G$7),0)*LN(1-RAND())))))</f>
        <v>1.9285330628265204E-2</v>
      </c>
      <c r="O516">
        <f t="shared" ref="O516:O579" ca="1" si="83">SMALL(K516:N516,COUNTIF(K516:N516,0)+1)</f>
        <v>1.9285330628265204E-2</v>
      </c>
      <c r="P516" s="3">
        <f t="shared" ca="1" si="78"/>
        <v>3</v>
      </c>
      <c r="R516" s="3">
        <v>514</v>
      </c>
      <c r="S516">
        <f t="shared" ca="1" si="76"/>
        <v>75.53529655209654</v>
      </c>
      <c r="T516" s="7">
        <f t="shared" ref="T516:T579" ca="1" si="84">S516/60</f>
        <v>1.2589216092016089</v>
      </c>
      <c r="U516" s="39">
        <f ca="1">COUNTIF($P$3:$P516,U$2)/$R516</f>
        <v>0.21206225680933852</v>
      </c>
      <c r="V516" s="40">
        <f ca="1">COUNTIF($P$3:$P516,V$2)/$R516</f>
        <v>0.53501945525291827</v>
      </c>
      <c r="W516" s="40">
        <f ca="1">COUNTIF($P$3:$P516,W$2)/$R516</f>
        <v>0.11478599221789883</v>
      </c>
      <c r="X516" s="41">
        <f ca="1">COUNTIF($P$3:$P516,X$2)/$R516</f>
        <v>0.13813229571984437</v>
      </c>
    </row>
    <row r="517" spans="10:24" x14ac:dyDescent="0.25">
      <c r="J517" s="32">
        <f t="shared" ca="1" si="77"/>
        <v>3</v>
      </c>
      <c r="K517">
        <f t="shared" ca="1" si="79"/>
        <v>4.8033150110988868E-2</v>
      </c>
      <c r="L517">
        <f t="shared" ca="1" si="80"/>
        <v>0</v>
      </c>
      <c r="M517">
        <f t="shared" ca="1" si="81"/>
        <v>1.9601402061173474</v>
      </c>
      <c r="N517">
        <f t="shared" ca="1" si="82"/>
        <v>0.55565679464786855</v>
      </c>
      <c r="O517">
        <f t="shared" ca="1" si="83"/>
        <v>4.8033150110988868E-2</v>
      </c>
      <c r="P517" s="3">
        <f t="shared" ca="1" si="78"/>
        <v>0</v>
      </c>
      <c r="R517" s="3">
        <v>515</v>
      </c>
      <c r="S517">
        <f t="shared" ref="S517:S580" ca="1" si="85">N517+S516</f>
        <v>76.090953346744413</v>
      </c>
      <c r="T517" s="7">
        <f t="shared" ca="1" si="84"/>
        <v>1.2681825557790736</v>
      </c>
      <c r="U517" s="39">
        <f ca="1">COUNTIF($P$3:$P517,U$2)/$R517</f>
        <v>0.21359223300970873</v>
      </c>
      <c r="V517" s="40">
        <f ca="1">COUNTIF($P$3:$P517,V$2)/$R517</f>
        <v>0.53398058252427183</v>
      </c>
      <c r="W517" s="40">
        <f ca="1">COUNTIF($P$3:$P517,W$2)/$R517</f>
        <v>0.1145631067961165</v>
      </c>
      <c r="X517" s="41">
        <f ca="1">COUNTIF($P$3:$P517,X$2)/$R517</f>
        <v>0.13786407766990291</v>
      </c>
    </row>
    <row r="518" spans="10:24" x14ac:dyDescent="0.25">
      <c r="J518" s="32">
        <f t="shared" ca="1" si="77"/>
        <v>0</v>
      </c>
      <c r="K518">
        <f t="shared" ca="1" si="79"/>
        <v>1.7596699608629363</v>
      </c>
      <c r="L518">
        <f t="shared" ca="1" si="80"/>
        <v>0.57856806780899095</v>
      </c>
      <c r="M518">
        <f t="shared" ca="1" si="81"/>
        <v>0.48425763680990386</v>
      </c>
      <c r="N518">
        <f t="shared" ca="1" si="82"/>
        <v>0.19628588651729401</v>
      </c>
      <c r="O518">
        <f t="shared" ca="1" si="83"/>
        <v>0.19628588651729401</v>
      </c>
      <c r="P518" s="3">
        <f t="shared" ca="1" si="78"/>
        <v>3</v>
      </c>
      <c r="R518" s="3">
        <v>516</v>
      </c>
      <c r="S518">
        <f t="shared" ca="1" si="85"/>
        <v>76.287239233261701</v>
      </c>
      <c r="T518" s="7">
        <f t="shared" ca="1" si="84"/>
        <v>1.2714539872210284</v>
      </c>
      <c r="U518" s="39">
        <f ca="1">COUNTIF($P$3:$P518,U$2)/$R518</f>
        <v>0.2131782945736434</v>
      </c>
      <c r="V518" s="40">
        <f ca="1">COUNTIF($P$3:$P518,V$2)/$R518</f>
        <v>0.53294573643410847</v>
      </c>
      <c r="W518" s="40">
        <f ca="1">COUNTIF($P$3:$P518,W$2)/$R518</f>
        <v>0.11434108527131782</v>
      </c>
      <c r="X518" s="41">
        <f ca="1">COUNTIF($P$3:$P518,X$2)/$R518</f>
        <v>0.13953488372093023</v>
      </c>
    </row>
    <row r="519" spans="10:24" x14ac:dyDescent="0.25">
      <c r="J519" s="32">
        <f t="shared" ca="1" si="77"/>
        <v>3</v>
      </c>
      <c r="K519">
        <f t="shared" ca="1" si="79"/>
        <v>0.12248137790771253</v>
      </c>
      <c r="L519">
        <f t="shared" ca="1" si="80"/>
        <v>0</v>
      </c>
      <c r="M519">
        <f t="shared" ca="1" si="81"/>
        <v>1.6281141500700573</v>
      </c>
      <c r="N519">
        <f t="shared" ca="1" si="82"/>
        <v>1.4949504711644683E-2</v>
      </c>
      <c r="O519">
        <f t="shared" ca="1" si="83"/>
        <v>1.4949504711644683E-2</v>
      </c>
      <c r="P519" s="3">
        <f t="shared" ca="1" si="78"/>
        <v>3</v>
      </c>
      <c r="R519" s="3">
        <v>517</v>
      </c>
      <c r="S519">
        <f t="shared" ca="1" si="85"/>
        <v>76.302188737973353</v>
      </c>
      <c r="T519" s="7">
        <f t="shared" ca="1" si="84"/>
        <v>1.2717031456328891</v>
      </c>
      <c r="U519" s="39">
        <f ca="1">COUNTIF($P$3:$P519,U$2)/$R519</f>
        <v>0.21276595744680851</v>
      </c>
      <c r="V519" s="40">
        <f ca="1">COUNTIF($P$3:$P519,V$2)/$R519</f>
        <v>0.53191489361702127</v>
      </c>
      <c r="W519" s="40">
        <f ca="1">COUNTIF($P$3:$P519,W$2)/$R519</f>
        <v>0.11411992263056092</v>
      </c>
      <c r="X519" s="41">
        <f ca="1">COUNTIF($P$3:$P519,X$2)/$R519</f>
        <v>0.14119922630560927</v>
      </c>
    </row>
    <row r="520" spans="10:24" x14ac:dyDescent="0.25">
      <c r="J520" s="32">
        <f t="shared" ca="1" si="77"/>
        <v>3</v>
      </c>
      <c r="K520">
        <f t="shared" ca="1" si="79"/>
        <v>0.42220724456814529</v>
      </c>
      <c r="L520">
        <f t="shared" ca="1" si="80"/>
        <v>0</v>
      </c>
      <c r="M520">
        <f t="shared" ca="1" si="81"/>
        <v>0.86762774052965408</v>
      </c>
      <c r="N520">
        <f t="shared" ca="1" si="82"/>
        <v>5.6272764207197429E-2</v>
      </c>
      <c r="O520">
        <f t="shared" ca="1" si="83"/>
        <v>5.6272764207197429E-2</v>
      </c>
      <c r="P520" s="3">
        <f t="shared" ca="1" si="78"/>
        <v>3</v>
      </c>
      <c r="R520" s="3">
        <v>518</v>
      </c>
      <c r="S520">
        <f t="shared" ca="1" si="85"/>
        <v>76.358461502180546</v>
      </c>
      <c r="T520" s="7">
        <f t="shared" ca="1" si="84"/>
        <v>1.2726410250363425</v>
      </c>
      <c r="U520" s="39">
        <f ca="1">COUNTIF($P$3:$P520,U$2)/$R520</f>
        <v>0.21235521235521235</v>
      </c>
      <c r="V520" s="40">
        <f ca="1">COUNTIF($P$3:$P520,V$2)/$R520</f>
        <v>0.53088803088803094</v>
      </c>
      <c r="W520" s="40">
        <f ca="1">COUNTIF($P$3:$P520,W$2)/$R520</f>
        <v>0.11389961389961389</v>
      </c>
      <c r="X520" s="41">
        <f ca="1">COUNTIF($P$3:$P520,X$2)/$R520</f>
        <v>0.14285714285714285</v>
      </c>
    </row>
    <row r="521" spans="10:24" x14ac:dyDescent="0.25">
      <c r="J521" s="32">
        <f t="shared" ca="1" si="77"/>
        <v>3</v>
      </c>
      <c r="K521">
        <f t="shared" ca="1" si="79"/>
        <v>0.10776265426092893</v>
      </c>
      <c r="L521">
        <f t="shared" ca="1" si="80"/>
        <v>0</v>
      </c>
      <c r="M521">
        <f t="shared" ca="1" si="81"/>
        <v>0.55577479546761577</v>
      </c>
      <c r="N521">
        <f t="shared" ca="1" si="82"/>
        <v>0.21458684984489551</v>
      </c>
      <c r="O521">
        <f t="shared" ca="1" si="83"/>
        <v>0.10776265426092893</v>
      </c>
      <c r="P521" s="3">
        <f t="shared" ca="1" si="78"/>
        <v>0</v>
      </c>
      <c r="R521" s="3">
        <v>519</v>
      </c>
      <c r="S521">
        <f t="shared" ca="1" si="85"/>
        <v>76.573048352025438</v>
      </c>
      <c r="T521" s="7">
        <f t="shared" ca="1" si="84"/>
        <v>1.2762174725337574</v>
      </c>
      <c r="U521" s="39">
        <f ca="1">COUNTIF($P$3:$P521,U$2)/$R521</f>
        <v>0.2138728323699422</v>
      </c>
      <c r="V521" s="40">
        <f ca="1">COUNTIF($P$3:$P521,V$2)/$R521</f>
        <v>0.52986512524084783</v>
      </c>
      <c r="W521" s="40">
        <f ca="1">COUNTIF($P$3:$P521,W$2)/$R521</f>
        <v>0.11368015414258188</v>
      </c>
      <c r="X521" s="41">
        <f ca="1">COUNTIF($P$3:$P521,X$2)/$R521</f>
        <v>0.14258188824662812</v>
      </c>
    </row>
    <row r="522" spans="10:24" x14ac:dyDescent="0.25">
      <c r="J522" s="32">
        <f t="shared" ca="1" si="77"/>
        <v>0</v>
      </c>
      <c r="K522">
        <f t="shared" ca="1" si="79"/>
        <v>0.80840334565381322</v>
      </c>
      <c r="L522">
        <f t="shared" ca="1" si="80"/>
        <v>0.56316824273074917</v>
      </c>
      <c r="M522">
        <f t="shared" ca="1" si="81"/>
        <v>0.20570276643441565</v>
      </c>
      <c r="N522">
        <f t="shared" ca="1" si="82"/>
        <v>7.5204533210265878E-2</v>
      </c>
      <c r="O522">
        <f t="shared" ca="1" si="83"/>
        <v>7.5204533210265878E-2</v>
      </c>
      <c r="P522" s="3">
        <f t="shared" ca="1" si="78"/>
        <v>3</v>
      </c>
      <c r="R522" s="3">
        <v>520</v>
      </c>
      <c r="S522">
        <f t="shared" ca="1" si="85"/>
        <v>76.648252885235706</v>
      </c>
      <c r="T522" s="7">
        <f t="shared" ca="1" si="84"/>
        <v>1.2774708814205951</v>
      </c>
      <c r="U522" s="39">
        <f ca="1">COUNTIF($P$3:$P522,U$2)/$R522</f>
        <v>0.21346153846153845</v>
      </c>
      <c r="V522" s="40">
        <f ca="1">COUNTIF($P$3:$P522,V$2)/$R522</f>
        <v>0.52884615384615385</v>
      </c>
      <c r="W522" s="40">
        <f ca="1">COUNTIF($P$3:$P522,W$2)/$R522</f>
        <v>0.11346153846153846</v>
      </c>
      <c r="X522" s="41">
        <f ca="1">COUNTIF($P$3:$P522,X$2)/$R522</f>
        <v>0.14423076923076922</v>
      </c>
    </row>
    <row r="523" spans="10:24" x14ac:dyDescent="0.25">
      <c r="J523" s="32">
        <f t="shared" ca="1" si="77"/>
        <v>3</v>
      </c>
      <c r="K523">
        <f t="shared" ca="1" si="79"/>
        <v>0.28395087757005855</v>
      </c>
      <c r="L523">
        <f t="shared" ca="1" si="80"/>
        <v>0</v>
      </c>
      <c r="M523">
        <f t="shared" ca="1" si="81"/>
        <v>1.6526136723813736</v>
      </c>
      <c r="N523">
        <f t="shared" ca="1" si="82"/>
        <v>0.2507300901433609</v>
      </c>
      <c r="O523">
        <f t="shared" ca="1" si="83"/>
        <v>0.2507300901433609</v>
      </c>
      <c r="P523" s="3">
        <f t="shared" ca="1" si="78"/>
        <v>3</v>
      </c>
      <c r="R523" s="3">
        <v>521</v>
      </c>
      <c r="S523">
        <f t="shared" ca="1" si="85"/>
        <v>76.89898297537907</v>
      </c>
      <c r="T523" s="7">
        <f t="shared" ca="1" si="84"/>
        <v>1.2816497162563179</v>
      </c>
      <c r="U523" s="39">
        <f ca="1">COUNTIF($P$3:$P523,U$2)/$R523</f>
        <v>0.21305182341650672</v>
      </c>
      <c r="V523" s="40">
        <f ca="1">COUNTIF($P$3:$P523,V$2)/$R523</f>
        <v>0.52783109404990403</v>
      </c>
      <c r="W523" s="40">
        <f ca="1">COUNTIF($P$3:$P523,W$2)/$R523</f>
        <v>0.11324376199616124</v>
      </c>
      <c r="X523" s="41">
        <f ca="1">COUNTIF($P$3:$P523,X$2)/$R523</f>
        <v>0.14587332053742802</v>
      </c>
    </row>
    <row r="524" spans="10:24" x14ac:dyDescent="0.25">
      <c r="J524" s="32">
        <f t="shared" ca="1" si="77"/>
        <v>3</v>
      </c>
      <c r="K524">
        <f t="shared" ca="1" si="79"/>
        <v>0.14824871760597932</v>
      </c>
      <c r="L524">
        <f t="shared" ca="1" si="80"/>
        <v>0</v>
      </c>
      <c r="M524">
        <f t="shared" ca="1" si="81"/>
        <v>9.8150266424106881E-3</v>
      </c>
      <c r="N524">
        <f t="shared" ca="1" si="82"/>
        <v>0.55003594637560527</v>
      </c>
      <c r="O524">
        <f t="shared" ca="1" si="83"/>
        <v>9.8150266424106881E-3</v>
      </c>
      <c r="P524" s="3">
        <f t="shared" ca="1" si="78"/>
        <v>2</v>
      </c>
      <c r="R524" s="3">
        <v>522</v>
      </c>
      <c r="S524">
        <f t="shared" ca="1" si="85"/>
        <v>77.449018921754671</v>
      </c>
      <c r="T524" s="7">
        <f t="shared" ca="1" si="84"/>
        <v>1.2908169820292446</v>
      </c>
      <c r="U524" s="39">
        <f ca="1">COUNTIF($P$3:$P524,U$2)/$R524</f>
        <v>0.21264367816091953</v>
      </c>
      <c r="V524" s="40">
        <f ca="1">COUNTIF($P$3:$P524,V$2)/$R524</f>
        <v>0.52681992337164751</v>
      </c>
      <c r="W524" s="40">
        <f ca="1">COUNTIF($P$3:$P524,W$2)/$R524</f>
        <v>0.11494252873563218</v>
      </c>
      <c r="X524" s="41">
        <f ca="1">COUNTIF($P$3:$P524,X$2)/$R524</f>
        <v>0.14559386973180077</v>
      </c>
    </row>
    <row r="525" spans="10:24" x14ac:dyDescent="0.25">
      <c r="J525" s="32">
        <f t="shared" ca="1" si="77"/>
        <v>2</v>
      </c>
      <c r="K525">
        <f t="shared" ca="1" si="79"/>
        <v>0</v>
      </c>
      <c r="L525">
        <f t="shared" ca="1" si="80"/>
        <v>1.481273111380201E-3</v>
      </c>
      <c r="M525">
        <f t="shared" ca="1" si="81"/>
        <v>0</v>
      </c>
      <c r="N525">
        <f t="shared" ca="1" si="82"/>
        <v>1.0969510463589736</v>
      </c>
      <c r="O525">
        <f t="shared" ca="1" si="83"/>
        <v>1.481273111380201E-3</v>
      </c>
      <c r="P525" s="3">
        <f t="shared" ca="1" si="78"/>
        <v>1</v>
      </c>
      <c r="R525" s="3">
        <v>523</v>
      </c>
      <c r="S525">
        <f t="shared" ca="1" si="85"/>
        <v>78.545969968113639</v>
      </c>
      <c r="T525" s="7">
        <f t="shared" ca="1" si="84"/>
        <v>1.3090994994685607</v>
      </c>
      <c r="U525" s="39">
        <f ca="1">COUNTIF($P$3:$P525,U$2)/$R525</f>
        <v>0.21223709369024857</v>
      </c>
      <c r="V525" s="40">
        <f ca="1">COUNTIF($P$3:$P525,V$2)/$R525</f>
        <v>0.52772466539196938</v>
      </c>
      <c r="W525" s="40">
        <f ca="1">COUNTIF($P$3:$P525,W$2)/$R525</f>
        <v>0.1147227533460803</v>
      </c>
      <c r="X525" s="41">
        <f ca="1">COUNTIF($P$3:$P525,X$2)/$R525</f>
        <v>0.14531548757170173</v>
      </c>
    </row>
    <row r="526" spans="10:24" x14ac:dyDescent="0.25">
      <c r="J526" s="32">
        <f t="shared" ca="1" si="77"/>
        <v>1</v>
      </c>
      <c r="K526">
        <f t="shared" ca="1" si="79"/>
        <v>0.198144142208835</v>
      </c>
      <c r="L526">
        <f t="shared" ca="1" si="80"/>
        <v>1.9270984660498754E-2</v>
      </c>
      <c r="M526">
        <f t="shared" ca="1" si="81"/>
        <v>0</v>
      </c>
      <c r="N526">
        <f t="shared" ca="1" si="82"/>
        <v>0</v>
      </c>
      <c r="O526">
        <f t="shared" ca="1" si="83"/>
        <v>1.9270984660498754E-2</v>
      </c>
      <c r="P526" s="3">
        <f t="shared" ca="1" si="78"/>
        <v>1</v>
      </c>
      <c r="R526" s="3">
        <v>524</v>
      </c>
      <c r="S526">
        <f t="shared" ca="1" si="85"/>
        <v>78.545969968113639</v>
      </c>
      <c r="T526" s="7">
        <f t="shared" ca="1" si="84"/>
        <v>1.3090994994685607</v>
      </c>
      <c r="U526" s="39">
        <f ca="1">COUNTIF($P$3:$P526,U$2)/$R526</f>
        <v>0.21183206106870228</v>
      </c>
      <c r="V526" s="40">
        <f ca="1">COUNTIF($P$3:$P526,V$2)/$R526</f>
        <v>0.52862595419847325</v>
      </c>
      <c r="W526" s="40">
        <f ca="1">COUNTIF($P$3:$P526,W$2)/$R526</f>
        <v>0.11450381679389313</v>
      </c>
      <c r="X526" s="41">
        <f ca="1">COUNTIF($P$3:$P526,X$2)/$R526</f>
        <v>0.14503816793893129</v>
      </c>
    </row>
    <row r="527" spans="10:24" x14ac:dyDescent="0.25">
      <c r="J527" s="32">
        <f t="shared" ca="1" si="77"/>
        <v>1</v>
      </c>
      <c r="K527">
        <f t="shared" ca="1" si="79"/>
        <v>0.2314644428323159</v>
      </c>
      <c r="L527">
        <f t="shared" ca="1" si="80"/>
        <v>5.5742027601594447E-2</v>
      </c>
      <c r="M527">
        <f t="shared" ca="1" si="81"/>
        <v>0</v>
      </c>
      <c r="N527">
        <f t="shared" ca="1" si="82"/>
        <v>0</v>
      </c>
      <c r="O527">
        <f t="shared" ca="1" si="83"/>
        <v>5.5742027601594447E-2</v>
      </c>
      <c r="P527" s="3">
        <f t="shared" ca="1" si="78"/>
        <v>1</v>
      </c>
      <c r="R527" s="3">
        <v>525</v>
      </c>
      <c r="S527">
        <f t="shared" ca="1" si="85"/>
        <v>78.545969968113639</v>
      </c>
      <c r="T527" s="7">
        <f t="shared" ca="1" si="84"/>
        <v>1.3090994994685607</v>
      </c>
      <c r="U527" s="39">
        <f ca="1">COUNTIF($P$3:$P527,U$2)/$R527</f>
        <v>0.21142857142857144</v>
      </c>
      <c r="V527" s="40">
        <f ca="1">COUNTIF($P$3:$P527,V$2)/$R527</f>
        <v>0.52952380952380951</v>
      </c>
      <c r="W527" s="40">
        <f ca="1">COUNTIF($P$3:$P527,W$2)/$R527</f>
        <v>0.11428571428571428</v>
      </c>
      <c r="X527" s="41">
        <f ca="1">COUNTIF($P$3:$P527,X$2)/$R527</f>
        <v>0.14476190476190476</v>
      </c>
    </row>
    <row r="528" spans="10:24" x14ac:dyDescent="0.25">
      <c r="J528" s="32">
        <f t="shared" ca="1" si="77"/>
        <v>1</v>
      </c>
      <c r="K528">
        <f t="shared" ca="1" si="79"/>
        <v>5.4336972866499952E-2</v>
      </c>
      <c r="L528">
        <f t="shared" ca="1" si="80"/>
        <v>0.34176668604274119</v>
      </c>
      <c r="M528">
        <f t="shared" ca="1" si="81"/>
        <v>0</v>
      </c>
      <c r="N528">
        <f t="shared" ca="1" si="82"/>
        <v>0</v>
      </c>
      <c r="O528">
        <f t="shared" ca="1" si="83"/>
        <v>5.4336972866499952E-2</v>
      </c>
      <c r="P528" s="3">
        <f t="shared" ca="1" si="78"/>
        <v>0</v>
      </c>
      <c r="R528" s="3">
        <v>526</v>
      </c>
      <c r="S528">
        <f t="shared" ca="1" si="85"/>
        <v>78.545969968113639</v>
      </c>
      <c r="T528" s="7">
        <f t="shared" ca="1" si="84"/>
        <v>1.3090994994685607</v>
      </c>
      <c r="U528" s="39">
        <f ca="1">COUNTIF($P$3:$P528,U$2)/$R528</f>
        <v>0.21292775665399238</v>
      </c>
      <c r="V528" s="40">
        <f ca="1">COUNTIF($P$3:$P528,V$2)/$R528</f>
        <v>0.52851711026615966</v>
      </c>
      <c r="W528" s="40">
        <f ca="1">COUNTIF($P$3:$P528,W$2)/$R528</f>
        <v>0.11406844106463879</v>
      </c>
      <c r="X528" s="41">
        <f ca="1">COUNTIF($P$3:$P528,X$2)/$R528</f>
        <v>0.14448669201520911</v>
      </c>
    </row>
    <row r="529" spans="10:24" x14ac:dyDescent="0.25">
      <c r="J529" s="32">
        <f t="shared" ca="1" si="77"/>
        <v>0</v>
      </c>
      <c r="K529">
        <f t="shared" ca="1" si="79"/>
        <v>0.40584440041389919</v>
      </c>
      <c r="L529">
        <f t="shared" ca="1" si="80"/>
        <v>0.13425750195204414</v>
      </c>
      <c r="M529">
        <f t="shared" ca="1" si="81"/>
        <v>0.53939361767427996</v>
      </c>
      <c r="N529">
        <f t="shared" ca="1" si="82"/>
        <v>0.71203105956312784</v>
      </c>
      <c r="O529">
        <f t="shared" ca="1" si="83"/>
        <v>0.13425750195204414</v>
      </c>
      <c r="P529" s="3">
        <f t="shared" ca="1" si="78"/>
        <v>1</v>
      </c>
      <c r="R529" s="3">
        <v>527</v>
      </c>
      <c r="S529">
        <f t="shared" ca="1" si="85"/>
        <v>79.258001027676769</v>
      </c>
      <c r="T529" s="7">
        <f t="shared" ca="1" si="84"/>
        <v>1.3209666837946128</v>
      </c>
      <c r="U529" s="39">
        <f ca="1">COUNTIF($P$3:$P529,U$2)/$R529</f>
        <v>0.21252371916508539</v>
      </c>
      <c r="V529" s="40">
        <f ca="1">COUNTIF($P$3:$P529,V$2)/$R529</f>
        <v>0.52941176470588236</v>
      </c>
      <c r="W529" s="40">
        <f ca="1">COUNTIF($P$3:$P529,W$2)/$R529</f>
        <v>0.11385199240986717</v>
      </c>
      <c r="X529" s="41">
        <f ca="1">COUNTIF($P$3:$P529,X$2)/$R529</f>
        <v>0.1442125237191651</v>
      </c>
    </row>
    <row r="530" spans="10:24" x14ac:dyDescent="0.25">
      <c r="J530" s="32">
        <f t="shared" ca="1" si="77"/>
        <v>1</v>
      </c>
      <c r="K530">
        <f t="shared" ca="1" si="79"/>
        <v>0.25783244306762987</v>
      </c>
      <c r="L530">
        <f t="shared" ca="1" si="80"/>
        <v>0.31753483900503138</v>
      </c>
      <c r="M530">
        <f t="shared" ca="1" si="81"/>
        <v>0</v>
      </c>
      <c r="N530">
        <f t="shared" ca="1" si="82"/>
        <v>0</v>
      </c>
      <c r="O530">
        <f t="shared" ca="1" si="83"/>
        <v>0.25783244306762987</v>
      </c>
      <c r="P530" s="3">
        <f t="shared" ca="1" si="78"/>
        <v>0</v>
      </c>
      <c r="R530" s="3">
        <v>528</v>
      </c>
      <c r="S530">
        <f t="shared" ca="1" si="85"/>
        <v>79.258001027676769</v>
      </c>
      <c r="T530" s="7">
        <f t="shared" ca="1" si="84"/>
        <v>1.3209666837946128</v>
      </c>
      <c r="U530" s="39">
        <f ca="1">COUNTIF($P$3:$P530,U$2)/$R530</f>
        <v>0.21401515151515152</v>
      </c>
      <c r="V530" s="40">
        <f ca="1">COUNTIF($P$3:$P530,V$2)/$R530</f>
        <v>0.52840909090909094</v>
      </c>
      <c r="W530" s="40">
        <f ca="1">COUNTIF($P$3:$P530,W$2)/$R530</f>
        <v>0.11363636363636363</v>
      </c>
      <c r="X530" s="41">
        <f ca="1">COUNTIF($P$3:$P530,X$2)/$R530</f>
        <v>0.14393939393939395</v>
      </c>
    </row>
    <row r="531" spans="10:24" x14ac:dyDescent="0.25">
      <c r="J531" s="32">
        <f t="shared" ca="1" si="77"/>
        <v>0</v>
      </c>
      <c r="K531">
        <f t="shared" ca="1" si="79"/>
        <v>0.71667543329788952</v>
      </c>
      <c r="L531">
        <f t="shared" ca="1" si="80"/>
        <v>2.163288722348617</v>
      </c>
      <c r="M531">
        <f t="shared" ca="1" si="81"/>
        <v>4.8535333074020658E-2</v>
      </c>
      <c r="N531">
        <f t="shared" ca="1" si="82"/>
        <v>8.6701255058461657E-2</v>
      </c>
      <c r="O531">
        <f t="shared" ca="1" si="83"/>
        <v>4.8535333074020658E-2</v>
      </c>
      <c r="P531" s="3">
        <f t="shared" ca="1" si="78"/>
        <v>2</v>
      </c>
      <c r="R531" s="3">
        <v>529</v>
      </c>
      <c r="S531">
        <f t="shared" ca="1" si="85"/>
        <v>79.344702282735227</v>
      </c>
      <c r="T531" s="7">
        <f t="shared" ca="1" si="84"/>
        <v>1.3224117047122539</v>
      </c>
      <c r="U531" s="39">
        <f ca="1">COUNTIF($P$3:$P531,U$2)/$R531</f>
        <v>0.21361058601134217</v>
      </c>
      <c r="V531" s="40">
        <f ca="1">COUNTIF($P$3:$P531,V$2)/$R531</f>
        <v>0.52741020793950855</v>
      </c>
      <c r="W531" s="40">
        <f ca="1">COUNTIF($P$3:$P531,W$2)/$R531</f>
        <v>0.11531190926275993</v>
      </c>
      <c r="X531" s="41">
        <f ca="1">COUNTIF($P$3:$P531,X$2)/$R531</f>
        <v>0.14366729678638943</v>
      </c>
    </row>
    <row r="532" spans="10:24" x14ac:dyDescent="0.25">
      <c r="J532" s="32">
        <f t="shared" ca="1" si="77"/>
        <v>2</v>
      </c>
      <c r="K532">
        <f t="shared" ca="1" si="79"/>
        <v>0</v>
      </c>
      <c r="L532">
        <f t="shared" ca="1" si="80"/>
        <v>1.5676459484881972E-2</v>
      </c>
      <c r="M532">
        <f t="shared" ca="1" si="81"/>
        <v>0</v>
      </c>
      <c r="N532">
        <f t="shared" ca="1" si="82"/>
        <v>2.6437114643938268E-2</v>
      </c>
      <c r="O532">
        <f t="shared" ca="1" si="83"/>
        <v>1.5676459484881972E-2</v>
      </c>
      <c r="P532" s="3">
        <f t="shared" ca="1" si="78"/>
        <v>1</v>
      </c>
      <c r="R532" s="3">
        <v>530</v>
      </c>
      <c r="S532">
        <f t="shared" ca="1" si="85"/>
        <v>79.371139397379167</v>
      </c>
      <c r="T532" s="7">
        <f t="shared" ca="1" si="84"/>
        <v>1.3228523232896527</v>
      </c>
      <c r="U532" s="39">
        <f ca="1">COUNTIF($P$3:$P532,U$2)/$R532</f>
        <v>0.21320754716981133</v>
      </c>
      <c r="V532" s="40">
        <f ca="1">COUNTIF($P$3:$P532,V$2)/$R532</f>
        <v>0.52830188679245282</v>
      </c>
      <c r="W532" s="40">
        <f ca="1">COUNTIF($P$3:$P532,W$2)/$R532</f>
        <v>0.11509433962264151</v>
      </c>
      <c r="X532" s="41">
        <f ca="1">COUNTIF($P$3:$P532,X$2)/$R532</f>
        <v>0.14339622641509434</v>
      </c>
    </row>
    <row r="533" spans="10:24" x14ac:dyDescent="0.25">
      <c r="J533" s="32">
        <f t="shared" ref="J533:J596" ca="1" si="86">P532</f>
        <v>1</v>
      </c>
      <c r="K533">
        <f t="shared" ca="1" si="79"/>
        <v>0.19479019054469118</v>
      </c>
      <c r="L533">
        <f t="shared" ca="1" si="80"/>
        <v>0.25716010439359593</v>
      </c>
      <c r="M533">
        <f t="shared" ca="1" si="81"/>
        <v>0</v>
      </c>
      <c r="N533">
        <f t="shared" ca="1" si="82"/>
        <v>0</v>
      </c>
      <c r="O533">
        <f t="shared" ca="1" si="83"/>
        <v>0.19479019054469118</v>
      </c>
      <c r="P533" s="3">
        <f t="shared" ref="P533:P596" ca="1" si="87">IF(O533=K533,K$2,IF(O533=L533,L$2,IF(O533=M533,M$2,N$2)))</f>
        <v>0</v>
      </c>
      <c r="R533" s="3">
        <v>531</v>
      </c>
      <c r="S533">
        <f t="shared" ca="1" si="85"/>
        <v>79.371139397379167</v>
      </c>
      <c r="T533" s="7">
        <f t="shared" ca="1" si="84"/>
        <v>1.3228523232896527</v>
      </c>
      <c r="U533" s="39">
        <f ca="1">COUNTIF($P$3:$P533,U$2)/$R533</f>
        <v>0.21468926553672316</v>
      </c>
      <c r="V533" s="40">
        <f ca="1">COUNTIF($P$3:$P533,V$2)/$R533</f>
        <v>0.52730696798493404</v>
      </c>
      <c r="W533" s="40">
        <f ca="1">COUNTIF($P$3:$P533,W$2)/$R533</f>
        <v>0.11487758945386065</v>
      </c>
      <c r="X533" s="41">
        <f ca="1">COUNTIF($P$3:$P533,X$2)/$R533</f>
        <v>0.1431261770244821</v>
      </c>
    </row>
    <row r="534" spans="10:24" x14ac:dyDescent="0.25">
      <c r="J534" s="32">
        <f t="shared" ca="1" si="86"/>
        <v>0</v>
      </c>
      <c r="K534">
        <f t="shared" ca="1" si="79"/>
        <v>1.7629243015993197</v>
      </c>
      <c r="L534">
        <f t="shared" ca="1" si="80"/>
        <v>0.12627081856185352</v>
      </c>
      <c r="M534">
        <f t="shared" ca="1" si="81"/>
        <v>9.0406096841692013E-2</v>
      </c>
      <c r="N534">
        <f t="shared" ca="1" si="82"/>
        <v>0.81957465395854523</v>
      </c>
      <c r="O534">
        <f t="shared" ca="1" si="83"/>
        <v>9.0406096841692013E-2</v>
      </c>
      <c r="P534" s="3">
        <f t="shared" ca="1" si="87"/>
        <v>2</v>
      </c>
      <c r="R534" s="3">
        <v>532</v>
      </c>
      <c r="S534">
        <f t="shared" ca="1" si="85"/>
        <v>80.190714051337707</v>
      </c>
      <c r="T534" s="7">
        <f t="shared" ca="1" si="84"/>
        <v>1.3365119008556285</v>
      </c>
      <c r="U534" s="39">
        <f ca="1">COUNTIF($P$3:$P534,U$2)/$R534</f>
        <v>0.21428571428571427</v>
      </c>
      <c r="V534" s="40">
        <f ca="1">COUNTIF($P$3:$P534,V$2)/$R534</f>
        <v>0.52631578947368418</v>
      </c>
      <c r="W534" s="40">
        <f ca="1">COUNTIF($P$3:$P534,W$2)/$R534</f>
        <v>0.11654135338345864</v>
      </c>
      <c r="X534" s="41">
        <f ca="1">COUNTIF($P$3:$P534,X$2)/$R534</f>
        <v>0.14285714285714285</v>
      </c>
    </row>
    <row r="535" spans="10:24" x14ac:dyDescent="0.25">
      <c r="J535" s="32">
        <f t="shared" ca="1" si="86"/>
        <v>2</v>
      </c>
      <c r="K535">
        <f t="shared" ca="1" si="79"/>
        <v>0</v>
      </c>
      <c r="L535">
        <f t="shared" ca="1" si="80"/>
        <v>6.9598949612183922E-2</v>
      </c>
      <c r="M535">
        <f t="shared" ca="1" si="81"/>
        <v>0</v>
      </c>
      <c r="N535">
        <f t="shared" ca="1" si="82"/>
        <v>0.23765238998961966</v>
      </c>
      <c r="O535">
        <f t="shared" ca="1" si="83"/>
        <v>6.9598949612183922E-2</v>
      </c>
      <c r="P535" s="3">
        <f t="shared" ca="1" si="87"/>
        <v>1</v>
      </c>
      <c r="R535" s="3">
        <v>533</v>
      </c>
      <c r="S535">
        <f t="shared" ca="1" si="85"/>
        <v>80.428366441327327</v>
      </c>
      <c r="T535" s="7">
        <f t="shared" ca="1" si="84"/>
        <v>1.3404727740221221</v>
      </c>
      <c r="U535" s="39">
        <f ca="1">COUNTIF($P$3:$P535,U$2)/$R535</f>
        <v>0.21388367729831145</v>
      </c>
      <c r="V535" s="40">
        <f ca="1">COUNTIF($P$3:$P535,V$2)/$R535</f>
        <v>0.5272045028142589</v>
      </c>
      <c r="W535" s="40">
        <f ca="1">COUNTIF($P$3:$P535,W$2)/$R535</f>
        <v>0.11632270168855535</v>
      </c>
      <c r="X535" s="41">
        <f ca="1">COUNTIF($P$3:$P535,X$2)/$R535</f>
        <v>0.14258911819887429</v>
      </c>
    </row>
    <row r="536" spans="10:24" x14ac:dyDescent="0.25">
      <c r="J536" s="32">
        <f t="shared" ca="1" si="86"/>
        <v>1</v>
      </c>
      <c r="K536">
        <f t="shared" ca="1" si="79"/>
        <v>4.6249367560210898E-2</v>
      </c>
      <c r="L536">
        <f t="shared" ca="1" si="80"/>
        <v>0.11820347613739532</v>
      </c>
      <c r="M536">
        <f t="shared" ca="1" si="81"/>
        <v>0</v>
      </c>
      <c r="N536">
        <f t="shared" ca="1" si="82"/>
        <v>0</v>
      </c>
      <c r="O536">
        <f t="shared" ca="1" si="83"/>
        <v>4.6249367560210898E-2</v>
      </c>
      <c r="P536" s="3">
        <f t="shared" ca="1" si="87"/>
        <v>0</v>
      </c>
      <c r="R536" s="3">
        <v>534</v>
      </c>
      <c r="S536">
        <f t="shared" ca="1" si="85"/>
        <v>80.428366441327327</v>
      </c>
      <c r="T536" s="7">
        <f t="shared" ca="1" si="84"/>
        <v>1.3404727740221221</v>
      </c>
      <c r="U536" s="39">
        <f ca="1">COUNTIF($P$3:$P536,U$2)/$R536</f>
        <v>0.21535580524344569</v>
      </c>
      <c r="V536" s="40">
        <f ca="1">COUNTIF($P$3:$P536,V$2)/$R536</f>
        <v>0.52621722846441943</v>
      </c>
      <c r="W536" s="40">
        <f ca="1">COUNTIF($P$3:$P536,W$2)/$R536</f>
        <v>0.11610486891385768</v>
      </c>
      <c r="X536" s="41">
        <f ca="1">COUNTIF($P$3:$P536,X$2)/$R536</f>
        <v>0.14232209737827714</v>
      </c>
    </row>
    <row r="537" spans="10:24" x14ac:dyDescent="0.25">
      <c r="J537" s="32">
        <f t="shared" ca="1" si="86"/>
        <v>0</v>
      </c>
      <c r="K537">
        <f t="shared" ca="1" si="79"/>
        <v>0.55483906958818696</v>
      </c>
      <c r="L537">
        <f t="shared" ca="1" si="80"/>
        <v>0.40127301694536349</v>
      </c>
      <c r="M537">
        <f t="shared" ca="1" si="81"/>
        <v>1.730742505876098E-2</v>
      </c>
      <c r="N537">
        <f t="shared" ca="1" si="82"/>
        <v>0.14186325198738106</v>
      </c>
      <c r="O537">
        <f t="shared" ca="1" si="83"/>
        <v>1.730742505876098E-2</v>
      </c>
      <c r="P537" s="3">
        <f t="shared" ca="1" si="87"/>
        <v>2</v>
      </c>
      <c r="R537" s="3">
        <v>535</v>
      </c>
      <c r="S537">
        <f t="shared" ca="1" si="85"/>
        <v>80.570229693314715</v>
      </c>
      <c r="T537" s="7">
        <f t="shared" ca="1" si="84"/>
        <v>1.3428371615552452</v>
      </c>
      <c r="U537" s="39">
        <f ca="1">COUNTIF($P$3:$P537,U$2)/$R537</f>
        <v>0.21495327102803738</v>
      </c>
      <c r="V537" s="40">
        <f ca="1">COUNTIF($P$3:$P537,V$2)/$R537</f>
        <v>0.52523364485981305</v>
      </c>
      <c r="W537" s="40">
        <f ca="1">COUNTIF($P$3:$P537,W$2)/$R537</f>
        <v>0.11775700934579439</v>
      </c>
      <c r="X537" s="41">
        <f ca="1">COUNTIF($P$3:$P537,X$2)/$R537</f>
        <v>0.14205607476635515</v>
      </c>
    </row>
    <row r="538" spans="10:24" x14ac:dyDescent="0.25">
      <c r="J538" s="32">
        <f t="shared" ca="1" si="86"/>
        <v>2</v>
      </c>
      <c r="K538">
        <f t="shared" ca="1" si="79"/>
        <v>0</v>
      </c>
      <c r="L538">
        <f t="shared" ca="1" si="80"/>
        <v>2.7911245405532085E-2</v>
      </c>
      <c r="M538">
        <f t="shared" ca="1" si="81"/>
        <v>0</v>
      </c>
      <c r="N538">
        <f t="shared" ca="1" si="82"/>
        <v>0.4666138965072878</v>
      </c>
      <c r="O538">
        <f t="shared" ca="1" si="83"/>
        <v>2.7911245405532085E-2</v>
      </c>
      <c r="P538" s="3">
        <f t="shared" ca="1" si="87"/>
        <v>1</v>
      </c>
      <c r="R538" s="3">
        <v>536</v>
      </c>
      <c r="S538">
        <f t="shared" ca="1" si="85"/>
        <v>81.036843589821999</v>
      </c>
      <c r="T538" s="7">
        <f t="shared" ca="1" si="84"/>
        <v>1.3506140598303666</v>
      </c>
      <c r="U538" s="39">
        <f ca="1">COUNTIF($P$3:$P538,U$2)/$R538</f>
        <v>0.21455223880597016</v>
      </c>
      <c r="V538" s="40">
        <f ca="1">COUNTIF($P$3:$P538,V$2)/$R538</f>
        <v>0.52611940298507465</v>
      </c>
      <c r="W538" s="40">
        <f ca="1">COUNTIF($P$3:$P538,W$2)/$R538</f>
        <v>0.11753731343283583</v>
      </c>
      <c r="X538" s="41">
        <f ca="1">COUNTIF($P$3:$P538,X$2)/$R538</f>
        <v>0.1417910447761194</v>
      </c>
    </row>
    <row r="539" spans="10:24" x14ac:dyDescent="0.25">
      <c r="J539" s="32">
        <f t="shared" ca="1" si="86"/>
        <v>1</v>
      </c>
      <c r="K539">
        <f t="shared" ca="1" si="79"/>
        <v>0.36230756849412477</v>
      </c>
      <c r="L539">
        <f t="shared" ca="1" si="80"/>
        <v>2.099415980426295E-2</v>
      </c>
      <c r="M539">
        <f t="shared" ca="1" si="81"/>
        <v>0</v>
      </c>
      <c r="N539">
        <f t="shared" ca="1" si="82"/>
        <v>0</v>
      </c>
      <c r="O539">
        <f t="shared" ca="1" si="83"/>
        <v>2.099415980426295E-2</v>
      </c>
      <c r="P539" s="3">
        <f t="shared" ca="1" si="87"/>
        <v>1</v>
      </c>
      <c r="R539" s="3">
        <v>537</v>
      </c>
      <c r="S539">
        <f t="shared" ca="1" si="85"/>
        <v>81.036843589821999</v>
      </c>
      <c r="T539" s="7">
        <f t="shared" ca="1" si="84"/>
        <v>1.3506140598303666</v>
      </c>
      <c r="U539" s="39">
        <f ca="1">COUNTIF($P$3:$P539,U$2)/$R539</f>
        <v>0.21415270018621974</v>
      </c>
      <c r="V539" s="40">
        <f ca="1">COUNTIF($P$3:$P539,V$2)/$R539</f>
        <v>0.52700186219739298</v>
      </c>
      <c r="W539" s="40">
        <f ca="1">COUNTIF($P$3:$P539,W$2)/$R539</f>
        <v>0.11731843575418995</v>
      </c>
      <c r="X539" s="41">
        <f ca="1">COUNTIF($P$3:$P539,X$2)/$R539</f>
        <v>0.14152700186219738</v>
      </c>
    </row>
    <row r="540" spans="10:24" x14ac:dyDescent="0.25">
      <c r="J540" s="32">
        <f t="shared" ca="1" si="86"/>
        <v>1</v>
      </c>
      <c r="K540">
        <f t="shared" ca="1" si="79"/>
        <v>1.0978240244409618</v>
      </c>
      <c r="L540">
        <f t="shared" ca="1" si="80"/>
        <v>4.7732360252804418E-2</v>
      </c>
      <c r="M540">
        <f t="shared" ca="1" si="81"/>
        <v>0</v>
      </c>
      <c r="N540">
        <f t="shared" ca="1" si="82"/>
        <v>0</v>
      </c>
      <c r="O540">
        <f t="shared" ca="1" si="83"/>
        <v>4.7732360252804418E-2</v>
      </c>
      <c r="P540" s="3">
        <f t="shared" ca="1" si="87"/>
        <v>1</v>
      </c>
      <c r="R540" s="3">
        <v>538</v>
      </c>
      <c r="S540">
        <f t="shared" ca="1" si="85"/>
        <v>81.036843589821999</v>
      </c>
      <c r="T540" s="7">
        <f t="shared" ca="1" si="84"/>
        <v>1.3506140598303666</v>
      </c>
      <c r="U540" s="39">
        <f ca="1">COUNTIF($P$3:$P540,U$2)/$R540</f>
        <v>0.21375464684014869</v>
      </c>
      <c r="V540" s="40">
        <f ca="1">COUNTIF($P$3:$P540,V$2)/$R540</f>
        <v>0.52788104089219334</v>
      </c>
      <c r="W540" s="40">
        <f ca="1">COUNTIF($P$3:$P540,W$2)/$R540</f>
        <v>0.1171003717472119</v>
      </c>
      <c r="X540" s="41">
        <f ca="1">COUNTIF($P$3:$P540,X$2)/$R540</f>
        <v>0.14126394052044611</v>
      </c>
    </row>
    <row r="541" spans="10:24" x14ac:dyDescent="0.25">
      <c r="J541" s="32">
        <f t="shared" ca="1" si="86"/>
        <v>1</v>
      </c>
      <c r="K541">
        <f t="shared" ca="1" si="79"/>
        <v>0.24161994453790905</v>
      </c>
      <c r="L541">
        <f t="shared" ca="1" si="80"/>
        <v>6.6650197043913466E-4</v>
      </c>
      <c r="M541">
        <f t="shared" ca="1" si="81"/>
        <v>0</v>
      </c>
      <c r="N541">
        <f t="shared" ca="1" si="82"/>
        <v>0</v>
      </c>
      <c r="O541">
        <f t="shared" ca="1" si="83"/>
        <v>6.6650197043913466E-4</v>
      </c>
      <c r="P541" s="3">
        <f t="shared" ca="1" si="87"/>
        <v>1</v>
      </c>
      <c r="R541" s="3">
        <v>539</v>
      </c>
      <c r="S541">
        <f t="shared" ca="1" si="85"/>
        <v>81.036843589821999</v>
      </c>
      <c r="T541" s="7">
        <f t="shared" ca="1" si="84"/>
        <v>1.3506140598303666</v>
      </c>
      <c r="U541" s="39">
        <f ca="1">COUNTIF($P$3:$P541,U$2)/$R541</f>
        <v>0.21335807050092764</v>
      </c>
      <c r="V541" s="40">
        <f ca="1">COUNTIF($P$3:$P541,V$2)/$R541</f>
        <v>0.5287569573283859</v>
      </c>
      <c r="W541" s="40">
        <f ca="1">COUNTIF($P$3:$P541,W$2)/$R541</f>
        <v>0.11688311688311688</v>
      </c>
      <c r="X541" s="41">
        <f ca="1">COUNTIF($P$3:$P541,X$2)/$R541</f>
        <v>0.14100185528756956</v>
      </c>
    </row>
    <row r="542" spans="10:24" x14ac:dyDescent="0.25">
      <c r="J542" s="32">
        <f t="shared" ca="1" si="86"/>
        <v>1</v>
      </c>
      <c r="K542">
        <f t="shared" ca="1" si="79"/>
        <v>0.1860303451623749</v>
      </c>
      <c r="L542">
        <f t="shared" ca="1" si="80"/>
        <v>0.12320179474450735</v>
      </c>
      <c r="M542">
        <f t="shared" ca="1" si="81"/>
        <v>0</v>
      </c>
      <c r="N542">
        <f t="shared" ca="1" si="82"/>
        <v>0</v>
      </c>
      <c r="O542">
        <f t="shared" ca="1" si="83"/>
        <v>0.12320179474450735</v>
      </c>
      <c r="P542" s="3">
        <f t="shared" ca="1" si="87"/>
        <v>1</v>
      </c>
      <c r="R542" s="3">
        <v>540</v>
      </c>
      <c r="S542">
        <f t="shared" ca="1" si="85"/>
        <v>81.036843589821999</v>
      </c>
      <c r="T542" s="7">
        <f t="shared" ca="1" si="84"/>
        <v>1.3506140598303666</v>
      </c>
      <c r="U542" s="39">
        <f ca="1">COUNTIF($P$3:$P542,U$2)/$R542</f>
        <v>0.21296296296296297</v>
      </c>
      <c r="V542" s="40">
        <f ca="1">COUNTIF($P$3:$P542,V$2)/$R542</f>
        <v>0.52962962962962967</v>
      </c>
      <c r="W542" s="40">
        <f ca="1">COUNTIF($P$3:$P542,W$2)/$R542</f>
        <v>0.11666666666666667</v>
      </c>
      <c r="X542" s="41">
        <f ca="1">COUNTIF($P$3:$P542,X$2)/$R542</f>
        <v>0.14074074074074075</v>
      </c>
    </row>
    <row r="543" spans="10:24" x14ac:dyDescent="0.25">
      <c r="J543" s="32">
        <f t="shared" ca="1" si="86"/>
        <v>1</v>
      </c>
      <c r="K543">
        <f t="shared" ca="1" si="79"/>
        <v>4.3077246056537198E-2</v>
      </c>
      <c r="L543">
        <f t="shared" ca="1" si="80"/>
        <v>3.722785320250583E-2</v>
      </c>
      <c r="M543">
        <f t="shared" ca="1" si="81"/>
        <v>0</v>
      </c>
      <c r="N543">
        <f t="shared" ca="1" si="82"/>
        <v>0</v>
      </c>
      <c r="O543">
        <f t="shared" ca="1" si="83"/>
        <v>3.722785320250583E-2</v>
      </c>
      <c r="P543" s="3">
        <f t="shared" ca="1" si="87"/>
        <v>1</v>
      </c>
      <c r="R543" s="3">
        <v>541</v>
      </c>
      <c r="S543">
        <f t="shared" ca="1" si="85"/>
        <v>81.036843589821999</v>
      </c>
      <c r="T543" s="7">
        <f t="shared" ca="1" si="84"/>
        <v>1.3506140598303666</v>
      </c>
      <c r="U543" s="39">
        <f ca="1">COUNTIF($P$3:$P543,U$2)/$R543</f>
        <v>0.21256931608133087</v>
      </c>
      <c r="V543" s="40">
        <f ca="1">COUNTIF($P$3:$P543,V$2)/$R543</f>
        <v>0.53049907578558231</v>
      </c>
      <c r="W543" s="40">
        <f ca="1">COUNTIF($P$3:$P543,W$2)/$R543</f>
        <v>0.11645101663585952</v>
      </c>
      <c r="X543" s="41">
        <f ca="1">COUNTIF($P$3:$P543,X$2)/$R543</f>
        <v>0.14048059149722736</v>
      </c>
    </row>
    <row r="544" spans="10:24" x14ac:dyDescent="0.25">
      <c r="J544" s="32">
        <f t="shared" ca="1" si="86"/>
        <v>1</v>
      </c>
      <c r="K544">
        <f t="shared" ca="1" si="79"/>
        <v>0.13050462841913008</v>
      </c>
      <c r="L544">
        <f t="shared" ca="1" si="80"/>
        <v>1.0994313804935325E-2</v>
      </c>
      <c r="M544">
        <f t="shared" ca="1" si="81"/>
        <v>0</v>
      </c>
      <c r="N544">
        <f t="shared" ca="1" si="82"/>
        <v>0</v>
      </c>
      <c r="O544">
        <f t="shared" ca="1" si="83"/>
        <v>1.0994313804935325E-2</v>
      </c>
      <c r="P544" s="3">
        <f t="shared" ca="1" si="87"/>
        <v>1</v>
      </c>
      <c r="R544" s="3">
        <v>542</v>
      </c>
      <c r="S544">
        <f t="shared" ca="1" si="85"/>
        <v>81.036843589821999</v>
      </c>
      <c r="T544" s="7">
        <f t="shared" ca="1" si="84"/>
        <v>1.3506140598303666</v>
      </c>
      <c r="U544" s="39">
        <f ca="1">COUNTIF($P$3:$P544,U$2)/$R544</f>
        <v>0.21217712177121772</v>
      </c>
      <c r="V544" s="40">
        <f ca="1">COUNTIF($P$3:$P544,V$2)/$R544</f>
        <v>0.53136531365313655</v>
      </c>
      <c r="W544" s="40">
        <f ca="1">COUNTIF($P$3:$P544,W$2)/$R544</f>
        <v>0.11623616236162361</v>
      </c>
      <c r="X544" s="41">
        <f ca="1">COUNTIF($P$3:$P544,X$2)/$R544</f>
        <v>0.14022140221402213</v>
      </c>
    </row>
    <row r="545" spans="10:24" x14ac:dyDescent="0.25">
      <c r="J545" s="32">
        <f t="shared" ca="1" si="86"/>
        <v>1</v>
      </c>
      <c r="K545">
        <f t="shared" ca="1" si="79"/>
        <v>0.43984945944746512</v>
      </c>
      <c r="L545">
        <f t="shared" ca="1" si="80"/>
        <v>0.15195567623816572</v>
      </c>
      <c r="M545">
        <f t="shared" ca="1" si="81"/>
        <v>0</v>
      </c>
      <c r="N545">
        <f t="shared" ca="1" si="82"/>
        <v>0</v>
      </c>
      <c r="O545">
        <f t="shared" ca="1" si="83"/>
        <v>0.15195567623816572</v>
      </c>
      <c r="P545" s="3">
        <f t="shared" ca="1" si="87"/>
        <v>1</v>
      </c>
      <c r="R545" s="3">
        <v>543</v>
      </c>
      <c r="S545">
        <f t="shared" ca="1" si="85"/>
        <v>81.036843589821999</v>
      </c>
      <c r="T545" s="7">
        <f t="shared" ca="1" si="84"/>
        <v>1.3506140598303666</v>
      </c>
      <c r="U545" s="39">
        <f ca="1">COUNTIF($P$3:$P545,U$2)/$R545</f>
        <v>0.21178637200736647</v>
      </c>
      <c r="V545" s="40">
        <f ca="1">COUNTIF($P$3:$P545,V$2)/$R545</f>
        <v>0.5322283609576427</v>
      </c>
      <c r="W545" s="40">
        <f ca="1">COUNTIF($P$3:$P545,W$2)/$R545</f>
        <v>0.11602209944751381</v>
      </c>
      <c r="X545" s="41">
        <f ca="1">COUNTIF($P$3:$P545,X$2)/$R545</f>
        <v>0.13996316758747698</v>
      </c>
    </row>
    <row r="546" spans="10:24" x14ac:dyDescent="0.25">
      <c r="J546" s="32">
        <f t="shared" ca="1" si="86"/>
        <v>1</v>
      </c>
      <c r="K546">
        <f t="shared" ca="1" si="79"/>
        <v>1.3860461431434909</v>
      </c>
      <c r="L546">
        <f t="shared" ca="1" si="80"/>
        <v>6.0421914370283412E-3</v>
      </c>
      <c r="M546">
        <f t="shared" ca="1" si="81"/>
        <v>0</v>
      </c>
      <c r="N546">
        <f t="shared" ca="1" si="82"/>
        <v>0</v>
      </c>
      <c r="O546">
        <f t="shared" ca="1" si="83"/>
        <v>6.0421914370283412E-3</v>
      </c>
      <c r="P546" s="3">
        <f t="shared" ca="1" si="87"/>
        <v>1</v>
      </c>
      <c r="R546" s="3">
        <v>544</v>
      </c>
      <c r="S546">
        <f t="shared" ca="1" si="85"/>
        <v>81.036843589821999</v>
      </c>
      <c r="T546" s="7">
        <f t="shared" ca="1" si="84"/>
        <v>1.3506140598303666</v>
      </c>
      <c r="U546" s="39">
        <f ca="1">COUNTIF($P$3:$P546,U$2)/$R546</f>
        <v>0.21139705882352941</v>
      </c>
      <c r="V546" s="40">
        <f ca="1">COUNTIF($P$3:$P546,V$2)/$R546</f>
        <v>0.53308823529411764</v>
      </c>
      <c r="W546" s="40">
        <f ca="1">COUNTIF($P$3:$P546,W$2)/$R546</f>
        <v>0.11580882352941177</v>
      </c>
      <c r="X546" s="41">
        <f ca="1">COUNTIF($P$3:$P546,X$2)/$R546</f>
        <v>0.13970588235294118</v>
      </c>
    </row>
    <row r="547" spans="10:24" x14ac:dyDescent="0.25">
      <c r="J547" s="32">
        <f t="shared" ca="1" si="86"/>
        <v>1</v>
      </c>
      <c r="K547">
        <f t="shared" ca="1" si="79"/>
        <v>0.62368553379212144</v>
      </c>
      <c r="L547">
        <f t="shared" ca="1" si="80"/>
        <v>2.6144435896653197E-2</v>
      </c>
      <c r="M547">
        <f t="shared" ca="1" si="81"/>
        <v>0</v>
      </c>
      <c r="N547">
        <f t="shared" ca="1" si="82"/>
        <v>0</v>
      </c>
      <c r="O547">
        <f t="shared" ca="1" si="83"/>
        <v>2.6144435896653197E-2</v>
      </c>
      <c r="P547" s="3">
        <f t="shared" ca="1" si="87"/>
        <v>1</v>
      </c>
      <c r="R547" s="3">
        <v>545</v>
      </c>
      <c r="S547">
        <f t="shared" ca="1" si="85"/>
        <v>81.036843589821999</v>
      </c>
      <c r="T547" s="7">
        <f t="shared" ca="1" si="84"/>
        <v>1.3506140598303666</v>
      </c>
      <c r="U547" s="39">
        <f ca="1">COUNTIF($P$3:$P547,U$2)/$R547</f>
        <v>0.21100917431192662</v>
      </c>
      <c r="V547" s="40">
        <f ca="1">COUNTIF($P$3:$P547,V$2)/$R547</f>
        <v>0.53394495412844034</v>
      </c>
      <c r="W547" s="40">
        <f ca="1">COUNTIF($P$3:$P547,W$2)/$R547</f>
        <v>0.11559633027522936</v>
      </c>
      <c r="X547" s="41">
        <f ca="1">COUNTIF($P$3:$P547,X$2)/$R547</f>
        <v>0.13944954128440368</v>
      </c>
    </row>
    <row r="548" spans="10:24" x14ac:dyDescent="0.25">
      <c r="J548" s="32">
        <f t="shared" ca="1" si="86"/>
        <v>1</v>
      </c>
      <c r="K548">
        <f t="shared" ca="1" si="79"/>
        <v>6.7634240579219032E-2</v>
      </c>
      <c r="L548">
        <f t="shared" ca="1" si="80"/>
        <v>4.059394758671727E-2</v>
      </c>
      <c r="M548">
        <f t="shared" ca="1" si="81"/>
        <v>0</v>
      </c>
      <c r="N548">
        <f t="shared" ca="1" si="82"/>
        <v>0</v>
      </c>
      <c r="O548">
        <f t="shared" ca="1" si="83"/>
        <v>4.059394758671727E-2</v>
      </c>
      <c r="P548" s="3">
        <f t="shared" ca="1" si="87"/>
        <v>1</v>
      </c>
      <c r="R548" s="3">
        <v>546</v>
      </c>
      <c r="S548">
        <f t="shared" ca="1" si="85"/>
        <v>81.036843589821999</v>
      </c>
      <c r="T548" s="7">
        <f t="shared" ca="1" si="84"/>
        <v>1.3506140598303666</v>
      </c>
      <c r="U548" s="39">
        <f ca="1">COUNTIF($P$3:$P548,U$2)/$R548</f>
        <v>0.21062271062271062</v>
      </c>
      <c r="V548" s="40">
        <f ca="1">COUNTIF($P$3:$P548,V$2)/$R548</f>
        <v>0.53479853479853479</v>
      </c>
      <c r="W548" s="40">
        <f ca="1">COUNTIF($P$3:$P548,W$2)/$R548</f>
        <v>0.11538461538461539</v>
      </c>
      <c r="X548" s="41">
        <f ca="1">COUNTIF($P$3:$P548,X$2)/$R548</f>
        <v>0.1391941391941392</v>
      </c>
    </row>
    <row r="549" spans="10:24" x14ac:dyDescent="0.25">
      <c r="J549" s="32">
        <f t="shared" ca="1" si="86"/>
        <v>1</v>
      </c>
      <c r="K549">
        <f t="shared" ca="1" si="79"/>
        <v>5.842740398902161E-2</v>
      </c>
      <c r="L549">
        <f t="shared" ca="1" si="80"/>
        <v>6.0718391849960585E-2</v>
      </c>
      <c r="M549">
        <f t="shared" ca="1" si="81"/>
        <v>0</v>
      </c>
      <c r="N549">
        <f t="shared" ca="1" si="82"/>
        <v>0</v>
      </c>
      <c r="O549">
        <f t="shared" ca="1" si="83"/>
        <v>5.842740398902161E-2</v>
      </c>
      <c r="P549" s="3">
        <f t="shared" ca="1" si="87"/>
        <v>0</v>
      </c>
      <c r="R549" s="3">
        <v>547</v>
      </c>
      <c r="S549">
        <f t="shared" ca="1" si="85"/>
        <v>81.036843589821999</v>
      </c>
      <c r="T549" s="7">
        <f t="shared" ca="1" si="84"/>
        <v>1.3506140598303666</v>
      </c>
      <c r="U549" s="39">
        <f ca="1">COUNTIF($P$3:$P549,U$2)/$R549</f>
        <v>0.21206581352833637</v>
      </c>
      <c r="V549" s="40">
        <f ca="1">COUNTIF($P$3:$P549,V$2)/$R549</f>
        <v>0.53382084095063986</v>
      </c>
      <c r="W549" s="40">
        <f ca="1">COUNTIF($P$3:$P549,W$2)/$R549</f>
        <v>0.11517367458866545</v>
      </c>
      <c r="X549" s="41">
        <f ca="1">COUNTIF($P$3:$P549,X$2)/$R549</f>
        <v>0.13893967093235832</v>
      </c>
    </row>
    <row r="550" spans="10:24" x14ac:dyDescent="0.25">
      <c r="J550" s="32">
        <f t="shared" ca="1" si="86"/>
        <v>0</v>
      </c>
      <c r="K550">
        <f t="shared" ca="1" si="79"/>
        <v>0.88459292982720428</v>
      </c>
      <c r="L550">
        <f t="shared" ca="1" si="80"/>
        <v>1.1133801507091019</v>
      </c>
      <c r="M550">
        <f t="shared" ca="1" si="81"/>
        <v>7.1705583725100538E-2</v>
      </c>
      <c r="N550">
        <f t="shared" ca="1" si="82"/>
        <v>0.34742212538717915</v>
      </c>
      <c r="O550">
        <f t="shared" ca="1" si="83"/>
        <v>7.1705583725100538E-2</v>
      </c>
      <c r="P550" s="3">
        <f t="shared" ca="1" si="87"/>
        <v>2</v>
      </c>
      <c r="R550" s="3">
        <v>548</v>
      </c>
      <c r="S550">
        <f t="shared" ca="1" si="85"/>
        <v>81.384265715209182</v>
      </c>
      <c r="T550" s="7">
        <f t="shared" ca="1" si="84"/>
        <v>1.3564044285868198</v>
      </c>
      <c r="U550" s="39">
        <f ca="1">COUNTIF($P$3:$P550,U$2)/$R550</f>
        <v>0.21167883211678831</v>
      </c>
      <c r="V550" s="40">
        <f ca="1">COUNTIF($P$3:$P550,V$2)/$R550</f>
        <v>0.53284671532846717</v>
      </c>
      <c r="W550" s="40">
        <f ca="1">COUNTIF($P$3:$P550,W$2)/$R550</f>
        <v>0.11678832116788321</v>
      </c>
      <c r="X550" s="41">
        <f ca="1">COUNTIF($P$3:$P550,X$2)/$R550</f>
        <v>0.13868613138686131</v>
      </c>
    </row>
    <row r="551" spans="10:24" x14ac:dyDescent="0.25">
      <c r="J551" s="32">
        <f t="shared" ca="1" si="86"/>
        <v>2</v>
      </c>
      <c r="K551">
        <f t="shared" ca="1" si="79"/>
        <v>0</v>
      </c>
      <c r="L551">
        <f t="shared" ca="1" si="80"/>
        <v>6.1514993892408691E-3</v>
      </c>
      <c r="M551">
        <f t="shared" ca="1" si="81"/>
        <v>0</v>
      </c>
      <c r="N551">
        <f t="shared" ca="1" si="82"/>
        <v>0.74790027087065691</v>
      </c>
      <c r="O551">
        <f t="shared" ca="1" si="83"/>
        <v>6.1514993892408691E-3</v>
      </c>
      <c r="P551" s="3">
        <f t="shared" ca="1" si="87"/>
        <v>1</v>
      </c>
      <c r="R551" s="3">
        <v>549</v>
      </c>
      <c r="S551">
        <f t="shared" ca="1" si="85"/>
        <v>82.132165986079841</v>
      </c>
      <c r="T551" s="7">
        <f t="shared" ca="1" si="84"/>
        <v>1.3688694331013307</v>
      </c>
      <c r="U551" s="39">
        <f ca="1">COUNTIF($P$3:$P551,U$2)/$R551</f>
        <v>0.21129326047358835</v>
      </c>
      <c r="V551" s="40">
        <f ca="1">COUNTIF($P$3:$P551,V$2)/$R551</f>
        <v>0.5336976320582878</v>
      </c>
      <c r="W551" s="40">
        <f ca="1">COUNTIF($P$3:$P551,W$2)/$R551</f>
        <v>0.11657559198542805</v>
      </c>
      <c r="X551" s="41">
        <f ca="1">COUNTIF($P$3:$P551,X$2)/$R551</f>
        <v>0.13843351548269581</v>
      </c>
    </row>
    <row r="552" spans="10:24" x14ac:dyDescent="0.25">
      <c r="J552" s="32">
        <f t="shared" ca="1" si="86"/>
        <v>1</v>
      </c>
      <c r="K552">
        <f t="shared" ca="1" si="79"/>
        <v>1.4757983843813605</v>
      </c>
      <c r="L552">
        <f t="shared" ca="1" si="80"/>
        <v>0.11667704496969598</v>
      </c>
      <c r="M552">
        <f t="shared" ca="1" si="81"/>
        <v>0</v>
      </c>
      <c r="N552">
        <f t="shared" ca="1" si="82"/>
        <v>0</v>
      </c>
      <c r="O552">
        <f t="shared" ca="1" si="83"/>
        <v>0.11667704496969598</v>
      </c>
      <c r="P552" s="3">
        <f t="shared" ca="1" si="87"/>
        <v>1</v>
      </c>
      <c r="R552" s="3">
        <v>550</v>
      </c>
      <c r="S552">
        <f t="shared" ca="1" si="85"/>
        <v>82.132165986079841</v>
      </c>
      <c r="T552" s="7">
        <f t="shared" ca="1" si="84"/>
        <v>1.3688694331013307</v>
      </c>
      <c r="U552" s="39">
        <f ca="1">COUNTIF($P$3:$P552,U$2)/$R552</f>
        <v>0.21090909090909091</v>
      </c>
      <c r="V552" s="40">
        <f ca="1">COUNTIF($P$3:$P552,V$2)/$R552</f>
        <v>0.53454545454545455</v>
      </c>
      <c r="W552" s="40">
        <f ca="1">COUNTIF($P$3:$P552,W$2)/$R552</f>
        <v>0.11636363636363636</v>
      </c>
      <c r="X552" s="41">
        <f ca="1">COUNTIF($P$3:$P552,X$2)/$R552</f>
        <v>0.13818181818181818</v>
      </c>
    </row>
    <row r="553" spans="10:24" x14ac:dyDescent="0.25">
      <c r="J553" s="32">
        <f t="shared" ca="1" si="86"/>
        <v>1</v>
      </c>
      <c r="K553">
        <f t="shared" ca="1" si="79"/>
        <v>0.78912334304447307</v>
      </c>
      <c r="L553">
        <f t="shared" ca="1" si="80"/>
        <v>1.9756873016588661E-3</v>
      </c>
      <c r="M553">
        <f t="shared" ca="1" si="81"/>
        <v>0</v>
      </c>
      <c r="N553">
        <f t="shared" ca="1" si="82"/>
        <v>0</v>
      </c>
      <c r="O553">
        <f t="shared" ca="1" si="83"/>
        <v>1.9756873016588661E-3</v>
      </c>
      <c r="P553" s="3">
        <f t="shared" ca="1" si="87"/>
        <v>1</v>
      </c>
      <c r="R553" s="3">
        <v>551</v>
      </c>
      <c r="S553">
        <f t="shared" ca="1" si="85"/>
        <v>82.132165986079841</v>
      </c>
      <c r="T553" s="7">
        <f t="shared" ca="1" si="84"/>
        <v>1.3688694331013307</v>
      </c>
      <c r="U553" s="39">
        <f ca="1">COUNTIF($P$3:$P553,U$2)/$R553</f>
        <v>0.21052631578947367</v>
      </c>
      <c r="V553" s="40">
        <f ca="1">COUNTIF($P$3:$P553,V$2)/$R553</f>
        <v>0.53539019963702361</v>
      </c>
      <c r="W553" s="40">
        <f ca="1">COUNTIF($P$3:$P553,W$2)/$R553</f>
        <v>0.1161524500907441</v>
      </c>
      <c r="X553" s="41">
        <f ca="1">COUNTIF($P$3:$P553,X$2)/$R553</f>
        <v>0.13793103448275862</v>
      </c>
    </row>
    <row r="554" spans="10:24" x14ac:dyDescent="0.25">
      <c r="J554" s="32">
        <f t="shared" ca="1" si="86"/>
        <v>1</v>
      </c>
      <c r="K554">
        <f t="shared" ca="1" si="79"/>
        <v>2.2544917325055813</v>
      </c>
      <c r="L554">
        <f t="shared" ca="1" si="80"/>
        <v>3.5044784316017312E-2</v>
      </c>
      <c r="M554">
        <f t="shared" ca="1" si="81"/>
        <v>0</v>
      </c>
      <c r="N554">
        <f t="shared" ca="1" si="82"/>
        <v>0</v>
      </c>
      <c r="O554">
        <f t="shared" ca="1" si="83"/>
        <v>3.5044784316017312E-2</v>
      </c>
      <c r="P554" s="3">
        <f t="shared" ca="1" si="87"/>
        <v>1</v>
      </c>
      <c r="R554" s="3">
        <v>552</v>
      </c>
      <c r="S554">
        <f t="shared" ca="1" si="85"/>
        <v>82.132165986079841</v>
      </c>
      <c r="T554" s="7">
        <f t="shared" ca="1" si="84"/>
        <v>1.3688694331013307</v>
      </c>
      <c r="U554" s="39">
        <f ca="1">COUNTIF($P$3:$P554,U$2)/$R554</f>
        <v>0.21014492753623187</v>
      </c>
      <c r="V554" s="40">
        <f ca="1">COUNTIF($P$3:$P554,V$2)/$R554</f>
        <v>0.53623188405797106</v>
      </c>
      <c r="W554" s="40">
        <f ca="1">COUNTIF($P$3:$P554,W$2)/$R554</f>
        <v>0.11594202898550725</v>
      </c>
      <c r="X554" s="41">
        <f ca="1">COUNTIF($P$3:$P554,X$2)/$R554</f>
        <v>0.13768115942028986</v>
      </c>
    </row>
    <row r="555" spans="10:24" x14ac:dyDescent="0.25">
      <c r="J555" s="32">
        <f t="shared" ca="1" si="86"/>
        <v>1</v>
      </c>
      <c r="K555">
        <f t="shared" ca="1" si="79"/>
        <v>0.41180088501142653</v>
      </c>
      <c r="L555">
        <f t="shared" ca="1" si="80"/>
        <v>4.2658655179903353E-2</v>
      </c>
      <c r="M555">
        <f t="shared" ca="1" si="81"/>
        <v>0</v>
      </c>
      <c r="N555">
        <f t="shared" ca="1" si="82"/>
        <v>0</v>
      </c>
      <c r="O555">
        <f t="shared" ca="1" si="83"/>
        <v>4.2658655179903353E-2</v>
      </c>
      <c r="P555" s="3">
        <f t="shared" ca="1" si="87"/>
        <v>1</v>
      </c>
      <c r="R555" s="3">
        <v>553</v>
      </c>
      <c r="S555">
        <f t="shared" ca="1" si="85"/>
        <v>82.132165986079841</v>
      </c>
      <c r="T555" s="7">
        <f t="shared" ca="1" si="84"/>
        <v>1.3688694331013307</v>
      </c>
      <c r="U555" s="39">
        <f ca="1">COUNTIF($P$3:$P555,U$2)/$R555</f>
        <v>0.20976491862567812</v>
      </c>
      <c r="V555" s="40">
        <f ca="1">COUNTIF($P$3:$P555,V$2)/$R555</f>
        <v>0.53707052441229652</v>
      </c>
      <c r="W555" s="40">
        <f ca="1">COUNTIF($P$3:$P555,W$2)/$R555</f>
        <v>0.11573236889692586</v>
      </c>
      <c r="X555" s="41">
        <f ca="1">COUNTIF($P$3:$P555,X$2)/$R555</f>
        <v>0.13743218806509946</v>
      </c>
    </row>
    <row r="556" spans="10:24" x14ac:dyDescent="0.25">
      <c r="J556" s="32">
        <f t="shared" ca="1" si="86"/>
        <v>1</v>
      </c>
      <c r="K556">
        <f t="shared" ca="1" si="79"/>
        <v>0.16111885763378997</v>
      </c>
      <c r="L556">
        <f t="shared" ca="1" si="80"/>
        <v>0.11285252627968836</v>
      </c>
      <c r="M556">
        <f t="shared" ca="1" si="81"/>
        <v>0</v>
      </c>
      <c r="N556">
        <f t="shared" ca="1" si="82"/>
        <v>0</v>
      </c>
      <c r="O556">
        <f t="shared" ca="1" si="83"/>
        <v>0.11285252627968836</v>
      </c>
      <c r="P556" s="3">
        <f t="shared" ca="1" si="87"/>
        <v>1</v>
      </c>
      <c r="R556" s="3">
        <v>554</v>
      </c>
      <c r="S556">
        <f t="shared" ca="1" si="85"/>
        <v>82.132165986079841</v>
      </c>
      <c r="T556" s="7">
        <f t="shared" ca="1" si="84"/>
        <v>1.3688694331013307</v>
      </c>
      <c r="U556" s="39">
        <f ca="1">COUNTIF($P$3:$P556,U$2)/$R556</f>
        <v>0.20938628158844766</v>
      </c>
      <c r="V556" s="40">
        <f ca="1">COUNTIF($P$3:$P556,V$2)/$R556</f>
        <v>0.53790613718411551</v>
      </c>
      <c r="W556" s="40">
        <f ca="1">COUNTIF($P$3:$P556,W$2)/$R556</f>
        <v>0.11552346570397112</v>
      </c>
      <c r="X556" s="41">
        <f ca="1">COUNTIF($P$3:$P556,X$2)/$R556</f>
        <v>0.13718411552346571</v>
      </c>
    </row>
    <row r="557" spans="10:24" x14ac:dyDescent="0.25">
      <c r="J557" s="32">
        <f t="shared" ca="1" si="86"/>
        <v>1</v>
      </c>
      <c r="K557">
        <f t="shared" ca="1" si="79"/>
        <v>1.539210766243825</v>
      </c>
      <c r="L557">
        <f t="shared" ca="1" si="80"/>
        <v>1.2760496001362484E-2</v>
      </c>
      <c r="M557">
        <f t="shared" ca="1" si="81"/>
        <v>0</v>
      </c>
      <c r="N557">
        <f t="shared" ca="1" si="82"/>
        <v>0</v>
      </c>
      <c r="O557">
        <f t="shared" ca="1" si="83"/>
        <v>1.2760496001362484E-2</v>
      </c>
      <c r="P557" s="3">
        <f t="shared" ca="1" si="87"/>
        <v>1</v>
      </c>
      <c r="R557" s="3">
        <v>555</v>
      </c>
      <c r="S557">
        <f t="shared" ca="1" si="85"/>
        <v>82.132165986079841</v>
      </c>
      <c r="T557" s="7">
        <f t="shared" ca="1" si="84"/>
        <v>1.3688694331013307</v>
      </c>
      <c r="U557" s="39">
        <f ca="1">COUNTIF($P$3:$P557,U$2)/$R557</f>
        <v>0.20900900900900901</v>
      </c>
      <c r="V557" s="40">
        <f ca="1">COUNTIF($P$3:$P557,V$2)/$R557</f>
        <v>0.53873873873873879</v>
      </c>
      <c r="W557" s="40">
        <f ca="1">COUNTIF($P$3:$P557,W$2)/$R557</f>
        <v>0.11531531531531532</v>
      </c>
      <c r="X557" s="41">
        <f ca="1">COUNTIF($P$3:$P557,X$2)/$R557</f>
        <v>0.13693693693693693</v>
      </c>
    </row>
    <row r="558" spans="10:24" x14ac:dyDescent="0.25">
      <c r="J558" s="32">
        <f t="shared" ca="1" si="86"/>
        <v>1</v>
      </c>
      <c r="K558">
        <f t="shared" ca="1" si="79"/>
        <v>8.3893458875695423E-2</v>
      </c>
      <c r="L558">
        <f t="shared" ca="1" si="80"/>
        <v>6.0971328561709379E-2</v>
      </c>
      <c r="M558">
        <f t="shared" ca="1" si="81"/>
        <v>0</v>
      </c>
      <c r="N558">
        <f t="shared" ca="1" si="82"/>
        <v>0</v>
      </c>
      <c r="O558">
        <f t="shared" ca="1" si="83"/>
        <v>6.0971328561709379E-2</v>
      </c>
      <c r="P558" s="3">
        <f t="shared" ca="1" si="87"/>
        <v>1</v>
      </c>
      <c r="R558" s="3">
        <v>556</v>
      </c>
      <c r="S558">
        <f t="shared" ca="1" si="85"/>
        <v>82.132165986079841</v>
      </c>
      <c r="T558" s="7">
        <f t="shared" ca="1" si="84"/>
        <v>1.3688694331013307</v>
      </c>
      <c r="U558" s="39">
        <f ca="1">COUNTIF($P$3:$P558,U$2)/$R558</f>
        <v>0.20863309352517986</v>
      </c>
      <c r="V558" s="40">
        <f ca="1">COUNTIF($P$3:$P558,V$2)/$R558</f>
        <v>0.53956834532374098</v>
      </c>
      <c r="W558" s="40">
        <f ca="1">COUNTIF($P$3:$P558,W$2)/$R558</f>
        <v>0.11510791366906475</v>
      </c>
      <c r="X558" s="41">
        <f ca="1">COUNTIF($P$3:$P558,X$2)/$R558</f>
        <v>0.1366906474820144</v>
      </c>
    </row>
    <row r="559" spans="10:24" x14ac:dyDescent="0.25">
      <c r="J559" s="32">
        <f t="shared" ca="1" si="86"/>
        <v>1</v>
      </c>
      <c r="K559">
        <f t="shared" ca="1" si="79"/>
        <v>0.18816968724748223</v>
      </c>
      <c r="L559">
        <f t="shared" ca="1" si="80"/>
        <v>5.2290076741760116E-2</v>
      </c>
      <c r="M559">
        <f t="shared" ca="1" si="81"/>
        <v>0</v>
      </c>
      <c r="N559">
        <f t="shared" ca="1" si="82"/>
        <v>0</v>
      </c>
      <c r="O559">
        <f t="shared" ca="1" si="83"/>
        <v>5.2290076741760116E-2</v>
      </c>
      <c r="P559" s="3">
        <f t="shared" ca="1" si="87"/>
        <v>1</v>
      </c>
      <c r="R559" s="3">
        <v>557</v>
      </c>
      <c r="S559">
        <f t="shared" ca="1" si="85"/>
        <v>82.132165986079841</v>
      </c>
      <c r="T559" s="7">
        <f t="shared" ca="1" si="84"/>
        <v>1.3688694331013307</v>
      </c>
      <c r="U559" s="39">
        <f ca="1">COUNTIF($P$3:$P559,U$2)/$R559</f>
        <v>0.20825852782764812</v>
      </c>
      <c r="V559" s="40">
        <f ca="1">COUNTIF($P$3:$P559,V$2)/$R559</f>
        <v>0.54039497307001794</v>
      </c>
      <c r="W559" s="40">
        <f ca="1">COUNTIF($P$3:$P559,W$2)/$R559</f>
        <v>0.11490125673249552</v>
      </c>
      <c r="X559" s="41">
        <f ca="1">COUNTIF($P$3:$P559,X$2)/$R559</f>
        <v>0.13644524236983843</v>
      </c>
    </row>
    <row r="560" spans="10:24" x14ac:dyDescent="0.25">
      <c r="J560" s="32">
        <f t="shared" ca="1" si="86"/>
        <v>1</v>
      </c>
      <c r="K560">
        <f t="shared" ca="1" si="79"/>
        <v>0.43026450083944906</v>
      </c>
      <c r="L560">
        <f t="shared" ca="1" si="80"/>
        <v>6.6541728982099452E-2</v>
      </c>
      <c r="M560">
        <f t="shared" ca="1" si="81"/>
        <v>0</v>
      </c>
      <c r="N560">
        <f t="shared" ca="1" si="82"/>
        <v>0</v>
      </c>
      <c r="O560">
        <f t="shared" ca="1" si="83"/>
        <v>6.6541728982099452E-2</v>
      </c>
      <c r="P560" s="3">
        <f t="shared" ca="1" si="87"/>
        <v>1</v>
      </c>
      <c r="R560" s="3">
        <v>558</v>
      </c>
      <c r="S560">
        <f t="shared" ca="1" si="85"/>
        <v>82.132165986079841</v>
      </c>
      <c r="T560" s="7">
        <f t="shared" ca="1" si="84"/>
        <v>1.3688694331013307</v>
      </c>
      <c r="U560" s="39">
        <f ca="1">COUNTIF($P$3:$P560,U$2)/$R560</f>
        <v>0.2078853046594982</v>
      </c>
      <c r="V560" s="40">
        <f ca="1">COUNTIF($P$3:$P560,V$2)/$R560</f>
        <v>0.54121863799283154</v>
      </c>
      <c r="W560" s="40">
        <f ca="1">COUNTIF($P$3:$P560,W$2)/$R560</f>
        <v>0.11469534050179211</v>
      </c>
      <c r="X560" s="41">
        <f ca="1">COUNTIF($P$3:$P560,X$2)/$R560</f>
        <v>0.13620071684587814</v>
      </c>
    </row>
    <row r="561" spans="10:24" x14ac:dyDescent="0.25">
      <c r="J561" s="32">
        <f t="shared" ca="1" si="86"/>
        <v>1</v>
      </c>
      <c r="K561">
        <f t="shared" ca="1" si="79"/>
        <v>1.0479650369218954</v>
      </c>
      <c r="L561">
        <f t="shared" ca="1" si="80"/>
        <v>5.7961702349142892E-2</v>
      </c>
      <c r="M561">
        <f t="shared" ca="1" si="81"/>
        <v>0</v>
      </c>
      <c r="N561">
        <f t="shared" ca="1" si="82"/>
        <v>0</v>
      </c>
      <c r="O561">
        <f t="shared" ca="1" si="83"/>
        <v>5.7961702349142892E-2</v>
      </c>
      <c r="P561" s="3">
        <f t="shared" ca="1" si="87"/>
        <v>1</v>
      </c>
      <c r="R561" s="3">
        <v>559</v>
      </c>
      <c r="S561">
        <f t="shared" ca="1" si="85"/>
        <v>82.132165986079841</v>
      </c>
      <c r="T561" s="7">
        <f t="shared" ca="1" si="84"/>
        <v>1.3688694331013307</v>
      </c>
      <c r="U561" s="39">
        <f ca="1">COUNTIF($P$3:$P561,U$2)/$R561</f>
        <v>0.2075134168157424</v>
      </c>
      <c r="V561" s="40">
        <f ca="1">COUNTIF($P$3:$P561,V$2)/$R561</f>
        <v>0.54203935599284436</v>
      </c>
      <c r="W561" s="40">
        <f ca="1">COUNTIF($P$3:$P561,W$2)/$R561</f>
        <v>0.11449016100178891</v>
      </c>
      <c r="X561" s="41">
        <f ca="1">COUNTIF($P$3:$P561,X$2)/$R561</f>
        <v>0.13595706618962433</v>
      </c>
    </row>
    <row r="562" spans="10:24" x14ac:dyDescent="0.25">
      <c r="J562" s="32">
        <f t="shared" ca="1" si="86"/>
        <v>1</v>
      </c>
      <c r="K562">
        <f t="shared" ca="1" si="79"/>
        <v>0.21920004202009385</v>
      </c>
      <c r="L562">
        <f t="shared" ca="1" si="80"/>
        <v>0.17568636568461807</v>
      </c>
      <c r="M562">
        <f t="shared" ca="1" si="81"/>
        <v>0</v>
      </c>
      <c r="N562">
        <f t="shared" ca="1" si="82"/>
        <v>0</v>
      </c>
      <c r="O562">
        <f t="shared" ca="1" si="83"/>
        <v>0.17568636568461807</v>
      </c>
      <c r="P562" s="3">
        <f t="shared" ca="1" si="87"/>
        <v>1</v>
      </c>
      <c r="R562" s="3">
        <v>560</v>
      </c>
      <c r="S562">
        <f t="shared" ca="1" si="85"/>
        <v>82.132165986079841</v>
      </c>
      <c r="T562" s="7">
        <f t="shared" ca="1" si="84"/>
        <v>1.3688694331013307</v>
      </c>
      <c r="U562" s="39">
        <f ca="1">COUNTIF($P$3:$P562,U$2)/$R562</f>
        <v>0.20714285714285716</v>
      </c>
      <c r="V562" s="40">
        <f ca="1">COUNTIF($P$3:$P562,V$2)/$R562</f>
        <v>0.54285714285714282</v>
      </c>
      <c r="W562" s="40">
        <f ca="1">COUNTIF($P$3:$P562,W$2)/$R562</f>
        <v>0.11428571428571428</v>
      </c>
      <c r="X562" s="41">
        <f ca="1">COUNTIF($P$3:$P562,X$2)/$R562</f>
        <v>0.1357142857142857</v>
      </c>
    </row>
    <row r="563" spans="10:24" x14ac:dyDescent="0.25">
      <c r="J563" s="32">
        <f t="shared" ca="1" si="86"/>
        <v>1</v>
      </c>
      <c r="K563">
        <f t="shared" ca="1" si="79"/>
        <v>0.3956563818700698</v>
      </c>
      <c r="L563">
        <f t="shared" ca="1" si="80"/>
        <v>2.2895213156090572E-2</v>
      </c>
      <c r="M563">
        <f t="shared" ca="1" si="81"/>
        <v>0</v>
      </c>
      <c r="N563">
        <f t="shared" ca="1" si="82"/>
        <v>0</v>
      </c>
      <c r="O563">
        <f t="shared" ca="1" si="83"/>
        <v>2.2895213156090572E-2</v>
      </c>
      <c r="P563" s="3">
        <f t="shared" ca="1" si="87"/>
        <v>1</v>
      </c>
      <c r="R563" s="3">
        <v>561</v>
      </c>
      <c r="S563">
        <f t="shared" ca="1" si="85"/>
        <v>82.132165986079841</v>
      </c>
      <c r="T563" s="7">
        <f t="shared" ca="1" si="84"/>
        <v>1.3688694331013307</v>
      </c>
      <c r="U563" s="39">
        <f ca="1">COUNTIF($P$3:$P563,U$2)/$R563</f>
        <v>0.20677361853832443</v>
      </c>
      <c r="V563" s="40">
        <f ca="1">COUNTIF($P$3:$P563,V$2)/$R563</f>
        <v>0.54367201426024958</v>
      </c>
      <c r="W563" s="40">
        <f ca="1">COUNTIF($P$3:$P563,W$2)/$R563</f>
        <v>0.1140819964349376</v>
      </c>
      <c r="X563" s="41">
        <f ca="1">COUNTIF($P$3:$P563,X$2)/$R563</f>
        <v>0.13547237076648841</v>
      </c>
    </row>
    <row r="564" spans="10:24" x14ac:dyDescent="0.25">
      <c r="J564" s="32">
        <f t="shared" ca="1" si="86"/>
        <v>1</v>
      </c>
      <c r="K564">
        <f t="shared" ca="1" si="79"/>
        <v>0.43896537484064369</v>
      </c>
      <c r="L564">
        <f t="shared" ca="1" si="80"/>
        <v>0.11718357362434972</v>
      </c>
      <c r="M564">
        <f t="shared" ca="1" si="81"/>
        <v>0</v>
      </c>
      <c r="N564">
        <f t="shared" ca="1" si="82"/>
        <v>0</v>
      </c>
      <c r="O564">
        <f t="shared" ca="1" si="83"/>
        <v>0.11718357362434972</v>
      </c>
      <c r="P564" s="3">
        <f t="shared" ca="1" si="87"/>
        <v>1</v>
      </c>
      <c r="R564" s="3">
        <v>562</v>
      </c>
      <c r="S564">
        <f t="shared" ca="1" si="85"/>
        <v>82.132165986079841</v>
      </c>
      <c r="T564" s="7">
        <f t="shared" ca="1" si="84"/>
        <v>1.3688694331013307</v>
      </c>
      <c r="U564" s="39">
        <f ca="1">COUNTIF($P$3:$P564,U$2)/$R564</f>
        <v>0.20640569395017794</v>
      </c>
      <c r="V564" s="40">
        <f ca="1">COUNTIF($P$3:$P564,V$2)/$R564</f>
        <v>0.54448398576512458</v>
      </c>
      <c r="W564" s="40">
        <f ca="1">COUNTIF($P$3:$P564,W$2)/$R564</f>
        <v>0.11387900355871886</v>
      </c>
      <c r="X564" s="41">
        <f ca="1">COUNTIF($P$3:$P564,X$2)/$R564</f>
        <v>0.13523131672597866</v>
      </c>
    </row>
    <row r="565" spans="10:24" x14ac:dyDescent="0.25">
      <c r="J565" s="32">
        <f t="shared" ca="1" si="86"/>
        <v>1</v>
      </c>
      <c r="K565">
        <f t="shared" ca="1" si="79"/>
        <v>4.3523730377317174E-2</v>
      </c>
      <c r="L565">
        <f t="shared" ca="1" si="80"/>
        <v>5.571837763879646E-2</v>
      </c>
      <c r="M565">
        <f t="shared" ca="1" si="81"/>
        <v>0</v>
      </c>
      <c r="N565">
        <f t="shared" ca="1" si="82"/>
        <v>0</v>
      </c>
      <c r="O565">
        <f t="shared" ca="1" si="83"/>
        <v>4.3523730377317174E-2</v>
      </c>
      <c r="P565" s="3">
        <f t="shared" ca="1" si="87"/>
        <v>0</v>
      </c>
      <c r="R565" s="3">
        <v>563</v>
      </c>
      <c r="S565">
        <f t="shared" ca="1" si="85"/>
        <v>82.132165986079841</v>
      </c>
      <c r="T565" s="7">
        <f t="shared" ca="1" si="84"/>
        <v>1.3688694331013307</v>
      </c>
      <c r="U565" s="39">
        <f ca="1">COUNTIF($P$3:$P565,U$2)/$R565</f>
        <v>0.20781527531083482</v>
      </c>
      <c r="V565" s="40">
        <f ca="1">COUNTIF($P$3:$P565,V$2)/$R565</f>
        <v>0.54351687388987568</v>
      </c>
      <c r="W565" s="40">
        <f ca="1">COUNTIF($P$3:$P565,W$2)/$R565</f>
        <v>0.11367673179396093</v>
      </c>
      <c r="X565" s="41">
        <f ca="1">COUNTIF($P$3:$P565,X$2)/$R565</f>
        <v>0.13499111900532859</v>
      </c>
    </row>
    <row r="566" spans="10:24" x14ac:dyDescent="0.25">
      <c r="J566" s="32">
        <f t="shared" ca="1" si="86"/>
        <v>0</v>
      </c>
      <c r="K566">
        <f t="shared" ca="1" si="79"/>
        <v>0.78779149500149592</v>
      </c>
      <c r="L566">
        <f t="shared" ca="1" si="80"/>
        <v>0.83782266632550695</v>
      </c>
      <c r="M566">
        <f t="shared" ca="1" si="81"/>
        <v>0.19018363594917329</v>
      </c>
      <c r="N566">
        <f t="shared" ca="1" si="82"/>
        <v>0.19425483749129113</v>
      </c>
      <c r="O566">
        <f t="shared" ca="1" si="83"/>
        <v>0.19018363594917329</v>
      </c>
      <c r="P566" s="3">
        <f t="shared" ca="1" si="87"/>
        <v>2</v>
      </c>
      <c r="R566" s="3">
        <v>564</v>
      </c>
      <c r="S566">
        <f t="shared" ca="1" si="85"/>
        <v>82.326420823571127</v>
      </c>
      <c r="T566" s="7">
        <f t="shared" ca="1" si="84"/>
        <v>1.3721070137261855</v>
      </c>
      <c r="U566" s="39">
        <f ca="1">COUNTIF($P$3:$P566,U$2)/$R566</f>
        <v>0.20744680851063829</v>
      </c>
      <c r="V566" s="40">
        <f ca="1">COUNTIF($P$3:$P566,V$2)/$R566</f>
        <v>0.54255319148936165</v>
      </c>
      <c r="W566" s="40">
        <f ca="1">COUNTIF($P$3:$P566,W$2)/$R566</f>
        <v>0.11524822695035461</v>
      </c>
      <c r="X566" s="41">
        <f ca="1">COUNTIF($P$3:$P566,X$2)/$R566</f>
        <v>0.13475177304964539</v>
      </c>
    </row>
    <row r="567" spans="10:24" x14ac:dyDescent="0.25">
      <c r="J567" s="32">
        <f t="shared" ca="1" si="86"/>
        <v>2</v>
      </c>
      <c r="K567">
        <f t="shared" ca="1" si="79"/>
        <v>0</v>
      </c>
      <c r="L567">
        <f t="shared" ca="1" si="80"/>
        <v>4.3428632689616303E-2</v>
      </c>
      <c r="M567">
        <f t="shared" ca="1" si="81"/>
        <v>0</v>
      </c>
      <c r="N567">
        <f t="shared" ca="1" si="82"/>
        <v>6.5172497100785862E-2</v>
      </c>
      <c r="O567">
        <f t="shared" ca="1" si="83"/>
        <v>4.3428632689616303E-2</v>
      </c>
      <c r="P567" s="3">
        <f t="shared" ca="1" si="87"/>
        <v>1</v>
      </c>
      <c r="R567" s="3">
        <v>565</v>
      </c>
      <c r="S567">
        <f t="shared" ca="1" si="85"/>
        <v>82.391593320671916</v>
      </c>
      <c r="T567" s="7">
        <f t="shared" ca="1" si="84"/>
        <v>1.3731932220111986</v>
      </c>
      <c r="U567" s="39">
        <f ca="1">COUNTIF($P$3:$P567,U$2)/$R567</f>
        <v>0.20707964601769913</v>
      </c>
      <c r="V567" s="40">
        <f ca="1">COUNTIF($P$3:$P567,V$2)/$R567</f>
        <v>0.54336283185840706</v>
      </c>
      <c r="W567" s="40">
        <f ca="1">COUNTIF($P$3:$P567,W$2)/$R567</f>
        <v>0.11504424778761062</v>
      </c>
      <c r="X567" s="41">
        <f ca="1">COUNTIF($P$3:$P567,X$2)/$R567</f>
        <v>0.13451327433628318</v>
      </c>
    </row>
    <row r="568" spans="10:24" x14ac:dyDescent="0.25">
      <c r="J568" s="32">
        <f t="shared" ca="1" si="86"/>
        <v>1</v>
      </c>
      <c r="K568">
        <f t="shared" ca="1" si="79"/>
        <v>0.59328305271854764</v>
      </c>
      <c r="L568">
        <f t="shared" ca="1" si="80"/>
        <v>1.4213871768774311E-2</v>
      </c>
      <c r="M568">
        <f t="shared" ca="1" si="81"/>
        <v>0</v>
      </c>
      <c r="N568">
        <f t="shared" ca="1" si="82"/>
        <v>0</v>
      </c>
      <c r="O568">
        <f t="shared" ca="1" si="83"/>
        <v>1.4213871768774311E-2</v>
      </c>
      <c r="P568" s="3">
        <f t="shared" ca="1" si="87"/>
        <v>1</v>
      </c>
      <c r="R568" s="3">
        <v>566</v>
      </c>
      <c r="S568">
        <f t="shared" ca="1" si="85"/>
        <v>82.391593320671916</v>
      </c>
      <c r="T568" s="7">
        <f t="shared" ca="1" si="84"/>
        <v>1.3731932220111986</v>
      </c>
      <c r="U568" s="39">
        <f ca="1">COUNTIF($P$3:$P568,U$2)/$R568</f>
        <v>0.20671378091872791</v>
      </c>
      <c r="V568" s="40">
        <f ca="1">COUNTIF($P$3:$P568,V$2)/$R568</f>
        <v>0.54416961130742048</v>
      </c>
      <c r="W568" s="40">
        <f ca="1">COUNTIF($P$3:$P568,W$2)/$R568</f>
        <v>0.11484098939929328</v>
      </c>
      <c r="X568" s="41">
        <f ca="1">COUNTIF($P$3:$P568,X$2)/$R568</f>
        <v>0.13427561837455831</v>
      </c>
    </row>
    <row r="569" spans="10:24" x14ac:dyDescent="0.25">
      <c r="J569" s="32">
        <f t="shared" ca="1" si="86"/>
        <v>1</v>
      </c>
      <c r="K569">
        <f t="shared" ca="1" si="79"/>
        <v>0.37494822269707861</v>
      </c>
      <c r="L569">
        <f t="shared" ca="1" si="80"/>
        <v>0.1447318501909137</v>
      </c>
      <c r="M569">
        <f t="shared" ca="1" si="81"/>
        <v>0</v>
      </c>
      <c r="N569">
        <f t="shared" ca="1" si="82"/>
        <v>0</v>
      </c>
      <c r="O569">
        <f t="shared" ca="1" si="83"/>
        <v>0.1447318501909137</v>
      </c>
      <c r="P569" s="3">
        <f t="shared" ca="1" si="87"/>
        <v>1</v>
      </c>
      <c r="R569" s="3">
        <v>567</v>
      </c>
      <c r="S569">
        <f t="shared" ca="1" si="85"/>
        <v>82.391593320671916</v>
      </c>
      <c r="T569" s="7">
        <f t="shared" ca="1" si="84"/>
        <v>1.3731932220111986</v>
      </c>
      <c r="U569" s="39">
        <f ca="1">COUNTIF($P$3:$P569,U$2)/$R569</f>
        <v>0.20634920634920634</v>
      </c>
      <c r="V569" s="40">
        <f ca="1">COUNTIF($P$3:$P569,V$2)/$R569</f>
        <v>0.544973544973545</v>
      </c>
      <c r="W569" s="40">
        <f ca="1">COUNTIF($P$3:$P569,W$2)/$R569</f>
        <v>0.1146384479717813</v>
      </c>
      <c r="X569" s="41">
        <f ca="1">COUNTIF($P$3:$P569,X$2)/$R569</f>
        <v>0.13403880070546736</v>
      </c>
    </row>
    <row r="570" spans="10:24" x14ac:dyDescent="0.25">
      <c r="J570" s="32">
        <f t="shared" ca="1" si="86"/>
        <v>1</v>
      </c>
      <c r="K570">
        <f t="shared" ca="1" si="79"/>
        <v>0.39721854837483805</v>
      </c>
      <c r="L570">
        <f t="shared" ca="1" si="80"/>
        <v>4.3795227741558911E-2</v>
      </c>
      <c r="M570">
        <f t="shared" ca="1" si="81"/>
        <v>0</v>
      </c>
      <c r="N570">
        <f t="shared" ca="1" si="82"/>
        <v>0</v>
      </c>
      <c r="O570">
        <f t="shared" ca="1" si="83"/>
        <v>4.3795227741558911E-2</v>
      </c>
      <c r="P570" s="3">
        <f t="shared" ca="1" si="87"/>
        <v>1</v>
      </c>
      <c r="R570" s="3">
        <v>568</v>
      </c>
      <c r="S570">
        <f t="shared" ca="1" si="85"/>
        <v>82.391593320671916</v>
      </c>
      <c r="T570" s="7">
        <f t="shared" ca="1" si="84"/>
        <v>1.3731932220111986</v>
      </c>
      <c r="U570" s="39">
        <f ca="1">COUNTIF($P$3:$P570,U$2)/$R570</f>
        <v>0.20598591549295775</v>
      </c>
      <c r="V570" s="40">
        <f ca="1">COUNTIF($P$3:$P570,V$2)/$R570</f>
        <v>0.54577464788732399</v>
      </c>
      <c r="W570" s="40">
        <f ca="1">COUNTIF($P$3:$P570,W$2)/$R570</f>
        <v>0.11443661971830986</v>
      </c>
      <c r="X570" s="41">
        <f ca="1">COUNTIF($P$3:$P570,X$2)/$R570</f>
        <v>0.13380281690140844</v>
      </c>
    </row>
    <row r="571" spans="10:24" x14ac:dyDescent="0.25">
      <c r="J571" s="32">
        <f t="shared" ca="1" si="86"/>
        <v>1</v>
      </c>
      <c r="K571">
        <f t="shared" ca="1" si="79"/>
        <v>7.5476407447249233E-2</v>
      </c>
      <c r="L571">
        <f t="shared" ca="1" si="80"/>
        <v>0.14553608896224943</v>
      </c>
      <c r="M571">
        <f t="shared" ca="1" si="81"/>
        <v>0</v>
      </c>
      <c r="N571">
        <f t="shared" ca="1" si="82"/>
        <v>0</v>
      </c>
      <c r="O571">
        <f t="shared" ca="1" si="83"/>
        <v>7.5476407447249233E-2</v>
      </c>
      <c r="P571" s="3">
        <f t="shared" ca="1" si="87"/>
        <v>0</v>
      </c>
      <c r="R571" s="3">
        <v>569</v>
      </c>
      <c r="S571">
        <f t="shared" ca="1" si="85"/>
        <v>82.391593320671916</v>
      </c>
      <c r="T571" s="7">
        <f t="shared" ca="1" si="84"/>
        <v>1.3731932220111986</v>
      </c>
      <c r="U571" s="39">
        <f ca="1">COUNTIF($P$3:$P571,U$2)/$R571</f>
        <v>0.20738137082601055</v>
      </c>
      <c r="V571" s="40">
        <f ca="1">COUNTIF($P$3:$P571,V$2)/$R571</f>
        <v>0.54481546572934969</v>
      </c>
      <c r="W571" s="40">
        <f ca="1">COUNTIF($P$3:$P571,W$2)/$R571</f>
        <v>0.11423550087873462</v>
      </c>
      <c r="X571" s="41">
        <f ca="1">COUNTIF($P$3:$P571,X$2)/$R571</f>
        <v>0.1335676625659051</v>
      </c>
    </row>
    <row r="572" spans="10:24" x14ac:dyDescent="0.25">
      <c r="J572" s="32">
        <f t="shared" ca="1" si="86"/>
        <v>0</v>
      </c>
      <c r="K572">
        <f t="shared" ca="1" si="79"/>
        <v>0.28063743314459411</v>
      </c>
      <c r="L572">
        <f t="shared" ca="1" si="80"/>
        <v>2.8679786944901444</v>
      </c>
      <c r="M572">
        <f t="shared" ca="1" si="81"/>
        <v>0.12548324749689863</v>
      </c>
      <c r="N572">
        <f t="shared" ca="1" si="82"/>
        <v>0.45640996833907482</v>
      </c>
      <c r="O572">
        <f t="shared" ca="1" si="83"/>
        <v>0.12548324749689863</v>
      </c>
      <c r="P572" s="3">
        <f t="shared" ca="1" si="87"/>
        <v>2</v>
      </c>
      <c r="R572" s="3">
        <v>570</v>
      </c>
      <c r="S572">
        <f t="shared" ca="1" si="85"/>
        <v>82.84800328901099</v>
      </c>
      <c r="T572" s="7">
        <f t="shared" ca="1" si="84"/>
        <v>1.3808000548168498</v>
      </c>
      <c r="U572" s="39">
        <f ca="1">COUNTIF($P$3:$P572,U$2)/$R572</f>
        <v>0.20701754385964913</v>
      </c>
      <c r="V572" s="40">
        <f ca="1">COUNTIF($P$3:$P572,V$2)/$R572</f>
        <v>0.54385964912280704</v>
      </c>
      <c r="W572" s="40">
        <f ca="1">COUNTIF($P$3:$P572,W$2)/$R572</f>
        <v>0.11578947368421053</v>
      </c>
      <c r="X572" s="41">
        <f ca="1">COUNTIF($P$3:$P572,X$2)/$R572</f>
        <v>0.13333333333333333</v>
      </c>
    </row>
    <row r="573" spans="10:24" x14ac:dyDescent="0.25">
      <c r="J573" s="32">
        <f t="shared" ca="1" si="86"/>
        <v>2</v>
      </c>
      <c r="K573">
        <f t="shared" ca="1" si="79"/>
        <v>0</v>
      </c>
      <c r="L573">
        <f t="shared" ca="1" si="80"/>
        <v>2.3380141203800237E-2</v>
      </c>
      <c r="M573">
        <f t="shared" ca="1" si="81"/>
        <v>0</v>
      </c>
      <c r="N573">
        <f t="shared" ca="1" si="82"/>
        <v>0.50195413703746461</v>
      </c>
      <c r="O573">
        <f t="shared" ca="1" si="83"/>
        <v>2.3380141203800237E-2</v>
      </c>
      <c r="P573" s="3">
        <f t="shared" ca="1" si="87"/>
        <v>1</v>
      </c>
      <c r="R573" s="3">
        <v>571</v>
      </c>
      <c r="S573">
        <f t="shared" ca="1" si="85"/>
        <v>83.349957426048448</v>
      </c>
      <c r="T573" s="7">
        <f t="shared" ca="1" si="84"/>
        <v>1.3891659571008075</v>
      </c>
      <c r="U573" s="39">
        <f ca="1">COUNTIF($P$3:$P573,U$2)/$R573</f>
        <v>0.20665499124343256</v>
      </c>
      <c r="V573" s="40">
        <f ca="1">COUNTIF($P$3:$P573,V$2)/$R573</f>
        <v>0.54465849387040277</v>
      </c>
      <c r="W573" s="40">
        <f ca="1">COUNTIF($P$3:$P573,W$2)/$R573</f>
        <v>0.11558669001751314</v>
      </c>
      <c r="X573" s="41">
        <f ca="1">COUNTIF($P$3:$P573,X$2)/$R573</f>
        <v>0.13309982486865149</v>
      </c>
    </row>
    <row r="574" spans="10:24" x14ac:dyDescent="0.25">
      <c r="J574" s="32">
        <f t="shared" ca="1" si="86"/>
        <v>1</v>
      </c>
      <c r="K574">
        <f t="shared" ca="1" si="79"/>
        <v>0.85618243897008939</v>
      </c>
      <c r="L574">
        <f t="shared" ca="1" si="80"/>
        <v>2.2909240158781513E-2</v>
      </c>
      <c r="M574">
        <f t="shared" ca="1" si="81"/>
        <v>0</v>
      </c>
      <c r="N574">
        <f t="shared" ca="1" si="82"/>
        <v>0</v>
      </c>
      <c r="O574">
        <f t="shared" ca="1" si="83"/>
        <v>2.2909240158781513E-2</v>
      </c>
      <c r="P574" s="3">
        <f t="shared" ca="1" si="87"/>
        <v>1</v>
      </c>
      <c r="R574" s="3">
        <v>572</v>
      </c>
      <c r="S574">
        <f t="shared" ca="1" si="85"/>
        <v>83.349957426048448</v>
      </c>
      <c r="T574" s="7">
        <f t="shared" ca="1" si="84"/>
        <v>1.3891659571008075</v>
      </c>
      <c r="U574" s="39">
        <f ca="1">COUNTIF($P$3:$P574,U$2)/$R574</f>
        <v>0.2062937062937063</v>
      </c>
      <c r="V574" s="40">
        <f ca="1">COUNTIF($P$3:$P574,V$2)/$R574</f>
        <v>0.54545454545454541</v>
      </c>
      <c r="W574" s="40">
        <f ca="1">COUNTIF($P$3:$P574,W$2)/$R574</f>
        <v>0.11538461538461539</v>
      </c>
      <c r="X574" s="41">
        <f ca="1">COUNTIF($P$3:$P574,X$2)/$R574</f>
        <v>0.13286713286713286</v>
      </c>
    </row>
    <row r="575" spans="10:24" x14ac:dyDescent="0.25">
      <c r="J575" s="32">
        <f t="shared" ca="1" si="86"/>
        <v>1</v>
      </c>
      <c r="K575">
        <f t="shared" ca="1" si="79"/>
        <v>0.47144219020073841</v>
      </c>
      <c r="L575">
        <f t="shared" ca="1" si="80"/>
        <v>4.3149344636944843E-2</v>
      </c>
      <c r="M575">
        <f t="shared" ca="1" si="81"/>
        <v>0</v>
      </c>
      <c r="N575">
        <f t="shared" ca="1" si="82"/>
        <v>0</v>
      </c>
      <c r="O575">
        <f t="shared" ca="1" si="83"/>
        <v>4.3149344636944843E-2</v>
      </c>
      <c r="P575" s="3">
        <f t="shared" ca="1" si="87"/>
        <v>1</v>
      </c>
      <c r="R575" s="3">
        <v>573</v>
      </c>
      <c r="S575">
        <f t="shared" ca="1" si="85"/>
        <v>83.349957426048448</v>
      </c>
      <c r="T575" s="7">
        <f t="shared" ca="1" si="84"/>
        <v>1.3891659571008075</v>
      </c>
      <c r="U575" s="39">
        <f ca="1">COUNTIF($P$3:$P575,U$2)/$R575</f>
        <v>0.20593368237347295</v>
      </c>
      <c r="V575" s="40">
        <f ca="1">COUNTIF($P$3:$P575,V$2)/$R575</f>
        <v>0.5462478184991274</v>
      </c>
      <c r="W575" s="40">
        <f ca="1">COUNTIF($P$3:$P575,W$2)/$R575</f>
        <v>0.11518324607329843</v>
      </c>
      <c r="X575" s="41">
        <f ca="1">COUNTIF($P$3:$P575,X$2)/$R575</f>
        <v>0.13263525305410123</v>
      </c>
    </row>
    <row r="576" spans="10:24" x14ac:dyDescent="0.25">
      <c r="J576" s="32">
        <f t="shared" ca="1" si="86"/>
        <v>1</v>
      </c>
      <c r="K576">
        <f t="shared" ca="1" si="79"/>
        <v>0.74032521216424085</v>
      </c>
      <c r="L576">
        <f t="shared" ca="1" si="80"/>
        <v>0.14370668766804093</v>
      </c>
      <c r="M576">
        <f t="shared" ca="1" si="81"/>
        <v>0</v>
      </c>
      <c r="N576">
        <f t="shared" ca="1" si="82"/>
        <v>0</v>
      </c>
      <c r="O576">
        <f t="shared" ca="1" si="83"/>
        <v>0.14370668766804093</v>
      </c>
      <c r="P576" s="3">
        <f t="shared" ca="1" si="87"/>
        <v>1</v>
      </c>
      <c r="R576" s="3">
        <v>574</v>
      </c>
      <c r="S576">
        <f t="shared" ca="1" si="85"/>
        <v>83.349957426048448</v>
      </c>
      <c r="T576" s="7">
        <f t="shared" ca="1" si="84"/>
        <v>1.3891659571008075</v>
      </c>
      <c r="U576" s="39">
        <f ca="1">COUNTIF($P$3:$P576,U$2)/$R576</f>
        <v>0.20557491289198607</v>
      </c>
      <c r="V576" s="40">
        <f ca="1">COUNTIF($P$3:$P576,V$2)/$R576</f>
        <v>0.54703832752613235</v>
      </c>
      <c r="W576" s="40">
        <f ca="1">COUNTIF($P$3:$P576,W$2)/$R576</f>
        <v>0.11498257839721254</v>
      </c>
      <c r="X576" s="41">
        <f ca="1">COUNTIF($P$3:$P576,X$2)/$R576</f>
        <v>0.13240418118466898</v>
      </c>
    </row>
    <row r="577" spans="10:24" x14ac:dyDescent="0.25">
      <c r="J577" s="32">
        <f t="shared" ca="1" si="86"/>
        <v>1</v>
      </c>
      <c r="K577">
        <f t="shared" ca="1" si="79"/>
        <v>0.94429475804248364</v>
      </c>
      <c r="L577">
        <f t="shared" ca="1" si="80"/>
        <v>2.3497559296764677E-2</v>
      </c>
      <c r="M577">
        <f t="shared" ca="1" si="81"/>
        <v>0</v>
      </c>
      <c r="N577">
        <f t="shared" ca="1" si="82"/>
        <v>0</v>
      </c>
      <c r="O577">
        <f t="shared" ca="1" si="83"/>
        <v>2.3497559296764677E-2</v>
      </c>
      <c r="P577" s="3">
        <f t="shared" ca="1" si="87"/>
        <v>1</v>
      </c>
      <c r="R577" s="3">
        <v>575</v>
      </c>
      <c r="S577">
        <f t="shared" ca="1" si="85"/>
        <v>83.349957426048448</v>
      </c>
      <c r="T577" s="7">
        <f t="shared" ca="1" si="84"/>
        <v>1.3891659571008075</v>
      </c>
      <c r="U577" s="39">
        <f ca="1">COUNTIF($P$3:$P577,U$2)/$R577</f>
        <v>0.20521739130434782</v>
      </c>
      <c r="V577" s="40">
        <f ca="1">COUNTIF($P$3:$P577,V$2)/$R577</f>
        <v>0.54782608695652169</v>
      </c>
      <c r="W577" s="40">
        <f ca="1">COUNTIF($P$3:$P577,W$2)/$R577</f>
        <v>0.11478260869565217</v>
      </c>
      <c r="X577" s="41">
        <f ca="1">COUNTIF($P$3:$P577,X$2)/$R577</f>
        <v>0.13217391304347825</v>
      </c>
    </row>
    <row r="578" spans="10:24" x14ac:dyDescent="0.25">
      <c r="J578" s="32">
        <f t="shared" ca="1" si="86"/>
        <v>1</v>
      </c>
      <c r="K578">
        <f t="shared" ca="1" si="79"/>
        <v>1.5939663359053673</v>
      </c>
      <c r="L578">
        <f t="shared" ca="1" si="80"/>
        <v>2.7429321776509252E-3</v>
      </c>
      <c r="M578">
        <f t="shared" ca="1" si="81"/>
        <v>0</v>
      </c>
      <c r="N578">
        <f t="shared" ca="1" si="82"/>
        <v>0</v>
      </c>
      <c r="O578">
        <f t="shared" ca="1" si="83"/>
        <v>2.7429321776509252E-3</v>
      </c>
      <c r="P578" s="3">
        <f t="shared" ca="1" si="87"/>
        <v>1</v>
      </c>
      <c r="R578" s="3">
        <v>576</v>
      </c>
      <c r="S578">
        <f t="shared" ca="1" si="85"/>
        <v>83.349957426048448</v>
      </c>
      <c r="T578" s="7">
        <f t="shared" ca="1" si="84"/>
        <v>1.3891659571008075</v>
      </c>
      <c r="U578" s="39">
        <f ca="1">COUNTIF($P$3:$P578,U$2)/$R578</f>
        <v>0.2048611111111111</v>
      </c>
      <c r="V578" s="40">
        <f ca="1">COUNTIF($P$3:$P578,V$2)/$R578</f>
        <v>0.54861111111111116</v>
      </c>
      <c r="W578" s="40">
        <f ca="1">COUNTIF($P$3:$P578,W$2)/$R578</f>
        <v>0.11458333333333333</v>
      </c>
      <c r="X578" s="41">
        <f ca="1">COUNTIF($P$3:$P578,X$2)/$R578</f>
        <v>0.13194444444444445</v>
      </c>
    </row>
    <row r="579" spans="10:24" x14ac:dyDescent="0.25">
      <c r="J579" s="32">
        <f t="shared" ca="1" si="86"/>
        <v>1</v>
      </c>
      <c r="K579">
        <f t="shared" ca="1" si="79"/>
        <v>1.6646199738317356E-2</v>
      </c>
      <c r="L579">
        <f t="shared" ca="1" si="80"/>
        <v>0.31070359634826983</v>
      </c>
      <c r="M579">
        <f t="shared" ca="1" si="81"/>
        <v>0</v>
      </c>
      <c r="N579">
        <f t="shared" ca="1" si="82"/>
        <v>0</v>
      </c>
      <c r="O579">
        <f t="shared" ca="1" si="83"/>
        <v>1.6646199738317356E-2</v>
      </c>
      <c r="P579" s="3">
        <f t="shared" ca="1" si="87"/>
        <v>0</v>
      </c>
      <c r="R579" s="3">
        <v>577</v>
      </c>
      <c r="S579">
        <f t="shared" ca="1" si="85"/>
        <v>83.349957426048448</v>
      </c>
      <c r="T579" s="7">
        <f t="shared" ca="1" si="84"/>
        <v>1.3891659571008075</v>
      </c>
      <c r="U579" s="39">
        <f ca="1">COUNTIF($P$3:$P579,U$2)/$R579</f>
        <v>0.20623916811091855</v>
      </c>
      <c r="V579" s="40">
        <f ca="1">COUNTIF($P$3:$P579,V$2)/$R579</f>
        <v>0.54766031195840559</v>
      </c>
      <c r="W579" s="40">
        <f ca="1">COUNTIF($P$3:$P579,W$2)/$R579</f>
        <v>0.11438474870017332</v>
      </c>
      <c r="X579" s="41">
        <f ca="1">COUNTIF($P$3:$P579,X$2)/$R579</f>
        <v>0.1317157712305026</v>
      </c>
    </row>
    <row r="580" spans="10:24" x14ac:dyDescent="0.25">
      <c r="J580" s="32">
        <f t="shared" ca="1" si="86"/>
        <v>0</v>
      </c>
      <c r="K580">
        <f t="shared" ref="K580:K643" ca="1" si="88">IF($J580=$C$4,IF(D$4&lt;&gt;0,(-1/D$4),0)*LN(1-RAND()),IF($J580=$C$5,IF(D$5&lt;&gt;0,(-1/D$5),0)*LN(1-RAND()),IF($J580=$C$6,IF(D$6&lt;&gt;0,(-1/D$6),0)*LN(1-RAND()),IF($J580=$C$7,IF(D$7&lt;&gt;0,(-1/D$7),0)*LN(1-RAND())))))</f>
        <v>5.6475211289659786</v>
      </c>
      <c r="L580">
        <f t="shared" ref="L580:L643" ca="1" si="89">IF($J580=$C$4,IF(E$4&lt;&gt;0,(-1/E$4),0)*LN(1-RAND()),IF($J580=$C$5,IF(E$5&lt;&gt;0,(-1/E$5),0)*LN(1-RAND()),IF($J580=$C$6,IF(E$6&lt;&gt;0,(-1/E$6),0)*LN(1-RAND()),IF($J580=$C$7,IF(E$7&lt;&gt;0,(-1/E$7),0)*LN(1-RAND())))))</f>
        <v>0.75028095850944476</v>
      </c>
      <c r="M580">
        <f t="shared" ref="M580:M643" ca="1" si="90">IF($J580=$C$4,IF(F$4&lt;&gt;0,(-1/F$4),0)*LN(1-RAND()),IF($J580=$C$5,IF(F$5&lt;&gt;0,(-1/F$5),0)*LN(1-RAND()),IF($J580=$C$6,IF(F$6&lt;&gt;0,(-1/F$6),0)*LN(1-RAND()),IF($J580=$C$7,IF(F$7&lt;&gt;0,(-1/F$7),0)*LN(1-RAND())))))</f>
        <v>0.35901699838862627</v>
      </c>
      <c r="N580">
        <f t="shared" ref="N580:N643" ca="1" si="91">IF($J580=$C$4,IF(G$4&lt;&gt;0,(-1/G$4),0)*LN(1-RAND()),IF($J580=$C$5,IF(G$5&lt;&gt;0,(-1/G$5),0)*LN(1-RAND()),IF($J580=$C$6,IF(G$6&lt;&gt;0,(-1/G$6),0)*LN(1-RAND()),IF($J580=$C$7,IF(G$7&lt;&gt;0,(-1/G$7),0)*LN(1-RAND())))))</f>
        <v>0.15116729410980098</v>
      </c>
      <c r="O580">
        <f t="shared" ref="O580:O643" ca="1" si="92">SMALL(K580:N580,COUNTIF(K580:N580,0)+1)</f>
        <v>0.15116729410980098</v>
      </c>
      <c r="P580" s="3">
        <f t="shared" ca="1" si="87"/>
        <v>3</v>
      </c>
      <c r="R580" s="3">
        <v>578</v>
      </c>
      <c r="S580">
        <f t="shared" ca="1" si="85"/>
        <v>83.501124720158245</v>
      </c>
      <c r="T580" s="7">
        <f t="shared" ref="T580:T643" ca="1" si="93">S580/60</f>
        <v>1.3916854120026374</v>
      </c>
      <c r="U580" s="39">
        <f ca="1">COUNTIF($P$3:$P580,U$2)/$R580</f>
        <v>0.20588235294117646</v>
      </c>
      <c r="V580" s="40">
        <f ca="1">COUNTIF($P$3:$P580,V$2)/$R580</f>
        <v>0.54671280276816614</v>
      </c>
      <c r="W580" s="40">
        <f ca="1">COUNTIF($P$3:$P580,W$2)/$R580</f>
        <v>0.11418685121107267</v>
      </c>
      <c r="X580" s="41">
        <f ca="1">COUNTIF($P$3:$P580,X$2)/$R580</f>
        <v>0.13321799307958476</v>
      </c>
    </row>
    <row r="581" spans="10:24" x14ac:dyDescent="0.25">
      <c r="J581" s="32">
        <f t="shared" ca="1" si="86"/>
        <v>3</v>
      </c>
      <c r="K581">
        <f t="shared" ca="1" si="88"/>
        <v>0.14920345176509128</v>
      </c>
      <c r="L581">
        <f t="shared" ca="1" si="89"/>
        <v>0</v>
      </c>
      <c r="M581">
        <f t="shared" ca="1" si="90"/>
        <v>0.13750079419711586</v>
      </c>
      <c r="N581">
        <f t="shared" ca="1" si="91"/>
        <v>6.9206075249231933E-2</v>
      </c>
      <c r="O581">
        <f t="shared" ca="1" si="92"/>
        <v>6.9206075249231933E-2</v>
      </c>
      <c r="P581" s="3">
        <f t="shared" ca="1" si="87"/>
        <v>3</v>
      </c>
      <c r="R581" s="3">
        <v>579</v>
      </c>
      <c r="S581">
        <f t="shared" ref="S581:S644" ca="1" si="94">N581+S580</f>
        <v>83.570330795407472</v>
      </c>
      <c r="T581" s="7">
        <f t="shared" ca="1" si="93"/>
        <v>1.3928388465901245</v>
      </c>
      <c r="U581" s="39">
        <f ca="1">COUNTIF($P$3:$P581,U$2)/$R581</f>
        <v>0.20552677029360966</v>
      </c>
      <c r="V581" s="40">
        <f ca="1">COUNTIF($P$3:$P581,V$2)/$R581</f>
        <v>0.54576856649395511</v>
      </c>
      <c r="W581" s="40">
        <f ca="1">COUNTIF($P$3:$P581,W$2)/$R581</f>
        <v>0.11398963730569948</v>
      </c>
      <c r="X581" s="41">
        <f ca="1">COUNTIF($P$3:$P581,X$2)/$R581</f>
        <v>0.13471502590673576</v>
      </c>
    </row>
    <row r="582" spans="10:24" x14ac:dyDescent="0.25">
      <c r="J582" s="32">
        <f t="shared" ca="1" si="86"/>
        <v>3</v>
      </c>
      <c r="K582">
        <f t="shared" ca="1" si="88"/>
        <v>0.14907987173956982</v>
      </c>
      <c r="L582">
        <f t="shared" ca="1" si="89"/>
        <v>0</v>
      </c>
      <c r="M582">
        <f t="shared" ca="1" si="90"/>
        <v>1.3961380336504154</v>
      </c>
      <c r="N582">
        <f t="shared" ca="1" si="91"/>
        <v>3.4401129750125103E-4</v>
      </c>
      <c r="O582">
        <f t="shared" ca="1" si="92"/>
        <v>3.4401129750125103E-4</v>
      </c>
      <c r="P582" s="3">
        <f t="shared" ca="1" si="87"/>
        <v>3</v>
      </c>
      <c r="R582" s="3">
        <v>580</v>
      </c>
      <c r="S582">
        <f t="shared" ca="1" si="94"/>
        <v>83.570674806704972</v>
      </c>
      <c r="T582" s="7">
        <f t="shared" ca="1" si="93"/>
        <v>1.3928445801117495</v>
      </c>
      <c r="U582" s="39">
        <f ca="1">COUNTIF($P$3:$P582,U$2)/$R582</f>
        <v>0.20517241379310344</v>
      </c>
      <c r="V582" s="40">
        <f ca="1">COUNTIF($P$3:$P582,V$2)/$R582</f>
        <v>0.54482758620689653</v>
      </c>
      <c r="W582" s="40">
        <f ca="1">COUNTIF($P$3:$P582,W$2)/$R582</f>
        <v>0.11379310344827587</v>
      </c>
      <c r="X582" s="41">
        <f ca="1">COUNTIF($P$3:$P582,X$2)/$R582</f>
        <v>0.13620689655172413</v>
      </c>
    </row>
    <row r="583" spans="10:24" x14ac:dyDescent="0.25">
      <c r="J583" s="32">
        <f t="shared" ca="1" si="86"/>
        <v>3</v>
      </c>
      <c r="K583">
        <f t="shared" ca="1" si="88"/>
        <v>0.27190680350159746</v>
      </c>
      <c r="L583">
        <f t="shared" ca="1" si="89"/>
        <v>0</v>
      </c>
      <c r="M583">
        <f t="shared" ca="1" si="90"/>
        <v>0.59193194002279348</v>
      </c>
      <c r="N583">
        <f t="shared" ca="1" si="91"/>
        <v>0.40831967171460815</v>
      </c>
      <c r="O583">
        <f t="shared" ca="1" si="92"/>
        <v>0.27190680350159746</v>
      </c>
      <c r="P583" s="3">
        <f t="shared" ca="1" si="87"/>
        <v>0</v>
      </c>
      <c r="R583" s="3">
        <v>581</v>
      </c>
      <c r="S583">
        <f t="shared" ca="1" si="94"/>
        <v>83.97899447841958</v>
      </c>
      <c r="T583" s="7">
        <f t="shared" ca="1" si="93"/>
        <v>1.3996499079736597</v>
      </c>
      <c r="U583" s="39">
        <f ca="1">COUNTIF($P$3:$P583,U$2)/$R583</f>
        <v>0.20654044750430292</v>
      </c>
      <c r="V583" s="40">
        <f ca="1">COUNTIF($P$3:$P583,V$2)/$R583</f>
        <v>0.54388984509466443</v>
      </c>
      <c r="W583" s="40">
        <f ca="1">COUNTIF($P$3:$P583,W$2)/$R583</f>
        <v>0.11359724612736662</v>
      </c>
      <c r="X583" s="41">
        <f ca="1">COUNTIF($P$3:$P583,X$2)/$R583</f>
        <v>0.13597246127366611</v>
      </c>
    </row>
    <row r="584" spans="10:24" x14ac:dyDescent="0.25">
      <c r="J584" s="32">
        <f t="shared" ca="1" si="86"/>
        <v>0</v>
      </c>
      <c r="K584">
        <f t="shared" ca="1" si="88"/>
        <v>1.3603002780622699</v>
      </c>
      <c r="L584">
        <f t="shared" ca="1" si="89"/>
        <v>0.17365957739503599</v>
      </c>
      <c r="M584">
        <f t="shared" ca="1" si="90"/>
        <v>0.29655583977915767</v>
      </c>
      <c r="N584">
        <f t="shared" ca="1" si="91"/>
        <v>0.20148291221425976</v>
      </c>
      <c r="O584">
        <f t="shared" ca="1" si="92"/>
        <v>0.17365957739503599</v>
      </c>
      <c r="P584" s="3">
        <f t="shared" ca="1" si="87"/>
        <v>1</v>
      </c>
      <c r="R584" s="3">
        <v>582</v>
      </c>
      <c r="S584">
        <f t="shared" ca="1" si="94"/>
        <v>84.18047739063384</v>
      </c>
      <c r="T584" s="7">
        <f t="shared" ca="1" si="93"/>
        <v>1.403007956510564</v>
      </c>
      <c r="U584" s="39">
        <f ca="1">COUNTIF($P$3:$P584,U$2)/$R584</f>
        <v>0.20618556701030927</v>
      </c>
      <c r="V584" s="40">
        <f ca="1">COUNTIF($P$3:$P584,V$2)/$R584</f>
        <v>0.5446735395189003</v>
      </c>
      <c r="W584" s="40">
        <f ca="1">COUNTIF($P$3:$P584,W$2)/$R584</f>
        <v>0.1134020618556701</v>
      </c>
      <c r="X584" s="41">
        <f ca="1">COUNTIF($P$3:$P584,X$2)/$R584</f>
        <v>0.13573883161512026</v>
      </c>
    </row>
    <row r="585" spans="10:24" x14ac:dyDescent="0.25">
      <c r="J585" s="32">
        <f t="shared" ca="1" si="86"/>
        <v>1</v>
      </c>
      <c r="K585">
        <f t="shared" ca="1" si="88"/>
        <v>0.12174969679038079</v>
      </c>
      <c r="L585">
        <f t="shared" ca="1" si="89"/>
        <v>0.10396891120383442</v>
      </c>
      <c r="M585">
        <f t="shared" ca="1" si="90"/>
        <v>0</v>
      </c>
      <c r="N585">
        <f t="shared" ca="1" si="91"/>
        <v>0</v>
      </c>
      <c r="O585">
        <f t="shared" ca="1" si="92"/>
        <v>0.10396891120383442</v>
      </c>
      <c r="P585" s="3">
        <f t="shared" ca="1" si="87"/>
        <v>1</v>
      </c>
      <c r="R585" s="3">
        <v>583</v>
      </c>
      <c r="S585">
        <f t="shared" ca="1" si="94"/>
        <v>84.18047739063384</v>
      </c>
      <c r="T585" s="7">
        <f t="shared" ca="1" si="93"/>
        <v>1.403007956510564</v>
      </c>
      <c r="U585" s="39">
        <f ca="1">COUNTIF($P$3:$P585,U$2)/$R585</f>
        <v>0.2058319039451115</v>
      </c>
      <c r="V585" s="40">
        <f ca="1">COUNTIF($P$3:$P585,V$2)/$R585</f>
        <v>0.54545454545454541</v>
      </c>
      <c r="W585" s="40">
        <f ca="1">COUNTIF($P$3:$P585,W$2)/$R585</f>
        <v>0.11320754716981132</v>
      </c>
      <c r="X585" s="41">
        <f ca="1">COUNTIF($P$3:$P585,X$2)/$R585</f>
        <v>0.13550600343053174</v>
      </c>
    </row>
    <row r="586" spans="10:24" x14ac:dyDescent="0.25">
      <c r="J586" s="32">
        <f t="shared" ca="1" si="86"/>
        <v>1</v>
      </c>
      <c r="K586">
        <f t="shared" ca="1" si="88"/>
        <v>0.82042939391235525</v>
      </c>
      <c r="L586">
        <f t="shared" ca="1" si="89"/>
        <v>8.8952575845100287E-2</v>
      </c>
      <c r="M586">
        <f t="shared" ca="1" si="90"/>
        <v>0</v>
      </c>
      <c r="N586">
        <f t="shared" ca="1" si="91"/>
        <v>0</v>
      </c>
      <c r="O586">
        <f t="shared" ca="1" si="92"/>
        <v>8.8952575845100287E-2</v>
      </c>
      <c r="P586" s="3">
        <f t="shared" ca="1" si="87"/>
        <v>1</v>
      </c>
      <c r="R586" s="3">
        <v>584</v>
      </c>
      <c r="S586">
        <f t="shared" ca="1" si="94"/>
        <v>84.18047739063384</v>
      </c>
      <c r="T586" s="7">
        <f t="shared" ca="1" si="93"/>
        <v>1.403007956510564</v>
      </c>
      <c r="U586" s="39">
        <f ca="1">COUNTIF($P$3:$P586,U$2)/$R586</f>
        <v>0.20547945205479451</v>
      </c>
      <c r="V586" s="40">
        <f ca="1">COUNTIF($P$3:$P586,V$2)/$R586</f>
        <v>0.54623287671232879</v>
      </c>
      <c r="W586" s="40">
        <f ca="1">COUNTIF($P$3:$P586,W$2)/$R586</f>
        <v>0.11301369863013698</v>
      </c>
      <c r="X586" s="41">
        <f ca="1">COUNTIF($P$3:$P586,X$2)/$R586</f>
        <v>0.13527397260273974</v>
      </c>
    </row>
    <row r="587" spans="10:24" x14ac:dyDescent="0.25">
      <c r="J587" s="32">
        <f t="shared" ca="1" si="86"/>
        <v>1</v>
      </c>
      <c r="K587">
        <f t="shared" ca="1" si="88"/>
        <v>4.8967942065570825E-3</v>
      </c>
      <c r="L587">
        <f t="shared" ca="1" si="89"/>
        <v>0.25869393911355337</v>
      </c>
      <c r="M587">
        <f t="shared" ca="1" si="90"/>
        <v>0</v>
      </c>
      <c r="N587">
        <f t="shared" ca="1" si="91"/>
        <v>0</v>
      </c>
      <c r="O587">
        <f t="shared" ca="1" si="92"/>
        <v>4.8967942065570825E-3</v>
      </c>
      <c r="P587" s="3">
        <f t="shared" ca="1" si="87"/>
        <v>0</v>
      </c>
      <c r="R587" s="3">
        <v>585</v>
      </c>
      <c r="S587">
        <f t="shared" ca="1" si="94"/>
        <v>84.18047739063384</v>
      </c>
      <c r="T587" s="7">
        <f t="shared" ca="1" si="93"/>
        <v>1.403007956510564</v>
      </c>
      <c r="U587" s="39">
        <f ca="1">COUNTIF($P$3:$P587,U$2)/$R587</f>
        <v>0.20683760683760682</v>
      </c>
      <c r="V587" s="40">
        <f ca="1">COUNTIF($P$3:$P587,V$2)/$R587</f>
        <v>0.54529914529914525</v>
      </c>
      <c r="W587" s="40">
        <f ca="1">COUNTIF($P$3:$P587,W$2)/$R587</f>
        <v>0.11282051282051282</v>
      </c>
      <c r="X587" s="41">
        <f ca="1">COUNTIF($P$3:$P587,X$2)/$R587</f>
        <v>0.13504273504273503</v>
      </c>
    </row>
    <row r="588" spans="10:24" x14ac:dyDescent="0.25">
      <c r="J588" s="32">
        <f t="shared" ca="1" si="86"/>
        <v>0</v>
      </c>
      <c r="K588">
        <f t="shared" ca="1" si="88"/>
        <v>4.4810043331902403</v>
      </c>
      <c r="L588">
        <f t="shared" ca="1" si="89"/>
        <v>0.194174848943789</v>
      </c>
      <c r="M588">
        <f t="shared" ca="1" si="90"/>
        <v>0.1644723117985733</v>
      </c>
      <c r="N588">
        <f t="shared" ca="1" si="91"/>
        <v>4.0266498082571947E-2</v>
      </c>
      <c r="O588">
        <f t="shared" ca="1" si="92"/>
        <v>4.0266498082571947E-2</v>
      </c>
      <c r="P588" s="3">
        <f t="shared" ca="1" si="87"/>
        <v>3</v>
      </c>
      <c r="R588" s="3">
        <v>586</v>
      </c>
      <c r="S588">
        <f t="shared" ca="1" si="94"/>
        <v>84.220743888716413</v>
      </c>
      <c r="T588" s="7">
        <f t="shared" ca="1" si="93"/>
        <v>1.4036790648119402</v>
      </c>
      <c r="U588" s="39">
        <f ca="1">COUNTIF($P$3:$P588,U$2)/$R588</f>
        <v>0.20648464163822525</v>
      </c>
      <c r="V588" s="40">
        <f ca="1">COUNTIF($P$3:$P588,V$2)/$R588</f>
        <v>0.54436860068259385</v>
      </c>
      <c r="W588" s="40">
        <f ca="1">COUNTIF($P$3:$P588,W$2)/$R588</f>
        <v>0.11262798634812286</v>
      </c>
      <c r="X588" s="41">
        <f ca="1">COUNTIF($P$3:$P588,X$2)/$R588</f>
        <v>0.13651877133105803</v>
      </c>
    </row>
    <row r="589" spans="10:24" x14ac:dyDescent="0.25">
      <c r="J589" s="32">
        <f t="shared" ca="1" si="86"/>
        <v>3</v>
      </c>
      <c r="K589">
        <f t="shared" ca="1" si="88"/>
        <v>8.0247957977535936E-2</v>
      </c>
      <c r="L589">
        <f t="shared" ca="1" si="89"/>
        <v>0</v>
      </c>
      <c r="M589">
        <f t="shared" ca="1" si="90"/>
        <v>0.78639873622990486</v>
      </c>
      <c r="N589">
        <f t="shared" ca="1" si="91"/>
        <v>3.9026696400116384E-2</v>
      </c>
      <c r="O589">
        <f t="shared" ca="1" si="92"/>
        <v>3.9026696400116384E-2</v>
      </c>
      <c r="P589" s="3">
        <f t="shared" ca="1" si="87"/>
        <v>3</v>
      </c>
      <c r="R589" s="3">
        <v>587</v>
      </c>
      <c r="S589">
        <f t="shared" ca="1" si="94"/>
        <v>84.259770585116527</v>
      </c>
      <c r="T589" s="7">
        <f t="shared" ca="1" si="93"/>
        <v>1.4043295097519422</v>
      </c>
      <c r="U589" s="39">
        <f ca="1">COUNTIF($P$3:$P589,U$2)/$R589</f>
        <v>0.20613287904599659</v>
      </c>
      <c r="V589" s="40">
        <f ca="1">COUNTIF($P$3:$P589,V$2)/$R589</f>
        <v>0.54344122657580918</v>
      </c>
      <c r="W589" s="40">
        <f ca="1">COUNTIF($P$3:$P589,W$2)/$R589</f>
        <v>0.11243611584327087</v>
      </c>
      <c r="X589" s="41">
        <f ca="1">COUNTIF($P$3:$P589,X$2)/$R589</f>
        <v>0.13798977853492334</v>
      </c>
    </row>
    <row r="590" spans="10:24" x14ac:dyDescent="0.25">
      <c r="J590" s="32">
        <f t="shared" ca="1" si="86"/>
        <v>3</v>
      </c>
      <c r="K590">
        <f t="shared" ca="1" si="88"/>
        <v>6.9206808436905215E-2</v>
      </c>
      <c r="L590">
        <f t="shared" ca="1" si="89"/>
        <v>0</v>
      </c>
      <c r="M590">
        <f t="shared" ca="1" si="90"/>
        <v>0.12007147092058308</v>
      </c>
      <c r="N590">
        <f t="shared" ca="1" si="91"/>
        <v>0.11032012370398427</v>
      </c>
      <c r="O590">
        <f t="shared" ca="1" si="92"/>
        <v>6.9206808436905215E-2</v>
      </c>
      <c r="P590" s="3">
        <f t="shared" ca="1" si="87"/>
        <v>0</v>
      </c>
      <c r="R590" s="3">
        <v>588</v>
      </c>
      <c r="S590">
        <f t="shared" ca="1" si="94"/>
        <v>84.370090708820513</v>
      </c>
      <c r="T590" s="7">
        <f t="shared" ca="1" si="93"/>
        <v>1.4061681784803419</v>
      </c>
      <c r="U590" s="39">
        <f ca="1">COUNTIF($P$3:$P590,U$2)/$R590</f>
        <v>0.20748299319727892</v>
      </c>
      <c r="V590" s="40">
        <f ca="1">COUNTIF($P$3:$P590,V$2)/$R590</f>
        <v>0.54251700680272108</v>
      </c>
      <c r="W590" s="40">
        <f ca="1">COUNTIF($P$3:$P590,W$2)/$R590</f>
        <v>0.11224489795918367</v>
      </c>
      <c r="X590" s="41">
        <f ca="1">COUNTIF($P$3:$P590,X$2)/$R590</f>
        <v>0.13775510204081631</v>
      </c>
    </row>
    <row r="591" spans="10:24" x14ac:dyDescent="0.25">
      <c r="J591" s="32">
        <f t="shared" ca="1" si="86"/>
        <v>0</v>
      </c>
      <c r="K591">
        <f t="shared" ca="1" si="88"/>
        <v>0.46583734801533705</v>
      </c>
      <c r="L591">
        <f t="shared" ca="1" si="89"/>
        <v>0.57163465273149294</v>
      </c>
      <c r="M591">
        <f t="shared" ca="1" si="90"/>
        <v>0.10010609585508444</v>
      </c>
      <c r="N591">
        <f t="shared" ca="1" si="91"/>
        <v>0.37238077338681402</v>
      </c>
      <c r="O591">
        <f t="shared" ca="1" si="92"/>
        <v>0.10010609585508444</v>
      </c>
      <c r="P591" s="3">
        <f t="shared" ca="1" si="87"/>
        <v>2</v>
      </c>
      <c r="R591" s="3">
        <v>589</v>
      </c>
      <c r="S591">
        <f t="shared" ca="1" si="94"/>
        <v>84.742471482207321</v>
      </c>
      <c r="T591" s="7">
        <f t="shared" ca="1" si="93"/>
        <v>1.4123745247034554</v>
      </c>
      <c r="U591" s="39">
        <f ca="1">COUNTIF($P$3:$P591,U$2)/$R591</f>
        <v>0.2071307300509338</v>
      </c>
      <c r="V591" s="40">
        <f ca="1">COUNTIF($P$3:$P591,V$2)/$R591</f>
        <v>0.54159592529711376</v>
      </c>
      <c r="W591" s="40">
        <f ca="1">COUNTIF($P$3:$P591,W$2)/$R591</f>
        <v>0.11375212224108659</v>
      </c>
      <c r="X591" s="41">
        <f ca="1">COUNTIF($P$3:$P591,X$2)/$R591</f>
        <v>0.13752122241086587</v>
      </c>
    </row>
    <row r="592" spans="10:24" x14ac:dyDescent="0.25">
      <c r="J592" s="32">
        <f t="shared" ca="1" si="86"/>
        <v>2</v>
      </c>
      <c r="K592">
        <f t="shared" ca="1" si="88"/>
        <v>0</v>
      </c>
      <c r="L592">
        <f t="shared" ca="1" si="89"/>
        <v>3.9198175545604903E-2</v>
      </c>
      <c r="M592">
        <f t="shared" ca="1" si="90"/>
        <v>0</v>
      </c>
      <c r="N592">
        <f t="shared" ca="1" si="91"/>
        <v>6.5699042927368209E-2</v>
      </c>
      <c r="O592">
        <f t="shared" ca="1" si="92"/>
        <v>3.9198175545604903E-2</v>
      </c>
      <c r="P592" s="3">
        <f t="shared" ca="1" si="87"/>
        <v>1</v>
      </c>
      <c r="R592" s="3">
        <v>590</v>
      </c>
      <c r="S592">
        <f t="shared" ca="1" si="94"/>
        <v>84.808170525134685</v>
      </c>
      <c r="T592" s="7">
        <f t="shared" ca="1" si="93"/>
        <v>1.4134695087522446</v>
      </c>
      <c r="U592" s="39">
        <f ca="1">COUNTIF($P$3:$P592,U$2)/$R592</f>
        <v>0.20677966101694914</v>
      </c>
      <c r="V592" s="40">
        <f ca="1">COUNTIF($P$3:$P592,V$2)/$R592</f>
        <v>0.5423728813559322</v>
      </c>
      <c r="W592" s="40">
        <f ca="1">COUNTIF($P$3:$P592,W$2)/$R592</f>
        <v>0.11355932203389831</v>
      </c>
      <c r="X592" s="41">
        <f ca="1">COUNTIF($P$3:$P592,X$2)/$R592</f>
        <v>0.13728813559322034</v>
      </c>
    </row>
    <row r="593" spans="10:24" x14ac:dyDescent="0.25">
      <c r="J593" s="32">
        <f t="shared" ca="1" si="86"/>
        <v>1</v>
      </c>
      <c r="K593">
        <f t="shared" ca="1" si="88"/>
        <v>7.312318957946618E-4</v>
      </c>
      <c r="L593">
        <f t="shared" ca="1" si="89"/>
        <v>8.0572559765181975E-2</v>
      </c>
      <c r="M593">
        <f t="shared" ca="1" si="90"/>
        <v>0</v>
      </c>
      <c r="N593">
        <f t="shared" ca="1" si="91"/>
        <v>0</v>
      </c>
      <c r="O593">
        <f t="shared" ca="1" si="92"/>
        <v>7.312318957946618E-4</v>
      </c>
      <c r="P593" s="3">
        <f t="shared" ca="1" si="87"/>
        <v>0</v>
      </c>
      <c r="R593" s="3">
        <v>591</v>
      </c>
      <c r="S593">
        <f t="shared" ca="1" si="94"/>
        <v>84.808170525134685</v>
      </c>
      <c r="T593" s="7">
        <f t="shared" ca="1" si="93"/>
        <v>1.4134695087522446</v>
      </c>
      <c r="U593" s="39">
        <f ca="1">COUNTIF($P$3:$P593,U$2)/$R593</f>
        <v>0.20812182741116753</v>
      </c>
      <c r="V593" s="40">
        <f ca="1">COUNTIF($P$3:$P593,V$2)/$R593</f>
        <v>0.54145516074450084</v>
      </c>
      <c r="W593" s="40">
        <f ca="1">COUNTIF($P$3:$P593,W$2)/$R593</f>
        <v>0.11336717428087986</v>
      </c>
      <c r="X593" s="41">
        <f ca="1">COUNTIF($P$3:$P593,X$2)/$R593</f>
        <v>0.13705583756345177</v>
      </c>
    </row>
    <row r="594" spans="10:24" x14ac:dyDescent="0.25">
      <c r="J594" s="32">
        <f t="shared" ca="1" si="86"/>
        <v>0</v>
      </c>
      <c r="K594">
        <f t="shared" ca="1" si="88"/>
        <v>1.1936285618642617</v>
      </c>
      <c r="L594">
        <f t="shared" ca="1" si="89"/>
        <v>0.82486146922518311</v>
      </c>
      <c r="M594">
        <f t="shared" ca="1" si="90"/>
        <v>7.2150246226078546E-2</v>
      </c>
      <c r="N594">
        <f t="shared" ca="1" si="91"/>
        <v>0.15222025898090533</v>
      </c>
      <c r="O594">
        <f t="shared" ca="1" si="92"/>
        <v>7.2150246226078546E-2</v>
      </c>
      <c r="P594" s="3">
        <f t="shared" ca="1" si="87"/>
        <v>2</v>
      </c>
      <c r="R594" s="3">
        <v>592</v>
      </c>
      <c r="S594">
        <f t="shared" ca="1" si="94"/>
        <v>84.960390784115589</v>
      </c>
      <c r="T594" s="7">
        <f t="shared" ca="1" si="93"/>
        <v>1.416006513068593</v>
      </c>
      <c r="U594" s="39">
        <f ca="1">COUNTIF($P$3:$P594,U$2)/$R594</f>
        <v>0.20777027027027026</v>
      </c>
      <c r="V594" s="40">
        <f ca="1">COUNTIF($P$3:$P594,V$2)/$R594</f>
        <v>0.54054054054054057</v>
      </c>
      <c r="W594" s="40">
        <f ca="1">COUNTIF($P$3:$P594,W$2)/$R594</f>
        <v>0.11486486486486487</v>
      </c>
      <c r="X594" s="41">
        <f ca="1">COUNTIF($P$3:$P594,X$2)/$R594</f>
        <v>0.13682432432432431</v>
      </c>
    </row>
    <row r="595" spans="10:24" x14ac:dyDescent="0.25">
      <c r="J595" s="32">
        <f t="shared" ca="1" si="86"/>
        <v>2</v>
      </c>
      <c r="K595">
        <f t="shared" ca="1" si="88"/>
        <v>0</v>
      </c>
      <c r="L595">
        <f t="shared" ca="1" si="89"/>
        <v>4.0137171250071019E-3</v>
      </c>
      <c r="M595">
        <f t="shared" ca="1" si="90"/>
        <v>0</v>
      </c>
      <c r="N595">
        <f t="shared" ca="1" si="91"/>
        <v>0.83149263670352835</v>
      </c>
      <c r="O595">
        <f t="shared" ca="1" si="92"/>
        <v>4.0137171250071019E-3</v>
      </c>
      <c r="P595" s="3">
        <f t="shared" ca="1" si="87"/>
        <v>1</v>
      </c>
      <c r="R595" s="3">
        <v>593</v>
      </c>
      <c r="S595">
        <f t="shared" ca="1" si="94"/>
        <v>85.791883420819119</v>
      </c>
      <c r="T595" s="7">
        <f t="shared" ca="1" si="93"/>
        <v>1.4298647236803186</v>
      </c>
      <c r="U595" s="39">
        <f ca="1">COUNTIF($P$3:$P595,U$2)/$R595</f>
        <v>0.20741989881956155</v>
      </c>
      <c r="V595" s="40">
        <f ca="1">COUNTIF($P$3:$P595,V$2)/$R595</f>
        <v>0.54131534569983142</v>
      </c>
      <c r="W595" s="40">
        <f ca="1">COUNTIF($P$3:$P595,W$2)/$R595</f>
        <v>0.11467116357504216</v>
      </c>
      <c r="X595" s="41">
        <f ca="1">COUNTIF($P$3:$P595,X$2)/$R595</f>
        <v>0.13659359190556492</v>
      </c>
    </row>
    <row r="596" spans="10:24" x14ac:dyDescent="0.25">
      <c r="J596" s="32">
        <f t="shared" ca="1" si="86"/>
        <v>1</v>
      </c>
      <c r="K596">
        <f t="shared" ca="1" si="88"/>
        <v>0.28904123408310256</v>
      </c>
      <c r="L596">
        <f t="shared" ca="1" si="89"/>
        <v>0.12631507484645693</v>
      </c>
      <c r="M596">
        <f t="shared" ca="1" si="90"/>
        <v>0</v>
      </c>
      <c r="N596">
        <f t="shared" ca="1" si="91"/>
        <v>0</v>
      </c>
      <c r="O596">
        <f t="shared" ca="1" si="92"/>
        <v>0.12631507484645693</v>
      </c>
      <c r="P596" s="3">
        <f t="shared" ca="1" si="87"/>
        <v>1</v>
      </c>
      <c r="R596" s="3">
        <v>594</v>
      </c>
      <c r="S596">
        <f t="shared" ca="1" si="94"/>
        <v>85.791883420819119</v>
      </c>
      <c r="T596" s="7">
        <f t="shared" ca="1" si="93"/>
        <v>1.4298647236803186</v>
      </c>
      <c r="U596" s="39">
        <f ca="1">COUNTIF($P$3:$P596,U$2)/$R596</f>
        <v>0.20707070707070707</v>
      </c>
      <c r="V596" s="40">
        <f ca="1">COUNTIF($P$3:$P596,V$2)/$R596</f>
        <v>0.54208754208754206</v>
      </c>
      <c r="W596" s="40">
        <f ca="1">COUNTIF($P$3:$P596,W$2)/$R596</f>
        <v>0.11447811447811448</v>
      </c>
      <c r="X596" s="41">
        <f ca="1">COUNTIF($P$3:$P596,X$2)/$R596</f>
        <v>0.13636363636363635</v>
      </c>
    </row>
    <row r="597" spans="10:24" x14ac:dyDescent="0.25">
      <c r="J597" s="32">
        <f t="shared" ref="J597:J660" ca="1" si="95">P596</f>
        <v>1</v>
      </c>
      <c r="K597">
        <f t="shared" ca="1" si="88"/>
        <v>0.79339302528184807</v>
      </c>
      <c r="L597">
        <f t="shared" ca="1" si="89"/>
        <v>0.13150028147660803</v>
      </c>
      <c r="M597">
        <f t="shared" ca="1" si="90"/>
        <v>0</v>
      </c>
      <c r="N597">
        <f t="shared" ca="1" si="91"/>
        <v>0</v>
      </c>
      <c r="O597">
        <f t="shared" ca="1" si="92"/>
        <v>0.13150028147660803</v>
      </c>
      <c r="P597" s="3">
        <f t="shared" ref="P597:P660" ca="1" si="96">IF(O597=K597,K$2,IF(O597=L597,L$2,IF(O597=M597,M$2,N$2)))</f>
        <v>1</v>
      </c>
      <c r="R597" s="3">
        <v>595</v>
      </c>
      <c r="S597">
        <f t="shared" ca="1" si="94"/>
        <v>85.791883420819119</v>
      </c>
      <c r="T597" s="7">
        <f t="shared" ca="1" si="93"/>
        <v>1.4298647236803186</v>
      </c>
      <c r="U597" s="39">
        <f ca="1">COUNTIF($P$3:$P597,U$2)/$R597</f>
        <v>0.20672268907563024</v>
      </c>
      <c r="V597" s="40">
        <f ca="1">COUNTIF($P$3:$P597,V$2)/$R597</f>
        <v>0.54285714285714282</v>
      </c>
      <c r="W597" s="40">
        <f ca="1">COUNTIF($P$3:$P597,W$2)/$R597</f>
        <v>0.11428571428571428</v>
      </c>
      <c r="X597" s="41">
        <f ca="1">COUNTIF($P$3:$P597,X$2)/$R597</f>
        <v>0.13613445378151259</v>
      </c>
    </row>
    <row r="598" spans="10:24" x14ac:dyDescent="0.25">
      <c r="J598" s="32">
        <f t="shared" ca="1" si="95"/>
        <v>1</v>
      </c>
      <c r="K598">
        <f t="shared" ca="1" si="88"/>
        <v>2.8502147096233384E-2</v>
      </c>
      <c r="L598">
        <f t="shared" ca="1" si="89"/>
        <v>7.0297768250881534E-2</v>
      </c>
      <c r="M598">
        <f t="shared" ca="1" si="90"/>
        <v>0</v>
      </c>
      <c r="N598">
        <f t="shared" ca="1" si="91"/>
        <v>0</v>
      </c>
      <c r="O598">
        <f t="shared" ca="1" si="92"/>
        <v>2.8502147096233384E-2</v>
      </c>
      <c r="P598" s="3">
        <f t="shared" ca="1" si="96"/>
        <v>0</v>
      </c>
      <c r="R598" s="3">
        <v>596</v>
      </c>
      <c r="S598">
        <f t="shared" ca="1" si="94"/>
        <v>85.791883420819119</v>
      </c>
      <c r="T598" s="7">
        <f t="shared" ca="1" si="93"/>
        <v>1.4298647236803186</v>
      </c>
      <c r="U598" s="39">
        <f ca="1">COUNTIF($P$3:$P598,U$2)/$R598</f>
        <v>0.20805369127516779</v>
      </c>
      <c r="V598" s="40">
        <f ca="1">COUNTIF($P$3:$P598,V$2)/$R598</f>
        <v>0.54194630872483218</v>
      </c>
      <c r="W598" s="40">
        <f ca="1">COUNTIF($P$3:$P598,W$2)/$R598</f>
        <v>0.11409395973154363</v>
      </c>
      <c r="X598" s="41">
        <f ca="1">COUNTIF($P$3:$P598,X$2)/$R598</f>
        <v>0.13590604026845637</v>
      </c>
    </row>
    <row r="599" spans="10:24" x14ac:dyDescent="0.25">
      <c r="J599" s="32">
        <f t="shared" ca="1" si="95"/>
        <v>0</v>
      </c>
      <c r="K599">
        <f t="shared" ca="1" si="88"/>
        <v>7.9573119059115113E-2</v>
      </c>
      <c r="L599">
        <f t="shared" ca="1" si="89"/>
        <v>2.2219729042569503</v>
      </c>
      <c r="M599">
        <f t="shared" ca="1" si="90"/>
        <v>7.1255101084152617E-2</v>
      </c>
      <c r="N599">
        <f t="shared" ca="1" si="91"/>
        <v>0.27937414380231279</v>
      </c>
      <c r="O599">
        <f t="shared" ca="1" si="92"/>
        <v>7.1255101084152617E-2</v>
      </c>
      <c r="P599" s="3">
        <f t="shared" ca="1" si="96"/>
        <v>2</v>
      </c>
      <c r="R599" s="3">
        <v>597</v>
      </c>
      <c r="S599">
        <f t="shared" ca="1" si="94"/>
        <v>86.071257564621433</v>
      </c>
      <c r="T599" s="7">
        <f t="shared" ca="1" si="93"/>
        <v>1.4345209594103572</v>
      </c>
      <c r="U599" s="39">
        <f ca="1">COUNTIF($P$3:$P599,U$2)/$R599</f>
        <v>0.20770519262981574</v>
      </c>
      <c r="V599" s="40">
        <f ca="1">COUNTIF($P$3:$P599,V$2)/$R599</f>
        <v>0.54103852596314905</v>
      </c>
      <c r="W599" s="40">
        <f ca="1">COUNTIF($P$3:$P599,W$2)/$R599</f>
        <v>0.11557788944723618</v>
      </c>
      <c r="X599" s="41">
        <f ca="1">COUNTIF($P$3:$P599,X$2)/$R599</f>
        <v>0.135678391959799</v>
      </c>
    </row>
    <row r="600" spans="10:24" x14ac:dyDescent="0.25">
      <c r="J600" s="32">
        <f t="shared" ca="1" si="95"/>
        <v>2</v>
      </c>
      <c r="K600">
        <f t="shared" ca="1" si="88"/>
        <v>0</v>
      </c>
      <c r="L600">
        <f t="shared" ca="1" si="89"/>
        <v>0.13342553801996387</v>
      </c>
      <c r="M600">
        <f t="shared" ca="1" si="90"/>
        <v>0</v>
      </c>
      <c r="N600">
        <f t="shared" ca="1" si="91"/>
        <v>8.7672834284800938E-2</v>
      </c>
      <c r="O600">
        <f t="shared" ca="1" si="92"/>
        <v>8.7672834284800938E-2</v>
      </c>
      <c r="P600" s="3">
        <f t="shared" ca="1" si="96"/>
        <v>3</v>
      </c>
      <c r="R600" s="3">
        <v>598</v>
      </c>
      <c r="S600">
        <f t="shared" ca="1" si="94"/>
        <v>86.158930398906236</v>
      </c>
      <c r="T600" s="7">
        <f t="shared" ca="1" si="93"/>
        <v>1.4359821733151039</v>
      </c>
      <c r="U600" s="39">
        <f ca="1">COUNTIF($P$3:$P600,U$2)/$R600</f>
        <v>0.20735785953177258</v>
      </c>
      <c r="V600" s="40">
        <f ca="1">COUNTIF($P$3:$P600,V$2)/$R600</f>
        <v>0.54013377926421402</v>
      </c>
      <c r="W600" s="40">
        <f ca="1">COUNTIF($P$3:$P600,W$2)/$R600</f>
        <v>0.11538461538461539</v>
      </c>
      <c r="X600" s="41">
        <f ca="1">COUNTIF($P$3:$P600,X$2)/$R600</f>
        <v>0.13712374581939799</v>
      </c>
    </row>
    <row r="601" spans="10:24" x14ac:dyDescent="0.25">
      <c r="J601" s="32">
        <f t="shared" ca="1" si="95"/>
        <v>3</v>
      </c>
      <c r="K601">
        <f t="shared" ca="1" si="88"/>
        <v>5.3526350066218767E-2</v>
      </c>
      <c r="L601">
        <f t="shared" ca="1" si="89"/>
        <v>0</v>
      </c>
      <c r="M601">
        <f t="shared" ca="1" si="90"/>
        <v>5.2436016355914736</v>
      </c>
      <c r="N601">
        <f t="shared" ca="1" si="91"/>
        <v>0.3898971233914037</v>
      </c>
      <c r="O601">
        <f t="shared" ca="1" si="92"/>
        <v>5.3526350066218767E-2</v>
      </c>
      <c r="P601" s="3">
        <f t="shared" ca="1" si="96"/>
        <v>0</v>
      </c>
      <c r="R601" s="3">
        <v>599</v>
      </c>
      <c r="S601">
        <f t="shared" ca="1" si="94"/>
        <v>86.548827522297643</v>
      </c>
      <c r="T601" s="7">
        <f t="shared" ca="1" si="93"/>
        <v>1.4424804587049607</v>
      </c>
      <c r="U601" s="39">
        <f ca="1">COUNTIF($P$3:$P601,U$2)/$R601</f>
        <v>0.20868113522537562</v>
      </c>
      <c r="V601" s="40">
        <f ca="1">COUNTIF($P$3:$P601,V$2)/$R601</f>
        <v>0.53923205342237057</v>
      </c>
      <c r="W601" s="40">
        <f ca="1">COUNTIF($P$3:$P601,W$2)/$R601</f>
        <v>0.11519198664440734</v>
      </c>
      <c r="X601" s="41">
        <f ca="1">COUNTIF($P$3:$P601,X$2)/$R601</f>
        <v>0.13689482470784642</v>
      </c>
    </row>
    <row r="602" spans="10:24" x14ac:dyDescent="0.25">
      <c r="J602" s="32">
        <f t="shared" ca="1" si="95"/>
        <v>0</v>
      </c>
      <c r="K602">
        <f t="shared" ca="1" si="88"/>
        <v>0.40437774663021264</v>
      </c>
      <c r="L602">
        <f t="shared" ca="1" si="89"/>
        <v>2.4509778483209996</v>
      </c>
      <c r="M602">
        <f t="shared" ca="1" si="90"/>
        <v>7.1390339894675775E-2</v>
      </c>
      <c r="N602">
        <f t="shared" ca="1" si="91"/>
        <v>0.24623204015042985</v>
      </c>
      <c r="O602">
        <f t="shared" ca="1" si="92"/>
        <v>7.1390339894675775E-2</v>
      </c>
      <c r="P602" s="3">
        <f t="shared" ca="1" si="96"/>
        <v>2</v>
      </c>
      <c r="R602" s="3">
        <v>600</v>
      </c>
      <c r="S602">
        <f t="shared" ca="1" si="94"/>
        <v>86.795059562448074</v>
      </c>
      <c r="T602" s="7">
        <f t="shared" ca="1" si="93"/>
        <v>1.4465843260408013</v>
      </c>
      <c r="U602" s="39">
        <f ca="1">COUNTIF($P$3:$P602,U$2)/$R602</f>
        <v>0.20833333333333334</v>
      </c>
      <c r="V602" s="40">
        <f ca="1">COUNTIF($P$3:$P602,V$2)/$R602</f>
        <v>0.53833333333333333</v>
      </c>
      <c r="W602" s="40">
        <f ca="1">COUNTIF($P$3:$P602,W$2)/$R602</f>
        <v>0.11666666666666667</v>
      </c>
      <c r="X602" s="41">
        <f ca="1">COUNTIF($P$3:$P602,X$2)/$R602</f>
        <v>0.13666666666666666</v>
      </c>
    </row>
    <row r="603" spans="10:24" x14ac:dyDescent="0.25">
      <c r="J603" s="32">
        <f t="shared" ca="1" si="95"/>
        <v>2</v>
      </c>
      <c r="K603">
        <f t="shared" ca="1" si="88"/>
        <v>0</v>
      </c>
      <c r="L603">
        <f t="shared" ca="1" si="89"/>
        <v>4.4996957265039737E-2</v>
      </c>
      <c r="M603">
        <f t="shared" ca="1" si="90"/>
        <v>0</v>
      </c>
      <c r="N603">
        <f t="shared" ca="1" si="91"/>
        <v>0.58271655017172974</v>
      </c>
      <c r="O603">
        <f t="shared" ca="1" si="92"/>
        <v>4.4996957265039737E-2</v>
      </c>
      <c r="P603" s="3">
        <f t="shared" ca="1" si="96"/>
        <v>1</v>
      </c>
      <c r="R603" s="3">
        <v>601</v>
      </c>
      <c r="S603">
        <f t="shared" ca="1" si="94"/>
        <v>87.377776112619799</v>
      </c>
      <c r="T603" s="7">
        <f t="shared" ca="1" si="93"/>
        <v>1.4562962685436633</v>
      </c>
      <c r="U603" s="39">
        <f ca="1">COUNTIF($P$3:$P603,U$2)/$R603</f>
        <v>0.20798668885191349</v>
      </c>
      <c r="V603" s="40">
        <f ca="1">COUNTIF($P$3:$P603,V$2)/$R603</f>
        <v>0.5391014975041597</v>
      </c>
      <c r="W603" s="40">
        <f ca="1">COUNTIF($P$3:$P603,W$2)/$R603</f>
        <v>0.11647254575707154</v>
      </c>
      <c r="X603" s="41">
        <f ca="1">COUNTIF($P$3:$P603,X$2)/$R603</f>
        <v>0.13643926788685523</v>
      </c>
    </row>
    <row r="604" spans="10:24" x14ac:dyDescent="0.25">
      <c r="J604" s="32">
        <f t="shared" ca="1" si="95"/>
        <v>1</v>
      </c>
      <c r="K604">
        <f t="shared" ca="1" si="88"/>
        <v>0.42647397924900077</v>
      </c>
      <c r="L604">
        <f t="shared" ca="1" si="89"/>
        <v>0.10925432315769153</v>
      </c>
      <c r="M604">
        <f t="shared" ca="1" si="90"/>
        <v>0</v>
      </c>
      <c r="N604">
        <f t="shared" ca="1" si="91"/>
        <v>0</v>
      </c>
      <c r="O604">
        <f t="shared" ca="1" si="92"/>
        <v>0.10925432315769153</v>
      </c>
      <c r="P604" s="3">
        <f t="shared" ca="1" si="96"/>
        <v>1</v>
      </c>
      <c r="R604" s="3">
        <v>602</v>
      </c>
      <c r="S604">
        <f t="shared" ca="1" si="94"/>
        <v>87.377776112619799</v>
      </c>
      <c r="T604" s="7">
        <f t="shared" ca="1" si="93"/>
        <v>1.4562962685436633</v>
      </c>
      <c r="U604" s="39">
        <f ca="1">COUNTIF($P$3:$P604,U$2)/$R604</f>
        <v>0.20764119601328904</v>
      </c>
      <c r="V604" s="40">
        <f ca="1">COUNTIF($P$3:$P604,V$2)/$R604</f>
        <v>0.53986710963455153</v>
      </c>
      <c r="W604" s="40">
        <f ca="1">COUNTIF($P$3:$P604,W$2)/$R604</f>
        <v>0.11627906976744186</v>
      </c>
      <c r="X604" s="41">
        <f ca="1">COUNTIF($P$3:$P604,X$2)/$R604</f>
        <v>0.13621262458471761</v>
      </c>
    </row>
    <row r="605" spans="10:24" x14ac:dyDescent="0.25">
      <c r="J605" s="32">
        <f t="shared" ca="1" si="95"/>
        <v>1</v>
      </c>
      <c r="K605">
        <f t="shared" ca="1" si="88"/>
        <v>0.50272723843963618</v>
      </c>
      <c r="L605">
        <f t="shared" ca="1" si="89"/>
        <v>1.5632395641694392E-2</v>
      </c>
      <c r="M605">
        <f t="shared" ca="1" si="90"/>
        <v>0</v>
      </c>
      <c r="N605">
        <f t="shared" ca="1" si="91"/>
        <v>0</v>
      </c>
      <c r="O605">
        <f t="shared" ca="1" si="92"/>
        <v>1.5632395641694392E-2</v>
      </c>
      <c r="P605" s="3">
        <f t="shared" ca="1" si="96"/>
        <v>1</v>
      </c>
      <c r="R605" s="3">
        <v>603</v>
      </c>
      <c r="S605">
        <f t="shared" ca="1" si="94"/>
        <v>87.377776112619799</v>
      </c>
      <c r="T605" s="7">
        <f t="shared" ca="1" si="93"/>
        <v>1.4562962685436633</v>
      </c>
      <c r="U605" s="39">
        <f ca="1">COUNTIF($P$3:$P605,U$2)/$R605</f>
        <v>0.20729684908789386</v>
      </c>
      <c r="V605" s="40">
        <f ca="1">COUNTIF($P$3:$P605,V$2)/$R605</f>
        <v>0.54063018242122718</v>
      </c>
      <c r="W605" s="40">
        <f ca="1">COUNTIF($P$3:$P605,W$2)/$R605</f>
        <v>0.11608623548922056</v>
      </c>
      <c r="X605" s="41">
        <f ca="1">COUNTIF($P$3:$P605,X$2)/$R605</f>
        <v>0.13598673300165837</v>
      </c>
    </row>
    <row r="606" spans="10:24" x14ac:dyDescent="0.25">
      <c r="J606" s="32">
        <f t="shared" ca="1" si="95"/>
        <v>1</v>
      </c>
      <c r="K606">
        <f t="shared" ca="1" si="88"/>
        <v>7.5937721431239974E-2</v>
      </c>
      <c r="L606">
        <f t="shared" ca="1" si="89"/>
        <v>2.8316971852257584E-2</v>
      </c>
      <c r="M606">
        <f t="shared" ca="1" si="90"/>
        <v>0</v>
      </c>
      <c r="N606">
        <f t="shared" ca="1" si="91"/>
        <v>0</v>
      </c>
      <c r="O606">
        <f t="shared" ca="1" si="92"/>
        <v>2.8316971852257584E-2</v>
      </c>
      <c r="P606" s="3">
        <f t="shared" ca="1" si="96"/>
        <v>1</v>
      </c>
      <c r="R606" s="3">
        <v>604</v>
      </c>
      <c r="S606">
        <f t="shared" ca="1" si="94"/>
        <v>87.377776112619799</v>
      </c>
      <c r="T606" s="7">
        <f t="shared" ca="1" si="93"/>
        <v>1.4562962685436633</v>
      </c>
      <c r="U606" s="39">
        <f ca="1">COUNTIF($P$3:$P606,U$2)/$R606</f>
        <v>0.20695364238410596</v>
      </c>
      <c r="V606" s="40">
        <f ca="1">COUNTIF($P$3:$P606,V$2)/$R606</f>
        <v>0.54139072847682124</v>
      </c>
      <c r="W606" s="40">
        <f ca="1">COUNTIF($P$3:$P606,W$2)/$R606</f>
        <v>0.11589403973509933</v>
      </c>
      <c r="X606" s="41">
        <f ca="1">COUNTIF($P$3:$P606,X$2)/$R606</f>
        <v>0.13576158940397351</v>
      </c>
    </row>
    <row r="607" spans="10:24" x14ac:dyDescent="0.25">
      <c r="J607" s="32">
        <f t="shared" ca="1" si="95"/>
        <v>1</v>
      </c>
      <c r="K607">
        <f t="shared" ca="1" si="88"/>
        <v>0.42460179016672739</v>
      </c>
      <c r="L607">
        <f t="shared" ca="1" si="89"/>
        <v>0.13595891715698669</v>
      </c>
      <c r="M607">
        <f t="shared" ca="1" si="90"/>
        <v>0</v>
      </c>
      <c r="N607">
        <f t="shared" ca="1" si="91"/>
        <v>0</v>
      </c>
      <c r="O607">
        <f t="shared" ca="1" si="92"/>
        <v>0.13595891715698669</v>
      </c>
      <c r="P607" s="3">
        <f t="shared" ca="1" si="96"/>
        <v>1</v>
      </c>
      <c r="R607" s="3">
        <v>605</v>
      </c>
      <c r="S607">
        <f t="shared" ca="1" si="94"/>
        <v>87.377776112619799</v>
      </c>
      <c r="T607" s="7">
        <f t="shared" ca="1" si="93"/>
        <v>1.4562962685436633</v>
      </c>
      <c r="U607" s="39">
        <f ca="1">COUNTIF($P$3:$P607,U$2)/$R607</f>
        <v>0.20661157024793389</v>
      </c>
      <c r="V607" s="40">
        <f ca="1">COUNTIF($P$3:$P607,V$2)/$R607</f>
        <v>0.54214876033057846</v>
      </c>
      <c r="W607" s="40">
        <f ca="1">COUNTIF($P$3:$P607,W$2)/$R607</f>
        <v>0.11570247933884298</v>
      </c>
      <c r="X607" s="41">
        <f ca="1">COUNTIF($P$3:$P607,X$2)/$R607</f>
        <v>0.13553719008264462</v>
      </c>
    </row>
    <row r="608" spans="10:24" x14ac:dyDescent="0.25">
      <c r="J608" s="32">
        <f t="shared" ca="1" si="95"/>
        <v>1</v>
      </c>
      <c r="K608">
        <f t="shared" ca="1" si="88"/>
        <v>0.76089532318030673</v>
      </c>
      <c r="L608">
        <f t="shared" ca="1" si="89"/>
        <v>2.7614657813989599E-2</v>
      </c>
      <c r="M608">
        <f t="shared" ca="1" si="90"/>
        <v>0</v>
      </c>
      <c r="N608">
        <f t="shared" ca="1" si="91"/>
        <v>0</v>
      </c>
      <c r="O608">
        <f t="shared" ca="1" si="92"/>
        <v>2.7614657813989599E-2</v>
      </c>
      <c r="P608" s="3">
        <f t="shared" ca="1" si="96"/>
        <v>1</v>
      </c>
      <c r="R608" s="3">
        <v>606</v>
      </c>
      <c r="S608">
        <f t="shared" ca="1" si="94"/>
        <v>87.377776112619799</v>
      </c>
      <c r="T608" s="7">
        <f t="shared" ca="1" si="93"/>
        <v>1.4562962685436633</v>
      </c>
      <c r="U608" s="39">
        <f ca="1">COUNTIF($P$3:$P608,U$2)/$R608</f>
        <v>0.20627062706270627</v>
      </c>
      <c r="V608" s="40">
        <f ca="1">COUNTIF($P$3:$P608,V$2)/$R608</f>
        <v>0.54290429042904287</v>
      </c>
      <c r="W608" s="40">
        <f ca="1">COUNTIF($P$3:$P608,W$2)/$R608</f>
        <v>0.11551155115511551</v>
      </c>
      <c r="X608" s="41">
        <f ca="1">COUNTIF($P$3:$P608,X$2)/$R608</f>
        <v>0.13531353135313531</v>
      </c>
    </row>
    <row r="609" spans="10:24" x14ac:dyDescent="0.25">
      <c r="J609" s="32">
        <f t="shared" ca="1" si="95"/>
        <v>1</v>
      </c>
      <c r="K609">
        <f t="shared" ca="1" si="88"/>
        <v>0.12575972259001258</v>
      </c>
      <c r="L609">
        <f t="shared" ca="1" si="89"/>
        <v>3.9003351798462663E-2</v>
      </c>
      <c r="M609">
        <f t="shared" ca="1" si="90"/>
        <v>0</v>
      </c>
      <c r="N609">
        <f t="shared" ca="1" si="91"/>
        <v>0</v>
      </c>
      <c r="O609">
        <f t="shared" ca="1" si="92"/>
        <v>3.9003351798462663E-2</v>
      </c>
      <c r="P609" s="3">
        <f t="shared" ca="1" si="96"/>
        <v>1</v>
      </c>
      <c r="R609" s="3">
        <v>607</v>
      </c>
      <c r="S609">
        <f t="shared" ca="1" si="94"/>
        <v>87.377776112619799</v>
      </c>
      <c r="T609" s="7">
        <f t="shared" ca="1" si="93"/>
        <v>1.4562962685436633</v>
      </c>
      <c r="U609" s="39">
        <f ca="1">COUNTIF($P$3:$P609,U$2)/$R609</f>
        <v>0.20593080724876442</v>
      </c>
      <c r="V609" s="40">
        <f ca="1">COUNTIF($P$3:$P609,V$2)/$R609</f>
        <v>0.54365733113673809</v>
      </c>
      <c r="W609" s="40">
        <f ca="1">COUNTIF($P$3:$P609,W$2)/$R609</f>
        <v>0.11532125205930807</v>
      </c>
      <c r="X609" s="41">
        <f ca="1">COUNTIF($P$3:$P609,X$2)/$R609</f>
        <v>0.13509060955518945</v>
      </c>
    </row>
    <row r="610" spans="10:24" x14ac:dyDescent="0.25">
      <c r="J610" s="32">
        <f t="shared" ca="1" si="95"/>
        <v>1</v>
      </c>
      <c r="K610">
        <f t="shared" ca="1" si="88"/>
        <v>0.10539633873901691</v>
      </c>
      <c r="L610">
        <f t="shared" ca="1" si="89"/>
        <v>8.9088298644436792E-2</v>
      </c>
      <c r="M610">
        <f t="shared" ca="1" si="90"/>
        <v>0</v>
      </c>
      <c r="N610">
        <f t="shared" ca="1" si="91"/>
        <v>0</v>
      </c>
      <c r="O610">
        <f t="shared" ca="1" si="92"/>
        <v>8.9088298644436792E-2</v>
      </c>
      <c r="P610" s="3">
        <f t="shared" ca="1" si="96"/>
        <v>1</v>
      </c>
      <c r="R610" s="3">
        <v>608</v>
      </c>
      <c r="S610">
        <f t="shared" ca="1" si="94"/>
        <v>87.377776112619799</v>
      </c>
      <c r="T610" s="7">
        <f t="shared" ca="1" si="93"/>
        <v>1.4562962685436633</v>
      </c>
      <c r="U610" s="39">
        <f ca="1">COUNTIF($P$3:$P610,U$2)/$R610</f>
        <v>0.20559210526315788</v>
      </c>
      <c r="V610" s="40">
        <f ca="1">COUNTIF($P$3:$P610,V$2)/$R610</f>
        <v>0.54440789473684215</v>
      </c>
      <c r="W610" s="40">
        <f ca="1">COUNTIF($P$3:$P610,W$2)/$R610</f>
        <v>0.11513157894736842</v>
      </c>
      <c r="X610" s="41">
        <f ca="1">COUNTIF($P$3:$P610,X$2)/$R610</f>
        <v>0.13486842105263158</v>
      </c>
    </row>
    <row r="611" spans="10:24" x14ac:dyDescent="0.25">
      <c r="J611" s="32">
        <f t="shared" ca="1" si="95"/>
        <v>1</v>
      </c>
      <c r="K611">
        <f t="shared" ca="1" si="88"/>
        <v>0.63939641320016705</v>
      </c>
      <c r="L611">
        <f t="shared" ca="1" si="89"/>
        <v>3.9351206533140171E-2</v>
      </c>
      <c r="M611">
        <f t="shared" ca="1" si="90"/>
        <v>0</v>
      </c>
      <c r="N611">
        <f t="shared" ca="1" si="91"/>
        <v>0</v>
      </c>
      <c r="O611">
        <f t="shared" ca="1" si="92"/>
        <v>3.9351206533140171E-2</v>
      </c>
      <c r="P611" s="3">
        <f t="shared" ca="1" si="96"/>
        <v>1</v>
      </c>
      <c r="R611" s="3">
        <v>609</v>
      </c>
      <c r="S611">
        <f t="shared" ca="1" si="94"/>
        <v>87.377776112619799</v>
      </c>
      <c r="T611" s="7">
        <f t="shared" ca="1" si="93"/>
        <v>1.4562962685436633</v>
      </c>
      <c r="U611" s="39">
        <f ca="1">COUNTIF($P$3:$P611,U$2)/$R611</f>
        <v>0.20525451559934318</v>
      </c>
      <c r="V611" s="40">
        <f ca="1">COUNTIF($P$3:$P611,V$2)/$R611</f>
        <v>0.5451559934318555</v>
      </c>
      <c r="W611" s="40">
        <f ca="1">COUNTIF($P$3:$P611,W$2)/$R611</f>
        <v>0.11494252873563218</v>
      </c>
      <c r="X611" s="41">
        <f ca="1">COUNTIF($P$3:$P611,X$2)/$R611</f>
        <v>0.13464696223316913</v>
      </c>
    </row>
    <row r="612" spans="10:24" x14ac:dyDescent="0.25">
      <c r="J612" s="32">
        <f t="shared" ca="1" si="95"/>
        <v>1</v>
      </c>
      <c r="K612">
        <f t="shared" ca="1" si="88"/>
        <v>0.38888613592862986</v>
      </c>
      <c r="L612">
        <f t="shared" ca="1" si="89"/>
        <v>9.1559850590712713E-2</v>
      </c>
      <c r="M612">
        <f t="shared" ca="1" si="90"/>
        <v>0</v>
      </c>
      <c r="N612">
        <f t="shared" ca="1" si="91"/>
        <v>0</v>
      </c>
      <c r="O612">
        <f t="shared" ca="1" si="92"/>
        <v>9.1559850590712713E-2</v>
      </c>
      <c r="P612" s="3">
        <f t="shared" ca="1" si="96"/>
        <v>1</v>
      </c>
      <c r="R612" s="3">
        <v>610</v>
      </c>
      <c r="S612">
        <f t="shared" ca="1" si="94"/>
        <v>87.377776112619799</v>
      </c>
      <c r="T612" s="7">
        <f t="shared" ca="1" si="93"/>
        <v>1.4562962685436633</v>
      </c>
      <c r="U612" s="39">
        <f ca="1">COUNTIF($P$3:$P612,U$2)/$R612</f>
        <v>0.20491803278688525</v>
      </c>
      <c r="V612" s="40">
        <f ca="1">COUNTIF($P$3:$P612,V$2)/$R612</f>
        <v>0.54590163934426228</v>
      </c>
      <c r="W612" s="40">
        <f ca="1">COUNTIF($P$3:$P612,W$2)/$R612</f>
        <v>0.11475409836065574</v>
      </c>
      <c r="X612" s="41">
        <f ca="1">COUNTIF($P$3:$P612,X$2)/$R612</f>
        <v>0.13442622950819672</v>
      </c>
    </row>
    <row r="613" spans="10:24" x14ac:dyDescent="0.25">
      <c r="J613" s="32">
        <f t="shared" ca="1" si="95"/>
        <v>1</v>
      </c>
      <c r="K613">
        <f t="shared" ca="1" si="88"/>
        <v>0.14513412039438028</v>
      </c>
      <c r="L613">
        <f t="shared" ca="1" si="89"/>
        <v>4.0701684066464461E-2</v>
      </c>
      <c r="M613">
        <f t="shared" ca="1" si="90"/>
        <v>0</v>
      </c>
      <c r="N613">
        <f t="shared" ca="1" si="91"/>
        <v>0</v>
      </c>
      <c r="O613">
        <f t="shared" ca="1" si="92"/>
        <v>4.0701684066464461E-2</v>
      </c>
      <c r="P613" s="3">
        <f t="shared" ca="1" si="96"/>
        <v>1</v>
      </c>
      <c r="R613" s="3">
        <v>611</v>
      </c>
      <c r="S613">
        <f t="shared" ca="1" si="94"/>
        <v>87.377776112619799</v>
      </c>
      <c r="T613" s="7">
        <f t="shared" ca="1" si="93"/>
        <v>1.4562962685436633</v>
      </c>
      <c r="U613" s="39">
        <f ca="1">COUNTIF($P$3:$P613,U$2)/$R613</f>
        <v>0.20458265139116202</v>
      </c>
      <c r="V613" s="40">
        <f ca="1">COUNTIF($P$3:$P613,V$2)/$R613</f>
        <v>0.54664484451718498</v>
      </c>
      <c r="W613" s="40">
        <f ca="1">COUNTIF($P$3:$P613,W$2)/$R613</f>
        <v>0.11456628477905073</v>
      </c>
      <c r="X613" s="41">
        <f ca="1">COUNTIF($P$3:$P613,X$2)/$R613</f>
        <v>0.13420621931260229</v>
      </c>
    </row>
    <row r="614" spans="10:24" x14ac:dyDescent="0.25">
      <c r="J614" s="32">
        <f t="shared" ca="1" si="95"/>
        <v>1</v>
      </c>
      <c r="K614">
        <f t="shared" ca="1" si="88"/>
        <v>6.9791148861367266E-2</v>
      </c>
      <c r="L614">
        <f t="shared" ca="1" si="89"/>
        <v>9.9405392240792811E-2</v>
      </c>
      <c r="M614">
        <f t="shared" ca="1" si="90"/>
        <v>0</v>
      </c>
      <c r="N614">
        <f t="shared" ca="1" si="91"/>
        <v>0</v>
      </c>
      <c r="O614">
        <f t="shared" ca="1" si="92"/>
        <v>6.9791148861367266E-2</v>
      </c>
      <c r="P614" s="3">
        <f t="shared" ca="1" si="96"/>
        <v>0</v>
      </c>
      <c r="R614" s="3">
        <v>612</v>
      </c>
      <c r="S614">
        <f t="shared" ca="1" si="94"/>
        <v>87.377776112619799</v>
      </c>
      <c r="T614" s="7">
        <f t="shared" ca="1" si="93"/>
        <v>1.4562962685436633</v>
      </c>
      <c r="U614" s="39">
        <f ca="1">COUNTIF($P$3:$P614,U$2)/$R614</f>
        <v>0.20588235294117646</v>
      </c>
      <c r="V614" s="40">
        <f ca="1">COUNTIF($P$3:$P614,V$2)/$R614</f>
        <v>0.54575163398692805</v>
      </c>
      <c r="W614" s="40">
        <f ca="1">COUNTIF($P$3:$P614,W$2)/$R614</f>
        <v>0.11437908496732026</v>
      </c>
      <c r="X614" s="41">
        <f ca="1">COUNTIF($P$3:$P614,X$2)/$R614</f>
        <v>0.13398692810457516</v>
      </c>
    </row>
    <row r="615" spans="10:24" x14ac:dyDescent="0.25">
      <c r="J615" s="32">
        <f t="shared" ca="1" si="95"/>
        <v>0</v>
      </c>
      <c r="K615">
        <f t="shared" ca="1" si="88"/>
        <v>0.20609543568453906</v>
      </c>
      <c r="L615">
        <f t="shared" ca="1" si="89"/>
        <v>0.865745514993427</v>
      </c>
      <c r="M615">
        <f t="shared" ca="1" si="90"/>
        <v>6.5672386241997976E-2</v>
      </c>
      <c r="N615">
        <f t="shared" ca="1" si="91"/>
        <v>5.7022800201825742E-2</v>
      </c>
      <c r="O615">
        <f t="shared" ca="1" si="92"/>
        <v>5.7022800201825742E-2</v>
      </c>
      <c r="P615" s="3">
        <f t="shared" ca="1" si="96"/>
        <v>3</v>
      </c>
      <c r="R615" s="3">
        <v>613</v>
      </c>
      <c r="S615">
        <f t="shared" ca="1" si="94"/>
        <v>87.43479891282162</v>
      </c>
      <c r="T615" s="7">
        <f t="shared" ca="1" si="93"/>
        <v>1.457246648547027</v>
      </c>
      <c r="U615" s="39">
        <f ca="1">COUNTIF($P$3:$P615,U$2)/$R615</f>
        <v>0.20554649265905384</v>
      </c>
      <c r="V615" s="40">
        <f ca="1">COUNTIF($P$3:$P615,V$2)/$R615</f>
        <v>0.54486133768352363</v>
      </c>
      <c r="W615" s="40">
        <f ca="1">COUNTIF($P$3:$P615,W$2)/$R615</f>
        <v>0.11419249592169657</v>
      </c>
      <c r="X615" s="41">
        <f ca="1">COUNTIF($P$3:$P615,X$2)/$R615</f>
        <v>0.13539967373572595</v>
      </c>
    </row>
    <row r="616" spans="10:24" x14ac:dyDescent="0.25">
      <c r="J616" s="32">
        <f t="shared" ca="1" si="95"/>
        <v>3</v>
      </c>
      <c r="K616">
        <f t="shared" ca="1" si="88"/>
        <v>0.31202016781663167</v>
      </c>
      <c r="L616">
        <f t="shared" ca="1" si="89"/>
        <v>0</v>
      </c>
      <c r="M616">
        <f t="shared" ca="1" si="90"/>
        <v>0.53853403189372762</v>
      </c>
      <c r="N616">
        <f t="shared" ca="1" si="91"/>
        <v>0.15821008525401006</v>
      </c>
      <c r="O616">
        <f t="shared" ca="1" si="92"/>
        <v>0.15821008525401006</v>
      </c>
      <c r="P616" s="3">
        <f t="shared" ca="1" si="96"/>
        <v>3</v>
      </c>
      <c r="R616" s="3">
        <v>614</v>
      </c>
      <c r="S616">
        <f t="shared" ca="1" si="94"/>
        <v>87.593008998075632</v>
      </c>
      <c r="T616" s="7">
        <f t="shared" ca="1" si="93"/>
        <v>1.4598834833012606</v>
      </c>
      <c r="U616" s="39">
        <f ca="1">COUNTIF($P$3:$P616,U$2)/$R616</f>
        <v>0.20521172638436483</v>
      </c>
      <c r="V616" s="40">
        <f ca="1">COUNTIF($P$3:$P616,V$2)/$R616</f>
        <v>0.5439739413680782</v>
      </c>
      <c r="W616" s="40">
        <f ca="1">COUNTIF($P$3:$P616,W$2)/$R616</f>
        <v>0.11400651465798045</v>
      </c>
      <c r="X616" s="41">
        <f ca="1">COUNTIF($P$3:$P616,X$2)/$R616</f>
        <v>0.13680781758957655</v>
      </c>
    </row>
    <row r="617" spans="10:24" x14ac:dyDescent="0.25">
      <c r="J617" s="32">
        <f t="shared" ca="1" si="95"/>
        <v>3</v>
      </c>
      <c r="K617">
        <f t="shared" ca="1" si="88"/>
        <v>0.34893205467194527</v>
      </c>
      <c r="L617">
        <f t="shared" ca="1" si="89"/>
        <v>0</v>
      </c>
      <c r="M617">
        <f t="shared" ca="1" si="90"/>
        <v>6.1281749259426165E-2</v>
      </c>
      <c r="N617">
        <f t="shared" ca="1" si="91"/>
        <v>4.4969825521963387E-2</v>
      </c>
      <c r="O617">
        <f t="shared" ca="1" si="92"/>
        <v>4.4969825521963387E-2</v>
      </c>
      <c r="P617" s="3">
        <f t="shared" ca="1" si="96"/>
        <v>3</v>
      </c>
      <c r="R617" s="3">
        <v>615</v>
      </c>
      <c r="S617">
        <f t="shared" ca="1" si="94"/>
        <v>87.637978823597592</v>
      </c>
      <c r="T617" s="7">
        <f t="shared" ca="1" si="93"/>
        <v>1.4606329803932931</v>
      </c>
      <c r="U617" s="39">
        <f ca="1">COUNTIF($P$3:$P617,U$2)/$R617</f>
        <v>0.20487804878048779</v>
      </c>
      <c r="V617" s="40">
        <f ca="1">COUNTIF($P$3:$P617,V$2)/$R617</f>
        <v>0.54308943089430894</v>
      </c>
      <c r="W617" s="40">
        <f ca="1">COUNTIF($P$3:$P617,W$2)/$R617</f>
        <v>0.11382113821138211</v>
      </c>
      <c r="X617" s="41">
        <f ca="1">COUNTIF($P$3:$P617,X$2)/$R617</f>
        <v>0.13821138211382114</v>
      </c>
    </row>
    <row r="618" spans="10:24" x14ac:dyDescent="0.25">
      <c r="J618" s="32">
        <f t="shared" ca="1" si="95"/>
        <v>3</v>
      </c>
      <c r="K618">
        <f t="shared" ca="1" si="88"/>
        <v>0.39081263085683338</v>
      </c>
      <c r="L618">
        <f t="shared" ca="1" si="89"/>
        <v>0</v>
      </c>
      <c r="M618">
        <f t="shared" ca="1" si="90"/>
        <v>0.23870999426064754</v>
      </c>
      <c r="N618">
        <f t="shared" ca="1" si="91"/>
        <v>0.7200574683162837</v>
      </c>
      <c r="O618">
        <f t="shared" ca="1" si="92"/>
        <v>0.23870999426064754</v>
      </c>
      <c r="P618" s="3">
        <f t="shared" ca="1" si="96"/>
        <v>2</v>
      </c>
      <c r="R618" s="3">
        <v>616</v>
      </c>
      <c r="S618">
        <f t="shared" ca="1" si="94"/>
        <v>88.358036291913876</v>
      </c>
      <c r="T618" s="7">
        <f t="shared" ca="1" si="93"/>
        <v>1.4726339381985647</v>
      </c>
      <c r="U618" s="39">
        <f ca="1">COUNTIF($P$3:$P618,U$2)/$R618</f>
        <v>0.20454545454545456</v>
      </c>
      <c r="V618" s="40">
        <f ca="1">COUNTIF($P$3:$P618,V$2)/$R618</f>
        <v>0.54220779220779225</v>
      </c>
      <c r="W618" s="40">
        <f ca="1">COUNTIF($P$3:$P618,W$2)/$R618</f>
        <v>0.11525974025974026</v>
      </c>
      <c r="X618" s="41">
        <f ca="1">COUNTIF($P$3:$P618,X$2)/$R618</f>
        <v>0.13798701298701299</v>
      </c>
    </row>
    <row r="619" spans="10:24" x14ac:dyDescent="0.25">
      <c r="J619" s="32">
        <f t="shared" ca="1" si="95"/>
        <v>2</v>
      </c>
      <c r="K619">
        <f t="shared" ca="1" si="88"/>
        <v>0</v>
      </c>
      <c r="L619">
        <f t="shared" ca="1" si="89"/>
        <v>0.34913205914278</v>
      </c>
      <c r="M619">
        <f t="shared" ca="1" si="90"/>
        <v>0</v>
      </c>
      <c r="N619">
        <f t="shared" ca="1" si="91"/>
        <v>0.14263343880943777</v>
      </c>
      <c r="O619">
        <f t="shared" ca="1" si="92"/>
        <v>0.14263343880943777</v>
      </c>
      <c r="P619" s="3">
        <f t="shared" ca="1" si="96"/>
        <v>3</v>
      </c>
      <c r="R619" s="3">
        <v>617</v>
      </c>
      <c r="S619">
        <f t="shared" ca="1" si="94"/>
        <v>88.500669730723317</v>
      </c>
      <c r="T619" s="7">
        <f t="shared" ca="1" si="93"/>
        <v>1.4750111621787219</v>
      </c>
      <c r="U619" s="39">
        <f ca="1">COUNTIF($P$3:$P619,U$2)/$R619</f>
        <v>0.20421393841166938</v>
      </c>
      <c r="V619" s="40">
        <f ca="1">COUNTIF($P$3:$P619,V$2)/$R619</f>
        <v>0.54132901134521882</v>
      </c>
      <c r="W619" s="40">
        <f ca="1">COUNTIF($P$3:$P619,W$2)/$R619</f>
        <v>0.11507293354943274</v>
      </c>
      <c r="X619" s="41">
        <f ca="1">COUNTIF($P$3:$P619,X$2)/$R619</f>
        <v>0.13938411669367909</v>
      </c>
    </row>
    <row r="620" spans="10:24" x14ac:dyDescent="0.25">
      <c r="J620" s="32">
        <f t="shared" ca="1" si="95"/>
        <v>3</v>
      </c>
      <c r="K620">
        <f t="shared" ca="1" si="88"/>
        <v>1.4841616739250095E-2</v>
      </c>
      <c r="L620">
        <f t="shared" ca="1" si="89"/>
        <v>0</v>
      </c>
      <c r="M620">
        <f t="shared" ca="1" si="90"/>
        <v>7.6075895532690646E-2</v>
      </c>
      <c r="N620">
        <f t="shared" ca="1" si="91"/>
        <v>0.11650013733899811</v>
      </c>
      <c r="O620">
        <f t="shared" ca="1" si="92"/>
        <v>1.4841616739250095E-2</v>
      </c>
      <c r="P620" s="3">
        <f t="shared" ca="1" si="96"/>
        <v>0</v>
      </c>
      <c r="R620" s="3">
        <v>618</v>
      </c>
      <c r="S620">
        <f t="shared" ca="1" si="94"/>
        <v>88.617169868062319</v>
      </c>
      <c r="T620" s="7">
        <f t="shared" ca="1" si="93"/>
        <v>1.476952831134372</v>
      </c>
      <c r="U620" s="39">
        <f ca="1">COUNTIF($P$3:$P620,U$2)/$R620</f>
        <v>0.20550161812297735</v>
      </c>
      <c r="V620" s="40">
        <f ca="1">COUNTIF($P$3:$P620,V$2)/$R620</f>
        <v>0.54045307443365698</v>
      </c>
      <c r="W620" s="40">
        <f ca="1">COUNTIF($P$3:$P620,W$2)/$R620</f>
        <v>0.11488673139158576</v>
      </c>
      <c r="X620" s="41">
        <f ca="1">COUNTIF($P$3:$P620,X$2)/$R620</f>
        <v>0.13915857605177995</v>
      </c>
    </row>
    <row r="621" spans="10:24" x14ac:dyDescent="0.25">
      <c r="J621" s="32">
        <f t="shared" ca="1" si="95"/>
        <v>0</v>
      </c>
      <c r="K621">
        <f t="shared" ca="1" si="88"/>
        <v>6.2754698145274207E-2</v>
      </c>
      <c r="L621">
        <f t="shared" ca="1" si="89"/>
        <v>0.21559251544945021</v>
      </c>
      <c r="M621">
        <f t="shared" ca="1" si="90"/>
        <v>2.8790550076479293E-2</v>
      </c>
      <c r="N621">
        <f t="shared" ca="1" si="91"/>
        <v>0.14800320357721061</v>
      </c>
      <c r="O621">
        <f t="shared" ca="1" si="92"/>
        <v>2.8790550076479293E-2</v>
      </c>
      <c r="P621" s="3">
        <f t="shared" ca="1" si="96"/>
        <v>2</v>
      </c>
      <c r="R621" s="3">
        <v>619</v>
      </c>
      <c r="S621">
        <f t="shared" ca="1" si="94"/>
        <v>88.765173071639524</v>
      </c>
      <c r="T621" s="7">
        <f t="shared" ca="1" si="93"/>
        <v>1.479419551193992</v>
      </c>
      <c r="U621" s="39">
        <f ca="1">COUNTIF($P$3:$P621,U$2)/$R621</f>
        <v>0.20516962843295639</v>
      </c>
      <c r="V621" s="40">
        <f ca="1">COUNTIF($P$3:$P621,V$2)/$R621</f>
        <v>0.5395799676898223</v>
      </c>
      <c r="W621" s="40">
        <f ca="1">COUNTIF($P$3:$P621,W$2)/$R621</f>
        <v>0.11631663974151858</v>
      </c>
      <c r="X621" s="41">
        <f ca="1">COUNTIF($P$3:$P621,X$2)/$R621</f>
        <v>0.13893376413570274</v>
      </c>
    </row>
    <row r="622" spans="10:24" x14ac:dyDescent="0.25">
      <c r="J622" s="32">
        <f t="shared" ca="1" si="95"/>
        <v>2</v>
      </c>
      <c r="K622">
        <f t="shared" ca="1" si="88"/>
        <v>0</v>
      </c>
      <c r="L622">
        <f t="shared" ca="1" si="89"/>
        <v>6.8472862722761235E-2</v>
      </c>
      <c r="M622">
        <f t="shared" ca="1" si="90"/>
        <v>0</v>
      </c>
      <c r="N622">
        <f t="shared" ca="1" si="91"/>
        <v>1.5280743267064467</v>
      </c>
      <c r="O622">
        <f t="shared" ca="1" si="92"/>
        <v>6.8472862722761235E-2</v>
      </c>
      <c r="P622" s="3">
        <f t="shared" ca="1" si="96"/>
        <v>1</v>
      </c>
      <c r="R622" s="3">
        <v>620</v>
      </c>
      <c r="S622">
        <f t="shared" ca="1" si="94"/>
        <v>90.293247398345969</v>
      </c>
      <c r="T622" s="7">
        <f t="shared" ca="1" si="93"/>
        <v>1.5048874566390995</v>
      </c>
      <c r="U622" s="39">
        <f ca="1">COUNTIF($P$3:$P622,U$2)/$R622</f>
        <v>0.20483870967741935</v>
      </c>
      <c r="V622" s="40">
        <f ca="1">COUNTIF($P$3:$P622,V$2)/$R622</f>
        <v>0.54032258064516125</v>
      </c>
      <c r="W622" s="40">
        <f ca="1">COUNTIF($P$3:$P622,W$2)/$R622</f>
        <v>0.11612903225806452</v>
      </c>
      <c r="X622" s="41">
        <f ca="1">COUNTIF($P$3:$P622,X$2)/$R622</f>
        <v>0.13870967741935483</v>
      </c>
    </row>
    <row r="623" spans="10:24" x14ac:dyDescent="0.25">
      <c r="J623" s="32">
        <f t="shared" ca="1" si="95"/>
        <v>1</v>
      </c>
      <c r="K623">
        <f t="shared" ca="1" si="88"/>
        <v>0.11114696260341343</v>
      </c>
      <c r="L623">
        <f t="shared" ca="1" si="89"/>
        <v>0.36729577059003304</v>
      </c>
      <c r="M623">
        <f t="shared" ca="1" si="90"/>
        <v>0</v>
      </c>
      <c r="N623">
        <f t="shared" ca="1" si="91"/>
        <v>0</v>
      </c>
      <c r="O623">
        <f t="shared" ca="1" si="92"/>
        <v>0.11114696260341343</v>
      </c>
      <c r="P623" s="3">
        <f t="shared" ca="1" si="96"/>
        <v>0</v>
      </c>
      <c r="R623" s="3">
        <v>621</v>
      </c>
      <c r="S623">
        <f t="shared" ca="1" si="94"/>
        <v>90.293247398345969</v>
      </c>
      <c r="T623" s="7">
        <f t="shared" ca="1" si="93"/>
        <v>1.5048874566390995</v>
      </c>
      <c r="U623" s="39">
        <f ca="1">COUNTIF($P$3:$P623,U$2)/$R623</f>
        <v>0.20611916264090177</v>
      </c>
      <c r="V623" s="40">
        <f ca="1">COUNTIF($P$3:$P623,V$2)/$R623</f>
        <v>0.53945249597423506</v>
      </c>
      <c r="W623" s="40">
        <f ca="1">COUNTIF($P$3:$P623,W$2)/$R623</f>
        <v>0.11594202898550725</v>
      </c>
      <c r="X623" s="41">
        <f ca="1">COUNTIF($P$3:$P623,X$2)/$R623</f>
        <v>0.13848631239935588</v>
      </c>
    </row>
    <row r="624" spans="10:24" x14ac:dyDescent="0.25">
      <c r="J624" s="32">
        <f t="shared" ca="1" si="95"/>
        <v>0</v>
      </c>
      <c r="K624">
        <f t="shared" ca="1" si="88"/>
        <v>0.21481990423502753</v>
      </c>
      <c r="L624">
        <f t="shared" ca="1" si="89"/>
        <v>1.5211930494157544</v>
      </c>
      <c r="M624">
        <f t="shared" ca="1" si="90"/>
        <v>2.5179095583984068E-2</v>
      </c>
      <c r="N624">
        <f t="shared" ca="1" si="91"/>
        <v>5.5808497602278786E-3</v>
      </c>
      <c r="O624">
        <f t="shared" ca="1" si="92"/>
        <v>5.5808497602278786E-3</v>
      </c>
      <c r="P624" s="3">
        <f t="shared" ca="1" si="96"/>
        <v>3</v>
      </c>
      <c r="R624" s="3">
        <v>622</v>
      </c>
      <c r="S624">
        <f t="shared" ca="1" si="94"/>
        <v>90.29882824810619</v>
      </c>
      <c r="T624" s="7">
        <f t="shared" ca="1" si="93"/>
        <v>1.5049804708017698</v>
      </c>
      <c r="U624" s="39">
        <f ca="1">COUNTIF($P$3:$P624,U$2)/$R624</f>
        <v>0.20578778135048231</v>
      </c>
      <c r="V624" s="40">
        <f ca="1">COUNTIF($P$3:$P624,V$2)/$R624</f>
        <v>0.53858520900321538</v>
      </c>
      <c r="W624" s="40">
        <f ca="1">COUNTIF($P$3:$P624,W$2)/$R624</f>
        <v>0.1157556270096463</v>
      </c>
      <c r="X624" s="41">
        <f ca="1">COUNTIF($P$3:$P624,X$2)/$R624</f>
        <v>0.13987138263665594</v>
      </c>
    </row>
    <row r="625" spans="10:24" x14ac:dyDescent="0.25">
      <c r="J625" s="32">
        <f t="shared" ca="1" si="95"/>
        <v>3</v>
      </c>
      <c r="K625">
        <f t="shared" ca="1" si="88"/>
        <v>0.35429002739226623</v>
      </c>
      <c r="L625">
        <f t="shared" ca="1" si="89"/>
        <v>0</v>
      </c>
      <c r="M625">
        <f t="shared" ca="1" si="90"/>
        <v>0.56046347473255842</v>
      </c>
      <c r="N625">
        <f t="shared" ca="1" si="91"/>
        <v>5.7939664236569155E-2</v>
      </c>
      <c r="O625">
        <f t="shared" ca="1" si="92"/>
        <v>5.7939664236569155E-2</v>
      </c>
      <c r="P625" s="3">
        <f t="shared" ca="1" si="96"/>
        <v>3</v>
      </c>
      <c r="R625" s="3">
        <v>623</v>
      </c>
      <c r="S625">
        <f t="shared" ca="1" si="94"/>
        <v>90.356767912342761</v>
      </c>
      <c r="T625" s="7">
        <f t="shared" ca="1" si="93"/>
        <v>1.5059461318723792</v>
      </c>
      <c r="U625" s="39">
        <f ca="1">COUNTIF($P$3:$P625,U$2)/$R625</f>
        <v>0.20545746388443017</v>
      </c>
      <c r="V625" s="40">
        <f ca="1">COUNTIF($P$3:$P625,V$2)/$R625</f>
        <v>0.5377207062600321</v>
      </c>
      <c r="W625" s="40">
        <f ca="1">COUNTIF($P$3:$P625,W$2)/$R625</f>
        <v>0.11556982343499198</v>
      </c>
      <c r="X625" s="41">
        <f ca="1">COUNTIF($P$3:$P625,X$2)/$R625</f>
        <v>0.14125200642054575</v>
      </c>
    </row>
    <row r="626" spans="10:24" x14ac:dyDescent="0.25">
      <c r="J626" s="32">
        <f t="shared" ca="1" si="95"/>
        <v>3</v>
      </c>
      <c r="K626">
        <f t="shared" ca="1" si="88"/>
        <v>4.8583709328566968E-2</v>
      </c>
      <c r="L626">
        <f t="shared" ca="1" si="89"/>
        <v>0</v>
      </c>
      <c r="M626">
        <f t="shared" ca="1" si="90"/>
        <v>0.2247042322877347</v>
      </c>
      <c r="N626">
        <f t="shared" ca="1" si="91"/>
        <v>0.61932032359992917</v>
      </c>
      <c r="O626">
        <f t="shared" ca="1" si="92"/>
        <v>4.8583709328566968E-2</v>
      </c>
      <c r="P626" s="3">
        <f t="shared" ca="1" si="96"/>
        <v>0</v>
      </c>
      <c r="R626" s="3">
        <v>624</v>
      </c>
      <c r="S626">
        <f t="shared" ca="1" si="94"/>
        <v>90.976088235942683</v>
      </c>
      <c r="T626" s="7">
        <f t="shared" ca="1" si="93"/>
        <v>1.5162681372657114</v>
      </c>
      <c r="U626" s="39">
        <f ca="1">COUNTIF($P$3:$P626,U$2)/$R626</f>
        <v>0.20673076923076922</v>
      </c>
      <c r="V626" s="40">
        <f ca="1">COUNTIF($P$3:$P626,V$2)/$R626</f>
        <v>0.53685897435897434</v>
      </c>
      <c r="W626" s="40">
        <f ca="1">COUNTIF($P$3:$P626,W$2)/$R626</f>
        <v>0.11538461538461539</v>
      </c>
      <c r="X626" s="41">
        <f ca="1">COUNTIF($P$3:$P626,X$2)/$R626</f>
        <v>0.14102564102564102</v>
      </c>
    </row>
    <row r="627" spans="10:24" x14ac:dyDescent="0.25">
      <c r="J627" s="32">
        <f t="shared" ca="1" si="95"/>
        <v>0</v>
      </c>
      <c r="K627">
        <f t="shared" ca="1" si="88"/>
        <v>0.25291603511980765</v>
      </c>
      <c r="L627">
        <f t="shared" ca="1" si="89"/>
        <v>9.5140383105353013E-2</v>
      </c>
      <c r="M627">
        <f t="shared" ca="1" si="90"/>
        <v>0.21791123957472172</v>
      </c>
      <c r="N627">
        <f t="shared" ca="1" si="91"/>
        <v>0.25809759863412474</v>
      </c>
      <c r="O627">
        <f t="shared" ca="1" si="92"/>
        <v>9.5140383105353013E-2</v>
      </c>
      <c r="P627" s="3">
        <f t="shared" ca="1" si="96"/>
        <v>1</v>
      </c>
      <c r="R627" s="3">
        <v>625</v>
      </c>
      <c r="S627">
        <f t="shared" ca="1" si="94"/>
        <v>91.234185834576806</v>
      </c>
      <c r="T627" s="7">
        <f t="shared" ca="1" si="93"/>
        <v>1.5205697639096134</v>
      </c>
      <c r="U627" s="39">
        <f ca="1">COUNTIF($P$3:$P627,U$2)/$R627</f>
        <v>0.2064</v>
      </c>
      <c r="V627" s="40">
        <f ca="1">COUNTIF($P$3:$P627,V$2)/$R627</f>
        <v>0.53759999999999997</v>
      </c>
      <c r="W627" s="40">
        <f ca="1">COUNTIF($P$3:$P627,W$2)/$R627</f>
        <v>0.1152</v>
      </c>
      <c r="X627" s="41">
        <f ca="1">COUNTIF($P$3:$P627,X$2)/$R627</f>
        <v>0.14080000000000001</v>
      </c>
    </row>
    <row r="628" spans="10:24" x14ac:dyDescent="0.25">
      <c r="J628" s="32">
        <f t="shared" ca="1" si="95"/>
        <v>1</v>
      </c>
      <c r="K628">
        <f t="shared" ca="1" si="88"/>
        <v>1.5683939254645916</v>
      </c>
      <c r="L628">
        <f t="shared" ca="1" si="89"/>
        <v>9.0922980069244611E-2</v>
      </c>
      <c r="M628">
        <f t="shared" ca="1" si="90"/>
        <v>0</v>
      </c>
      <c r="N628">
        <f t="shared" ca="1" si="91"/>
        <v>0</v>
      </c>
      <c r="O628">
        <f t="shared" ca="1" si="92"/>
        <v>9.0922980069244611E-2</v>
      </c>
      <c r="P628" s="3">
        <f t="shared" ca="1" si="96"/>
        <v>1</v>
      </c>
      <c r="R628" s="3">
        <v>626</v>
      </c>
      <c r="S628">
        <f t="shared" ca="1" si="94"/>
        <v>91.234185834576806</v>
      </c>
      <c r="T628" s="7">
        <f t="shared" ca="1" si="93"/>
        <v>1.5205697639096134</v>
      </c>
      <c r="U628" s="39">
        <f ca="1">COUNTIF($P$3:$P628,U$2)/$R628</f>
        <v>0.20607028753993611</v>
      </c>
      <c r="V628" s="40">
        <f ca="1">COUNTIF($P$3:$P628,V$2)/$R628</f>
        <v>0.53833865814696491</v>
      </c>
      <c r="W628" s="40">
        <f ca="1">COUNTIF($P$3:$P628,W$2)/$R628</f>
        <v>0.11501597444089456</v>
      </c>
      <c r="X628" s="41">
        <f ca="1">COUNTIF($P$3:$P628,X$2)/$R628</f>
        <v>0.14057507987220447</v>
      </c>
    </row>
    <row r="629" spans="10:24" x14ac:dyDescent="0.25">
      <c r="J629" s="32">
        <f t="shared" ca="1" si="95"/>
        <v>1</v>
      </c>
      <c r="K629">
        <f t="shared" ca="1" si="88"/>
        <v>0.36540217748958043</v>
      </c>
      <c r="L629">
        <f t="shared" ca="1" si="89"/>
        <v>8.8417497534383285E-3</v>
      </c>
      <c r="M629">
        <f t="shared" ca="1" si="90"/>
        <v>0</v>
      </c>
      <c r="N629">
        <f t="shared" ca="1" si="91"/>
        <v>0</v>
      </c>
      <c r="O629">
        <f t="shared" ca="1" si="92"/>
        <v>8.8417497534383285E-3</v>
      </c>
      <c r="P629" s="3">
        <f t="shared" ca="1" si="96"/>
        <v>1</v>
      </c>
      <c r="R629" s="3">
        <v>627</v>
      </c>
      <c r="S629">
        <f t="shared" ca="1" si="94"/>
        <v>91.234185834576806</v>
      </c>
      <c r="T629" s="7">
        <f t="shared" ca="1" si="93"/>
        <v>1.5205697639096134</v>
      </c>
      <c r="U629" s="39">
        <f ca="1">COUNTIF($P$3:$P629,U$2)/$R629</f>
        <v>0.20574162679425836</v>
      </c>
      <c r="V629" s="40">
        <f ca="1">COUNTIF($P$3:$P629,V$2)/$R629</f>
        <v>0.53907496012759171</v>
      </c>
      <c r="W629" s="40">
        <f ca="1">COUNTIF($P$3:$P629,W$2)/$R629</f>
        <v>0.11483253588516747</v>
      </c>
      <c r="X629" s="41">
        <f ca="1">COUNTIF($P$3:$P629,X$2)/$R629</f>
        <v>0.14035087719298245</v>
      </c>
    </row>
    <row r="630" spans="10:24" x14ac:dyDescent="0.25">
      <c r="J630" s="32">
        <f t="shared" ca="1" si="95"/>
        <v>1</v>
      </c>
      <c r="K630">
        <f t="shared" ca="1" si="88"/>
        <v>0.24660038834959236</v>
      </c>
      <c r="L630">
        <f t="shared" ca="1" si="89"/>
        <v>0.14176088626383532</v>
      </c>
      <c r="M630">
        <f t="shared" ca="1" si="90"/>
        <v>0</v>
      </c>
      <c r="N630">
        <f t="shared" ca="1" si="91"/>
        <v>0</v>
      </c>
      <c r="O630">
        <f t="shared" ca="1" si="92"/>
        <v>0.14176088626383532</v>
      </c>
      <c r="P630" s="3">
        <f t="shared" ca="1" si="96"/>
        <v>1</v>
      </c>
      <c r="R630" s="3">
        <v>628</v>
      </c>
      <c r="S630">
        <f t="shared" ca="1" si="94"/>
        <v>91.234185834576806</v>
      </c>
      <c r="T630" s="7">
        <f t="shared" ca="1" si="93"/>
        <v>1.5205697639096134</v>
      </c>
      <c r="U630" s="39">
        <f ca="1">COUNTIF($P$3:$P630,U$2)/$R630</f>
        <v>0.20541401273885351</v>
      </c>
      <c r="V630" s="40">
        <f ca="1">COUNTIF($P$3:$P630,V$2)/$R630</f>
        <v>0.53980891719745228</v>
      </c>
      <c r="W630" s="40">
        <f ca="1">COUNTIF($P$3:$P630,W$2)/$R630</f>
        <v>0.11464968152866242</v>
      </c>
      <c r="X630" s="41">
        <f ca="1">COUNTIF($P$3:$P630,X$2)/$R630</f>
        <v>0.14012738853503184</v>
      </c>
    </row>
    <row r="631" spans="10:24" x14ac:dyDescent="0.25">
      <c r="J631" s="32">
        <f t="shared" ca="1" si="95"/>
        <v>1</v>
      </c>
      <c r="K631">
        <f t="shared" ca="1" si="88"/>
        <v>0.30150910871146708</v>
      </c>
      <c r="L631">
        <f t="shared" ca="1" si="89"/>
        <v>3.8349342634810546E-2</v>
      </c>
      <c r="M631">
        <f t="shared" ca="1" si="90"/>
        <v>0</v>
      </c>
      <c r="N631">
        <f t="shared" ca="1" si="91"/>
        <v>0</v>
      </c>
      <c r="O631">
        <f t="shared" ca="1" si="92"/>
        <v>3.8349342634810546E-2</v>
      </c>
      <c r="P631" s="3">
        <f t="shared" ca="1" si="96"/>
        <v>1</v>
      </c>
      <c r="R631" s="3">
        <v>629</v>
      </c>
      <c r="S631">
        <f t="shared" ca="1" si="94"/>
        <v>91.234185834576806</v>
      </c>
      <c r="T631" s="7">
        <f t="shared" ca="1" si="93"/>
        <v>1.5205697639096134</v>
      </c>
      <c r="U631" s="39">
        <f ca="1">COUNTIF($P$3:$P631,U$2)/$R631</f>
        <v>0.20508744038155802</v>
      </c>
      <c r="V631" s="40">
        <f ca="1">COUNTIF($P$3:$P631,V$2)/$R631</f>
        <v>0.54054054054054057</v>
      </c>
      <c r="W631" s="40">
        <f ca="1">COUNTIF($P$3:$P631,W$2)/$R631</f>
        <v>0.11446740858505565</v>
      </c>
      <c r="X631" s="41">
        <f ca="1">COUNTIF($P$3:$P631,X$2)/$R631</f>
        <v>0.13990461049284578</v>
      </c>
    </row>
    <row r="632" spans="10:24" x14ac:dyDescent="0.25">
      <c r="J632" s="32">
        <f t="shared" ca="1" si="95"/>
        <v>1</v>
      </c>
      <c r="K632">
        <f t="shared" ca="1" si="88"/>
        <v>0.49191454317487476</v>
      </c>
      <c r="L632">
        <f t="shared" ca="1" si="89"/>
        <v>0.33862405336133017</v>
      </c>
      <c r="M632">
        <f t="shared" ca="1" si="90"/>
        <v>0</v>
      </c>
      <c r="N632">
        <f t="shared" ca="1" si="91"/>
        <v>0</v>
      </c>
      <c r="O632">
        <f t="shared" ca="1" si="92"/>
        <v>0.33862405336133017</v>
      </c>
      <c r="P632" s="3">
        <f t="shared" ca="1" si="96"/>
        <v>1</v>
      </c>
      <c r="R632" s="3">
        <v>630</v>
      </c>
      <c r="S632">
        <f t="shared" ca="1" si="94"/>
        <v>91.234185834576806</v>
      </c>
      <c r="T632" s="7">
        <f t="shared" ca="1" si="93"/>
        <v>1.5205697639096134</v>
      </c>
      <c r="U632" s="39">
        <f ca="1">COUNTIF($P$3:$P632,U$2)/$R632</f>
        <v>0.20476190476190476</v>
      </c>
      <c r="V632" s="40">
        <f ca="1">COUNTIF($P$3:$P632,V$2)/$R632</f>
        <v>0.54126984126984123</v>
      </c>
      <c r="W632" s="40">
        <f ca="1">COUNTIF($P$3:$P632,W$2)/$R632</f>
        <v>0.11428571428571428</v>
      </c>
      <c r="X632" s="41">
        <f ca="1">COUNTIF($P$3:$P632,X$2)/$R632</f>
        <v>0.13968253968253969</v>
      </c>
    </row>
    <row r="633" spans="10:24" x14ac:dyDescent="0.25">
      <c r="J633" s="32">
        <f t="shared" ca="1" si="95"/>
        <v>1</v>
      </c>
      <c r="K633">
        <f t="shared" ca="1" si="88"/>
        <v>0.40512761731348695</v>
      </c>
      <c r="L633">
        <f t="shared" ca="1" si="89"/>
        <v>0.12368718181073791</v>
      </c>
      <c r="M633">
        <f t="shared" ca="1" si="90"/>
        <v>0</v>
      </c>
      <c r="N633">
        <f t="shared" ca="1" si="91"/>
        <v>0</v>
      </c>
      <c r="O633">
        <f t="shared" ca="1" si="92"/>
        <v>0.12368718181073791</v>
      </c>
      <c r="P633" s="3">
        <f t="shared" ca="1" si="96"/>
        <v>1</v>
      </c>
      <c r="R633" s="3">
        <v>631</v>
      </c>
      <c r="S633">
        <f t="shared" ca="1" si="94"/>
        <v>91.234185834576806</v>
      </c>
      <c r="T633" s="7">
        <f t="shared" ca="1" si="93"/>
        <v>1.5205697639096134</v>
      </c>
      <c r="U633" s="39">
        <f ca="1">COUNTIF($P$3:$P633,U$2)/$R633</f>
        <v>0.20443740095087162</v>
      </c>
      <c r="V633" s="40">
        <f ca="1">COUNTIF($P$3:$P633,V$2)/$R633</f>
        <v>0.54199683042789226</v>
      </c>
      <c r="W633" s="40">
        <f ca="1">COUNTIF($P$3:$P633,W$2)/$R633</f>
        <v>0.11410459587955626</v>
      </c>
      <c r="X633" s="41">
        <f ca="1">COUNTIF($P$3:$P633,X$2)/$R633</f>
        <v>0.13946117274167988</v>
      </c>
    </row>
    <row r="634" spans="10:24" x14ac:dyDescent="0.25">
      <c r="J634" s="32">
        <f t="shared" ca="1" si="95"/>
        <v>1</v>
      </c>
      <c r="K634">
        <f t="shared" ca="1" si="88"/>
        <v>0.26782798104064603</v>
      </c>
      <c r="L634">
        <f t="shared" ca="1" si="89"/>
        <v>6.7660253976557047E-2</v>
      </c>
      <c r="M634">
        <f t="shared" ca="1" si="90"/>
        <v>0</v>
      </c>
      <c r="N634">
        <f t="shared" ca="1" si="91"/>
        <v>0</v>
      </c>
      <c r="O634">
        <f t="shared" ca="1" si="92"/>
        <v>6.7660253976557047E-2</v>
      </c>
      <c r="P634" s="3">
        <f t="shared" ca="1" si="96"/>
        <v>1</v>
      </c>
      <c r="R634" s="3">
        <v>632</v>
      </c>
      <c r="S634">
        <f t="shared" ca="1" si="94"/>
        <v>91.234185834576806</v>
      </c>
      <c r="T634" s="7">
        <f t="shared" ca="1" si="93"/>
        <v>1.5205697639096134</v>
      </c>
      <c r="U634" s="39">
        <f ca="1">COUNTIF($P$3:$P634,U$2)/$R634</f>
        <v>0.20411392405063292</v>
      </c>
      <c r="V634" s="40">
        <f ca="1">COUNTIF($P$3:$P634,V$2)/$R634</f>
        <v>0.54272151898734178</v>
      </c>
      <c r="W634" s="40">
        <f ca="1">COUNTIF($P$3:$P634,W$2)/$R634</f>
        <v>0.11392405063291139</v>
      </c>
      <c r="X634" s="41">
        <f ca="1">COUNTIF($P$3:$P634,X$2)/$R634</f>
        <v>0.13924050632911392</v>
      </c>
    </row>
    <row r="635" spans="10:24" x14ac:dyDescent="0.25">
      <c r="J635" s="32">
        <f t="shared" ca="1" si="95"/>
        <v>1</v>
      </c>
      <c r="K635">
        <f t="shared" ca="1" si="88"/>
        <v>0.15003261324966194</v>
      </c>
      <c r="L635">
        <f t="shared" ca="1" si="89"/>
        <v>3.7594397827930962E-2</v>
      </c>
      <c r="M635">
        <f t="shared" ca="1" si="90"/>
        <v>0</v>
      </c>
      <c r="N635">
        <f t="shared" ca="1" si="91"/>
        <v>0</v>
      </c>
      <c r="O635">
        <f t="shared" ca="1" si="92"/>
        <v>3.7594397827930962E-2</v>
      </c>
      <c r="P635" s="3">
        <f t="shared" ca="1" si="96"/>
        <v>1</v>
      </c>
      <c r="R635" s="3">
        <v>633</v>
      </c>
      <c r="S635">
        <f t="shared" ca="1" si="94"/>
        <v>91.234185834576806</v>
      </c>
      <c r="T635" s="7">
        <f t="shared" ca="1" si="93"/>
        <v>1.5205697639096134</v>
      </c>
      <c r="U635" s="39">
        <f ca="1">COUNTIF($P$3:$P635,U$2)/$R635</f>
        <v>0.20379146919431279</v>
      </c>
      <c r="V635" s="40">
        <f ca="1">COUNTIF($P$3:$P635,V$2)/$R635</f>
        <v>0.54344391785150081</v>
      </c>
      <c r="W635" s="40">
        <f ca="1">COUNTIF($P$3:$P635,W$2)/$R635</f>
        <v>0.11374407582938388</v>
      </c>
      <c r="X635" s="41">
        <f ca="1">COUNTIF($P$3:$P635,X$2)/$R635</f>
        <v>0.13902053712480253</v>
      </c>
    </row>
    <row r="636" spans="10:24" x14ac:dyDescent="0.25">
      <c r="J636" s="32">
        <f t="shared" ca="1" si="95"/>
        <v>1</v>
      </c>
      <c r="K636">
        <f t="shared" ca="1" si="88"/>
        <v>9.0894155322217396E-2</v>
      </c>
      <c r="L636">
        <f t="shared" ca="1" si="89"/>
        <v>4.634804825225064E-2</v>
      </c>
      <c r="M636">
        <f t="shared" ca="1" si="90"/>
        <v>0</v>
      </c>
      <c r="N636">
        <f t="shared" ca="1" si="91"/>
        <v>0</v>
      </c>
      <c r="O636">
        <f t="shared" ca="1" si="92"/>
        <v>4.634804825225064E-2</v>
      </c>
      <c r="P636" s="3">
        <f t="shared" ca="1" si="96"/>
        <v>1</v>
      </c>
      <c r="R636" s="3">
        <v>634</v>
      </c>
      <c r="S636">
        <f t="shared" ca="1" si="94"/>
        <v>91.234185834576806</v>
      </c>
      <c r="T636" s="7">
        <f t="shared" ca="1" si="93"/>
        <v>1.5205697639096134</v>
      </c>
      <c r="U636" s="39">
        <f ca="1">COUNTIF($P$3:$P636,U$2)/$R636</f>
        <v>0.20347003154574134</v>
      </c>
      <c r="V636" s="40">
        <f ca="1">COUNTIF($P$3:$P636,V$2)/$R636</f>
        <v>0.54416403785488954</v>
      </c>
      <c r="W636" s="40">
        <f ca="1">COUNTIF($P$3:$P636,W$2)/$R636</f>
        <v>0.11356466876971609</v>
      </c>
      <c r="X636" s="41">
        <f ca="1">COUNTIF($P$3:$P636,X$2)/$R636</f>
        <v>0.13880126182965299</v>
      </c>
    </row>
    <row r="637" spans="10:24" x14ac:dyDescent="0.25">
      <c r="J637" s="32">
        <f t="shared" ca="1" si="95"/>
        <v>1</v>
      </c>
      <c r="K637">
        <f t="shared" ca="1" si="88"/>
        <v>0.28887516171701877</v>
      </c>
      <c r="L637">
        <f t="shared" ca="1" si="89"/>
        <v>1.349673351599804E-2</v>
      </c>
      <c r="M637">
        <f t="shared" ca="1" si="90"/>
        <v>0</v>
      </c>
      <c r="N637">
        <f t="shared" ca="1" si="91"/>
        <v>0</v>
      </c>
      <c r="O637">
        <f t="shared" ca="1" si="92"/>
        <v>1.349673351599804E-2</v>
      </c>
      <c r="P637" s="3">
        <f t="shared" ca="1" si="96"/>
        <v>1</v>
      </c>
      <c r="R637" s="3">
        <v>635</v>
      </c>
      <c r="S637">
        <f t="shared" ca="1" si="94"/>
        <v>91.234185834576806</v>
      </c>
      <c r="T637" s="7">
        <f t="shared" ca="1" si="93"/>
        <v>1.5205697639096134</v>
      </c>
      <c r="U637" s="39">
        <f ca="1">COUNTIF($P$3:$P637,U$2)/$R637</f>
        <v>0.20314960629921261</v>
      </c>
      <c r="V637" s="40">
        <f ca="1">COUNTIF($P$3:$P637,V$2)/$R637</f>
        <v>0.54488188976377949</v>
      </c>
      <c r="W637" s="40">
        <f ca="1">COUNTIF($P$3:$P637,W$2)/$R637</f>
        <v>0.11338582677165354</v>
      </c>
      <c r="X637" s="41">
        <f ca="1">COUNTIF($P$3:$P637,X$2)/$R637</f>
        <v>0.13858267716535433</v>
      </c>
    </row>
    <row r="638" spans="10:24" x14ac:dyDescent="0.25">
      <c r="J638" s="32">
        <f t="shared" ca="1" si="95"/>
        <v>1</v>
      </c>
      <c r="K638">
        <f t="shared" ca="1" si="88"/>
        <v>0.16855246928308432</v>
      </c>
      <c r="L638">
        <f t="shared" ca="1" si="89"/>
        <v>0.14086125990262915</v>
      </c>
      <c r="M638">
        <f t="shared" ca="1" si="90"/>
        <v>0</v>
      </c>
      <c r="N638">
        <f t="shared" ca="1" si="91"/>
        <v>0</v>
      </c>
      <c r="O638">
        <f t="shared" ca="1" si="92"/>
        <v>0.14086125990262915</v>
      </c>
      <c r="P638" s="3">
        <f t="shared" ca="1" si="96"/>
        <v>1</v>
      </c>
      <c r="R638" s="3">
        <v>636</v>
      </c>
      <c r="S638">
        <f t="shared" ca="1" si="94"/>
        <v>91.234185834576806</v>
      </c>
      <c r="T638" s="7">
        <f t="shared" ca="1" si="93"/>
        <v>1.5205697639096134</v>
      </c>
      <c r="U638" s="39">
        <f ca="1">COUNTIF($P$3:$P638,U$2)/$R638</f>
        <v>0.20283018867924529</v>
      </c>
      <c r="V638" s="40">
        <f ca="1">COUNTIF($P$3:$P638,V$2)/$R638</f>
        <v>0.54559748427672961</v>
      </c>
      <c r="W638" s="40">
        <f ca="1">COUNTIF($P$3:$P638,W$2)/$R638</f>
        <v>0.11320754716981132</v>
      </c>
      <c r="X638" s="41">
        <f ca="1">COUNTIF($P$3:$P638,X$2)/$R638</f>
        <v>0.13836477987421383</v>
      </c>
    </row>
    <row r="639" spans="10:24" x14ac:dyDescent="0.25">
      <c r="J639" s="32">
        <f t="shared" ca="1" si="95"/>
        <v>1</v>
      </c>
      <c r="K639">
        <f t="shared" ca="1" si="88"/>
        <v>6.6955652312253741E-2</v>
      </c>
      <c r="L639">
        <f t="shared" ca="1" si="89"/>
        <v>1.1579834364261679E-2</v>
      </c>
      <c r="M639">
        <f t="shared" ca="1" si="90"/>
        <v>0</v>
      </c>
      <c r="N639">
        <f t="shared" ca="1" si="91"/>
        <v>0</v>
      </c>
      <c r="O639">
        <f t="shared" ca="1" si="92"/>
        <v>1.1579834364261679E-2</v>
      </c>
      <c r="P639" s="3">
        <f t="shared" ca="1" si="96"/>
        <v>1</v>
      </c>
      <c r="R639" s="3">
        <v>637</v>
      </c>
      <c r="S639">
        <f t="shared" ca="1" si="94"/>
        <v>91.234185834576806</v>
      </c>
      <c r="T639" s="7">
        <f t="shared" ca="1" si="93"/>
        <v>1.5205697639096134</v>
      </c>
      <c r="U639" s="39">
        <f ca="1">COUNTIF($P$3:$P639,U$2)/$R639</f>
        <v>0.20251177394034536</v>
      </c>
      <c r="V639" s="40">
        <f ca="1">COUNTIF($P$3:$P639,V$2)/$R639</f>
        <v>0.54631083202511777</v>
      </c>
      <c r="W639" s="40">
        <f ca="1">COUNTIF($P$3:$P639,W$2)/$R639</f>
        <v>0.11302982731554161</v>
      </c>
      <c r="X639" s="41">
        <f ca="1">COUNTIF($P$3:$P639,X$2)/$R639</f>
        <v>0.13814756671899528</v>
      </c>
    </row>
    <row r="640" spans="10:24" x14ac:dyDescent="0.25">
      <c r="J640" s="32">
        <f t="shared" ca="1" si="95"/>
        <v>1</v>
      </c>
      <c r="K640">
        <f t="shared" ca="1" si="88"/>
        <v>0.333443395870126</v>
      </c>
      <c r="L640">
        <f t="shared" ca="1" si="89"/>
        <v>0.10717262672349226</v>
      </c>
      <c r="M640">
        <f t="shared" ca="1" si="90"/>
        <v>0</v>
      </c>
      <c r="N640">
        <f t="shared" ca="1" si="91"/>
        <v>0</v>
      </c>
      <c r="O640">
        <f t="shared" ca="1" si="92"/>
        <v>0.10717262672349226</v>
      </c>
      <c r="P640" s="3">
        <f t="shared" ca="1" si="96"/>
        <v>1</v>
      </c>
      <c r="R640" s="3">
        <v>638</v>
      </c>
      <c r="S640">
        <f t="shared" ca="1" si="94"/>
        <v>91.234185834576806</v>
      </c>
      <c r="T640" s="7">
        <f t="shared" ca="1" si="93"/>
        <v>1.5205697639096134</v>
      </c>
      <c r="U640" s="39">
        <f ca="1">COUNTIF($P$3:$P640,U$2)/$R640</f>
        <v>0.20219435736677116</v>
      </c>
      <c r="V640" s="40">
        <f ca="1">COUNTIF($P$3:$P640,V$2)/$R640</f>
        <v>0.54702194357366773</v>
      </c>
      <c r="W640" s="40">
        <f ca="1">COUNTIF($P$3:$P640,W$2)/$R640</f>
        <v>0.11285266457680251</v>
      </c>
      <c r="X640" s="41">
        <f ca="1">COUNTIF($P$3:$P640,X$2)/$R640</f>
        <v>0.13793103448275862</v>
      </c>
    </row>
    <row r="641" spans="10:24" x14ac:dyDescent="0.25">
      <c r="J641" s="32">
        <f t="shared" ca="1" si="95"/>
        <v>1</v>
      </c>
      <c r="K641">
        <f t="shared" ca="1" si="88"/>
        <v>1.3832447686532152E-2</v>
      </c>
      <c r="L641">
        <f t="shared" ca="1" si="89"/>
        <v>0.14085499618172501</v>
      </c>
      <c r="M641">
        <f t="shared" ca="1" si="90"/>
        <v>0</v>
      </c>
      <c r="N641">
        <f t="shared" ca="1" si="91"/>
        <v>0</v>
      </c>
      <c r="O641">
        <f t="shared" ca="1" si="92"/>
        <v>1.3832447686532152E-2</v>
      </c>
      <c r="P641" s="3">
        <f t="shared" ca="1" si="96"/>
        <v>0</v>
      </c>
      <c r="R641" s="3">
        <v>639</v>
      </c>
      <c r="S641">
        <f t="shared" ca="1" si="94"/>
        <v>91.234185834576806</v>
      </c>
      <c r="T641" s="7">
        <f t="shared" ca="1" si="93"/>
        <v>1.5205697639096134</v>
      </c>
      <c r="U641" s="39">
        <f ca="1">COUNTIF($P$3:$P641,U$2)/$R641</f>
        <v>0.20344287949921752</v>
      </c>
      <c r="V641" s="40">
        <f ca="1">COUNTIF($P$3:$P641,V$2)/$R641</f>
        <v>0.54616588419405321</v>
      </c>
      <c r="W641" s="40">
        <f ca="1">COUNTIF($P$3:$P641,W$2)/$R641</f>
        <v>0.11267605633802817</v>
      </c>
      <c r="X641" s="41">
        <f ca="1">COUNTIF($P$3:$P641,X$2)/$R641</f>
        <v>0.13771517996870108</v>
      </c>
    </row>
    <row r="642" spans="10:24" x14ac:dyDescent="0.25">
      <c r="J642" s="32">
        <f t="shared" ca="1" si="95"/>
        <v>0</v>
      </c>
      <c r="K642">
        <f t="shared" ca="1" si="88"/>
        <v>0.80437497879263753</v>
      </c>
      <c r="L642">
        <f t="shared" ca="1" si="89"/>
        <v>0.89078955608521215</v>
      </c>
      <c r="M642">
        <f t="shared" ca="1" si="90"/>
        <v>0.20184789710127848</v>
      </c>
      <c r="N642">
        <f t="shared" ca="1" si="91"/>
        <v>0.21697651224399336</v>
      </c>
      <c r="O642">
        <f t="shared" ca="1" si="92"/>
        <v>0.20184789710127848</v>
      </c>
      <c r="P642" s="3">
        <f t="shared" ca="1" si="96"/>
        <v>2</v>
      </c>
      <c r="R642" s="3">
        <v>640</v>
      </c>
      <c r="S642">
        <f t="shared" ca="1" si="94"/>
        <v>91.451162346820794</v>
      </c>
      <c r="T642" s="7">
        <f t="shared" ca="1" si="93"/>
        <v>1.5241860391136799</v>
      </c>
      <c r="U642" s="39">
        <f ca="1">COUNTIF($P$3:$P642,U$2)/$R642</f>
        <v>0.203125</v>
      </c>
      <c r="V642" s="40">
        <f ca="1">COUNTIF($P$3:$P642,V$2)/$R642</f>
        <v>0.54531249999999998</v>
      </c>
      <c r="W642" s="40">
        <f ca="1">COUNTIF($P$3:$P642,W$2)/$R642</f>
        <v>0.1140625</v>
      </c>
      <c r="X642" s="41">
        <f ca="1">COUNTIF($P$3:$P642,X$2)/$R642</f>
        <v>0.13750000000000001</v>
      </c>
    </row>
    <row r="643" spans="10:24" x14ac:dyDescent="0.25">
      <c r="J643" s="32">
        <f t="shared" ca="1" si="95"/>
        <v>2</v>
      </c>
      <c r="K643">
        <f t="shared" ca="1" si="88"/>
        <v>0</v>
      </c>
      <c r="L643">
        <f t="shared" ca="1" si="89"/>
        <v>7.5285741438574583E-2</v>
      </c>
      <c r="M643">
        <f t="shared" ca="1" si="90"/>
        <v>0</v>
      </c>
      <c r="N643">
        <f t="shared" ca="1" si="91"/>
        <v>1.1797934561325512</v>
      </c>
      <c r="O643">
        <f t="shared" ca="1" si="92"/>
        <v>7.5285741438574583E-2</v>
      </c>
      <c r="P643" s="3">
        <f t="shared" ca="1" si="96"/>
        <v>1</v>
      </c>
      <c r="R643" s="3">
        <v>641</v>
      </c>
      <c r="S643">
        <f t="shared" ca="1" si="94"/>
        <v>92.630955802953352</v>
      </c>
      <c r="T643" s="7">
        <f t="shared" ca="1" si="93"/>
        <v>1.5438492633825558</v>
      </c>
      <c r="U643" s="39">
        <f ca="1">COUNTIF($P$3:$P643,U$2)/$R643</f>
        <v>0.20280811232449297</v>
      </c>
      <c r="V643" s="40">
        <f ca="1">COUNTIF($P$3:$P643,V$2)/$R643</f>
        <v>0.54602184087363492</v>
      </c>
      <c r="W643" s="40">
        <f ca="1">COUNTIF($P$3:$P643,W$2)/$R643</f>
        <v>0.11388455538221529</v>
      </c>
      <c r="X643" s="41">
        <f ca="1">COUNTIF($P$3:$P643,X$2)/$R643</f>
        <v>0.13728549141965679</v>
      </c>
    </row>
    <row r="644" spans="10:24" x14ac:dyDescent="0.25">
      <c r="J644" s="32">
        <f t="shared" ca="1" si="95"/>
        <v>1</v>
      </c>
      <c r="K644">
        <f t="shared" ref="K644:K707" ca="1" si="97">IF($J644=$C$4,IF(D$4&lt;&gt;0,(-1/D$4),0)*LN(1-RAND()),IF($J644=$C$5,IF(D$5&lt;&gt;0,(-1/D$5),0)*LN(1-RAND()),IF($J644=$C$6,IF(D$6&lt;&gt;0,(-1/D$6),0)*LN(1-RAND()),IF($J644=$C$7,IF(D$7&lt;&gt;0,(-1/D$7),0)*LN(1-RAND())))))</f>
        <v>0.10146631324345512</v>
      </c>
      <c r="L644">
        <f t="shared" ref="L644:L707" ca="1" si="98">IF($J644=$C$4,IF(E$4&lt;&gt;0,(-1/E$4),0)*LN(1-RAND()),IF($J644=$C$5,IF(E$5&lt;&gt;0,(-1/E$5),0)*LN(1-RAND()),IF($J644=$C$6,IF(E$6&lt;&gt;0,(-1/E$6),0)*LN(1-RAND()),IF($J644=$C$7,IF(E$7&lt;&gt;0,(-1/E$7),0)*LN(1-RAND())))))</f>
        <v>7.7107054886029855E-2</v>
      </c>
      <c r="M644">
        <f t="shared" ref="M644:M707" ca="1" si="99">IF($J644=$C$4,IF(F$4&lt;&gt;0,(-1/F$4),0)*LN(1-RAND()),IF($J644=$C$5,IF(F$5&lt;&gt;0,(-1/F$5),0)*LN(1-RAND()),IF($J644=$C$6,IF(F$6&lt;&gt;0,(-1/F$6),0)*LN(1-RAND()),IF($J644=$C$7,IF(F$7&lt;&gt;0,(-1/F$7),0)*LN(1-RAND())))))</f>
        <v>0</v>
      </c>
      <c r="N644">
        <f t="shared" ref="N644:N707" ca="1" si="100">IF($J644=$C$4,IF(G$4&lt;&gt;0,(-1/G$4),0)*LN(1-RAND()),IF($J644=$C$5,IF(G$5&lt;&gt;0,(-1/G$5),0)*LN(1-RAND()),IF($J644=$C$6,IF(G$6&lt;&gt;0,(-1/G$6),0)*LN(1-RAND()),IF($J644=$C$7,IF(G$7&lt;&gt;0,(-1/G$7),0)*LN(1-RAND())))))</f>
        <v>0</v>
      </c>
      <c r="O644">
        <f t="shared" ref="O644:O707" ca="1" si="101">SMALL(K644:N644,COUNTIF(K644:N644,0)+1)</f>
        <v>7.7107054886029855E-2</v>
      </c>
      <c r="P644" s="3">
        <f t="shared" ca="1" si="96"/>
        <v>1</v>
      </c>
      <c r="R644" s="3">
        <v>642</v>
      </c>
      <c r="S644">
        <f t="shared" ca="1" si="94"/>
        <v>92.630955802953352</v>
      </c>
      <c r="T644" s="7">
        <f t="shared" ref="T644:T707" ca="1" si="102">S644/60</f>
        <v>1.5438492633825558</v>
      </c>
      <c r="U644" s="39">
        <f ca="1">COUNTIF($P$3:$P644,U$2)/$R644</f>
        <v>0.20249221183800623</v>
      </c>
      <c r="V644" s="40">
        <f ca="1">COUNTIF($P$3:$P644,V$2)/$R644</f>
        <v>0.54672897196261683</v>
      </c>
      <c r="W644" s="40">
        <f ca="1">COUNTIF($P$3:$P644,W$2)/$R644</f>
        <v>0.11370716510903427</v>
      </c>
      <c r="X644" s="41">
        <f ca="1">COUNTIF($P$3:$P644,X$2)/$R644</f>
        <v>0.13707165109034267</v>
      </c>
    </row>
    <row r="645" spans="10:24" x14ac:dyDescent="0.25">
      <c r="J645" s="32">
        <f t="shared" ca="1" si="95"/>
        <v>1</v>
      </c>
      <c r="K645">
        <f t="shared" ca="1" si="97"/>
        <v>0.49753669731871175</v>
      </c>
      <c r="L645">
        <f t="shared" ca="1" si="98"/>
        <v>7.7568263161555864E-2</v>
      </c>
      <c r="M645">
        <f t="shared" ca="1" si="99"/>
        <v>0</v>
      </c>
      <c r="N645">
        <f t="shared" ca="1" si="100"/>
        <v>0</v>
      </c>
      <c r="O645">
        <f t="shared" ca="1" si="101"/>
        <v>7.7568263161555864E-2</v>
      </c>
      <c r="P645" s="3">
        <f t="shared" ca="1" si="96"/>
        <v>1</v>
      </c>
      <c r="R645" s="3">
        <v>643</v>
      </c>
      <c r="S645">
        <f t="shared" ref="S645:S708" ca="1" si="103">N645+S644</f>
        <v>92.630955802953352</v>
      </c>
      <c r="T645" s="7">
        <f t="shared" ca="1" si="102"/>
        <v>1.5438492633825558</v>
      </c>
      <c r="U645" s="39">
        <f ca="1">COUNTIF($P$3:$P645,U$2)/$R645</f>
        <v>0.20217729393468117</v>
      </c>
      <c r="V645" s="40">
        <f ca="1">COUNTIF($P$3:$P645,V$2)/$R645</f>
        <v>0.54743390357698285</v>
      </c>
      <c r="W645" s="40">
        <f ca="1">COUNTIF($P$3:$P645,W$2)/$R645</f>
        <v>0.11353032659409021</v>
      </c>
      <c r="X645" s="41">
        <f ca="1">COUNTIF($P$3:$P645,X$2)/$R645</f>
        <v>0.13685847589424571</v>
      </c>
    </row>
    <row r="646" spans="10:24" x14ac:dyDescent="0.25">
      <c r="J646" s="32">
        <f t="shared" ca="1" si="95"/>
        <v>1</v>
      </c>
      <c r="K646">
        <f t="shared" ca="1" si="97"/>
        <v>0.13075900606974278</v>
      </c>
      <c r="L646">
        <f t="shared" ca="1" si="98"/>
        <v>6.0760576430915134E-2</v>
      </c>
      <c r="M646">
        <f t="shared" ca="1" si="99"/>
        <v>0</v>
      </c>
      <c r="N646">
        <f t="shared" ca="1" si="100"/>
        <v>0</v>
      </c>
      <c r="O646">
        <f t="shared" ca="1" si="101"/>
        <v>6.0760576430915134E-2</v>
      </c>
      <c r="P646" s="3">
        <f t="shared" ca="1" si="96"/>
        <v>1</v>
      </c>
      <c r="R646" s="3">
        <v>644</v>
      </c>
      <c r="S646">
        <f t="shared" ca="1" si="103"/>
        <v>92.630955802953352</v>
      </c>
      <c r="T646" s="7">
        <f t="shared" ca="1" si="102"/>
        <v>1.5438492633825558</v>
      </c>
      <c r="U646" s="39">
        <f ca="1">COUNTIF($P$3:$P646,U$2)/$R646</f>
        <v>0.20186335403726707</v>
      </c>
      <c r="V646" s="40">
        <f ca="1">COUNTIF($P$3:$P646,V$2)/$R646</f>
        <v>0.54813664596273293</v>
      </c>
      <c r="W646" s="40">
        <f ca="1">COUNTIF($P$3:$P646,W$2)/$R646</f>
        <v>0.11335403726708075</v>
      </c>
      <c r="X646" s="41">
        <f ca="1">COUNTIF($P$3:$P646,X$2)/$R646</f>
        <v>0.13664596273291926</v>
      </c>
    </row>
    <row r="647" spans="10:24" x14ac:dyDescent="0.25">
      <c r="J647" s="32">
        <f t="shared" ca="1" si="95"/>
        <v>1</v>
      </c>
      <c r="K647">
        <f t="shared" ca="1" si="97"/>
        <v>0.58905679187302384</v>
      </c>
      <c r="L647">
        <f t="shared" ca="1" si="98"/>
        <v>2.1666961377023231E-2</v>
      </c>
      <c r="M647">
        <f t="shared" ca="1" si="99"/>
        <v>0</v>
      </c>
      <c r="N647">
        <f t="shared" ca="1" si="100"/>
        <v>0</v>
      </c>
      <c r="O647">
        <f t="shared" ca="1" si="101"/>
        <v>2.1666961377023231E-2</v>
      </c>
      <c r="P647" s="3">
        <f t="shared" ca="1" si="96"/>
        <v>1</v>
      </c>
      <c r="R647" s="3">
        <v>645</v>
      </c>
      <c r="S647">
        <f t="shared" ca="1" si="103"/>
        <v>92.630955802953352</v>
      </c>
      <c r="T647" s="7">
        <f t="shared" ca="1" si="102"/>
        <v>1.5438492633825558</v>
      </c>
      <c r="U647" s="39">
        <f ca="1">COUNTIF($P$3:$P647,U$2)/$R647</f>
        <v>0.20155038759689922</v>
      </c>
      <c r="V647" s="40">
        <f ca="1">COUNTIF($P$3:$P647,V$2)/$R647</f>
        <v>0.5488372093023256</v>
      </c>
      <c r="W647" s="40">
        <f ca="1">COUNTIF($P$3:$P647,W$2)/$R647</f>
        <v>0.11317829457364341</v>
      </c>
      <c r="X647" s="41">
        <f ca="1">COUNTIF($P$3:$P647,X$2)/$R647</f>
        <v>0.13643410852713178</v>
      </c>
    </row>
    <row r="648" spans="10:24" x14ac:dyDescent="0.25">
      <c r="J648" s="32">
        <f t="shared" ca="1" si="95"/>
        <v>1</v>
      </c>
      <c r="K648">
        <f t="shared" ca="1" si="97"/>
        <v>6.2573834514199025E-2</v>
      </c>
      <c r="L648">
        <f t="shared" ca="1" si="98"/>
        <v>2.1222786903493343E-2</v>
      </c>
      <c r="M648">
        <f t="shared" ca="1" si="99"/>
        <v>0</v>
      </c>
      <c r="N648">
        <f t="shared" ca="1" si="100"/>
        <v>0</v>
      </c>
      <c r="O648">
        <f t="shared" ca="1" si="101"/>
        <v>2.1222786903493343E-2</v>
      </c>
      <c r="P648" s="3">
        <f t="shared" ca="1" si="96"/>
        <v>1</v>
      </c>
      <c r="R648" s="3">
        <v>646</v>
      </c>
      <c r="S648">
        <f t="shared" ca="1" si="103"/>
        <v>92.630955802953352</v>
      </c>
      <c r="T648" s="7">
        <f t="shared" ca="1" si="102"/>
        <v>1.5438492633825558</v>
      </c>
      <c r="U648" s="39">
        <f ca="1">COUNTIF($P$3:$P648,U$2)/$R648</f>
        <v>0.20123839009287925</v>
      </c>
      <c r="V648" s="40">
        <f ca="1">COUNTIF($P$3:$P648,V$2)/$R648</f>
        <v>0.5495356037151703</v>
      </c>
      <c r="W648" s="40">
        <f ca="1">COUNTIF($P$3:$P648,W$2)/$R648</f>
        <v>0.1130030959752322</v>
      </c>
      <c r="X648" s="41">
        <f ca="1">COUNTIF($P$3:$P648,X$2)/$R648</f>
        <v>0.13622291021671826</v>
      </c>
    </row>
    <row r="649" spans="10:24" x14ac:dyDescent="0.25">
      <c r="J649" s="32">
        <f t="shared" ca="1" si="95"/>
        <v>1</v>
      </c>
      <c r="K649">
        <f t="shared" ca="1" si="97"/>
        <v>0.20044566636508851</v>
      </c>
      <c r="L649">
        <f t="shared" ca="1" si="98"/>
        <v>6.2942466501700794E-2</v>
      </c>
      <c r="M649">
        <f t="shared" ca="1" si="99"/>
        <v>0</v>
      </c>
      <c r="N649">
        <f t="shared" ca="1" si="100"/>
        <v>0</v>
      </c>
      <c r="O649">
        <f t="shared" ca="1" si="101"/>
        <v>6.2942466501700794E-2</v>
      </c>
      <c r="P649" s="3">
        <f t="shared" ca="1" si="96"/>
        <v>1</v>
      </c>
      <c r="R649" s="3">
        <v>647</v>
      </c>
      <c r="S649">
        <f t="shared" ca="1" si="103"/>
        <v>92.630955802953352</v>
      </c>
      <c r="T649" s="7">
        <f t="shared" ca="1" si="102"/>
        <v>1.5438492633825558</v>
      </c>
      <c r="U649" s="39">
        <f ca="1">COUNTIF($P$3:$P649,U$2)/$R649</f>
        <v>0.20092735703245751</v>
      </c>
      <c r="V649" s="40">
        <f ca="1">COUNTIF($P$3:$P649,V$2)/$R649</f>
        <v>0.55023183925811436</v>
      </c>
      <c r="W649" s="40">
        <f ca="1">COUNTIF($P$3:$P649,W$2)/$R649</f>
        <v>0.11282843894899536</v>
      </c>
      <c r="X649" s="41">
        <f ca="1">COUNTIF($P$3:$P649,X$2)/$R649</f>
        <v>0.13601236476043277</v>
      </c>
    </row>
    <row r="650" spans="10:24" x14ac:dyDescent="0.25">
      <c r="J650" s="32">
        <f t="shared" ca="1" si="95"/>
        <v>1</v>
      </c>
      <c r="K650">
        <f t="shared" ca="1" si="97"/>
        <v>6.0423807295229573E-2</v>
      </c>
      <c r="L650">
        <f t="shared" ca="1" si="98"/>
        <v>2.2822619527321387E-2</v>
      </c>
      <c r="M650">
        <f t="shared" ca="1" si="99"/>
        <v>0</v>
      </c>
      <c r="N650">
        <f t="shared" ca="1" si="100"/>
        <v>0</v>
      </c>
      <c r="O650">
        <f t="shared" ca="1" si="101"/>
        <v>2.2822619527321387E-2</v>
      </c>
      <c r="P650" s="3">
        <f t="shared" ca="1" si="96"/>
        <v>1</v>
      </c>
      <c r="R650" s="3">
        <v>648</v>
      </c>
      <c r="S650">
        <f t="shared" ca="1" si="103"/>
        <v>92.630955802953352</v>
      </c>
      <c r="T650" s="7">
        <f t="shared" ca="1" si="102"/>
        <v>1.5438492633825558</v>
      </c>
      <c r="U650" s="39">
        <f ca="1">COUNTIF($P$3:$P650,U$2)/$R650</f>
        <v>0.20061728395061729</v>
      </c>
      <c r="V650" s="40">
        <f ca="1">COUNTIF($P$3:$P650,V$2)/$R650</f>
        <v>0.55092592592592593</v>
      </c>
      <c r="W650" s="40">
        <f ca="1">COUNTIF($P$3:$P650,W$2)/$R650</f>
        <v>0.11265432098765432</v>
      </c>
      <c r="X650" s="41">
        <f ca="1">COUNTIF($P$3:$P650,X$2)/$R650</f>
        <v>0.13580246913580246</v>
      </c>
    </row>
    <row r="651" spans="10:24" x14ac:dyDescent="0.25">
      <c r="J651" s="32">
        <f t="shared" ca="1" si="95"/>
        <v>1</v>
      </c>
      <c r="K651">
        <f t="shared" ca="1" si="97"/>
        <v>0.470490102458827</v>
      </c>
      <c r="L651">
        <f t="shared" ca="1" si="98"/>
        <v>1.1299167937145867E-2</v>
      </c>
      <c r="M651">
        <f t="shared" ca="1" si="99"/>
        <v>0</v>
      </c>
      <c r="N651">
        <f t="shared" ca="1" si="100"/>
        <v>0</v>
      </c>
      <c r="O651">
        <f t="shared" ca="1" si="101"/>
        <v>1.1299167937145867E-2</v>
      </c>
      <c r="P651" s="3">
        <f t="shared" ca="1" si="96"/>
        <v>1</v>
      </c>
      <c r="R651" s="3">
        <v>649</v>
      </c>
      <c r="S651">
        <f t="shared" ca="1" si="103"/>
        <v>92.630955802953352</v>
      </c>
      <c r="T651" s="7">
        <f t="shared" ca="1" si="102"/>
        <v>1.5438492633825558</v>
      </c>
      <c r="U651" s="39">
        <f ca="1">COUNTIF($P$3:$P651,U$2)/$R651</f>
        <v>0.20030816640986132</v>
      </c>
      <c r="V651" s="40">
        <f ca="1">COUNTIF($P$3:$P651,V$2)/$R651</f>
        <v>0.55161787365177195</v>
      </c>
      <c r="W651" s="40">
        <f ca="1">COUNTIF($P$3:$P651,W$2)/$R651</f>
        <v>0.11248073959938366</v>
      </c>
      <c r="X651" s="41">
        <f ca="1">COUNTIF($P$3:$P651,X$2)/$R651</f>
        <v>0.13559322033898305</v>
      </c>
    </row>
    <row r="652" spans="10:24" x14ac:dyDescent="0.25">
      <c r="J652" s="32">
        <f t="shared" ca="1" si="95"/>
        <v>1</v>
      </c>
      <c r="K652">
        <f t="shared" ca="1" si="97"/>
        <v>1.3645788411370843</v>
      </c>
      <c r="L652">
        <f t="shared" ca="1" si="98"/>
        <v>0.20489427516936595</v>
      </c>
      <c r="M652">
        <f t="shared" ca="1" si="99"/>
        <v>0</v>
      </c>
      <c r="N652">
        <f t="shared" ca="1" si="100"/>
        <v>0</v>
      </c>
      <c r="O652">
        <f t="shared" ca="1" si="101"/>
        <v>0.20489427516936595</v>
      </c>
      <c r="P652" s="3">
        <f t="shared" ca="1" si="96"/>
        <v>1</v>
      </c>
      <c r="R652" s="3">
        <v>650</v>
      </c>
      <c r="S652">
        <f t="shared" ca="1" si="103"/>
        <v>92.630955802953352</v>
      </c>
      <c r="T652" s="7">
        <f t="shared" ca="1" si="102"/>
        <v>1.5438492633825558</v>
      </c>
      <c r="U652" s="39">
        <f ca="1">COUNTIF($P$3:$P652,U$2)/$R652</f>
        <v>0.2</v>
      </c>
      <c r="V652" s="40">
        <f ca="1">COUNTIF($P$3:$P652,V$2)/$R652</f>
        <v>0.55230769230769228</v>
      </c>
      <c r="W652" s="40">
        <f ca="1">COUNTIF($P$3:$P652,W$2)/$R652</f>
        <v>0.1123076923076923</v>
      </c>
      <c r="X652" s="41">
        <f ca="1">COUNTIF($P$3:$P652,X$2)/$R652</f>
        <v>0.13538461538461538</v>
      </c>
    </row>
    <row r="653" spans="10:24" x14ac:dyDescent="0.25">
      <c r="J653" s="32">
        <f t="shared" ca="1" si="95"/>
        <v>1</v>
      </c>
      <c r="K653">
        <f t="shared" ca="1" si="97"/>
        <v>0.44033282276915409</v>
      </c>
      <c r="L653">
        <f t="shared" ca="1" si="98"/>
        <v>2.3081760023275819E-2</v>
      </c>
      <c r="M653">
        <f t="shared" ca="1" si="99"/>
        <v>0</v>
      </c>
      <c r="N653">
        <f t="shared" ca="1" si="100"/>
        <v>0</v>
      </c>
      <c r="O653">
        <f t="shared" ca="1" si="101"/>
        <v>2.3081760023275819E-2</v>
      </c>
      <c r="P653" s="3">
        <f t="shared" ca="1" si="96"/>
        <v>1</v>
      </c>
      <c r="R653" s="3">
        <v>651</v>
      </c>
      <c r="S653">
        <f t="shared" ca="1" si="103"/>
        <v>92.630955802953352</v>
      </c>
      <c r="T653" s="7">
        <f t="shared" ca="1" si="102"/>
        <v>1.5438492633825558</v>
      </c>
      <c r="U653" s="39">
        <f ca="1">COUNTIF($P$3:$P653,U$2)/$R653</f>
        <v>0.19969278033794163</v>
      </c>
      <c r="V653" s="40">
        <f ca="1">COUNTIF($P$3:$P653,V$2)/$R653</f>
        <v>0.55299539170506917</v>
      </c>
      <c r="W653" s="40">
        <f ca="1">COUNTIF($P$3:$P653,W$2)/$R653</f>
        <v>0.11213517665130568</v>
      </c>
      <c r="X653" s="41">
        <f ca="1">COUNTIF($P$3:$P653,X$2)/$R653</f>
        <v>0.13517665130568357</v>
      </c>
    </row>
    <row r="654" spans="10:24" x14ac:dyDescent="0.25">
      <c r="J654" s="32">
        <f t="shared" ca="1" si="95"/>
        <v>1</v>
      </c>
      <c r="K654">
        <f t="shared" ca="1" si="97"/>
        <v>8.3673001532867997E-2</v>
      </c>
      <c r="L654">
        <f t="shared" ca="1" si="98"/>
        <v>5.7033095592535957E-2</v>
      </c>
      <c r="M654">
        <f t="shared" ca="1" si="99"/>
        <v>0</v>
      </c>
      <c r="N654">
        <f t="shared" ca="1" si="100"/>
        <v>0</v>
      </c>
      <c r="O654">
        <f t="shared" ca="1" si="101"/>
        <v>5.7033095592535957E-2</v>
      </c>
      <c r="P654" s="3">
        <f t="shared" ca="1" si="96"/>
        <v>1</v>
      </c>
      <c r="R654" s="3">
        <v>652</v>
      </c>
      <c r="S654">
        <f t="shared" ca="1" si="103"/>
        <v>92.630955802953352</v>
      </c>
      <c r="T654" s="7">
        <f t="shared" ca="1" si="102"/>
        <v>1.5438492633825558</v>
      </c>
      <c r="U654" s="39">
        <f ca="1">COUNTIF($P$3:$P654,U$2)/$R654</f>
        <v>0.19938650306748465</v>
      </c>
      <c r="V654" s="40">
        <f ca="1">COUNTIF($P$3:$P654,V$2)/$R654</f>
        <v>0.55368098159509205</v>
      </c>
      <c r="W654" s="40">
        <f ca="1">COUNTIF($P$3:$P654,W$2)/$R654</f>
        <v>0.11196319018404909</v>
      </c>
      <c r="X654" s="41">
        <f ca="1">COUNTIF($P$3:$P654,X$2)/$R654</f>
        <v>0.13496932515337423</v>
      </c>
    </row>
    <row r="655" spans="10:24" x14ac:dyDescent="0.25">
      <c r="J655" s="32">
        <f t="shared" ca="1" si="95"/>
        <v>1</v>
      </c>
      <c r="K655">
        <f t="shared" ca="1" si="97"/>
        <v>0.32010576470490787</v>
      </c>
      <c r="L655">
        <f t="shared" ca="1" si="98"/>
        <v>0.11713586744124178</v>
      </c>
      <c r="M655">
        <f t="shared" ca="1" si="99"/>
        <v>0</v>
      </c>
      <c r="N655">
        <f t="shared" ca="1" si="100"/>
        <v>0</v>
      </c>
      <c r="O655">
        <f t="shared" ca="1" si="101"/>
        <v>0.11713586744124178</v>
      </c>
      <c r="P655" s="3">
        <f t="shared" ca="1" si="96"/>
        <v>1</v>
      </c>
      <c r="R655" s="3">
        <v>653</v>
      </c>
      <c r="S655">
        <f t="shared" ca="1" si="103"/>
        <v>92.630955802953352</v>
      </c>
      <c r="T655" s="7">
        <f t="shared" ca="1" si="102"/>
        <v>1.5438492633825558</v>
      </c>
      <c r="U655" s="39">
        <f ca="1">COUNTIF($P$3:$P655,U$2)/$R655</f>
        <v>0.19908116385911179</v>
      </c>
      <c r="V655" s="40">
        <f ca="1">COUNTIF($P$3:$P655,V$2)/$R655</f>
        <v>0.55436447166921898</v>
      </c>
      <c r="W655" s="40">
        <f ca="1">COUNTIF($P$3:$P655,W$2)/$R655</f>
        <v>0.11179173047473201</v>
      </c>
      <c r="X655" s="41">
        <f ca="1">COUNTIF($P$3:$P655,X$2)/$R655</f>
        <v>0.13476263399693722</v>
      </c>
    </row>
    <row r="656" spans="10:24" x14ac:dyDescent="0.25">
      <c r="J656" s="32">
        <f t="shared" ca="1" si="95"/>
        <v>1</v>
      </c>
      <c r="K656">
        <f t="shared" ca="1" si="97"/>
        <v>0.57626689440321055</v>
      </c>
      <c r="L656">
        <f t="shared" ca="1" si="98"/>
        <v>2.1264022102235715E-3</v>
      </c>
      <c r="M656">
        <f t="shared" ca="1" si="99"/>
        <v>0</v>
      </c>
      <c r="N656">
        <f t="shared" ca="1" si="100"/>
        <v>0</v>
      </c>
      <c r="O656">
        <f t="shared" ca="1" si="101"/>
        <v>2.1264022102235715E-3</v>
      </c>
      <c r="P656" s="3">
        <f t="shared" ca="1" si="96"/>
        <v>1</v>
      </c>
      <c r="R656" s="3">
        <v>654</v>
      </c>
      <c r="S656">
        <f t="shared" ca="1" si="103"/>
        <v>92.630955802953352</v>
      </c>
      <c r="T656" s="7">
        <f t="shared" ca="1" si="102"/>
        <v>1.5438492633825558</v>
      </c>
      <c r="U656" s="39">
        <f ca="1">COUNTIF($P$3:$P656,U$2)/$R656</f>
        <v>0.19877675840978593</v>
      </c>
      <c r="V656" s="40">
        <f ca="1">COUNTIF($P$3:$P656,V$2)/$R656</f>
        <v>0.55504587155963303</v>
      </c>
      <c r="W656" s="40">
        <f ca="1">COUNTIF($P$3:$P656,W$2)/$R656</f>
        <v>0.11162079510703364</v>
      </c>
      <c r="X656" s="41">
        <f ca="1">COUNTIF($P$3:$P656,X$2)/$R656</f>
        <v>0.13455657492354739</v>
      </c>
    </row>
    <row r="657" spans="10:24" x14ac:dyDescent="0.25">
      <c r="J657" s="32">
        <f t="shared" ca="1" si="95"/>
        <v>1</v>
      </c>
      <c r="K657">
        <f t="shared" ca="1" si="97"/>
        <v>0.15529320139910685</v>
      </c>
      <c r="L657">
        <f t="shared" ca="1" si="98"/>
        <v>0.14572926660573529</v>
      </c>
      <c r="M657">
        <f t="shared" ca="1" si="99"/>
        <v>0</v>
      </c>
      <c r="N657">
        <f t="shared" ca="1" si="100"/>
        <v>0</v>
      </c>
      <c r="O657">
        <f t="shared" ca="1" si="101"/>
        <v>0.14572926660573529</v>
      </c>
      <c r="P657" s="3">
        <f t="shared" ca="1" si="96"/>
        <v>1</v>
      </c>
      <c r="R657" s="3">
        <v>655</v>
      </c>
      <c r="S657">
        <f t="shared" ca="1" si="103"/>
        <v>92.630955802953352</v>
      </c>
      <c r="T657" s="7">
        <f t="shared" ca="1" si="102"/>
        <v>1.5438492633825558</v>
      </c>
      <c r="U657" s="39">
        <f ca="1">COUNTIF($P$3:$P657,U$2)/$R657</f>
        <v>0.19847328244274809</v>
      </c>
      <c r="V657" s="40">
        <f ca="1">COUNTIF($P$3:$P657,V$2)/$R657</f>
        <v>0.55572519083969463</v>
      </c>
      <c r="W657" s="40">
        <f ca="1">COUNTIF($P$3:$P657,W$2)/$R657</f>
        <v>0.11145038167938931</v>
      </c>
      <c r="X657" s="41">
        <f ca="1">COUNTIF($P$3:$P657,X$2)/$R657</f>
        <v>0.13435114503816795</v>
      </c>
    </row>
    <row r="658" spans="10:24" x14ac:dyDescent="0.25">
      <c r="J658" s="32">
        <f t="shared" ca="1" si="95"/>
        <v>1</v>
      </c>
      <c r="K658">
        <f t="shared" ca="1" si="97"/>
        <v>0.13438217946919376</v>
      </c>
      <c r="L658">
        <f t="shared" ca="1" si="98"/>
        <v>5.540338912213312E-2</v>
      </c>
      <c r="M658">
        <f t="shared" ca="1" si="99"/>
        <v>0</v>
      </c>
      <c r="N658">
        <f t="shared" ca="1" si="100"/>
        <v>0</v>
      </c>
      <c r="O658">
        <f t="shared" ca="1" si="101"/>
        <v>5.540338912213312E-2</v>
      </c>
      <c r="P658" s="3">
        <f t="shared" ca="1" si="96"/>
        <v>1</v>
      </c>
      <c r="R658" s="3">
        <v>656</v>
      </c>
      <c r="S658">
        <f t="shared" ca="1" si="103"/>
        <v>92.630955802953352</v>
      </c>
      <c r="T658" s="7">
        <f t="shared" ca="1" si="102"/>
        <v>1.5438492633825558</v>
      </c>
      <c r="U658" s="39">
        <f ca="1">COUNTIF($P$3:$P658,U$2)/$R658</f>
        <v>0.19817073170731708</v>
      </c>
      <c r="V658" s="40">
        <f ca="1">COUNTIF($P$3:$P658,V$2)/$R658</f>
        <v>0.55640243902439024</v>
      </c>
      <c r="W658" s="40">
        <f ca="1">COUNTIF($P$3:$P658,W$2)/$R658</f>
        <v>0.11128048780487805</v>
      </c>
      <c r="X658" s="41">
        <f ca="1">COUNTIF($P$3:$P658,X$2)/$R658</f>
        <v>0.13414634146341464</v>
      </c>
    </row>
    <row r="659" spans="10:24" x14ac:dyDescent="0.25">
      <c r="J659" s="32">
        <f t="shared" ca="1" si="95"/>
        <v>1</v>
      </c>
      <c r="K659">
        <f t="shared" ca="1" si="97"/>
        <v>1.7868495347911472E-2</v>
      </c>
      <c r="L659">
        <f t="shared" ca="1" si="98"/>
        <v>6.3422203908610154E-3</v>
      </c>
      <c r="M659">
        <f t="shared" ca="1" si="99"/>
        <v>0</v>
      </c>
      <c r="N659">
        <f t="shared" ca="1" si="100"/>
        <v>0</v>
      </c>
      <c r="O659">
        <f t="shared" ca="1" si="101"/>
        <v>6.3422203908610154E-3</v>
      </c>
      <c r="P659" s="3">
        <f t="shared" ca="1" si="96"/>
        <v>1</v>
      </c>
      <c r="R659" s="3">
        <v>657</v>
      </c>
      <c r="S659">
        <f t="shared" ca="1" si="103"/>
        <v>92.630955802953352</v>
      </c>
      <c r="T659" s="7">
        <f t="shared" ca="1" si="102"/>
        <v>1.5438492633825558</v>
      </c>
      <c r="U659" s="39">
        <f ca="1">COUNTIF($P$3:$P659,U$2)/$R659</f>
        <v>0.19786910197869101</v>
      </c>
      <c r="V659" s="40">
        <f ca="1">COUNTIF($P$3:$P659,V$2)/$R659</f>
        <v>0.55707762557077622</v>
      </c>
      <c r="W659" s="40">
        <f ca="1">COUNTIF($P$3:$P659,W$2)/$R659</f>
        <v>0.1111111111111111</v>
      </c>
      <c r="X659" s="41">
        <f ca="1">COUNTIF($P$3:$P659,X$2)/$R659</f>
        <v>0.13394216133942161</v>
      </c>
    </row>
    <row r="660" spans="10:24" x14ac:dyDescent="0.25">
      <c r="J660" s="32">
        <f t="shared" ca="1" si="95"/>
        <v>1</v>
      </c>
      <c r="K660">
        <f t="shared" ca="1" si="97"/>
        <v>2.7417701585545583E-2</v>
      </c>
      <c r="L660">
        <f t="shared" ca="1" si="98"/>
        <v>1.7061311087198251E-2</v>
      </c>
      <c r="M660">
        <f t="shared" ca="1" si="99"/>
        <v>0</v>
      </c>
      <c r="N660">
        <f t="shared" ca="1" si="100"/>
        <v>0</v>
      </c>
      <c r="O660">
        <f t="shared" ca="1" si="101"/>
        <v>1.7061311087198251E-2</v>
      </c>
      <c r="P660" s="3">
        <f t="shared" ca="1" si="96"/>
        <v>1</v>
      </c>
      <c r="R660" s="3">
        <v>658</v>
      </c>
      <c r="S660">
        <f t="shared" ca="1" si="103"/>
        <v>92.630955802953352</v>
      </c>
      <c r="T660" s="7">
        <f t="shared" ca="1" si="102"/>
        <v>1.5438492633825558</v>
      </c>
      <c r="U660" s="39">
        <f ca="1">COUNTIF($P$3:$P660,U$2)/$R660</f>
        <v>0.19756838905775076</v>
      </c>
      <c r="V660" s="40">
        <f ca="1">COUNTIF($P$3:$P660,V$2)/$R660</f>
        <v>0.55775075987841949</v>
      </c>
      <c r="W660" s="40">
        <f ca="1">COUNTIF($P$3:$P660,W$2)/$R660</f>
        <v>0.11094224924012158</v>
      </c>
      <c r="X660" s="41">
        <f ca="1">COUNTIF($P$3:$P660,X$2)/$R660</f>
        <v>0.1337386018237082</v>
      </c>
    </row>
    <row r="661" spans="10:24" x14ac:dyDescent="0.25">
      <c r="J661" s="32">
        <f t="shared" ref="J661:J724" ca="1" si="104">P660</f>
        <v>1</v>
      </c>
      <c r="K661">
        <f t="shared" ca="1" si="97"/>
        <v>9.3534496736139335E-3</v>
      </c>
      <c r="L661">
        <f t="shared" ca="1" si="98"/>
        <v>0.10916530642367783</v>
      </c>
      <c r="M661">
        <f t="shared" ca="1" si="99"/>
        <v>0</v>
      </c>
      <c r="N661">
        <f t="shared" ca="1" si="100"/>
        <v>0</v>
      </c>
      <c r="O661">
        <f t="shared" ca="1" si="101"/>
        <v>9.3534496736139335E-3</v>
      </c>
      <c r="P661" s="3">
        <f t="shared" ref="P661:P724" ca="1" si="105">IF(O661=K661,K$2,IF(O661=L661,L$2,IF(O661=M661,M$2,N$2)))</f>
        <v>0</v>
      </c>
      <c r="R661" s="3">
        <v>659</v>
      </c>
      <c r="S661">
        <f t="shared" ca="1" si="103"/>
        <v>92.630955802953352</v>
      </c>
      <c r="T661" s="7">
        <f t="shared" ca="1" si="102"/>
        <v>1.5438492633825558</v>
      </c>
      <c r="U661" s="39">
        <f ca="1">COUNTIF($P$3:$P661,U$2)/$R661</f>
        <v>0.19878603945371776</v>
      </c>
      <c r="V661" s="40">
        <f ca="1">COUNTIF($P$3:$P661,V$2)/$R661</f>
        <v>0.55690440060698032</v>
      </c>
      <c r="W661" s="40">
        <f ca="1">COUNTIF($P$3:$P661,W$2)/$R661</f>
        <v>0.11077389984825493</v>
      </c>
      <c r="X661" s="41">
        <f ca="1">COUNTIF($P$3:$P661,X$2)/$R661</f>
        <v>0.13353566009104703</v>
      </c>
    </row>
    <row r="662" spans="10:24" x14ac:dyDescent="0.25">
      <c r="J662" s="32">
        <f t="shared" ca="1" si="104"/>
        <v>0</v>
      </c>
      <c r="K662">
        <f t="shared" ca="1" si="97"/>
        <v>0.40344166237113421</v>
      </c>
      <c r="L662">
        <f t="shared" ca="1" si="98"/>
        <v>0.5140762931330588</v>
      </c>
      <c r="M662">
        <f t="shared" ca="1" si="99"/>
        <v>0.36878721470182441</v>
      </c>
      <c r="N662">
        <f t="shared" ca="1" si="100"/>
        <v>9.4066215022901842E-2</v>
      </c>
      <c r="O662">
        <f t="shared" ca="1" si="101"/>
        <v>9.4066215022901842E-2</v>
      </c>
      <c r="P662" s="3">
        <f t="shared" ca="1" si="105"/>
        <v>3</v>
      </c>
      <c r="R662" s="3">
        <v>660</v>
      </c>
      <c r="S662">
        <f t="shared" ca="1" si="103"/>
        <v>92.725022017976258</v>
      </c>
      <c r="T662" s="7">
        <f t="shared" ca="1" si="102"/>
        <v>1.5454170336329376</v>
      </c>
      <c r="U662" s="39">
        <f ca="1">COUNTIF($P$3:$P662,U$2)/$R662</f>
        <v>0.19848484848484849</v>
      </c>
      <c r="V662" s="40">
        <f ca="1">COUNTIF($P$3:$P662,V$2)/$R662</f>
        <v>0.55606060606060603</v>
      </c>
      <c r="W662" s="40">
        <f ca="1">COUNTIF($P$3:$P662,W$2)/$R662</f>
        <v>0.11060606060606061</v>
      </c>
      <c r="X662" s="41">
        <f ca="1">COUNTIF($P$3:$P662,X$2)/$R662</f>
        <v>0.13484848484848486</v>
      </c>
    </row>
    <row r="663" spans="10:24" x14ac:dyDescent="0.25">
      <c r="J663" s="32">
        <f t="shared" ca="1" si="104"/>
        <v>3</v>
      </c>
      <c r="K663">
        <f t="shared" ca="1" si="97"/>
        <v>0.19843903847047856</v>
      </c>
      <c r="L663">
        <f t="shared" ca="1" si="98"/>
        <v>0</v>
      </c>
      <c r="M663">
        <f t="shared" ca="1" si="99"/>
        <v>7.0080132727003308E-2</v>
      </c>
      <c r="N663">
        <f t="shared" ca="1" si="100"/>
        <v>0.17016395008946134</v>
      </c>
      <c r="O663">
        <f t="shared" ca="1" si="101"/>
        <v>7.0080132727003308E-2</v>
      </c>
      <c r="P663" s="3">
        <f t="shared" ca="1" si="105"/>
        <v>2</v>
      </c>
      <c r="R663" s="3">
        <v>661</v>
      </c>
      <c r="S663">
        <f t="shared" ca="1" si="103"/>
        <v>92.895185968065718</v>
      </c>
      <c r="T663" s="7">
        <f t="shared" ca="1" si="102"/>
        <v>1.5482530994677619</v>
      </c>
      <c r="U663" s="39">
        <f ca="1">COUNTIF($P$3:$P663,U$2)/$R663</f>
        <v>0.19818456883509833</v>
      </c>
      <c r="V663" s="40">
        <f ca="1">COUNTIF($P$3:$P663,V$2)/$R663</f>
        <v>0.55521936459909227</v>
      </c>
      <c r="W663" s="40">
        <f ca="1">COUNTIF($P$3:$P663,W$2)/$R663</f>
        <v>0.11195158850226929</v>
      </c>
      <c r="X663" s="41">
        <f ca="1">COUNTIF($P$3:$P663,X$2)/$R663</f>
        <v>0.1346444780635401</v>
      </c>
    </row>
    <row r="664" spans="10:24" x14ac:dyDescent="0.25">
      <c r="J664" s="32">
        <f t="shared" ca="1" si="104"/>
        <v>2</v>
      </c>
      <c r="K664">
        <f t="shared" ca="1" si="97"/>
        <v>0</v>
      </c>
      <c r="L664">
        <f t="shared" ca="1" si="98"/>
        <v>6.3713917255544372E-2</v>
      </c>
      <c r="M664">
        <f t="shared" ca="1" si="99"/>
        <v>0</v>
      </c>
      <c r="N664">
        <f t="shared" ca="1" si="100"/>
        <v>0.33535610487977852</v>
      </c>
      <c r="O664">
        <f t="shared" ca="1" si="101"/>
        <v>6.3713917255544372E-2</v>
      </c>
      <c r="P664" s="3">
        <f t="shared" ca="1" si="105"/>
        <v>1</v>
      </c>
      <c r="R664" s="3">
        <v>662</v>
      </c>
      <c r="S664">
        <f t="shared" ca="1" si="103"/>
        <v>93.230542072945497</v>
      </c>
      <c r="T664" s="7">
        <f t="shared" ca="1" si="102"/>
        <v>1.5538423678824249</v>
      </c>
      <c r="U664" s="39">
        <f ca="1">COUNTIF($P$3:$P664,U$2)/$R664</f>
        <v>0.19788519637462235</v>
      </c>
      <c r="V664" s="40">
        <f ca="1">COUNTIF($P$3:$P664,V$2)/$R664</f>
        <v>0.5558912386706949</v>
      </c>
      <c r="W664" s="40">
        <f ca="1">COUNTIF($P$3:$P664,W$2)/$R664</f>
        <v>0.11178247734138973</v>
      </c>
      <c r="X664" s="41">
        <f ca="1">COUNTIF($P$3:$P664,X$2)/$R664</f>
        <v>0.13444108761329304</v>
      </c>
    </row>
    <row r="665" spans="10:24" x14ac:dyDescent="0.25">
      <c r="J665" s="32">
        <f t="shared" ca="1" si="104"/>
        <v>1</v>
      </c>
      <c r="K665">
        <f t="shared" ca="1" si="97"/>
        <v>0.69702496901066235</v>
      </c>
      <c r="L665">
        <f t="shared" ca="1" si="98"/>
        <v>2.685138747467571E-3</v>
      </c>
      <c r="M665">
        <f t="shared" ca="1" si="99"/>
        <v>0</v>
      </c>
      <c r="N665">
        <f t="shared" ca="1" si="100"/>
        <v>0</v>
      </c>
      <c r="O665">
        <f t="shared" ca="1" si="101"/>
        <v>2.685138747467571E-3</v>
      </c>
      <c r="P665" s="3">
        <f t="shared" ca="1" si="105"/>
        <v>1</v>
      </c>
      <c r="R665" s="3">
        <v>663</v>
      </c>
      <c r="S665">
        <f t="shared" ca="1" si="103"/>
        <v>93.230542072945497</v>
      </c>
      <c r="T665" s="7">
        <f t="shared" ca="1" si="102"/>
        <v>1.5538423678824249</v>
      </c>
      <c r="U665" s="39">
        <f ca="1">COUNTIF($P$3:$P665,U$2)/$R665</f>
        <v>0.1975867269984917</v>
      </c>
      <c r="V665" s="40">
        <f ca="1">COUNTIF($P$3:$P665,V$2)/$R665</f>
        <v>0.5565610859728507</v>
      </c>
      <c r="W665" s="40">
        <f ca="1">COUNTIF($P$3:$P665,W$2)/$R665</f>
        <v>0.11161387631975868</v>
      </c>
      <c r="X665" s="41">
        <f ca="1">COUNTIF($P$3:$P665,X$2)/$R665</f>
        <v>0.13423831070889894</v>
      </c>
    </row>
    <row r="666" spans="10:24" x14ac:dyDescent="0.25">
      <c r="J666" s="32">
        <f t="shared" ca="1" si="104"/>
        <v>1</v>
      </c>
      <c r="K666">
        <f t="shared" ca="1" si="97"/>
        <v>0.79991524368826994</v>
      </c>
      <c r="L666">
        <f t="shared" ca="1" si="98"/>
        <v>0.24893091171181422</v>
      </c>
      <c r="M666">
        <f t="shared" ca="1" si="99"/>
        <v>0</v>
      </c>
      <c r="N666">
        <f t="shared" ca="1" si="100"/>
        <v>0</v>
      </c>
      <c r="O666">
        <f t="shared" ca="1" si="101"/>
        <v>0.24893091171181422</v>
      </c>
      <c r="P666" s="3">
        <f t="shared" ca="1" si="105"/>
        <v>1</v>
      </c>
      <c r="R666" s="3">
        <v>664</v>
      </c>
      <c r="S666">
        <f t="shared" ca="1" si="103"/>
        <v>93.230542072945497</v>
      </c>
      <c r="T666" s="7">
        <f t="shared" ca="1" si="102"/>
        <v>1.5538423678824249</v>
      </c>
      <c r="U666" s="39">
        <f ca="1">COUNTIF($P$3:$P666,U$2)/$R666</f>
        <v>0.19728915662650603</v>
      </c>
      <c r="V666" s="40">
        <f ca="1">COUNTIF($P$3:$P666,V$2)/$R666</f>
        <v>0.55722891566265065</v>
      </c>
      <c r="W666" s="40">
        <f ca="1">COUNTIF($P$3:$P666,W$2)/$R666</f>
        <v>0.11144578313253012</v>
      </c>
      <c r="X666" s="41">
        <f ca="1">COUNTIF($P$3:$P666,X$2)/$R666</f>
        <v>0.13403614457831325</v>
      </c>
    </row>
    <row r="667" spans="10:24" x14ac:dyDescent="0.25">
      <c r="J667" s="32">
        <f t="shared" ca="1" si="104"/>
        <v>1</v>
      </c>
      <c r="K667">
        <f t="shared" ca="1" si="97"/>
        <v>9.396791615245674E-2</v>
      </c>
      <c r="L667">
        <f t="shared" ca="1" si="98"/>
        <v>6.602527752492654E-2</v>
      </c>
      <c r="M667">
        <f t="shared" ca="1" si="99"/>
        <v>0</v>
      </c>
      <c r="N667">
        <f t="shared" ca="1" si="100"/>
        <v>0</v>
      </c>
      <c r="O667">
        <f t="shared" ca="1" si="101"/>
        <v>6.602527752492654E-2</v>
      </c>
      <c r="P667" s="3">
        <f t="shared" ca="1" si="105"/>
        <v>1</v>
      </c>
      <c r="R667" s="3">
        <v>665</v>
      </c>
      <c r="S667">
        <f t="shared" ca="1" si="103"/>
        <v>93.230542072945497</v>
      </c>
      <c r="T667" s="7">
        <f t="shared" ca="1" si="102"/>
        <v>1.5538423678824249</v>
      </c>
      <c r="U667" s="39">
        <f ca="1">COUNTIF($P$3:$P667,U$2)/$R667</f>
        <v>0.19699248120300752</v>
      </c>
      <c r="V667" s="40">
        <f ca="1">COUNTIF($P$3:$P667,V$2)/$R667</f>
        <v>0.55789473684210522</v>
      </c>
      <c r="W667" s="40">
        <f ca="1">COUNTIF($P$3:$P667,W$2)/$R667</f>
        <v>0.11127819548872181</v>
      </c>
      <c r="X667" s="41">
        <f ca="1">COUNTIF($P$3:$P667,X$2)/$R667</f>
        <v>0.13383458646616542</v>
      </c>
    </row>
    <row r="668" spans="10:24" x14ac:dyDescent="0.25">
      <c r="J668" s="32">
        <f t="shared" ca="1" si="104"/>
        <v>1</v>
      </c>
      <c r="K668">
        <f t="shared" ca="1" si="97"/>
        <v>5.8101585090590983E-2</v>
      </c>
      <c r="L668">
        <f t="shared" ca="1" si="98"/>
        <v>2.3277322052921639E-2</v>
      </c>
      <c r="M668">
        <f t="shared" ca="1" si="99"/>
        <v>0</v>
      </c>
      <c r="N668">
        <f t="shared" ca="1" si="100"/>
        <v>0</v>
      </c>
      <c r="O668">
        <f t="shared" ca="1" si="101"/>
        <v>2.3277322052921639E-2</v>
      </c>
      <c r="P668" s="3">
        <f t="shared" ca="1" si="105"/>
        <v>1</v>
      </c>
      <c r="R668" s="3">
        <v>666</v>
      </c>
      <c r="S668">
        <f t="shared" ca="1" si="103"/>
        <v>93.230542072945497</v>
      </c>
      <c r="T668" s="7">
        <f t="shared" ca="1" si="102"/>
        <v>1.5538423678824249</v>
      </c>
      <c r="U668" s="39">
        <f ca="1">COUNTIF($P$3:$P668,U$2)/$R668</f>
        <v>0.1966966966966967</v>
      </c>
      <c r="V668" s="40">
        <f ca="1">COUNTIF($P$3:$P668,V$2)/$R668</f>
        <v>0.55855855855855852</v>
      </c>
      <c r="W668" s="40">
        <f ca="1">COUNTIF($P$3:$P668,W$2)/$R668</f>
        <v>0.1111111111111111</v>
      </c>
      <c r="X668" s="41">
        <f ca="1">COUNTIF($P$3:$P668,X$2)/$R668</f>
        <v>0.13363363363363365</v>
      </c>
    </row>
    <row r="669" spans="10:24" x14ac:dyDescent="0.25">
      <c r="J669" s="32">
        <f t="shared" ca="1" si="104"/>
        <v>1</v>
      </c>
      <c r="K669">
        <f t="shared" ca="1" si="97"/>
        <v>0.33516683011004794</v>
      </c>
      <c r="L669">
        <f t="shared" ca="1" si="98"/>
        <v>8.488573449046858E-3</v>
      </c>
      <c r="M669">
        <f t="shared" ca="1" si="99"/>
        <v>0</v>
      </c>
      <c r="N669">
        <f t="shared" ca="1" si="100"/>
        <v>0</v>
      </c>
      <c r="O669">
        <f t="shared" ca="1" si="101"/>
        <v>8.488573449046858E-3</v>
      </c>
      <c r="P669" s="3">
        <f t="shared" ca="1" si="105"/>
        <v>1</v>
      </c>
      <c r="R669" s="3">
        <v>667</v>
      </c>
      <c r="S669">
        <f t="shared" ca="1" si="103"/>
        <v>93.230542072945497</v>
      </c>
      <c r="T669" s="7">
        <f t="shared" ca="1" si="102"/>
        <v>1.5538423678824249</v>
      </c>
      <c r="U669" s="39">
        <f ca="1">COUNTIF($P$3:$P669,U$2)/$R669</f>
        <v>0.19640179910044978</v>
      </c>
      <c r="V669" s="40">
        <f ca="1">COUNTIF($P$3:$P669,V$2)/$R669</f>
        <v>0.55922038980509747</v>
      </c>
      <c r="W669" s="40">
        <f ca="1">COUNTIF($P$3:$P669,W$2)/$R669</f>
        <v>0.11094452773613193</v>
      </c>
      <c r="X669" s="41">
        <f ca="1">COUNTIF($P$3:$P669,X$2)/$R669</f>
        <v>0.13343328335832083</v>
      </c>
    </row>
    <row r="670" spans="10:24" x14ac:dyDescent="0.25">
      <c r="J670" s="32">
        <f t="shared" ca="1" si="104"/>
        <v>1</v>
      </c>
      <c r="K670">
        <f t="shared" ca="1" si="97"/>
        <v>0.17957358186966527</v>
      </c>
      <c r="L670">
        <f t="shared" ca="1" si="98"/>
        <v>7.7334479883695044E-3</v>
      </c>
      <c r="M670">
        <f t="shared" ca="1" si="99"/>
        <v>0</v>
      </c>
      <c r="N670">
        <f t="shared" ca="1" si="100"/>
        <v>0</v>
      </c>
      <c r="O670">
        <f t="shared" ca="1" si="101"/>
        <v>7.7334479883695044E-3</v>
      </c>
      <c r="P670" s="3">
        <f t="shared" ca="1" si="105"/>
        <v>1</v>
      </c>
      <c r="R670" s="3">
        <v>668</v>
      </c>
      <c r="S670">
        <f t="shared" ca="1" si="103"/>
        <v>93.230542072945497</v>
      </c>
      <c r="T670" s="7">
        <f t="shared" ca="1" si="102"/>
        <v>1.5538423678824249</v>
      </c>
      <c r="U670" s="39">
        <f ca="1">COUNTIF($P$3:$P670,U$2)/$R670</f>
        <v>0.19610778443113772</v>
      </c>
      <c r="V670" s="40">
        <f ca="1">COUNTIF($P$3:$P670,V$2)/$R670</f>
        <v>0.55988023952095811</v>
      </c>
      <c r="W670" s="40">
        <f ca="1">COUNTIF($P$3:$P670,W$2)/$R670</f>
        <v>0.11077844311377245</v>
      </c>
      <c r="X670" s="41">
        <f ca="1">COUNTIF($P$3:$P670,X$2)/$R670</f>
        <v>0.13323353293413173</v>
      </c>
    </row>
    <row r="671" spans="10:24" x14ac:dyDescent="0.25">
      <c r="J671" s="32">
        <f t="shared" ca="1" si="104"/>
        <v>1</v>
      </c>
      <c r="K671">
        <f t="shared" ca="1" si="97"/>
        <v>1.9922240156546249E-2</v>
      </c>
      <c r="L671">
        <f t="shared" ca="1" si="98"/>
        <v>0.19129125395524443</v>
      </c>
      <c r="M671">
        <f t="shared" ca="1" si="99"/>
        <v>0</v>
      </c>
      <c r="N671">
        <f t="shared" ca="1" si="100"/>
        <v>0</v>
      </c>
      <c r="O671">
        <f t="shared" ca="1" si="101"/>
        <v>1.9922240156546249E-2</v>
      </c>
      <c r="P671" s="3">
        <f t="shared" ca="1" si="105"/>
        <v>0</v>
      </c>
      <c r="R671" s="3">
        <v>669</v>
      </c>
      <c r="S671">
        <f t="shared" ca="1" si="103"/>
        <v>93.230542072945497</v>
      </c>
      <c r="T671" s="7">
        <f t="shared" ca="1" si="102"/>
        <v>1.5538423678824249</v>
      </c>
      <c r="U671" s="39">
        <f ca="1">COUNTIF($P$3:$P671,U$2)/$R671</f>
        <v>0.19730941704035873</v>
      </c>
      <c r="V671" s="40">
        <f ca="1">COUNTIF($P$3:$P671,V$2)/$R671</f>
        <v>0.55904334828101643</v>
      </c>
      <c r="W671" s="40">
        <f ca="1">COUNTIF($P$3:$P671,W$2)/$R671</f>
        <v>0.11061285500747384</v>
      </c>
      <c r="X671" s="41">
        <f ca="1">COUNTIF($P$3:$P671,X$2)/$R671</f>
        <v>0.13303437967115098</v>
      </c>
    </row>
    <row r="672" spans="10:24" x14ac:dyDescent="0.25">
      <c r="J672" s="32">
        <f t="shared" ca="1" si="104"/>
        <v>0</v>
      </c>
      <c r="K672">
        <f t="shared" ca="1" si="97"/>
        <v>0.19942867885167717</v>
      </c>
      <c r="L672">
        <f t="shared" ca="1" si="98"/>
        <v>2.6348776785496404</v>
      </c>
      <c r="M672">
        <f t="shared" ca="1" si="99"/>
        <v>3.5320269499020063E-2</v>
      </c>
      <c r="N672">
        <f t="shared" ca="1" si="100"/>
        <v>1.9333187751699326E-2</v>
      </c>
      <c r="O672">
        <f t="shared" ca="1" si="101"/>
        <v>1.9333187751699326E-2</v>
      </c>
      <c r="P672" s="3">
        <f t="shared" ca="1" si="105"/>
        <v>3</v>
      </c>
      <c r="R672" s="3">
        <v>670</v>
      </c>
      <c r="S672">
        <f t="shared" ca="1" si="103"/>
        <v>93.249875260697195</v>
      </c>
      <c r="T672" s="7">
        <f t="shared" ca="1" si="102"/>
        <v>1.5541645876782866</v>
      </c>
      <c r="U672" s="39">
        <f ca="1">COUNTIF($P$3:$P672,U$2)/$R672</f>
        <v>0.19701492537313434</v>
      </c>
      <c r="V672" s="40">
        <f ca="1">COUNTIF($P$3:$P672,V$2)/$R672</f>
        <v>0.55820895522388059</v>
      </c>
      <c r="W672" s="40">
        <f ca="1">COUNTIF($P$3:$P672,W$2)/$R672</f>
        <v>0.11044776119402985</v>
      </c>
      <c r="X672" s="41">
        <f ca="1">COUNTIF($P$3:$P672,X$2)/$R672</f>
        <v>0.13432835820895522</v>
      </c>
    </row>
    <row r="673" spans="10:24" x14ac:dyDescent="0.25">
      <c r="J673" s="32">
        <f t="shared" ca="1" si="104"/>
        <v>3</v>
      </c>
      <c r="K673">
        <f t="shared" ca="1" si="97"/>
        <v>3.6834684015278375E-2</v>
      </c>
      <c r="L673">
        <f t="shared" ca="1" si="98"/>
        <v>0</v>
      </c>
      <c r="M673">
        <f t="shared" ca="1" si="99"/>
        <v>0.83012211067931563</v>
      </c>
      <c r="N673">
        <f t="shared" ca="1" si="100"/>
        <v>0.36400447798452867</v>
      </c>
      <c r="O673">
        <f t="shared" ca="1" si="101"/>
        <v>3.6834684015278375E-2</v>
      </c>
      <c r="P673" s="3">
        <f t="shared" ca="1" si="105"/>
        <v>0</v>
      </c>
      <c r="R673" s="3">
        <v>671</v>
      </c>
      <c r="S673">
        <f t="shared" ca="1" si="103"/>
        <v>93.613879738681717</v>
      </c>
      <c r="T673" s="7">
        <f t="shared" ca="1" si="102"/>
        <v>1.5602313289780285</v>
      </c>
      <c r="U673" s="39">
        <f ca="1">COUNTIF($P$3:$P673,U$2)/$R673</f>
        <v>0.19821162444113263</v>
      </c>
      <c r="V673" s="40">
        <f ca="1">COUNTIF($P$3:$P673,V$2)/$R673</f>
        <v>0.55737704918032782</v>
      </c>
      <c r="W673" s="40">
        <f ca="1">COUNTIF($P$3:$P673,W$2)/$R673</f>
        <v>0.11028315946348734</v>
      </c>
      <c r="X673" s="41">
        <f ca="1">COUNTIF($P$3:$P673,X$2)/$R673</f>
        <v>0.13412816691505217</v>
      </c>
    </row>
    <row r="674" spans="10:24" x14ac:dyDescent="0.25">
      <c r="J674" s="32">
        <f t="shared" ca="1" si="104"/>
        <v>0</v>
      </c>
      <c r="K674">
        <f t="shared" ca="1" si="97"/>
        <v>0.69187902883429275</v>
      </c>
      <c r="L674">
        <f t="shared" ca="1" si="98"/>
        <v>0.1128226075148364</v>
      </c>
      <c r="M674">
        <f t="shared" ca="1" si="99"/>
        <v>0.38771839650101264</v>
      </c>
      <c r="N674">
        <f t="shared" ca="1" si="100"/>
        <v>0.57261703222949056</v>
      </c>
      <c r="O674">
        <f t="shared" ca="1" si="101"/>
        <v>0.1128226075148364</v>
      </c>
      <c r="P674" s="3">
        <f t="shared" ca="1" si="105"/>
        <v>1</v>
      </c>
      <c r="R674" s="3">
        <v>672</v>
      </c>
      <c r="S674">
        <f t="shared" ca="1" si="103"/>
        <v>94.186496770911205</v>
      </c>
      <c r="T674" s="7">
        <f t="shared" ca="1" si="102"/>
        <v>1.5697749461818533</v>
      </c>
      <c r="U674" s="39">
        <f ca="1">COUNTIF($P$3:$P674,U$2)/$R674</f>
        <v>0.19791666666666666</v>
      </c>
      <c r="V674" s="40">
        <f ca="1">COUNTIF($P$3:$P674,V$2)/$R674</f>
        <v>0.5580357142857143</v>
      </c>
      <c r="W674" s="40">
        <f ca="1">COUNTIF($P$3:$P674,W$2)/$R674</f>
        <v>0.11011904761904762</v>
      </c>
      <c r="X674" s="41">
        <f ca="1">COUNTIF($P$3:$P674,X$2)/$R674</f>
        <v>0.13392857142857142</v>
      </c>
    </row>
    <row r="675" spans="10:24" x14ac:dyDescent="0.25">
      <c r="J675" s="32">
        <f t="shared" ca="1" si="104"/>
        <v>1</v>
      </c>
      <c r="K675">
        <f t="shared" ca="1" si="97"/>
        <v>0.16345219705831512</v>
      </c>
      <c r="L675">
        <f t="shared" ca="1" si="98"/>
        <v>1.8975939173997598E-2</v>
      </c>
      <c r="M675">
        <f t="shared" ca="1" si="99"/>
        <v>0</v>
      </c>
      <c r="N675">
        <f t="shared" ca="1" si="100"/>
        <v>0</v>
      </c>
      <c r="O675">
        <f t="shared" ca="1" si="101"/>
        <v>1.8975939173997598E-2</v>
      </c>
      <c r="P675" s="3">
        <f t="shared" ca="1" si="105"/>
        <v>1</v>
      </c>
      <c r="R675" s="3">
        <v>673</v>
      </c>
      <c r="S675">
        <f t="shared" ca="1" si="103"/>
        <v>94.186496770911205</v>
      </c>
      <c r="T675" s="7">
        <f t="shared" ca="1" si="102"/>
        <v>1.5697749461818533</v>
      </c>
      <c r="U675" s="39">
        <f ca="1">COUNTIF($P$3:$P675,U$2)/$R675</f>
        <v>0.1976225854383358</v>
      </c>
      <c r="V675" s="40">
        <f ca="1">COUNTIF($P$3:$P675,V$2)/$R675</f>
        <v>0.55869242199108471</v>
      </c>
      <c r="W675" s="40">
        <f ca="1">COUNTIF($P$3:$P675,W$2)/$R675</f>
        <v>0.10995542347696879</v>
      </c>
      <c r="X675" s="41">
        <f ca="1">COUNTIF($P$3:$P675,X$2)/$R675</f>
        <v>0.1337295690936107</v>
      </c>
    </row>
    <row r="676" spans="10:24" x14ac:dyDescent="0.25">
      <c r="J676" s="32">
        <f t="shared" ca="1" si="104"/>
        <v>1</v>
      </c>
      <c r="K676">
        <f t="shared" ca="1" si="97"/>
        <v>0.21838864613105066</v>
      </c>
      <c r="L676">
        <f t="shared" ca="1" si="98"/>
        <v>5.7928433307886336E-2</v>
      </c>
      <c r="M676">
        <f t="shared" ca="1" si="99"/>
        <v>0</v>
      </c>
      <c r="N676">
        <f t="shared" ca="1" si="100"/>
        <v>0</v>
      </c>
      <c r="O676">
        <f t="shared" ca="1" si="101"/>
        <v>5.7928433307886336E-2</v>
      </c>
      <c r="P676" s="3">
        <f t="shared" ca="1" si="105"/>
        <v>1</v>
      </c>
      <c r="R676" s="3">
        <v>674</v>
      </c>
      <c r="S676">
        <f t="shared" ca="1" si="103"/>
        <v>94.186496770911205</v>
      </c>
      <c r="T676" s="7">
        <f t="shared" ca="1" si="102"/>
        <v>1.5697749461818533</v>
      </c>
      <c r="U676" s="39">
        <f ca="1">COUNTIF($P$3:$P676,U$2)/$R676</f>
        <v>0.19732937685459942</v>
      </c>
      <c r="V676" s="40">
        <f ca="1">COUNTIF($P$3:$P676,V$2)/$R676</f>
        <v>0.55934718100890213</v>
      </c>
      <c r="W676" s="40">
        <f ca="1">COUNTIF($P$3:$P676,W$2)/$R676</f>
        <v>0.10979228486646884</v>
      </c>
      <c r="X676" s="41">
        <f ca="1">COUNTIF($P$3:$P676,X$2)/$R676</f>
        <v>0.13353115727002968</v>
      </c>
    </row>
    <row r="677" spans="10:24" x14ac:dyDescent="0.25">
      <c r="J677" s="32">
        <f t="shared" ca="1" si="104"/>
        <v>1</v>
      </c>
      <c r="K677">
        <f t="shared" ca="1" si="97"/>
        <v>3.6102095169281312E-2</v>
      </c>
      <c r="L677">
        <f t="shared" ca="1" si="98"/>
        <v>0.10971820202620837</v>
      </c>
      <c r="M677">
        <f t="shared" ca="1" si="99"/>
        <v>0</v>
      </c>
      <c r="N677">
        <f t="shared" ca="1" si="100"/>
        <v>0</v>
      </c>
      <c r="O677">
        <f t="shared" ca="1" si="101"/>
        <v>3.6102095169281312E-2</v>
      </c>
      <c r="P677" s="3">
        <f t="shared" ca="1" si="105"/>
        <v>0</v>
      </c>
      <c r="R677" s="3">
        <v>675</v>
      </c>
      <c r="S677">
        <f t="shared" ca="1" si="103"/>
        <v>94.186496770911205</v>
      </c>
      <c r="T677" s="7">
        <f t="shared" ca="1" si="102"/>
        <v>1.5697749461818533</v>
      </c>
      <c r="U677" s="39">
        <f ca="1">COUNTIF($P$3:$P677,U$2)/$R677</f>
        <v>0.19851851851851851</v>
      </c>
      <c r="V677" s="40">
        <f ca="1">COUNTIF($P$3:$P677,V$2)/$R677</f>
        <v>0.55851851851851853</v>
      </c>
      <c r="W677" s="40">
        <f ca="1">COUNTIF($P$3:$P677,W$2)/$R677</f>
        <v>0.10962962962962963</v>
      </c>
      <c r="X677" s="41">
        <f ca="1">COUNTIF($P$3:$P677,X$2)/$R677</f>
        <v>0.13333333333333333</v>
      </c>
    </row>
    <row r="678" spans="10:24" x14ac:dyDescent="0.25">
      <c r="J678" s="32">
        <f t="shared" ca="1" si="104"/>
        <v>0</v>
      </c>
      <c r="K678">
        <f t="shared" ca="1" si="97"/>
        <v>0.37563886567763771</v>
      </c>
      <c r="L678">
        <f t="shared" ca="1" si="98"/>
        <v>0.41437980209058295</v>
      </c>
      <c r="M678">
        <f t="shared" ca="1" si="99"/>
        <v>3.062666564830992E-2</v>
      </c>
      <c r="N678">
        <f t="shared" ca="1" si="100"/>
        <v>0.49785331807273003</v>
      </c>
      <c r="O678">
        <f t="shared" ca="1" si="101"/>
        <v>3.062666564830992E-2</v>
      </c>
      <c r="P678" s="3">
        <f t="shared" ca="1" si="105"/>
        <v>2</v>
      </c>
      <c r="R678" s="3">
        <v>676</v>
      </c>
      <c r="S678">
        <f t="shared" ca="1" si="103"/>
        <v>94.684350088983933</v>
      </c>
      <c r="T678" s="7">
        <f t="shared" ca="1" si="102"/>
        <v>1.5780725014830657</v>
      </c>
      <c r="U678" s="39">
        <f ca="1">COUNTIF($P$3:$P678,U$2)/$R678</f>
        <v>0.19822485207100593</v>
      </c>
      <c r="V678" s="40">
        <f ca="1">COUNTIF($P$3:$P678,V$2)/$R678</f>
        <v>0.55769230769230771</v>
      </c>
      <c r="W678" s="40">
        <f ca="1">COUNTIF($P$3:$P678,W$2)/$R678</f>
        <v>0.11094674556213018</v>
      </c>
      <c r="X678" s="41">
        <f ca="1">COUNTIF($P$3:$P678,X$2)/$R678</f>
        <v>0.13313609467455623</v>
      </c>
    </row>
    <row r="679" spans="10:24" x14ac:dyDescent="0.25">
      <c r="J679" s="32">
        <f t="shared" ca="1" si="104"/>
        <v>2</v>
      </c>
      <c r="K679">
        <f t="shared" ca="1" si="97"/>
        <v>0</v>
      </c>
      <c r="L679">
        <f t="shared" ca="1" si="98"/>
        <v>0.1688290973505974</v>
      </c>
      <c r="M679">
        <f t="shared" ca="1" si="99"/>
        <v>0</v>
      </c>
      <c r="N679">
        <f t="shared" ca="1" si="100"/>
        <v>0.2152625970471172</v>
      </c>
      <c r="O679">
        <f t="shared" ca="1" si="101"/>
        <v>0.1688290973505974</v>
      </c>
      <c r="P679" s="3">
        <f t="shared" ca="1" si="105"/>
        <v>1</v>
      </c>
      <c r="R679" s="3">
        <v>677</v>
      </c>
      <c r="S679">
        <f t="shared" ca="1" si="103"/>
        <v>94.899612686031048</v>
      </c>
      <c r="T679" s="7">
        <f t="shared" ca="1" si="102"/>
        <v>1.5816602114338507</v>
      </c>
      <c r="U679" s="39">
        <f ca="1">COUNTIF($P$3:$P679,U$2)/$R679</f>
        <v>0.19793205317577547</v>
      </c>
      <c r="V679" s="40">
        <f ca="1">COUNTIF($P$3:$P679,V$2)/$R679</f>
        <v>0.55834564254062036</v>
      </c>
      <c r="W679" s="40">
        <f ca="1">COUNTIF($P$3:$P679,W$2)/$R679</f>
        <v>0.11078286558345643</v>
      </c>
      <c r="X679" s="41">
        <f ca="1">COUNTIF($P$3:$P679,X$2)/$R679</f>
        <v>0.13293943870014771</v>
      </c>
    </row>
    <row r="680" spans="10:24" x14ac:dyDescent="0.25">
      <c r="J680" s="32">
        <f t="shared" ca="1" si="104"/>
        <v>1</v>
      </c>
      <c r="K680">
        <f t="shared" ca="1" si="97"/>
        <v>6.3898029290516856E-2</v>
      </c>
      <c r="L680">
        <f t="shared" ca="1" si="98"/>
        <v>8.9002949257509234E-3</v>
      </c>
      <c r="M680">
        <f t="shared" ca="1" si="99"/>
        <v>0</v>
      </c>
      <c r="N680">
        <f t="shared" ca="1" si="100"/>
        <v>0</v>
      </c>
      <c r="O680">
        <f t="shared" ca="1" si="101"/>
        <v>8.9002949257509234E-3</v>
      </c>
      <c r="P680" s="3">
        <f t="shared" ca="1" si="105"/>
        <v>1</v>
      </c>
      <c r="R680" s="3">
        <v>678</v>
      </c>
      <c r="S680">
        <f t="shared" ca="1" si="103"/>
        <v>94.899612686031048</v>
      </c>
      <c r="T680" s="7">
        <f t="shared" ca="1" si="102"/>
        <v>1.5816602114338507</v>
      </c>
      <c r="U680" s="39">
        <f ca="1">COUNTIF($P$3:$P680,U$2)/$R680</f>
        <v>0.19764011799410031</v>
      </c>
      <c r="V680" s="40">
        <f ca="1">COUNTIF($P$3:$P680,V$2)/$R680</f>
        <v>0.55899705014749268</v>
      </c>
      <c r="W680" s="40">
        <f ca="1">COUNTIF($P$3:$P680,W$2)/$R680</f>
        <v>0.11061946902654868</v>
      </c>
      <c r="X680" s="41">
        <f ca="1">COUNTIF($P$3:$P680,X$2)/$R680</f>
        <v>0.13274336283185842</v>
      </c>
    </row>
    <row r="681" spans="10:24" x14ac:dyDescent="0.25">
      <c r="J681" s="32">
        <f t="shared" ca="1" si="104"/>
        <v>1</v>
      </c>
      <c r="K681">
        <f t="shared" ca="1" si="97"/>
        <v>0.26095685482623759</v>
      </c>
      <c r="L681">
        <f t="shared" ca="1" si="98"/>
        <v>1.3794844529092982E-2</v>
      </c>
      <c r="M681">
        <f t="shared" ca="1" si="99"/>
        <v>0</v>
      </c>
      <c r="N681">
        <f t="shared" ca="1" si="100"/>
        <v>0</v>
      </c>
      <c r="O681">
        <f t="shared" ca="1" si="101"/>
        <v>1.3794844529092982E-2</v>
      </c>
      <c r="P681" s="3">
        <f t="shared" ca="1" si="105"/>
        <v>1</v>
      </c>
      <c r="R681" s="3">
        <v>679</v>
      </c>
      <c r="S681">
        <f t="shared" ca="1" si="103"/>
        <v>94.899612686031048</v>
      </c>
      <c r="T681" s="7">
        <f t="shared" ca="1" si="102"/>
        <v>1.5816602114338507</v>
      </c>
      <c r="U681" s="39">
        <f ca="1">COUNTIF($P$3:$P681,U$2)/$R681</f>
        <v>0.19734904270986744</v>
      </c>
      <c r="V681" s="40">
        <f ca="1">COUNTIF($P$3:$P681,V$2)/$R681</f>
        <v>0.55964653902798234</v>
      </c>
      <c r="W681" s="40">
        <f ca="1">COUNTIF($P$3:$P681,W$2)/$R681</f>
        <v>0.11045655375552282</v>
      </c>
      <c r="X681" s="41">
        <f ca="1">COUNTIF($P$3:$P681,X$2)/$R681</f>
        <v>0.13254786450662739</v>
      </c>
    </row>
    <row r="682" spans="10:24" x14ac:dyDescent="0.25">
      <c r="J682" s="32">
        <f t="shared" ca="1" si="104"/>
        <v>1</v>
      </c>
      <c r="K682">
        <f t="shared" ca="1" si="97"/>
        <v>0.48414484749958964</v>
      </c>
      <c r="L682">
        <f t="shared" ca="1" si="98"/>
        <v>4.6192444835125121E-2</v>
      </c>
      <c r="M682">
        <f t="shared" ca="1" si="99"/>
        <v>0</v>
      </c>
      <c r="N682">
        <f t="shared" ca="1" si="100"/>
        <v>0</v>
      </c>
      <c r="O682">
        <f t="shared" ca="1" si="101"/>
        <v>4.6192444835125121E-2</v>
      </c>
      <c r="P682" s="3">
        <f t="shared" ca="1" si="105"/>
        <v>1</v>
      </c>
      <c r="R682" s="3">
        <v>680</v>
      </c>
      <c r="S682">
        <f t="shared" ca="1" si="103"/>
        <v>94.899612686031048</v>
      </c>
      <c r="T682" s="7">
        <f t="shared" ca="1" si="102"/>
        <v>1.5816602114338507</v>
      </c>
      <c r="U682" s="39">
        <f ca="1">COUNTIF($P$3:$P682,U$2)/$R682</f>
        <v>0.19705882352941176</v>
      </c>
      <c r="V682" s="40">
        <f ca="1">COUNTIF($P$3:$P682,V$2)/$R682</f>
        <v>0.56029411764705883</v>
      </c>
      <c r="W682" s="40">
        <f ca="1">COUNTIF($P$3:$P682,W$2)/$R682</f>
        <v>0.11029411764705882</v>
      </c>
      <c r="X682" s="41">
        <f ca="1">COUNTIF($P$3:$P682,X$2)/$R682</f>
        <v>0.13235294117647059</v>
      </c>
    </row>
    <row r="683" spans="10:24" x14ac:dyDescent="0.25">
      <c r="J683" s="32">
        <f t="shared" ca="1" si="104"/>
        <v>1</v>
      </c>
      <c r="K683">
        <f t="shared" ca="1" si="97"/>
        <v>0.37005719825259115</v>
      </c>
      <c r="L683">
        <f t="shared" ca="1" si="98"/>
        <v>8.7284604405739541E-2</v>
      </c>
      <c r="M683">
        <f t="shared" ca="1" si="99"/>
        <v>0</v>
      </c>
      <c r="N683">
        <f t="shared" ca="1" si="100"/>
        <v>0</v>
      </c>
      <c r="O683">
        <f t="shared" ca="1" si="101"/>
        <v>8.7284604405739541E-2</v>
      </c>
      <c r="P683" s="3">
        <f t="shared" ca="1" si="105"/>
        <v>1</v>
      </c>
      <c r="R683" s="3">
        <v>681</v>
      </c>
      <c r="S683">
        <f t="shared" ca="1" si="103"/>
        <v>94.899612686031048</v>
      </c>
      <c r="T683" s="7">
        <f t="shared" ca="1" si="102"/>
        <v>1.5816602114338507</v>
      </c>
      <c r="U683" s="39">
        <f ca="1">COUNTIF($P$3:$P683,U$2)/$R683</f>
        <v>0.19676945668135096</v>
      </c>
      <c r="V683" s="40">
        <f ca="1">COUNTIF($P$3:$P683,V$2)/$R683</f>
        <v>0.56093979441997066</v>
      </c>
      <c r="W683" s="40">
        <f ca="1">COUNTIF($P$3:$P683,W$2)/$R683</f>
        <v>0.11013215859030837</v>
      </c>
      <c r="X683" s="41">
        <f ca="1">COUNTIF($P$3:$P683,X$2)/$R683</f>
        <v>0.13215859030837004</v>
      </c>
    </row>
    <row r="684" spans="10:24" x14ac:dyDescent="0.25">
      <c r="J684" s="32">
        <f t="shared" ca="1" si="104"/>
        <v>1</v>
      </c>
      <c r="K684">
        <f t="shared" ca="1" si="97"/>
        <v>3.8897130963629987E-3</v>
      </c>
      <c r="L684">
        <f t="shared" ca="1" si="98"/>
        <v>6.3625335165706145E-3</v>
      </c>
      <c r="M684">
        <f t="shared" ca="1" si="99"/>
        <v>0</v>
      </c>
      <c r="N684">
        <f t="shared" ca="1" si="100"/>
        <v>0</v>
      </c>
      <c r="O684">
        <f t="shared" ca="1" si="101"/>
        <v>3.8897130963629987E-3</v>
      </c>
      <c r="P684" s="3">
        <f t="shared" ca="1" si="105"/>
        <v>0</v>
      </c>
      <c r="R684" s="3">
        <v>682</v>
      </c>
      <c r="S684">
        <f t="shared" ca="1" si="103"/>
        <v>94.899612686031048</v>
      </c>
      <c r="T684" s="7">
        <f t="shared" ca="1" si="102"/>
        <v>1.5816602114338507</v>
      </c>
      <c r="U684" s="39">
        <f ca="1">COUNTIF($P$3:$P684,U$2)/$R684</f>
        <v>0.19794721407624633</v>
      </c>
      <c r="V684" s="40">
        <f ca="1">COUNTIF($P$3:$P684,V$2)/$R684</f>
        <v>0.56011730205278587</v>
      </c>
      <c r="W684" s="40">
        <f ca="1">COUNTIF($P$3:$P684,W$2)/$R684</f>
        <v>0.10997067448680352</v>
      </c>
      <c r="X684" s="41">
        <f ca="1">COUNTIF($P$3:$P684,X$2)/$R684</f>
        <v>0.13196480938416422</v>
      </c>
    </row>
    <row r="685" spans="10:24" x14ac:dyDescent="0.25">
      <c r="J685" s="32">
        <f t="shared" ca="1" si="104"/>
        <v>0</v>
      </c>
      <c r="K685">
        <f t="shared" ca="1" si="97"/>
        <v>1.3744246874451707</v>
      </c>
      <c r="L685">
        <f t="shared" ca="1" si="98"/>
        <v>0.22318435422606914</v>
      </c>
      <c r="M685">
        <f t="shared" ca="1" si="99"/>
        <v>0.20687797642452119</v>
      </c>
      <c r="N685">
        <f t="shared" ca="1" si="100"/>
        <v>5.3110798921176219E-2</v>
      </c>
      <c r="O685">
        <f t="shared" ca="1" si="101"/>
        <v>5.3110798921176219E-2</v>
      </c>
      <c r="P685" s="3">
        <f t="shared" ca="1" si="105"/>
        <v>3</v>
      </c>
      <c r="R685" s="3">
        <v>683</v>
      </c>
      <c r="S685">
        <f t="shared" ca="1" si="103"/>
        <v>94.95272348495223</v>
      </c>
      <c r="T685" s="7">
        <f t="shared" ca="1" si="102"/>
        <v>1.5825453914158705</v>
      </c>
      <c r="U685" s="39">
        <f ca="1">COUNTIF($P$3:$P685,U$2)/$R685</f>
        <v>0.19765739385065886</v>
      </c>
      <c r="V685" s="40">
        <f ca="1">COUNTIF($P$3:$P685,V$2)/$R685</f>
        <v>0.55929721815519762</v>
      </c>
      <c r="W685" s="40">
        <f ca="1">COUNTIF($P$3:$P685,W$2)/$R685</f>
        <v>0.10980966325036604</v>
      </c>
      <c r="X685" s="41">
        <f ca="1">COUNTIF($P$3:$P685,X$2)/$R685</f>
        <v>0.13323572474377746</v>
      </c>
    </row>
    <row r="686" spans="10:24" x14ac:dyDescent="0.25">
      <c r="J686" s="32">
        <f t="shared" ca="1" si="104"/>
        <v>3</v>
      </c>
      <c r="K686">
        <f t="shared" ca="1" si="97"/>
        <v>5.6185877510565252E-2</v>
      </c>
      <c r="L686">
        <f t="shared" ca="1" si="98"/>
        <v>0</v>
      </c>
      <c r="M686">
        <f t="shared" ca="1" si="99"/>
        <v>0.48958506452180006</v>
      </c>
      <c r="N686">
        <f t="shared" ca="1" si="100"/>
        <v>1.1143455482344876E-2</v>
      </c>
      <c r="O686">
        <f t="shared" ca="1" si="101"/>
        <v>1.1143455482344876E-2</v>
      </c>
      <c r="P686" s="3">
        <f t="shared" ca="1" si="105"/>
        <v>3</v>
      </c>
      <c r="R686" s="3">
        <v>684</v>
      </c>
      <c r="S686">
        <f t="shared" ca="1" si="103"/>
        <v>94.963866940434571</v>
      </c>
      <c r="T686" s="7">
        <f t="shared" ca="1" si="102"/>
        <v>1.5827311156739094</v>
      </c>
      <c r="U686" s="39">
        <f ca="1">COUNTIF($P$3:$P686,U$2)/$R686</f>
        <v>0.19736842105263158</v>
      </c>
      <c r="V686" s="40">
        <f ca="1">COUNTIF($P$3:$P686,V$2)/$R686</f>
        <v>0.55847953216374269</v>
      </c>
      <c r="W686" s="40">
        <f ca="1">COUNTIF($P$3:$P686,W$2)/$R686</f>
        <v>0.10964912280701754</v>
      </c>
      <c r="X686" s="41">
        <f ca="1">COUNTIF($P$3:$P686,X$2)/$R686</f>
        <v>0.13450292397660818</v>
      </c>
    </row>
    <row r="687" spans="10:24" x14ac:dyDescent="0.25">
      <c r="J687" s="32">
        <f t="shared" ca="1" si="104"/>
        <v>3</v>
      </c>
      <c r="K687">
        <f t="shared" ca="1" si="97"/>
        <v>0.16809876871055693</v>
      </c>
      <c r="L687">
        <f t="shared" ca="1" si="98"/>
        <v>0</v>
      </c>
      <c r="M687">
        <f t="shared" ca="1" si="99"/>
        <v>0.66670036010845901</v>
      </c>
      <c r="N687">
        <f t="shared" ca="1" si="100"/>
        <v>0.75418789439465073</v>
      </c>
      <c r="O687">
        <f t="shared" ca="1" si="101"/>
        <v>0.16809876871055693</v>
      </c>
      <c r="P687" s="3">
        <f t="shared" ca="1" si="105"/>
        <v>0</v>
      </c>
      <c r="R687" s="3">
        <v>685</v>
      </c>
      <c r="S687">
        <f t="shared" ca="1" si="103"/>
        <v>95.718054834829218</v>
      </c>
      <c r="T687" s="7">
        <f t="shared" ca="1" si="102"/>
        <v>1.5953009139138203</v>
      </c>
      <c r="U687" s="39">
        <f ca="1">COUNTIF($P$3:$P687,U$2)/$R687</f>
        <v>0.19854014598540146</v>
      </c>
      <c r="V687" s="40">
        <f ca="1">COUNTIF($P$3:$P687,V$2)/$R687</f>
        <v>0.5576642335766423</v>
      </c>
      <c r="W687" s="40">
        <f ca="1">COUNTIF($P$3:$P687,W$2)/$R687</f>
        <v>0.10948905109489052</v>
      </c>
      <c r="X687" s="41">
        <f ca="1">COUNTIF($P$3:$P687,X$2)/$R687</f>
        <v>0.1343065693430657</v>
      </c>
    </row>
    <row r="688" spans="10:24" x14ac:dyDescent="0.25">
      <c r="J688" s="32">
        <f t="shared" ca="1" si="104"/>
        <v>0</v>
      </c>
      <c r="K688">
        <f t="shared" ca="1" si="97"/>
        <v>2.5459101049547703</v>
      </c>
      <c r="L688">
        <f t="shared" ca="1" si="98"/>
        <v>7.9586167306618646E-2</v>
      </c>
      <c r="M688">
        <f t="shared" ca="1" si="99"/>
        <v>0.29265697923566303</v>
      </c>
      <c r="N688">
        <f t="shared" ca="1" si="100"/>
        <v>6.3348202188133668E-2</v>
      </c>
      <c r="O688">
        <f t="shared" ca="1" si="101"/>
        <v>6.3348202188133668E-2</v>
      </c>
      <c r="P688" s="3">
        <f t="shared" ca="1" si="105"/>
        <v>3</v>
      </c>
      <c r="R688" s="3">
        <v>686</v>
      </c>
      <c r="S688">
        <f t="shared" ca="1" si="103"/>
        <v>95.781403037017355</v>
      </c>
      <c r="T688" s="7">
        <f t="shared" ca="1" si="102"/>
        <v>1.5963567172836226</v>
      </c>
      <c r="U688" s="39">
        <f ca="1">COUNTIF($P$3:$P688,U$2)/$R688</f>
        <v>0.19825072886297376</v>
      </c>
      <c r="V688" s="40">
        <f ca="1">COUNTIF($P$3:$P688,V$2)/$R688</f>
        <v>0.5568513119533528</v>
      </c>
      <c r="W688" s="40">
        <f ca="1">COUNTIF($P$3:$P688,W$2)/$R688</f>
        <v>0.10932944606413994</v>
      </c>
      <c r="X688" s="41">
        <f ca="1">COUNTIF($P$3:$P688,X$2)/$R688</f>
        <v>0.13556851311953352</v>
      </c>
    </row>
    <row r="689" spans="10:24" x14ac:dyDescent="0.25">
      <c r="J689" s="32">
        <f t="shared" ca="1" si="104"/>
        <v>3</v>
      </c>
      <c r="K689">
        <f t="shared" ca="1" si="97"/>
        <v>2.6031454064924839E-2</v>
      </c>
      <c r="L689">
        <f t="shared" ca="1" si="98"/>
        <v>0</v>
      </c>
      <c r="M689">
        <f t="shared" ca="1" si="99"/>
        <v>0.26717232198385166</v>
      </c>
      <c r="N689">
        <f t="shared" ca="1" si="100"/>
        <v>4.8874029567107721E-2</v>
      </c>
      <c r="O689">
        <f t="shared" ca="1" si="101"/>
        <v>2.6031454064924839E-2</v>
      </c>
      <c r="P689" s="3">
        <f t="shared" ca="1" si="105"/>
        <v>0</v>
      </c>
      <c r="R689" s="3">
        <v>687</v>
      </c>
      <c r="S689">
        <f t="shared" ca="1" si="103"/>
        <v>95.830277066584458</v>
      </c>
      <c r="T689" s="7">
        <f t="shared" ca="1" si="102"/>
        <v>1.5971712844430743</v>
      </c>
      <c r="U689" s="39">
        <f ca="1">COUNTIF($P$3:$P689,U$2)/$R689</f>
        <v>0.19941775836972345</v>
      </c>
      <c r="V689" s="40">
        <f ca="1">COUNTIF($P$3:$P689,V$2)/$R689</f>
        <v>0.55604075691411936</v>
      </c>
      <c r="W689" s="40">
        <f ca="1">COUNTIF($P$3:$P689,W$2)/$R689</f>
        <v>0.1091703056768559</v>
      </c>
      <c r="X689" s="41">
        <f ca="1">COUNTIF($P$3:$P689,X$2)/$R689</f>
        <v>0.13537117903930132</v>
      </c>
    </row>
    <row r="690" spans="10:24" x14ac:dyDescent="0.25">
      <c r="J690" s="32">
        <f t="shared" ca="1" si="104"/>
        <v>0</v>
      </c>
      <c r="K690">
        <f t="shared" ca="1" si="97"/>
        <v>1.2322842088063459</v>
      </c>
      <c r="L690">
        <f t="shared" ca="1" si="98"/>
        <v>0.49483397112809691</v>
      </c>
      <c r="M690">
        <f t="shared" ca="1" si="99"/>
        <v>5.9000395019488797E-2</v>
      </c>
      <c r="N690">
        <f t="shared" ca="1" si="100"/>
        <v>0.14727243959908612</v>
      </c>
      <c r="O690">
        <f t="shared" ca="1" si="101"/>
        <v>5.9000395019488797E-2</v>
      </c>
      <c r="P690" s="3">
        <f t="shared" ca="1" si="105"/>
        <v>2</v>
      </c>
      <c r="R690" s="3">
        <v>688</v>
      </c>
      <c r="S690">
        <f t="shared" ca="1" si="103"/>
        <v>95.97754950618355</v>
      </c>
      <c r="T690" s="7">
        <f t="shared" ca="1" si="102"/>
        <v>1.5996258251030591</v>
      </c>
      <c r="U690" s="39">
        <f ca="1">COUNTIF($P$3:$P690,U$2)/$R690</f>
        <v>0.19912790697674418</v>
      </c>
      <c r="V690" s="40">
        <f ca="1">COUNTIF($P$3:$P690,V$2)/$R690</f>
        <v>0.55523255813953487</v>
      </c>
      <c r="W690" s="40">
        <f ca="1">COUNTIF($P$3:$P690,W$2)/$R690</f>
        <v>0.11046511627906977</v>
      </c>
      <c r="X690" s="41">
        <f ca="1">COUNTIF($P$3:$P690,X$2)/$R690</f>
        <v>0.13517441860465115</v>
      </c>
    </row>
    <row r="691" spans="10:24" x14ac:dyDescent="0.25">
      <c r="J691" s="32">
        <f t="shared" ca="1" si="104"/>
        <v>2</v>
      </c>
      <c r="K691">
        <f t="shared" ca="1" si="97"/>
        <v>0</v>
      </c>
      <c r="L691">
        <f t="shared" ca="1" si="98"/>
        <v>8.8803835115381619E-2</v>
      </c>
      <c r="M691">
        <f t="shared" ca="1" si="99"/>
        <v>0</v>
      </c>
      <c r="N691">
        <f t="shared" ca="1" si="100"/>
        <v>0.32149022665515242</v>
      </c>
      <c r="O691">
        <f t="shared" ca="1" si="101"/>
        <v>8.8803835115381619E-2</v>
      </c>
      <c r="P691" s="3">
        <f t="shared" ca="1" si="105"/>
        <v>1</v>
      </c>
      <c r="R691" s="3">
        <v>689</v>
      </c>
      <c r="S691">
        <f t="shared" ca="1" si="103"/>
        <v>96.299039732838708</v>
      </c>
      <c r="T691" s="7">
        <f t="shared" ca="1" si="102"/>
        <v>1.6049839955473117</v>
      </c>
      <c r="U691" s="39">
        <f ca="1">COUNTIF($P$3:$P691,U$2)/$R691</f>
        <v>0.19883889695210449</v>
      </c>
      <c r="V691" s="40">
        <f ca="1">COUNTIF($P$3:$P691,V$2)/$R691</f>
        <v>0.55587808417997098</v>
      </c>
      <c r="W691" s="40">
        <f ca="1">COUNTIF($P$3:$P691,W$2)/$R691</f>
        <v>0.11030478955007257</v>
      </c>
      <c r="X691" s="41">
        <f ca="1">COUNTIF($P$3:$P691,X$2)/$R691</f>
        <v>0.13497822931785197</v>
      </c>
    </row>
    <row r="692" spans="10:24" x14ac:dyDescent="0.25">
      <c r="J692" s="32">
        <f t="shared" ca="1" si="104"/>
        <v>1</v>
      </c>
      <c r="K692">
        <f t="shared" ca="1" si="97"/>
        <v>0.60992619140249582</v>
      </c>
      <c r="L692">
        <f t="shared" ca="1" si="98"/>
        <v>3.065424964404834E-2</v>
      </c>
      <c r="M692">
        <f t="shared" ca="1" si="99"/>
        <v>0</v>
      </c>
      <c r="N692">
        <f t="shared" ca="1" si="100"/>
        <v>0</v>
      </c>
      <c r="O692">
        <f t="shared" ca="1" si="101"/>
        <v>3.065424964404834E-2</v>
      </c>
      <c r="P692" s="3">
        <f t="shared" ca="1" si="105"/>
        <v>1</v>
      </c>
      <c r="R692" s="3">
        <v>690</v>
      </c>
      <c r="S692">
        <f t="shared" ca="1" si="103"/>
        <v>96.299039732838708</v>
      </c>
      <c r="T692" s="7">
        <f t="shared" ca="1" si="102"/>
        <v>1.6049839955473117</v>
      </c>
      <c r="U692" s="39">
        <f ca="1">COUNTIF($P$3:$P692,U$2)/$R692</f>
        <v>0.19855072463768117</v>
      </c>
      <c r="V692" s="40">
        <f ca="1">COUNTIF($P$3:$P692,V$2)/$R692</f>
        <v>0.55652173913043479</v>
      </c>
      <c r="W692" s="40">
        <f ca="1">COUNTIF($P$3:$P692,W$2)/$R692</f>
        <v>0.11014492753623188</v>
      </c>
      <c r="X692" s="41">
        <f ca="1">COUNTIF($P$3:$P692,X$2)/$R692</f>
        <v>0.13478260869565217</v>
      </c>
    </row>
    <row r="693" spans="10:24" x14ac:dyDescent="0.25">
      <c r="J693" s="32">
        <f t="shared" ca="1" si="104"/>
        <v>1</v>
      </c>
      <c r="K693">
        <f t="shared" ca="1" si="97"/>
        <v>0.59125757089886399</v>
      </c>
      <c r="L693">
        <f t="shared" ca="1" si="98"/>
        <v>0.2542941859698496</v>
      </c>
      <c r="M693">
        <f t="shared" ca="1" si="99"/>
        <v>0</v>
      </c>
      <c r="N693">
        <f t="shared" ca="1" si="100"/>
        <v>0</v>
      </c>
      <c r="O693">
        <f t="shared" ca="1" si="101"/>
        <v>0.2542941859698496</v>
      </c>
      <c r="P693" s="3">
        <f t="shared" ca="1" si="105"/>
        <v>1</v>
      </c>
      <c r="R693" s="3">
        <v>691</v>
      </c>
      <c r="S693">
        <f t="shared" ca="1" si="103"/>
        <v>96.299039732838708</v>
      </c>
      <c r="T693" s="7">
        <f t="shared" ca="1" si="102"/>
        <v>1.6049839955473117</v>
      </c>
      <c r="U693" s="39">
        <f ca="1">COUNTIF($P$3:$P693,U$2)/$R693</f>
        <v>0.19826338639652677</v>
      </c>
      <c r="V693" s="40">
        <f ca="1">COUNTIF($P$3:$P693,V$2)/$R693</f>
        <v>0.55716353111432704</v>
      </c>
      <c r="W693" s="40">
        <f ca="1">COUNTIF($P$3:$P693,W$2)/$R693</f>
        <v>0.10998552821997105</v>
      </c>
      <c r="X693" s="41">
        <f ca="1">COUNTIF($P$3:$P693,X$2)/$R693</f>
        <v>0.1345875542691751</v>
      </c>
    </row>
    <row r="694" spans="10:24" x14ac:dyDescent="0.25">
      <c r="J694" s="32">
        <f t="shared" ca="1" si="104"/>
        <v>1</v>
      </c>
      <c r="K694">
        <f t="shared" ca="1" si="97"/>
        <v>0.27898066294495183</v>
      </c>
      <c r="L694">
        <f t="shared" ca="1" si="98"/>
        <v>1.2116368076213228E-3</v>
      </c>
      <c r="M694">
        <f t="shared" ca="1" si="99"/>
        <v>0</v>
      </c>
      <c r="N694">
        <f t="shared" ca="1" si="100"/>
        <v>0</v>
      </c>
      <c r="O694">
        <f t="shared" ca="1" si="101"/>
        <v>1.2116368076213228E-3</v>
      </c>
      <c r="P694" s="3">
        <f t="shared" ca="1" si="105"/>
        <v>1</v>
      </c>
      <c r="R694" s="3">
        <v>692</v>
      </c>
      <c r="S694">
        <f t="shared" ca="1" si="103"/>
        <v>96.299039732838708</v>
      </c>
      <c r="T694" s="7">
        <f t="shared" ca="1" si="102"/>
        <v>1.6049839955473117</v>
      </c>
      <c r="U694" s="39">
        <f ca="1">COUNTIF($P$3:$P694,U$2)/$R694</f>
        <v>0.19797687861271676</v>
      </c>
      <c r="V694" s="40">
        <f ca="1">COUNTIF($P$3:$P694,V$2)/$R694</f>
        <v>0.55780346820809246</v>
      </c>
      <c r="W694" s="40">
        <f ca="1">COUNTIF($P$3:$P694,W$2)/$R694</f>
        <v>0.10982658959537572</v>
      </c>
      <c r="X694" s="41">
        <f ca="1">COUNTIF($P$3:$P694,X$2)/$R694</f>
        <v>0.13439306358381503</v>
      </c>
    </row>
    <row r="695" spans="10:24" x14ac:dyDescent="0.25">
      <c r="J695" s="32">
        <f t="shared" ca="1" si="104"/>
        <v>1</v>
      </c>
      <c r="K695">
        <f t="shared" ca="1" si="97"/>
        <v>0.23663007819155094</v>
      </c>
      <c r="L695">
        <f t="shared" ca="1" si="98"/>
        <v>2.6581257514896022E-3</v>
      </c>
      <c r="M695">
        <f t="shared" ca="1" si="99"/>
        <v>0</v>
      </c>
      <c r="N695">
        <f t="shared" ca="1" si="100"/>
        <v>0</v>
      </c>
      <c r="O695">
        <f t="shared" ca="1" si="101"/>
        <v>2.6581257514896022E-3</v>
      </c>
      <c r="P695" s="3">
        <f t="shared" ca="1" si="105"/>
        <v>1</v>
      </c>
      <c r="R695" s="3">
        <v>693</v>
      </c>
      <c r="S695">
        <f t="shared" ca="1" si="103"/>
        <v>96.299039732838708</v>
      </c>
      <c r="T695" s="7">
        <f t="shared" ca="1" si="102"/>
        <v>1.6049839955473117</v>
      </c>
      <c r="U695" s="39">
        <f ca="1">COUNTIF($P$3:$P695,U$2)/$R695</f>
        <v>0.1976911976911977</v>
      </c>
      <c r="V695" s="40">
        <f ca="1">COUNTIF($P$3:$P695,V$2)/$R695</f>
        <v>0.55844155844155841</v>
      </c>
      <c r="W695" s="40">
        <f ca="1">COUNTIF($P$3:$P695,W$2)/$R695</f>
        <v>0.10966810966810966</v>
      </c>
      <c r="X695" s="41">
        <f ca="1">COUNTIF($P$3:$P695,X$2)/$R695</f>
        <v>0.13419913419913421</v>
      </c>
    </row>
    <row r="696" spans="10:24" x14ac:dyDescent="0.25">
      <c r="J696" s="32">
        <f t="shared" ca="1" si="104"/>
        <v>1</v>
      </c>
      <c r="K696">
        <f t="shared" ca="1" si="97"/>
        <v>0.15168052142613067</v>
      </c>
      <c r="L696">
        <f t="shared" ca="1" si="98"/>
        <v>0.10998153208730639</v>
      </c>
      <c r="M696">
        <f t="shared" ca="1" si="99"/>
        <v>0</v>
      </c>
      <c r="N696">
        <f t="shared" ca="1" si="100"/>
        <v>0</v>
      </c>
      <c r="O696">
        <f t="shared" ca="1" si="101"/>
        <v>0.10998153208730639</v>
      </c>
      <c r="P696" s="3">
        <f t="shared" ca="1" si="105"/>
        <v>1</v>
      </c>
      <c r="R696" s="3">
        <v>694</v>
      </c>
      <c r="S696">
        <f t="shared" ca="1" si="103"/>
        <v>96.299039732838708</v>
      </c>
      <c r="T696" s="7">
        <f t="shared" ca="1" si="102"/>
        <v>1.6049839955473117</v>
      </c>
      <c r="U696" s="39">
        <f ca="1">COUNTIF($P$3:$P696,U$2)/$R696</f>
        <v>0.19740634005763688</v>
      </c>
      <c r="V696" s="40">
        <f ca="1">COUNTIF($P$3:$P696,V$2)/$R696</f>
        <v>0.55907780979827093</v>
      </c>
      <c r="W696" s="40">
        <f ca="1">COUNTIF($P$3:$P696,W$2)/$R696</f>
        <v>0.10951008645533142</v>
      </c>
      <c r="X696" s="41">
        <f ca="1">COUNTIF($P$3:$P696,X$2)/$R696</f>
        <v>0.1340057636887608</v>
      </c>
    </row>
    <row r="697" spans="10:24" x14ac:dyDescent="0.25">
      <c r="J697" s="32">
        <f t="shared" ca="1" si="104"/>
        <v>1</v>
      </c>
      <c r="K697">
        <f t="shared" ca="1" si="97"/>
        <v>3.156002006956609</v>
      </c>
      <c r="L697">
        <f t="shared" ca="1" si="98"/>
        <v>0.17238053976689427</v>
      </c>
      <c r="M697">
        <f t="shared" ca="1" si="99"/>
        <v>0</v>
      </c>
      <c r="N697">
        <f t="shared" ca="1" si="100"/>
        <v>0</v>
      </c>
      <c r="O697">
        <f t="shared" ca="1" si="101"/>
        <v>0.17238053976689427</v>
      </c>
      <c r="P697" s="3">
        <f t="shared" ca="1" si="105"/>
        <v>1</v>
      </c>
      <c r="R697" s="3">
        <v>695</v>
      </c>
      <c r="S697">
        <f t="shared" ca="1" si="103"/>
        <v>96.299039732838708</v>
      </c>
      <c r="T697" s="7">
        <f t="shared" ca="1" si="102"/>
        <v>1.6049839955473117</v>
      </c>
      <c r="U697" s="39">
        <f ca="1">COUNTIF($P$3:$P697,U$2)/$R697</f>
        <v>0.19712230215827339</v>
      </c>
      <c r="V697" s="40">
        <f ca="1">COUNTIF($P$3:$P697,V$2)/$R697</f>
        <v>0.55971223021582739</v>
      </c>
      <c r="W697" s="40">
        <f ca="1">COUNTIF($P$3:$P697,W$2)/$R697</f>
        <v>0.10935251798561151</v>
      </c>
      <c r="X697" s="41">
        <f ca="1">COUNTIF($P$3:$P697,X$2)/$R697</f>
        <v>0.13381294964028778</v>
      </c>
    </row>
    <row r="698" spans="10:24" x14ac:dyDescent="0.25">
      <c r="J698" s="32">
        <f t="shared" ca="1" si="104"/>
        <v>1</v>
      </c>
      <c r="K698">
        <f t="shared" ca="1" si="97"/>
        <v>0.89876281603622332</v>
      </c>
      <c r="L698">
        <f t="shared" ca="1" si="98"/>
        <v>6.9172539027428107E-2</v>
      </c>
      <c r="M698">
        <f t="shared" ca="1" si="99"/>
        <v>0</v>
      </c>
      <c r="N698">
        <f t="shared" ca="1" si="100"/>
        <v>0</v>
      </c>
      <c r="O698">
        <f t="shared" ca="1" si="101"/>
        <v>6.9172539027428107E-2</v>
      </c>
      <c r="P698" s="3">
        <f t="shared" ca="1" si="105"/>
        <v>1</v>
      </c>
      <c r="R698" s="3">
        <v>696</v>
      </c>
      <c r="S698">
        <f t="shared" ca="1" si="103"/>
        <v>96.299039732838708</v>
      </c>
      <c r="T698" s="7">
        <f t="shared" ca="1" si="102"/>
        <v>1.6049839955473117</v>
      </c>
      <c r="U698" s="39">
        <f ca="1">COUNTIF($P$3:$P698,U$2)/$R698</f>
        <v>0.19683908045977011</v>
      </c>
      <c r="V698" s="40">
        <f ca="1">COUNTIF($P$3:$P698,V$2)/$R698</f>
        <v>0.56034482758620685</v>
      </c>
      <c r="W698" s="40">
        <f ca="1">COUNTIF($P$3:$P698,W$2)/$R698</f>
        <v>0.10919540229885058</v>
      </c>
      <c r="X698" s="41">
        <f ca="1">COUNTIF($P$3:$P698,X$2)/$R698</f>
        <v>0.1336206896551724</v>
      </c>
    </row>
    <row r="699" spans="10:24" x14ac:dyDescent="0.25">
      <c r="J699" s="32">
        <f t="shared" ca="1" si="104"/>
        <v>1</v>
      </c>
      <c r="K699">
        <f t="shared" ca="1" si="97"/>
        <v>5.125803034403649E-2</v>
      </c>
      <c r="L699">
        <f t="shared" ca="1" si="98"/>
        <v>1.1743397805816598E-2</v>
      </c>
      <c r="M699">
        <f t="shared" ca="1" si="99"/>
        <v>0</v>
      </c>
      <c r="N699">
        <f t="shared" ca="1" si="100"/>
        <v>0</v>
      </c>
      <c r="O699">
        <f t="shared" ca="1" si="101"/>
        <v>1.1743397805816598E-2</v>
      </c>
      <c r="P699" s="3">
        <f t="shared" ca="1" si="105"/>
        <v>1</v>
      </c>
      <c r="R699" s="3">
        <v>697</v>
      </c>
      <c r="S699">
        <f t="shared" ca="1" si="103"/>
        <v>96.299039732838708</v>
      </c>
      <c r="T699" s="7">
        <f t="shared" ca="1" si="102"/>
        <v>1.6049839955473117</v>
      </c>
      <c r="U699" s="39">
        <f ca="1">COUNTIF($P$3:$P699,U$2)/$R699</f>
        <v>0.19655667144906744</v>
      </c>
      <c r="V699" s="40">
        <f ca="1">COUNTIF($P$3:$P699,V$2)/$R699</f>
        <v>0.56097560975609762</v>
      </c>
      <c r="W699" s="40">
        <f ca="1">COUNTIF($P$3:$P699,W$2)/$R699</f>
        <v>0.10903873744619799</v>
      </c>
      <c r="X699" s="41">
        <f ca="1">COUNTIF($P$3:$P699,X$2)/$R699</f>
        <v>0.13342898134863701</v>
      </c>
    </row>
    <row r="700" spans="10:24" x14ac:dyDescent="0.25">
      <c r="J700" s="32">
        <f t="shared" ca="1" si="104"/>
        <v>1</v>
      </c>
      <c r="K700">
        <f t="shared" ca="1" si="97"/>
        <v>0.13239251669308885</v>
      </c>
      <c r="L700">
        <f t="shared" ca="1" si="98"/>
        <v>5.525960916848335E-3</v>
      </c>
      <c r="M700">
        <f t="shared" ca="1" si="99"/>
        <v>0</v>
      </c>
      <c r="N700">
        <f t="shared" ca="1" si="100"/>
        <v>0</v>
      </c>
      <c r="O700">
        <f t="shared" ca="1" si="101"/>
        <v>5.525960916848335E-3</v>
      </c>
      <c r="P700" s="3">
        <f t="shared" ca="1" si="105"/>
        <v>1</v>
      </c>
      <c r="R700" s="3">
        <v>698</v>
      </c>
      <c r="S700">
        <f t="shared" ca="1" si="103"/>
        <v>96.299039732838708</v>
      </c>
      <c r="T700" s="7">
        <f t="shared" ca="1" si="102"/>
        <v>1.6049839955473117</v>
      </c>
      <c r="U700" s="39">
        <f ca="1">COUNTIF($P$3:$P700,U$2)/$R700</f>
        <v>0.19627507163323782</v>
      </c>
      <c r="V700" s="40">
        <f ca="1">COUNTIF($P$3:$P700,V$2)/$R700</f>
        <v>0.56160458452722062</v>
      </c>
      <c r="W700" s="40">
        <f ca="1">COUNTIF($P$3:$P700,W$2)/$R700</f>
        <v>0.10888252148997135</v>
      </c>
      <c r="X700" s="41">
        <f ca="1">COUNTIF($P$3:$P700,X$2)/$R700</f>
        <v>0.13323782234957021</v>
      </c>
    </row>
    <row r="701" spans="10:24" x14ac:dyDescent="0.25">
      <c r="J701" s="32">
        <f t="shared" ca="1" si="104"/>
        <v>1</v>
      </c>
      <c r="K701">
        <f t="shared" ca="1" si="97"/>
        <v>0.80730107545302021</v>
      </c>
      <c r="L701">
        <f t="shared" ca="1" si="98"/>
        <v>0.16619751892165716</v>
      </c>
      <c r="M701">
        <f t="shared" ca="1" si="99"/>
        <v>0</v>
      </c>
      <c r="N701">
        <f t="shared" ca="1" si="100"/>
        <v>0</v>
      </c>
      <c r="O701">
        <f t="shared" ca="1" si="101"/>
        <v>0.16619751892165716</v>
      </c>
      <c r="P701" s="3">
        <f t="shared" ca="1" si="105"/>
        <v>1</v>
      </c>
      <c r="R701" s="3">
        <v>699</v>
      </c>
      <c r="S701">
        <f t="shared" ca="1" si="103"/>
        <v>96.299039732838708</v>
      </c>
      <c r="T701" s="7">
        <f t="shared" ca="1" si="102"/>
        <v>1.6049839955473117</v>
      </c>
      <c r="U701" s="39">
        <f ca="1">COUNTIF($P$3:$P701,U$2)/$R701</f>
        <v>0.19599427753934193</v>
      </c>
      <c r="V701" s="40">
        <f ca="1">COUNTIF($P$3:$P701,V$2)/$R701</f>
        <v>0.5622317596566524</v>
      </c>
      <c r="W701" s="40">
        <f ca="1">COUNTIF($P$3:$P701,W$2)/$R701</f>
        <v>0.10872675250357654</v>
      </c>
      <c r="X701" s="41">
        <f ca="1">COUNTIF($P$3:$P701,X$2)/$R701</f>
        <v>0.13304721030042918</v>
      </c>
    </row>
    <row r="702" spans="10:24" x14ac:dyDescent="0.25">
      <c r="J702" s="32">
        <f t="shared" ca="1" si="104"/>
        <v>1</v>
      </c>
      <c r="K702">
        <f t="shared" ca="1" si="97"/>
        <v>1.0127520485253436</v>
      </c>
      <c r="L702">
        <f t="shared" ca="1" si="98"/>
        <v>0.10724321209548238</v>
      </c>
      <c r="M702">
        <f t="shared" ca="1" si="99"/>
        <v>0</v>
      </c>
      <c r="N702">
        <f t="shared" ca="1" si="100"/>
        <v>0</v>
      </c>
      <c r="O702">
        <f t="shared" ca="1" si="101"/>
        <v>0.10724321209548238</v>
      </c>
      <c r="P702" s="3">
        <f t="shared" ca="1" si="105"/>
        <v>1</v>
      </c>
      <c r="R702" s="3">
        <v>700</v>
      </c>
      <c r="S702">
        <f t="shared" ca="1" si="103"/>
        <v>96.299039732838708</v>
      </c>
      <c r="T702" s="7">
        <f t="shared" ca="1" si="102"/>
        <v>1.6049839955473117</v>
      </c>
      <c r="U702" s="39">
        <f ca="1">COUNTIF($P$3:$P702,U$2)/$R702</f>
        <v>0.1957142857142857</v>
      </c>
      <c r="V702" s="40">
        <f ca="1">COUNTIF($P$3:$P702,V$2)/$R702</f>
        <v>0.56285714285714283</v>
      </c>
      <c r="W702" s="40">
        <f ca="1">COUNTIF($P$3:$P702,W$2)/$R702</f>
        <v>0.10857142857142857</v>
      </c>
      <c r="X702" s="41">
        <f ca="1">COUNTIF($P$3:$P702,X$2)/$R702</f>
        <v>0.13285714285714287</v>
      </c>
    </row>
    <row r="703" spans="10:24" x14ac:dyDescent="0.25">
      <c r="J703" s="32">
        <f t="shared" ca="1" si="104"/>
        <v>1</v>
      </c>
      <c r="K703">
        <f t="shared" ca="1" si="97"/>
        <v>1.5423298192184225</v>
      </c>
      <c r="L703">
        <f t="shared" ca="1" si="98"/>
        <v>0.24545416704672407</v>
      </c>
      <c r="M703">
        <f t="shared" ca="1" si="99"/>
        <v>0</v>
      </c>
      <c r="N703">
        <f t="shared" ca="1" si="100"/>
        <v>0</v>
      </c>
      <c r="O703">
        <f t="shared" ca="1" si="101"/>
        <v>0.24545416704672407</v>
      </c>
      <c r="P703" s="3">
        <f t="shared" ca="1" si="105"/>
        <v>1</v>
      </c>
      <c r="R703" s="3">
        <v>701</v>
      </c>
      <c r="S703">
        <f t="shared" ca="1" si="103"/>
        <v>96.299039732838708</v>
      </c>
      <c r="T703" s="7">
        <f t="shared" ca="1" si="102"/>
        <v>1.6049839955473117</v>
      </c>
      <c r="U703" s="39">
        <f ca="1">COUNTIF($P$3:$P703,U$2)/$R703</f>
        <v>0.19543509272467904</v>
      </c>
      <c r="V703" s="40">
        <f ca="1">COUNTIF($P$3:$P703,V$2)/$R703</f>
        <v>0.56348074179743224</v>
      </c>
      <c r="W703" s="40">
        <f ca="1">COUNTIF($P$3:$P703,W$2)/$R703</f>
        <v>0.10841654778887304</v>
      </c>
      <c r="X703" s="41">
        <f ca="1">COUNTIF($P$3:$P703,X$2)/$R703</f>
        <v>0.13266761768901569</v>
      </c>
    </row>
    <row r="704" spans="10:24" x14ac:dyDescent="0.25">
      <c r="J704" s="32">
        <f t="shared" ca="1" si="104"/>
        <v>1</v>
      </c>
      <c r="K704">
        <f t="shared" ca="1" si="97"/>
        <v>0.35047903048942092</v>
      </c>
      <c r="L704">
        <f t="shared" ca="1" si="98"/>
        <v>5.8937433544646978E-2</v>
      </c>
      <c r="M704">
        <f t="shared" ca="1" si="99"/>
        <v>0</v>
      </c>
      <c r="N704">
        <f t="shared" ca="1" si="100"/>
        <v>0</v>
      </c>
      <c r="O704">
        <f t="shared" ca="1" si="101"/>
        <v>5.8937433544646978E-2</v>
      </c>
      <c r="P704" s="3">
        <f t="shared" ca="1" si="105"/>
        <v>1</v>
      </c>
      <c r="R704" s="3">
        <v>702</v>
      </c>
      <c r="S704">
        <f t="shared" ca="1" si="103"/>
        <v>96.299039732838708</v>
      </c>
      <c r="T704" s="7">
        <f t="shared" ca="1" si="102"/>
        <v>1.6049839955473117</v>
      </c>
      <c r="U704" s="39">
        <f ca="1">COUNTIF($P$3:$P704,U$2)/$R704</f>
        <v>0.19515669515669515</v>
      </c>
      <c r="V704" s="40">
        <f ca="1">COUNTIF($P$3:$P704,V$2)/$R704</f>
        <v>0.5641025641025641</v>
      </c>
      <c r="W704" s="40">
        <f ca="1">COUNTIF($P$3:$P704,W$2)/$R704</f>
        <v>0.10826210826210826</v>
      </c>
      <c r="X704" s="41">
        <f ca="1">COUNTIF($P$3:$P704,X$2)/$R704</f>
        <v>0.13247863247863248</v>
      </c>
    </row>
    <row r="705" spans="10:24" x14ac:dyDescent="0.25">
      <c r="J705" s="32">
        <f t="shared" ca="1" si="104"/>
        <v>1</v>
      </c>
      <c r="K705">
        <f t="shared" ca="1" si="97"/>
        <v>0.77071525390418172</v>
      </c>
      <c r="L705">
        <f t="shared" ca="1" si="98"/>
        <v>6.7216067486534428E-2</v>
      </c>
      <c r="M705">
        <f t="shared" ca="1" si="99"/>
        <v>0</v>
      </c>
      <c r="N705">
        <f t="shared" ca="1" si="100"/>
        <v>0</v>
      </c>
      <c r="O705">
        <f t="shared" ca="1" si="101"/>
        <v>6.7216067486534428E-2</v>
      </c>
      <c r="P705" s="3">
        <f t="shared" ca="1" si="105"/>
        <v>1</v>
      </c>
      <c r="R705" s="3">
        <v>703</v>
      </c>
      <c r="S705">
        <f t="shared" ca="1" si="103"/>
        <v>96.299039732838708</v>
      </c>
      <c r="T705" s="7">
        <f t="shared" ca="1" si="102"/>
        <v>1.6049839955473117</v>
      </c>
      <c r="U705" s="39">
        <f ca="1">COUNTIF($P$3:$P705,U$2)/$R705</f>
        <v>0.19487908961593173</v>
      </c>
      <c r="V705" s="40">
        <f ca="1">COUNTIF($P$3:$P705,V$2)/$R705</f>
        <v>0.56472261735419627</v>
      </c>
      <c r="W705" s="40">
        <f ca="1">COUNTIF($P$3:$P705,W$2)/$R705</f>
        <v>0.10810810810810811</v>
      </c>
      <c r="X705" s="41">
        <f ca="1">COUNTIF($P$3:$P705,X$2)/$R705</f>
        <v>0.13229018492176386</v>
      </c>
    </row>
    <row r="706" spans="10:24" x14ac:dyDescent="0.25">
      <c r="J706" s="32">
        <f t="shared" ca="1" si="104"/>
        <v>1</v>
      </c>
      <c r="K706">
        <f t="shared" ca="1" si="97"/>
        <v>0.21562328186445928</v>
      </c>
      <c r="L706">
        <f t="shared" ca="1" si="98"/>
        <v>1.3123230091367585E-2</v>
      </c>
      <c r="M706">
        <f t="shared" ca="1" si="99"/>
        <v>0</v>
      </c>
      <c r="N706">
        <f t="shared" ca="1" si="100"/>
        <v>0</v>
      </c>
      <c r="O706">
        <f t="shared" ca="1" si="101"/>
        <v>1.3123230091367585E-2</v>
      </c>
      <c r="P706" s="3">
        <f t="shared" ca="1" si="105"/>
        <v>1</v>
      </c>
      <c r="R706" s="3">
        <v>704</v>
      </c>
      <c r="S706">
        <f t="shared" ca="1" si="103"/>
        <v>96.299039732838708</v>
      </c>
      <c r="T706" s="7">
        <f t="shared" ca="1" si="102"/>
        <v>1.6049839955473117</v>
      </c>
      <c r="U706" s="39">
        <f ca="1">COUNTIF($P$3:$P706,U$2)/$R706</f>
        <v>0.19460227272727273</v>
      </c>
      <c r="V706" s="40">
        <f ca="1">COUNTIF($P$3:$P706,V$2)/$R706</f>
        <v>0.56534090909090906</v>
      </c>
      <c r="W706" s="40">
        <f ca="1">COUNTIF($P$3:$P706,W$2)/$R706</f>
        <v>0.10795454545454546</v>
      </c>
      <c r="X706" s="41">
        <f ca="1">COUNTIF($P$3:$P706,X$2)/$R706</f>
        <v>0.13210227272727273</v>
      </c>
    </row>
    <row r="707" spans="10:24" x14ac:dyDescent="0.25">
      <c r="J707" s="32">
        <f t="shared" ca="1" si="104"/>
        <v>1</v>
      </c>
      <c r="K707">
        <f t="shared" ca="1" si="97"/>
        <v>2.1574803705580927E-2</v>
      </c>
      <c r="L707">
        <f t="shared" ca="1" si="98"/>
        <v>1.8036935400544948E-2</v>
      </c>
      <c r="M707">
        <f t="shared" ca="1" si="99"/>
        <v>0</v>
      </c>
      <c r="N707">
        <f t="shared" ca="1" si="100"/>
        <v>0</v>
      </c>
      <c r="O707">
        <f t="shared" ca="1" si="101"/>
        <v>1.8036935400544948E-2</v>
      </c>
      <c r="P707" s="3">
        <f t="shared" ca="1" si="105"/>
        <v>1</v>
      </c>
      <c r="R707" s="3">
        <v>705</v>
      </c>
      <c r="S707">
        <f t="shared" ca="1" si="103"/>
        <v>96.299039732838708</v>
      </c>
      <c r="T707" s="7">
        <f t="shared" ca="1" si="102"/>
        <v>1.6049839955473117</v>
      </c>
      <c r="U707" s="39">
        <f ca="1">COUNTIF($P$3:$P707,U$2)/$R707</f>
        <v>0.19432624113475178</v>
      </c>
      <c r="V707" s="40">
        <f ca="1">COUNTIF($P$3:$P707,V$2)/$R707</f>
        <v>0.56595744680851068</v>
      </c>
      <c r="W707" s="40">
        <f ca="1">COUNTIF($P$3:$P707,W$2)/$R707</f>
        <v>0.10780141843971631</v>
      </c>
      <c r="X707" s="41">
        <f ca="1">COUNTIF($P$3:$P707,X$2)/$R707</f>
        <v>0.13191489361702127</v>
      </c>
    </row>
    <row r="708" spans="10:24" x14ac:dyDescent="0.25">
      <c r="J708" s="32">
        <f t="shared" ca="1" si="104"/>
        <v>1</v>
      </c>
      <c r="K708">
        <f t="shared" ref="K708:K771" ca="1" si="106">IF($J708=$C$4,IF(D$4&lt;&gt;0,(-1/D$4),0)*LN(1-RAND()),IF($J708=$C$5,IF(D$5&lt;&gt;0,(-1/D$5),0)*LN(1-RAND()),IF($J708=$C$6,IF(D$6&lt;&gt;0,(-1/D$6),0)*LN(1-RAND()),IF($J708=$C$7,IF(D$7&lt;&gt;0,(-1/D$7),0)*LN(1-RAND())))))</f>
        <v>1.4388175786205886</v>
      </c>
      <c r="L708">
        <f t="shared" ref="L708:L771" ca="1" si="107">IF($J708=$C$4,IF(E$4&lt;&gt;0,(-1/E$4),0)*LN(1-RAND()),IF($J708=$C$5,IF(E$5&lt;&gt;0,(-1/E$5),0)*LN(1-RAND()),IF($J708=$C$6,IF(E$6&lt;&gt;0,(-1/E$6),0)*LN(1-RAND()),IF($J708=$C$7,IF(E$7&lt;&gt;0,(-1/E$7),0)*LN(1-RAND())))))</f>
        <v>0.54060366796859616</v>
      </c>
      <c r="M708">
        <f t="shared" ref="M708:M771" ca="1" si="108">IF($J708=$C$4,IF(F$4&lt;&gt;0,(-1/F$4),0)*LN(1-RAND()),IF($J708=$C$5,IF(F$5&lt;&gt;0,(-1/F$5),0)*LN(1-RAND()),IF($J708=$C$6,IF(F$6&lt;&gt;0,(-1/F$6),0)*LN(1-RAND()),IF($J708=$C$7,IF(F$7&lt;&gt;0,(-1/F$7),0)*LN(1-RAND())))))</f>
        <v>0</v>
      </c>
      <c r="N708">
        <f t="shared" ref="N708:N771" ca="1" si="109">IF($J708=$C$4,IF(G$4&lt;&gt;0,(-1/G$4),0)*LN(1-RAND()),IF($J708=$C$5,IF(G$5&lt;&gt;0,(-1/G$5),0)*LN(1-RAND()),IF($J708=$C$6,IF(G$6&lt;&gt;0,(-1/G$6),0)*LN(1-RAND()),IF($J708=$C$7,IF(G$7&lt;&gt;0,(-1/G$7),0)*LN(1-RAND())))))</f>
        <v>0</v>
      </c>
      <c r="O708">
        <f t="shared" ref="O708:O771" ca="1" si="110">SMALL(K708:N708,COUNTIF(K708:N708,0)+1)</f>
        <v>0.54060366796859616</v>
      </c>
      <c r="P708" s="3">
        <f t="shared" ca="1" si="105"/>
        <v>1</v>
      </c>
      <c r="R708" s="3">
        <v>706</v>
      </c>
      <c r="S708">
        <f t="shared" ca="1" si="103"/>
        <v>96.299039732838708</v>
      </c>
      <c r="T708" s="7">
        <f t="shared" ref="T708:T771" ca="1" si="111">S708/60</f>
        <v>1.6049839955473117</v>
      </c>
      <c r="U708" s="39">
        <f ca="1">COUNTIF($P$3:$P708,U$2)/$R708</f>
        <v>0.19405099150141644</v>
      </c>
      <c r="V708" s="40">
        <f ca="1">COUNTIF($P$3:$P708,V$2)/$R708</f>
        <v>0.56657223796033995</v>
      </c>
      <c r="W708" s="40">
        <f ca="1">COUNTIF($P$3:$P708,W$2)/$R708</f>
        <v>0.10764872521246459</v>
      </c>
      <c r="X708" s="41">
        <f ca="1">COUNTIF($P$3:$P708,X$2)/$R708</f>
        <v>0.13172804532577903</v>
      </c>
    </row>
    <row r="709" spans="10:24" x14ac:dyDescent="0.25">
      <c r="J709" s="32">
        <f t="shared" ca="1" si="104"/>
        <v>1</v>
      </c>
      <c r="K709">
        <f t="shared" ca="1" si="106"/>
        <v>0.41667267683847475</v>
      </c>
      <c r="L709">
        <f t="shared" ca="1" si="107"/>
        <v>7.9975176800021433E-2</v>
      </c>
      <c r="M709">
        <f t="shared" ca="1" si="108"/>
        <v>0</v>
      </c>
      <c r="N709">
        <f t="shared" ca="1" si="109"/>
        <v>0</v>
      </c>
      <c r="O709">
        <f t="shared" ca="1" si="110"/>
        <v>7.9975176800021433E-2</v>
      </c>
      <c r="P709" s="3">
        <f t="shared" ca="1" si="105"/>
        <v>1</v>
      </c>
      <c r="R709" s="3">
        <v>707</v>
      </c>
      <c r="S709">
        <f t="shared" ref="S709:S772" ca="1" si="112">N709+S708</f>
        <v>96.299039732838708</v>
      </c>
      <c r="T709" s="7">
        <f t="shared" ca="1" si="111"/>
        <v>1.6049839955473117</v>
      </c>
      <c r="U709" s="39">
        <f ca="1">COUNTIF($P$3:$P709,U$2)/$R709</f>
        <v>0.19377652050919378</v>
      </c>
      <c r="V709" s="40">
        <f ca="1">COUNTIF($P$3:$P709,V$2)/$R709</f>
        <v>0.56718528995756723</v>
      </c>
      <c r="W709" s="40">
        <f ca="1">COUNTIF($P$3:$P709,W$2)/$R709</f>
        <v>0.1074964639321075</v>
      </c>
      <c r="X709" s="41">
        <f ca="1">COUNTIF($P$3:$P709,X$2)/$R709</f>
        <v>0.13154172560113153</v>
      </c>
    </row>
    <row r="710" spans="10:24" x14ac:dyDescent="0.25">
      <c r="J710" s="32">
        <f t="shared" ca="1" si="104"/>
        <v>1</v>
      </c>
      <c r="K710">
        <f t="shared" ca="1" si="106"/>
        <v>0.29062531274057685</v>
      </c>
      <c r="L710">
        <f t="shared" ca="1" si="107"/>
        <v>0.13717838646436809</v>
      </c>
      <c r="M710">
        <f t="shared" ca="1" si="108"/>
        <v>0</v>
      </c>
      <c r="N710">
        <f t="shared" ca="1" si="109"/>
        <v>0</v>
      </c>
      <c r="O710">
        <f t="shared" ca="1" si="110"/>
        <v>0.13717838646436809</v>
      </c>
      <c r="P710" s="3">
        <f t="shared" ca="1" si="105"/>
        <v>1</v>
      </c>
      <c r="R710" s="3">
        <v>708</v>
      </c>
      <c r="S710">
        <f t="shared" ca="1" si="112"/>
        <v>96.299039732838708</v>
      </c>
      <c r="T710" s="7">
        <f t="shared" ca="1" si="111"/>
        <v>1.6049839955473117</v>
      </c>
      <c r="U710" s="39">
        <f ca="1">COUNTIF($P$3:$P710,U$2)/$R710</f>
        <v>0.19350282485875706</v>
      </c>
      <c r="V710" s="40">
        <f ca="1">COUNTIF($P$3:$P710,V$2)/$R710</f>
        <v>0.56779661016949157</v>
      </c>
      <c r="W710" s="40">
        <f ca="1">COUNTIF($P$3:$P710,W$2)/$R710</f>
        <v>0.10734463276836158</v>
      </c>
      <c r="X710" s="41">
        <f ca="1">COUNTIF($P$3:$P710,X$2)/$R710</f>
        <v>0.13135593220338984</v>
      </c>
    </row>
    <row r="711" spans="10:24" x14ac:dyDescent="0.25">
      <c r="J711" s="32">
        <f t="shared" ca="1" si="104"/>
        <v>1</v>
      </c>
      <c r="K711">
        <f t="shared" ca="1" si="106"/>
        <v>3.0566556837504807E-2</v>
      </c>
      <c r="L711">
        <f t="shared" ca="1" si="107"/>
        <v>0.31022751137931792</v>
      </c>
      <c r="M711">
        <f t="shared" ca="1" si="108"/>
        <v>0</v>
      </c>
      <c r="N711">
        <f t="shared" ca="1" si="109"/>
        <v>0</v>
      </c>
      <c r="O711">
        <f t="shared" ca="1" si="110"/>
        <v>3.0566556837504807E-2</v>
      </c>
      <c r="P711" s="3">
        <f t="shared" ca="1" si="105"/>
        <v>0</v>
      </c>
      <c r="R711" s="3">
        <v>709</v>
      </c>
      <c r="S711">
        <f t="shared" ca="1" si="112"/>
        <v>96.299039732838708</v>
      </c>
      <c r="T711" s="7">
        <f t="shared" ca="1" si="111"/>
        <v>1.6049839955473117</v>
      </c>
      <c r="U711" s="39">
        <f ca="1">COUNTIF($P$3:$P711,U$2)/$R711</f>
        <v>0.19464033850493653</v>
      </c>
      <c r="V711" s="40">
        <f ca="1">COUNTIF($P$3:$P711,V$2)/$R711</f>
        <v>0.56699576868829338</v>
      </c>
      <c r="W711" s="40">
        <f ca="1">COUNTIF($P$3:$P711,W$2)/$R711</f>
        <v>0.10719322990126939</v>
      </c>
      <c r="X711" s="41">
        <f ca="1">COUNTIF($P$3:$P711,X$2)/$R711</f>
        <v>0.1311706629055007</v>
      </c>
    </row>
    <row r="712" spans="10:24" x14ac:dyDescent="0.25">
      <c r="J712" s="32">
        <f t="shared" ca="1" si="104"/>
        <v>0</v>
      </c>
      <c r="K712">
        <f t="shared" ca="1" si="106"/>
        <v>0.40160061122125923</v>
      </c>
      <c r="L712">
        <f t="shared" ca="1" si="107"/>
        <v>0.55364666160417819</v>
      </c>
      <c r="M712">
        <f t="shared" ca="1" si="108"/>
        <v>5.5053411109331651E-2</v>
      </c>
      <c r="N712">
        <f t="shared" ca="1" si="109"/>
        <v>0.29589035941579372</v>
      </c>
      <c r="O712">
        <f t="shared" ca="1" si="110"/>
        <v>5.5053411109331651E-2</v>
      </c>
      <c r="P712" s="3">
        <f t="shared" ca="1" si="105"/>
        <v>2</v>
      </c>
      <c r="R712" s="3">
        <v>710</v>
      </c>
      <c r="S712">
        <f t="shared" ca="1" si="112"/>
        <v>96.594930092254501</v>
      </c>
      <c r="T712" s="7">
        <f t="shared" ca="1" si="111"/>
        <v>1.609915501537575</v>
      </c>
      <c r="U712" s="39">
        <f ca="1">COUNTIF($P$3:$P712,U$2)/$R712</f>
        <v>0.19436619718309858</v>
      </c>
      <c r="V712" s="40">
        <f ca="1">COUNTIF($P$3:$P712,V$2)/$R712</f>
        <v>0.56619718309859157</v>
      </c>
      <c r="W712" s="40">
        <f ca="1">COUNTIF($P$3:$P712,W$2)/$R712</f>
        <v>0.10845070422535211</v>
      </c>
      <c r="X712" s="41">
        <f ca="1">COUNTIF($P$3:$P712,X$2)/$R712</f>
        <v>0.13098591549295774</v>
      </c>
    </row>
    <row r="713" spans="10:24" x14ac:dyDescent="0.25">
      <c r="J713" s="32">
        <f t="shared" ca="1" si="104"/>
        <v>2</v>
      </c>
      <c r="K713">
        <f t="shared" ca="1" si="106"/>
        <v>0</v>
      </c>
      <c r="L713">
        <f t="shared" ca="1" si="107"/>
        <v>1.5407876822906275E-2</v>
      </c>
      <c r="M713">
        <f t="shared" ca="1" si="108"/>
        <v>0</v>
      </c>
      <c r="N713">
        <f t="shared" ca="1" si="109"/>
        <v>1.6785472574443403</v>
      </c>
      <c r="O713">
        <f t="shared" ca="1" si="110"/>
        <v>1.5407876822906275E-2</v>
      </c>
      <c r="P713" s="3">
        <f t="shared" ca="1" si="105"/>
        <v>1</v>
      </c>
      <c r="R713" s="3">
        <v>711</v>
      </c>
      <c r="S713">
        <f t="shared" ca="1" si="112"/>
        <v>98.273477349698837</v>
      </c>
      <c r="T713" s="7">
        <f t="shared" ca="1" si="111"/>
        <v>1.6378912891616473</v>
      </c>
      <c r="U713" s="39">
        <f ca="1">COUNTIF($P$3:$P713,U$2)/$R713</f>
        <v>0.1940928270042194</v>
      </c>
      <c r="V713" s="40">
        <f ca="1">COUNTIF($P$3:$P713,V$2)/$R713</f>
        <v>0.56680731364275672</v>
      </c>
      <c r="W713" s="40">
        <f ca="1">COUNTIF($P$3:$P713,W$2)/$R713</f>
        <v>0.10829817158931083</v>
      </c>
      <c r="X713" s="41">
        <f ca="1">COUNTIF($P$3:$P713,X$2)/$R713</f>
        <v>0.13080168776371309</v>
      </c>
    </row>
    <row r="714" spans="10:24" x14ac:dyDescent="0.25">
      <c r="J714" s="32">
        <f t="shared" ca="1" si="104"/>
        <v>1</v>
      </c>
      <c r="K714">
        <f t="shared" ca="1" si="106"/>
        <v>0.32630764412136065</v>
      </c>
      <c r="L714">
        <f t="shared" ca="1" si="107"/>
        <v>0.16396288271316112</v>
      </c>
      <c r="M714">
        <f t="shared" ca="1" si="108"/>
        <v>0</v>
      </c>
      <c r="N714">
        <f t="shared" ca="1" si="109"/>
        <v>0</v>
      </c>
      <c r="O714">
        <f t="shared" ca="1" si="110"/>
        <v>0.16396288271316112</v>
      </c>
      <c r="P714" s="3">
        <f t="shared" ca="1" si="105"/>
        <v>1</v>
      </c>
      <c r="R714" s="3">
        <v>712</v>
      </c>
      <c r="S714">
        <f t="shared" ca="1" si="112"/>
        <v>98.273477349698837</v>
      </c>
      <c r="T714" s="7">
        <f t="shared" ca="1" si="111"/>
        <v>1.6378912891616473</v>
      </c>
      <c r="U714" s="39">
        <f ca="1">COUNTIF($P$3:$P714,U$2)/$R714</f>
        <v>0.19382022471910113</v>
      </c>
      <c r="V714" s="40">
        <f ca="1">COUNTIF($P$3:$P714,V$2)/$R714</f>
        <v>0.56741573033707871</v>
      </c>
      <c r="W714" s="40">
        <f ca="1">COUNTIF($P$3:$P714,W$2)/$R714</f>
        <v>0.10814606741573034</v>
      </c>
      <c r="X714" s="41">
        <f ca="1">COUNTIF($P$3:$P714,X$2)/$R714</f>
        <v>0.1306179775280899</v>
      </c>
    </row>
    <row r="715" spans="10:24" x14ac:dyDescent="0.25">
      <c r="J715" s="32">
        <f t="shared" ca="1" si="104"/>
        <v>1</v>
      </c>
      <c r="K715">
        <f t="shared" ca="1" si="106"/>
        <v>0.10483021211145155</v>
      </c>
      <c r="L715">
        <f t="shared" ca="1" si="107"/>
        <v>8.960810002838368E-2</v>
      </c>
      <c r="M715">
        <f t="shared" ca="1" si="108"/>
        <v>0</v>
      </c>
      <c r="N715">
        <f t="shared" ca="1" si="109"/>
        <v>0</v>
      </c>
      <c r="O715">
        <f t="shared" ca="1" si="110"/>
        <v>8.960810002838368E-2</v>
      </c>
      <c r="P715" s="3">
        <f t="shared" ca="1" si="105"/>
        <v>1</v>
      </c>
      <c r="R715" s="3">
        <v>713</v>
      </c>
      <c r="S715">
        <f t="shared" ca="1" si="112"/>
        <v>98.273477349698837</v>
      </c>
      <c r="T715" s="7">
        <f t="shared" ca="1" si="111"/>
        <v>1.6378912891616473</v>
      </c>
      <c r="U715" s="39">
        <f ca="1">COUNTIF($P$3:$P715,U$2)/$R715</f>
        <v>0.19354838709677419</v>
      </c>
      <c r="V715" s="40">
        <f ca="1">COUNTIF($P$3:$P715,V$2)/$R715</f>
        <v>0.56802244039270688</v>
      </c>
      <c r="W715" s="40">
        <f ca="1">COUNTIF($P$3:$P715,W$2)/$R715</f>
        <v>0.10799438990182328</v>
      </c>
      <c r="X715" s="41">
        <f ca="1">COUNTIF($P$3:$P715,X$2)/$R715</f>
        <v>0.13043478260869565</v>
      </c>
    </row>
    <row r="716" spans="10:24" x14ac:dyDescent="0.25">
      <c r="J716" s="32">
        <f t="shared" ca="1" si="104"/>
        <v>1</v>
      </c>
      <c r="K716">
        <f t="shared" ca="1" si="106"/>
        <v>9.7326477392373989E-2</v>
      </c>
      <c r="L716">
        <f t="shared" ca="1" si="107"/>
        <v>7.6304404172566773E-2</v>
      </c>
      <c r="M716">
        <f t="shared" ca="1" si="108"/>
        <v>0</v>
      </c>
      <c r="N716">
        <f t="shared" ca="1" si="109"/>
        <v>0</v>
      </c>
      <c r="O716">
        <f t="shared" ca="1" si="110"/>
        <v>7.6304404172566773E-2</v>
      </c>
      <c r="P716" s="3">
        <f t="shared" ca="1" si="105"/>
        <v>1</v>
      </c>
      <c r="R716" s="3">
        <v>714</v>
      </c>
      <c r="S716">
        <f t="shared" ca="1" si="112"/>
        <v>98.273477349698837</v>
      </c>
      <c r="T716" s="7">
        <f t="shared" ca="1" si="111"/>
        <v>1.6378912891616473</v>
      </c>
      <c r="U716" s="39">
        <f ca="1">COUNTIF($P$3:$P716,U$2)/$R716</f>
        <v>0.19327731092436976</v>
      </c>
      <c r="V716" s="40">
        <f ca="1">COUNTIF($P$3:$P716,V$2)/$R716</f>
        <v>0.56862745098039214</v>
      </c>
      <c r="W716" s="40">
        <f ca="1">COUNTIF($P$3:$P716,W$2)/$R716</f>
        <v>0.10784313725490197</v>
      </c>
      <c r="X716" s="41">
        <f ca="1">COUNTIF($P$3:$P716,X$2)/$R716</f>
        <v>0.13025210084033614</v>
      </c>
    </row>
    <row r="717" spans="10:24" x14ac:dyDescent="0.25">
      <c r="J717" s="32">
        <f t="shared" ca="1" si="104"/>
        <v>1</v>
      </c>
      <c r="K717">
        <f t="shared" ca="1" si="106"/>
        <v>2.5423861013486249E-2</v>
      </c>
      <c r="L717">
        <f t="shared" ca="1" si="107"/>
        <v>3.5028973228720013E-2</v>
      </c>
      <c r="M717">
        <f t="shared" ca="1" si="108"/>
        <v>0</v>
      </c>
      <c r="N717">
        <f t="shared" ca="1" si="109"/>
        <v>0</v>
      </c>
      <c r="O717">
        <f t="shared" ca="1" si="110"/>
        <v>2.5423861013486249E-2</v>
      </c>
      <c r="P717" s="3">
        <f t="shared" ca="1" si="105"/>
        <v>0</v>
      </c>
      <c r="R717" s="3">
        <v>715</v>
      </c>
      <c r="S717">
        <f t="shared" ca="1" si="112"/>
        <v>98.273477349698837</v>
      </c>
      <c r="T717" s="7">
        <f t="shared" ca="1" si="111"/>
        <v>1.6378912891616473</v>
      </c>
      <c r="U717" s="39">
        <f ca="1">COUNTIF($P$3:$P717,U$2)/$R717</f>
        <v>0.19440559440559441</v>
      </c>
      <c r="V717" s="40">
        <f ca="1">COUNTIF($P$3:$P717,V$2)/$R717</f>
        <v>0.56783216783216783</v>
      </c>
      <c r="W717" s="40">
        <f ca="1">COUNTIF($P$3:$P717,W$2)/$R717</f>
        <v>0.1076923076923077</v>
      </c>
      <c r="X717" s="41">
        <f ca="1">COUNTIF($P$3:$P717,X$2)/$R717</f>
        <v>0.13006993006993006</v>
      </c>
    </row>
    <row r="718" spans="10:24" x14ac:dyDescent="0.25">
      <c r="J718" s="32">
        <f t="shared" ca="1" si="104"/>
        <v>0</v>
      </c>
      <c r="K718">
        <f t="shared" ca="1" si="106"/>
        <v>0.28922888096133403</v>
      </c>
      <c r="L718">
        <f t="shared" ca="1" si="107"/>
        <v>1.5259363295978448</v>
      </c>
      <c r="M718">
        <f t="shared" ca="1" si="108"/>
        <v>6.845987126588518E-2</v>
      </c>
      <c r="N718">
        <f t="shared" ca="1" si="109"/>
        <v>0.36219837227646778</v>
      </c>
      <c r="O718">
        <f t="shared" ca="1" si="110"/>
        <v>6.845987126588518E-2</v>
      </c>
      <c r="P718" s="3">
        <f t="shared" ca="1" si="105"/>
        <v>2</v>
      </c>
      <c r="R718" s="3">
        <v>716</v>
      </c>
      <c r="S718">
        <f t="shared" ca="1" si="112"/>
        <v>98.635675721975304</v>
      </c>
      <c r="T718" s="7">
        <f t="shared" ca="1" si="111"/>
        <v>1.6439279286995885</v>
      </c>
      <c r="U718" s="39">
        <f ca="1">COUNTIF($P$3:$P718,U$2)/$R718</f>
        <v>0.19413407821229051</v>
      </c>
      <c r="V718" s="40">
        <f ca="1">COUNTIF($P$3:$P718,V$2)/$R718</f>
        <v>0.56703910614525144</v>
      </c>
      <c r="W718" s="40">
        <f ca="1">COUNTIF($P$3:$P718,W$2)/$R718</f>
        <v>0.10893854748603352</v>
      </c>
      <c r="X718" s="41">
        <f ca="1">COUNTIF($P$3:$P718,X$2)/$R718</f>
        <v>0.12988826815642457</v>
      </c>
    </row>
    <row r="719" spans="10:24" x14ac:dyDescent="0.25">
      <c r="J719" s="32">
        <f t="shared" ca="1" si="104"/>
        <v>2</v>
      </c>
      <c r="K719">
        <f t="shared" ca="1" si="106"/>
        <v>0</v>
      </c>
      <c r="L719">
        <f t="shared" ca="1" si="107"/>
        <v>0.31277472532446243</v>
      </c>
      <c r="M719">
        <f t="shared" ca="1" si="108"/>
        <v>0</v>
      </c>
      <c r="N719">
        <f t="shared" ca="1" si="109"/>
        <v>2.045006479813718</v>
      </c>
      <c r="O719">
        <f t="shared" ca="1" si="110"/>
        <v>0.31277472532446243</v>
      </c>
      <c r="P719" s="3">
        <f t="shared" ca="1" si="105"/>
        <v>1</v>
      </c>
      <c r="R719" s="3">
        <v>717</v>
      </c>
      <c r="S719">
        <f t="shared" ca="1" si="112"/>
        <v>100.68068220178903</v>
      </c>
      <c r="T719" s="7">
        <f t="shared" ca="1" si="111"/>
        <v>1.6780113700298172</v>
      </c>
      <c r="U719" s="39">
        <f ca="1">COUNTIF($P$3:$P719,U$2)/$R719</f>
        <v>0.19386331938633194</v>
      </c>
      <c r="V719" s="40">
        <f ca="1">COUNTIF($P$3:$P719,V$2)/$R719</f>
        <v>0.56764295676429566</v>
      </c>
      <c r="W719" s="40">
        <f ca="1">COUNTIF($P$3:$P719,W$2)/$R719</f>
        <v>0.10878661087866109</v>
      </c>
      <c r="X719" s="41">
        <f ca="1">COUNTIF($P$3:$P719,X$2)/$R719</f>
        <v>0.1297071129707113</v>
      </c>
    </row>
    <row r="720" spans="10:24" x14ac:dyDescent="0.25">
      <c r="J720" s="32">
        <f t="shared" ca="1" si="104"/>
        <v>1</v>
      </c>
      <c r="K720">
        <f t="shared" ca="1" si="106"/>
        <v>0.67422420574480835</v>
      </c>
      <c r="L720">
        <f t="shared" ca="1" si="107"/>
        <v>0.12081205764720744</v>
      </c>
      <c r="M720">
        <f t="shared" ca="1" si="108"/>
        <v>0</v>
      </c>
      <c r="N720">
        <f t="shared" ca="1" si="109"/>
        <v>0</v>
      </c>
      <c r="O720">
        <f t="shared" ca="1" si="110"/>
        <v>0.12081205764720744</v>
      </c>
      <c r="P720" s="3">
        <f t="shared" ca="1" si="105"/>
        <v>1</v>
      </c>
      <c r="R720" s="3">
        <v>718</v>
      </c>
      <c r="S720">
        <f t="shared" ca="1" si="112"/>
        <v>100.68068220178903</v>
      </c>
      <c r="T720" s="7">
        <f t="shared" ca="1" si="111"/>
        <v>1.6780113700298172</v>
      </c>
      <c r="U720" s="39">
        <f ca="1">COUNTIF($P$3:$P720,U$2)/$R720</f>
        <v>0.19359331476323119</v>
      </c>
      <c r="V720" s="40">
        <f ca="1">COUNTIF($P$3:$P720,V$2)/$R720</f>
        <v>0.56824512534818938</v>
      </c>
      <c r="W720" s="40">
        <f ca="1">COUNTIF($P$3:$P720,W$2)/$R720</f>
        <v>0.10863509749303621</v>
      </c>
      <c r="X720" s="41">
        <f ca="1">COUNTIF($P$3:$P720,X$2)/$R720</f>
        <v>0.12952646239554316</v>
      </c>
    </row>
    <row r="721" spans="10:24" x14ac:dyDescent="0.25">
      <c r="J721" s="32">
        <f t="shared" ca="1" si="104"/>
        <v>1</v>
      </c>
      <c r="K721">
        <f t="shared" ca="1" si="106"/>
        <v>1.1077020193516494</v>
      </c>
      <c r="L721">
        <f t="shared" ca="1" si="107"/>
        <v>1.4130019402701578E-2</v>
      </c>
      <c r="M721">
        <f t="shared" ca="1" si="108"/>
        <v>0</v>
      </c>
      <c r="N721">
        <f t="shared" ca="1" si="109"/>
        <v>0</v>
      </c>
      <c r="O721">
        <f t="shared" ca="1" si="110"/>
        <v>1.4130019402701578E-2</v>
      </c>
      <c r="P721" s="3">
        <f t="shared" ca="1" si="105"/>
        <v>1</v>
      </c>
      <c r="R721" s="3">
        <v>719</v>
      </c>
      <c r="S721">
        <f t="shared" ca="1" si="112"/>
        <v>100.68068220178903</v>
      </c>
      <c r="T721" s="7">
        <f t="shared" ca="1" si="111"/>
        <v>1.6780113700298172</v>
      </c>
      <c r="U721" s="39">
        <f ca="1">COUNTIF($P$3:$P721,U$2)/$R721</f>
        <v>0.19332406119610571</v>
      </c>
      <c r="V721" s="40">
        <f ca="1">COUNTIF($P$3:$P721,V$2)/$R721</f>
        <v>0.56884561891515995</v>
      </c>
      <c r="W721" s="40">
        <f ca="1">COUNTIF($P$3:$P721,W$2)/$R721</f>
        <v>0.10848400556328233</v>
      </c>
      <c r="X721" s="41">
        <f ca="1">COUNTIF($P$3:$P721,X$2)/$R721</f>
        <v>0.12934631432545202</v>
      </c>
    </row>
    <row r="722" spans="10:24" x14ac:dyDescent="0.25">
      <c r="J722" s="32">
        <f t="shared" ca="1" si="104"/>
        <v>1</v>
      </c>
      <c r="K722">
        <f t="shared" ca="1" si="106"/>
        <v>1.9849264813312686E-2</v>
      </c>
      <c r="L722">
        <f t="shared" ca="1" si="107"/>
        <v>2.8336910201627822E-2</v>
      </c>
      <c r="M722">
        <f t="shared" ca="1" si="108"/>
        <v>0</v>
      </c>
      <c r="N722">
        <f t="shared" ca="1" si="109"/>
        <v>0</v>
      </c>
      <c r="O722">
        <f t="shared" ca="1" si="110"/>
        <v>1.9849264813312686E-2</v>
      </c>
      <c r="P722" s="3">
        <f t="shared" ca="1" si="105"/>
        <v>0</v>
      </c>
      <c r="R722" s="3">
        <v>720</v>
      </c>
      <c r="S722">
        <f t="shared" ca="1" si="112"/>
        <v>100.68068220178903</v>
      </c>
      <c r="T722" s="7">
        <f t="shared" ca="1" si="111"/>
        <v>1.6780113700298172</v>
      </c>
      <c r="U722" s="39">
        <f ca="1">COUNTIF($P$3:$P722,U$2)/$R722</f>
        <v>0.19444444444444445</v>
      </c>
      <c r="V722" s="40">
        <f ca="1">COUNTIF($P$3:$P722,V$2)/$R722</f>
        <v>0.56805555555555554</v>
      </c>
      <c r="W722" s="40">
        <f ca="1">COUNTIF($P$3:$P722,W$2)/$R722</f>
        <v>0.10833333333333334</v>
      </c>
      <c r="X722" s="41">
        <f ca="1">COUNTIF($P$3:$P722,X$2)/$R722</f>
        <v>0.12916666666666668</v>
      </c>
    </row>
    <row r="723" spans="10:24" x14ac:dyDescent="0.25">
      <c r="J723" s="32">
        <f t="shared" ca="1" si="104"/>
        <v>0</v>
      </c>
      <c r="K723">
        <f t="shared" ca="1" si="106"/>
        <v>0.87536645682606906</v>
      </c>
      <c r="L723">
        <f t="shared" ca="1" si="107"/>
        <v>3.5159720380289541E-2</v>
      </c>
      <c r="M723">
        <f t="shared" ca="1" si="108"/>
        <v>0.20697896868033575</v>
      </c>
      <c r="N723">
        <f t="shared" ca="1" si="109"/>
        <v>0.15853686610745069</v>
      </c>
      <c r="O723">
        <f t="shared" ca="1" si="110"/>
        <v>3.5159720380289541E-2</v>
      </c>
      <c r="P723" s="3">
        <f t="shared" ca="1" si="105"/>
        <v>1</v>
      </c>
      <c r="R723" s="3">
        <v>721</v>
      </c>
      <c r="S723">
        <f t="shared" ca="1" si="112"/>
        <v>100.83921906789648</v>
      </c>
      <c r="T723" s="7">
        <f t="shared" ca="1" si="111"/>
        <v>1.6806536511316079</v>
      </c>
      <c r="U723" s="39">
        <f ca="1">COUNTIF($P$3:$P723,U$2)/$R723</f>
        <v>0.1941747572815534</v>
      </c>
      <c r="V723" s="40">
        <f ca="1">COUNTIF($P$3:$P723,V$2)/$R723</f>
        <v>0.56865464632454921</v>
      </c>
      <c r="W723" s="40">
        <f ca="1">COUNTIF($P$3:$P723,W$2)/$R723</f>
        <v>0.10818307905686546</v>
      </c>
      <c r="X723" s="41">
        <f ca="1">COUNTIF($P$3:$P723,X$2)/$R723</f>
        <v>0.1289875173370319</v>
      </c>
    </row>
    <row r="724" spans="10:24" x14ac:dyDescent="0.25">
      <c r="J724" s="32">
        <f t="shared" ca="1" si="104"/>
        <v>1</v>
      </c>
      <c r="K724">
        <f t="shared" ca="1" si="106"/>
        <v>0.22343914686307614</v>
      </c>
      <c r="L724">
        <f t="shared" ca="1" si="107"/>
        <v>0.25566295151685847</v>
      </c>
      <c r="M724">
        <f t="shared" ca="1" si="108"/>
        <v>0</v>
      </c>
      <c r="N724">
        <f t="shared" ca="1" si="109"/>
        <v>0</v>
      </c>
      <c r="O724">
        <f t="shared" ca="1" si="110"/>
        <v>0.22343914686307614</v>
      </c>
      <c r="P724" s="3">
        <f t="shared" ca="1" si="105"/>
        <v>0</v>
      </c>
      <c r="R724" s="3">
        <v>722</v>
      </c>
      <c r="S724">
        <f t="shared" ca="1" si="112"/>
        <v>100.83921906789648</v>
      </c>
      <c r="T724" s="7">
        <f t="shared" ca="1" si="111"/>
        <v>1.6806536511316079</v>
      </c>
      <c r="U724" s="39">
        <f ca="1">COUNTIF($P$3:$P724,U$2)/$R724</f>
        <v>0.19529085872576177</v>
      </c>
      <c r="V724" s="40">
        <f ca="1">COUNTIF($P$3:$P724,V$2)/$R724</f>
        <v>0.56786703601108035</v>
      </c>
      <c r="W724" s="40">
        <f ca="1">COUNTIF($P$3:$P724,W$2)/$R724</f>
        <v>0.10803324099722991</v>
      </c>
      <c r="X724" s="41">
        <f ca="1">COUNTIF($P$3:$P724,X$2)/$R724</f>
        <v>0.12880886426592797</v>
      </c>
    </row>
    <row r="725" spans="10:24" x14ac:dyDescent="0.25">
      <c r="J725" s="32">
        <f t="shared" ref="J725:J788" ca="1" si="113">P724</f>
        <v>0</v>
      </c>
      <c r="K725">
        <f t="shared" ca="1" si="106"/>
        <v>0.99377861335468642</v>
      </c>
      <c r="L725">
        <f t="shared" ca="1" si="107"/>
        <v>0.12205414089530378</v>
      </c>
      <c r="M725">
        <f t="shared" ca="1" si="108"/>
        <v>2.335092278922422E-2</v>
      </c>
      <c r="N725">
        <f t="shared" ca="1" si="109"/>
        <v>0.1023819232832989</v>
      </c>
      <c r="O725">
        <f t="shared" ca="1" si="110"/>
        <v>2.335092278922422E-2</v>
      </c>
      <c r="P725" s="3">
        <f t="shared" ref="P725:P788" ca="1" si="114">IF(O725=K725,K$2,IF(O725=L725,L$2,IF(O725=M725,M$2,N$2)))</f>
        <v>2</v>
      </c>
      <c r="R725" s="3">
        <v>723</v>
      </c>
      <c r="S725">
        <f t="shared" ca="1" si="112"/>
        <v>100.94160099117978</v>
      </c>
      <c r="T725" s="7">
        <f t="shared" ca="1" si="111"/>
        <v>1.682360016519663</v>
      </c>
      <c r="U725" s="39">
        <f ca="1">COUNTIF($P$3:$P725,U$2)/$R725</f>
        <v>0.19502074688796681</v>
      </c>
      <c r="V725" s="40">
        <f ca="1">COUNTIF($P$3:$P725,V$2)/$R725</f>
        <v>0.56708160442600275</v>
      </c>
      <c r="W725" s="40">
        <f ca="1">COUNTIF($P$3:$P725,W$2)/$R725</f>
        <v>0.10926694329183956</v>
      </c>
      <c r="X725" s="41">
        <f ca="1">COUNTIF($P$3:$P725,X$2)/$R725</f>
        <v>0.12863070539419086</v>
      </c>
    </row>
    <row r="726" spans="10:24" x14ac:dyDescent="0.25">
      <c r="J726" s="32">
        <f t="shared" ca="1" si="113"/>
        <v>2</v>
      </c>
      <c r="K726">
        <f t="shared" ca="1" si="106"/>
        <v>0</v>
      </c>
      <c r="L726">
        <f t="shared" ca="1" si="107"/>
        <v>0.15404453485226244</v>
      </c>
      <c r="M726">
        <f t="shared" ca="1" si="108"/>
        <v>0</v>
      </c>
      <c r="N726">
        <f t="shared" ca="1" si="109"/>
        <v>0.30704612355518157</v>
      </c>
      <c r="O726">
        <f t="shared" ca="1" si="110"/>
        <v>0.15404453485226244</v>
      </c>
      <c r="P726" s="3">
        <f t="shared" ca="1" si="114"/>
        <v>1</v>
      </c>
      <c r="R726" s="3">
        <v>724</v>
      </c>
      <c r="S726">
        <f t="shared" ca="1" si="112"/>
        <v>101.24864711473496</v>
      </c>
      <c r="T726" s="7">
        <f t="shared" ca="1" si="111"/>
        <v>1.6874774519122495</v>
      </c>
      <c r="U726" s="39">
        <f ca="1">COUNTIF($P$3:$P726,U$2)/$R726</f>
        <v>0.19475138121546962</v>
      </c>
      <c r="V726" s="40">
        <f ca="1">COUNTIF($P$3:$P726,V$2)/$R726</f>
        <v>0.56767955801104975</v>
      </c>
      <c r="W726" s="40">
        <f ca="1">COUNTIF($P$3:$P726,W$2)/$R726</f>
        <v>0.10911602209944751</v>
      </c>
      <c r="X726" s="41">
        <f ca="1">COUNTIF($P$3:$P726,X$2)/$R726</f>
        <v>0.12845303867403315</v>
      </c>
    </row>
    <row r="727" spans="10:24" x14ac:dyDescent="0.25">
      <c r="J727" s="32">
        <f t="shared" ca="1" si="113"/>
        <v>1</v>
      </c>
      <c r="K727">
        <f t="shared" ca="1" si="106"/>
        <v>0.11022260366175513</v>
      </c>
      <c r="L727">
        <f t="shared" ca="1" si="107"/>
        <v>4.632908851506852E-2</v>
      </c>
      <c r="M727">
        <f t="shared" ca="1" si="108"/>
        <v>0</v>
      </c>
      <c r="N727">
        <f t="shared" ca="1" si="109"/>
        <v>0</v>
      </c>
      <c r="O727">
        <f t="shared" ca="1" si="110"/>
        <v>4.632908851506852E-2</v>
      </c>
      <c r="P727" s="3">
        <f t="shared" ca="1" si="114"/>
        <v>1</v>
      </c>
      <c r="R727" s="3">
        <v>725</v>
      </c>
      <c r="S727">
        <f t="shared" ca="1" si="112"/>
        <v>101.24864711473496</v>
      </c>
      <c r="T727" s="7">
        <f t="shared" ca="1" si="111"/>
        <v>1.6874774519122495</v>
      </c>
      <c r="U727" s="39">
        <f ca="1">COUNTIF($P$3:$P727,U$2)/$R727</f>
        <v>0.19448275862068964</v>
      </c>
      <c r="V727" s="40">
        <f ca="1">COUNTIF($P$3:$P727,V$2)/$R727</f>
        <v>0.56827586206896552</v>
      </c>
      <c r="W727" s="40">
        <f ca="1">COUNTIF($P$3:$P727,W$2)/$R727</f>
        <v>0.10896551724137932</v>
      </c>
      <c r="X727" s="41">
        <f ca="1">COUNTIF($P$3:$P727,X$2)/$R727</f>
        <v>0.12827586206896552</v>
      </c>
    </row>
    <row r="728" spans="10:24" x14ac:dyDescent="0.25">
      <c r="J728" s="32">
        <f t="shared" ca="1" si="113"/>
        <v>1</v>
      </c>
      <c r="K728">
        <f t="shared" ca="1" si="106"/>
        <v>0.46514116848046044</v>
      </c>
      <c r="L728">
        <f t="shared" ca="1" si="107"/>
        <v>8.1488216613733469E-2</v>
      </c>
      <c r="M728">
        <f t="shared" ca="1" si="108"/>
        <v>0</v>
      </c>
      <c r="N728">
        <f t="shared" ca="1" si="109"/>
        <v>0</v>
      </c>
      <c r="O728">
        <f t="shared" ca="1" si="110"/>
        <v>8.1488216613733469E-2</v>
      </c>
      <c r="P728" s="3">
        <f t="shared" ca="1" si="114"/>
        <v>1</v>
      </c>
      <c r="R728" s="3">
        <v>726</v>
      </c>
      <c r="S728">
        <f t="shared" ca="1" si="112"/>
        <v>101.24864711473496</v>
      </c>
      <c r="T728" s="7">
        <f t="shared" ca="1" si="111"/>
        <v>1.6874774519122495</v>
      </c>
      <c r="U728" s="39">
        <f ca="1">COUNTIF($P$3:$P728,U$2)/$R728</f>
        <v>0.19421487603305784</v>
      </c>
      <c r="V728" s="40">
        <f ca="1">COUNTIF($P$3:$P728,V$2)/$R728</f>
        <v>0.56887052341597799</v>
      </c>
      <c r="W728" s="40">
        <f ca="1">COUNTIF($P$3:$P728,W$2)/$R728</f>
        <v>0.10881542699724518</v>
      </c>
      <c r="X728" s="41">
        <f ca="1">COUNTIF($P$3:$P728,X$2)/$R728</f>
        <v>0.128099173553719</v>
      </c>
    </row>
    <row r="729" spans="10:24" x14ac:dyDescent="0.25">
      <c r="J729" s="32">
        <f t="shared" ca="1" si="113"/>
        <v>1</v>
      </c>
      <c r="K729">
        <f t="shared" ca="1" si="106"/>
        <v>0.44853063063312909</v>
      </c>
      <c r="L729">
        <f t="shared" ca="1" si="107"/>
        <v>0.22481054337051348</v>
      </c>
      <c r="M729">
        <f t="shared" ca="1" si="108"/>
        <v>0</v>
      </c>
      <c r="N729">
        <f t="shared" ca="1" si="109"/>
        <v>0</v>
      </c>
      <c r="O729">
        <f t="shared" ca="1" si="110"/>
        <v>0.22481054337051348</v>
      </c>
      <c r="P729" s="3">
        <f t="shared" ca="1" si="114"/>
        <v>1</v>
      </c>
      <c r="R729" s="3">
        <v>727</v>
      </c>
      <c r="S729">
        <f t="shared" ca="1" si="112"/>
        <v>101.24864711473496</v>
      </c>
      <c r="T729" s="7">
        <f t="shared" ca="1" si="111"/>
        <v>1.6874774519122495</v>
      </c>
      <c r="U729" s="39">
        <f ca="1">COUNTIF($P$3:$P729,U$2)/$R729</f>
        <v>0.19394773039889959</v>
      </c>
      <c r="V729" s="40">
        <f ca="1">COUNTIF($P$3:$P729,V$2)/$R729</f>
        <v>0.56946354883081152</v>
      </c>
      <c r="W729" s="40">
        <f ca="1">COUNTIF($P$3:$P729,W$2)/$R729</f>
        <v>0.10866574965612105</v>
      </c>
      <c r="X729" s="41">
        <f ca="1">COUNTIF($P$3:$P729,X$2)/$R729</f>
        <v>0.12792297111416781</v>
      </c>
    </row>
    <row r="730" spans="10:24" x14ac:dyDescent="0.25">
      <c r="J730" s="32">
        <f t="shared" ca="1" si="113"/>
        <v>1</v>
      </c>
      <c r="K730">
        <f t="shared" ca="1" si="106"/>
        <v>0.34376511683652483</v>
      </c>
      <c r="L730">
        <f t="shared" ca="1" si="107"/>
        <v>0.14995850520036552</v>
      </c>
      <c r="M730">
        <f t="shared" ca="1" si="108"/>
        <v>0</v>
      </c>
      <c r="N730">
        <f t="shared" ca="1" si="109"/>
        <v>0</v>
      </c>
      <c r="O730">
        <f t="shared" ca="1" si="110"/>
        <v>0.14995850520036552</v>
      </c>
      <c r="P730" s="3">
        <f t="shared" ca="1" si="114"/>
        <v>1</v>
      </c>
      <c r="R730" s="3">
        <v>728</v>
      </c>
      <c r="S730">
        <f t="shared" ca="1" si="112"/>
        <v>101.24864711473496</v>
      </c>
      <c r="T730" s="7">
        <f t="shared" ca="1" si="111"/>
        <v>1.6874774519122495</v>
      </c>
      <c r="U730" s="39">
        <f ca="1">COUNTIF($P$3:$P730,U$2)/$R730</f>
        <v>0.19368131868131869</v>
      </c>
      <c r="V730" s="40">
        <f ca="1">COUNTIF($P$3:$P730,V$2)/$R730</f>
        <v>0.57005494505494503</v>
      </c>
      <c r="W730" s="40">
        <f ca="1">COUNTIF($P$3:$P730,W$2)/$R730</f>
        <v>0.10851648351648352</v>
      </c>
      <c r="X730" s="41">
        <f ca="1">COUNTIF($P$3:$P730,X$2)/$R730</f>
        <v>0.12774725274725274</v>
      </c>
    </row>
    <row r="731" spans="10:24" x14ac:dyDescent="0.25">
      <c r="J731" s="32">
        <f t="shared" ca="1" si="113"/>
        <v>1</v>
      </c>
      <c r="K731">
        <f t="shared" ca="1" si="106"/>
        <v>0.42670587408415733</v>
      </c>
      <c r="L731">
        <f t="shared" ca="1" si="107"/>
        <v>0.17717876962379137</v>
      </c>
      <c r="M731">
        <f t="shared" ca="1" si="108"/>
        <v>0</v>
      </c>
      <c r="N731">
        <f t="shared" ca="1" si="109"/>
        <v>0</v>
      </c>
      <c r="O731">
        <f t="shared" ca="1" si="110"/>
        <v>0.17717876962379137</v>
      </c>
      <c r="P731" s="3">
        <f t="shared" ca="1" si="114"/>
        <v>1</v>
      </c>
      <c r="R731" s="3">
        <v>729</v>
      </c>
      <c r="S731">
        <f t="shared" ca="1" si="112"/>
        <v>101.24864711473496</v>
      </c>
      <c r="T731" s="7">
        <f t="shared" ca="1" si="111"/>
        <v>1.6874774519122495</v>
      </c>
      <c r="U731" s="39">
        <f ca="1">COUNTIF($P$3:$P731,U$2)/$R731</f>
        <v>0.19341563786008231</v>
      </c>
      <c r="V731" s="40">
        <f ca="1">COUNTIF($P$3:$P731,V$2)/$R731</f>
        <v>0.57064471879286693</v>
      </c>
      <c r="W731" s="40">
        <f ca="1">COUNTIF($P$3:$P731,W$2)/$R731</f>
        <v>0.1083676268861454</v>
      </c>
      <c r="X731" s="41">
        <f ca="1">COUNTIF($P$3:$P731,X$2)/$R731</f>
        <v>0.12757201646090535</v>
      </c>
    </row>
    <row r="732" spans="10:24" x14ac:dyDescent="0.25">
      <c r="J732" s="32">
        <f t="shared" ca="1" si="113"/>
        <v>1</v>
      </c>
      <c r="K732">
        <f t="shared" ca="1" si="106"/>
        <v>1.0217466071281118</v>
      </c>
      <c r="L732">
        <f t="shared" ca="1" si="107"/>
        <v>2.3890820705579078E-2</v>
      </c>
      <c r="M732">
        <f t="shared" ca="1" si="108"/>
        <v>0</v>
      </c>
      <c r="N732">
        <f t="shared" ca="1" si="109"/>
        <v>0</v>
      </c>
      <c r="O732">
        <f t="shared" ca="1" si="110"/>
        <v>2.3890820705579078E-2</v>
      </c>
      <c r="P732" s="3">
        <f t="shared" ca="1" si="114"/>
        <v>1</v>
      </c>
      <c r="R732" s="3">
        <v>730</v>
      </c>
      <c r="S732">
        <f t="shared" ca="1" si="112"/>
        <v>101.24864711473496</v>
      </c>
      <c r="T732" s="7">
        <f t="shared" ca="1" si="111"/>
        <v>1.6874774519122495</v>
      </c>
      <c r="U732" s="39">
        <f ca="1">COUNTIF($P$3:$P732,U$2)/$R732</f>
        <v>0.19315068493150686</v>
      </c>
      <c r="V732" s="40">
        <f ca="1">COUNTIF($P$3:$P732,V$2)/$R732</f>
        <v>0.57123287671232881</v>
      </c>
      <c r="W732" s="40">
        <f ca="1">COUNTIF($P$3:$P732,W$2)/$R732</f>
        <v>0.10821917808219178</v>
      </c>
      <c r="X732" s="41">
        <f ca="1">COUNTIF($P$3:$P732,X$2)/$R732</f>
        <v>0.12739726027397261</v>
      </c>
    </row>
    <row r="733" spans="10:24" x14ac:dyDescent="0.25">
      <c r="J733" s="32">
        <f t="shared" ca="1" si="113"/>
        <v>1</v>
      </c>
      <c r="K733">
        <f t="shared" ca="1" si="106"/>
        <v>0.23443663579639515</v>
      </c>
      <c r="L733">
        <f t="shared" ca="1" si="107"/>
        <v>5.5780286558279955E-2</v>
      </c>
      <c r="M733">
        <f t="shared" ca="1" si="108"/>
        <v>0</v>
      </c>
      <c r="N733">
        <f t="shared" ca="1" si="109"/>
        <v>0</v>
      </c>
      <c r="O733">
        <f t="shared" ca="1" si="110"/>
        <v>5.5780286558279955E-2</v>
      </c>
      <c r="P733" s="3">
        <f t="shared" ca="1" si="114"/>
        <v>1</v>
      </c>
      <c r="R733" s="3">
        <v>731</v>
      </c>
      <c r="S733">
        <f t="shared" ca="1" si="112"/>
        <v>101.24864711473496</v>
      </c>
      <c r="T733" s="7">
        <f t="shared" ca="1" si="111"/>
        <v>1.6874774519122495</v>
      </c>
      <c r="U733" s="39">
        <f ca="1">COUNTIF($P$3:$P733,U$2)/$R733</f>
        <v>0.19288645690834474</v>
      </c>
      <c r="V733" s="40">
        <f ca="1">COUNTIF($P$3:$P733,V$2)/$R733</f>
        <v>0.57181942544459641</v>
      </c>
      <c r="W733" s="40">
        <f ca="1">COUNTIF($P$3:$P733,W$2)/$R733</f>
        <v>0.10807113543091655</v>
      </c>
      <c r="X733" s="41">
        <f ca="1">COUNTIF($P$3:$P733,X$2)/$R733</f>
        <v>0.12722298221614228</v>
      </c>
    </row>
    <row r="734" spans="10:24" x14ac:dyDescent="0.25">
      <c r="J734" s="32">
        <f t="shared" ca="1" si="113"/>
        <v>1</v>
      </c>
      <c r="K734">
        <f t="shared" ca="1" si="106"/>
        <v>0.25796515905636036</v>
      </c>
      <c r="L734">
        <f t="shared" ca="1" si="107"/>
        <v>9.9969321084075573E-3</v>
      </c>
      <c r="M734">
        <f t="shared" ca="1" si="108"/>
        <v>0</v>
      </c>
      <c r="N734">
        <f t="shared" ca="1" si="109"/>
        <v>0</v>
      </c>
      <c r="O734">
        <f t="shared" ca="1" si="110"/>
        <v>9.9969321084075573E-3</v>
      </c>
      <c r="P734" s="3">
        <f t="shared" ca="1" si="114"/>
        <v>1</v>
      </c>
      <c r="R734" s="3">
        <v>732</v>
      </c>
      <c r="S734">
        <f t="shared" ca="1" si="112"/>
        <v>101.24864711473496</v>
      </c>
      <c r="T734" s="7">
        <f t="shared" ca="1" si="111"/>
        <v>1.6874774519122495</v>
      </c>
      <c r="U734" s="39">
        <f ca="1">COUNTIF($P$3:$P734,U$2)/$R734</f>
        <v>0.19262295081967212</v>
      </c>
      <c r="V734" s="40">
        <f ca="1">COUNTIF($P$3:$P734,V$2)/$R734</f>
        <v>0.57240437158469948</v>
      </c>
      <c r="W734" s="40">
        <f ca="1">COUNTIF($P$3:$P734,W$2)/$R734</f>
        <v>0.10792349726775956</v>
      </c>
      <c r="X734" s="41">
        <f ca="1">COUNTIF($P$3:$P734,X$2)/$R734</f>
        <v>0.12704918032786885</v>
      </c>
    </row>
    <row r="735" spans="10:24" x14ac:dyDescent="0.25">
      <c r="J735" s="32">
        <f t="shared" ca="1" si="113"/>
        <v>1</v>
      </c>
      <c r="K735">
        <f t="shared" ca="1" si="106"/>
        <v>4.9550063331182177E-2</v>
      </c>
      <c r="L735">
        <f t="shared" ca="1" si="107"/>
        <v>0.14342408027993722</v>
      </c>
      <c r="M735">
        <f t="shared" ca="1" si="108"/>
        <v>0</v>
      </c>
      <c r="N735">
        <f t="shared" ca="1" si="109"/>
        <v>0</v>
      </c>
      <c r="O735">
        <f t="shared" ca="1" si="110"/>
        <v>4.9550063331182177E-2</v>
      </c>
      <c r="P735" s="3">
        <f t="shared" ca="1" si="114"/>
        <v>0</v>
      </c>
      <c r="R735" s="3">
        <v>733</v>
      </c>
      <c r="S735">
        <f t="shared" ca="1" si="112"/>
        <v>101.24864711473496</v>
      </c>
      <c r="T735" s="7">
        <f t="shared" ca="1" si="111"/>
        <v>1.6874774519122495</v>
      </c>
      <c r="U735" s="39">
        <f ca="1">COUNTIF($P$3:$P735,U$2)/$R735</f>
        <v>0.19372442019099589</v>
      </c>
      <c r="V735" s="40">
        <f ca="1">COUNTIF($P$3:$P735,V$2)/$R735</f>
        <v>0.57162346521145979</v>
      </c>
      <c r="W735" s="40">
        <f ca="1">COUNTIF($P$3:$P735,W$2)/$R735</f>
        <v>0.1077762619372442</v>
      </c>
      <c r="X735" s="41">
        <f ca="1">COUNTIF($P$3:$P735,X$2)/$R735</f>
        <v>0.12687585266030013</v>
      </c>
    </row>
    <row r="736" spans="10:24" x14ac:dyDescent="0.25">
      <c r="J736" s="32">
        <f t="shared" ca="1" si="113"/>
        <v>0</v>
      </c>
      <c r="K736">
        <f t="shared" ca="1" si="106"/>
        <v>1.265243295522529</v>
      </c>
      <c r="L736">
        <f t="shared" ca="1" si="107"/>
        <v>2.4413616134294229</v>
      </c>
      <c r="M736">
        <f t="shared" ca="1" si="108"/>
        <v>0.22098036847576161</v>
      </c>
      <c r="N736">
        <f t="shared" ca="1" si="109"/>
        <v>0.17879622025586403</v>
      </c>
      <c r="O736">
        <f t="shared" ca="1" si="110"/>
        <v>0.17879622025586403</v>
      </c>
      <c r="P736" s="3">
        <f t="shared" ca="1" si="114"/>
        <v>3</v>
      </c>
      <c r="R736" s="3">
        <v>734</v>
      </c>
      <c r="S736">
        <f t="shared" ca="1" si="112"/>
        <v>101.42744333499083</v>
      </c>
      <c r="T736" s="7">
        <f t="shared" ca="1" si="111"/>
        <v>1.6904573889165138</v>
      </c>
      <c r="U736" s="39">
        <f ca="1">COUNTIF($P$3:$P736,U$2)/$R736</f>
        <v>0.19346049046321526</v>
      </c>
      <c r="V736" s="40">
        <f ca="1">COUNTIF($P$3:$P736,V$2)/$R736</f>
        <v>0.57084468664850141</v>
      </c>
      <c r="W736" s="40">
        <f ca="1">COUNTIF($P$3:$P736,W$2)/$R736</f>
        <v>0.10762942779291552</v>
      </c>
      <c r="X736" s="41">
        <f ca="1">COUNTIF($P$3:$P736,X$2)/$R736</f>
        <v>0.12806539509536785</v>
      </c>
    </row>
    <row r="737" spans="10:24" x14ac:dyDescent="0.25">
      <c r="J737" s="32">
        <f t="shared" ca="1" si="113"/>
        <v>3</v>
      </c>
      <c r="K737">
        <f t="shared" ca="1" si="106"/>
        <v>3.5895029859687407E-2</v>
      </c>
      <c r="L737">
        <f t="shared" ca="1" si="107"/>
        <v>0</v>
      </c>
      <c r="M737">
        <f t="shared" ca="1" si="108"/>
        <v>0.72466120652120203</v>
      </c>
      <c r="N737">
        <f t="shared" ca="1" si="109"/>
        <v>0.52475981796162408</v>
      </c>
      <c r="O737">
        <f t="shared" ca="1" si="110"/>
        <v>3.5895029859687407E-2</v>
      </c>
      <c r="P737" s="3">
        <f t="shared" ca="1" si="114"/>
        <v>0</v>
      </c>
      <c r="R737" s="3">
        <v>735</v>
      </c>
      <c r="S737">
        <f t="shared" ca="1" si="112"/>
        <v>101.95220315295245</v>
      </c>
      <c r="T737" s="7">
        <f t="shared" ca="1" si="111"/>
        <v>1.6992033858825408</v>
      </c>
      <c r="U737" s="39">
        <f ca="1">COUNTIF($P$3:$P737,U$2)/$R737</f>
        <v>0.19455782312925171</v>
      </c>
      <c r="V737" s="40">
        <f ca="1">COUNTIF($P$3:$P737,V$2)/$R737</f>
        <v>0.57006802721088434</v>
      </c>
      <c r="W737" s="40">
        <f ca="1">COUNTIF($P$3:$P737,W$2)/$R737</f>
        <v>0.10748299319727891</v>
      </c>
      <c r="X737" s="41">
        <f ca="1">COUNTIF($P$3:$P737,X$2)/$R737</f>
        <v>0.12789115646258503</v>
      </c>
    </row>
    <row r="738" spans="10:24" x14ac:dyDescent="0.25">
      <c r="J738" s="32">
        <f t="shared" ca="1" si="113"/>
        <v>0</v>
      </c>
      <c r="K738">
        <f t="shared" ca="1" si="106"/>
        <v>0.69838492057427559</v>
      </c>
      <c r="L738">
        <f t="shared" ca="1" si="107"/>
        <v>2.3003395223159799</v>
      </c>
      <c r="M738">
        <f t="shared" ca="1" si="108"/>
        <v>0.30451472330006574</v>
      </c>
      <c r="N738">
        <f t="shared" ca="1" si="109"/>
        <v>3.9312717474356003E-2</v>
      </c>
      <c r="O738">
        <f t="shared" ca="1" si="110"/>
        <v>3.9312717474356003E-2</v>
      </c>
      <c r="P738" s="3">
        <f t="shared" ca="1" si="114"/>
        <v>3</v>
      </c>
      <c r="R738" s="3">
        <v>736</v>
      </c>
      <c r="S738">
        <f t="shared" ca="1" si="112"/>
        <v>101.99151587042681</v>
      </c>
      <c r="T738" s="7">
        <f t="shared" ca="1" si="111"/>
        <v>1.6998585978404468</v>
      </c>
      <c r="U738" s="39">
        <f ca="1">COUNTIF($P$3:$P738,U$2)/$R738</f>
        <v>0.19429347826086957</v>
      </c>
      <c r="V738" s="40">
        <f ca="1">COUNTIF($P$3:$P738,V$2)/$R738</f>
        <v>0.56929347826086951</v>
      </c>
      <c r="W738" s="40">
        <f ca="1">COUNTIF($P$3:$P738,W$2)/$R738</f>
        <v>0.10733695652173914</v>
      </c>
      <c r="X738" s="41">
        <f ca="1">COUNTIF($P$3:$P738,X$2)/$R738</f>
        <v>0.12907608695652173</v>
      </c>
    </row>
    <row r="739" spans="10:24" x14ac:dyDescent="0.25">
      <c r="J739" s="32">
        <f t="shared" ca="1" si="113"/>
        <v>3</v>
      </c>
      <c r="K739">
        <f t="shared" ca="1" si="106"/>
        <v>9.8673660603789959E-2</v>
      </c>
      <c r="L739">
        <f t="shared" ca="1" si="107"/>
        <v>0</v>
      </c>
      <c r="M739">
        <f t="shared" ca="1" si="108"/>
        <v>0.36132564725953814</v>
      </c>
      <c r="N739">
        <f t="shared" ca="1" si="109"/>
        <v>0.31401185063865533</v>
      </c>
      <c r="O739">
        <f t="shared" ca="1" si="110"/>
        <v>9.8673660603789959E-2</v>
      </c>
      <c r="P739" s="3">
        <f t="shared" ca="1" si="114"/>
        <v>0</v>
      </c>
      <c r="R739" s="3">
        <v>737</v>
      </c>
      <c r="S739">
        <f t="shared" ca="1" si="112"/>
        <v>102.30552772106546</v>
      </c>
      <c r="T739" s="7">
        <f t="shared" ca="1" si="111"/>
        <v>1.7050921286844243</v>
      </c>
      <c r="U739" s="39">
        <f ca="1">COUNTIF($P$3:$P739,U$2)/$R739</f>
        <v>0.19538670284938942</v>
      </c>
      <c r="V739" s="40">
        <f ca="1">COUNTIF($P$3:$P739,V$2)/$R739</f>
        <v>0.56852103120759834</v>
      </c>
      <c r="W739" s="40">
        <f ca="1">COUNTIF($P$3:$P739,W$2)/$R739</f>
        <v>0.10719131614654002</v>
      </c>
      <c r="X739" s="41">
        <f ca="1">COUNTIF($P$3:$P739,X$2)/$R739</f>
        <v>0.12890094979647218</v>
      </c>
    </row>
    <row r="740" spans="10:24" x14ac:dyDescent="0.25">
      <c r="J740" s="32">
        <f t="shared" ca="1" si="113"/>
        <v>0</v>
      </c>
      <c r="K740">
        <f t="shared" ca="1" si="106"/>
        <v>0.29293723753575229</v>
      </c>
      <c r="L740">
        <f t="shared" ca="1" si="107"/>
        <v>1.4341106045078702</v>
      </c>
      <c r="M740">
        <f t="shared" ca="1" si="108"/>
        <v>0.41741204358361411</v>
      </c>
      <c r="N740">
        <f t="shared" ca="1" si="109"/>
        <v>0.16420375420709904</v>
      </c>
      <c r="O740">
        <f t="shared" ca="1" si="110"/>
        <v>0.16420375420709904</v>
      </c>
      <c r="P740" s="3">
        <f t="shared" ca="1" si="114"/>
        <v>3</v>
      </c>
      <c r="R740" s="3">
        <v>738</v>
      </c>
      <c r="S740">
        <f t="shared" ca="1" si="112"/>
        <v>102.46973147527255</v>
      </c>
      <c r="T740" s="7">
        <f t="shared" ca="1" si="111"/>
        <v>1.7078288579212093</v>
      </c>
      <c r="U740" s="39">
        <f ca="1">COUNTIF($P$3:$P740,U$2)/$R740</f>
        <v>0.1951219512195122</v>
      </c>
      <c r="V740" s="40">
        <f ca="1">COUNTIF($P$3:$P740,V$2)/$R740</f>
        <v>0.5677506775067751</v>
      </c>
      <c r="W740" s="40">
        <f ca="1">COUNTIF($P$3:$P740,W$2)/$R740</f>
        <v>0.10704607046070461</v>
      </c>
      <c r="X740" s="41">
        <f ca="1">COUNTIF($P$3:$P740,X$2)/$R740</f>
        <v>0.13008130081300814</v>
      </c>
    </row>
    <row r="741" spans="10:24" x14ac:dyDescent="0.25">
      <c r="J741" s="32">
        <f t="shared" ca="1" si="113"/>
        <v>3</v>
      </c>
      <c r="K741">
        <f t="shared" ca="1" si="106"/>
        <v>2.6643559665413822E-2</v>
      </c>
      <c r="L741">
        <f t="shared" ca="1" si="107"/>
        <v>0</v>
      </c>
      <c r="M741">
        <f t="shared" ca="1" si="108"/>
        <v>0.65270771352473589</v>
      </c>
      <c r="N741">
        <f t="shared" ca="1" si="109"/>
        <v>0.33804844894507524</v>
      </c>
      <c r="O741">
        <f t="shared" ca="1" si="110"/>
        <v>2.6643559665413822E-2</v>
      </c>
      <c r="P741" s="3">
        <f t="shared" ca="1" si="114"/>
        <v>0</v>
      </c>
      <c r="R741" s="3">
        <v>739</v>
      </c>
      <c r="S741">
        <f t="shared" ca="1" si="112"/>
        <v>102.80777992421763</v>
      </c>
      <c r="T741" s="7">
        <f t="shared" ca="1" si="111"/>
        <v>1.7134629987369605</v>
      </c>
      <c r="U741" s="39">
        <f ca="1">COUNTIF($P$3:$P741,U$2)/$R741</f>
        <v>0.19621109607577808</v>
      </c>
      <c r="V741" s="40">
        <f ca="1">COUNTIF($P$3:$P741,V$2)/$R741</f>
        <v>0.56698240866035188</v>
      </c>
      <c r="W741" s="40">
        <f ca="1">COUNTIF($P$3:$P741,W$2)/$R741</f>
        <v>0.10690121786197564</v>
      </c>
      <c r="X741" s="41">
        <f ca="1">COUNTIF($P$3:$P741,X$2)/$R741</f>
        <v>0.12990527740189445</v>
      </c>
    </row>
    <row r="742" spans="10:24" x14ac:dyDescent="0.25">
      <c r="J742" s="32">
        <f t="shared" ca="1" si="113"/>
        <v>0</v>
      </c>
      <c r="K742">
        <f t="shared" ca="1" si="106"/>
        <v>0.73225738086048897</v>
      </c>
      <c r="L742">
        <f t="shared" ca="1" si="107"/>
        <v>7.7000956389981612E-2</v>
      </c>
      <c r="M742">
        <f t="shared" ca="1" si="108"/>
        <v>9.3346336245473172E-2</v>
      </c>
      <c r="N742">
        <f t="shared" ca="1" si="109"/>
        <v>3.0105323655490412E-2</v>
      </c>
      <c r="O742">
        <f t="shared" ca="1" si="110"/>
        <v>3.0105323655490412E-2</v>
      </c>
      <c r="P742" s="3">
        <f t="shared" ca="1" si="114"/>
        <v>3</v>
      </c>
      <c r="R742" s="3">
        <v>740</v>
      </c>
      <c r="S742">
        <f t="shared" ca="1" si="112"/>
        <v>102.83788524787312</v>
      </c>
      <c r="T742" s="7">
        <f t="shared" ca="1" si="111"/>
        <v>1.7139647541312186</v>
      </c>
      <c r="U742" s="39">
        <f ca="1">COUNTIF($P$3:$P742,U$2)/$R742</f>
        <v>0.19594594594594594</v>
      </c>
      <c r="V742" s="40">
        <f ca="1">COUNTIF($P$3:$P742,V$2)/$R742</f>
        <v>0.56621621621621621</v>
      </c>
      <c r="W742" s="40">
        <f ca="1">COUNTIF($P$3:$P742,W$2)/$R742</f>
        <v>0.10675675675675676</v>
      </c>
      <c r="X742" s="41">
        <f ca="1">COUNTIF($P$3:$P742,X$2)/$R742</f>
        <v>0.13108108108108107</v>
      </c>
    </row>
    <row r="743" spans="10:24" x14ac:dyDescent="0.25">
      <c r="J743" s="32">
        <f t="shared" ca="1" si="113"/>
        <v>3</v>
      </c>
      <c r="K743">
        <f t="shared" ca="1" si="106"/>
        <v>0.24150849479265793</v>
      </c>
      <c r="L743">
        <f t="shared" ca="1" si="107"/>
        <v>0</v>
      </c>
      <c r="M743">
        <f t="shared" ca="1" si="108"/>
        <v>0.29003688253416954</v>
      </c>
      <c r="N743">
        <f t="shared" ca="1" si="109"/>
        <v>3.7865405540078806E-2</v>
      </c>
      <c r="O743">
        <f t="shared" ca="1" si="110"/>
        <v>3.7865405540078806E-2</v>
      </c>
      <c r="P743" s="3">
        <f t="shared" ca="1" si="114"/>
        <v>3</v>
      </c>
      <c r="R743" s="3">
        <v>741</v>
      </c>
      <c r="S743">
        <f t="shared" ca="1" si="112"/>
        <v>102.87575065341319</v>
      </c>
      <c r="T743" s="7">
        <f t="shared" ca="1" si="111"/>
        <v>1.7145958442235532</v>
      </c>
      <c r="U743" s="39">
        <f ca="1">COUNTIF($P$3:$P743,U$2)/$R743</f>
        <v>0.19568151147098514</v>
      </c>
      <c r="V743" s="40">
        <f ca="1">COUNTIF($P$3:$P743,V$2)/$R743</f>
        <v>0.56545209176788125</v>
      </c>
      <c r="W743" s="40">
        <f ca="1">COUNTIF($P$3:$P743,W$2)/$R743</f>
        <v>0.10661268556005399</v>
      </c>
      <c r="X743" s="41">
        <f ca="1">COUNTIF($P$3:$P743,X$2)/$R743</f>
        <v>0.13225371120107962</v>
      </c>
    </row>
    <row r="744" spans="10:24" x14ac:dyDescent="0.25">
      <c r="J744" s="32">
        <f t="shared" ca="1" si="113"/>
        <v>3</v>
      </c>
      <c r="K744">
        <f t="shared" ca="1" si="106"/>
        <v>5.607467417979297E-2</v>
      </c>
      <c r="L744">
        <f t="shared" ca="1" si="107"/>
        <v>0</v>
      </c>
      <c r="M744">
        <f t="shared" ca="1" si="108"/>
        <v>1.3240823949234624</v>
      </c>
      <c r="N744">
        <f t="shared" ca="1" si="109"/>
        <v>0.12404298712767742</v>
      </c>
      <c r="O744">
        <f t="shared" ca="1" si="110"/>
        <v>5.607467417979297E-2</v>
      </c>
      <c r="P744" s="3">
        <f t="shared" ca="1" si="114"/>
        <v>0</v>
      </c>
      <c r="R744" s="3">
        <v>742</v>
      </c>
      <c r="S744">
        <f t="shared" ca="1" si="112"/>
        <v>102.99979364054087</v>
      </c>
      <c r="T744" s="7">
        <f t="shared" ca="1" si="111"/>
        <v>1.7166632273423479</v>
      </c>
      <c r="U744" s="39">
        <f ca="1">COUNTIF($P$3:$P744,U$2)/$R744</f>
        <v>0.19676549865229109</v>
      </c>
      <c r="V744" s="40">
        <f ca="1">COUNTIF($P$3:$P744,V$2)/$R744</f>
        <v>0.56469002695417791</v>
      </c>
      <c r="W744" s="40">
        <f ca="1">COUNTIF($P$3:$P744,W$2)/$R744</f>
        <v>0.10646900269541779</v>
      </c>
      <c r="X744" s="41">
        <f ca="1">COUNTIF($P$3:$P744,X$2)/$R744</f>
        <v>0.13207547169811321</v>
      </c>
    </row>
    <row r="745" spans="10:24" x14ac:dyDescent="0.25">
      <c r="J745" s="32">
        <f t="shared" ca="1" si="113"/>
        <v>0</v>
      </c>
      <c r="K745">
        <f t="shared" ca="1" si="106"/>
        <v>0.64699108687360218</v>
      </c>
      <c r="L745">
        <f t="shared" ca="1" si="107"/>
        <v>0.83647958056598426</v>
      </c>
      <c r="M745">
        <f t="shared" ca="1" si="108"/>
        <v>0.20518776366322033</v>
      </c>
      <c r="N745">
        <f t="shared" ca="1" si="109"/>
        <v>6.4112541755282013E-2</v>
      </c>
      <c r="O745">
        <f t="shared" ca="1" si="110"/>
        <v>6.4112541755282013E-2</v>
      </c>
      <c r="P745" s="3">
        <f t="shared" ca="1" si="114"/>
        <v>3</v>
      </c>
      <c r="R745" s="3">
        <v>743</v>
      </c>
      <c r="S745">
        <f t="shared" ca="1" si="112"/>
        <v>103.06390618229615</v>
      </c>
      <c r="T745" s="7">
        <f t="shared" ca="1" si="111"/>
        <v>1.7177317697049359</v>
      </c>
      <c r="U745" s="39">
        <f ca="1">COUNTIF($P$3:$P745,U$2)/$R745</f>
        <v>0.19650067294751009</v>
      </c>
      <c r="V745" s="40">
        <f ca="1">COUNTIF($P$3:$P745,V$2)/$R745</f>
        <v>0.56393001345895022</v>
      </c>
      <c r="W745" s="40">
        <f ca="1">COUNTIF($P$3:$P745,W$2)/$R745</f>
        <v>0.10632570659488561</v>
      </c>
      <c r="X745" s="41">
        <f ca="1">COUNTIF($P$3:$P745,X$2)/$R745</f>
        <v>0.13324360699865412</v>
      </c>
    </row>
    <row r="746" spans="10:24" x14ac:dyDescent="0.25">
      <c r="J746" s="32">
        <f t="shared" ca="1" si="113"/>
        <v>3</v>
      </c>
      <c r="K746">
        <f t="shared" ca="1" si="106"/>
        <v>0.10749411423103425</v>
      </c>
      <c r="L746">
        <f t="shared" ca="1" si="107"/>
        <v>0</v>
      </c>
      <c r="M746">
        <f t="shared" ca="1" si="108"/>
        <v>3.6639892147668927</v>
      </c>
      <c r="N746">
        <f t="shared" ca="1" si="109"/>
        <v>2.9234805082233931E-3</v>
      </c>
      <c r="O746">
        <f t="shared" ca="1" si="110"/>
        <v>2.9234805082233931E-3</v>
      </c>
      <c r="P746" s="3">
        <f t="shared" ca="1" si="114"/>
        <v>3</v>
      </c>
      <c r="R746" s="3">
        <v>744</v>
      </c>
      <c r="S746">
        <f t="shared" ca="1" si="112"/>
        <v>103.06682966280438</v>
      </c>
      <c r="T746" s="7">
        <f t="shared" ca="1" si="111"/>
        <v>1.717780494380073</v>
      </c>
      <c r="U746" s="39">
        <f ca="1">COUNTIF($P$3:$P746,U$2)/$R746</f>
        <v>0.19623655913978494</v>
      </c>
      <c r="V746" s="40">
        <f ca="1">COUNTIF($P$3:$P746,V$2)/$R746</f>
        <v>0.56317204301075274</v>
      </c>
      <c r="W746" s="40">
        <f ca="1">COUNTIF($P$3:$P746,W$2)/$R746</f>
        <v>0.10618279569892473</v>
      </c>
      <c r="X746" s="41">
        <f ca="1">COUNTIF($P$3:$P746,X$2)/$R746</f>
        <v>0.13440860215053763</v>
      </c>
    </row>
    <row r="747" spans="10:24" x14ac:dyDescent="0.25">
      <c r="J747" s="32">
        <f t="shared" ca="1" si="113"/>
        <v>3</v>
      </c>
      <c r="K747">
        <f t="shared" ca="1" si="106"/>
        <v>4.41312801942913E-2</v>
      </c>
      <c r="L747">
        <f t="shared" ca="1" si="107"/>
        <v>0</v>
      </c>
      <c r="M747">
        <f t="shared" ca="1" si="108"/>
        <v>1.6010577397228234</v>
      </c>
      <c r="N747">
        <f t="shared" ca="1" si="109"/>
        <v>4.8005558814566043E-2</v>
      </c>
      <c r="O747">
        <f t="shared" ca="1" si="110"/>
        <v>4.41312801942913E-2</v>
      </c>
      <c r="P747" s="3">
        <f t="shared" ca="1" si="114"/>
        <v>0</v>
      </c>
      <c r="R747" s="3">
        <v>745</v>
      </c>
      <c r="S747">
        <f t="shared" ca="1" si="112"/>
        <v>103.11483522161895</v>
      </c>
      <c r="T747" s="7">
        <f t="shared" ca="1" si="111"/>
        <v>1.7185805870269824</v>
      </c>
      <c r="U747" s="39">
        <f ca="1">COUNTIF($P$3:$P747,U$2)/$R747</f>
        <v>0.19731543624161074</v>
      </c>
      <c r="V747" s="40">
        <f ca="1">COUNTIF($P$3:$P747,V$2)/$R747</f>
        <v>0.56241610738255032</v>
      </c>
      <c r="W747" s="40">
        <f ca="1">COUNTIF($P$3:$P747,W$2)/$R747</f>
        <v>0.10604026845637583</v>
      </c>
      <c r="X747" s="41">
        <f ca="1">COUNTIF($P$3:$P747,X$2)/$R747</f>
        <v>0.13422818791946309</v>
      </c>
    </row>
    <row r="748" spans="10:24" x14ac:dyDescent="0.25">
      <c r="J748" s="32">
        <f t="shared" ca="1" si="113"/>
        <v>0</v>
      </c>
      <c r="K748">
        <f t="shared" ca="1" si="106"/>
        <v>0.33486882823870712</v>
      </c>
      <c r="L748">
        <f t="shared" ca="1" si="107"/>
        <v>0.44427561009704947</v>
      </c>
      <c r="M748">
        <f t="shared" ca="1" si="108"/>
        <v>9.9884421138952517E-2</v>
      </c>
      <c r="N748">
        <f t="shared" ca="1" si="109"/>
        <v>0.45898720789197411</v>
      </c>
      <c r="O748">
        <f t="shared" ca="1" si="110"/>
        <v>9.9884421138952517E-2</v>
      </c>
      <c r="P748" s="3">
        <f t="shared" ca="1" si="114"/>
        <v>2</v>
      </c>
      <c r="R748" s="3">
        <v>746</v>
      </c>
      <c r="S748">
        <f t="shared" ca="1" si="112"/>
        <v>103.57382242951093</v>
      </c>
      <c r="T748" s="7">
        <f t="shared" ca="1" si="111"/>
        <v>1.7262303738251821</v>
      </c>
      <c r="U748" s="39">
        <f ca="1">COUNTIF($P$3:$P748,U$2)/$R748</f>
        <v>0.1970509383378016</v>
      </c>
      <c r="V748" s="40">
        <f ca="1">COUNTIF($P$3:$P748,V$2)/$R748</f>
        <v>0.56166219839142095</v>
      </c>
      <c r="W748" s="40">
        <f ca="1">COUNTIF($P$3:$P748,W$2)/$R748</f>
        <v>0.10723860589812333</v>
      </c>
      <c r="X748" s="41">
        <f ca="1">COUNTIF($P$3:$P748,X$2)/$R748</f>
        <v>0.13404825737265416</v>
      </c>
    </row>
    <row r="749" spans="10:24" x14ac:dyDescent="0.25">
      <c r="J749" s="32">
        <f t="shared" ca="1" si="113"/>
        <v>2</v>
      </c>
      <c r="K749">
        <f t="shared" ca="1" si="106"/>
        <v>0</v>
      </c>
      <c r="L749">
        <f t="shared" ca="1" si="107"/>
        <v>0.359643453490749</v>
      </c>
      <c r="M749">
        <f t="shared" ca="1" si="108"/>
        <v>0</v>
      </c>
      <c r="N749">
        <f t="shared" ca="1" si="109"/>
        <v>6.919401388576886E-2</v>
      </c>
      <c r="O749">
        <f t="shared" ca="1" si="110"/>
        <v>6.919401388576886E-2</v>
      </c>
      <c r="P749" s="3">
        <f t="shared" ca="1" si="114"/>
        <v>3</v>
      </c>
      <c r="R749" s="3">
        <v>747</v>
      </c>
      <c r="S749">
        <f t="shared" ca="1" si="112"/>
        <v>103.64301644339669</v>
      </c>
      <c r="T749" s="7">
        <f t="shared" ca="1" si="111"/>
        <v>1.7273836073899449</v>
      </c>
      <c r="U749" s="39">
        <f ca="1">COUNTIF($P$3:$P749,U$2)/$R749</f>
        <v>0.19678714859437751</v>
      </c>
      <c r="V749" s="40">
        <f ca="1">COUNTIF($P$3:$P749,V$2)/$R749</f>
        <v>0.56091030789825969</v>
      </c>
      <c r="W749" s="40">
        <f ca="1">COUNTIF($P$3:$P749,W$2)/$R749</f>
        <v>0.107095046854083</v>
      </c>
      <c r="X749" s="41">
        <f ca="1">COUNTIF($P$3:$P749,X$2)/$R749</f>
        <v>0.13520749665327977</v>
      </c>
    </row>
    <row r="750" spans="10:24" x14ac:dyDescent="0.25">
      <c r="J750" s="32">
        <f t="shared" ca="1" si="113"/>
        <v>3</v>
      </c>
      <c r="K750">
        <f t="shared" ca="1" si="106"/>
        <v>3.2429767843188968E-2</v>
      </c>
      <c r="L750">
        <f t="shared" ca="1" si="107"/>
        <v>0</v>
      </c>
      <c r="M750">
        <f t="shared" ca="1" si="108"/>
        <v>1.296586641407939</v>
      </c>
      <c r="N750">
        <f t="shared" ca="1" si="109"/>
        <v>0.48412134833655729</v>
      </c>
      <c r="O750">
        <f t="shared" ca="1" si="110"/>
        <v>3.2429767843188968E-2</v>
      </c>
      <c r="P750" s="3">
        <f t="shared" ca="1" si="114"/>
        <v>0</v>
      </c>
      <c r="R750" s="3">
        <v>748</v>
      </c>
      <c r="S750">
        <f t="shared" ca="1" si="112"/>
        <v>104.12713779173325</v>
      </c>
      <c r="T750" s="7">
        <f t="shared" ca="1" si="111"/>
        <v>1.7354522965288874</v>
      </c>
      <c r="U750" s="39">
        <f ca="1">COUNTIF($P$3:$P750,U$2)/$R750</f>
        <v>0.19786096256684493</v>
      </c>
      <c r="V750" s="40">
        <f ca="1">COUNTIF($P$3:$P750,V$2)/$R750</f>
        <v>0.56016042780748665</v>
      </c>
      <c r="W750" s="40">
        <f ca="1">COUNTIF($P$3:$P750,W$2)/$R750</f>
        <v>0.10695187165775401</v>
      </c>
      <c r="X750" s="41">
        <f ca="1">COUNTIF($P$3:$P750,X$2)/$R750</f>
        <v>0.13502673796791445</v>
      </c>
    </row>
    <row r="751" spans="10:24" x14ac:dyDescent="0.25">
      <c r="J751" s="32">
        <f t="shared" ca="1" si="113"/>
        <v>0</v>
      </c>
      <c r="K751">
        <f t="shared" ca="1" si="106"/>
        <v>0.12525174414454138</v>
      </c>
      <c r="L751">
        <f t="shared" ca="1" si="107"/>
        <v>0.95015032620837858</v>
      </c>
      <c r="M751">
        <f t="shared" ca="1" si="108"/>
        <v>0.25240468165459395</v>
      </c>
      <c r="N751">
        <f t="shared" ca="1" si="109"/>
        <v>0.29290834164579393</v>
      </c>
      <c r="O751">
        <f t="shared" ca="1" si="110"/>
        <v>0.12525174414454138</v>
      </c>
      <c r="P751" s="3">
        <f t="shared" ca="1" si="114"/>
        <v>0</v>
      </c>
      <c r="R751" s="3">
        <v>749</v>
      </c>
      <c r="S751">
        <f t="shared" ca="1" si="112"/>
        <v>104.42004613337905</v>
      </c>
      <c r="T751" s="7">
        <f t="shared" ca="1" si="111"/>
        <v>1.7403341022229841</v>
      </c>
      <c r="U751" s="39">
        <f ca="1">COUNTIF($P$3:$P751,U$2)/$R751</f>
        <v>0.19893190921228304</v>
      </c>
      <c r="V751" s="40">
        <f ca="1">COUNTIF($P$3:$P751,V$2)/$R751</f>
        <v>0.55941255006675572</v>
      </c>
      <c r="W751" s="40">
        <f ca="1">COUNTIF($P$3:$P751,W$2)/$R751</f>
        <v>0.1068090787716956</v>
      </c>
      <c r="X751" s="41">
        <f ca="1">COUNTIF($P$3:$P751,X$2)/$R751</f>
        <v>0.13484646194926569</v>
      </c>
    </row>
    <row r="752" spans="10:24" x14ac:dyDescent="0.25">
      <c r="J752" s="32">
        <f t="shared" ca="1" si="113"/>
        <v>0</v>
      </c>
      <c r="K752">
        <f t="shared" ca="1" si="106"/>
        <v>0.54505094139452792</v>
      </c>
      <c r="L752">
        <f t="shared" ca="1" si="107"/>
        <v>0.67736283312273504</v>
      </c>
      <c r="M752">
        <f t="shared" ca="1" si="108"/>
        <v>0.27710446737576794</v>
      </c>
      <c r="N752">
        <f t="shared" ca="1" si="109"/>
        <v>0.15985102221762448</v>
      </c>
      <c r="O752">
        <f t="shared" ca="1" si="110"/>
        <v>0.15985102221762448</v>
      </c>
      <c r="P752" s="3">
        <f t="shared" ca="1" si="114"/>
        <v>3</v>
      </c>
      <c r="R752" s="3">
        <v>750</v>
      </c>
      <c r="S752">
        <f t="shared" ca="1" si="112"/>
        <v>104.57989715559667</v>
      </c>
      <c r="T752" s="7">
        <f t="shared" ca="1" si="111"/>
        <v>1.7429982859266111</v>
      </c>
      <c r="U752" s="39">
        <f ca="1">COUNTIF($P$3:$P752,U$2)/$R752</f>
        <v>0.19866666666666666</v>
      </c>
      <c r="V752" s="40">
        <f ca="1">COUNTIF($P$3:$P752,V$2)/$R752</f>
        <v>0.55866666666666664</v>
      </c>
      <c r="W752" s="40">
        <f ca="1">COUNTIF($P$3:$P752,W$2)/$R752</f>
        <v>0.10666666666666667</v>
      </c>
      <c r="X752" s="41">
        <f ca="1">COUNTIF($P$3:$P752,X$2)/$R752</f>
        <v>0.13600000000000001</v>
      </c>
    </row>
    <row r="753" spans="10:24" x14ac:dyDescent="0.25">
      <c r="J753" s="32">
        <f t="shared" ca="1" si="113"/>
        <v>3</v>
      </c>
      <c r="K753">
        <f t="shared" ca="1" si="106"/>
        <v>0.11210133046247218</v>
      </c>
      <c r="L753">
        <f t="shared" ca="1" si="107"/>
        <v>0</v>
      </c>
      <c r="M753">
        <f t="shared" ca="1" si="108"/>
        <v>2.0559965533288054</v>
      </c>
      <c r="N753">
        <f t="shared" ca="1" si="109"/>
        <v>0.19361994229309915</v>
      </c>
      <c r="O753">
        <f t="shared" ca="1" si="110"/>
        <v>0.11210133046247218</v>
      </c>
      <c r="P753" s="3">
        <f t="shared" ca="1" si="114"/>
        <v>0</v>
      </c>
      <c r="R753" s="3">
        <v>751</v>
      </c>
      <c r="S753">
        <f t="shared" ca="1" si="112"/>
        <v>104.77351709788977</v>
      </c>
      <c r="T753" s="7">
        <f t="shared" ca="1" si="111"/>
        <v>1.7462252849648294</v>
      </c>
      <c r="U753" s="39">
        <f ca="1">COUNTIF($P$3:$P753,U$2)/$R753</f>
        <v>0.19973368841544606</v>
      </c>
      <c r="V753" s="40">
        <f ca="1">COUNTIF($P$3:$P753,V$2)/$R753</f>
        <v>0.55792276964047938</v>
      </c>
      <c r="W753" s="40">
        <f ca="1">COUNTIF($P$3:$P753,W$2)/$R753</f>
        <v>0.10652463382157124</v>
      </c>
      <c r="X753" s="41">
        <f ca="1">COUNTIF($P$3:$P753,X$2)/$R753</f>
        <v>0.13581890812250333</v>
      </c>
    </row>
    <row r="754" spans="10:24" x14ac:dyDescent="0.25">
      <c r="J754" s="32">
        <f t="shared" ca="1" si="113"/>
        <v>0</v>
      </c>
      <c r="K754">
        <f t="shared" ca="1" si="106"/>
        <v>4.6692017240446332E-2</v>
      </c>
      <c r="L754">
        <f t="shared" ca="1" si="107"/>
        <v>0.96136014106389744</v>
      </c>
      <c r="M754">
        <f t="shared" ca="1" si="108"/>
        <v>0.19004838665835613</v>
      </c>
      <c r="N754">
        <f t="shared" ca="1" si="109"/>
        <v>0.33482302067625269</v>
      </c>
      <c r="O754">
        <f t="shared" ca="1" si="110"/>
        <v>4.6692017240446332E-2</v>
      </c>
      <c r="P754" s="3">
        <f t="shared" ca="1" si="114"/>
        <v>0</v>
      </c>
      <c r="R754" s="3">
        <v>752</v>
      </c>
      <c r="S754">
        <f t="shared" ca="1" si="112"/>
        <v>105.10834011856602</v>
      </c>
      <c r="T754" s="7">
        <f t="shared" ca="1" si="111"/>
        <v>1.751805668642767</v>
      </c>
      <c r="U754" s="39">
        <f ca="1">COUNTIF($P$3:$P754,U$2)/$R754</f>
        <v>0.20079787234042554</v>
      </c>
      <c r="V754" s="40">
        <f ca="1">COUNTIF($P$3:$P754,V$2)/$R754</f>
        <v>0.55718085106382975</v>
      </c>
      <c r="W754" s="40">
        <f ca="1">COUNTIF($P$3:$P754,W$2)/$R754</f>
        <v>0.10638297872340426</v>
      </c>
      <c r="X754" s="41">
        <f ca="1">COUNTIF($P$3:$P754,X$2)/$R754</f>
        <v>0.13563829787234041</v>
      </c>
    </row>
    <row r="755" spans="10:24" x14ac:dyDescent="0.25">
      <c r="J755" s="32">
        <f t="shared" ca="1" si="113"/>
        <v>0</v>
      </c>
      <c r="K755">
        <f t="shared" ca="1" si="106"/>
        <v>1.9071064881749891</v>
      </c>
      <c r="L755">
        <f t="shared" ca="1" si="107"/>
        <v>0.14544892727504447</v>
      </c>
      <c r="M755">
        <f t="shared" ca="1" si="108"/>
        <v>0.44591164313178161</v>
      </c>
      <c r="N755">
        <f t="shared" ca="1" si="109"/>
        <v>0.61564059648754899</v>
      </c>
      <c r="O755">
        <f t="shared" ca="1" si="110"/>
        <v>0.14544892727504447</v>
      </c>
      <c r="P755" s="3">
        <f t="shared" ca="1" si="114"/>
        <v>1</v>
      </c>
      <c r="R755" s="3">
        <v>753</v>
      </c>
      <c r="S755">
        <f t="shared" ca="1" si="112"/>
        <v>105.72398071505357</v>
      </c>
      <c r="T755" s="7">
        <f t="shared" ca="1" si="111"/>
        <v>1.7620663452508929</v>
      </c>
      <c r="U755" s="39">
        <f ca="1">COUNTIF($P$3:$P755,U$2)/$R755</f>
        <v>0.20053120849933598</v>
      </c>
      <c r="V755" s="40">
        <f ca="1">COUNTIF($P$3:$P755,V$2)/$R755</f>
        <v>0.55776892430278879</v>
      </c>
      <c r="W755" s="40">
        <f ca="1">COUNTIF($P$3:$P755,W$2)/$R755</f>
        <v>0.10624169986719788</v>
      </c>
      <c r="X755" s="41">
        <f ca="1">COUNTIF($P$3:$P755,X$2)/$R755</f>
        <v>0.13545816733067728</v>
      </c>
    </row>
    <row r="756" spans="10:24" x14ac:dyDescent="0.25">
      <c r="J756" s="32">
        <f t="shared" ca="1" si="113"/>
        <v>1</v>
      </c>
      <c r="K756">
        <f t="shared" ca="1" si="106"/>
        <v>1.4111395176760431E-2</v>
      </c>
      <c r="L756">
        <f t="shared" ca="1" si="107"/>
        <v>4.0973729339644181E-3</v>
      </c>
      <c r="M756">
        <f t="shared" ca="1" si="108"/>
        <v>0</v>
      </c>
      <c r="N756">
        <f t="shared" ca="1" si="109"/>
        <v>0</v>
      </c>
      <c r="O756">
        <f t="shared" ca="1" si="110"/>
        <v>4.0973729339644181E-3</v>
      </c>
      <c r="P756" s="3">
        <f t="shared" ca="1" si="114"/>
        <v>1</v>
      </c>
      <c r="R756" s="3">
        <v>754</v>
      </c>
      <c r="S756">
        <f t="shared" ca="1" si="112"/>
        <v>105.72398071505357</v>
      </c>
      <c r="T756" s="7">
        <f t="shared" ca="1" si="111"/>
        <v>1.7620663452508929</v>
      </c>
      <c r="U756" s="39">
        <f ca="1">COUNTIF($P$3:$P756,U$2)/$R756</f>
        <v>0.20026525198938991</v>
      </c>
      <c r="V756" s="40">
        <f ca="1">COUNTIF($P$3:$P756,V$2)/$R756</f>
        <v>0.55835543766578244</v>
      </c>
      <c r="W756" s="40">
        <f ca="1">COUNTIF($P$3:$P756,W$2)/$R756</f>
        <v>0.10610079575596817</v>
      </c>
      <c r="X756" s="41">
        <f ca="1">COUNTIF($P$3:$P756,X$2)/$R756</f>
        <v>0.13527851458885942</v>
      </c>
    </row>
    <row r="757" spans="10:24" x14ac:dyDescent="0.25">
      <c r="J757" s="32">
        <f t="shared" ca="1" si="113"/>
        <v>1</v>
      </c>
      <c r="K757">
        <f t="shared" ca="1" si="106"/>
        <v>1.6941606290811082</v>
      </c>
      <c r="L757">
        <f t="shared" ca="1" si="107"/>
        <v>0.24036097174597001</v>
      </c>
      <c r="M757">
        <f t="shared" ca="1" si="108"/>
        <v>0</v>
      </c>
      <c r="N757">
        <f t="shared" ca="1" si="109"/>
        <v>0</v>
      </c>
      <c r="O757">
        <f t="shared" ca="1" si="110"/>
        <v>0.24036097174597001</v>
      </c>
      <c r="P757" s="3">
        <f t="shared" ca="1" si="114"/>
        <v>1</v>
      </c>
      <c r="R757" s="3">
        <v>755</v>
      </c>
      <c r="S757">
        <f t="shared" ca="1" si="112"/>
        <v>105.72398071505357</v>
      </c>
      <c r="T757" s="7">
        <f t="shared" ca="1" si="111"/>
        <v>1.7620663452508929</v>
      </c>
      <c r="U757" s="39">
        <f ca="1">COUNTIF($P$3:$P757,U$2)/$R757</f>
        <v>0.2</v>
      </c>
      <c r="V757" s="40">
        <f ca="1">COUNTIF($P$3:$P757,V$2)/$R757</f>
        <v>0.55894039735099332</v>
      </c>
      <c r="W757" s="40">
        <f ca="1">COUNTIF($P$3:$P757,W$2)/$R757</f>
        <v>0.10596026490066225</v>
      </c>
      <c r="X757" s="41">
        <f ca="1">COUNTIF($P$3:$P757,X$2)/$R757</f>
        <v>0.13509933774834437</v>
      </c>
    </row>
    <row r="758" spans="10:24" x14ac:dyDescent="0.25">
      <c r="J758" s="32">
        <f t="shared" ca="1" si="113"/>
        <v>1</v>
      </c>
      <c r="K758">
        <f t="shared" ca="1" si="106"/>
        <v>0.71954574760009327</v>
      </c>
      <c r="L758">
        <f t="shared" ca="1" si="107"/>
        <v>2.7029100705344738E-2</v>
      </c>
      <c r="M758">
        <f t="shared" ca="1" si="108"/>
        <v>0</v>
      </c>
      <c r="N758">
        <f t="shared" ca="1" si="109"/>
        <v>0</v>
      </c>
      <c r="O758">
        <f t="shared" ca="1" si="110"/>
        <v>2.7029100705344738E-2</v>
      </c>
      <c r="P758" s="3">
        <f t="shared" ca="1" si="114"/>
        <v>1</v>
      </c>
      <c r="R758" s="3">
        <v>756</v>
      </c>
      <c r="S758">
        <f t="shared" ca="1" si="112"/>
        <v>105.72398071505357</v>
      </c>
      <c r="T758" s="7">
        <f t="shared" ca="1" si="111"/>
        <v>1.7620663452508929</v>
      </c>
      <c r="U758" s="39">
        <f ca="1">COUNTIF($P$3:$P758,U$2)/$R758</f>
        <v>0.19973544973544974</v>
      </c>
      <c r="V758" s="40">
        <f ca="1">COUNTIF($P$3:$P758,V$2)/$R758</f>
        <v>0.55952380952380953</v>
      </c>
      <c r="W758" s="40">
        <f ca="1">COUNTIF($P$3:$P758,W$2)/$R758</f>
        <v>0.10582010582010581</v>
      </c>
      <c r="X758" s="41">
        <f ca="1">COUNTIF($P$3:$P758,X$2)/$R758</f>
        <v>0.13492063492063491</v>
      </c>
    </row>
    <row r="759" spans="10:24" x14ac:dyDescent="0.25">
      <c r="J759" s="32">
        <f t="shared" ca="1" si="113"/>
        <v>1</v>
      </c>
      <c r="K759">
        <f t="shared" ca="1" si="106"/>
        <v>0.36537523042549719</v>
      </c>
      <c r="L759">
        <f t="shared" ca="1" si="107"/>
        <v>0.10709834318133855</v>
      </c>
      <c r="M759">
        <f t="shared" ca="1" si="108"/>
        <v>0</v>
      </c>
      <c r="N759">
        <f t="shared" ca="1" si="109"/>
        <v>0</v>
      </c>
      <c r="O759">
        <f t="shared" ca="1" si="110"/>
        <v>0.10709834318133855</v>
      </c>
      <c r="P759" s="3">
        <f t="shared" ca="1" si="114"/>
        <v>1</v>
      </c>
      <c r="R759" s="3">
        <v>757</v>
      </c>
      <c r="S759">
        <f t="shared" ca="1" si="112"/>
        <v>105.72398071505357</v>
      </c>
      <c r="T759" s="7">
        <f t="shared" ca="1" si="111"/>
        <v>1.7620663452508929</v>
      </c>
      <c r="U759" s="39">
        <f ca="1">COUNTIF($P$3:$P759,U$2)/$R759</f>
        <v>0.19947159841479525</v>
      </c>
      <c r="V759" s="40">
        <f ca="1">COUNTIF($P$3:$P759,V$2)/$R759</f>
        <v>0.560105680317041</v>
      </c>
      <c r="W759" s="40">
        <f ca="1">COUNTIF($P$3:$P759,W$2)/$R759</f>
        <v>0.10568031704095113</v>
      </c>
      <c r="X759" s="41">
        <f ca="1">COUNTIF($P$3:$P759,X$2)/$R759</f>
        <v>0.13474240422721268</v>
      </c>
    </row>
    <row r="760" spans="10:24" x14ac:dyDescent="0.25">
      <c r="J760" s="32">
        <f t="shared" ca="1" si="113"/>
        <v>1</v>
      </c>
      <c r="K760">
        <f t="shared" ca="1" si="106"/>
        <v>0.19979731539166368</v>
      </c>
      <c r="L760">
        <f t="shared" ca="1" si="107"/>
        <v>2.8384069287305549E-2</v>
      </c>
      <c r="M760">
        <f t="shared" ca="1" si="108"/>
        <v>0</v>
      </c>
      <c r="N760">
        <f t="shared" ca="1" si="109"/>
        <v>0</v>
      </c>
      <c r="O760">
        <f t="shared" ca="1" si="110"/>
        <v>2.8384069287305549E-2</v>
      </c>
      <c r="P760" s="3">
        <f t="shared" ca="1" si="114"/>
        <v>1</v>
      </c>
      <c r="R760" s="3">
        <v>758</v>
      </c>
      <c r="S760">
        <f t="shared" ca="1" si="112"/>
        <v>105.72398071505357</v>
      </c>
      <c r="T760" s="7">
        <f t="shared" ca="1" si="111"/>
        <v>1.7620663452508929</v>
      </c>
      <c r="U760" s="39">
        <f ca="1">COUNTIF($P$3:$P760,U$2)/$R760</f>
        <v>0.19920844327176782</v>
      </c>
      <c r="V760" s="40">
        <f ca="1">COUNTIF($P$3:$P760,V$2)/$R760</f>
        <v>0.56068601583113453</v>
      </c>
      <c r="W760" s="40">
        <f ca="1">COUNTIF($P$3:$P760,W$2)/$R760</f>
        <v>0.10554089709762533</v>
      </c>
      <c r="X760" s="41">
        <f ca="1">COUNTIF($P$3:$P760,X$2)/$R760</f>
        <v>0.13456464379947231</v>
      </c>
    </row>
    <row r="761" spans="10:24" x14ac:dyDescent="0.25">
      <c r="J761" s="32">
        <f t="shared" ca="1" si="113"/>
        <v>1</v>
      </c>
      <c r="K761">
        <f t="shared" ca="1" si="106"/>
        <v>1.6816000967279745</v>
      </c>
      <c r="L761">
        <f t="shared" ca="1" si="107"/>
        <v>2.8181439233215783E-2</v>
      </c>
      <c r="M761">
        <f t="shared" ca="1" si="108"/>
        <v>0</v>
      </c>
      <c r="N761">
        <f t="shared" ca="1" si="109"/>
        <v>0</v>
      </c>
      <c r="O761">
        <f t="shared" ca="1" si="110"/>
        <v>2.8181439233215783E-2</v>
      </c>
      <c r="P761" s="3">
        <f t="shared" ca="1" si="114"/>
        <v>1</v>
      </c>
      <c r="R761" s="3">
        <v>759</v>
      </c>
      <c r="S761">
        <f t="shared" ca="1" si="112"/>
        <v>105.72398071505357</v>
      </c>
      <c r="T761" s="7">
        <f t="shared" ca="1" si="111"/>
        <v>1.7620663452508929</v>
      </c>
      <c r="U761" s="39">
        <f ca="1">COUNTIF($P$3:$P761,U$2)/$R761</f>
        <v>0.19894598155467721</v>
      </c>
      <c r="V761" s="40">
        <f ca="1">COUNTIF($P$3:$P761,V$2)/$R761</f>
        <v>0.56126482213438733</v>
      </c>
      <c r="W761" s="40">
        <f ca="1">COUNTIF($P$3:$P761,W$2)/$R761</f>
        <v>0.10540184453227931</v>
      </c>
      <c r="X761" s="41">
        <f ca="1">COUNTIF($P$3:$P761,X$2)/$R761</f>
        <v>0.13438735177865613</v>
      </c>
    </row>
    <row r="762" spans="10:24" x14ac:dyDescent="0.25">
      <c r="J762" s="32">
        <f t="shared" ca="1" si="113"/>
        <v>1</v>
      </c>
      <c r="K762">
        <f t="shared" ca="1" si="106"/>
        <v>0.65468978652746568</v>
      </c>
      <c r="L762">
        <f t="shared" ca="1" si="107"/>
        <v>6.9009699357703139E-2</v>
      </c>
      <c r="M762">
        <f t="shared" ca="1" si="108"/>
        <v>0</v>
      </c>
      <c r="N762">
        <f t="shared" ca="1" si="109"/>
        <v>0</v>
      </c>
      <c r="O762">
        <f t="shared" ca="1" si="110"/>
        <v>6.9009699357703139E-2</v>
      </c>
      <c r="P762" s="3">
        <f t="shared" ca="1" si="114"/>
        <v>1</v>
      </c>
      <c r="R762" s="3">
        <v>760</v>
      </c>
      <c r="S762">
        <f t="shared" ca="1" si="112"/>
        <v>105.72398071505357</v>
      </c>
      <c r="T762" s="7">
        <f t="shared" ca="1" si="111"/>
        <v>1.7620663452508929</v>
      </c>
      <c r="U762" s="39">
        <f ca="1">COUNTIF($P$3:$P762,U$2)/$R762</f>
        <v>0.1986842105263158</v>
      </c>
      <c r="V762" s="40">
        <f ca="1">COUNTIF($P$3:$P762,V$2)/$R762</f>
        <v>0.56184210526315792</v>
      </c>
      <c r="W762" s="40">
        <f ca="1">COUNTIF($P$3:$P762,W$2)/$R762</f>
        <v>0.10526315789473684</v>
      </c>
      <c r="X762" s="41">
        <f ca="1">COUNTIF($P$3:$P762,X$2)/$R762</f>
        <v>0.13421052631578947</v>
      </c>
    </row>
    <row r="763" spans="10:24" x14ac:dyDescent="0.25">
      <c r="J763" s="32">
        <f t="shared" ca="1" si="113"/>
        <v>1</v>
      </c>
      <c r="K763">
        <f t="shared" ca="1" si="106"/>
        <v>0.44167394530118564</v>
      </c>
      <c r="L763">
        <f t="shared" ca="1" si="107"/>
        <v>0.44548919495061035</v>
      </c>
      <c r="M763">
        <f t="shared" ca="1" si="108"/>
        <v>0</v>
      </c>
      <c r="N763">
        <f t="shared" ca="1" si="109"/>
        <v>0</v>
      </c>
      <c r="O763">
        <f t="shared" ca="1" si="110"/>
        <v>0.44167394530118564</v>
      </c>
      <c r="P763" s="3">
        <f t="shared" ca="1" si="114"/>
        <v>0</v>
      </c>
      <c r="R763" s="3">
        <v>761</v>
      </c>
      <c r="S763">
        <f t="shared" ca="1" si="112"/>
        <v>105.72398071505357</v>
      </c>
      <c r="T763" s="7">
        <f t="shared" ca="1" si="111"/>
        <v>1.7620663452508929</v>
      </c>
      <c r="U763" s="39">
        <f ca="1">COUNTIF($P$3:$P763,U$2)/$R763</f>
        <v>0.19973718791064388</v>
      </c>
      <c r="V763" s="40">
        <f ca="1">COUNTIF($P$3:$P763,V$2)/$R763</f>
        <v>0.5611038107752957</v>
      </c>
      <c r="W763" s="40">
        <f ca="1">COUNTIF($P$3:$P763,W$2)/$R763</f>
        <v>0.10512483574244415</v>
      </c>
      <c r="X763" s="41">
        <f ca="1">COUNTIF($P$3:$P763,X$2)/$R763</f>
        <v>0.13403416557161629</v>
      </c>
    </row>
    <row r="764" spans="10:24" x14ac:dyDescent="0.25">
      <c r="J764" s="32">
        <f t="shared" ca="1" si="113"/>
        <v>0</v>
      </c>
      <c r="K764">
        <f t="shared" ca="1" si="106"/>
        <v>1.6154768235857793</v>
      </c>
      <c r="L764">
        <f t="shared" ca="1" si="107"/>
        <v>2.1401888066245283</v>
      </c>
      <c r="M764">
        <f t="shared" ca="1" si="108"/>
        <v>2.1019235311941331E-2</v>
      </c>
      <c r="N764">
        <f t="shared" ca="1" si="109"/>
        <v>0.77233858617338502</v>
      </c>
      <c r="O764">
        <f t="shared" ca="1" si="110"/>
        <v>2.1019235311941331E-2</v>
      </c>
      <c r="P764" s="3">
        <f t="shared" ca="1" si="114"/>
        <v>2</v>
      </c>
      <c r="R764" s="3">
        <v>762</v>
      </c>
      <c r="S764">
        <f t="shared" ca="1" si="112"/>
        <v>106.49631930122696</v>
      </c>
      <c r="T764" s="7">
        <f t="shared" ca="1" si="111"/>
        <v>1.7749386550204493</v>
      </c>
      <c r="U764" s="39">
        <f ca="1">COUNTIF($P$3:$P764,U$2)/$R764</f>
        <v>0.1994750656167979</v>
      </c>
      <c r="V764" s="40">
        <f ca="1">COUNTIF($P$3:$P764,V$2)/$R764</f>
        <v>0.56036745406824151</v>
      </c>
      <c r="W764" s="40">
        <f ca="1">COUNTIF($P$3:$P764,W$2)/$R764</f>
        <v>0.1062992125984252</v>
      </c>
      <c r="X764" s="41">
        <f ca="1">COUNTIF($P$3:$P764,X$2)/$R764</f>
        <v>0.13385826771653545</v>
      </c>
    </row>
    <row r="765" spans="10:24" x14ac:dyDescent="0.25">
      <c r="J765" s="32">
        <f t="shared" ca="1" si="113"/>
        <v>2</v>
      </c>
      <c r="K765">
        <f t="shared" ca="1" si="106"/>
        <v>0</v>
      </c>
      <c r="L765">
        <f t="shared" ca="1" si="107"/>
        <v>0.4116198138063335</v>
      </c>
      <c r="M765">
        <f t="shared" ca="1" si="108"/>
        <v>0</v>
      </c>
      <c r="N765">
        <f t="shared" ca="1" si="109"/>
        <v>1.3513387392036436</v>
      </c>
      <c r="O765">
        <f t="shared" ca="1" si="110"/>
        <v>0.4116198138063335</v>
      </c>
      <c r="P765" s="3">
        <f t="shared" ca="1" si="114"/>
        <v>1</v>
      </c>
      <c r="R765" s="3">
        <v>763</v>
      </c>
      <c r="S765">
        <f t="shared" ca="1" si="112"/>
        <v>107.8476580404306</v>
      </c>
      <c r="T765" s="7">
        <f t="shared" ca="1" si="111"/>
        <v>1.79746096734051</v>
      </c>
      <c r="U765" s="39">
        <f ca="1">COUNTIF($P$3:$P765,U$2)/$R765</f>
        <v>0.19921363040629095</v>
      </c>
      <c r="V765" s="40">
        <f ca="1">COUNTIF($P$3:$P765,V$2)/$R765</f>
        <v>0.56094364351245085</v>
      </c>
      <c r="W765" s="40">
        <f ca="1">COUNTIF($P$3:$P765,W$2)/$R765</f>
        <v>0.10615989515072084</v>
      </c>
      <c r="X765" s="41">
        <f ca="1">COUNTIF($P$3:$P765,X$2)/$R765</f>
        <v>0.13368283093053734</v>
      </c>
    </row>
    <row r="766" spans="10:24" x14ac:dyDescent="0.25">
      <c r="J766" s="32">
        <f t="shared" ca="1" si="113"/>
        <v>1</v>
      </c>
      <c r="K766">
        <f t="shared" ca="1" si="106"/>
        <v>0.94128936295757393</v>
      </c>
      <c r="L766">
        <f t="shared" ca="1" si="107"/>
        <v>4.7634559985938706E-2</v>
      </c>
      <c r="M766">
        <f t="shared" ca="1" si="108"/>
        <v>0</v>
      </c>
      <c r="N766">
        <f t="shared" ca="1" si="109"/>
        <v>0</v>
      </c>
      <c r="O766">
        <f t="shared" ca="1" si="110"/>
        <v>4.7634559985938706E-2</v>
      </c>
      <c r="P766" s="3">
        <f t="shared" ca="1" si="114"/>
        <v>1</v>
      </c>
      <c r="R766" s="3">
        <v>764</v>
      </c>
      <c r="S766">
        <f t="shared" ca="1" si="112"/>
        <v>107.8476580404306</v>
      </c>
      <c r="T766" s="7">
        <f t="shared" ca="1" si="111"/>
        <v>1.79746096734051</v>
      </c>
      <c r="U766" s="39">
        <f ca="1">COUNTIF($P$3:$P766,U$2)/$R766</f>
        <v>0.19895287958115182</v>
      </c>
      <c r="V766" s="40">
        <f ca="1">COUNTIF($P$3:$P766,V$2)/$R766</f>
        <v>0.56151832460732987</v>
      </c>
      <c r="W766" s="40">
        <f ca="1">COUNTIF($P$3:$P766,W$2)/$R766</f>
        <v>0.10602094240837696</v>
      </c>
      <c r="X766" s="41">
        <f ca="1">COUNTIF($P$3:$P766,X$2)/$R766</f>
        <v>0.13350785340314136</v>
      </c>
    </row>
    <row r="767" spans="10:24" x14ac:dyDescent="0.25">
      <c r="J767" s="32">
        <f t="shared" ca="1" si="113"/>
        <v>1</v>
      </c>
      <c r="K767">
        <f t="shared" ca="1" si="106"/>
        <v>0.99606528096744074</v>
      </c>
      <c r="L767">
        <f t="shared" ca="1" si="107"/>
        <v>3.2718108546166857E-2</v>
      </c>
      <c r="M767">
        <f t="shared" ca="1" si="108"/>
        <v>0</v>
      </c>
      <c r="N767">
        <f t="shared" ca="1" si="109"/>
        <v>0</v>
      </c>
      <c r="O767">
        <f t="shared" ca="1" si="110"/>
        <v>3.2718108546166857E-2</v>
      </c>
      <c r="P767" s="3">
        <f t="shared" ca="1" si="114"/>
        <v>1</v>
      </c>
      <c r="R767" s="3">
        <v>765</v>
      </c>
      <c r="S767">
        <f t="shared" ca="1" si="112"/>
        <v>107.8476580404306</v>
      </c>
      <c r="T767" s="7">
        <f t="shared" ca="1" si="111"/>
        <v>1.79746096734051</v>
      </c>
      <c r="U767" s="39">
        <f ca="1">COUNTIF($P$3:$P767,U$2)/$R767</f>
        <v>0.19869281045751633</v>
      </c>
      <c r="V767" s="40">
        <f ca="1">COUNTIF($P$3:$P767,V$2)/$R767</f>
        <v>0.56209150326797386</v>
      </c>
      <c r="W767" s="40">
        <f ca="1">COUNTIF($P$3:$P767,W$2)/$R767</f>
        <v>0.10588235294117647</v>
      </c>
      <c r="X767" s="41">
        <f ca="1">COUNTIF($P$3:$P767,X$2)/$R767</f>
        <v>0.13333333333333333</v>
      </c>
    </row>
    <row r="768" spans="10:24" x14ac:dyDescent="0.25">
      <c r="J768" s="32">
        <f t="shared" ca="1" si="113"/>
        <v>1</v>
      </c>
      <c r="K768">
        <f t="shared" ca="1" si="106"/>
        <v>6.3004103087744595E-2</v>
      </c>
      <c r="L768">
        <f t="shared" ca="1" si="107"/>
        <v>5.3282253275481251E-2</v>
      </c>
      <c r="M768">
        <f t="shared" ca="1" si="108"/>
        <v>0</v>
      </c>
      <c r="N768">
        <f t="shared" ca="1" si="109"/>
        <v>0</v>
      </c>
      <c r="O768">
        <f t="shared" ca="1" si="110"/>
        <v>5.3282253275481251E-2</v>
      </c>
      <c r="P768" s="3">
        <f t="shared" ca="1" si="114"/>
        <v>1</v>
      </c>
      <c r="R768" s="3">
        <v>766</v>
      </c>
      <c r="S768">
        <f t="shared" ca="1" si="112"/>
        <v>107.8476580404306</v>
      </c>
      <c r="T768" s="7">
        <f t="shared" ca="1" si="111"/>
        <v>1.79746096734051</v>
      </c>
      <c r="U768" s="39">
        <f ca="1">COUNTIF($P$3:$P768,U$2)/$R768</f>
        <v>0.19843342036553524</v>
      </c>
      <c r="V768" s="40">
        <f ca="1">COUNTIF($P$3:$P768,V$2)/$R768</f>
        <v>0.56266318537859006</v>
      </c>
      <c r="W768" s="40">
        <f ca="1">COUNTIF($P$3:$P768,W$2)/$R768</f>
        <v>0.10574412532637076</v>
      </c>
      <c r="X768" s="41">
        <f ca="1">COUNTIF($P$3:$P768,X$2)/$R768</f>
        <v>0.13315926892950392</v>
      </c>
    </row>
    <row r="769" spans="10:24" x14ac:dyDescent="0.25">
      <c r="J769" s="32">
        <f t="shared" ca="1" si="113"/>
        <v>1</v>
      </c>
      <c r="K769">
        <f t="shared" ca="1" si="106"/>
        <v>0.2613210762683898</v>
      </c>
      <c r="L769">
        <f t="shared" ca="1" si="107"/>
        <v>3.7137805961052206E-2</v>
      </c>
      <c r="M769">
        <f t="shared" ca="1" si="108"/>
        <v>0</v>
      </c>
      <c r="N769">
        <f t="shared" ca="1" si="109"/>
        <v>0</v>
      </c>
      <c r="O769">
        <f t="shared" ca="1" si="110"/>
        <v>3.7137805961052206E-2</v>
      </c>
      <c r="P769" s="3">
        <f t="shared" ca="1" si="114"/>
        <v>1</v>
      </c>
      <c r="R769" s="3">
        <v>767</v>
      </c>
      <c r="S769">
        <f t="shared" ca="1" si="112"/>
        <v>107.8476580404306</v>
      </c>
      <c r="T769" s="7">
        <f t="shared" ca="1" si="111"/>
        <v>1.79746096734051</v>
      </c>
      <c r="U769" s="39">
        <f ca="1">COUNTIF($P$3:$P769,U$2)/$R769</f>
        <v>0.19817470664928291</v>
      </c>
      <c r="V769" s="40">
        <f ca="1">COUNTIF($P$3:$P769,V$2)/$R769</f>
        <v>0.5632333767926988</v>
      </c>
      <c r="W769" s="40">
        <f ca="1">COUNTIF($P$3:$P769,W$2)/$R769</f>
        <v>0.10560625814863103</v>
      </c>
      <c r="X769" s="41">
        <f ca="1">COUNTIF($P$3:$P769,X$2)/$R769</f>
        <v>0.13298565840938723</v>
      </c>
    </row>
    <row r="770" spans="10:24" x14ac:dyDescent="0.25">
      <c r="J770" s="32">
        <f t="shared" ca="1" si="113"/>
        <v>1</v>
      </c>
      <c r="K770">
        <f t="shared" ca="1" si="106"/>
        <v>0.54063331069905596</v>
      </c>
      <c r="L770">
        <f t="shared" ca="1" si="107"/>
        <v>0.20447972965987843</v>
      </c>
      <c r="M770">
        <f t="shared" ca="1" si="108"/>
        <v>0</v>
      </c>
      <c r="N770">
        <f t="shared" ca="1" si="109"/>
        <v>0</v>
      </c>
      <c r="O770">
        <f t="shared" ca="1" si="110"/>
        <v>0.20447972965987843</v>
      </c>
      <c r="P770" s="3">
        <f t="shared" ca="1" si="114"/>
        <v>1</v>
      </c>
      <c r="R770" s="3">
        <v>768</v>
      </c>
      <c r="S770">
        <f t="shared" ca="1" si="112"/>
        <v>107.8476580404306</v>
      </c>
      <c r="T770" s="7">
        <f t="shared" ca="1" si="111"/>
        <v>1.79746096734051</v>
      </c>
      <c r="U770" s="39">
        <f ca="1">COUNTIF($P$3:$P770,U$2)/$R770</f>
        <v>0.19791666666666666</v>
      </c>
      <c r="V770" s="40">
        <f ca="1">COUNTIF($P$3:$P770,V$2)/$R770</f>
        <v>0.56380208333333337</v>
      </c>
      <c r="W770" s="40">
        <f ca="1">COUNTIF($P$3:$P770,W$2)/$R770</f>
        <v>0.10546875</v>
      </c>
      <c r="X770" s="41">
        <f ca="1">COUNTIF($P$3:$P770,X$2)/$R770</f>
        <v>0.1328125</v>
      </c>
    </row>
    <row r="771" spans="10:24" x14ac:dyDescent="0.25">
      <c r="J771" s="32">
        <f t="shared" ca="1" si="113"/>
        <v>1</v>
      </c>
      <c r="K771">
        <f t="shared" ca="1" si="106"/>
        <v>1.289833154136609E-2</v>
      </c>
      <c r="L771">
        <f t="shared" ca="1" si="107"/>
        <v>0.19252419492908163</v>
      </c>
      <c r="M771">
        <f t="shared" ca="1" si="108"/>
        <v>0</v>
      </c>
      <c r="N771">
        <f t="shared" ca="1" si="109"/>
        <v>0</v>
      </c>
      <c r="O771">
        <f t="shared" ca="1" si="110"/>
        <v>1.289833154136609E-2</v>
      </c>
      <c r="P771" s="3">
        <f t="shared" ca="1" si="114"/>
        <v>0</v>
      </c>
      <c r="R771" s="3">
        <v>769</v>
      </c>
      <c r="S771">
        <f t="shared" ca="1" si="112"/>
        <v>107.8476580404306</v>
      </c>
      <c r="T771" s="7">
        <f t="shared" ca="1" si="111"/>
        <v>1.79746096734051</v>
      </c>
      <c r="U771" s="39">
        <f ca="1">COUNTIF($P$3:$P771,U$2)/$R771</f>
        <v>0.19895968790637192</v>
      </c>
      <c r="V771" s="40">
        <f ca="1">COUNTIF($P$3:$P771,V$2)/$R771</f>
        <v>0.56306892067620284</v>
      </c>
      <c r="W771" s="40">
        <f ca="1">COUNTIF($P$3:$P771,W$2)/$R771</f>
        <v>0.10533159947984395</v>
      </c>
      <c r="X771" s="41">
        <f ca="1">COUNTIF($P$3:$P771,X$2)/$R771</f>
        <v>0.13263979193758127</v>
      </c>
    </row>
    <row r="772" spans="10:24" x14ac:dyDescent="0.25">
      <c r="J772" s="32">
        <f t="shared" ca="1" si="113"/>
        <v>0</v>
      </c>
      <c r="K772">
        <f t="shared" ref="K772:K835" ca="1" si="115">IF($J772=$C$4,IF(D$4&lt;&gt;0,(-1/D$4),0)*LN(1-RAND()),IF($J772=$C$5,IF(D$5&lt;&gt;0,(-1/D$5),0)*LN(1-RAND()),IF($J772=$C$6,IF(D$6&lt;&gt;0,(-1/D$6),0)*LN(1-RAND()),IF($J772=$C$7,IF(D$7&lt;&gt;0,(-1/D$7),0)*LN(1-RAND())))))</f>
        <v>0.46486438101823307</v>
      </c>
      <c r="L772">
        <f t="shared" ref="L772:L835" ca="1" si="116">IF($J772=$C$4,IF(E$4&lt;&gt;0,(-1/E$4),0)*LN(1-RAND()),IF($J772=$C$5,IF(E$5&lt;&gt;0,(-1/E$5),0)*LN(1-RAND()),IF($J772=$C$6,IF(E$6&lt;&gt;0,(-1/E$6),0)*LN(1-RAND()),IF($J772=$C$7,IF(E$7&lt;&gt;0,(-1/E$7),0)*LN(1-RAND())))))</f>
        <v>0.91934746049618166</v>
      </c>
      <c r="M772">
        <f t="shared" ref="M772:M835" ca="1" si="117">IF($J772=$C$4,IF(F$4&lt;&gt;0,(-1/F$4),0)*LN(1-RAND()),IF($J772=$C$5,IF(F$5&lt;&gt;0,(-1/F$5),0)*LN(1-RAND()),IF($J772=$C$6,IF(F$6&lt;&gt;0,(-1/F$6),0)*LN(1-RAND()),IF($J772=$C$7,IF(F$7&lt;&gt;0,(-1/F$7),0)*LN(1-RAND())))))</f>
        <v>6.3446567607749124E-2</v>
      </c>
      <c r="N772">
        <f t="shared" ref="N772:N835" ca="1" si="118">IF($J772=$C$4,IF(G$4&lt;&gt;0,(-1/G$4),0)*LN(1-RAND()),IF($J772=$C$5,IF(G$5&lt;&gt;0,(-1/G$5),0)*LN(1-RAND()),IF($J772=$C$6,IF(G$6&lt;&gt;0,(-1/G$6),0)*LN(1-RAND()),IF($J772=$C$7,IF(G$7&lt;&gt;0,(-1/G$7),0)*LN(1-RAND())))))</f>
        <v>0.51932462342567776</v>
      </c>
      <c r="O772">
        <f t="shared" ref="O772:O835" ca="1" si="119">SMALL(K772:N772,COUNTIF(K772:N772,0)+1)</f>
        <v>6.3446567607749124E-2</v>
      </c>
      <c r="P772" s="3">
        <f t="shared" ca="1" si="114"/>
        <v>2</v>
      </c>
      <c r="R772" s="3">
        <v>770</v>
      </c>
      <c r="S772">
        <f t="shared" ca="1" si="112"/>
        <v>108.36698266385628</v>
      </c>
      <c r="T772" s="7">
        <f t="shared" ref="T772:T835" ca="1" si="120">S772/60</f>
        <v>1.8061163777309379</v>
      </c>
      <c r="U772" s="39">
        <f ca="1">COUNTIF($P$3:$P772,U$2)/$R772</f>
        <v>0.19870129870129871</v>
      </c>
      <c r="V772" s="40">
        <f ca="1">COUNTIF($P$3:$P772,V$2)/$R772</f>
        <v>0.56233766233766236</v>
      </c>
      <c r="W772" s="40">
        <f ca="1">COUNTIF($P$3:$P772,W$2)/$R772</f>
        <v>0.10649350649350649</v>
      </c>
      <c r="X772" s="41">
        <f ca="1">COUNTIF($P$3:$P772,X$2)/$R772</f>
        <v>0.13246753246753246</v>
      </c>
    </row>
    <row r="773" spans="10:24" x14ac:dyDescent="0.25">
      <c r="J773" s="32">
        <f t="shared" ca="1" si="113"/>
        <v>2</v>
      </c>
      <c r="K773">
        <f t="shared" ca="1" si="115"/>
        <v>0</v>
      </c>
      <c r="L773">
        <f t="shared" ca="1" si="116"/>
        <v>0.11442906611472867</v>
      </c>
      <c r="M773">
        <f t="shared" ca="1" si="117"/>
        <v>0</v>
      </c>
      <c r="N773">
        <f t="shared" ca="1" si="118"/>
        <v>0.28132395493020457</v>
      </c>
      <c r="O773">
        <f t="shared" ca="1" si="119"/>
        <v>0.11442906611472867</v>
      </c>
      <c r="P773" s="3">
        <f t="shared" ca="1" si="114"/>
        <v>1</v>
      </c>
      <c r="R773" s="3">
        <v>771</v>
      </c>
      <c r="S773">
        <f t="shared" ref="S773:S836" ca="1" si="121">N773+S772</f>
        <v>108.64830661878648</v>
      </c>
      <c r="T773" s="7">
        <f t="shared" ca="1" si="120"/>
        <v>1.810805110313108</v>
      </c>
      <c r="U773" s="39">
        <f ca="1">COUNTIF($P$3:$P773,U$2)/$R773</f>
        <v>0.19844357976653695</v>
      </c>
      <c r="V773" s="40">
        <f ca="1">COUNTIF($P$3:$P773,V$2)/$R773</f>
        <v>0.562905317769131</v>
      </c>
      <c r="W773" s="40">
        <f ca="1">COUNTIF($P$3:$P773,W$2)/$R773</f>
        <v>0.10635538261997406</v>
      </c>
      <c r="X773" s="41">
        <f ca="1">COUNTIF($P$3:$P773,X$2)/$R773</f>
        <v>0.13229571984435798</v>
      </c>
    </row>
    <row r="774" spans="10:24" x14ac:dyDescent="0.25">
      <c r="J774" s="32">
        <f t="shared" ca="1" si="113"/>
        <v>1</v>
      </c>
      <c r="K774">
        <f t="shared" ca="1" si="115"/>
        <v>0.65299033916010119</v>
      </c>
      <c r="L774">
        <f t="shared" ca="1" si="116"/>
        <v>8.3855323098971313E-2</v>
      </c>
      <c r="M774">
        <f t="shared" ca="1" si="117"/>
        <v>0</v>
      </c>
      <c r="N774">
        <f t="shared" ca="1" si="118"/>
        <v>0</v>
      </c>
      <c r="O774">
        <f t="shared" ca="1" si="119"/>
        <v>8.3855323098971313E-2</v>
      </c>
      <c r="P774" s="3">
        <f t="shared" ca="1" si="114"/>
        <v>1</v>
      </c>
      <c r="R774" s="3">
        <v>772</v>
      </c>
      <c r="S774">
        <f t="shared" ca="1" si="121"/>
        <v>108.64830661878648</v>
      </c>
      <c r="T774" s="7">
        <f t="shared" ca="1" si="120"/>
        <v>1.810805110313108</v>
      </c>
      <c r="U774" s="39">
        <f ca="1">COUNTIF($P$3:$P774,U$2)/$R774</f>
        <v>0.19818652849740934</v>
      </c>
      <c r="V774" s="40">
        <f ca="1">COUNTIF($P$3:$P774,V$2)/$R774</f>
        <v>0.56347150259067358</v>
      </c>
      <c r="W774" s="40">
        <f ca="1">COUNTIF($P$3:$P774,W$2)/$R774</f>
        <v>0.10621761658031088</v>
      </c>
      <c r="X774" s="41">
        <f ca="1">COUNTIF($P$3:$P774,X$2)/$R774</f>
        <v>0.13212435233160622</v>
      </c>
    </row>
    <row r="775" spans="10:24" x14ac:dyDescent="0.25">
      <c r="J775" s="32">
        <f t="shared" ca="1" si="113"/>
        <v>1</v>
      </c>
      <c r="K775">
        <f t="shared" ca="1" si="115"/>
        <v>0.22647143271156728</v>
      </c>
      <c r="L775">
        <f t="shared" ca="1" si="116"/>
        <v>8.3064349072558955E-2</v>
      </c>
      <c r="M775">
        <f t="shared" ca="1" si="117"/>
        <v>0</v>
      </c>
      <c r="N775">
        <f t="shared" ca="1" si="118"/>
        <v>0</v>
      </c>
      <c r="O775">
        <f t="shared" ca="1" si="119"/>
        <v>8.3064349072558955E-2</v>
      </c>
      <c r="P775" s="3">
        <f t="shared" ca="1" si="114"/>
        <v>1</v>
      </c>
      <c r="R775" s="3">
        <v>773</v>
      </c>
      <c r="S775">
        <f t="shared" ca="1" si="121"/>
        <v>108.64830661878648</v>
      </c>
      <c r="T775" s="7">
        <f t="shared" ca="1" si="120"/>
        <v>1.810805110313108</v>
      </c>
      <c r="U775" s="39">
        <f ca="1">COUNTIF($P$3:$P775,U$2)/$R775</f>
        <v>0.19793014230271669</v>
      </c>
      <c r="V775" s="40">
        <f ca="1">COUNTIF($P$3:$P775,V$2)/$R775</f>
        <v>0.56403622250970242</v>
      </c>
      <c r="W775" s="40">
        <f ca="1">COUNTIF($P$3:$P775,W$2)/$R775</f>
        <v>0.10608020698576973</v>
      </c>
      <c r="X775" s="41">
        <f ca="1">COUNTIF($P$3:$P775,X$2)/$R775</f>
        <v>0.13195342820181113</v>
      </c>
    </row>
    <row r="776" spans="10:24" x14ac:dyDescent="0.25">
      <c r="J776" s="32">
        <f t="shared" ca="1" si="113"/>
        <v>1</v>
      </c>
      <c r="K776">
        <f t="shared" ca="1" si="115"/>
        <v>0.21641390956183673</v>
      </c>
      <c r="L776">
        <f t="shared" ca="1" si="116"/>
        <v>8.9011236987721065E-2</v>
      </c>
      <c r="M776">
        <f t="shared" ca="1" si="117"/>
        <v>0</v>
      </c>
      <c r="N776">
        <f t="shared" ca="1" si="118"/>
        <v>0</v>
      </c>
      <c r="O776">
        <f t="shared" ca="1" si="119"/>
        <v>8.9011236987721065E-2</v>
      </c>
      <c r="P776" s="3">
        <f t="shared" ca="1" si="114"/>
        <v>1</v>
      </c>
      <c r="R776" s="3">
        <v>774</v>
      </c>
      <c r="S776">
        <f t="shared" ca="1" si="121"/>
        <v>108.64830661878648</v>
      </c>
      <c r="T776" s="7">
        <f t="shared" ca="1" si="120"/>
        <v>1.810805110313108</v>
      </c>
      <c r="U776" s="39">
        <f ca="1">COUNTIF($P$3:$P776,U$2)/$R776</f>
        <v>0.19767441860465115</v>
      </c>
      <c r="V776" s="40">
        <f ca="1">COUNTIF($P$3:$P776,V$2)/$R776</f>
        <v>0.56459948320413433</v>
      </c>
      <c r="W776" s="40">
        <f ca="1">COUNTIF($P$3:$P776,W$2)/$R776</f>
        <v>0.10594315245478036</v>
      </c>
      <c r="X776" s="41">
        <f ca="1">COUNTIF($P$3:$P776,X$2)/$R776</f>
        <v>0.13178294573643412</v>
      </c>
    </row>
    <row r="777" spans="10:24" x14ac:dyDescent="0.25">
      <c r="J777" s="32">
        <f t="shared" ca="1" si="113"/>
        <v>1</v>
      </c>
      <c r="K777">
        <f t="shared" ca="1" si="115"/>
        <v>0.24162465618903858</v>
      </c>
      <c r="L777">
        <f t="shared" ca="1" si="116"/>
        <v>3.2977129190060898E-2</v>
      </c>
      <c r="M777">
        <f t="shared" ca="1" si="117"/>
        <v>0</v>
      </c>
      <c r="N777">
        <f t="shared" ca="1" si="118"/>
        <v>0</v>
      </c>
      <c r="O777">
        <f t="shared" ca="1" si="119"/>
        <v>3.2977129190060898E-2</v>
      </c>
      <c r="P777" s="3">
        <f t="shared" ca="1" si="114"/>
        <v>1</v>
      </c>
      <c r="R777" s="3">
        <v>775</v>
      </c>
      <c r="S777">
        <f t="shared" ca="1" si="121"/>
        <v>108.64830661878648</v>
      </c>
      <c r="T777" s="7">
        <f t="shared" ca="1" si="120"/>
        <v>1.810805110313108</v>
      </c>
      <c r="U777" s="39">
        <f ca="1">COUNTIF($P$3:$P777,U$2)/$R777</f>
        <v>0.19741935483870968</v>
      </c>
      <c r="V777" s="40">
        <f ca="1">COUNTIF($P$3:$P777,V$2)/$R777</f>
        <v>0.56516129032258067</v>
      </c>
      <c r="W777" s="40">
        <f ca="1">COUNTIF($P$3:$P777,W$2)/$R777</f>
        <v>0.10580645161290322</v>
      </c>
      <c r="X777" s="41">
        <f ca="1">COUNTIF($P$3:$P777,X$2)/$R777</f>
        <v>0.13161290322580646</v>
      </c>
    </row>
    <row r="778" spans="10:24" x14ac:dyDescent="0.25">
      <c r="J778" s="32">
        <f t="shared" ca="1" si="113"/>
        <v>1</v>
      </c>
      <c r="K778">
        <f t="shared" ca="1" si="115"/>
        <v>1.4668549092526284</v>
      </c>
      <c r="L778">
        <f t="shared" ca="1" si="116"/>
        <v>0.12090398373182139</v>
      </c>
      <c r="M778">
        <f t="shared" ca="1" si="117"/>
        <v>0</v>
      </c>
      <c r="N778">
        <f t="shared" ca="1" si="118"/>
        <v>0</v>
      </c>
      <c r="O778">
        <f t="shared" ca="1" si="119"/>
        <v>0.12090398373182139</v>
      </c>
      <c r="P778" s="3">
        <f t="shared" ca="1" si="114"/>
        <v>1</v>
      </c>
      <c r="R778" s="3">
        <v>776</v>
      </c>
      <c r="S778">
        <f t="shared" ca="1" si="121"/>
        <v>108.64830661878648</v>
      </c>
      <c r="T778" s="7">
        <f t="shared" ca="1" si="120"/>
        <v>1.810805110313108</v>
      </c>
      <c r="U778" s="39">
        <f ca="1">COUNTIF($P$3:$P778,U$2)/$R778</f>
        <v>0.19716494845360824</v>
      </c>
      <c r="V778" s="40">
        <f ca="1">COUNTIF($P$3:$P778,V$2)/$R778</f>
        <v>0.56572164948453607</v>
      </c>
      <c r="W778" s="40">
        <f ca="1">COUNTIF($P$3:$P778,W$2)/$R778</f>
        <v>0.1056701030927835</v>
      </c>
      <c r="X778" s="41">
        <f ca="1">COUNTIF($P$3:$P778,X$2)/$R778</f>
        <v>0.13144329896907217</v>
      </c>
    </row>
    <row r="779" spans="10:24" x14ac:dyDescent="0.25">
      <c r="J779" s="32">
        <f t="shared" ca="1" si="113"/>
        <v>1</v>
      </c>
      <c r="K779">
        <f t="shared" ca="1" si="115"/>
        <v>0.61689712515515505</v>
      </c>
      <c r="L779">
        <f t="shared" ca="1" si="116"/>
        <v>5.1161186925562444E-2</v>
      </c>
      <c r="M779">
        <f t="shared" ca="1" si="117"/>
        <v>0</v>
      </c>
      <c r="N779">
        <f t="shared" ca="1" si="118"/>
        <v>0</v>
      </c>
      <c r="O779">
        <f t="shared" ca="1" si="119"/>
        <v>5.1161186925562444E-2</v>
      </c>
      <c r="P779" s="3">
        <f t="shared" ca="1" si="114"/>
        <v>1</v>
      </c>
      <c r="R779" s="3">
        <v>777</v>
      </c>
      <c r="S779">
        <f t="shared" ca="1" si="121"/>
        <v>108.64830661878648</v>
      </c>
      <c r="T779" s="7">
        <f t="shared" ca="1" si="120"/>
        <v>1.810805110313108</v>
      </c>
      <c r="U779" s="39">
        <f ca="1">COUNTIF($P$3:$P779,U$2)/$R779</f>
        <v>0.19691119691119691</v>
      </c>
      <c r="V779" s="40">
        <f ca="1">COUNTIF($P$3:$P779,V$2)/$R779</f>
        <v>0.56628056628056633</v>
      </c>
      <c r="W779" s="40">
        <f ca="1">COUNTIF($P$3:$P779,W$2)/$R779</f>
        <v>0.10553410553410554</v>
      </c>
      <c r="X779" s="41">
        <f ca="1">COUNTIF($P$3:$P779,X$2)/$R779</f>
        <v>0.13127413127413126</v>
      </c>
    </row>
    <row r="780" spans="10:24" x14ac:dyDescent="0.25">
      <c r="J780" s="32">
        <f t="shared" ca="1" si="113"/>
        <v>1</v>
      </c>
      <c r="K780">
        <f t="shared" ca="1" si="115"/>
        <v>0.52102342872795981</v>
      </c>
      <c r="L780">
        <f t="shared" ca="1" si="116"/>
        <v>2.1151107856103996E-2</v>
      </c>
      <c r="M780">
        <f t="shared" ca="1" si="117"/>
        <v>0</v>
      </c>
      <c r="N780">
        <f t="shared" ca="1" si="118"/>
        <v>0</v>
      </c>
      <c r="O780">
        <f t="shared" ca="1" si="119"/>
        <v>2.1151107856103996E-2</v>
      </c>
      <c r="P780" s="3">
        <f t="shared" ca="1" si="114"/>
        <v>1</v>
      </c>
      <c r="R780" s="3">
        <v>778</v>
      </c>
      <c r="S780">
        <f t="shared" ca="1" si="121"/>
        <v>108.64830661878648</v>
      </c>
      <c r="T780" s="7">
        <f t="shared" ca="1" si="120"/>
        <v>1.810805110313108</v>
      </c>
      <c r="U780" s="39">
        <f ca="1">COUNTIF($P$3:$P780,U$2)/$R780</f>
        <v>0.19665809768637532</v>
      </c>
      <c r="V780" s="40">
        <f ca="1">COUNTIF($P$3:$P780,V$2)/$R780</f>
        <v>0.56683804627249357</v>
      </c>
      <c r="W780" s="40">
        <f ca="1">COUNTIF($P$3:$P780,W$2)/$R780</f>
        <v>0.10539845758354756</v>
      </c>
      <c r="X780" s="41">
        <f ca="1">COUNTIF($P$3:$P780,X$2)/$R780</f>
        <v>0.13110539845758354</v>
      </c>
    </row>
    <row r="781" spans="10:24" x14ac:dyDescent="0.25">
      <c r="J781" s="32">
        <f t="shared" ca="1" si="113"/>
        <v>1</v>
      </c>
      <c r="K781">
        <f t="shared" ca="1" si="115"/>
        <v>3.924746928452847E-2</v>
      </c>
      <c r="L781">
        <f t="shared" ca="1" si="116"/>
        <v>7.0934363223337741E-3</v>
      </c>
      <c r="M781">
        <f t="shared" ca="1" si="117"/>
        <v>0</v>
      </c>
      <c r="N781">
        <f t="shared" ca="1" si="118"/>
        <v>0</v>
      </c>
      <c r="O781">
        <f t="shared" ca="1" si="119"/>
        <v>7.0934363223337741E-3</v>
      </c>
      <c r="P781" s="3">
        <f t="shared" ca="1" si="114"/>
        <v>1</v>
      </c>
      <c r="R781" s="3">
        <v>779</v>
      </c>
      <c r="S781">
        <f t="shared" ca="1" si="121"/>
        <v>108.64830661878648</v>
      </c>
      <c r="T781" s="7">
        <f t="shared" ca="1" si="120"/>
        <v>1.810805110313108</v>
      </c>
      <c r="U781" s="39">
        <f ca="1">COUNTIF($P$3:$P781,U$2)/$R781</f>
        <v>0.19640564826700899</v>
      </c>
      <c r="V781" s="40">
        <f ca="1">COUNTIF($P$3:$P781,V$2)/$R781</f>
        <v>0.56739409499358151</v>
      </c>
      <c r="W781" s="40">
        <f ca="1">COUNTIF($P$3:$P781,W$2)/$R781</f>
        <v>0.10526315789473684</v>
      </c>
      <c r="X781" s="41">
        <f ca="1">COUNTIF($P$3:$P781,X$2)/$R781</f>
        <v>0.13093709884467267</v>
      </c>
    </row>
    <row r="782" spans="10:24" x14ac:dyDescent="0.25">
      <c r="J782" s="32">
        <f t="shared" ca="1" si="113"/>
        <v>1</v>
      </c>
      <c r="K782">
        <f t="shared" ca="1" si="115"/>
        <v>1.0556090795663264</v>
      </c>
      <c r="L782">
        <f t="shared" ca="1" si="116"/>
        <v>0.13357708553073749</v>
      </c>
      <c r="M782">
        <f t="shared" ca="1" si="117"/>
        <v>0</v>
      </c>
      <c r="N782">
        <f t="shared" ca="1" si="118"/>
        <v>0</v>
      </c>
      <c r="O782">
        <f t="shared" ca="1" si="119"/>
        <v>0.13357708553073749</v>
      </c>
      <c r="P782" s="3">
        <f t="shared" ca="1" si="114"/>
        <v>1</v>
      </c>
      <c r="R782" s="3">
        <v>780</v>
      </c>
      <c r="S782">
        <f t="shared" ca="1" si="121"/>
        <v>108.64830661878648</v>
      </c>
      <c r="T782" s="7">
        <f t="shared" ca="1" si="120"/>
        <v>1.810805110313108</v>
      </c>
      <c r="U782" s="39">
        <f ca="1">COUNTIF($P$3:$P782,U$2)/$R782</f>
        <v>0.19615384615384615</v>
      </c>
      <c r="V782" s="40">
        <f ca="1">COUNTIF($P$3:$P782,V$2)/$R782</f>
        <v>0.56794871794871793</v>
      </c>
      <c r="W782" s="40">
        <f ca="1">COUNTIF($P$3:$P782,W$2)/$R782</f>
        <v>0.10512820512820513</v>
      </c>
      <c r="X782" s="41">
        <f ca="1">COUNTIF($P$3:$P782,X$2)/$R782</f>
        <v>0.13076923076923078</v>
      </c>
    </row>
    <row r="783" spans="10:24" x14ac:dyDescent="0.25">
      <c r="J783" s="32">
        <f t="shared" ca="1" si="113"/>
        <v>1</v>
      </c>
      <c r="K783">
        <f t="shared" ca="1" si="115"/>
        <v>0.67234168684770734</v>
      </c>
      <c r="L783">
        <f t="shared" ca="1" si="116"/>
        <v>2.7873221321982611E-2</v>
      </c>
      <c r="M783">
        <f t="shared" ca="1" si="117"/>
        <v>0</v>
      </c>
      <c r="N783">
        <f t="shared" ca="1" si="118"/>
        <v>0</v>
      </c>
      <c r="O783">
        <f t="shared" ca="1" si="119"/>
        <v>2.7873221321982611E-2</v>
      </c>
      <c r="P783" s="3">
        <f t="shared" ca="1" si="114"/>
        <v>1</v>
      </c>
      <c r="R783" s="3">
        <v>781</v>
      </c>
      <c r="S783">
        <f t="shared" ca="1" si="121"/>
        <v>108.64830661878648</v>
      </c>
      <c r="T783" s="7">
        <f t="shared" ca="1" si="120"/>
        <v>1.810805110313108</v>
      </c>
      <c r="U783" s="39">
        <f ca="1">COUNTIF($P$3:$P783,U$2)/$R783</f>
        <v>0.19590268886043533</v>
      </c>
      <c r="V783" s="40">
        <f ca="1">COUNTIF($P$3:$P783,V$2)/$R783</f>
        <v>0.5685019206145967</v>
      </c>
      <c r="W783" s="40">
        <f ca="1">COUNTIF($P$3:$P783,W$2)/$R783</f>
        <v>0.10499359795134443</v>
      </c>
      <c r="X783" s="41">
        <f ca="1">COUNTIF($P$3:$P783,X$2)/$R783</f>
        <v>0.13060179257362356</v>
      </c>
    </row>
    <row r="784" spans="10:24" x14ac:dyDescent="0.25">
      <c r="J784" s="32">
        <f t="shared" ca="1" si="113"/>
        <v>1</v>
      </c>
      <c r="K784">
        <f t="shared" ca="1" si="115"/>
        <v>0.44086114118790282</v>
      </c>
      <c r="L784">
        <f t="shared" ca="1" si="116"/>
        <v>0.12755106868977045</v>
      </c>
      <c r="M784">
        <f t="shared" ca="1" si="117"/>
        <v>0</v>
      </c>
      <c r="N784">
        <f t="shared" ca="1" si="118"/>
        <v>0</v>
      </c>
      <c r="O784">
        <f t="shared" ca="1" si="119"/>
        <v>0.12755106868977045</v>
      </c>
      <c r="P784" s="3">
        <f t="shared" ca="1" si="114"/>
        <v>1</v>
      </c>
      <c r="R784" s="3">
        <v>782</v>
      </c>
      <c r="S784">
        <f t="shared" ca="1" si="121"/>
        <v>108.64830661878648</v>
      </c>
      <c r="T784" s="7">
        <f t="shared" ca="1" si="120"/>
        <v>1.810805110313108</v>
      </c>
      <c r="U784" s="39">
        <f ca="1">COUNTIF($P$3:$P784,U$2)/$R784</f>
        <v>0.19565217391304349</v>
      </c>
      <c r="V784" s="40">
        <f ca="1">COUNTIF($P$3:$P784,V$2)/$R784</f>
        <v>0.56905370843989767</v>
      </c>
      <c r="W784" s="40">
        <f ca="1">COUNTIF($P$3:$P784,W$2)/$R784</f>
        <v>0.10485933503836317</v>
      </c>
      <c r="X784" s="41">
        <f ca="1">COUNTIF($P$3:$P784,X$2)/$R784</f>
        <v>0.13043478260869565</v>
      </c>
    </row>
    <row r="785" spans="10:24" x14ac:dyDescent="0.25">
      <c r="J785" s="32">
        <f t="shared" ca="1" si="113"/>
        <v>1</v>
      </c>
      <c r="K785">
        <f t="shared" ca="1" si="115"/>
        <v>9.8325966398115881E-3</v>
      </c>
      <c r="L785">
        <f t="shared" ca="1" si="116"/>
        <v>1.2679617493490752E-2</v>
      </c>
      <c r="M785">
        <f t="shared" ca="1" si="117"/>
        <v>0</v>
      </c>
      <c r="N785">
        <f t="shared" ca="1" si="118"/>
        <v>0</v>
      </c>
      <c r="O785">
        <f t="shared" ca="1" si="119"/>
        <v>9.8325966398115881E-3</v>
      </c>
      <c r="P785" s="3">
        <f t="shared" ca="1" si="114"/>
        <v>0</v>
      </c>
      <c r="R785" s="3">
        <v>783</v>
      </c>
      <c r="S785">
        <f t="shared" ca="1" si="121"/>
        <v>108.64830661878648</v>
      </c>
      <c r="T785" s="7">
        <f t="shared" ca="1" si="120"/>
        <v>1.810805110313108</v>
      </c>
      <c r="U785" s="39">
        <f ca="1">COUNTIF($P$3:$P785,U$2)/$R785</f>
        <v>0.19667943805874841</v>
      </c>
      <c r="V785" s="40">
        <f ca="1">COUNTIF($P$3:$P785,V$2)/$R785</f>
        <v>0.56832694763729241</v>
      </c>
      <c r="W785" s="40">
        <f ca="1">COUNTIF($P$3:$P785,W$2)/$R785</f>
        <v>0.10472541507024266</v>
      </c>
      <c r="X785" s="41">
        <f ca="1">COUNTIF($P$3:$P785,X$2)/$R785</f>
        <v>0.13026819923371646</v>
      </c>
    </row>
    <row r="786" spans="10:24" x14ac:dyDescent="0.25">
      <c r="J786" s="32">
        <f t="shared" ca="1" si="113"/>
        <v>0</v>
      </c>
      <c r="K786">
        <f t="shared" ca="1" si="115"/>
        <v>0.38534189563705035</v>
      </c>
      <c r="L786">
        <f t="shared" ca="1" si="116"/>
        <v>0.53384861530048267</v>
      </c>
      <c r="M786">
        <f t="shared" ca="1" si="117"/>
        <v>1.0556929263411419</v>
      </c>
      <c r="N786">
        <f t="shared" ca="1" si="118"/>
        <v>3.2828929069002285E-3</v>
      </c>
      <c r="O786">
        <f t="shared" ca="1" si="119"/>
        <v>3.2828929069002285E-3</v>
      </c>
      <c r="P786" s="3">
        <f t="shared" ca="1" si="114"/>
        <v>3</v>
      </c>
      <c r="R786" s="3">
        <v>784</v>
      </c>
      <c r="S786">
        <f t="shared" ca="1" si="121"/>
        <v>108.65158951169337</v>
      </c>
      <c r="T786" s="7">
        <f t="shared" ca="1" si="120"/>
        <v>1.8108598251948895</v>
      </c>
      <c r="U786" s="39">
        <f ca="1">COUNTIF($P$3:$P786,U$2)/$R786</f>
        <v>0.19642857142857142</v>
      </c>
      <c r="V786" s="40">
        <f ca="1">COUNTIF($P$3:$P786,V$2)/$R786</f>
        <v>0.56760204081632648</v>
      </c>
      <c r="W786" s="40">
        <f ca="1">COUNTIF($P$3:$P786,W$2)/$R786</f>
        <v>0.10459183673469388</v>
      </c>
      <c r="X786" s="41">
        <f ca="1">COUNTIF($P$3:$P786,X$2)/$R786</f>
        <v>0.13137755102040816</v>
      </c>
    </row>
    <row r="787" spans="10:24" x14ac:dyDescent="0.25">
      <c r="J787" s="32">
        <f t="shared" ca="1" si="113"/>
        <v>3</v>
      </c>
      <c r="K787">
        <f t="shared" ca="1" si="115"/>
        <v>0.14787156772370222</v>
      </c>
      <c r="L787">
        <f t="shared" ca="1" si="116"/>
        <v>0</v>
      </c>
      <c r="M787">
        <f t="shared" ca="1" si="117"/>
        <v>1.6625431709589144E-2</v>
      </c>
      <c r="N787">
        <f t="shared" ca="1" si="118"/>
        <v>0.25209576870433059</v>
      </c>
      <c r="O787">
        <f t="shared" ca="1" si="119"/>
        <v>1.6625431709589144E-2</v>
      </c>
      <c r="P787" s="3">
        <f t="shared" ca="1" si="114"/>
        <v>2</v>
      </c>
      <c r="R787" s="3">
        <v>785</v>
      </c>
      <c r="S787">
        <f t="shared" ca="1" si="121"/>
        <v>108.90368528039771</v>
      </c>
      <c r="T787" s="7">
        <f t="shared" ca="1" si="120"/>
        <v>1.8150614213399618</v>
      </c>
      <c r="U787" s="39">
        <f ca="1">COUNTIF($P$3:$P787,U$2)/$R787</f>
        <v>0.1961783439490446</v>
      </c>
      <c r="V787" s="40">
        <f ca="1">COUNTIF($P$3:$P787,V$2)/$R787</f>
        <v>0.56687898089171973</v>
      </c>
      <c r="W787" s="40">
        <f ca="1">COUNTIF($P$3:$P787,W$2)/$R787</f>
        <v>0.10573248407643313</v>
      </c>
      <c r="X787" s="41">
        <f ca="1">COUNTIF($P$3:$P787,X$2)/$R787</f>
        <v>0.13121019108280255</v>
      </c>
    </row>
    <row r="788" spans="10:24" x14ac:dyDescent="0.25">
      <c r="J788" s="32">
        <f t="shared" ca="1" si="113"/>
        <v>2</v>
      </c>
      <c r="K788">
        <f t="shared" ca="1" si="115"/>
        <v>0</v>
      </c>
      <c r="L788">
        <f t="shared" ca="1" si="116"/>
        <v>0.11253974550316892</v>
      </c>
      <c r="M788">
        <f t="shared" ca="1" si="117"/>
        <v>0</v>
      </c>
      <c r="N788">
        <f t="shared" ca="1" si="118"/>
        <v>0.51506447493393737</v>
      </c>
      <c r="O788">
        <f t="shared" ca="1" si="119"/>
        <v>0.11253974550316892</v>
      </c>
      <c r="P788" s="3">
        <f t="shared" ca="1" si="114"/>
        <v>1</v>
      </c>
      <c r="R788" s="3">
        <v>786</v>
      </c>
      <c r="S788">
        <f t="shared" ca="1" si="121"/>
        <v>109.41874975533165</v>
      </c>
      <c r="T788" s="7">
        <f t="shared" ca="1" si="120"/>
        <v>1.8236458292555275</v>
      </c>
      <c r="U788" s="39">
        <f ca="1">COUNTIF($P$3:$P788,U$2)/$R788</f>
        <v>0.19592875318066158</v>
      </c>
      <c r="V788" s="40">
        <f ca="1">COUNTIF($P$3:$P788,V$2)/$R788</f>
        <v>0.56743002544529264</v>
      </c>
      <c r="W788" s="40">
        <f ca="1">COUNTIF($P$3:$P788,W$2)/$R788</f>
        <v>0.10559796437659033</v>
      </c>
      <c r="X788" s="41">
        <f ca="1">COUNTIF($P$3:$P788,X$2)/$R788</f>
        <v>0.13104325699745548</v>
      </c>
    </row>
    <row r="789" spans="10:24" x14ac:dyDescent="0.25">
      <c r="J789" s="32">
        <f t="shared" ref="J789:J852" ca="1" si="122">P788</f>
        <v>1</v>
      </c>
      <c r="K789">
        <f t="shared" ca="1" si="115"/>
        <v>4.9052444891945032E-2</v>
      </c>
      <c r="L789">
        <f t="shared" ca="1" si="116"/>
        <v>0.30948310736993334</v>
      </c>
      <c r="M789">
        <f t="shared" ca="1" si="117"/>
        <v>0</v>
      </c>
      <c r="N789">
        <f t="shared" ca="1" si="118"/>
        <v>0</v>
      </c>
      <c r="O789">
        <f t="shared" ca="1" si="119"/>
        <v>4.9052444891945032E-2</v>
      </c>
      <c r="P789" s="3">
        <f t="shared" ref="P789:P852" ca="1" si="123">IF(O789=K789,K$2,IF(O789=L789,L$2,IF(O789=M789,M$2,N$2)))</f>
        <v>0</v>
      </c>
      <c r="R789" s="3">
        <v>787</v>
      </c>
      <c r="S789">
        <f t="shared" ca="1" si="121"/>
        <v>109.41874975533165</v>
      </c>
      <c r="T789" s="7">
        <f t="shared" ca="1" si="120"/>
        <v>1.8236458292555275</v>
      </c>
      <c r="U789" s="39">
        <f ca="1">COUNTIF($P$3:$P789,U$2)/$R789</f>
        <v>0.19695044472681067</v>
      </c>
      <c r="V789" s="40">
        <f ca="1">COUNTIF($P$3:$P789,V$2)/$R789</f>
        <v>0.56670902160101655</v>
      </c>
      <c r="W789" s="40">
        <f ca="1">COUNTIF($P$3:$P789,W$2)/$R789</f>
        <v>0.10546378653113088</v>
      </c>
      <c r="X789" s="41">
        <f ca="1">COUNTIF($P$3:$P789,X$2)/$R789</f>
        <v>0.13087674714104194</v>
      </c>
    </row>
    <row r="790" spans="10:24" x14ac:dyDescent="0.25">
      <c r="J790" s="32">
        <f t="shared" ca="1" si="122"/>
        <v>0</v>
      </c>
      <c r="K790">
        <f t="shared" ca="1" si="115"/>
        <v>0.73409244182052291</v>
      </c>
      <c r="L790">
        <f t="shared" ca="1" si="116"/>
        <v>2.6526480477197363</v>
      </c>
      <c r="M790">
        <f t="shared" ca="1" si="117"/>
        <v>0.24926900649816819</v>
      </c>
      <c r="N790">
        <f t="shared" ca="1" si="118"/>
        <v>0.4579677382209742</v>
      </c>
      <c r="O790">
        <f t="shared" ca="1" si="119"/>
        <v>0.24926900649816819</v>
      </c>
      <c r="P790" s="3">
        <f t="shared" ca="1" si="123"/>
        <v>2</v>
      </c>
      <c r="R790" s="3">
        <v>788</v>
      </c>
      <c r="S790">
        <f t="shared" ca="1" si="121"/>
        <v>109.87671749355262</v>
      </c>
      <c r="T790" s="7">
        <f t="shared" ca="1" si="120"/>
        <v>1.8312786248925437</v>
      </c>
      <c r="U790" s="39">
        <f ca="1">COUNTIF($P$3:$P790,U$2)/$R790</f>
        <v>0.1967005076142132</v>
      </c>
      <c r="V790" s="40">
        <f ca="1">COUNTIF($P$3:$P790,V$2)/$R790</f>
        <v>0.56598984771573602</v>
      </c>
      <c r="W790" s="40">
        <f ca="1">COUNTIF($P$3:$P790,W$2)/$R790</f>
        <v>0.1065989847715736</v>
      </c>
      <c r="X790" s="41">
        <f ca="1">COUNTIF($P$3:$P790,X$2)/$R790</f>
        <v>0.13071065989847716</v>
      </c>
    </row>
    <row r="791" spans="10:24" x14ac:dyDescent="0.25">
      <c r="J791" s="32">
        <f t="shared" ca="1" si="122"/>
        <v>2</v>
      </c>
      <c r="K791">
        <f t="shared" ca="1" si="115"/>
        <v>0</v>
      </c>
      <c r="L791">
        <f t="shared" ca="1" si="116"/>
        <v>0.14327505554022563</v>
      </c>
      <c r="M791">
        <f t="shared" ca="1" si="117"/>
        <v>0</v>
      </c>
      <c r="N791">
        <f t="shared" ca="1" si="118"/>
        <v>2.3385603395748951E-3</v>
      </c>
      <c r="O791">
        <f t="shared" ca="1" si="119"/>
        <v>2.3385603395748951E-3</v>
      </c>
      <c r="P791" s="3">
        <f t="shared" ca="1" si="123"/>
        <v>3</v>
      </c>
      <c r="R791" s="3">
        <v>789</v>
      </c>
      <c r="S791">
        <f t="shared" ca="1" si="121"/>
        <v>109.8790560538922</v>
      </c>
      <c r="T791" s="7">
        <f t="shared" ca="1" si="120"/>
        <v>1.8313176008982033</v>
      </c>
      <c r="U791" s="39">
        <f ca="1">COUNTIF($P$3:$P791,U$2)/$R791</f>
        <v>0.1964512040557668</v>
      </c>
      <c r="V791" s="40">
        <f ca="1">COUNTIF($P$3:$P791,V$2)/$R791</f>
        <v>0.56527249683143221</v>
      </c>
      <c r="W791" s="40">
        <f ca="1">COUNTIF($P$3:$P791,W$2)/$R791</f>
        <v>0.10646387832699619</v>
      </c>
      <c r="X791" s="41">
        <f ca="1">COUNTIF($P$3:$P791,X$2)/$R791</f>
        <v>0.13181242078580482</v>
      </c>
    </row>
    <row r="792" spans="10:24" x14ac:dyDescent="0.25">
      <c r="J792" s="32">
        <f t="shared" ca="1" si="122"/>
        <v>3</v>
      </c>
      <c r="K792">
        <f t="shared" ca="1" si="115"/>
        <v>0.34436690920539154</v>
      </c>
      <c r="L792">
        <f t="shared" ca="1" si="116"/>
        <v>0</v>
      </c>
      <c r="M792">
        <f t="shared" ca="1" si="117"/>
        <v>1.8010027500409238</v>
      </c>
      <c r="N792">
        <f t="shared" ca="1" si="118"/>
        <v>7.4437512033480979E-2</v>
      </c>
      <c r="O792">
        <f t="shared" ca="1" si="119"/>
        <v>7.4437512033480979E-2</v>
      </c>
      <c r="P792" s="3">
        <f t="shared" ca="1" si="123"/>
        <v>3</v>
      </c>
      <c r="R792" s="3">
        <v>790</v>
      </c>
      <c r="S792">
        <f t="shared" ca="1" si="121"/>
        <v>109.95349356592568</v>
      </c>
      <c r="T792" s="7">
        <f t="shared" ca="1" si="120"/>
        <v>1.8325582260987614</v>
      </c>
      <c r="U792" s="39">
        <f ca="1">COUNTIF($P$3:$P792,U$2)/$R792</f>
        <v>0.19620253164556961</v>
      </c>
      <c r="V792" s="40">
        <f ca="1">COUNTIF($P$3:$P792,V$2)/$R792</f>
        <v>0.56455696202531647</v>
      </c>
      <c r="W792" s="40">
        <f ca="1">COUNTIF($P$3:$P792,W$2)/$R792</f>
        <v>0.10632911392405063</v>
      </c>
      <c r="X792" s="41">
        <f ca="1">COUNTIF($P$3:$P792,X$2)/$R792</f>
        <v>0.13291139240506328</v>
      </c>
    </row>
    <row r="793" spans="10:24" x14ac:dyDescent="0.25">
      <c r="J793" s="32">
        <f t="shared" ca="1" si="122"/>
        <v>3</v>
      </c>
      <c r="K793">
        <f t="shared" ca="1" si="115"/>
        <v>0.53084112780269554</v>
      </c>
      <c r="L793">
        <f t="shared" ca="1" si="116"/>
        <v>0</v>
      </c>
      <c r="M793">
        <f t="shared" ca="1" si="117"/>
        <v>1.5270074034536862</v>
      </c>
      <c r="N793">
        <f t="shared" ca="1" si="118"/>
        <v>0.57915879622591437</v>
      </c>
      <c r="O793">
        <f t="shared" ca="1" si="119"/>
        <v>0.53084112780269554</v>
      </c>
      <c r="P793" s="3">
        <f t="shared" ca="1" si="123"/>
        <v>0</v>
      </c>
      <c r="R793" s="3">
        <v>791</v>
      </c>
      <c r="S793">
        <f t="shared" ca="1" si="121"/>
        <v>110.53265236215159</v>
      </c>
      <c r="T793" s="7">
        <f t="shared" ca="1" si="120"/>
        <v>1.8422108727025266</v>
      </c>
      <c r="U793" s="39">
        <f ca="1">COUNTIF($P$3:$P793,U$2)/$R793</f>
        <v>0.19721871049304679</v>
      </c>
      <c r="V793" s="40">
        <f ca="1">COUNTIF($P$3:$P793,V$2)/$R793</f>
        <v>0.5638432364096081</v>
      </c>
      <c r="W793" s="40">
        <f ca="1">COUNTIF($P$3:$P793,W$2)/$R793</f>
        <v>0.10619469026548672</v>
      </c>
      <c r="X793" s="41">
        <f ca="1">COUNTIF($P$3:$P793,X$2)/$R793</f>
        <v>0.13274336283185842</v>
      </c>
    </row>
    <row r="794" spans="10:24" x14ac:dyDescent="0.25">
      <c r="J794" s="32">
        <f t="shared" ca="1" si="122"/>
        <v>0</v>
      </c>
      <c r="K794">
        <f t="shared" ca="1" si="115"/>
        <v>0.81047442895129662</v>
      </c>
      <c r="L794">
        <f t="shared" ca="1" si="116"/>
        <v>0.50017747706440108</v>
      </c>
      <c r="M794">
        <f t="shared" ca="1" si="117"/>
        <v>9.5779064540764625E-2</v>
      </c>
      <c r="N794">
        <f t="shared" ca="1" si="118"/>
        <v>0.13693240635664738</v>
      </c>
      <c r="O794">
        <f t="shared" ca="1" si="119"/>
        <v>9.5779064540764625E-2</v>
      </c>
      <c r="P794" s="3">
        <f t="shared" ca="1" si="123"/>
        <v>2</v>
      </c>
      <c r="R794" s="3">
        <v>792</v>
      </c>
      <c r="S794">
        <f t="shared" ca="1" si="121"/>
        <v>110.66958476850824</v>
      </c>
      <c r="T794" s="7">
        <f t="shared" ca="1" si="120"/>
        <v>1.8444930794751373</v>
      </c>
      <c r="U794" s="39">
        <f ca="1">COUNTIF($P$3:$P794,U$2)/$R794</f>
        <v>0.19696969696969696</v>
      </c>
      <c r="V794" s="40">
        <f ca="1">COUNTIF($P$3:$P794,V$2)/$R794</f>
        <v>0.56313131313131315</v>
      </c>
      <c r="W794" s="40">
        <f ca="1">COUNTIF($P$3:$P794,W$2)/$R794</f>
        <v>0.10732323232323232</v>
      </c>
      <c r="X794" s="41">
        <f ca="1">COUNTIF($P$3:$P794,X$2)/$R794</f>
        <v>0.13257575757575757</v>
      </c>
    </row>
    <row r="795" spans="10:24" x14ac:dyDescent="0.25">
      <c r="J795" s="32">
        <f t="shared" ca="1" si="122"/>
        <v>2</v>
      </c>
      <c r="K795">
        <f t="shared" ca="1" si="115"/>
        <v>0</v>
      </c>
      <c r="L795">
        <f t="shared" ca="1" si="116"/>
        <v>9.0948769067443307E-3</v>
      </c>
      <c r="M795">
        <f t="shared" ca="1" si="117"/>
        <v>0</v>
      </c>
      <c r="N795">
        <f t="shared" ca="1" si="118"/>
        <v>0.38243964582089301</v>
      </c>
      <c r="O795">
        <f t="shared" ca="1" si="119"/>
        <v>9.0948769067443307E-3</v>
      </c>
      <c r="P795" s="3">
        <f t="shared" ca="1" si="123"/>
        <v>1</v>
      </c>
      <c r="R795" s="3">
        <v>793</v>
      </c>
      <c r="S795">
        <f t="shared" ca="1" si="121"/>
        <v>111.05202441432914</v>
      </c>
      <c r="T795" s="7">
        <f t="shared" ca="1" si="120"/>
        <v>1.8508670735721524</v>
      </c>
      <c r="U795" s="39">
        <f ca="1">COUNTIF($P$3:$P795,U$2)/$R795</f>
        <v>0.19672131147540983</v>
      </c>
      <c r="V795" s="40">
        <f ca="1">COUNTIF($P$3:$P795,V$2)/$R795</f>
        <v>0.56368221941992436</v>
      </c>
      <c r="W795" s="40">
        <f ca="1">COUNTIF($P$3:$P795,W$2)/$R795</f>
        <v>0.10718789407313997</v>
      </c>
      <c r="X795" s="41">
        <f ca="1">COUNTIF($P$3:$P795,X$2)/$R795</f>
        <v>0.13240857503152584</v>
      </c>
    </row>
    <row r="796" spans="10:24" x14ac:dyDescent="0.25">
      <c r="J796" s="32">
        <f t="shared" ca="1" si="122"/>
        <v>1</v>
      </c>
      <c r="K796">
        <f t="shared" ca="1" si="115"/>
        <v>3.0087350401257481E-2</v>
      </c>
      <c r="L796">
        <f t="shared" ca="1" si="116"/>
        <v>1.8769195224166806E-2</v>
      </c>
      <c r="M796">
        <f t="shared" ca="1" si="117"/>
        <v>0</v>
      </c>
      <c r="N796">
        <f t="shared" ca="1" si="118"/>
        <v>0</v>
      </c>
      <c r="O796">
        <f t="shared" ca="1" si="119"/>
        <v>1.8769195224166806E-2</v>
      </c>
      <c r="P796" s="3">
        <f t="shared" ca="1" si="123"/>
        <v>1</v>
      </c>
      <c r="R796" s="3">
        <v>794</v>
      </c>
      <c r="S796">
        <f t="shared" ca="1" si="121"/>
        <v>111.05202441432914</v>
      </c>
      <c r="T796" s="7">
        <f t="shared" ca="1" si="120"/>
        <v>1.8508670735721524</v>
      </c>
      <c r="U796" s="39">
        <f ca="1">COUNTIF($P$3:$P796,U$2)/$R796</f>
        <v>0.19647355163727959</v>
      </c>
      <c r="V796" s="40">
        <f ca="1">COUNTIF($P$3:$P796,V$2)/$R796</f>
        <v>0.5642317380352645</v>
      </c>
      <c r="W796" s="40">
        <f ca="1">COUNTIF($P$3:$P796,W$2)/$R796</f>
        <v>0.1070528967254408</v>
      </c>
      <c r="X796" s="41">
        <f ca="1">COUNTIF($P$3:$P796,X$2)/$R796</f>
        <v>0.13224181360201512</v>
      </c>
    </row>
    <row r="797" spans="10:24" x14ac:dyDescent="0.25">
      <c r="J797" s="32">
        <f t="shared" ca="1" si="122"/>
        <v>1</v>
      </c>
      <c r="K797">
        <f t="shared" ca="1" si="115"/>
        <v>0.6747734488872934</v>
      </c>
      <c r="L797">
        <f t="shared" ca="1" si="116"/>
        <v>5.3940588633764608E-2</v>
      </c>
      <c r="M797">
        <f t="shared" ca="1" si="117"/>
        <v>0</v>
      </c>
      <c r="N797">
        <f t="shared" ca="1" si="118"/>
        <v>0</v>
      </c>
      <c r="O797">
        <f t="shared" ca="1" si="119"/>
        <v>5.3940588633764608E-2</v>
      </c>
      <c r="P797" s="3">
        <f t="shared" ca="1" si="123"/>
        <v>1</v>
      </c>
      <c r="R797" s="3">
        <v>795</v>
      </c>
      <c r="S797">
        <f t="shared" ca="1" si="121"/>
        <v>111.05202441432914</v>
      </c>
      <c r="T797" s="7">
        <f t="shared" ca="1" si="120"/>
        <v>1.8508670735721524</v>
      </c>
      <c r="U797" s="39">
        <f ca="1">COUNTIF($P$3:$P797,U$2)/$R797</f>
        <v>0.19622641509433963</v>
      </c>
      <c r="V797" s="40">
        <f ca="1">COUNTIF($P$3:$P797,V$2)/$R797</f>
        <v>0.56477987421383646</v>
      </c>
      <c r="W797" s="40">
        <f ca="1">COUNTIF($P$3:$P797,W$2)/$R797</f>
        <v>0.1069182389937107</v>
      </c>
      <c r="X797" s="41">
        <f ca="1">COUNTIF($P$3:$P797,X$2)/$R797</f>
        <v>0.13207547169811321</v>
      </c>
    </row>
    <row r="798" spans="10:24" x14ac:dyDescent="0.25">
      <c r="J798" s="32">
        <f t="shared" ca="1" si="122"/>
        <v>1</v>
      </c>
      <c r="K798">
        <f t="shared" ca="1" si="115"/>
        <v>0.27153669963611349</v>
      </c>
      <c r="L798">
        <f t="shared" ca="1" si="116"/>
        <v>1.6066471611385469E-2</v>
      </c>
      <c r="M798">
        <f t="shared" ca="1" si="117"/>
        <v>0</v>
      </c>
      <c r="N798">
        <f t="shared" ca="1" si="118"/>
        <v>0</v>
      </c>
      <c r="O798">
        <f t="shared" ca="1" si="119"/>
        <v>1.6066471611385469E-2</v>
      </c>
      <c r="P798" s="3">
        <f t="shared" ca="1" si="123"/>
        <v>1</v>
      </c>
      <c r="R798" s="3">
        <v>796</v>
      </c>
      <c r="S798">
        <f t="shared" ca="1" si="121"/>
        <v>111.05202441432914</v>
      </c>
      <c r="T798" s="7">
        <f t="shared" ca="1" si="120"/>
        <v>1.8508670735721524</v>
      </c>
      <c r="U798" s="39">
        <f ca="1">COUNTIF($P$3:$P798,U$2)/$R798</f>
        <v>0.19597989949748743</v>
      </c>
      <c r="V798" s="40">
        <f ca="1">COUNTIF($P$3:$P798,V$2)/$R798</f>
        <v>0.5653266331658291</v>
      </c>
      <c r="W798" s="40">
        <f ca="1">COUNTIF($P$3:$P798,W$2)/$R798</f>
        <v>0.10678391959798995</v>
      </c>
      <c r="X798" s="41">
        <f ca="1">COUNTIF($P$3:$P798,X$2)/$R798</f>
        <v>0.13190954773869346</v>
      </c>
    </row>
    <row r="799" spans="10:24" x14ac:dyDescent="0.25">
      <c r="J799" s="32">
        <f t="shared" ca="1" si="122"/>
        <v>1</v>
      </c>
      <c r="K799">
        <f t="shared" ca="1" si="115"/>
        <v>0.33170285172860531</v>
      </c>
      <c r="L799">
        <f t="shared" ca="1" si="116"/>
        <v>6.1726415845730258E-3</v>
      </c>
      <c r="M799">
        <f t="shared" ca="1" si="117"/>
        <v>0</v>
      </c>
      <c r="N799">
        <f t="shared" ca="1" si="118"/>
        <v>0</v>
      </c>
      <c r="O799">
        <f t="shared" ca="1" si="119"/>
        <v>6.1726415845730258E-3</v>
      </c>
      <c r="P799" s="3">
        <f t="shared" ca="1" si="123"/>
        <v>1</v>
      </c>
      <c r="R799" s="3">
        <v>797</v>
      </c>
      <c r="S799">
        <f t="shared" ca="1" si="121"/>
        <v>111.05202441432914</v>
      </c>
      <c r="T799" s="7">
        <f t="shared" ca="1" si="120"/>
        <v>1.8508670735721524</v>
      </c>
      <c r="U799" s="39">
        <f ca="1">COUNTIF($P$3:$P799,U$2)/$R799</f>
        <v>0.19573400250941028</v>
      </c>
      <c r="V799" s="40">
        <f ca="1">COUNTIF($P$3:$P799,V$2)/$R799</f>
        <v>0.56587202007528226</v>
      </c>
      <c r="W799" s="40">
        <f ca="1">COUNTIF($P$3:$P799,W$2)/$R799</f>
        <v>0.10664993726474278</v>
      </c>
      <c r="X799" s="41">
        <f ca="1">COUNTIF($P$3:$P799,X$2)/$R799</f>
        <v>0.13174404015056462</v>
      </c>
    </row>
    <row r="800" spans="10:24" x14ac:dyDescent="0.25">
      <c r="J800" s="32">
        <f t="shared" ca="1" si="122"/>
        <v>1</v>
      </c>
      <c r="K800">
        <f t="shared" ca="1" si="115"/>
        <v>0.63798613179320773</v>
      </c>
      <c r="L800">
        <f t="shared" ca="1" si="116"/>
        <v>2.3468648141727723E-3</v>
      </c>
      <c r="M800">
        <f t="shared" ca="1" si="117"/>
        <v>0</v>
      </c>
      <c r="N800">
        <f t="shared" ca="1" si="118"/>
        <v>0</v>
      </c>
      <c r="O800">
        <f t="shared" ca="1" si="119"/>
        <v>2.3468648141727723E-3</v>
      </c>
      <c r="P800" s="3">
        <f t="shared" ca="1" si="123"/>
        <v>1</v>
      </c>
      <c r="R800" s="3">
        <v>798</v>
      </c>
      <c r="S800">
        <f t="shared" ca="1" si="121"/>
        <v>111.05202441432914</v>
      </c>
      <c r="T800" s="7">
        <f t="shared" ca="1" si="120"/>
        <v>1.8508670735721524</v>
      </c>
      <c r="U800" s="39">
        <f ca="1">COUNTIF($P$3:$P800,U$2)/$R800</f>
        <v>0.19548872180451127</v>
      </c>
      <c r="V800" s="40">
        <f ca="1">COUNTIF($P$3:$P800,V$2)/$R800</f>
        <v>0.5664160401002506</v>
      </c>
      <c r="W800" s="40">
        <f ca="1">COUNTIF($P$3:$P800,W$2)/$R800</f>
        <v>0.10651629072681704</v>
      </c>
      <c r="X800" s="41">
        <f ca="1">COUNTIF($P$3:$P800,X$2)/$R800</f>
        <v>0.13157894736842105</v>
      </c>
    </row>
    <row r="801" spans="10:24" x14ac:dyDescent="0.25">
      <c r="J801" s="32">
        <f t="shared" ca="1" si="122"/>
        <v>1</v>
      </c>
      <c r="K801">
        <f t="shared" ca="1" si="115"/>
        <v>0.59057541987483153</v>
      </c>
      <c r="L801">
        <f t="shared" ca="1" si="116"/>
        <v>0.17654959629556108</v>
      </c>
      <c r="M801">
        <f t="shared" ca="1" si="117"/>
        <v>0</v>
      </c>
      <c r="N801">
        <f t="shared" ca="1" si="118"/>
        <v>0</v>
      </c>
      <c r="O801">
        <f t="shared" ca="1" si="119"/>
        <v>0.17654959629556108</v>
      </c>
      <c r="P801" s="3">
        <f t="shared" ca="1" si="123"/>
        <v>1</v>
      </c>
      <c r="R801" s="3">
        <v>799</v>
      </c>
      <c r="S801">
        <f t="shared" ca="1" si="121"/>
        <v>111.05202441432914</v>
      </c>
      <c r="T801" s="7">
        <f t="shared" ca="1" si="120"/>
        <v>1.8508670735721524</v>
      </c>
      <c r="U801" s="39">
        <f ca="1">COUNTIF($P$3:$P801,U$2)/$R801</f>
        <v>0.19524405506883605</v>
      </c>
      <c r="V801" s="40">
        <f ca="1">COUNTIF($P$3:$P801,V$2)/$R801</f>
        <v>0.5669586983729662</v>
      </c>
      <c r="W801" s="40">
        <f ca="1">COUNTIF($P$3:$P801,W$2)/$R801</f>
        <v>0.10638297872340426</v>
      </c>
      <c r="X801" s="41">
        <f ca="1">COUNTIF($P$3:$P801,X$2)/$R801</f>
        <v>0.13141426783479349</v>
      </c>
    </row>
    <row r="802" spans="10:24" x14ac:dyDescent="0.25">
      <c r="J802" s="32">
        <f t="shared" ca="1" si="122"/>
        <v>1</v>
      </c>
      <c r="K802">
        <f t="shared" ca="1" si="115"/>
        <v>0.56805951916486119</v>
      </c>
      <c r="L802">
        <f t="shared" ca="1" si="116"/>
        <v>2.7827737931835298E-2</v>
      </c>
      <c r="M802">
        <f t="shared" ca="1" si="117"/>
        <v>0</v>
      </c>
      <c r="N802">
        <f t="shared" ca="1" si="118"/>
        <v>0</v>
      </c>
      <c r="O802">
        <f t="shared" ca="1" si="119"/>
        <v>2.7827737931835298E-2</v>
      </c>
      <c r="P802" s="3">
        <f t="shared" ca="1" si="123"/>
        <v>1</v>
      </c>
      <c r="R802" s="3">
        <v>800</v>
      </c>
      <c r="S802">
        <f t="shared" ca="1" si="121"/>
        <v>111.05202441432914</v>
      </c>
      <c r="T802" s="7">
        <f t="shared" ca="1" si="120"/>
        <v>1.8508670735721524</v>
      </c>
      <c r="U802" s="39">
        <f ca="1">COUNTIF($P$3:$P802,U$2)/$R802</f>
        <v>0.19500000000000001</v>
      </c>
      <c r="V802" s="40">
        <f ca="1">COUNTIF($P$3:$P802,V$2)/$R802</f>
        <v>0.5675</v>
      </c>
      <c r="W802" s="40">
        <f ca="1">COUNTIF($P$3:$P802,W$2)/$R802</f>
        <v>0.10625</v>
      </c>
      <c r="X802" s="41">
        <f ca="1">COUNTIF($P$3:$P802,X$2)/$R802</f>
        <v>0.13125000000000001</v>
      </c>
    </row>
    <row r="803" spans="10:24" x14ac:dyDescent="0.25">
      <c r="J803" s="32">
        <f t="shared" ca="1" si="122"/>
        <v>1</v>
      </c>
      <c r="K803">
        <f t="shared" ca="1" si="115"/>
        <v>0.13211261590499512</v>
      </c>
      <c r="L803">
        <f t="shared" ca="1" si="116"/>
        <v>5.7000703994907316E-2</v>
      </c>
      <c r="M803">
        <f t="shared" ca="1" si="117"/>
        <v>0</v>
      </c>
      <c r="N803">
        <f t="shared" ca="1" si="118"/>
        <v>0</v>
      </c>
      <c r="O803">
        <f t="shared" ca="1" si="119"/>
        <v>5.7000703994907316E-2</v>
      </c>
      <c r="P803" s="3">
        <f t="shared" ca="1" si="123"/>
        <v>1</v>
      </c>
      <c r="R803" s="3">
        <v>801</v>
      </c>
      <c r="S803">
        <f t="shared" ca="1" si="121"/>
        <v>111.05202441432914</v>
      </c>
      <c r="T803" s="7">
        <f t="shared" ca="1" si="120"/>
        <v>1.8508670735721524</v>
      </c>
      <c r="U803" s="39">
        <f ca="1">COUNTIF($P$3:$P803,U$2)/$R803</f>
        <v>0.19475655430711611</v>
      </c>
      <c r="V803" s="40">
        <f ca="1">COUNTIF($P$3:$P803,V$2)/$R803</f>
        <v>0.56803995006242203</v>
      </c>
      <c r="W803" s="40">
        <f ca="1">COUNTIF($P$3:$P803,W$2)/$R803</f>
        <v>0.10611735330836454</v>
      </c>
      <c r="X803" s="41">
        <f ca="1">COUNTIF($P$3:$P803,X$2)/$R803</f>
        <v>0.13108614232209737</v>
      </c>
    </row>
    <row r="804" spans="10:24" x14ac:dyDescent="0.25">
      <c r="J804" s="32">
        <f t="shared" ca="1" si="122"/>
        <v>1</v>
      </c>
      <c r="K804">
        <f t="shared" ca="1" si="115"/>
        <v>0.86537161620244507</v>
      </c>
      <c r="L804">
        <f t="shared" ca="1" si="116"/>
        <v>1.0618441787090123E-2</v>
      </c>
      <c r="M804">
        <f t="shared" ca="1" si="117"/>
        <v>0</v>
      </c>
      <c r="N804">
        <f t="shared" ca="1" si="118"/>
        <v>0</v>
      </c>
      <c r="O804">
        <f t="shared" ca="1" si="119"/>
        <v>1.0618441787090123E-2</v>
      </c>
      <c r="P804" s="3">
        <f t="shared" ca="1" si="123"/>
        <v>1</v>
      </c>
      <c r="R804" s="3">
        <v>802</v>
      </c>
      <c r="S804">
        <f t="shared" ca="1" si="121"/>
        <v>111.05202441432914</v>
      </c>
      <c r="T804" s="7">
        <f t="shared" ca="1" si="120"/>
        <v>1.8508670735721524</v>
      </c>
      <c r="U804" s="39">
        <f ca="1">COUNTIF($P$3:$P804,U$2)/$R804</f>
        <v>0.19451371571072318</v>
      </c>
      <c r="V804" s="40">
        <f ca="1">COUNTIF($P$3:$P804,V$2)/$R804</f>
        <v>0.5685785536159601</v>
      </c>
      <c r="W804" s="40">
        <f ca="1">COUNTIF($P$3:$P804,W$2)/$R804</f>
        <v>0.1059850374064838</v>
      </c>
      <c r="X804" s="41">
        <f ca="1">COUNTIF($P$3:$P804,X$2)/$R804</f>
        <v>0.13092269326683292</v>
      </c>
    </row>
    <row r="805" spans="10:24" x14ac:dyDescent="0.25">
      <c r="J805" s="32">
        <f t="shared" ca="1" si="122"/>
        <v>1</v>
      </c>
      <c r="K805">
        <f t="shared" ca="1" si="115"/>
        <v>1.2783678267018106</v>
      </c>
      <c r="L805">
        <f t="shared" ca="1" si="116"/>
        <v>1.7547569567374813E-2</v>
      </c>
      <c r="M805">
        <f t="shared" ca="1" si="117"/>
        <v>0</v>
      </c>
      <c r="N805">
        <f t="shared" ca="1" si="118"/>
        <v>0</v>
      </c>
      <c r="O805">
        <f t="shared" ca="1" si="119"/>
        <v>1.7547569567374813E-2</v>
      </c>
      <c r="P805" s="3">
        <f t="shared" ca="1" si="123"/>
        <v>1</v>
      </c>
      <c r="R805" s="3">
        <v>803</v>
      </c>
      <c r="S805">
        <f t="shared" ca="1" si="121"/>
        <v>111.05202441432914</v>
      </c>
      <c r="T805" s="7">
        <f t="shared" ca="1" si="120"/>
        <v>1.8508670735721524</v>
      </c>
      <c r="U805" s="39">
        <f ca="1">COUNTIF($P$3:$P805,U$2)/$R805</f>
        <v>0.19427148194271482</v>
      </c>
      <c r="V805" s="40">
        <f ca="1">COUNTIF($P$3:$P805,V$2)/$R805</f>
        <v>0.56911581569115821</v>
      </c>
      <c r="W805" s="40">
        <f ca="1">COUNTIF($P$3:$P805,W$2)/$R805</f>
        <v>0.10585305105853052</v>
      </c>
      <c r="X805" s="41">
        <f ca="1">COUNTIF($P$3:$P805,X$2)/$R805</f>
        <v>0.13075965130759651</v>
      </c>
    </row>
    <row r="806" spans="10:24" x14ac:dyDescent="0.25">
      <c r="J806" s="32">
        <f t="shared" ca="1" si="122"/>
        <v>1</v>
      </c>
      <c r="K806">
        <f t="shared" ca="1" si="115"/>
        <v>0.85825497718888566</v>
      </c>
      <c r="L806">
        <f t="shared" ca="1" si="116"/>
        <v>0.19471165228423892</v>
      </c>
      <c r="M806">
        <f t="shared" ca="1" si="117"/>
        <v>0</v>
      </c>
      <c r="N806">
        <f t="shared" ca="1" si="118"/>
        <v>0</v>
      </c>
      <c r="O806">
        <f t="shared" ca="1" si="119"/>
        <v>0.19471165228423892</v>
      </c>
      <c r="P806" s="3">
        <f t="shared" ca="1" si="123"/>
        <v>1</v>
      </c>
      <c r="R806" s="3">
        <v>804</v>
      </c>
      <c r="S806">
        <f t="shared" ca="1" si="121"/>
        <v>111.05202441432914</v>
      </c>
      <c r="T806" s="7">
        <f t="shared" ca="1" si="120"/>
        <v>1.8508670735721524</v>
      </c>
      <c r="U806" s="39">
        <f ca="1">COUNTIF($P$3:$P806,U$2)/$R806</f>
        <v>0.19402985074626866</v>
      </c>
      <c r="V806" s="40">
        <f ca="1">COUNTIF($P$3:$P806,V$2)/$R806</f>
        <v>0.56965174129353235</v>
      </c>
      <c r="W806" s="40">
        <f ca="1">COUNTIF($P$3:$P806,W$2)/$R806</f>
        <v>0.10572139303482588</v>
      </c>
      <c r="X806" s="41">
        <f ca="1">COUNTIF($P$3:$P806,X$2)/$R806</f>
        <v>0.13059701492537312</v>
      </c>
    </row>
    <row r="807" spans="10:24" x14ac:dyDescent="0.25">
      <c r="J807" s="32">
        <f t="shared" ca="1" si="122"/>
        <v>1</v>
      </c>
      <c r="K807">
        <f t="shared" ca="1" si="115"/>
        <v>0.45068533935946575</v>
      </c>
      <c r="L807">
        <f t="shared" ca="1" si="116"/>
        <v>6.500312648384389E-2</v>
      </c>
      <c r="M807">
        <f t="shared" ca="1" si="117"/>
        <v>0</v>
      </c>
      <c r="N807">
        <f t="shared" ca="1" si="118"/>
        <v>0</v>
      </c>
      <c r="O807">
        <f t="shared" ca="1" si="119"/>
        <v>6.500312648384389E-2</v>
      </c>
      <c r="P807" s="3">
        <f t="shared" ca="1" si="123"/>
        <v>1</v>
      </c>
      <c r="R807" s="3">
        <v>805</v>
      </c>
      <c r="S807">
        <f t="shared" ca="1" si="121"/>
        <v>111.05202441432914</v>
      </c>
      <c r="T807" s="7">
        <f t="shared" ca="1" si="120"/>
        <v>1.8508670735721524</v>
      </c>
      <c r="U807" s="39">
        <f ca="1">COUNTIF($P$3:$P807,U$2)/$R807</f>
        <v>0.1937888198757764</v>
      </c>
      <c r="V807" s="40">
        <f ca="1">COUNTIF($P$3:$P807,V$2)/$R807</f>
        <v>0.57018633540372676</v>
      </c>
      <c r="W807" s="40">
        <f ca="1">COUNTIF($P$3:$P807,W$2)/$R807</f>
        <v>0.10559006211180125</v>
      </c>
      <c r="X807" s="41">
        <f ca="1">COUNTIF($P$3:$P807,X$2)/$R807</f>
        <v>0.13043478260869565</v>
      </c>
    </row>
    <row r="808" spans="10:24" x14ac:dyDescent="0.25">
      <c r="J808" s="32">
        <f t="shared" ca="1" si="122"/>
        <v>1</v>
      </c>
      <c r="K808">
        <f t="shared" ca="1" si="115"/>
        <v>3.4548160166659563E-2</v>
      </c>
      <c r="L808">
        <f t="shared" ca="1" si="116"/>
        <v>2.6271609775049422E-2</v>
      </c>
      <c r="M808">
        <f t="shared" ca="1" si="117"/>
        <v>0</v>
      </c>
      <c r="N808">
        <f t="shared" ca="1" si="118"/>
        <v>0</v>
      </c>
      <c r="O808">
        <f t="shared" ca="1" si="119"/>
        <v>2.6271609775049422E-2</v>
      </c>
      <c r="P808" s="3">
        <f t="shared" ca="1" si="123"/>
        <v>1</v>
      </c>
      <c r="R808" s="3">
        <v>806</v>
      </c>
      <c r="S808">
        <f t="shared" ca="1" si="121"/>
        <v>111.05202441432914</v>
      </c>
      <c r="T808" s="7">
        <f t="shared" ca="1" si="120"/>
        <v>1.8508670735721524</v>
      </c>
      <c r="U808" s="39">
        <f ca="1">COUNTIF($P$3:$P808,U$2)/$R808</f>
        <v>0.19354838709677419</v>
      </c>
      <c r="V808" s="40">
        <f ca="1">COUNTIF($P$3:$P808,V$2)/$R808</f>
        <v>0.57071960297766744</v>
      </c>
      <c r="W808" s="40">
        <f ca="1">COUNTIF($P$3:$P808,W$2)/$R808</f>
        <v>0.10545905707196029</v>
      </c>
      <c r="X808" s="41">
        <f ca="1">COUNTIF($P$3:$P808,X$2)/$R808</f>
        <v>0.13027295285359802</v>
      </c>
    </row>
    <row r="809" spans="10:24" x14ac:dyDescent="0.25">
      <c r="J809" s="32">
        <f t="shared" ca="1" si="122"/>
        <v>1</v>
      </c>
      <c r="K809">
        <f t="shared" ca="1" si="115"/>
        <v>0.65251032924501418</v>
      </c>
      <c r="L809">
        <f t="shared" ca="1" si="116"/>
        <v>0.55016332934960022</v>
      </c>
      <c r="M809">
        <f t="shared" ca="1" si="117"/>
        <v>0</v>
      </c>
      <c r="N809">
        <f t="shared" ca="1" si="118"/>
        <v>0</v>
      </c>
      <c r="O809">
        <f t="shared" ca="1" si="119"/>
        <v>0.55016332934960022</v>
      </c>
      <c r="P809" s="3">
        <f t="shared" ca="1" si="123"/>
        <v>1</v>
      </c>
      <c r="R809" s="3">
        <v>807</v>
      </c>
      <c r="S809">
        <f t="shared" ca="1" si="121"/>
        <v>111.05202441432914</v>
      </c>
      <c r="T809" s="7">
        <f t="shared" ca="1" si="120"/>
        <v>1.8508670735721524</v>
      </c>
      <c r="U809" s="39">
        <f ca="1">COUNTIF($P$3:$P809,U$2)/$R809</f>
        <v>0.19330855018587362</v>
      </c>
      <c r="V809" s="40">
        <f ca="1">COUNTIF($P$3:$P809,V$2)/$R809</f>
        <v>0.57125154894671626</v>
      </c>
      <c r="W809" s="40">
        <f ca="1">COUNTIF($P$3:$P809,W$2)/$R809</f>
        <v>0.10532837670384139</v>
      </c>
      <c r="X809" s="41">
        <f ca="1">COUNTIF($P$3:$P809,X$2)/$R809</f>
        <v>0.13011152416356878</v>
      </c>
    </row>
    <row r="810" spans="10:24" x14ac:dyDescent="0.25">
      <c r="J810" s="32">
        <f t="shared" ca="1" si="122"/>
        <v>1</v>
      </c>
      <c r="K810">
        <f t="shared" ca="1" si="115"/>
        <v>0.47502437247400214</v>
      </c>
      <c r="L810">
        <f t="shared" ca="1" si="116"/>
        <v>6.1542878159964974E-2</v>
      </c>
      <c r="M810">
        <f t="shared" ca="1" si="117"/>
        <v>0</v>
      </c>
      <c r="N810">
        <f t="shared" ca="1" si="118"/>
        <v>0</v>
      </c>
      <c r="O810">
        <f t="shared" ca="1" si="119"/>
        <v>6.1542878159964974E-2</v>
      </c>
      <c r="P810" s="3">
        <f t="shared" ca="1" si="123"/>
        <v>1</v>
      </c>
      <c r="R810" s="3">
        <v>808</v>
      </c>
      <c r="S810">
        <f t="shared" ca="1" si="121"/>
        <v>111.05202441432914</v>
      </c>
      <c r="T810" s="7">
        <f t="shared" ca="1" si="120"/>
        <v>1.8508670735721524</v>
      </c>
      <c r="U810" s="39">
        <f ca="1">COUNTIF($P$3:$P810,U$2)/$R810</f>
        <v>0.19306930693069307</v>
      </c>
      <c r="V810" s="40">
        <f ca="1">COUNTIF($P$3:$P810,V$2)/$R810</f>
        <v>0.57178217821782173</v>
      </c>
      <c r="W810" s="40">
        <f ca="1">COUNTIF($P$3:$P810,W$2)/$R810</f>
        <v>0.10519801980198019</v>
      </c>
      <c r="X810" s="41">
        <f ca="1">COUNTIF($P$3:$P810,X$2)/$R810</f>
        <v>0.12995049504950495</v>
      </c>
    </row>
    <row r="811" spans="10:24" x14ac:dyDescent="0.25">
      <c r="J811" s="32">
        <f t="shared" ca="1" si="122"/>
        <v>1</v>
      </c>
      <c r="K811">
        <f t="shared" ca="1" si="115"/>
        <v>1.6235969358641618</v>
      </c>
      <c r="L811">
        <f t="shared" ca="1" si="116"/>
        <v>0.16504732161616267</v>
      </c>
      <c r="M811">
        <f t="shared" ca="1" si="117"/>
        <v>0</v>
      </c>
      <c r="N811">
        <f t="shared" ca="1" si="118"/>
        <v>0</v>
      </c>
      <c r="O811">
        <f t="shared" ca="1" si="119"/>
        <v>0.16504732161616267</v>
      </c>
      <c r="P811" s="3">
        <f t="shared" ca="1" si="123"/>
        <v>1</v>
      </c>
      <c r="R811" s="3">
        <v>809</v>
      </c>
      <c r="S811">
        <f t="shared" ca="1" si="121"/>
        <v>111.05202441432914</v>
      </c>
      <c r="T811" s="7">
        <f t="shared" ca="1" si="120"/>
        <v>1.8508670735721524</v>
      </c>
      <c r="U811" s="39">
        <f ca="1">COUNTIF($P$3:$P811,U$2)/$R811</f>
        <v>0.19283065512978986</v>
      </c>
      <c r="V811" s="40">
        <f ca="1">COUNTIF($P$3:$P811,V$2)/$R811</f>
        <v>0.57231149567367123</v>
      </c>
      <c r="W811" s="40">
        <f ca="1">COUNTIF($P$3:$P811,W$2)/$R811</f>
        <v>0.10506798516687268</v>
      </c>
      <c r="X811" s="41">
        <f ca="1">COUNTIF($P$3:$P811,X$2)/$R811</f>
        <v>0.12978986402966625</v>
      </c>
    </row>
    <row r="812" spans="10:24" x14ac:dyDescent="0.25">
      <c r="J812" s="32">
        <f t="shared" ca="1" si="122"/>
        <v>1</v>
      </c>
      <c r="K812">
        <f t="shared" ca="1" si="115"/>
        <v>3.0978596186742178</v>
      </c>
      <c r="L812">
        <f t="shared" ca="1" si="116"/>
        <v>3.3717800280510989E-2</v>
      </c>
      <c r="M812">
        <f t="shared" ca="1" si="117"/>
        <v>0</v>
      </c>
      <c r="N812">
        <f t="shared" ca="1" si="118"/>
        <v>0</v>
      </c>
      <c r="O812">
        <f t="shared" ca="1" si="119"/>
        <v>3.3717800280510989E-2</v>
      </c>
      <c r="P812" s="3">
        <f t="shared" ca="1" si="123"/>
        <v>1</v>
      </c>
      <c r="R812" s="3">
        <v>810</v>
      </c>
      <c r="S812">
        <f t="shared" ca="1" si="121"/>
        <v>111.05202441432914</v>
      </c>
      <c r="T812" s="7">
        <f t="shared" ca="1" si="120"/>
        <v>1.8508670735721524</v>
      </c>
      <c r="U812" s="39">
        <f ca="1">COUNTIF($P$3:$P812,U$2)/$R812</f>
        <v>0.19259259259259259</v>
      </c>
      <c r="V812" s="40">
        <f ca="1">COUNTIF($P$3:$P812,V$2)/$R812</f>
        <v>0.57283950617283952</v>
      </c>
      <c r="W812" s="40">
        <f ca="1">COUNTIF($P$3:$P812,W$2)/$R812</f>
        <v>0.10493827160493827</v>
      </c>
      <c r="X812" s="41">
        <f ca="1">COUNTIF($P$3:$P812,X$2)/$R812</f>
        <v>0.12962962962962962</v>
      </c>
    </row>
    <row r="813" spans="10:24" x14ac:dyDescent="0.25">
      <c r="J813" s="32">
        <f t="shared" ca="1" si="122"/>
        <v>1</v>
      </c>
      <c r="K813">
        <f t="shared" ca="1" si="115"/>
        <v>1.1468574563725848</v>
      </c>
      <c r="L813">
        <f t="shared" ca="1" si="116"/>
        <v>8.1659782958793378E-2</v>
      </c>
      <c r="M813">
        <f t="shared" ca="1" si="117"/>
        <v>0</v>
      </c>
      <c r="N813">
        <f t="shared" ca="1" si="118"/>
        <v>0</v>
      </c>
      <c r="O813">
        <f t="shared" ca="1" si="119"/>
        <v>8.1659782958793378E-2</v>
      </c>
      <c r="P813" s="3">
        <f t="shared" ca="1" si="123"/>
        <v>1</v>
      </c>
      <c r="R813" s="3">
        <v>811</v>
      </c>
      <c r="S813">
        <f t="shared" ca="1" si="121"/>
        <v>111.05202441432914</v>
      </c>
      <c r="T813" s="7">
        <f t="shared" ca="1" si="120"/>
        <v>1.8508670735721524</v>
      </c>
      <c r="U813" s="39">
        <f ca="1">COUNTIF($P$3:$P813,U$2)/$R813</f>
        <v>0.19235511713933415</v>
      </c>
      <c r="V813" s="40">
        <f ca="1">COUNTIF($P$3:$P813,V$2)/$R813</f>
        <v>0.5733662145499383</v>
      </c>
      <c r="W813" s="40">
        <f ca="1">COUNTIF($P$3:$P813,W$2)/$R813</f>
        <v>0.10480887792848335</v>
      </c>
      <c r="X813" s="41">
        <f ca="1">COUNTIF($P$3:$P813,X$2)/$R813</f>
        <v>0.12946979038224415</v>
      </c>
    </row>
    <row r="814" spans="10:24" x14ac:dyDescent="0.25">
      <c r="J814" s="32">
        <f t="shared" ca="1" si="122"/>
        <v>1</v>
      </c>
      <c r="K814">
        <f t="shared" ca="1" si="115"/>
        <v>0.22901243725683576</v>
      </c>
      <c r="L814">
        <f t="shared" ca="1" si="116"/>
        <v>0.15295043686258569</v>
      </c>
      <c r="M814">
        <f t="shared" ca="1" si="117"/>
        <v>0</v>
      </c>
      <c r="N814">
        <f t="shared" ca="1" si="118"/>
        <v>0</v>
      </c>
      <c r="O814">
        <f t="shared" ca="1" si="119"/>
        <v>0.15295043686258569</v>
      </c>
      <c r="P814" s="3">
        <f t="shared" ca="1" si="123"/>
        <v>1</v>
      </c>
      <c r="R814" s="3">
        <v>812</v>
      </c>
      <c r="S814">
        <f t="shared" ca="1" si="121"/>
        <v>111.05202441432914</v>
      </c>
      <c r="T814" s="7">
        <f t="shared" ca="1" si="120"/>
        <v>1.8508670735721524</v>
      </c>
      <c r="U814" s="39">
        <f ca="1">COUNTIF($P$3:$P814,U$2)/$R814</f>
        <v>0.19211822660098521</v>
      </c>
      <c r="V814" s="40">
        <f ca="1">COUNTIF($P$3:$P814,V$2)/$R814</f>
        <v>0.57389162561576357</v>
      </c>
      <c r="W814" s="40">
        <f ca="1">COUNTIF($P$3:$P814,W$2)/$R814</f>
        <v>0.10467980295566502</v>
      </c>
      <c r="X814" s="41">
        <f ca="1">COUNTIF($P$3:$P814,X$2)/$R814</f>
        <v>0.12931034482758622</v>
      </c>
    </row>
    <row r="815" spans="10:24" x14ac:dyDescent="0.25">
      <c r="J815" s="32">
        <f t="shared" ca="1" si="122"/>
        <v>1</v>
      </c>
      <c r="K815">
        <f t="shared" ca="1" si="115"/>
        <v>1.8732036155395993E-3</v>
      </c>
      <c r="L815">
        <f t="shared" ca="1" si="116"/>
        <v>0.19702283853481192</v>
      </c>
      <c r="M815">
        <f t="shared" ca="1" si="117"/>
        <v>0</v>
      </c>
      <c r="N815">
        <f t="shared" ca="1" si="118"/>
        <v>0</v>
      </c>
      <c r="O815">
        <f t="shared" ca="1" si="119"/>
        <v>1.8732036155395993E-3</v>
      </c>
      <c r="P815" s="3">
        <f t="shared" ca="1" si="123"/>
        <v>0</v>
      </c>
      <c r="R815" s="3">
        <v>813</v>
      </c>
      <c r="S815">
        <f t="shared" ca="1" si="121"/>
        <v>111.05202441432914</v>
      </c>
      <c r="T815" s="7">
        <f t="shared" ca="1" si="120"/>
        <v>1.8508670735721524</v>
      </c>
      <c r="U815" s="39">
        <f ca="1">COUNTIF($P$3:$P815,U$2)/$R815</f>
        <v>0.19311193111931119</v>
      </c>
      <c r="V815" s="40">
        <f ca="1">COUNTIF($P$3:$P815,V$2)/$R815</f>
        <v>0.57318573185731858</v>
      </c>
      <c r="W815" s="40">
        <f ca="1">COUNTIF($P$3:$P815,W$2)/$R815</f>
        <v>0.1045510455104551</v>
      </c>
      <c r="X815" s="41">
        <f ca="1">COUNTIF($P$3:$P815,X$2)/$R815</f>
        <v>0.12915129151291513</v>
      </c>
    </row>
    <row r="816" spans="10:24" x14ac:dyDescent="0.25">
      <c r="J816" s="32">
        <f t="shared" ca="1" si="122"/>
        <v>0</v>
      </c>
      <c r="K816">
        <f t="shared" ca="1" si="115"/>
        <v>2.6594818275905445</v>
      </c>
      <c r="L816">
        <f t="shared" ca="1" si="116"/>
        <v>0.16351340029923975</v>
      </c>
      <c r="M816">
        <f t="shared" ca="1" si="117"/>
        <v>9.3526254259921338E-2</v>
      </c>
      <c r="N816">
        <f t="shared" ca="1" si="118"/>
        <v>0.52121407062045344</v>
      </c>
      <c r="O816">
        <f t="shared" ca="1" si="119"/>
        <v>9.3526254259921338E-2</v>
      </c>
      <c r="P816" s="3">
        <f t="shared" ca="1" si="123"/>
        <v>2</v>
      </c>
      <c r="R816" s="3">
        <v>814</v>
      </c>
      <c r="S816">
        <f t="shared" ca="1" si="121"/>
        <v>111.5732384849496</v>
      </c>
      <c r="T816" s="7">
        <f t="shared" ca="1" si="120"/>
        <v>1.8595539747491601</v>
      </c>
      <c r="U816" s="39">
        <f ca="1">COUNTIF($P$3:$P816,U$2)/$R816</f>
        <v>0.19287469287469289</v>
      </c>
      <c r="V816" s="40">
        <f ca="1">COUNTIF($P$3:$P816,V$2)/$R816</f>
        <v>0.5724815724815725</v>
      </c>
      <c r="W816" s="40">
        <f ca="1">COUNTIF($P$3:$P816,W$2)/$R816</f>
        <v>0.10565110565110565</v>
      </c>
      <c r="X816" s="41">
        <f ca="1">COUNTIF($P$3:$P816,X$2)/$R816</f>
        <v>0.128992628992629</v>
      </c>
    </row>
    <row r="817" spans="10:24" x14ac:dyDescent="0.25">
      <c r="J817" s="32">
        <f t="shared" ca="1" si="122"/>
        <v>2</v>
      </c>
      <c r="K817">
        <f t="shared" ca="1" si="115"/>
        <v>0</v>
      </c>
      <c r="L817">
        <f t="shared" ca="1" si="116"/>
        <v>0.23132069819724391</v>
      </c>
      <c r="M817">
        <f t="shared" ca="1" si="117"/>
        <v>0</v>
      </c>
      <c r="N817">
        <f t="shared" ca="1" si="118"/>
        <v>0.59708104831132303</v>
      </c>
      <c r="O817">
        <f t="shared" ca="1" si="119"/>
        <v>0.23132069819724391</v>
      </c>
      <c r="P817" s="3">
        <f t="shared" ca="1" si="123"/>
        <v>1</v>
      </c>
      <c r="R817" s="3">
        <v>815</v>
      </c>
      <c r="S817">
        <f t="shared" ca="1" si="121"/>
        <v>112.17031953326092</v>
      </c>
      <c r="T817" s="7">
        <f t="shared" ca="1" si="120"/>
        <v>1.8695053255543488</v>
      </c>
      <c r="U817" s="39">
        <f ca="1">COUNTIF($P$3:$P817,U$2)/$R817</f>
        <v>0.19263803680981595</v>
      </c>
      <c r="V817" s="40">
        <f ca="1">COUNTIF($P$3:$P817,V$2)/$R817</f>
        <v>0.57300613496932518</v>
      </c>
      <c r="W817" s="40">
        <f ca="1">COUNTIF($P$3:$P817,W$2)/$R817</f>
        <v>0.10552147239263804</v>
      </c>
      <c r="X817" s="41">
        <f ca="1">COUNTIF($P$3:$P817,X$2)/$R817</f>
        <v>0.12883435582822086</v>
      </c>
    </row>
    <row r="818" spans="10:24" x14ac:dyDescent="0.25">
      <c r="J818" s="32">
        <f t="shared" ca="1" si="122"/>
        <v>1</v>
      </c>
      <c r="K818">
        <f t="shared" ca="1" si="115"/>
        <v>0.7658007143974116</v>
      </c>
      <c r="L818">
        <f t="shared" ca="1" si="116"/>
        <v>0.18936528397373442</v>
      </c>
      <c r="M818">
        <f t="shared" ca="1" si="117"/>
        <v>0</v>
      </c>
      <c r="N818">
        <f t="shared" ca="1" si="118"/>
        <v>0</v>
      </c>
      <c r="O818">
        <f t="shared" ca="1" si="119"/>
        <v>0.18936528397373442</v>
      </c>
      <c r="P818" s="3">
        <f t="shared" ca="1" si="123"/>
        <v>1</v>
      </c>
      <c r="R818" s="3">
        <v>816</v>
      </c>
      <c r="S818">
        <f t="shared" ca="1" si="121"/>
        <v>112.17031953326092</v>
      </c>
      <c r="T818" s="7">
        <f t="shared" ca="1" si="120"/>
        <v>1.8695053255543488</v>
      </c>
      <c r="U818" s="39">
        <f ca="1">COUNTIF($P$3:$P818,U$2)/$R818</f>
        <v>0.19240196078431374</v>
      </c>
      <c r="V818" s="40">
        <f ca="1">COUNTIF($P$3:$P818,V$2)/$R818</f>
        <v>0.57352941176470584</v>
      </c>
      <c r="W818" s="40">
        <f ca="1">COUNTIF($P$3:$P818,W$2)/$R818</f>
        <v>0.1053921568627451</v>
      </c>
      <c r="X818" s="41">
        <f ca="1">COUNTIF($P$3:$P818,X$2)/$R818</f>
        <v>0.12867647058823528</v>
      </c>
    </row>
    <row r="819" spans="10:24" x14ac:dyDescent="0.25">
      <c r="J819" s="32">
        <f t="shared" ca="1" si="122"/>
        <v>1</v>
      </c>
      <c r="K819">
        <f t="shared" ca="1" si="115"/>
        <v>0.13850422253264302</v>
      </c>
      <c r="L819">
        <f t="shared" ca="1" si="116"/>
        <v>0.16753969562384738</v>
      </c>
      <c r="M819">
        <f t="shared" ca="1" si="117"/>
        <v>0</v>
      </c>
      <c r="N819">
        <f t="shared" ca="1" si="118"/>
        <v>0</v>
      </c>
      <c r="O819">
        <f t="shared" ca="1" si="119"/>
        <v>0.13850422253264302</v>
      </c>
      <c r="P819" s="3">
        <f t="shared" ca="1" si="123"/>
        <v>0</v>
      </c>
      <c r="R819" s="3">
        <v>817</v>
      </c>
      <c r="S819">
        <f t="shared" ca="1" si="121"/>
        <v>112.17031953326092</v>
      </c>
      <c r="T819" s="7">
        <f t="shared" ca="1" si="120"/>
        <v>1.8695053255543488</v>
      </c>
      <c r="U819" s="39">
        <f ca="1">COUNTIF($P$3:$P819,U$2)/$R819</f>
        <v>0.19339045287637699</v>
      </c>
      <c r="V819" s="40">
        <f ca="1">COUNTIF($P$3:$P819,V$2)/$R819</f>
        <v>0.57282741738066101</v>
      </c>
      <c r="W819" s="40">
        <f ca="1">COUNTIF($P$3:$P819,W$2)/$R819</f>
        <v>0.10526315789473684</v>
      </c>
      <c r="X819" s="41">
        <f ca="1">COUNTIF($P$3:$P819,X$2)/$R819</f>
        <v>0.12851897184822522</v>
      </c>
    </row>
    <row r="820" spans="10:24" x14ac:dyDescent="0.25">
      <c r="J820" s="32">
        <f t="shared" ca="1" si="122"/>
        <v>0</v>
      </c>
      <c r="K820">
        <f t="shared" ca="1" si="115"/>
        <v>0.11935400236276573</v>
      </c>
      <c r="L820">
        <f t="shared" ca="1" si="116"/>
        <v>0.16816806707848389</v>
      </c>
      <c r="M820">
        <f t="shared" ca="1" si="117"/>
        <v>0.25348982832003547</v>
      </c>
      <c r="N820">
        <f t="shared" ca="1" si="118"/>
        <v>0.1249296361109194</v>
      </c>
      <c r="O820">
        <f t="shared" ca="1" si="119"/>
        <v>0.11935400236276573</v>
      </c>
      <c r="P820" s="3">
        <f t="shared" ca="1" si="123"/>
        <v>0</v>
      </c>
      <c r="R820" s="3">
        <v>818</v>
      </c>
      <c r="S820">
        <f t="shared" ca="1" si="121"/>
        <v>112.29524916937184</v>
      </c>
      <c r="T820" s="7">
        <f t="shared" ca="1" si="120"/>
        <v>1.8715874861561974</v>
      </c>
      <c r="U820" s="39">
        <f ca="1">COUNTIF($P$3:$P820,U$2)/$R820</f>
        <v>0.19437652811735942</v>
      </c>
      <c r="V820" s="40">
        <f ca="1">COUNTIF($P$3:$P820,V$2)/$R820</f>
        <v>0.57212713936430315</v>
      </c>
      <c r="W820" s="40">
        <f ca="1">COUNTIF($P$3:$P820,W$2)/$R820</f>
        <v>0.10513447432762836</v>
      </c>
      <c r="X820" s="41">
        <f ca="1">COUNTIF($P$3:$P820,X$2)/$R820</f>
        <v>0.12836185819070906</v>
      </c>
    </row>
    <row r="821" spans="10:24" x14ac:dyDescent="0.25">
      <c r="J821" s="32">
        <f t="shared" ca="1" si="122"/>
        <v>0</v>
      </c>
      <c r="K821">
        <f t="shared" ca="1" si="115"/>
        <v>1.0726514787188131</v>
      </c>
      <c r="L821">
        <f t="shared" ca="1" si="116"/>
        <v>1.3825104946373974</v>
      </c>
      <c r="M821">
        <f t="shared" ca="1" si="117"/>
        <v>1.236612917318435</v>
      </c>
      <c r="N821">
        <f t="shared" ca="1" si="118"/>
        <v>0.30617734151923448</v>
      </c>
      <c r="O821">
        <f t="shared" ca="1" si="119"/>
        <v>0.30617734151923448</v>
      </c>
      <c r="P821" s="3">
        <f t="shared" ca="1" si="123"/>
        <v>3</v>
      </c>
      <c r="R821" s="3">
        <v>819</v>
      </c>
      <c r="S821">
        <f t="shared" ca="1" si="121"/>
        <v>112.60142651089107</v>
      </c>
      <c r="T821" s="7">
        <f t="shared" ca="1" si="120"/>
        <v>1.8766904418481845</v>
      </c>
      <c r="U821" s="39">
        <f ca="1">COUNTIF($P$3:$P821,U$2)/$R821</f>
        <v>0.19413919413919414</v>
      </c>
      <c r="V821" s="40">
        <f ca="1">COUNTIF($P$3:$P821,V$2)/$R821</f>
        <v>0.5714285714285714</v>
      </c>
      <c r="W821" s="40">
        <f ca="1">COUNTIF($P$3:$P821,W$2)/$R821</f>
        <v>0.10500610500610501</v>
      </c>
      <c r="X821" s="41">
        <f ca="1">COUNTIF($P$3:$P821,X$2)/$R821</f>
        <v>0.12942612942612944</v>
      </c>
    </row>
    <row r="822" spans="10:24" x14ac:dyDescent="0.25">
      <c r="J822" s="32">
        <f t="shared" ca="1" si="122"/>
        <v>3</v>
      </c>
      <c r="K822">
        <f t="shared" ca="1" si="115"/>
        <v>0.15090141305784954</v>
      </c>
      <c r="L822">
        <f t="shared" ca="1" si="116"/>
        <v>0</v>
      </c>
      <c r="M822">
        <f t="shared" ca="1" si="117"/>
        <v>1.1256692873276901</v>
      </c>
      <c r="N822">
        <f t="shared" ca="1" si="118"/>
        <v>1.4496283572972399</v>
      </c>
      <c r="O822">
        <f t="shared" ca="1" si="119"/>
        <v>0.15090141305784954</v>
      </c>
      <c r="P822" s="3">
        <f t="shared" ca="1" si="123"/>
        <v>0</v>
      </c>
      <c r="R822" s="3">
        <v>820</v>
      </c>
      <c r="S822">
        <f t="shared" ca="1" si="121"/>
        <v>114.05105486818832</v>
      </c>
      <c r="T822" s="7">
        <f t="shared" ca="1" si="120"/>
        <v>1.9008509144698054</v>
      </c>
      <c r="U822" s="39">
        <f ca="1">COUNTIF($P$3:$P822,U$2)/$R822</f>
        <v>0.1951219512195122</v>
      </c>
      <c r="V822" s="40">
        <f ca="1">COUNTIF($P$3:$P822,V$2)/$R822</f>
        <v>0.57073170731707312</v>
      </c>
      <c r="W822" s="40">
        <f ca="1">COUNTIF($P$3:$P822,W$2)/$R822</f>
        <v>0.1048780487804878</v>
      </c>
      <c r="X822" s="41">
        <f ca="1">COUNTIF($P$3:$P822,X$2)/$R822</f>
        <v>0.12926829268292683</v>
      </c>
    </row>
    <row r="823" spans="10:24" x14ac:dyDescent="0.25">
      <c r="J823" s="32">
        <f t="shared" ca="1" si="122"/>
        <v>0</v>
      </c>
      <c r="K823">
        <f t="shared" ca="1" si="115"/>
        <v>1.3688406953680716</v>
      </c>
      <c r="L823">
        <f t="shared" ca="1" si="116"/>
        <v>1.341252566022813</v>
      </c>
      <c r="M823">
        <f t="shared" ca="1" si="117"/>
        <v>0.1331893789000087</v>
      </c>
      <c r="N823">
        <f t="shared" ca="1" si="118"/>
        <v>0.25549608656769485</v>
      </c>
      <c r="O823">
        <f t="shared" ca="1" si="119"/>
        <v>0.1331893789000087</v>
      </c>
      <c r="P823" s="3">
        <f t="shared" ca="1" si="123"/>
        <v>2</v>
      </c>
      <c r="R823" s="3">
        <v>821</v>
      </c>
      <c r="S823">
        <f t="shared" ca="1" si="121"/>
        <v>114.30655095475601</v>
      </c>
      <c r="T823" s="7">
        <f t="shared" ca="1" si="120"/>
        <v>1.9051091825792668</v>
      </c>
      <c r="U823" s="39">
        <f ca="1">COUNTIF($P$3:$P823,U$2)/$R823</f>
        <v>0.19488428745432398</v>
      </c>
      <c r="V823" s="40">
        <f ca="1">COUNTIF($P$3:$P823,V$2)/$R823</f>
        <v>0.57003654080389765</v>
      </c>
      <c r="W823" s="40">
        <f ca="1">COUNTIF($P$3:$P823,W$2)/$R823</f>
        <v>0.10596833130328867</v>
      </c>
      <c r="X823" s="41">
        <f ca="1">COUNTIF($P$3:$P823,X$2)/$R823</f>
        <v>0.12911084043848964</v>
      </c>
    </row>
    <row r="824" spans="10:24" x14ac:dyDescent="0.25">
      <c r="J824" s="32">
        <f t="shared" ca="1" si="122"/>
        <v>2</v>
      </c>
      <c r="K824">
        <f t="shared" ca="1" si="115"/>
        <v>0</v>
      </c>
      <c r="L824">
        <f t="shared" ca="1" si="116"/>
        <v>0.21374460289418185</v>
      </c>
      <c r="M824">
        <f t="shared" ca="1" si="117"/>
        <v>0</v>
      </c>
      <c r="N824">
        <f t="shared" ca="1" si="118"/>
        <v>1.0443049029529874</v>
      </c>
      <c r="O824">
        <f t="shared" ca="1" si="119"/>
        <v>0.21374460289418185</v>
      </c>
      <c r="P824" s="3">
        <f t="shared" ca="1" si="123"/>
        <v>1</v>
      </c>
      <c r="R824" s="3">
        <v>822</v>
      </c>
      <c r="S824">
        <f t="shared" ca="1" si="121"/>
        <v>115.35085585770899</v>
      </c>
      <c r="T824" s="7">
        <f t="shared" ca="1" si="120"/>
        <v>1.9225142642951498</v>
      </c>
      <c r="U824" s="39">
        <f ca="1">COUNTIF($P$3:$P824,U$2)/$R824</f>
        <v>0.19464720194647203</v>
      </c>
      <c r="V824" s="40">
        <f ca="1">COUNTIF($P$3:$P824,V$2)/$R824</f>
        <v>0.57055961070559613</v>
      </c>
      <c r="W824" s="40">
        <f ca="1">COUNTIF($P$3:$P824,W$2)/$R824</f>
        <v>0.10583941605839416</v>
      </c>
      <c r="X824" s="41">
        <f ca="1">COUNTIF($P$3:$P824,X$2)/$R824</f>
        <v>0.12895377128953772</v>
      </c>
    </row>
    <row r="825" spans="10:24" x14ac:dyDescent="0.25">
      <c r="J825" s="32">
        <f t="shared" ca="1" si="122"/>
        <v>1</v>
      </c>
      <c r="K825">
        <f t="shared" ca="1" si="115"/>
        <v>0.34605533355822909</v>
      </c>
      <c r="L825">
        <f t="shared" ca="1" si="116"/>
        <v>0.20140893826990336</v>
      </c>
      <c r="M825">
        <f t="shared" ca="1" si="117"/>
        <v>0</v>
      </c>
      <c r="N825">
        <f t="shared" ca="1" si="118"/>
        <v>0</v>
      </c>
      <c r="O825">
        <f t="shared" ca="1" si="119"/>
        <v>0.20140893826990336</v>
      </c>
      <c r="P825" s="3">
        <f t="shared" ca="1" si="123"/>
        <v>1</v>
      </c>
      <c r="R825" s="3">
        <v>823</v>
      </c>
      <c r="S825">
        <f t="shared" ca="1" si="121"/>
        <v>115.35085585770899</v>
      </c>
      <c r="T825" s="7">
        <f t="shared" ca="1" si="120"/>
        <v>1.9225142642951498</v>
      </c>
      <c r="U825" s="39">
        <f ca="1">COUNTIF($P$3:$P825,U$2)/$R825</f>
        <v>0.19441069258809235</v>
      </c>
      <c r="V825" s="40">
        <f ca="1">COUNTIF($P$3:$P825,V$2)/$R825</f>
        <v>0.57108140947752128</v>
      </c>
      <c r="W825" s="40">
        <f ca="1">COUNTIF($P$3:$P825,W$2)/$R825</f>
        <v>0.10571081409477522</v>
      </c>
      <c r="X825" s="41">
        <f ca="1">COUNTIF($P$3:$P825,X$2)/$R825</f>
        <v>0.12879708383961117</v>
      </c>
    </row>
    <row r="826" spans="10:24" x14ac:dyDescent="0.25">
      <c r="J826" s="32">
        <f t="shared" ca="1" si="122"/>
        <v>1</v>
      </c>
      <c r="K826">
        <f t="shared" ca="1" si="115"/>
        <v>0.1668922014456348</v>
      </c>
      <c r="L826">
        <f t="shared" ca="1" si="116"/>
        <v>8.0033315654549325E-2</v>
      </c>
      <c r="M826">
        <f t="shared" ca="1" si="117"/>
        <v>0</v>
      </c>
      <c r="N826">
        <f t="shared" ca="1" si="118"/>
        <v>0</v>
      </c>
      <c r="O826">
        <f t="shared" ca="1" si="119"/>
        <v>8.0033315654549325E-2</v>
      </c>
      <c r="P826" s="3">
        <f t="shared" ca="1" si="123"/>
        <v>1</v>
      </c>
      <c r="R826" s="3">
        <v>824</v>
      </c>
      <c r="S826">
        <f t="shared" ca="1" si="121"/>
        <v>115.35085585770899</v>
      </c>
      <c r="T826" s="7">
        <f t="shared" ca="1" si="120"/>
        <v>1.9225142642951498</v>
      </c>
      <c r="U826" s="39">
        <f ca="1">COUNTIF($P$3:$P826,U$2)/$R826</f>
        <v>0.1941747572815534</v>
      </c>
      <c r="V826" s="40">
        <f ca="1">COUNTIF($P$3:$P826,V$2)/$R826</f>
        <v>0.57160194174757284</v>
      </c>
      <c r="W826" s="40">
        <f ca="1">COUNTIF($P$3:$P826,W$2)/$R826</f>
        <v>0.10558252427184465</v>
      </c>
      <c r="X826" s="41">
        <f ca="1">COUNTIF($P$3:$P826,X$2)/$R826</f>
        <v>0.12864077669902912</v>
      </c>
    </row>
    <row r="827" spans="10:24" x14ac:dyDescent="0.25">
      <c r="J827" s="32">
        <f t="shared" ca="1" si="122"/>
        <v>1</v>
      </c>
      <c r="K827">
        <f t="shared" ca="1" si="115"/>
        <v>0.24978087250331402</v>
      </c>
      <c r="L827">
        <f t="shared" ca="1" si="116"/>
        <v>2.106990459596348E-2</v>
      </c>
      <c r="M827">
        <f t="shared" ca="1" si="117"/>
        <v>0</v>
      </c>
      <c r="N827">
        <f t="shared" ca="1" si="118"/>
        <v>0</v>
      </c>
      <c r="O827">
        <f t="shared" ca="1" si="119"/>
        <v>2.106990459596348E-2</v>
      </c>
      <c r="P827" s="3">
        <f t="shared" ca="1" si="123"/>
        <v>1</v>
      </c>
      <c r="R827" s="3">
        <v>825</v>
      </c>
      <c r="S827">
        <f t="shared" ca="1" si="121"/>
        <v>115.35085585770899</v>
      </c>
      <c r="T827" s="7">
        <f t="shared" ca="1" si="120"/>
        <v>1.9225142642951498</v>
      </c>
      <c r="U827" s="39">
        <f ca="1">COUNTIF($P$3:$P827,U$2)/$R827</f>
        <v>0.19393939393939394</v>
      </c>
      <c r="V827" s="40">
        <f ca="1">COUNTIF($P$3:$P827,V$2)/$R827</f>
        <v>0.57212121212121214</v>
      </c>
      <c r="W827" s="40">
        <f ca="1">COUNTIF($P$3:$P827,W$2)/$R827</f>
        <v>0.10545454545454545</v>
      </c>
      <c r="X827" s="41">
        <f ca="1">COUNTIF($P$3:$P827,X$2)/$R827</f>
        <v>0.12848484848484848</v>
      </c>
    </row>
    <row r="828" spans="10:24" x14ac:dyDescent="0.25">
      <c r="J828" s="32">
        <f t="shared" ca="1" si="122"/>
        <v>1</v>
      </c>
      <c r="K828">
        <f t="shared" ca="1" si="115"/>
        <v>0.11067420684504206</v>
      </c>
      <c r="L828">
        <f t="shared" ca="1" si="116"/>
        <v>0.10685365683386673</v>
      </c>
      <c r="M828">
        <f t="shared" ca="1" si="117"/>
        <v>0</v>
      </c>
      <c r="N828">
        <f t="shared" ca="1" si="118"/>
        <v>0</v>
      </c>
      <c r="O828">
        <f t="shared" ca="1" si="119"/>
        <v>0.10685365683386673</v>
      </c>
      <c r="P828" s="3">
        <f t="shared" ca="1" si="123"/>
        <v>1</v>
      </c>
      <c r="R828" s="3">
        <v>826</v>
      </c>
      <c r="S828">
        <f t="shared" ca="1" si="121"/>
        <v>115.35085585770899</v>
      </c>
      <c r="T828" s="7">
        <f t="shared" ca="1" si="120"/>
        <v>1.9225142642951498</v>
      </c>
      <c r="U828" s="39">
        <f ca="1">COUNTIF($P$3:$P828,U$2)/$R828</f>
        <v>0.1937046004842615</v>
      </c>
      <c r="V828" s="40">
        <f ca="1">COUNTIF($P$3:$P828,V$2)/$R828</f>
        <v>0.57263922518159804</v>
      </c>
      <c r="W828" s="40">
        <f ca="1">COUNTIF($P$3:$P828,W$2)/$R828</f>
        <v>0.10532687651331719</v>
      </c>
      <c r="X828" s="41">
        <f ca="1">COUNTIF($P$3:$P828,X$2)/$R828</f>
        <v>0.12832929782082325</v>
      </c>
    </row>
    <row r="829" spans="10:24" x14ac:dyDescent="0.25">
      <c r="J829" s="32">
        <f t="shared" ca="1" si="122"/>
        <v>1</v>
      </c>
      <c r="K829">
        <f t="shared" ca="1" si="115"/>
        <v>0.44235181034709281</v>
      </c>
      <c r="L829">
        <f t="shared" ca="1" si="116"/>
        <v>3.4060050232052379E-2</v>
      </c>
      <c r="M829">
        <f t="shared" ca="1" si="117"/>
        <v>0</v>
      </c>
      <c r="N829">
        <f t="shared" ca="1" si="118"/>
        <v>0</v>
      </c>
      <c r="O829">
        <f t="shared" ca="1" si="119"/>
        <v>3.4060050232052379E-2</v>
      </c>
      <c r="P829" s="3">
        <f t="shared" ca="1" si="123"/>
        <v>1</v>
      </c>
      <c r="R829" s="3">
        <v>827</v>
      </c>
      <c r="S829">
        <f t="shared" ca="1" si="121"/>
        <v>115.35085585770899</v>
      </c>
      <c r="T829" s="7">
        <f t="shared" ca="1" si="120"/>
        <v>1.9225142642951498</v>
      </c>
      <c r="U829" s="39">
        <f ca="1">COUNTIF($P$3:$P829,U$2)/$R829</f>
        <v>0.19347037484885127</v>
      </c>
      <c r="V829" s="40">
        <f ca="1">COUNTIF($P$3:$P829,V$2)/$R829</f>
        <v>0.57315598548972191</v>
      </c>
      <c r="W829" s="40">
        <f ca="1">COUNTIF($P$3:$P829,W$2)/$R829</f>
        <v>0.10519951632406288</v>
      </c>
      <c r="X829" s="41">
        <f ca="1">COUNTIF($P$3:$P829,X$2)/$R829</f>
        <v>0.12817412333736397</v>
      </c>
    </row>
    <row r="830" spans="10:24" x14ac:dyDescent="0.25">
      <c r="J830" s="32">
        <f t="shared" ca="1" si="122"/>
        <v>1</v>
      </c>
      <c r="K830">
        <f t="shared" ca="1" si="115"/>
        <v>0.61293735221801948</v>
      </c>
      <c r="L830">
        <f t="shared" ca="1" si="116"/>
        <v>3.4676768407164819E-2</v>
      </c>
      <c r="M830">
        <f t="shared" ca="1" si="117"/>
        <v>0</v>
      </c>
      <c r="N830">
        <f t="shared" ca="1" si="118"/>
        <v>0</v>
      </c>
      <c r="O830">
        <f t="shared" ca="1" si="119"/>
        <v>3.4676768407164819E-2</v>
      </c>
      <c r="P830" s="3">
        <f t="shared" ca="1" si="123"/>
        <v>1</v>
      </c>
      <c r="R830" s="3">
        <v>828</v>
      </c>
      <c r="S830">
        <f t="shared" ca="1" si="121"/>
        <v>115.35085585770899</v>
      </c>
      <c r="T830" s="7">
        <f t="shared" ca="1" si="120"/>
        <v>1.9225142642951498</v>
      </c>
      <c r="U830" s="39">
        <f ca="1">COUNTIF($P$3:$P830,U$2)/$R830</f>
        <v>0.19323671497584541</v>
      </c>
      <c r="V830" s="40">
        <f ca="1">COUNTIF($P$3:$P830,V$2)/$R830</f>
        <v>0.57367149758454106</v>
      </c>
      <c r="W830" s="40">
        <f ca="1">COUNTIF($P$3:$P830,W$2)/$R830</f>
        <v>0.10507246376811594</v>
      </c>
      <c r="X830" s="41">
        <f ca="1">COUNTIF($P$3:$P830,X$2)/$R830</f>
        <v>0.1280193236714976</v>
      </c>
    </row>
    <row r="831" spans="10:24" x14ac:dyDescent="0.25">
      <c r="J831" s="32">
        <f t="shared" ca="1" si="122"/>
        <v>1</v>
      </c>
      <c r="K831">
        <f t="shared" ca="1" si="115"/>
        <v>8.3290985371728396E-2</v>
      </c>
      <c r="L831">
        <f t="shared" ca="1" si="116"/>
        <v>0.16852506462038494</v>
      </c>
      <c r="M831">
        <f t="shared" ca="1" si="117"/>
        <v>0</v>
      </c>
      <c r="N831">
        <f t="shared" ca="1" si="118"/>
        <v>0</v>
      </c>
      <c r="O831">
        <f t="shared" ca="1" si="119"/>
        <v>8.3290985371728396E-2</v>
      </c>
      <c r="P831" s="3">
        <f t="shared" ca="1" si="123"/>
        <v>0</v>
      </c>
      <c r="R831" s="3">
        <v>829</v>
      </c>
      <c r="S831">
        <f t="shared" ca="1" si="121"/>
        <v>115.35085585770899</v>
      </c>
      <c r="T831" s="7">
        <f t="shared" ca="1" si="120"/>
        <v>1.9225142642951498</v>
      </c>
      <c r="U831" s="39">
        <f ca="1">COUNTIF($P$3:$P831,U$2)/$R831</f>
        <v>0.19420989143546441</v>
      </c>
      <c r="V831" s="40">
        <f ca="1">COUNTIF($P$3:$P831,V$2)/$R831</f>
        <v>0.57297949336550058</v>
      </c>
      <c r="W831" s="40">
        <f ca="1">COUNTIF($P$3:$P831,W$2)/$R831</f>
        <v>0.10494571773220748</v>
      </c>
      <c r="X831" s="41">
        <f ca="1">COUNTIF($P$3:$P831,X$2)/$R831</f>
        <v>0.1278648974668275</v>
      </c>
    </row>
    <row r="832" spans="10:24" x14ac:dyDescent="0.25">
      <c r="J832" s="32">
        <f t="shared" ca="1" si="122"/>
        <v>0</v>
      </c>
      <c r="K832">
        <f t="shared" ca="1" si="115"/>
        <v>0.82814169415916006</v>
      </c>
      <c r="L832">
        <f t="shared" ca="1" si="116"/>
        <v>0.71986359775772069</v>
      </c>
      <c r="M832">
        <f t="shared" ca="1" si="117"/>
        <v>0.31982420991080729</v>
      </c>
      <c r="N832">
        <f t="shared" ca="1" si="118"/>
        <v>0.36231702957976925</v>
      </c>
      <c r="O832">
        <f t="shared" ca="1" si="119"/>
        <v>0.31982420991080729</v>
      </c>
      <c r="P832" s="3">
        <f t="shared" ca="1" si="123"/>
        <v>2</v>
      </c>
      <c r="R832" s="3">
        <v>830</v>
      </c>
      <c r="S832">
        <f t="shared" ca="1" si="121"/>
        <v>115.71317288728876</v>
      </c>
      <c r="T832" s="7">
        <f t="shared" ca="1" si="120"/>
        <v>1.9285528814548127</v>
      </c>
      <c r="U832" s="39">
        <f ca="1">COUNTIF($P$3:$P832,U$2)/$R832</f>
        <v>0.19397590361445782</v>
      </c>
      <c r="V832" s="40">
        <f ca="1">COUNTIF($P$3:$P832,V$2)/$R832</f>
        <v>0.57228915662650603</v>
      </c>
      <c r="W832" s="40">
        <f ca="1">COUNTIF($P$3:$P832,W$2)/$R832</f>
        <v>0.10602409638554217</v>
      </c>
      <c r="X832" s="41">
        <f ca="1">COUNTIF($P$3:$P832,X$2)/$R832</f>
        <v>0.12771084337349398</v>
      </c>
    </row>
    <row r="833" spans="10:24" x14ac:dyDescent="0.25">
      <c r="J833" s="32">
        <f t="shared" ca="1" si="122"/>
        <v>2</v>
      </c>
      <c r="K833">
        <f t="shared" ca="1" si="115"/>
        <v>0</v>
      </c>
      <c r="L833">
        <f t="shared" ca="1" si="116"/>
        <v>7.1110615173713169E-3</v>
      </c>
      <c r="M833">
        <f t="shared" ca="1" si="117"/>
        <v>0</v>
      </c>
      <c r="N833">
        <f t="shared" ca="1" si="118"/>
        <v>0.27280467956597143</v>
      </c>
      <c r="O833">
        <f t="shared" ca="1" si="119"/>
        <v>7.1110615173713169E-3</v>
      </c>
      <c r="P833" s="3">
        <f t="shared" ca="1" si="123"/>
        <v>1</v>
      </c>
      <c r="R833" s="3">
        <v>831</v>
      </c>
      <c r="S833">
        <f t="shared" ca="1" si="121"/>
        <v>115.98597756685473</v>
      </c>
      <c r="T833" s="7">
        <f t="shared" ca="1" si="120"/>
        <v>1.9330996261142455</v>
      </c>
      <c r="U833" s="39">
        <f ca="1">COUNTIF($P$3:$P833,U$2)/$R833</f>
        <v>0.19374247894103488</v>
      </c>
      <c r="V833" s="40">
        <f ca="1">COUNTIF($P$3:$P833,V$2)/$R833</f>
        <v>0.57280385078219009</v>
      </c>
      <c r="W833" s="40">
        <f ca="1">COUNTIF($P$3:$P833,W$2)/$R833</f>
        <v>0.10589651022864019</v>
      </c>
      <c r="X833" s="41">
        <f ca="1">COUNTIF($P$3:$P833,X$2)/$R833</f>
        <v>0.12755716004813478</v>
      </c>
    </row>
    <row r="834" spans="10:24" x14ac:dyDescent="0.25">
      <c r="J834" s="32">
        <f t="shared" ca="1" si="122"/>
        <v>1</v>
      </c>
      <c r="K834">
        <f t="shared" ca="1" si="115"/>
        <v>0.12012263067196802</v>
      </c>
      <c r="L834">
        <f t="shared" ca="1" si="116"/>
        <v>0.43509623755711674</v>
      </c>
      <c r="M834">
        <f t="shared" ca="1" si="117"/>
        <v>0</v>
      </c>
      <c r="N834">
        <f t="shared" ca="1" si="118"/>
        <v>0</v>
      </c>
      <c r="O834">
        <f t="shared" ca="1" si="119"/>
        <v>0.12012263067196802</v>
      </c>
      <c r="P834" s="3">
        <f t="shared" ca="1" si="123"/>
        <v>0</v>
      </c>
      <c r="R834" s="3">
        <v>832</v>
      </c>
      <c r="S834">
        <f t="shared" ca="1" si="121"/>
        <v>115.98597756685473</v>
      </c>
      <c r="T834" s="7">
        <f t="shared" ca="1" si="120"/>
        <v>1.9330996261142455</v>
      </c>
      <c r="U834" s="39">
        <f ca="1">COUNTIF($P$3:$P834,U$2)/$R834</f>
        <v>0.19471153846153846</v>
      </c>
      <c r="V834" s="40">
        <f ca="1">COUNTIF($P$3:$P834,V$2)/$R834</f>
        <v>0.57211538461538458</v>
      </c>
      <c r="W834" s="40">
        <f ca="1">COUNTIF($P$3:$P834,W$2)/$R834</f>
        <v>0.10576923076923077</v>
      </c>
      <c r="X834" s="41">
        <f ca="1">COUNTIF($P$3:$P834,X$2)/$R834</f>
        <v>0.12740384615384615</v>
      </c>
    </row>
    <row r="835" spans="10:24" x14ac:dyDescent="0.25">
      <c r="J835" s="32">
        <f t="shared" ca="1" si="122"/>
        <v>0</v>
      </c>
      <c r="K835">
        <f t="shared" ca="1" si="115"/>
        <v>1.5228429395005865</v>
      </c>
      <c r="L835">
        <f t="shared" ca="1" si="116"/>
        <v>3.9603733953289082E-3</v>
      </c>
      <c r="M835">
        <f t="shared" ca="1" si="117"/>
        <v>4.3559519536034867E-2</v>
      </c>
      <c r="N835">
        <f t="shared" ca="1" si="118"/>
        <v>0.36074037363552525</v>
      </c>
      <c r="O835">
        <f t="shared" ca="1" si="119"/>
        <v>3.9603733953289082E-3</v>
      </c>
      <c r="P835" s="3">
        <f t="shared" ca="1" si="123"/>
        <v>1</v>
      </c>
      <c r="R835" s="3">
        <v>833</v>
      </c>
      <c r="S835">
        <f t="shared" ca="1" si="121"/>
        <v>116.34671794049025</v>
      </c>
      <c r="T835" s="7">
        <f t="shared" ca="1" si="120"/>
        <v>1.9391119656748375</v>
      </c>
      <c r="U835" s="39">
        <f ca="1">COUNTIF($P$3:$P835,U$2)/$R835</f>
        <v>0.19447779111644659</v>
      </c>
      <c r="V835" s="40">
        <f ca="1">COUNTIF($P$3:$P835,V$2)/$R835</f>
        <v>0.57262905162064826</v>
      </c>
      <c r="W835" s="40">
        <f ca="1">COUNTIF($P$3:$P835,W$2)/$R835</f>
        <v>0.10564225690276111</v>
      </c>
      <c r="X835" s="41">
        <f ca="1">COUNTIF($P$3:$P835,X$2)/$R835</f>
        <v>0.12725090036014405</v>
      </c>
    </row>
    <row r="836" spans="10:24" x14ac:dyDescent="0.25">
      <c r="J836" s="32">
        <f t="shared" ca="1" si="122"/>
        <v>1</v>
      </c>
      <c r="K836">
        <f t="shared" ref="K836:K899" ca="1" si="124">IF($J836=$C$4,IF(D$4&lt;&gt;0,(-1/D$4),0)*LN(1-RAND()),IF($J836=$C$5,IF(D$5&lt;&gt;0,(-1/D$5),0)*LN(1-RAND()),IF($J836=$C$6,IF(D$6&lt;&gt;0,(-1/D$6),0)*LN(1-RAND()),IF($J836=$C$7,IF(D$7&lt;&gt;0,(-1/D$7),0)*LN(1-RAND())))))</f>
        <v>0.63319341500785309</v>
      </c>
      <c r="L836">
        <f t="shared" ref="L836:L899" ca="1" si="125">IF($J836=$C$4,IF(E$4&lt;&gt;0,(-1/E$4),0)*LN(1-RAND()),IF($J836=$C$5,IF(E$5&lt;&gt;0,(-1/E$5),0)*LN(1-RAND()),IF($J836=$C$6,IF(E$6&lt;&gt;0,(-1/E$6),0)*LN(1-RAND()),IF($J836=$C$7,IF(E$7&lt;&gt;0,(-1/E$7),0)*LN(1-RAND())))))</f>
        <v>6.3877018083782794E-2</v>
      </c>
      <c r="M836">
        <f t="shared" ref="M836:M899" ca="1" si="126">IF($J836=$C$4,IF(F$4&lt;&gt;0,(-1/F$4),0)*LN(1-RAND()),IF($J836=$C$5,IF(F$5&lt;&gt;0,(-1/F$5),0)*LN(1-RAND()),IF($J836=$C$6,IF(F$6&lt;&gt;0,(-1/F$6),0)*LN(1-RAND()),IF($J836=$C$7,IF(F$7&lt;&gt;0,(-1/F$7),0)*LN(1-RAND())))))</f>
        <v>0</v>
      </c>
      <c r="N836">
        <f t="shared" ref="N836:N899" ca="1" si="127">IF($J836=$C$4,IF(G$4&lt;&gt;0,(-1/G$4),0)*LN(1-RAND()),IF($J836=$C$5,IF(G$5&lt;&gt;0,(-1/G$5),0)*LN(1-RAND()),IF($J836=$C$6,IF(G$6&lt;&gt;0,(-1/G$6),0)*LN(1-RAND()),IF($J836=$C$7,IF(G$7&lt;&gt;0,(-1/G$7),0)*LN(1-RAND())))))</f>
        <v>0</v>
      </c>
      <c r="O836">
        <f t="shared" ref="O836:O899" ca="1" si="128">SMALL(K836:N836,COUNTIF(K836:N836,0)+1)</f>
        <v>6.3877018083782794E-2</v>
      </c>
      <c r="P836" s="3">
        <f t="shared" ca="1" si="123"/>
        <v>1</v>
      </c>
      <c r="R836" s="3">
        <v>834</v>
      </c>
      <c r="S836">
        <f t="shared" ca="1" si="121"/>
        <v>116.34671794049025</v>
      </c>
      <c r="T836" s="7">
        <f t="shared" ref="T836:T899" ca="1" si="129">S836/60</f>
        <v>1.9391119656748375</v>
      </c>
      <c r="U836" s="39">
        <f ca="1">COUNTIF($P$3:$P836,U$2)/$R836</f>
        <v>0.19424460431654678</v>
      </c>
      <c r="V836" s="40">
        <f ca="1">COUNTIF($P$3:$P836,V$2)/$R836</f>
        <v>0.57314148681055155</v>
      </c>
      <c r="W836" s="40">
        <f ca="1">COUNTIF($P$3:$P836,W$2)/$R836</f>
        <v>0.10551558752997602</v>
      </c>
      <c r="X836" s="41">
        <f ca="1">COUNTIF($P$3:$P836,X$2)/$R836</f>
        <v>0.12709832134292565</v>
      </c>
    </row>
    <row r="837" spans="10:24" x14ac:dyDescent="0.25">
      <c r="J837" s="32">
        <f t="shared" ca="1" si="122"/>
        <v>1</v>
      </c>
      <c r="K837">
        <f t="shared" ca="1" si="124"/>
        <v>1.234240814679453</v>
      </c>
      <c r="L837">
        <f t="shared" ca="1" si="125"/>
        <v>0.15004922636058862</v>
      </c>
      <c r="M837">
        <f t="shared" ca="1" si="126"/>
        <v>0</v>
      </c>
      <c r="N837">
        <f t="shared" ca="1" si="127"/>
        <v>0</v>
      </c>
      <c r="O837">
        <f t="shared" ca="1" si="128"/>
        <v>0.15004922636058862</v>
      </c>
      <c r="P837" s="3">
        <f t="shared" ca="1" si="123"/>
        <v>1</v>
      </c>
      <c r="R837" s="3">
        <v>835</v>
      </c>
      <c r="S837">
        <f t="shared" ref="S837:S900" ca="1" si="130">N837+S836</f>
        <v>116.34671794049025</v>
      </c>
      <c r="T837" s="7">
        <f t="shared" ca="1" si="129"/>
        <v>1.9391119656748375</v>
      </c>
      <c r="U837" s="39">
        <f ca="1">COUNTIF($P$3:$P837,U$2)/$R837</f>
        <v>0.19401197604790418</v>
      </c>
      <c r="V837" s="40">
        <f ca="1">COUNTIF($P$3:$P837,V$2)/$R837</f>
        <v>0.57365269461077839</v>
      </c>
      <c r="W837" s="40">
        <f ca="1">COUNTIF($P$3:$P837,W$2)/$R837</f>
        <v>0.10538922155688622</v>
      </c>
      <c r="X837" s="41">
        <f ca="1">COUNTIF($P$3:$P837,X$2)/$R837</f>
        <v>0.12694610778443113</v>
      </c>
    </row>
    <row r="838" spans="10:24" x14ac:dyDescent="0.25">
      <c r="J838" s="32">
        <f t="shared" ca="1" si="122"/>
        <v>1</v>
      </c>
      <c r="K838">
        <f t="shared" ca="1" si="124"/>
        <v>0.51642688668153414</v>
      </c>
      <c r="L838">
        <f t="shared" ca="1" si="125"/>
        <v>0.21438105859596068</v>
      </c>
      <c r="M838">
        <f t="shared" ca="1" si="126"/>
        <v>0</v>
      </c>
      <c r="N838">
        <f t="shared" ca="1" si="127"/>
        <v>0</v>
      </c>
      <c r="O838">
        <f t="shared" ca="1" si="128"/>
        <v>0.21438105859596068</v>
      </c>
      <c r="P838" s="3">
        <f t="shared" ca="1" si="123"/>
        <v>1</v>
      </c>
      <c r="R838" s="3">
        <v>836</v>
      </c>
      <c r="S838">
        <f t="shared" ca="1" si="130"/>
        <v>116.34671794049025</v>
      </c>
      <c r="T838" s="7">
        <f t="shared" ca="1" si="129"/>
        <v>1.9391119656748375</v>
      </c>
      <c r="U838" s="39">
        <f ca="1">COUNTIF($P$3:$P838,U$2)/$R838</f>
        <v>0.19377990430622011</v>
      </c>
      <c r="V838" s="40">
        <f ca="1">COUNTIF($P$3:$P838,V$2)/$R838</f>
        <v>0.57416267942583732</v>
      </c>
      <c r="W838" s="40">
        <f ca="1">COUNTIF($P$3:$P838,W$2)/$R838</f>
        <v>0.10526315789473684</v>
      </c>
      <c r="X838" s="41">
        <f ca="1">COUNTIF($P$3:$P838,X$2)/$R838</f>
        <v>0.12679425837320574</v>
      </c>
    </row>
    <row r="839" spans="10:24" x14ac:dyDescent="0.25">
      <c r="J839" s="32">
        <f t="shared" ca="1" si="122"/>
        <v>1</v>
      </c>
      <c r="K839">
        <f t="shared" ca="1" si="124"/>
        <v>9.3294670573642435E-2</v>
      </c>
      <c r="L839">
        <f t="shared" ca="1" si="125"/>
        <v>6.2983566861855619E-2</v>
      </c>
      <c r="M839">
        <f t="shared" ca="1" si="126"/>
        <v>0</v>
      </c>
      <c r="N839">
        <f t="shared" ca="1" si="127"/>
        <v>0</v>
      </c>
      <c r="O839">
        <f t="shared" ca="1" si="128"/>
        <v>6.2983566861855619E-2</v>
      </c>
      <c r="P839" s="3">
        <f t="shared" ca="1" si="123"/>
        <v>1</v>
      </c>
      <c r="R839" s="3">
        <v>837</v>
      </c>
      <c r="S839">
        <f t="shared" ca="1" si="130"/>
        <v>116.34671794049025</v>
      </c>
      <c r="T839" s="7">
        <f t="shared" ca="1" si="129"/>
        <v>1.9391119656748375</v>
      </c>
      <c r="U839" s="39">
        <f ca="1">COUNTIF($P$3:$P839,U$2)/$R839</f>
        <v>0.19354838709677419</v>
      </c>
      <c r="V839" s="40">
        <f ca="1">COUNTIF($P$3:$P839,V$2)/$R839</f>
        <v>0.57467144563918759</v>
      </c>
      <c r="W839" s="40">
        <f ca="1">COUNTIF($P$3:$P839,W$2)/$R839</f>
        <v>0.10513739545997611</v>
      </c>
      <c r="X839" s="41">
        <f ca="1">COUNTIF($P$3:$P839,X$2)/$R839</f>
        <v>0.12664277180406214</v>
      </c>
    </row>
    <row r="840" spans="10:24" x14ac:dyDescent="0.25">
      <c r="J840" s="32">
        <f t="shared" ca="1" si="122"/>
        <v>1</v>
      </c>
      <c r="K840">
        <f t="shared" ca="1" si="124"/>
        <v>0.90949194075566453</v>
      </c>
      <c r="L840">
        <f t="shared" ca="1" si="125"/>
        <v>0.27526334793562107</v>
      </c>
      <c r="M840">
        <f t="shared" ca="1" si="126"/>
        <v>0</v>
      </c>
      <c r="N840">
        <f t="shared" ca="1" si="127"/>
        <v>0</v>
      </c>
      <c r="O840">
        <f t="shared" ca="1" si="128"/>
        <v>0.27526334793562107</v>
      </c>
      <c r="P840" s="3">
        <f t="shared" ca="1" si="123"/>
        <v>1</v>
      </c>
      <c r="R840" s="3">
        <v>838</v>
      </c>
      <c r="S840">
        <f t="shared" ca="1" si="130"/>
        <v>116.34671794049025</v>
      </c>
      <c r="T840" s="7">
        <f t="shared" ca="1" si="129"/>
        <v>1.9391119656748375</v>
      </c>
      <c r="U840" s="39">
        <f ca="1">COUNTIF($P$3:$P840,U$2)/$R840</f>
        <v>0.19331742243436753</v>
      </c>
      <c r="V840" s="40">
        <f ca="1">COUNTIF($P$3:$P840,V$2)/$R840</f>
        <v>0.57517899761336511</v>
      </c>
      <c r="W840" s="40">
        <f ca="1">COUNTIF($P$3:$P840,W$2)/$R840</f>
        <v>0.10501193317422435</v>
      </c>
      <c r="X840" s="41">
        <f ca="1">COUNTIF($P$3:$P840,X$2)/$R840</f>
        <v>0.12649164677804295</v>
      </c>
    </row>
    <row r="841" spans="10:24" x14ac:dyDescent="0.25">
      <c r="J841" s="32">
        <f t="shared" ca="1" si="122"/>
        <v>1</v>
      </c>
      <c r="K841">
        <f t="shared" ca="1" si="124"/>
        <v>7.6488993240850039E-2</v>
      </c>
      <c r="L841">
        <f t="shared" ca="1" si="125"/>
        <v>0.1969495026480676</v>
      </c>
      <c r="M841">
        <f t="shared" ca="1" si="126"/>
        <v>0</v>
      </c>
      <c r="N841">
        <f t="shared" ca="1" si="127"/>
        <v>0</v>
      </c>
      <c r="O841">
        <f t="shared" ca="1" si="128"/>
        <v>7.6488993240850039E-2</v>
      </c>
      <c r="P841" s="3">
        <f t="shared" ca="1" si="123"/>
        <v>0</v>
      </c>
      <c r="R841" s="3">
        <v>839</v>
      </c>
      <c r="S841">
        <f t="shared" ca="1" si="130"/>
        <v>116.34671794049025</v>
      </c>
      <c r="T841" s="7">
        <f t="shared" ca="1" si="129"/>
        <v>1.9391119656748375</v>
      </c>
      <c r="U841" s="39">
        <f ca="1">COUNTIF($P$3:$P841,U$2)/$R841</f>
        <v>0.19427890345649582</v>
      </c>
      <c r="V841" s="40">
        <f ca="1">COUNTIF($P$3:$P841,V$2)/$R841</f>
        <v>0.57449344457687723</v>
      </c>
      <c r="W841" s="40">
        <f ca="1">COUNTIF($P$3:$P841,W$2)/$R841</f>
        <v>0.10488676996424315</v>
      </c>
      <c r="X841" s="41">
        <f ca="1">COUNTIF($P$3:$P841,X$2)/$R841</f>
        <v>0.1263408820023838</v>
      </c>
    </row>
    <row r="842" spans="10:24" x14ac:dyDescent="0.25">
      <c r="J842" s="32">
        <f t="shared" ca="1" si="122"/>
        <v>0</v>
      </c>
      <c r="K842">
        <f t="shared" ca="1" si="124"/>
        <v>0.14403610036152081</v>
      </c>
      <c r="L842">
        <f t="shared" ca="1" si="125"/>
        <v>0.18204356953537432</v>
      </c>
      <c r="M842">
        <f t="shared" ca="1" si="126"/>
        <v>5.1995177378612513E-2</v>
      </c>
      <c r="N842">
        <f t="shared" ca="1" si="127"/>
        <v>0.17613204940818816</v>
      </c>
      <c r="O842">
        <f t="shared" ca="1" si="128"/>
        <v>5.1995177378612513E-2</v>
      </c>
      <c r="P842" s="3">
        <f t="shared" ca="1" si="123"/>
        <v>2</v>
      </c>
      <c r="R842" s="3">
        <v>840</v>
      </c>
      <c r="S842">
        <f t="shared" ca="1" si="130"/>
        <v>116.52284998989843</v>
      </c>
      <c r="T842" s="7">
        <f t="shared" ca="1" si="129"/>
        <v>1.9420474998316406</v>
      </c>
      <c r="U842" s="39">
        <f ca="1">COUNTIF($P$3:$P842,U$2)/$R842</f>
        <v>0.19404761904761905</v>
      </c>
      <c r="V842" s="40">
        <f ca="1">COUNTIF($P$3:$P842,V$2)/$R842</f>
        <v>0.57380952380952377</v>
      </c>
      <c r="W842" s="40">
        <f ca="1">COUNTIF($P$3:$P842,W$2)/$R842</f>
        <v>0.10595238095238095</v>
      </c>
      <c r="X842" s="41">
        <f ca="1">COUNTIF($P$3:$P842,X$2)/$R842</f>
        <v>0.12619047619047619</v>
      </c>
    </row>
    <row r="843" spans="10:24" x14ac:dyDescent="0.25">
      <c r="J843" s="32">
        <f t="shared" ca="1" si="122"/>
        <v>2</v>
      </c>
      <c r="K843">
        <f t="shared" ca="1" si="124"/>
        <v>0</v>
      </c>
      <c r="L843">
        <f t="shared" ca="1" si="125"/>
        <v>6.7315153830108401E-2</v>
      </c>
      <c r="M843">
        <f t="shared" ca="1" si="126"/>
        <v>0</v>
      </c>
      <c r="N843">
        <f t="shared" ca="1" si="127"/>
        <v>4.2586274151528325E-2</v>
      </c>
      <c r="O843">
        <f t="shared" ca="1" si="128"/>
        <v>4.2586274151528325E-2</v>
      </c>
      <c r="P843" s="3">
        <f t="shared" ca="1" si="123"/>
        <v>3</v>
      </c>
      <c r="R843" s="3">
        <v>841</v>
      </c>
      <c r="S843">
        <f t="shared" ca="1" si="130"/>
        <v>116.56543626404996</v>
      </c>
      <c r="T843" s="7">
        <f t="shared" ca="1" si="129"/>
        <v>1.9427572710674994</v>
      </c>
      <c r="U843" s="39">
        <f ca="1">COUNTIF($P$3:$P843,U$2)/$R843</f>
        <v>0.19381688466111771</v>
      </c>
      <c r="V843" s="40">
        <f ca="1">COUNTIF($P$3:$P843,V$2)/$R843</f>
        <v>0.57312722948870387</v>
      </c>
      <c r="W843" s="40">
        <f ca="1">COUNTIF($P$3:$P843,W$2)/$R843</f>
        <v>0.10582639714625446</v>
      </c>
      <c r="X843" s="41">
        <f ca="1">COUNTIF($P$3:$P843,X$2)/$R843</f>
        <v>0.12722948870392389</v>
      </c>
    </row>
    <row r="844" spans="10:24" x14ac:dyDescent="0.25">
      <c r="J844" s="32">
        <f t="shared" ca="1" si="122"/>
        <v>3</v>
      </c>
      <c r="K844">
        <f t="shared" ca="1" si="124"/>
        <v>3.2543396641092776E-4</v>
      </c>
      <c r="L844">
        <f t="shared" ca="1" si="125"/>
        <v>0</v>
      </c>
      <c r="M844">
        <f t="shared" ca="1" si="126"/>
        <v>3.2053966649521124</v>
      </c>
      <c r="N844">
        <f t="shared" ca="1" si="127"/>
        <v>0.10845500128781538</v>
      </c>
      <c r="O844">
        <f t="shared" ca="1" si="128"/>
        <v>3.2543396641092776E-4</v>
      </c>
      <c r="P844" s="3">
        <f t="shared" ca="1" si="123"/>
        <v>0</v>
      </c>
      <c r="R844" s="3">
        <v>842</v>
      </c>
      <c r="S844">
        <f t="shared" ca="1" si="130"/>
        <v>116.67389126533777</v>
      </c>
      <c r="T844" s="7">
        <f t="shared" ca="1" si="129"/>
        <v>1.9445648544222962</v>
      </c>
      <c r="U844" s="39">
        <f ca="1">COUNTIF($P$3:$P844,U$2)/$R844</f>
        <v>0.19477434679334918</v>
      </c>
      <c r="V844" s="40">
        <f ca="1">COUNTIF($P$3:$P844,V$2)/$R844</f>
        <v>0.57244655581947745</v>
      </c>
      <c r="W844" s="40">
        <f ca="1">COUNTIF($P$3:$P844,W$2)/$R844</f>
        <v>0.10570071258907364</v>
      </c>
      <c r="X844" s="41">
        <f ca="1">COUNTIF($P$3:$P844,X$2)/$R844</f>
        <v>0.12707838479809977</v>
      </c>
    </row>
    <row r="845" spans="10:24" x14ac:dyDescent="0.25">
      <c r="J845" s="32">
        <f t="shared" ca="1" si="122"/>
        <v>0</v>
      </c>
      <c r="K845">
        <f t="shared" ca="1" si="124"/>
        <v>0.39941603999049918</v>
      </c>
      <c r="L845">
        <f t="shared" ca="1" si="125"/>
        <v>1.9333029908705561</v>
      </c>
      <c r="M845">
        <f t="shared" ca="1" si="126"/>
        <v>0.18338815787164361</v>
      </c>
      <c r="N845">
        <f t="shared" ca="1" si="127"/>
        <v>0.50785430249657915</v>
      </c>
      <c r="O845">
        <f t="shared" ca="1" si="128"/>
        <v>0.18338815787164361</v>
      </c>
      <c r="P845" s="3">
        <f t="shared" ca="1" si="123"/>
        <v>2</v>
      </c>
      <c r="R845" s="3">
        <v>843</v>
      </c>
      <c r="S845">
        <f t="shared" ca="1" si="130"/>
        <v>117.18174556783435</v>
      </c>
      <c r="T845" s="7">
        <f t="shared" ca="1" si="129"/>
        <v>1.9530290927972394</v>
      </c>
      <c r="U845" s="39">
        <f ca="1">COUNTIF($P$3:$P845,U$2)/$R845</f>
        <v>0.19454329774614473</v>
      </c>
      <c r="V845" s="40">
        <f ca="1">COUNTIF($P$3:$P845,V$2)/$R845</f>
        <v>0.571767497034401</v>
      </c>
      <c r="W845" s="40">
        <f ca="1">COUNTIF($P$3:$P845,W$2)/$R845</f>
        <v>0.10676156583629894</v>
      </c>
      <c r="X845" s="41">
        <f ca="1">COUNTIF($P$3:$P845,X$2)/$R845</f>
        <v>0.12692763938315541</v>
      </c>
    </row>
    <row r="846" spans="10:24" x14ac:dyDescent="0.25">
      <c r="J846" s="32">
        <f t="shared" ca="1" si="122"/>
        <v>2</v>
      </c>
      <c r="K846">
        <f t="shared" ca="1" si="124"/>
        <v>0</v>
      </c>
      <c r="L846">
        <f t="shared" ca="1" si="125"/>
        <v>0.32194226477468285</v>
      </c>
      <c r="M846">
        <f t="shared" ca="1" si="126"/>
        <v>0</v>
      </c>
      <c r="N846">
        <f t="shared" ca="1" si="127"/>
        <v>0.3526117982353501</v>
      </c>
      <c r="O846">
        <f t="shared" ca="1" si="128"/>
        <v>0.32194226477468285</v>
      </c>
      <c r="P846" s="3">
        <f t="shared" ca="1" si="123"/>
        <v>1</v>
      </c>
      <c r="R846" s="3">
        <v>844</v>
      </c>
      <c r="S846">
        <f t="shared" ca="1" si="130"/>
        <v>117.5343573660697</v>
      </c>
      <c r="T846" s="7">
        <f t="shared" ca="1" si="129"/>
        <v>1.9589059561011617</v>
      </c>
      <c r="U846" s="39">
        <f ca="1">COUNTIF($P$3:$P846,U$2)/$R846</f>
        <v>0.19431279620853081</v>
      </c>
      <c r="V846" s="40">
        <f ca="1">COUNTIF($P$3:$P846,V$2)/$R846</f>
        <v>0.57227488151658767</v>
      </c>
      <c r="W846" s="40">
        <f ca="1">COUNTIF($P$3:$P846,W$2)/$R846</f>
        <v>0.1066350710900474</v>
      </c>
      <c r="X846" s="41">
        <f ca="1">COUNTIF($P$3:$P846,X$2)/$R846</f>
        <v>0.12677725118483413</v>
      </c>
    </row>
    <row r="847" spans="10:24" x14ac:dyDescent="0.25">
      <c r="J847" s="32">
        <f t="shared" ca="1" si="122"/>
        <v>1</v>
      </c>
      <c r="K847">
        <f t="shared" ca="1" si="124"/>
        <v>0.84688247172265851</v>
      </c>
      <c r="L847">
        <f t="shared" ca="1" si="125"/>
        <v>2.9300421128017895E-2</v>
      </c>
      <c r="M847">
        <f t="shared" ca="1" si="126"/>
        <v>0</v>
      </c>
      <c r="N847">
        <f t="shared" ca="1" si="127"/>
        <v>0</v>
      </c>
      <c r="O847">
        <f t="shared" ca="1" si="128"/>
        <v>2.9300421128017895E-2</v>
      </c>
      <c r="P847" s="3">
        <f t="shared" ca="1" si="123"/>
        <v>1</v>
      </c>
      <c r="R847" s="3">
        <v>845</v>
      </c>
      <c r="S847">
        <f t="shared" ca="1" si="130"/>
        <v>117.5343573660697</v>
      </c>
      <c r="T847" s="7">
        <f t="shared" ca="1" si="129"/>
        <v>1.9589059561011617</v>
      </c>
      <c r="U847" s="39">
        <f ca="1">COUNTIF($P$3:$P847,U$2)/$R847</f>
        <v>0.1940828402366864</v>
      </c>
      <c r="V847" s="40">
        <f ca="1">COUNTIF($P$3:$P847,V$2)/$R847</f>
        <v>0.57278106508875737</v>
      </c>
      <c r="W847" s="40">
        <f ca="1">COUNTIF($P$3:$P847,W$2)/$R847</f>
        <v>0.10650887573964497</v>
      </c>
      <c r="X847" s="41">
        <f ca="1">COUNTIF($P$3:$P847,X$2)/$R847</f>
        <v>0.12662721893491125</v>
      </c>
    </row>
    <row r="848" spans="10:24" x14ac:dyDescent="0.25">
      <c r="J848" s="32">
        <f t="shared" ca="1" si="122"/>
        <v>1</v>
      </c>
      <c r="K848">
        <f t="shared" ca="1" si="124"/>
        <v>0.12006028629142175</v>
      </c>
      <c r="L848">
        <f t="shared" ca="1" si="125"/>
        <v>9.2244591540565474E-4</v>
      </c>
      <c r="M848">
        <f t="shared" ca="1" si="126"/>
        <v>0</v>
      </c>
      <c r="N848">
        <f t="shared" ca="1" si="127"/>
        <v>0</v>
      </c>
      <c r="O848">
        <f t="shared" ca="1" si="128"/>
        <v>9.2244591540565474E-4</v>
      </c>
      <c r="P848" s="3">
        <f t="shared" ca="1" si="123"/>
        <v>1</v>
      </c>
      <c r="R848" s="3">
        <v>846</v>
      </c>
      <c r="S848">
        <f t="shared" ca="1" si="130"/>
        <v>117.5343573660697</v>
      </c>
      <c r="T848" s="7">
        <f t="shared" ca="1" si="129"/>
        <v>1.9589059561011617</v>
      </c>
      <c r="U848" s="39">
        <f ca="1">COUNTIF($P$3:$P848,U$2)/$R848</f>
        <v>0.19385342789598109</v>
      </c>
      <c r="V848" s="40">
        <f ca="1">COUNTIF($P$3:$P848,V$2)/$R848</f>
        <v>0.57328605200945626</v>
      </c>
      <c r="W848" s="40">
        <f ca="1">COUNTIF($P$3:$P848,W$2)/$R848</f>
        <v>0.10638297872340426</v>
      </c>
      <c r="X848" s="41">
        <f ca="1">COUNTIF($P$3:$P848,X$2)/$R848</f>
        <v>0.12647754137115838</v>
      </c>
    </row>
    <row r="849" spans="10:24" x14ac:dyDescent="0.25">
      <c r="J849" s="32">
        <f t="shared" ca="1" si="122"/>
        <v>1</v>
      </c>
      <c r="K849">
        <f t="shared" ca="1" si="124"/>
        <v>0.58154413049425135</v>
      </c>
      <c r="L849">
        <f t="shared" ca="1" si="125"/>
        <v>0.14052930887112938</v>
      </c>
      <c r="M849">
        <f t="shared" ca="1" si="126"/>
        <v>0</v>
      </c>
      <c r="N849">
        <f t="shared" ca="1" si="127"/>
        <v>0</v>
      </c>
      <c r="O849">
        <f t="shared" ca="1" si="128"/>
        <v>0.14052930887112938</v>
      </c>
      <c r="P849" s="3">
        <f t="shared" ca="1" si="123"/>
        <v>1</v>
      </c>
      <c r="R849" s="3">
        <v>847</v>
      </c>
      <c r="S849">
        <f t="shared" ca="1" si="130"/>
        <v>117.5343573660697</v>
      </c>
      <c r="T849" s="7">
        <f t="shared" ca="1" si="129"/>
        <v>1.9589059561011617</v>
      </c>
      <c r="U849" s="39">
        <f ca="1">COUNTIF($P$3:$P849,U$2)/$R849</f>
        <v>0.1936245572609209</v>
      </c>
      <c r="V849" s="40">
        <f ca="1">COUNTIF($P$3:$P849,V$2)/$R849</f>
        <v>0.57378984651711928</v>
      </c>
      <c r="W849" s="40">
        <f ca="1">COUNTIF($P$3:$P849,W$2)/$R849</f>
        <v>0.10625737898465171</v>
      </c>
      <c r="X849" s="41">
        <f ca="1">COUNTIF($P$3:$P849,X$2)/$R849</f>
        <v>0.12632821723730814</v>
      </c>
    </row>
    <row r="850" spans="10:24" x14ac:dyDescent="0.25">
      <c r="J850" s="32">
        <f t="shared" ca="1" si="122"/>
        <v>1</v>
      </c>
      <c r="K850">
        <f t="shared" ca="1" si="124"/>
        <v>0.4410112257285872</v>
      </c>
      <c r="L850">
        <f t="shared" ca="1" si="125"/>
        <v>4.4173725231529619E-2</v>
      </c>
      <c r="M850">
        <f t="shared" ca="1" si="126"/>
        <v>0</v>
      </c>
      <c r="N850">
        <f t="shared" ca="1" si="127"/>
        <v>0</v>
      </c>
      <c r="O850">
        <f t="shared" ca="1" si="128"/>
        <v>4.4173725231529619E-2</v>
      </c>
      <c r="P850" s="3">
        <f t="shared" ca="1" si="123"/>
        <v>1</v>
      </c>
      <c r="R850" s="3">
        <v>848</v>
      </c>
      <c r="S850">
        <f t="shared" ca="1" si="130"/>
        <v>117.5343573660697</v>
      </c>
      <c r="T850" s="7">
        <f t="shared" ca="1" si="129"/>
        <v>1.9589059561011617</v>
      </c>
      <c r="U850" s="39">
        <f ca="1">COUNTIF($P$3:$P850,U$2)/$R850</f>
        <v>0.19339622641509435</v>
      </c>
      <c r="V850" s="40">
        <f ca="1">COUNTIF($P$3:$P850,V$2)/$R850</f>
        <v>0.5742924528301887</v>
      </c>
      <c r="W850" s="40">
        <f ca="1">COUNTIF($P$3:$P850,W$2)/$R850</f>
        <v>0.10613207547169812</v>
      </c>
      <c r="X850" s="41">
        <f ca="1">COUNTIF($P$3:$P850,X$2)/$R850</f>
        <v>0.12617924528301888</v>
      </c>
    </row>
    <row r="851" spans="10:24" x14ac:dyDescent="0.25">
      <c r="J851" s="32">
        <f t="shared" ca="1" si="122"/>
        <v>1</v>
      </c>
      <c r="K851">
        <f t="shared" ca="1" si="124"/>
        <v>0.18358556166226456</v>
      </c>
      <c r="L851">
        <f t="shared" ca="1" si="125"/>
        <v>0.34019452409111323</v>
      </c>
      <c r="M851">
        <f t="shared" ca="1" si="126"/>
        <v>0</v>
      </c>
      <c r="N851">
        <f t="shared" ca="1" si="127"/>
        <v>0</v>
      </c>
      <c r="O851">
        <f t="shared" ca="1" si="128"/>
        <v>0.18358556166226456</v>
      </c>
      <c r="P851" s="3">
        <f t="shared" ca="1" si="123"/>
        <v>0</v>
      </c>
      <c r="R851" s="3">
        <v>849</v>
      </c>
      <c r="S851">
        <f t="shared" ca="1" si="130"/>
        <v>117.5343573660697</v>
      </c>
      <c r="T851" s="7">
        <f t="shared" ca="1" si="129"/>
        <v>1.9589059561011617</v>
      </c>
      <c r="U851" s="39">
        <f ca="1">COUNTIF($P$3:$P851,U$2)/$R851</f>
        <v>0.19434628975265017</v>
      </c>
      <c r="V851" s="40">
        <f ca="1">COUNTIF($P$3:$P851,V$2)/$R851</f>
        <v>0.57361601884570079</v>
      </c>
      <c r="W851" s="40">
        <f ca="1">COUNTIF($P$3:$P851,W$2)/$R851</f>
        <v>0.10600706713780919</v>
      </c>
      <c r="X851" s="41">
        <f ca="1">COUNTIF($P$3:$P851,X$2)/$R851</f>
        <v>0.12603062426383982</v>
      </c>
    </row>
    <row r="852" spans="10:24" x14ac:dyDescent="0.25">
      <c r="J852" s="32">
        <f t="shared" ca="1" si="122"/>
        <v>0</v>
      </c>
      <c r="K852">
        <f t="shared" ca="1" si="124"/>
        <v>0.48079858465492625</v>
      </c>
      <c r="L852">
        <f t="shared" ca="1" si="125"/>
        <v>0.34018078936634821</v>
      </c>
      <c r="M852">
        <f t="shared" ca="1" si="126"/>
        <v>0.10430927722356914</v>
      </c>
      <c r="N852">
        <f t="shared" ca="1" si="127"/>
        <v>2.0705578016113252E-2</v>
      </c>
      <c r="O852">
        <f t="shared" ca="1" si="128"/>
        <v>2.0705578016113252E-2</v>
      </c>
      <c r="P852" s="3">
        <f t="shared" ca="1" si="123"/>
        <v>3</v>
      </c>
      <c r="R852" s="3">
        <v>850</v>
      </c>
      <c r="S852">
        <f t="shared" ca="1" si="130"/>
        <v>117.55506294408582</v>
      </c>
      <c r="T852" s="7">
        <f t="shared" ca="1" si="129"/>
        <v>1.959251049068097</v>
      </c>
      <c r="U852" s="39">
        <f ca="1">COUNTIF($P$3:$P852,U$2)/$R852</f>
        <v>0.19411764705882353</v>
      </c>
      <c r="V852" s="40">
        <f ca="1">COUNTIF($P$3:$P852,V$2)/$R852</f>
        <v>0.57294117647058829</v>
      </c>
      <c r="W852" s="40">
        <f ca="1">COUNTIF($P$3:$P852,W$2)/$R852</f>
        <v>0.10588235294117647</v>
      </c>
      <c r="X852" s="41">
        <f ca="1">COUNTIF($P$3:$P852,X$2)/$R852</f>
        <v>0.12705882352941175</v>
      </c>
    </row>
    <row r="853" spans="10:24" x14ac:dyDescent="0.25">
      <c r="J853" s="32">
        <f t="shared" ref="J853:J916" ca="1" si="131">P852</f>
        <v>3</v>
      </c>
      <c r="K853">
        <f t="shared" ca="1" si="124"/>
        <v>0.16206366332752931</v>
      </c>
      <c r="L853">
        <f t="shared" ca="1" si="125"/>
        <v>0</v>
      </c>
      <c r="M853">
        <f t="shared" ca="1" si="126"/>
        <v>1.3416613545499221</v>
      </c>
      <c r="N853">
        <f t="shared" ca="1" si="127"/>
        <v>0.25697659374076764</v>
      </c>
      <c r="O853">
        <f t="shared" ca="1" si="128"/>
        <v>0.16206366332752931</v>
      </c>
      <c r="P853" s="3">
        <f t="shared" ref="P853:P916" ca="1" si="132">IF(O853=K853,K$2,IF(O853=L853,L$2,IF(O853=M853,M$2,N$2)))</f>
        <v>0</v>
      </c>
      <c r="R853" s="3">
        <v>851</v>
      </c>
      <c r="S853">
        <f t="shared" ca="1" si="130"/>
        <v>117.81203953782659</v>
      </c>
      <c r="T853" s="7">
        <f t="shared" ca="1" si="129"/>
        <v>1.9635339922971098</v>
      </c>
      <c r="U853" s="39">
        <f ca="1">COUNTIF($P$3:$P853,U$2)/$R853</f>
        <v>0.19506462984723855</v>
      </c>
      <c r="V853" s="40">
        <f ca="1">COUNTIF($P$3:$P853,V$2)/$R853</f>
        <v>0.57226792009400707</v>
      </c>
      <c r="W853" s="40">
        <f ca="1">COUNTIF($P$3:$P853,W$2)/$R853</f>
        <v>0.10575793184488837</v>
      </c>
      <c r="X853" s="41">
        <f ca="1">COUNTIF($P$3:$P853,X$2)/$R853</f>
        <v>0.12690951821386603</v>
      </c>
    </row>
    <row r="854" spans="10:24" x14ac:dyDescent="0.25">
      <c r="J854" s="32">
        <f t="shared" ca="1" si="131"/>
        <v>0</v>
      </c>
      <c r="K854">
        <f t="shared" ca="1" si="124"/>
        <v>3.0391247973537556</v>
      </c>
      <c r="L854">
        <f t="shared" ca="1" si="125"/>
        <v>1.1239138387967278</v>
      </c>
      <c r="M854">
        <f t="shared" ca="1" si="126"/>
        <v>6.0695523351259897E-2</v>
      </c>
      <c r="N854">
        <f t="shared" ca="1" si="127"/>
        <v>0.12042413014126709</v>
      </c>
      <c r="O854">
        <f t="shared" ca="1" si="128"/>
        <v>6.0695523351259897E-2</v>
      </c>
      <c r="P854" s="3">
        <f t="shared" ca="1" si="132"/>
        <v>2</v>
      </c>
      <c r="R854" s="3">
        <v>852</v>
      </c>
      <c r="S854">
        <f t="shared" ca="1" si="130"/>
        <v>117.93246366796787</v>
      </c>
      <c r="T854" s="7">
        <f t="shared" ca="1" si="129"/>
        <v>1.9655410611327977</v>
      </c>
      <c r="U854" s="39">
        <f ca="1">COUNTIF($P$3:$P854,U$2)/$R854</f>
        <v>0.19483568075117372</v>
      </c>
      <c r="V854" s="40">
        <f ca="1">COUNTIF($P$3:$P854,V$2)/$R854</f>
        <v>0.57159624413145538</v>
      </c>
      <c r="W854" s="40">
        <f ca="1">COUNTIF($P$3:$P854,W$2)/$R854</f>
        <v>0.1068075117370892</v>
      </c>
      <c r="X854" s="41">
        <f ca="1">COUNTIF($P$3:$P854,X$2)/$R854</f>
        <v>0.12676056338028169</v>
      </c>
    </row>
    <row r="855" spans="10:24" x14ac:dyDescent="0.25">
      <c r="J855" s="32">
        <f t="shared" ca="1" si="131"/>
        <v>2</v>
      </c>
      <c r="K855">
        <f t="shared" ca="1" si="124"/>
        <v>0</v>
      </c>
      <c r="L855">
        <f t="shared" ca="1" si="125"/>
        <v>1.0807815541661096E-2</v>
      </c>
      <c r="M855">
        <f t="shared" ca="1" si="126"/>
        <v>0</v>
      </c>
      <c r="N855">
        <f t="shared" ca="1" si="127"/>
        <v>8.5251062121080551E-2</v>
      </c>
      <c r="O855">
        <f t="shared" ca="1" si="128"/>
        <v>1.0807815541661096E-2</v>
      </c>
      <c r="P855" s="3">
        <f t="shared" ca="1" si="132"/>
        <v>1</v>
      </c>
      <c r="R855" s="3">
        <v>853</v>
      </c>
      <c r="S855">
        <f t="shared" ca="1" si="130"/>
        <v>118.01771473008894</v>
      </c>
      <c r="T855" s="7">
        <f t="shared" ca="1" si="129"/>
        <v>1.966961912168149</v>
      </c>
      <c r="U855" s="39">
        <f ca="1">COUNTIF($P$3:$P855,U$2)/$R855</f>
        <v>0.19460726846424384</v>
      </c>
      <c r="V855" s="40">
        <f ca="1">COUNTIF($P$3:$P855,V$2)/$R855</f>
        <v>0.57209847596717467</v>
      </c>
      <c r="W855" s="40">
        <f ca="1">COUNTIF($P$3:$P855,W$2)/$R855</f>
        <v>0.10668229777256741</v>
      </c>
      <c r="X855" s="41">
        <f ca="1">COUNTIF($P$3:$P855,X$2)/$R855</f>
        <v>0.12661195779601406</v>
      </c>
    </row>
    <row r="856" spans="10:24" x14ac:dyDescent="0.25">
      <c r="J856" s="32">
        <f t="shared" ca="1" si="131"/>
        <v>1</v>
      </c>
      <c r="K856">
        <f t="shared" ca="1" si="124"/>
        <v>4.8947316308922226E-2</v>
      </c>
      <c r="L856">
        <f t="shared" ca="1" si="125"/>
        <v>8.1497736668304302E-2</v>
      </c>
      <c r="M856">
        <f t="shared" ca="1" si="126"/>
        <v>0</v>
      </c>
      <c r="N856">
        <f t="shared" ca="1" si="127"/>
        <v>0</v>
      </c>
      <c r="O856">
        <f t="shared" ca="1" si="128"/>
        <v>4.8947316308922226E-2</v>
      </c>
      <c r="P856" s="3">
        <f t="shared" ca="1" si="132"/>
        <v>0</v>
      </c>
      <c r="R856" s="3">
        <v>854</v>
      </c>
      <c r="S856">
        <f t="shared" ca="1" si="130"/>
        <v>118.01771473008894</v>
      </c>
      <c r="T856" s="7">
        <f t="shared" ca="1" si="129"/>
        <v>1.966961912168149</v>
      </c>
      <c r="U856" s="39">
        <f ca="1">COUNTIF($P$3:$P856,U$2)/$R856</f>
        <v>0.1955503512880562</v>
      </c>
      <c r="V856" s="40">
        <f ca="1">COUNTIF($P$3:$P856,V$2)/$R856</f>
        <v>0.5714285714285714</v>
      </c>
      <c r="W856" s="40">
        <f ca="1">COUNTIF($P$3:$P856,W$2)/$R856</f>
        <v>0.10655737704918032</v>
      </c>
      <c r="X856" s="41">
        <f ca="1">COUNTIF($P$3:$P856,X$2)/$R856</f>
        <v>0.12646370023419204</v>
      </c>
    </row>
    <row r="857" spans="10:24" x14ac:dyDescent="0.25">
      <c r="J857" s="32">
        <f t="shared" ca="1" si="131"/>
        <v>0</v>
      </c>
      <c r="K857">
        <f t="shared" ca="1" si="124"/>
        <v>0.5185117492264264</v>
      </c>
      <c r="L857">
        <f t="shared" ca="1" si="125"/>
        <v>0.12602189674962505</v>
      </c>
      <c r="M857">
        <f t="shared" ca="1" si="126"/>
        <v>2.656216309814571E-2</v>
      </c>
      <c r="N857">
        <f t="shared" ca="1" si="127"/>
        <v>0.75996966429504798</v>
      </c>
      <c r="O857">
        <f t="shared" ca="1" si="128"/>
        <v>2.656216309814571E-2</v>
      </c>
      <c r="P857" s="3">
        <f t="shared" ca="1" si="132"/>
        <v>2</v>
      </c>
      <c r="R857" s="3">
        <v>855</v>
      </c>
      <c r="S857">
        <f t="shared" ca="1" si="130"/>
        <v>118.77768439438398</v>
      </c>
      <c r="T857" s="7">
        <f t="shared" ca="1" si="129"/>
        <v>1.9796280732397331</v>
      </c>
      <c r="U857" s="39">
        <f ca="1">COUNTIF($P$3:$P857,U$2)/$R857</f>
        <v>0.19532163742690059</v>
      </c>
      <c r="V857" s="40">
        <f ca="1">COUNTIF($P$3:$P857,V$2)/$R857</f>
        <v>0.57076023391812869</v>
      </c>
      <c r="W857" s="40">
        <f ca="1">COUNTIF($P$3:$P857,W$2)/$R857</f>
        <v>0.10760233918128655</v>
      </c>
      <c r="X857" s="41">
        <f ca="1">COUNTIF($P$3:$P857,X$2)/$R857</f>
        <v>0.12631578947368421</v>
      </c>
    </row>
    <row r="858" spans="10:24" x14ac:dyDescent="0.25">
      <c r="J858" s="32">
        <f t="shared" ca="1" si="131"/>
        <v>2</v>
      </c>
      <c r="K858">
        <f t="shared" ca="1" si="124"/>
        <v>0</v>
      </c>
      <c r="L858">
        <f t="shared" ca="1" si="125"/>
        <v>0.17902961389520283</v>
      </c>
      <c r="M858">
        <f t="shared" ca="1" si="126"/>
        <v>0</v>
      </c>
      <c r="N858">
        <f t="shared" ca="1" si="127"/>
        <v>0.20858886283129974</v>
      </c>
      <c r="O858">
        <f t="shared" ca="1" si="128"/>
        <v>0.17902961389520283</v>
      </c>
      <c r="P858" s="3">
        <f t="shared" ca="1" si="132"/>
        <v>1</v>
      </c>
      <c r="R858" s="3">
        <v>856</v>
      </c>
      <c r="S858">
        <f t="shared" ca="1" si="130"/>
        <v>118.98627325721529</v>
      </c>
      <c r="T858" s="7">
        <f t="shared" ca="1" si="129"/>
        <v>1.9831045542869215</v>
      </c>
      <c r="U858" s="39">
        <f ca="1">COUNTIF($P$3:$P858,U$2)/$R858</f>
        <v>0.19509345794392524</v>
      </c>
      <c r="V858" s="40">
        <f ca="1">COUNTIF($P$3:$P858,V$2)/$R858</f>
        <v>0.57126168224299068</v>
      </c>
      <c r="W858" s="40">
        <f ca="1">COUNTIF($P$3:$P858,W$2)/$R858</f>
        <v>0.10747663551401869</v>
      </c>
      <c r="X858" s="41">
        <f ca="1">COUNTIF($P$3:$P858,X$2)/$R858</f>
        <v>0.12616822429906541</v>
      </c>
    </row>
    <row r="859" spans="10:24" x14ac:dyDescent="0.25">
      <c r="J859" s="32">
        <f t="shared" ca="1" si="131"/>
        <v>1</v>
      </c>
      <c r="K859">
        <f t="shared" ca="1" si="124"/>
        <v>1.3361826200251978E-2</v>
      </c>
      <c r="L859">
        <f t="shared" ca="1" si="125"/>
        <v>0.17814406810003197</v>
      </c>
      <c r="M859">
        <f t="shared" ca="1" si="126"/>
        <v>0</v>
      </c>
      <c r="N859">
        <f t="shared" ca="1" si="127"/>
        <v>0</v>
      </c>
      <c r="O859">
        <f t="shared" ca="1" si="128"/>
        <v>1.3361826200251978E-2</v>
      </c>
      <c r="P859" s="3">
        <f t="shared" ca="1" si="132"/>
        <v>0</v>
      </c>
      <c r="R859" s="3">
        <v>857</v>
      </c>
      <c r="S859">
        <f t="shared" ca="1" si="130"/>
        <v>118.98627325721529</v>
      </c>
      <c r="T859" s="7">
        <f t="shared" ca="1" si="129"/>
        <v>1.9831045542869215</v>
      </c>
      <c r="U859" s="39">
        <f ca="1">COUNTIF($P$3:$P859,U$2)/$R859</f>
        <v>0.19603267211201866</v>
      </c>
      <c r="V859" s="40">
        <f ca="1">COUNTIF($P$3:$P859,V$2)/$R859</f>
        <v>0.57059509918319717</v>
      </c>
      <c r="W859" s="40">
        <f ca="1">COUNTIF($P$3:$P859,W$2)/$R859</f>
        <v>0.10735122520420071</v>
      </c>
      <c r="X859" s="41">
        <f ca="1">COUNTIF($P$3:$P859,X$2)/$R859</f>
        <v>0.12602100350058343</v>
      </c>
    </row>
    <row r="860" spans="10:24" x14ac:dyDescent="0.25">
      <c r="J860" s="32">
        <f t="shared" ca="1" si="131"/>
        <v>0</v>
      </c>
      <c r="K860">
        <f t="shared" ca="1" si="124"/>
        <v>0.45897244628896716</v>
      </c>
      <c r="L860">
        <f t="shared" ca="1" si="125"/>
        <v>1.5114671766592129</v>
      </c>
      <c r="M860">
        <f t="shared" ca="1" si="126"/>
        <v>0.13528357869229879</v>
      </c>
      <c r="N860">
        <f t="shared" ca="1" si="127"/>
        <v>8.9733764526350821E-3</v>
      </c>
      <c r="O860">
        <f t="shared" ca="1" si="128"/>
        <v>8.9733764526350821E-3</v>
      </c>
      <c r="P860" s="3">
        <f t="shared" ca="1" si="132"/>
        <v>3</v>
      </c>
      <c r="R860" s="3">
        <v>858</v>
      </c>
      <c r="S860">
        <f t="shared" ca="1" si="130"/>
        <v>118.99524663366792</v>
      </c>
      <c r="T860" s="7">
        <f t="shared" ca="1" si="129"/>
        <v>1.9832541105611319</v>
      </c>
      <c r="U860" s="39">
        <f ca="1">COUNTIF($P$3:$P860,U$2)/$R860</f>
        <v>0.19580419580419581</v>
      </c>
      <c r="V860" s="40">
        <f ca="1">COUNTIF($P$3:$P860,V$2)/$R860</f>
        <v>0.56993006993006989</v>
      </c>
      <c r="W860" s="40">
        <f ca="1">COUNTIF($P$3:$P860,W$2)/$R860</f>
        <v>0.10722610722610723</v>
      </c>
      <c r="X860" s="41">
        <f ca="1">COUNTIF($P$3:$P860,X$2)/$R860</f>
        <v>0.12703962703962704</v>
      </c>
    </row>
    <row r="861" spans="10:24" x14ac:dyDescent="0.25">
      <c r="J861" s="32">
        <f t="shared" ca="1" si="131"/>
        <v>3</v>
      </c>
      <c r="K861">
        <f t="shared" ca="1" si="124"/>
        <v>7.1030113161311571E-3</v>
      </c>
      <c r="L861">
        <f t="shared" ca="1" si="125"/>
        <v>0</v>
      </c>
      <c r="M861">
        <f t="shared" ca="1" si="126"/>
        <v>0.39479727834490264</v>
      </c>
      <c r="N861">
        <f t="shared" ca="1" si="127"/>
        <v>5.8581143819803116E-2</v>
      </c>
      <c r="O861">
        <f t="shared" ca="1" si="128"/>
        <v>7.1030113161311571E-3</v>
      </c>
      <c r="P861" s="3">
        <f t="shared" ca="1" si="132"/>
        <v>0</v>
      </c>
      <c r="R861" s="3">
        <v>859</v>
      </c>
      <c r="S861">
        <f t="shared" ca="1" si="130"/>
        <v>119.05382777748773</v>
      </c>
      <c r="T861" s="7">
        <f t="shared" ca="1" si="129"/>
        <v>1.9842304629581287</v>
      </c>
      <c r="U861" s="39">
        <f ca="1">COUNTIF($P$3:$P861,U$2)/$R861</f>
        <v>0.19674039580908032</v>
      </c>
      <c r="V861" s="40">
        <f ca="1">COUNTIF($P$3:$P861,V$2)/$R861</f>
        <v>0.56926658905704308</v>
      </c>
      <c r="W861" s="40">
        <f ca="1">COUNTIF($P$3:$P861,W$2)/$R861</f>
        <v>0.10710128055878929</v>
      </c>
      <c r="X861" s="41">
        <f ca="1">COUNTIF($P$3:$P861,X$2)/$R861</f>
        <v>0.12689173457508732</v>
      </c>
    </row>
    <row r="862" spans="10:24" x14ac:dyDescent="0.25">
      <c r="J862" s="32">
        <f t="shared" ca="1" si="131"/>
        <v>0</v>
      </c>
      <c r="K862">
        <f t="shared" ca="1" si="124"/>
        <v>1.833934898942617</v>
      </c>
      <c r="L862">
        <f t="shared" ca="1" si="125"/>
        <v>3.5334686727618463E-2</v>
      </c>
      <c r="M862">
        <f t="shared" ca="1" si="126"/>
        <v>7.7801482723605986E-2</v>
      </c>
      <c r="N862">
        <f t="shared" ca="1" si="127"/>
        <v>5.0106368840399887E-2</v>
      </c>
      <c r="O862">
        <f t="shared" ca="1" si="128"/>
        <v>3.5334686727618463E-2</v>
      </c>
      <c r="P862" s="3">
        <f t="shared" ca="1" si="132"/>
        <v>1</v>
      </c>
      <c r="R862" s="3">
        <v>860</v>
      </c>
      <c r="S862">
        <f t="shared" ca="1" si="130"/>
        <v>119.10393414632813</v>
      </c>
      <c r="T862" s="7">
        <f t="shared" ca="1" si="129"/>
        <v>1.9850655691054688</v>
      </c>
      <c r="U862" s="39">
        <f ca="1">COUNTIF($P$3:$P862,U$2)/$R862</f>
        <v>0.19651162790697674</v>
      </c>
      <c r="V862" s="40">
        <f ca="1">COUNTIF($P$3:$P862,V$2)/$R862</f>
        <v>0.56976744186046513</v>
      </c>
      <c r="W862" s="40">
        <f ca="1">COUNTIF($P$3:$P862,W$2)/$R862</f>
        <v>0.10697674418604651</v>
      </c>
      <c r="X862" s="41">
        <f ca="1">COUNTIF($P$3:$P862,X$2)/$R862</f>
        <v>0.12674418604651164</v>
      </c>
    </row>
    <row r="863" spans="10:24" x14ac:dyDescent="0.25">
      <c r="J863" s="32">
        <f t="shared" ca="1" si="131"/>
        <v>1</v>
      </c>
      <c r="K863">
        <f t="shared" ca="1" si="124"/>
        <v>0.42487081419140216</v>
      </c>
      <c r="L863">
        <f t="shared" ca="1" si="125"/>
        <v>7.790359716859685E-2</v>
      </c>
      <c r="M863">
        <f t="shared" ca="1" si="126"/>
        <v>0</v>
      </c>
      <c r="N863">
        <f t="shared" ca="1" si="127"/>
        <v>0</v>
      </c>
      <c r="O863">
        <f t="shared" ca="1" si="128"/>
        <v>7.790359716859685E-2</v>
      </c>
      <c r="P863" s="3">
        <f t="shared" ca="1" si="132"/>
        <v>1</v>
      </c>
      <c r="R863" s="3">
        <v>861</v>
      </c>
      <c r="S863">
        <f t="shared" ca="1" si="130"/>
        <v>119.10393414632813</v>
      </c>
      <c r="T863" s="7">
        <f t="shared" ca="1" si="129"/>
        <v>1.9850655691054688</v>
      </c>
      <c r="U863" s="39">
        <f ca="1">COUNTIF($P$3:$P863,U$2)/$R863</f>
        <v>0.19628339140534262</v>
      </c>
      <c r="V863" s="40">
        <f ca="1">COUNTIF($P$3:$P863,V$2)/$R863</f>
        <v>0.57026713124274098</v>
      </c>
      <c r="W863" s="40">
        <f ca="1">COUNTIF($P$3:$P863,W$2)/$R863</f>
        <v>0.10685249709639953</v>
      </c>
      <c r="X863" s="41">
        <f ca="1">COUNTIF($P$3:$P863,X$2)/$R863</f>
        <v>0.12659698025551683</v>
      </c>
    </row>
    <row r="864" spans="10:24" x14ac:dyDescent="0.25">
      <c r="J864" s="32">
        <f t="shared" ca="1" si="131"/>
        <v>1</v>
      </c>
      <c r="K864">
        <f t="shared" ca="1" si="124"/>
        <v>0.35381628477335159</v>
      </c>
      <c r="L864">
        <f t="shared" ca="1" si="125"/>
        <v>3.0720338610710857E-2</v>
      </c>
      <c r="M864">
        <f t="shared" ca="1" si="126"/>
        <v>0</v>
      </c>
      <c r="N864">
        <f t="shared" ca="1" si="127"/>
        <v>0</v>
      </c>
      <c r="O864">
        <f t="shared" ca="1" si="128"/>
        <v>3.0720338610710857E-2</v>
      </c>
      <c r="P864" s="3">
        <f t="shared" ca="1" si="132"/>
        <v>1</v>
      </c>
      <c r="R864" s="3">
        <v>862</v>
      </c>
      <c r="S864">
        <f t="shared" ca="1" si="130"/>
        <v>119.10393414632813</v>
      </c>
      <c r="T864" s="7">
        <f t="shared" ca="1" si="129"/>
        <v>1.9850655691054688</v>
      </c>
      <c r="U864" s="39">
        <f ca="1">COUNTIF($P$3:$P864,U$2)/$R864</f>
        <v>0.19605568445475638</v>
      </c>
      <c r="V864" s="40">
        <f ca="1">COUNTIF($P$3:$P864,V$2)/$R864</f>
        <v>0.57076566125290018</v>
      </c>
      <c r="W864" s="40">
        <f ca="1">COUNTIF($P$3:$P864,W$2)/$R864</f>
        <v>0.10672853828306264</v>
      </c>
      <c r="X864" s="41">
        <f ca="1">COUNTIF($P$3:$P864,X$2)/$R864</f>
        <v>0.12645011600928074</v>
      </c>
    </row>
    <row r="865" spans="10:24" x14ac:dyDescent="0.25">
      <c r="J865" s="32">
        <f t="shared" ca="1" si="131"/>
        <v>1</v>
      </c>
      <c r="K865">
        <f t="shared" ca="1" si="124"/>
        <v>0.69068264009239244</v>
      </c>
      <c r="L865">
        <f t="shared" ca="1" si="125"/>
        <v>7.065010625818792E-2</v>
      </c>
      <c r="M865">
        <f t="shared" ca="1" si="126"/>
        <v>0</v>
      </c>
      <c r="N865">
        <f t="shared" ca="1" si="127"/>
        <v>0</v>
      </c>
      <c r="O865">
        <f t="shared" ca="1" si="128"/>
        <v>7.065010625818792E-2</v>
      </c>
      <c r="P865" s="3">
        <f t="shared" ca="1" si="132"/>
        <v>1</v>
      </c>
      <c r="R865" s="3">
        <v>863</v>
      </c>
      <c r="S865">
        <f t="shared" ca="1" si="130"/>
        <v>119.10393414632813</v>
      </c>
      <c r="T865" s="7">
        <f t="shared" ca="1" si="129"/>
        <v>1.9850655691054688</v>
      </c>
      <c r="U865" s="39">
        <f ca="1">COUNTIF($P$3:$P865,U$2)/$R865</f>
        <v>0.19582850521436848</v>
      </c>
      <c r="V865" s="40">
        <f ca="1">COUNTIF($P$3:$P865,V$2)/$R865</f>
        <v>0.57126303592120509</v>
      </c>
      <c r="W865" s="40">
        <f ca="1">COUNTIF($P$3:$P865,W$2)/$R865</f>
        <v>0.10660486674391657</v>
      </c>
      <c r="X865" s="41">
        <f ca="1">COUNTIF($P$3:$P865,X$2)/$R865</f>
        <v>0.12630359212050984</v>
      </c>
    </row>
    <row r="866" spans="10:24" x14ac:dyDescent="0.25">
      <c r="J866" s="32">
        <f t="shared" ca="1" si="131"/>
        <v>1</v>
      </c>
      <c r="K866">
        <f t="shared" ca="1" si="124"/>
        <v>0.29008581192347355</v>
      </c>
      <c r="L866">
        <f t="shared" ca="1" si="125"/>
        <v>6.6210890105635203E-2</v>
      </c>
      <c r="M866">
        <f t="shared" ca="1" si="126"/>
        <v>0</v>
      </c>
      <c r="N866">
        <f t="shared" ca="1" si="127"/>
        <v>0</v>
      </c>
      <c r="O866">
        <f t="shared" ca="1" si="128"/>
        <v>6.6210890105635203E-2</v>
      </c>
      <c r="P866" s="3">
        <f t="shared" ca="1" si="132"/>
        <v>1</v>
      </c>
      <c r="R866" s="3">
        <v>864</v>
      </c>
      <c r="S866">
        <f t="shared" ca="1" si="130"/>
        <v>119.10393414632813</v>
      </c>
      <c r="T866" s="7">
        <f t="shared" ca="1" si="129"/>
        <v>1.9850655691054688</v>
      </c>
      <c r="U866" s="39">
        <f ca="1">COUNTIF($P$3:$P866,U$2)/$R866</f>
        <v>0.19560185185185186</v>
      </c>
      <c r="V866" s="40">
        <f ca="1">COUNTIF($P$3:$P866,V$2)/$R866</f>
        <v>0.5717592592592593</v>
      </c>
      <c r="W866" s="40">
        <f ca="1">COUNTIF($P$3:$P866,W$2)/$R866</f>
        <v>0.10648148148148148</v>
      </c>
      <c r="X866" s="41">
        <f ca="1">COUNTIF($P$3:$P866,X$2)/$R866</f>
        <v>0.12615740740740741</v>
      </c>
    </row>
    <row r="867" spans="10:24" x14ac:dyDescent="0.25">
      <c r="J867" s="32">
        <f t="shared" ca="1" si="131"/>
        <v>1</v>
      </c>
      <c r="K867">
        <f t="shared" ca="1" si="124"/>
        <v>0.97195730501455246</v>
      </c>
      <c r="L867">
        <f t="shared" ca="1" si="125"/>
        <v>0.18079570875424847</v>
      </c>
      <c r="M867">
        <f t="shared" ca="1" si="126"/>
        <v>0</v>
      </c>
      <c r="N867">
        <f t="shared" ca="1" si="127"/>
        <v>0</v>
      </c>
      <c r="O867">
        <f t="shared" ca="1" si="128"/>
        <v>0.18079570875424847</v>
      </c>
      <c r="P867" s="3">
        <f t="shared" ca="1" si="132"/>
        <v>1</v>
      </c>
      <c r="R867" s="3">
        <v>865</v>
      </c>
      <c r="S867">
        <f t="shared" ca="1" si="130"/>
        <v>119.10393414632813</v>
      </c>
      <c r="T867" s="7">
        <f t="shared" ca="1" si="129"/>
        <v>1.9850655691054688</v>
      </c>
      <c r="U867" s="39">
        <f ca="1">COUNTIF($P$3:$P867,U$2)/$R867</f>
        <v>0.19537572254335261</v>
      </c>
      <c r="V867" s="40">
        <f ca="1">COUNTIF($P$3:$P867,V$2)/$R867</f>
        <v>0.5722543352601156</v>
      </c>
      <c r="W867" s="40">
        <f ca="1">COUNTIF($P$3:$P867,W$2)/$R867</f>
        <v>0.10635838150289018</v>
      </c>
      <c r="X867" s="41">
        <f ca="1">COUNTIF($P$3:$P867,X$2)/$R867</f>
        <v>0.12601156069364161</v>
      </c>
    </row>
    <row r="868" spans="10:24" x14ac:dyDescent="0.25">
      <c r="J868" s="32">
        <f t="shared" ca="1" si="131"/>
        <v>1</v>
      </c>
      <c r="K868">
        <f t="shared" ca="1" si="124"/>
        <v>0.53511011992995361</v>
      </c>
      <c r="L868">
        <f t="shared" ca="1" si="125"/>
        <v>4.5075529981499315E-2</v>
      </c>
      <c r="M868">
        <f t="shared" ca="1" si="126"/>
        <v>0</v>
      </c>
      <c r="N868">
        <f t="shared" ca="1" si="127"/>
        <v>0</v>
      </c>
      <c r="O868">
        <f t="shared" ca="1" si="128"/>
        <v>4.5075529981499315E-2</v>
      </c>
      <c r="P868" s="3">
        <f t="shared" ca="1" si="132"/>
        <v>1</v>
      </c>
      <c r="R868" s="3">
        <v>866</v>
      </c>
      <c r="S868">
        <f t="shared" ca="1" si="130"/>
        <v>119.10393414632813</v>
      </c>
      <c r="T868" s="7">
        <f t="shared" ca="1" si="129"/>
        <v>1.9850655691054688</v>
      </c>
      <c r="U868" s="39">
        <f ca="1">COUNTIF($P$3:$P868,U$2)/$R868</f>
        <v>0.1951501154734411</v>
      </c>
      <c r="V868" s="40">
        <f ca="1">COUNTIF($P$3:$P868,V$2)/$R868</f>
        <v>0.5727482678983834</v>
      </c>
      <c r="W868" s="40">
        <f ca="1">COUNTIF($P$3:$P868,W$2)/$R868</f>
        <v>0.10623556581986143</v>
      </c>
      <c r="X868" s="41">
        <f ca="1">COUNTIF($P$3:$P868,X$2)/$R868</f>
        <v>0.12586605080831409</v>
      </c>
    </row>
    <row r="869" spans="10:24" x14ac:dyDescent="0.25">
      <c r="J869" s="32">
        <f t="shared" ca="1" si="131"/>
        <v>1</v>
      </c>
      <c r="K869">
        <f t="shared" ca="1" si="124"/>
        <v>0.14490670888110965</v>
      </c>
      <c r="L869">
        <f t="shared" ca="1" si="125"/>
        <v>0.18008132637244886</v>
      </c>
      <c r="M869">
        <f t="shared" ca="1" si="126"/>
        <v>0</v>
      </c>
      <c r="N869">
        <f t="shared" ca="1" si="127"/>
        <v>0</v>
      </c>
      <c r="O869">
        <f t="shared" ca="1" si="128"/>
        <v>0.14490670888110965</v>
      </c>
      <c r="P869" s="3">
        <f t="shared" ca="1" si="132"/>
        <v>0</v>
      </c>
      <c r="R869" s="3">
        <v>867</v>
      </c>
      <c r="S869">
        <f t="shared" ca="1" si="130"/>
        <v>119.10393414632813</v>
      </c>
      <c r="T869" s="7">
        <f t="shared" ca="1" si="129"/>
        <v>1.9850655691054688</v>
      </c>
      <c r="U869" s="39">
        <f ca="1">COUNTIF($P$3:$P869,U$2)/$R869</f>
        <v>0.19607843137254902</v>
      </c>
      <c r="V869" s="40">
        <f ca="1">COUNTIF($P$3:$P869,V$2)/$R869</f>
        <v>0.57208765859284894</v>
      </c>
      <c r="W869" s="40">
        <f ca="1">COUNTIF($P$3:$P869,W$2)/$R869</f>
        <v>0.10611303344867359</v>
      </c>
      <c r="X869" s="41">
        <f ca="1">COUNTIF($P$3:$P869,X$2)/$R869</f>
        <v>0.12572087658592848</v>
      </c>
    </row>
    <row r="870" spans="10:24" x14ac:dyDescent="0.25">
      <c r="J870" s="32">
        <f t="shared" ca="1" si="131"/>
        <v>0</v>
      </c>
      <c r="K870">
        <f t="shared" ca="1" si="124"/>
        <v>0.16811216992707217</v>
      </c>
      <c r="L870">
        <f t="shared" ca="1" si="125"/>
        <v>0.15238546294297081</v>
      </c>
      <c r="M870">
        <f t="shared" ca="1" si="126"/>
        <v>3.4152318258651053E-2</v>
      </c>
      <c r="N870">
        <f t="shared" ca="1" si="127"/>
        <v>0.24143188308266786</v>
      </c>
      <c r="O870">
        <f t="shared" ca="1" si="128"/>
        <v>3.4152318258651053E-2</v>
      </c>
      <c r="P870" s="3">
        <f t="shared" ca="1" si="132"/>
        <v>2</v>
      </c>
      <c r="R870" s="3">
        <v>868</v>
      </c>
      <c r="S870">
        <f t="shared" ca="1" si="130"/>
        <v>119.3453660294108</v>
      </c>
      <c r="T870" s="7">
        <f t="shared" ca="1" si="129"/>
        <v>1.9890894338235132</v>
      </c>
      <c r="U870" s="39">
        <f ca="1">COUNTIF($P$3:$P870,U$2)/$R870</f>
        <v>0.19585253456221199</v>
      </c>
      <c r="V870" s="40">
        <f ca="1">COUNTIF($P$3:$P870,V$2)/$R870</f>
        <v>0.5714285714285714</v>
      </c>
      <c r="W870" s="40">
        <f ca="1">COUNTIF($P$3:$P870,W$2)/$R870</f>
        <v>0.10714285714285714</v>
      </c>
      <c r="X870" s="41">
        <f ca="1">COUNTIF($P$3:$P870,X$2)/$R870</f>
        <v>0.12557603686635946</v>
      </c>
    </row>
    <row r="871" spans="10:24" x14ac:dyDescent="0.25">
      <c r="J871" s="32">
        <f t="shared" ca="1" si="131"/>
        <v>2</v>
      </c>
      <c r="K871">
        <f t="shared" ca="1" si="124"/>
        <v>0</v>
      </c>
      <c r="L871">
        <f t="shared" ca="1" si="125"/>
        <v>5.3976543100100777E-2</v>
      </c>
      <c r="M871">
        <f t="shared" ca="1" si="126"/>
        <v>0</v>
      </c>
      <c r="N871">
        <f t="shared" ca="1" si="127"/>
        <v>1.4612281957401883</v>
      </c>
      <c r="O871">
        <f t="shared" ca="1" si="128"/>
        <v>5.3976543100100777E-2</v>
      </c>
      <c r="P871" s="3">
        <f t="shared" ca="1" si="132"/>
        <v>1</v>
      </c>
      <c r="R871" s="3">
        <v>869</v>
      </c>
      <c r="S871">
        <f t="shared" ca="1" si="130"/>
        <v>120.80659422515099</v>
      </c>
      <c r="T871" s="7">
        <f t="shared" ca="1" si="129"/>
        <v>2.0134432370858497</v>
      </c>
      <c r="U871" s="39">
        <f ca="1">COUNTIF($P$3:$P871,U$2)/$R871</f>
        <v>0.1956271576524741</v>
      </c>
      <c r="V871" s="40">
        <f ca="1">COUNTIF($P$3:$P871,V$2)/$R871</f>
        <v>0.57192174913693905</v>
      </c>
      <c r="W871" s="40">
        <f ca="1">COUNTIF($P$3:$P871,W$2)/$R871</f>
        <v>0.10701956271576525</v>
      </c>
      <c r="X871" s="41">
        <f ca="1">COUNTIF($P$3:$P871,X$2)/$R871</f>
        <v>0.12543153049482164</v>
      </c>
    </row>
    <row r="872" spans="10:24" x14ac:dyDescent="0.25">
      <c r="J872" s="32">
        <f t="shared" ca="1" si="131"/>
        <v>1</v>
      </c>
      <c r="K872">
        <f t="shared" ca="1" si="124"/>
        <v>1.6065568463812063</v>
      </c>
      <c r="L872">
        <f t="shared" ca="1" si="125"/>
        <v>6.8869653934446134E-2</v>
      </c>
      <c r="M872">
        <f t="shared" ca="1" si="126"/>
        <v>0</v>
      </c>
      <c r="N872">
        <f t="shared" ca="1" si="127"/>
        <v>0</v>
      </c>
      <c r="O872">
        <f t="shared" ca="1" si="128"/>
        <v>6.8869653934446134E-2</v>
      </c>
      <c r="P872" s="3">
        <f t="shared" ca="1" si="132"/>
        <v>1</v>
      </c>
      <c r="R872" s="3">
        <v>870</v>
      </c>
      <c r="S872">
        <f t="shared" ca="1" si="130"/>
        <v>120.80659422515099</v>
      </c>
      <c r="T872" s="7">
        <f t="shared" ca="1" si="129"/>
        <v>2.0134432370858497</v>
      </c>
      <c r="U872" s="39">
        <f ca="1">COUNTIF($P$3:$P872,U$2)/$R872</f>
        <v>0.19540229885057472</v>
      </c>
      <c r="V872" s="40">
        <f ca="1">COUNTIF($P$3:$P872,V$2)/$R872</f>
        <v>0.57241379310344831</v>
      </c>
      <c r="W872" s="40">
        <f ca="1">COUNTIF($P$3:$P872,W$2)/$R872</f>
        <v>0.10689655172413794</v>
      </c>
      <c r="X872" s="41">
        <f ca="1">COUNTIF($P$3:$P872,X$2)/$R872</f>
        <v>0.12528735632183907</v>
      </c>
    </row>
    <row r="873" spans="10:24" x14ac:dyDescent="0.25">
      <c r="J873" s="32">
        <f t="shared" ca="1" si="131"/>
        <v>1</v>
      </c>
      <c r="K873">
        <f t="shared" ca="1" si="124"/>
        <v>0.95311245783058229</v>
      </c>
      <c r="L873">
        <f t="shared" ca="1" si="125"/>
        <v>5.2649769270662642E-3</v>
      </c>
      <c r="M873">
        <f t="shared" ca="1" si="126"/>
        <v>0</v>
      </c>
      <c r="N873">
        <f t="shared" ca="1" si="127"/>
        <v>0</v>
      </c>
      <c r="O873">
        <f t="shared" ca="1" si="128"/>
        <v>5.2649769270662642E-3</v>
      </c>
      <c r="P873" s="3">
        <f t="shared" ca="1" si="132"/>
        <v>1</v>
      </c>
      <c r="R873" s="3">
        <v>871</v>
      </c>
      <c r="S873">
        <f t="shared" ca="1" si="130"/>
        <v>120.80659422515099</v>
      </c>
      <c r="T873" s="7">
        <f t="shared" ca="1" si="129"/>
        <v>2.0134432370858497</v>
      </c>
      <c r="U873" s="39">
        <f ca="1">COUNTIF($P$3:$P873,U$2)/$R873</f>
        <v>0.19517795637198623</v>
      </c>
      <c r="V873" s="40">
        <f ca="1">COUNTIF($P$3:$P873,V$2)/$R873</f>
        <v>0.57290470723306541</v>
      </c>
      <c r="W873" s="40">
        <f ca="1">COUNTIF($P$3:$P873,W$2)/$R873</f>
        <v>0.10677382319173363</v>
      </c>
      <c r="X873" s="41">
        <f ca="1">COUNTIF($P$3:$P873,X$2)/$R873</f>
        <v>0.12514351320321471</v>
      </c>
    </row>
    <row r="874" spans="10:24" x14ac:dyDescent="0.25">
      <c r="J874" s="32">
        <f t="shared" ca="1" si="131"/>
        <v>1</v>
      </c>
      <c r="K874">
        <f t="shared" ca="1" si="124"/>
        <v>0.4377787606240171</v>
      </c>
      <c r="L874">
        <f t="shared" ca="1" si="125"/>
        <v>0.29532315227281436</v>
      </c>
      <c r="M874">
        <f t="shared" ca="1" si="126"/>
        <v>0</v>
      </c>
      <c r="N874">
        <f t="shared" ca="1" si="127"/>
        <v>0</v>
      </c>
      <c r="O874">
        <f t="shared" ca="1" si="128"/>
        <v>0.29532315227281436</v>
      </c>
      <c r="P874" s="3">
        <f t="shared" ca="1" si="132"/>
        <v>1</v>
      </c>
      <c r="R874" s="3">
        <v>872</v>
      </c>
      <c r="S874">
        <f t="shared" ca="1" si="130"/>
        <v>120.80659422515099</v>
      </c>
      <c r="T874" s="7">
        <f t="shared" ca="1" si="129"/>
        <v>2.0134432370858497</v>
      </c>
      <c r="U874" s="39">
        <f ca="1">COUNTIF($P$3:$P874,U$2)/$R874</f>
        <v>0.19495412844036697</v>
      </c>
      <c r="V874" s="40">
        <f ca="1">COUNTIF($P$3:$P874,V$2)/$R874</f>
        <v>0.57339449541284404</v>
      </c>
      <c r="W874" s="40">
        <f ca="1">COUNTIF($P$3:$P874,W$2)/$R874</f>
        <v>0.10665137614678899</v>
      </c>
      <c r="X874" s="41">
        <f ca="1">COUNTIF($P$3:$P874,X$2)/$R874</f>
        <v>0.125</v>
      </c>
    </row>
    <row r="875" spans="10:24" x14ac:dyDescent="0.25">
      <c r="J875" s="32">
        <f t="shared" ca="1" si="131"/>
        <v>1</v>
      </c>
      <c r="K875">
        <f t="shared" ca="1" si="124"/>
        <v>0.20477203818119416</v>
      </c>
      <c r="L875">
        <f t="shared" ca="1" si="125"/>
        <v>1.2485142894418724E-2</v>
      </c>
      <c r="M875">
        <f t="shared" ca="1" si="126"/>
        <v>0</v>
      </c>
      <c r="N875">
        <f t="shared" ca="1" si="127"/>
        <v>0</v>
      </c>
      <c r="O875">
        <f t="shared" ca="1" si="128"/>
        <v>1.2485142894418724E-2</v>
      </c>
      <c r="P875" s="3">
        <f t="shared" ca="1" si="132"/>
        <v>1</v>
      </c>
      <c r="R875" s="3">
        <v>873</v>
      </c>
      <c r="S875">
        <f t="shared" ca="1" si="130"/>
        <v>120.80659422515099</v>
      </c>
      <c r="T875" s="7">
        <f t="shared" ca="1" si="129"/>
        <v>2.0134432370858497</v>
      </c>
      <c r="U875" s="39">
        <f ca="1">COUNTIF($P$3:$P875,U$2)/$R875</f>
        <v>0.19473081328751432</v>
      </c>
      <c r="V875" s="40">
        <f ca="1">COUNTIF($P$3:$P875,V$2)/$R875</f>
        <v>0.57388316151202745</v>
      </c>
      <c r="W875" s="40">
        <f ca="1">COUNTIF($P$3:$P875,W$2)/$R875</f>
        <v>0.10652920962199312</v>
      </c>
      <c r="X875" s="41">
        <f ca="1">COUNTIF($P$3:$P875,X$2)/$R875</f>
        <v>0.12485681557846506</v>
      </c>
    </row>
    <row r="876" spans="10:24" x14ac:dyDescent="0.25">
      <c r="J876" s="32">
        <f t="shared" ca="1" si="131"/>
        <v>1</v>
      </c>
      <c r="K876">
        <f t="shared" ca="1" si="124"/>
        <v>0.43893635135074321</v>
      </c>
      <c r="L876">
        <f t="shared" ca="1" si="125"/>
        <v>0.22321576440541754</v>
      </c>
      <c r="M876">
        <f t="shared" ca="1" si="126"/>
        <v>0</v>
      </c>
      <c r="N876">
        <f t="shared" ca="1" si="127"/>
        <v>0</v>
      </c>
      <c r="O876">
        <f t="shared" ca="1" si="128"/>
        <v>0.22321576440541754</v>
      </c>
      <c r="P876" s="3">
        <f t="shared" ca="1" si="132"/>
        <v>1</v>
      </c>
      <c r="R876" s="3">
        <v>874</v>
      </c>
      <c r="S876">
        <f t="shared" ca="1" si="130"/>
        <v>120.80659422515099</v>
      </c>
      <c r="T876" s="7">
        <f t="shared" ca="1" si="129"/>
        <v>2.0134432370858497</v>
      </c>
      <c r="U876" s="39">
        <f ca="1">COUNTIF($P$3:$P876,U$2)/$R876</f>
        <v>0.19450800915331809</v>
      </c>
      <c r="V876" s="40">
        <f ca="1">COUNTIF($P$3:$P876,V$2)/$R876</f>
        <v>0.57437070938215107</v>
      </c>
      <c r="W876" s="40">
        <f ca="1">COUNTIF($P$3:$P876,W$2)/$R876</f>
        <v>0.10640732265446225</v>
      </c>
      <c r="X876" s="41">
        <f ca="1">COUNTIF($P$3:$P876,X$2)/$R876</f>
        <v>0.12471395881006865</v>
      </c>
    </row>
    <row r="877" spans="10:24" x14ac:dyDescent="0.25">
      <c r="J877" s="32">
        <f t="shared" ca="1" si="131"/>
        <v>1</v>
      </c>
      <c r="K877">
        <f t="shared" ca="1" si="124"/>
        <v>3.6827582707982406E-3</v>
      </c>
      <c r="L877">
        <f t="shared" ca="1" si="125"/>
        <v>0.20548278643587659</v>
      </c>
      <c r="M877">
        <f t="shared" ca="1" si="126"/>
        <v>0</v>
      </c>
      <c r="N877">
        <f t="shared" ca="1" si="127"/>
        <v>0</v>
      </c>
      <c r="O877">
        <f t="shared" ca="1" si="128"/>
        <v>3.6827582707982406E-3</v>
      </c>
      <c r="P877" s="3">
        <f t="shared" ca="1" si="132"/>
        <v>0</v>
      </c>
      <c r="R877" s="3">
        <v>875</v>
      </c>
      <c r="S877">
        <f t="shared" ca="1" si="130"/>
        <v>120.80659422515099</v>
      </c>
      <c r="T877" s="7">
        <f t="shared" ca="1" si="129"/>
        <v>2.0134432370858497</v>
      </c>
      <c r="U877" s="39">
        <f ca="1">COUNTIF($P$3:$P877,U$2)/$R877</f>
        <v>0.19542857142857142</v>
      </c>
      <c r="V877" s="40">
        <f ca="1">COUNTIF($P$3:$P877,V$2)/$R877</f>
        <v>0.57371428571428573</v>
      </c>
      <c r="W877" s="40">
        <f ca="1">COUNTIF($P$3:$P877,W$2)/$R877</f>
        <v>0.10628571428571429</v>
      </c>
      <c r="X877" s="41">
        <f ca="1">COUNTIF($P$3:$P877,X$2)/$R877</f>
        <v>0.12457142857142857</v>
      </c>
    </row>
    <row r="878" spans="10:24" x14ac:dyDescent="0.25">
      <c r="J878" s="32">
        <f t="shared" ca="1" si="131"/>
        <v>0</v>
      </c>
      <c r="K878">
        <f t="shared" ca="1" si="124"/>
        <v>3.7458976167893119</v>
      </c>
      <c r="L878">
        <f t="shared" ca="1" si="125"/>
        <v>2.8504509389759582</v>
      </c>
      <c r="M878">
        <f t="shared" ca="1" si="126"/>
        <v>0.11800753417336483</v>
      </c>
      <c r="N878">
        <f t="shared" ca="1" si="127"/>
        <v>0.13872167021338261</v>
      </c>
      <c r="O878">
        <f t="shared" ca="1" si="128"/>
        <v>0.11800753417336483</v>
      </c>
      <c r="P878" s="3">
        <f t="shared" ca="1" si="132"/>
        <v>2</v>
      </c>
      <c r="R878" s="3">
        <v>876</v>
      </c>
      <c r="S878">
        <f t="shared" ca="1" si="130"/>
        <v>120.94531589536437</v>
      </c>
      <c r="T878" s="7">
        <f t="shared" ca="1" si="129"/>
        <v>2.0157552649227397</v>
      </c>
      <c r="U878" s="39">
        <f ca="1">COUNTIF($P$3:$P878,U$2)/$R878</f>
        <v>0.1952054794520548</v>
      </c>
      <c r="V878" s="40">
        <f ca="1">COUNTIF($P$3:$P878,V$2)/$R878</f>
        <v>0.5730593607305936</v>
      </c>
      <c r="W878" s="40">
        <f ca="1">COUNTIF($P$3:$P878,W$2)/$R878</f>
        <v>0.10730593607305935</v>
      </c>
      <c r="X878" s="41">
        <f ca="1">COUNTIF($P$3:$P878,X$2)/$R878</f>
        <v>0.12442922374429223</v>
      </c>
    </row>
    <row r="879" spans="10:24" x14ac:dyDescent="0.25">
      <c r="J879" s="32">
        <f t="shared" ca="1" si="131"/>
        <v>2</v>
      </c>
      <c r="K879">
        <f t="shared" ca="1" si="124"/>
        <v>0</v>
      </c>
      <c r="L879">
        <f t="shared" ca="1" si="125"/>
        <v>3.7847814086904664E-2</v>
      </c>
      <c r="M879">
        <f t="shared" ca="1" si="126"/>
        <v>0</v>
      </c>
      <c r="N879">
        <f t="shared" ca="1" si="127"/>
        <v>0.15101619502835523</v>
      </c>
      <c r="O879">
        <f t="shared" ca="1" si="128"/>
        <v>3.7847814086904664E-2</v>
      </c>
      <c r="P879" s="3">
        <f t="shared" ca="1" si="132"/>
        <v>1</v>
      </c>
      <c r="R879" s="3">
        <v>877</v>
      </c>
      <c r="S879">
        <f t="shared" ca="1" si="130"/>
        <v>121.09633209039274</v>
      </c>
      <c r="T879" s="7">
        <f t="shared" ca="1" si="129"/>
        <v>2.0182722015065457</v>
      </c>
      <c r="U879" s="39">
        <f ca="1">COUNTIF($P$3:$P879,U$2)/$R879</f>
        <v>0.19498289623717219</v>
      </c>
      <c r="V879" s="40">
        <f ca="1">COUNTIF($P$3:$P879,V$2)/$R879</f>
        <v>0.5735461801596351</v>
      </c>
      <c r="W879" s="40">
        <f ca="1">COUNTIF($P$3:$P879,W$2)/$R879</f>
        <v>0.10718358038768529</v>
      </c>
      <c r="X879" s="41">
        <f ca="1">COUNTIF($P$3:$P879,X$2)/$R879</f>
        <v>0.12428734321550741</v>
      </c>
    </row>
    <row r="880" spans="10:24" x14ac:dyDescent="0.25">
      <c r="J880" s="32">
        <f t="shared" ca="1" si="131"/>
        <v>1</v>
      </c>
      <c r="K880">
        <f t="shared" ca="1" si="124"/>
        <v>1.3076333531385493</v>
      </c>
      <c r="L880">
        <f t="shared" ca="1" si="125"/>
        <v>9.3700608143885578E-3</v>
      </c>
      <c r="M880">
        <f t="shared" ca="1" si="126"/>
        <v>0</v>
      </c>
      <c r="N880">
        <f t="shared" ca="1" si="127"/>
        <v>0</v>
      </c>
      <c r="O880">
        <f t="shared" ca="1" si="128"/>
        <v>9.3700608143885578E-3</v>
      </c>
      <c r="P880" s="3">
        <f t="shared" ca="1" si="132"/>
        <v>1</v>
      </c>
      <c r="R880" s="3">
        <v>878</v>
      </c>
      <c r="S880">
        <f t="shared" ca="1" si="130"/>
        <v>121.09633209039274</v>
      </c>
      <c r="T880" s="7">
        <f t="shared" ca="1" si="129"/>
        <v>2.0182722015065457</v>
      </c>
      <c r="U880" s="39">
        <f ca="1">COUNTIF($P$3:$P880,U$2)/$R880</f>
        <v>0.19476082004555809</v>
      </c>
      <c r="V880" s="40">
        <f ca="1">COUNTIF($P$3:$P880,V$2)/$R880</f>
        <v>0.57403189066059224</v>
      </c>
      <c r="W880" s="40">
        <f ca="1">COUNTIF($P$3:$P880,W$2)/$R880</f>
        <v>0.1070615034168565</v>
      </c>
      <c r="X880" s="41">
        <f ca="1">COUNTIF($P$3:$P880,X$2)/$R880</f>
        <v>0.12414578587699317</v>
      </c>
    </row>
    <row r="881" spans="10:24" x14ac:dyDescent="0.25">
      <c r="J881" s="32">
        <f t="shared" ca="1" si="131"/>
        <v>1</v>
      </c>
      <c r="K881">
        <f t="shared" ca="1" si="124"/>
        <v>0.99867377248924227</v>
      </c>
      <c r="L881">
        <f t="shared" ca="1" si="125"/>
        <v>0.24161988347232494</v>
      </c>
      <c r="M881">
        <f t="shared" ca="1" si="126"/>
        <v>0</v>
      </c>
      <c r="N881">
        <f t="shared" ca="1" si="127"/>
        <v>0</v>
      </c>
      <c r="O881">
        <f t="shared" ca="1" si="128"/>
        <v>0.24161988347232494</v>
      </c>
      <c r="P881" s="3">
        <f t="shared" ca="1" si="132"/>
        <v>1</v>
      </c>
      <c r="R881" s="3">
        <v>879</v>
      </c>
      <c r="S881">
        <f t="shared" ca="1" si="130"/>
        <v>121.09633209039274</v>
      </c>
      <c r="T881" s="7">
        <f t="shared" ca="1" si="129"/>
        <v>2.0182722015065457</v>
      </c>
      <c r="U881" s="39">
        <f ca="1">COUNTIF($P$3:$P881,U$2)/$R881</f>
        <v>0.19453924914675769</v>
      </c>
      <c r="V881" s="40">
        <f ca="1">COUNTIF($P$3:$P881,V$2)/$R881</f>
        <v>0.57451649601820254</v>
      </c>
      <c r="W881" s="40">
        <f ca="1">COUNTIF($P$3:$P881,W$2)/$R881</f>
        <v>0.10693970420932879</v>
      </c>
      <c r="X881" s="41">
        <f ca="1">COUNTIF($P$3:$P881,X$2)/$R881</f>
        <v>0.12400455062571103</v>
      </c>
    </row>
    <row r="882" spans="10:24" x14ac:dyDescent="0.25">
      <c r="J882" s="32">
        <f t="shared" ca="1" si="131"/>
        <v>1</v>
      </c>
      <c r="K882">
        <f t="shared" ca="1" si="124"/>
        <v>8.1717634419053609E-2</v>
      </c>
      <c r="L882">
        <f t="shared" ca="1" si="125"/>
        <v>0.10787488357790462</v>
      </c>
      <c r="M882">
        <f t="shared" ca="1" si="126"/>
        <v>0</v>
      </c>
      <c r="N882">
        <f t="shared" ca="1" si="127"/>
        <v>0</v>
      </c>
      <c r="O882">
        <f t="shared" ca="1" si="128"/>
        <v>8.1717634419053609E-2</v>
      </c>
      <c r="P882" s="3">
        <f t="shared" ca="1" si="132"/>
        <v>0</v>
      </c>
      <c r="R882" s="3">
        <v>880</v>
      </c>
      <c r="S882">
        <f t="shared" ca="1" si="130"/>
        <v>121.09633209039274</v>
      </c>
      <c r="T882" s="7">
        <f t="shared" ca="1" si="129"/>
        <v>2.0182722015065457</v>
      </c>
      <c r="U882" s="39">
        <f ca="1">COUNTIF($P$3:$P882,U$2)/$R882</f>
        <v>0.19545454545454546</v>
      </c>
      <c r="V882" s="40">
        <f ca="1">COUNTIF($P$3:$P882,V$2)/$R882</f>
        <v>0.57386363636363635</v>
      </c>
      <c r="W882" s="40">
        <f ca="1">COUNTIF($P$3:$P882,W$2)/$R882</f>
        <v>0.10681818181818181</v>
      </c>
      <c r="X882" s="41">
        <f ca="1">COUNTIF($P$3:$P882,X$2)/$R882</f>
        <v>0.12386363636363637</v>
      </c>
    </row>
    <row r="883" spans="10:24" x14ac:dyDescent="0.25">
      <c r="J883" s="32">
        <f t="shared" ca="1" si="131"/>
        <v>0</v>
      </c>
      <c r="K883">
        <f t="shared" ca="1" si="124"/>
        <v>0.20940447460642511</v>
      </c>
      <c r="L883">
        <f t="shared" ca="1" si="125"/>
        <v>1.1563223333560323E-2</v>
      </c>
      <c r="M883">
        <f t="shared" ca="1" si="126"/>
        <v>0.22419649247364562</v>
      </c>
      <c r="N883">
        <f t="shared" ca="1" si="127"/>
        <v>0.17309726963756952</v>
      </c>
      <c r="O883">
        <f t="shared" ca="1" si="128"/>
        <v>1.1563223333560323E-2</v>
      </c>
      <c r="P883" s="3">
        <f t="shared" ca="1" si="132"/>
        <v>1</v>
      </c>
      <c r="R883" s="3">
        <v>881</v>
      </c>
      <c r="S883">
        <f t="shared" ca="1" si="130"/>
        <v>121.2694293600303</v>
      </c>
      <c r="T883" s="7">
        <f t="shared" ca="1" si="129"/>
        <v>2.0211571560005051</v>
      </c>
      <c r="U883" s="39">
        <f ca="1">COUNTIF($P$3:$P883,U$2)/$R883</f>
        <v>0.19523269012485811</v>
      </c>
      <c r="V883" s="40">
        <f ca="1">COUNTIF($P$3:$P883,V$2)/$R883</f>
        <v>0.57434733257661752</v>
      </c>
      <c r="W883" s="40">
        <f ca="1">COUNTIF($P$3:$P883,W$2)/$R883</f>
        <v>0.10669693530079455</v>
      </c>
      <c r="X883" s="41">
        <f ca="1">COUNTIF($P$3:$P883,X$2)/$R883</f>
        <v>0.12372304199772985</v>
      </c>
    </row>
    <row r="884" spans="10:24" x14ac:dyDescent="0.25">
      <c r="J884" s="32">
        <f t="shared" ca="1" si="131"/>
        <v>1</v>
      </c>
      <c r="K884">
        <f t="shared" ca="1" si="124"/>
        <v>0.16190612467125937</v>
      </c>
      <c r="L884">
        <f t="shared" ca="1" si="125"/>
        <v>2.048385878164059E-2</v>
      </c>
      <c r="M884">
        <f t="shared" ca="1" si="126"/>
        <v>0</v>
      </c>
      <c r="N884">
        <f t="shared" ca="1" si="127"/>
        <v>0</v>
      </c>
      <c r="O884">
        <f t="shared" ca="1" si="128"/>
        <v>2.048385878164059E-2</v>
      </c>
      <c r="P884" s="3">
        <f t="shared" ca="1" si="132"/>
        <v>1</v>
      </c>
      <c r="R884" s="3">
        <v>882</v>
      </c>
      <c r="S884">
        <f t="shared" ca="1" si="130"/>
        <v>121.2694293600303</v>
      </c>
      <c r="T884" s="7">
        <f t="shared" ca="1" si="129"/>
        <v>2.0211571560005051</v>
      </c>
      <c r="U884" s="39">
        <f ca="1">COUNTIF($P$3:$P884,U$2)/$R884</f>
        <v>0.19501133786848074</v>
      </c>
      <c r="V884" s="40">
        <f ca="1">COUNTIF($P$3:$P884,V$2)/$R884</f>
        <v>0.57482993197278909</v>
      </c>
      <c r="W884" s="40">
        <f ca="1">COUNTIF($P$3:$P884,W$2)/$R884</f>
        <v>0.10657596371882086</v>
      </c>
      <c r="X884" s="41">
        <f ca="1">COUNTIF($P$3:$P884,X$2)/$R884</f>
        <v>0.1235827664399093</v>
      </c>
    </row>
    <row r="885" spans="10:24" x14ac:dyDescent="0.25">
      <c r="J885" s="32">
        <f t="shared" ca="1" si="131"/>
        <v>1</v>
      </c>
      <c r="K885">
        <f t="shared" ca="1" si="124"/>
        <v>1.5103082887302749E-2</v>
      </c>
      <c r="L885">
        <f t="shared" ca="1" si="125"/>
        <v>3.420048202846189E-2</v>
      </c>
      <c r="M885">
        <f t="shared" ca="1" si="126"/>
        <v>0</v>
      </c>
      <c r="N885">
        <f t="shared" ca="1" si="127"/>
        <v>0</v>
      </c>
      <c r="O885">
        <f t="shared" ca="1" si="128"/>
        <v>1.5103082887302749E-2</v>
      </c>
      <c r="P885" s="3">
        <f t="shared" ca="1" si="132"/>
        <v>0</v>
      </c>
      <c r="R885" s="3">
        <v>883</v>
      </c>
      <c r="S885">
        <f t="shared" ca="1" si="130"/>
        <v>121.2694293600303</v>
      </c>
      <c r="T885" s="7">
        <f t="shared" ca="1" si="129"/>
        <v>2.0211571560005051</v>
      </c>
      <c r="U885" s="39">
        <f ca="1">COUNTIF($P$3:$P885,U$2)/$R885</f>
        <v>0.19592298980747452</v>
      </c>
      <c r="V885" s="40">
        <f ca="1">COUNTIF($P$3:$P885,V$2)/$R885</f>
        <v>0.57417893544733867</v>
      </c>
      <c r="W885" s="40">
        <f ca="1">COUNTIF($P$3:$P885,W$2)/$R885</f>
        <v>0.10645526613816535</v>
      </c>
      <c r="X885" s="41">
        <f ca="1">COUNTIF($P$3:$P885,X$2)/$R885</f>
        <v>0.12344280860702152</v>
      </c>
    </row>
    <row r="886" spans="10:24" x14ac:dyDescent="0.25">
      <c r="J886" s="32">
        <f t="shared" ca="1" si="131"/>
        <v>0</v>
      </c>
      <c r="K886">
        <f t="shared" ca="1" si="124"/>
        <v>0.74391853892157667</v>
      </c>
      <c r="L886">
        <f t="shared" ca="1" si="125"/>
        <v>3.1189455018468659E-3</v>
      </c>
      <c r="M886">
        <f t="shared" ca="1" si="126"/>
        <v>2.6922039249241039E-2</v>
      </c>
      <c r="N886">
        <f t="shared" ca="1" si="127"/>
        <v>0.31052777046867014</v>
      </c>
      <c r="O886">
        <f t="shared" ca="1" si="128"/>
        <v>3.1189455018468659E-3</v>
      </c>
      <c r="P886" s="3">
        <f t="shared" ca="1" si="132"/>
        <v>1</v>
      </c>
      <c r="R886" s="3">
        <v>884</v>
      </c>
      <c r="S886">
        <f t="shared" ca="1" si="130"/>
        <v>121.57995713049897</v>
      </c>
      <c r="T886" s="7">
        <f t="shared" ca="1" si="129"/>
        <v>2.0263326188416495</v>
      </c>
      <c r="U886" s="39">
        <f ca="1">COUNTIF($P$3:$P886,U$2)/$R886</f>
        <v>0.19570135746606335</v>
      </c>
      <c r="V886" s="40">
        <f ca="1">COUNTIF($P$3:$P886,V$2)/$R886</f>
        <v>0.57466063348416285</v>
      </c>
      <c r="W886" s="40">
        <f ca="1">COUNTIF($P$3:$P886,W$2)/$R886</f>
        <v>0.10633484162895927</v>
      </c>
      <c r="X886" s="41">
        <f ca="1">COUNTIF($P$3:$P886,X$2)/$R886</f>
        <v>0.12330316742081449</v>
      </c>
    </row>
    <row r="887" spans="10:24" x14ac:dyDescent="0.25">
      <c r="J887" s="32">
        <f t="shared" ca="1" si="131"/>
        <v>1</v>
      </c>
      <c r="K887">
        <f t="shared" ca="1" si="124"/>
        <v>2.5453262584732395</v>
      </c>
      <c r="L887">
        <f t="shared" ca="1" si="125"/>
        <v>5.1237634651195907E-2</v>
      </c>
      <c r="M887">
        <f t="shared" ca="1" si="126"/>
        <v>0</v>
      </c>
      <c r="N887">
        <f t="shared" ca="1" si="127"/>
        <v>0</v>
      </c>
      <c r="O887">
        <f t="shared" ca="1" si="128"/>
        <v>5.1237634651195907E-2</v>
      </c>
      <c r="P887" s="3">
        <f t="shared" ca="1" si="132"/>
        <v>1</v>
      </c>
      <c r="R887" s="3">
        <v>885</v>
      </c>
      <c r="S887">
        <f t="shared" ca="1" si="130"/>
        <v>121.57995713049897</v>
      </c>
      <c r="T887" s="7">
        <f t="shared" ca="1" si="129"/>
        <v>2.0263326188416495</v>
      </c>
      <c r="U887" s="39">
        <f ca="1">COUNTIF($P$3:$P887,U$2)/$R887</f>
        <v>0.19548022598870057</v>
      </c>
      <c r="V887" s="40">
        <f ca="1">COUNTIF($P$3:$P887,V$2)/$R887</f>
        <v>0.57514124293785307</v>
      </c>
      <c r="W887" s="40">
        <f ca="1">COUNTIF($P$3:$P887,W$2)/$R887</f>
        <v>0.10621468926553672</v>
      </c>
      <c r="X887" s="41">
        <f ca="1">COUNTIF($P$3:$P887,X$2)/$R887</f>
        <v>0.12316384180790961</v>
      </c>
    </row>
    <row r="888" spans="10:24" x14ac:dyDescent="0.25">
      <c r="J888" s="32">
        <f t="shared" ca="1" si="131"/>
        <v>1</v>
      </c>
      <c r="K888">
        <f t="shared" ca="1" si="124"/>
        <v>8.4858187563269197E-2</v>
      </c>
      <c r="L888">
        <f t="shared" ca="1" si="125"/>
        <v>6.2414470512015943E-2</v>
      </c>
      <c r="M888">
        <f t="shared" ca="1" si="126"/>
        <v>0</v>
      </c>
      <c r="N888">
        <f t="shared" ca="1" si="127"/>
        <v>0</v>
      </c>
      <c r="O888">
        <f t="shared" ca="1" si="128"/>
        <v>6.2414470512015943E-2</v>
      </c>
      <c r="P888" s="3">
        <f t="shared" ca="1" si="132"/>
        <v>1</v>
      </c>
      <c r="R888" s="3">
        <v>886</v>
      </c>
      <c r="S888">
        <f t="shared" ca="1" si="130"/>
        <v>121.57995713049897</v>
      </c>
      <c r="T888" s="7">
        <f t="shared" ca="1" si="129"/>
        <v>2.0263326188416495</v>
      </c>
      <c r="U888" s="39">
        <f ca="1">COUNTIF($P$3:$P888,U$2)/$R888</f>
        <v>0.19525959367945825</v>
      </c>
      <c r="V888" s="40">
        <f ca="1">COUNTIF($P$3:$P888,V$2)/$R888</f>
        <v>0.57562076749435664</v>
      </c>
      <c r="W888" s="40">
        <f ca="1">COUNTIF($P$3:$P888,W$2)/$R888</f>
        <v>0.10609480812641084</v>
      </c>
      <c r="X888" s="41">
        <f ca="1">COUNTIF($P$3:$P888,X$2)/$R888</f>
        <v>0.12302483069977427</v>
      </c>
    </row>
    <row r="889" spans="10:24" x14ac:dyDescent="0.25">
      <c r="J889" s="32">
        <f t="shared" ca="1" si="131"/>
        <v>1</v>
      </c>
      <c r="K889">
        <f t="shared" ca="1" si="124"/>
        <v>0.27919812617712525</v>
      </c>
      <c r="L889">
        <f t="shared" ca="1" si="125"/>
        <v>6.6005045541802393E-2</v>
      </c>
      <c r="M889">
        <f t="shared" ca="1" si="126"/>
        <v>0</v>
      </c>
      <c r="N889">
        <f t="shared" ca="1" si="127"/>
        <v>0</v>
      </c>
      <c r="O889">
        <f t="shared" ca="1" si="128"/>
        <v>6.6005045541802393E-2</v>
      </c>
      <c r="P889" s="3">
        <f t="shared" ca="1" si="132"/>
        <v>1</v>
      </c>
      <c r="R889" s="3">
        <v>887</v>
      </c>
      <c r="S889">
        <f t="shared" ca="1" si="130"/>
        <v>121.57995713049897</v>
      </c>
      <c r="T889" s="7">
        <f t="shared" ca="1" si="129"/>
        <v>2.0263326188416495</v>
      </c>
      <c r="U889" s="39">
        <f ca="1">COUNTIF($P$3:$P889,U$2)/$R889</f>
        <v>0.19503945885005636</v>
      </c>
      <c r="V889" s="40">
        <f ca="1">COUNTIF($P$3:$P889,V$2)/$R889</f>
        <v>0.57609921082299886</v>
      </c>
      <c r="W889" s="40">
        <f ca="1">COUNTIF($P$3:$P889,W$2)/$R889</f>
        <v>0.10597519729425028</v>
      </c>
      <c r="X889" s="41">
        <f ca="1">COUNTIF($P$3:$P889,X$2)/$R889</f>
        <v>0.12288613303269448</v>
      </c>
    </row>
    <row r="890" spans="10:24" x14ac:dyDescent="0.25">
      <c r="J890" s="32">
        <f t="shared" ca="1" si="131"/>
        <v>1</v>
      </c>
      <c r="K890">
        <f t="shared" ca="1" si="124"/>
        <v>0.9245693724232017</v>
      </c>
      <c r="L890">
        <f t="shared" ca="1" si="125"/>
        <v>6.538414090135157E-2</v>
      </c>
      <c r="M890">
        <f t="shared" ca="1" si="126"/>
        <v>0</v>
      </c>
      <c r="N890">
        <f t="shared" ca="1" si="127"/>
        <v>0</v>
      </c>
      <c r="O890">
        <f t="shared" ca="1" si="128"/>
        <v>6.538414090135157E-2</v>
      </c>
      <c r="P890" s="3">
        <f t="shared" ca="1" si="132"/>
        <v>1</v>
      </c>
      <c r="R890" s="3">
        <v>888</v>
      </c>
      <c r="S890">
        <f t="shared" ca="1" si="130"/>
        <v>121.57995713049897</v>
      </c>
      <c r="T890" s="7">
        <f t="shared" ca="1" si="129"/>
        <v>2.0263326188416495</v>
      </c>
      <c r="U890" s="39">
        <f ca="1">COUNTIF($P$3:$P890,U$2)/$R890</f>
        <v>0.19481981981981983</v>
      </c>
      <c r="V890" s="40">
        <f ca="1">COUNTIF($P$3:$P890,V$2)/$R890</f>
        <v>0.57657657657657657</v>
      </c>
      <c r="W890" s="40">
        <f ca="1">COUNTIF($P$3:$P890,W$2)/$R890</f>
        <v>0.10585585585585586</v>
      </c>
      <c r="X890" s="41">
        <f ca="1">COUNTIF($P$3:$P890,X$2)/$R890</f>
        <v>0.12274774774774774</v>
      </c>
    </row>
    <row r="891" spans="10:24" x14ac:dyDescent="0.25">
      <c r="J891" s="32">
        <f t="shared" ca="1" si="131"/>
        <v>1</v>
      </c>
      <c r="K891">
        <f t="shared" ca="1" si="124"/>
        <v>0.56972948524096478</v>
      </c>
      <c r="L891">
        <f t="shared" ca="1" si="125"/>
        <v>0.28141548563355251</v>
      </c>
      <c r="M891">
        <f t="shared" ca="1" si="126"/>
        <v>0</v>
      </c>
      <c r="N891">
        <f t="shared" ca="1" si="127"/>
        <v>0</v>
      </c>
      <c r="O891">
        <f t="shared" ca="1" si="128"/>
        <v>0.28141548563355251</v>
      </c>
      <c r="P891" s="3">
        <f t="shared" ca="1" si="132"/>
        <v>1</v>
      </c>
      <c r="R891" s="3">
        <v>889</v>
      </c>
      <c r="S891">
        <f t="shared" ca="1" si="130"/>
        <v>121.57995713049897</v>
      </c>
      <c r="T891" s="7">
        <f t="shared" ca="1" si="129"/>
        <v>2.0263326188416495</v>
      </c>
      <c r="U891" s="39">
        <f ca="1">COUNTIF($P$3:$P891,U$2)/$R891</f>
        <v>0.19460067491563554</v>
      </c>
      <c r="V891" s="40">
        <f ca="1">COUNTIF($P$3:$P891,V$2)/$R891</f>
        <v>0.57705286839145109</v>
      </c>
      <c r="W891" s="40">
        <f ca="1">COUNTIF($P$3:$P891,W$2)/$R891</f>
        <v>0.10573678290213723</v>
      </c>
      <c r="X891" s="41">
        <f ca="1">COUNTIF($P$3:$P891,X$2)/$R891</f>
        <v>0.12260967379077616</v>
      </c>
    </row>
    <row r="892" spans="10:24" x14ac:dyDescent="0.25">
      <c r="J892" s="32">
        <f t="shared" ca="1" si="131"/>
        <v>1</v>
      </c>
      <c r="K892">
        <f t="shared" ca="1" si="124"/>
        <v>0.1952162571265719</v>
      </c>
      <c r="L892">
        <f t="shared" ca="1" si="125"/>
        <v>0.14228559509333508</v>
      </c>
      <c r="M892">
        <f t="shared" ca="1" si="126"/>
        <v>0</v>
      </c>
      <c r="N892">
        <f t="shared" ca="1" si="127"/>
        <v>0</v>
      </c>
      <c r="O892">
        <f t="shared" ca="1" si="128"/>
        <v>0.14228559509333508</v>
      </c>
      <c r="P892" s="3">
        <f t="shared" ca="1" si="132"/>
        <v>1</v>
      </c>
      <c r="R892" s="3">
        <v>890</v>
      </c>
      <c r="S892">
        <f t="shared" ca="1" si="130"/>
        <v>121.57995713049897</v>
      </c>
      <c r="T892" s="7">
        <f t="shared" ca="1" si="129"/>
        <v>2.0263326188416495</v>
      </c>
      <c r="U892" s="39">
        <f ca="1">COUNTIF($P$3:$P892,U$2)/$R892</f>
        <v>0.19438202247191011</v>
      </c>
      <c r="V892" s="40">
        <f ca="1">COUNTIF($P$3:$P892,V$2)/$R892</f>
        <v>0.57752808988764048</v>
      </c>
      <c r="W892" s="40">
        <f ca="1">COUNTIF($P$3:$P892,W$2)/$R892</f>
        <v>0.10561797752808989</v>
      </c>
      <c r="X892" s="41">
        <f ca="1">COUNTIF($P$3:$P892,X$2)/$R892</f>
        <v>0.12247191011235956</v>
      </c>
    </row>
    <row r="893" spans="10:24" x14ac:dyDescent="0.25">
      <c r="J893" s="32">
        <f t="shared" ca="1" si="131"/>
        <v>1</v>
      </c>
      <c r="K893">
        <f t="shared" ca="1" si="124"/>
        <v>0.9303466356895107</v>
      </c>
      <c r="L893">
        <f t="shared" ca="1" si="125"/>
        <v>4.1158786607174161E-2</v>
      </c>
      <c r="M893">
        <f t="shared" ca="1" si="126"/>
        <v>0</v>
      </c>
      <c r="N893">
        <f t="shared" ca="1" si="127"/>
        <v>0</v>
      </c>
      <c r="O893">
        <f t="shared" ca="1" si="128"/>
        <v>4.1158786607174161E-2</v>
      </c>
      <c r="P893" s="3">
        <f t="shared" ca="1" si="132"/>
        <v>1</v>
      </c>
      <c r="R893" s="3">
        <v>891</v>
      </c>
      <c r="S893">
        <f t="shared" ca="1" si="130"/>
        <v>121.57995713049897</v>
      </c>
      <c r="T893" s="7">
        <f t="shared" ca="1" si="129"/>
        <v>2.0263326188416495</v>
      </c>
      <c r="U893" s="39">
        <f ca="1">COUNTIF($P$3:$P893,U$2)/$R893</f>
        <v>0.1941638608305275</v>
      </c>
      <c r="V893" s="40">
        <f ca="1">COUNTIF($P$3:$P893,V$2)/$R893</f>
        <v>0.57800224466891137</v>
      </c>
      <c r="W893" s="40">
        <f ca="1">COUNTIF($P$3:$P893,W$2)/$R893</f>
        <v>0.10549943883277217</v>
      </c>
      <c r="X893" s="41">
        <f ca="1">COUNTIF($P$3:$P893,X$2)/$R893</f>
        <v>0.122334455667789</v>
      </c>
    </row>
    <row r="894" spans="10:24" x14ac:dyDescent="0.25">
      <c r="J894" s="32">
        <f t="shared" ca="1" si="131"/>
        <v>1</v>
      </c>
      <c r="K894">
        <f t="shared" ca="1" si="124"/>
        <v>1.07550603202226</v>
      </c>
      <c r="L894">
        <f t="shared" ca="1" si="125"/>
        <v>3.7910039898051903E-2</v>
      </c>
      <c r="M894">
        <f t="shared" ca="1" si="126"/>
        <v>0</v>
      </c>
      <c r="N894">
        <f t="shared" ca="1" si="127"/>
        <v>0</v>
      </c>
      <c r="O894">
        <f t="shared" ca="1" si="128"/>
        <v>3.7910039898051903E-2</v>
      </c>
      <c r="P894" s="3">
        <f t="shared" ca="1" si="132"/>
        <v>1</v>
      </c>
      <c r="R894" s="3">
        <v>892</v>
      </c>
      <c r="S894">
        <f t="shared" ca="1" si="130"/>
        <v>121.57995713049897</v>
      </c>
      <c r="T894" s="7">
        <f t="shared" ca="1" si="129"/>
        <v>2.0263326188416495</v>
      </c>
      <c r="U894" s="39">
        <f ca="1">COUNTIF($P$3:$P894,U$2)/$R894</f>
        <v>0.19394618834080718</v>
      </c>
      <c r="V894" s="40">
        <f ca="1">COUNTIF($P$3:$P894,V$2)/$R894</f>
        <v>0.57847533632286996</v>
      </c>
      <c r="W894" s="40">
        <f ca="1">COUNTIF($P$3:$P894,W$2)/$R894</f>
        <v>0.10538116591928251</v>
      </c>
      <c r="X894" s="41">
        <f ca="1">COUNTIF($P$3:$P894,X$2)/$R894</f>
        <v>0.12219730941704036</v>
      </c>
    </row>
    <row r="895" spans="10:24" x14ac:dyDescent="0.25">
      <c r="J895" s="32">
        <f t="shared" ca="1" si="131"/>
        <v>1</v>
      </c>
      <c r="K895">
        <f t="shared" ca="1" si="124"/>
        <v>0.2033947120508256</v>
      </c>
      <c r="L895">
        <f t="shared" ca="1" si="125"/>
        <v>2.8207736671493004E-2</v>
      </c>
      <c r="M895">
        <f t="shared" ca="1" si="126"/>
        <v>0</v>
      </c>
      <c r="N895">
        <f t="shared" ca="1" si="127"/>
        <v>0</v>
      </c>
      <c r="O895">
        <f t="shared" ca="1" si="128"/>
        <v>2.8207736671493004E-2</v>
      </c>
      <c r="P895" s="3">
        <f t="shared" ca="1" si="132"/>
        <v>1</v>
      </c>
      <c r="R895" s="3">
        <v>893</v>
      </c>
      <c r="S895">
        <f t="shared" ca="1" si="130"/>
        <v>121.57995713049897</v>
      </c>
      <c r="T895" s="7">
        <f t="shared" ca="1" si="129"/>
        <v>2.0263326188416495</v>
      </c>
      <c r="U895" s="39">
        <f ca="1">COUNTIF($P$3:$P895,U$2)/$R895</f>
        <v>0.1937290033594625</v>
      </c>
      <c r="V895" s="40">
        <f ca="1">COUNTIF($P$3:$P895,V$2)/$R895</f>
        <v>0.57894736842105265</v>
      </c>
      <c r="W895" s="40">
        <f ca="1">COUNTIF($P$3:$P895,W$2)/$R895</f>
        <v>0.10526315789473684</v>
      </c>
      <c r="X895" s="41">
        <f ca="1">COUNTIF($P$3:$P895,X$2)/$R895</f>
        <v>0.12206047032474804</v>
      </c>
    </row>
    <row r="896" spans="10:24" x14ac:dyDescent="0.25">
      <c r="J896" s="32">
        <f t="shared" ca="1" si="131"/>
        <v>1</v>
      </c>
      <c r="K896">
        <f t="shared" ca="1" si="124"/>
        <v>1.0404146384193296</v>
      </c>
      <c r="L896">
        <f t="shared" ca="1" si="125"/>
        <v>0.222024080512326</v>
      </c>
      <c r="M896">
        <f t="shared" ca="1" si="126"/>
        <v>0</v>
      </c>
      <c r="N896">
        <f t="shared" ca="1" si="127"/>
        <v>0</v>
      </c>
      <c r="O896">
        <f t="shared" ca="1" si="128"/>
        <v>0.222024080512326</v>
      </c>
      <c r="P896" s="3">
        <f t="shared" ca="1" si="132"/>
        <v>1</v>
      </c>
      <c r="R896" s="3">
        <v>894</v>
      </c>
      <c r="S896">
        <f t="shared" ca="1" si="130"/>
        <v>121.57995713049897</v>
      </c>
      <c r="T896" s="7">
        <f t="shared" ca="1" si="129"/>
        <v>2.0263326188416495</v>
      </c>
      <c r="U896" s="39">
        <f ca="1">COUNTIF($P$3:$P896,U$2)/$R896</f>
        <v>0.19351230425055929</v>
      </c>
      <c r="V896" s="40">
        <f ca="1">COUNTIF($P$3:$P896,V$2)/$R896</f>
        <v>0.57941834451901564</v>
      </c>
      <c r="W896" s="40">
        <f ca="1">COUNTIF($P$3:$P896,W$2)/$R896</f>
        <v>0.10514541387024609</v>
      </c>
      <c r="X896" s="41">
        <f ca="1">COUNTIF($P$3:$P896,X$2)/$R896</f>
        <v>0.12192393736017897</v>
      </c>
    </row>
    <row r="897" spans="10:24" x14ac:dyDescent="0.25">
      <c r="J897" s="32">
        <f t="shared" ca="1" si="131"/>
        <v>1</v>
      </c>
      <c r="K897">
        <f t="shared" ca="1" si="124"/>
        <v>2.5416415099184179E-2</v>
      </c>
      <c r="L897">
        <f t="shared" ca="1" si="125"/>
        <v>2.721805493154078E-2</v>
      </c>
      <c r="M897">
        <f t="shared" ca="1" si="126"/>
        <v>0</v>
      </c>
      <c r="N897">
        <f t="shared" ca="1" si="127"/>
        <v>0</v>
      </c>
      <c r="O897">
        <f t="shared" ca="1" si="128"/>
        <v>2.5416415099184179E-2</v>
      </c>
      <c r="P897" s="3">
        <f t="shared" ca="1" si="132"/>
        <v>0</v>
      </c>
      <c r="R897" s="3">
        <v>895</v>
      </c>
      <c r="S897">
        <f t="shared" ca="1" si="130"/>
        <v>121.57995713049897</v>
      </c>
      <c r="T897" s="7">
        <f t="shared" ca="1" si="129"/>
        <v>2.0263326188416495</v>
      </c>
      <c r="U897" s="39">
        <f ca="1">COUNTIF($P$3:$P897,U$2)/$R897</f>
        <v>0.19441340782122904</v>
      </c>
      <c r="V897" s="40">
        <f ca="1">COUNTIF($P$3:$P897,V$2)/$R897</f>
        <v>0.57877094972067034</v>
      </c>
      <c r="W897" s="40">
        <f ca="1">COUNTIF($P$3:$P897,W$2)/$R897</f>
        <v>0.10502793296089385</v>
      </c>
      <c r="X897" s="41">
        <f ca="1">COUNTIF($P$3:$P897,X$2)/$R897</f>
        <v>0.1217877094972067</v>
      </c>
    </row>
    <row r="898" spans="10:24" x14ac:dyDescent="0.25">
      <c r="J898" s="32">
        <f t="shared" ca="1" si="131"/>
        <v>0</v>
      </c>
      <c r="K898">
        <f t="shared" ca="1" si="124"/>
        <v>0.832752237347824</v>
      </c>
      <c r="L898">
        <f t="shared" ca="1" si="125"/>
        <v>0.79461936711406178</v>
      </c>
      <c r="M898">
        <f t="shared" ca="1" si="126"/>
        <v>3.0091810097977002E-2</v>
      </c>
      <c r="N898">
        <f t="shared" ca="1" si="127"/>
        <v>4.0788619471922569E-2</v>
      </c>
      <c r="O898">
        <f t="shared" ca="1" si="128"/>
        <v>3.0091810097977002E-2</v>
      </c>
      <c r="P898" s="3">
        <f t="shared" ca="1" si="132"/>
        <v>2</v>
      </c>
      <c r="R898" s="3">
        <v>896</v>
      </c>
      <c r="S898">
        <f t="shared" ca="1" si="130"/>
        <v>121.62074574997089</v>
      </c>
      <c r="T898" s="7">
        <f t="shared" ca="1" si="129"/>
        <v>2.0270124291661817</v>
      </c>
      <c r="U898" s="39">
        <f ca="1">COUNTIF($P$3:$P898,U$2)/$R898</f>
        <v>0.19419642857142858</v>
      </c>
      <c r="V898" s="40">
        <f ca="1">COUNTIF($P$3:$P898,V$2)/$R898</f>
        <v>0.578125</v>
      </c>
      <c r="W898" s="40">
        <f ca="1">COUNTIF($P$3:$P898,W$2)/$R898</f>
        <v>0.10602678571428571</v>
      </c>
      <c r="X898" s="41">
        <f ca="1">COUNTIF($P$3:$P898,X$2)/$R898</f>
        <v>0.12165178571428571</v>
      </c>
    </row>
    <row r="899" spans="10:24" x14ac:dyDescent="0.25">
      <c r="J899" s="32">
        <f t="shared" ca="1" si="131"/>
        <v>2</v>
      </c>
      <c r="K899">
        <f t="shared" ca="1" si="124"/>
        <v>0</v>
      </c>
      <c r="L899">
        <f t="shared" ca="1" si="125"/>
        <v>0.15507554269901383</v>
      </c>
      <c r="M899">
        <f t="shared" ca="1" si="126"/>
        <v>0</v>
      </c>
      <c r="N899">
        <f t="shared" ca="1" si="127"/>
        <v>7.9694927812795344E-2</v>
      </c>
      <c r="O899">
        <f t="shared" ca="1" si="128"/>
        <v>7.9694927812795344E-2</v>
      </c>
      <c r="P899" s="3">
        <f t="shared" ca="1" si="132"/>
        <v>3</v>
      </c>
      <c r="R899" s="3">
        <v>897</v>
      </c>
      <c r="S899">
        <f t="shared" ca="1" si="130"/>
        <v>121.70044067778369</v>
      </c>
      <c r="T899" s="7">
        <f t="shared" ca="1" si="129"/>
        <v>2.0283406779630613</v>
      </c>
      <c r="U899" s="39">
        <f ca="1">COUNTIF($P$3:$P899,U$2)/$R899</f>
        <v>0.1939799331103679</v>
      </c>
      <c r="V899" s="40">
        <f ca="1">COUNTIF($P$3:$P899,V$2)/$R899</f>
        <v>0.57748049052396877</v>
      </c>
      <c r="W899" s="40">
        <f ca="1">COUNTIF($P$3:$P899,W$2)/$R899</f>
        <v>0.10590858416945373</v>
      </c>
      <c r="X899" s="41">
        <f ca="1">COUNTIF($P$3:$P899,X$2)/$R899</f>
        <v>0.12263099219620958</v>
      </c>
    </row>
    <row r="900" spans="10:24" x14ac:dyDescent="0.25">
      <c r="J900" s="32">
        <f t="shared" ca="1" si="131"/>
        <v>3</v>
      </c>
      <c r="K900">
        <f t="shared" ref="K900:K963" ca="1" si="133">IF($J900=$C$4,IF(D$4&lt;&gt;0,(-1/D$4),0)*LN(1-RAND()),IF($J900=$C$5,IF(D$5&lt;&gt;0,(-1/D$5),0)*LN(1-RAND()),IF($J900=$C$6,IF(D$6&lt;&gt;0,(-1/D$6),0)*LN(1-RAND()),IF($J900=$C$7,IF(D$7&lt;&gt;0,(-1/D$7),0)*LN(1-RAND())))))</f>
        <v>5.2964696667680132E-2</v>
      </c>
      <c r="L900">
        <f t="shared" ref="L900:L963" ca="1" si="134">IF($J900=$C$4,IF(E$4&lt;&gt;0,(-1/E$4),0)*LN(1-RAND()),IF($J900=$C$5,IF(E$5&lt;&gt;0,(-1/E$5),0)*LN(1-RAND()),IF($J900=$C$6,IF(E$6&lt;&gt;0,(-1/E$6),0)*LN(1-RAND()),IF($J900=$C$7,IF(E$7&lt;&gt;0,(-1/E$7),0)*LN(1-RAND())))))</f>
        <v>0</v>
      </c>
      <c r="M900">
        <f t="shared" ref="M900:M963" ca="1" si="135">IF($J900=$C$4,IF(F$4&lt;&gt;0,(-1/F$4),0)*LN(1-RAND()),IF($J900=$C$5,IF(F$5&lt;&gt;0,(-1/F$5),0)*LN(1-RAND()),IF($J900=$C$6,IF(F$6&lt;&gt;0,(-1/F$6),0)*LN(1-RAND()),IF($J900=$C$7,IF(F$7&lt;&gt;0,(-1/F$7),0)*LN(1-RAND())))))</f>
        <v>0.22162152889134457</v>
      </c>
      <c r="N900">
        <f t="shared" ref="N900:N963" ca="1" si="136">IF($J900=$C$4,IF(G$4&lt;&gt;0,(-1/G$4),0)*LN(1-RAND()),IF($J900=$C$5,IF(G$5&lt;&gt;0,(-1/G$5),0)*LN(1-RAND()),IF($J900=$C$6,IF(G$6&lt;&gt;0,(-1/G$6),0)*LN(1-RAND()),IF($J900=$C$7,IF(G$7&lt;&gt;0,(-1/G$7),0)*LN(1-RAND())))))</f>
        <v>0.76317419358289285</v>
      </c>
      <c r="O900">
        <f t="shared" ref="O900:O963" ca="1" si="137">SMALL(K900:N900,COUNTIF(K900:N900,0)+1)</f>
        <v>5.2964696667680132E-2</v>
      </c>
      <c r="P900" s="3">
        <f t="shared" ca="1" si="132"/>
        <v>0</v>
      </c>
      <c r="R900" s="3">
        <v>898</v>
      </c>
      <c r="S900">
        <f t="shared" ca="1" si="130"/>
        <v>122.46361487136659</v>
      </c>
      <c r="T900" s="7">
        <f t="shared" ref="T900:T963" ca="1" si="138">S900/60</f>
        <v>2.0410602478561097</v>
      </c>
      <c r="U900" s="39">
        <f ca="1">COUNTIF($P$3:$P900,U$2)/$R900</f>
        <v>0.19487750556792874</v>
      </c>
      <c r="V900" s="40">
        <f ca="1">COUNTIF($P$3:$P900,V$2)/$R900</f>
        <v>0.57683741648106901</v>
      </c>
      <c r="W900" s="40">
        <f ca="1">COUNTIF($P$3:$P900,W$2)/$R900</f>
        <v>0.10579064587973273</v>
      </c>
      <c r="X900" s="41">
        <f ca="1">COUNTIF($P$3:$P900,X$2)/$R900</f>
        <v>0.12249443207126949</v>
      </c>
    </row>
    <row r="901" spans="10:24" x14ac:dyDescent="0.25">
      <c r="J901" s="32">
        <f t="shared" ca="1" si="131"/>
        <v>0</v>
      </c>
      <c r="K901">
        <f t="shared" ca="1" si="133"/>
        <v>0.36946536784817291</v>
      </c>
      <c r="L901">
        <f t="shared" ca="1" si="134"/>
        <v>0.70833280015633104</v>
      </c>
      <c r="M901">
        <f t="shared" ca="1" si="135"/>
        <v>3.8803014010525605E-2</v>
      </c>
      <c r="N901">
        <f t="shared" ca="1" si="136"/>
        <v>0.12009044724060336</v>
      </c>
      <c r="O901">
        <f t="shared" ca="1" si="137"/>
        <v>3.8803014010525605E-2</v>
      </c>
      <c r="P901" s="3">
        <f t="shared" ca="1" si="132"/>
        <v>2</v>
      </c>
      <c r="R901" s="3">
        <v>899</v>
      </c>
      <c r="S901">
        <f t="shared" ref="S901:S964" ca="1" si="139">N901+S900</f>
        <v>122.58370531860719</v>
      </c>
      <c r="T901" s="7">
        <f t="shared" ca="1" si="138"/>
        <v>2.0430617553101196</v>
      </c>
      <c r="U901" s="39">
        <f ca="1">COUNTIF($P$3:$P901,U$2)/$R901</f>
        <v>0.19466073414905449</v>
      </c>
      <c r="V901" s="40">
        <f ca="1">COUNTIF($P$3:$P901,V$2)/$R901</f>
        <v>0.57619577308120129</v>
      </c>
      <c r="W901" s="40">
        <f ca="1">COUNTIF($P$3:$P901,W$2)/$R901</f>
        <v>0.10678531701890991</v>
      </c>
      <c r="X901" s="41">
        <f ca="1">COUNTIF($P$3:$P901,X$2)/$R901</f>
        <v>0.12235817575083426</v>
      </c>
    </row>
    <row r="902" spans="10:24" x14ac:dyDescent="0.25">
      <c r="J902" s="32">
        <f t="shared" ca="1" si="131"/>
        <v>2</v>
      </c>
      <c r="K902">
        <f t="shared" ca="1" si="133"/>
        <v>0</v>
      </c>
      <c r="L902">
        <f t="shared" ca="1" si="134"/>
        <v>8.5268121300465641E-2</v>
      </c>
      <c r="M902">
        <f t="shared" ca="1" si="135"/>
        <v>0</v>
      </c>
      <c r="N902">
        <f t="shared" ca="1" si="136"/>
        <v>0.63680245792481904</v>
      </c>
      <c r="O902">
        <f t="shared" ca="1" si="137"/>
        <v>8.5268121300465641E-2</v>
      </c>
      <c r="P902" s="3">
        <f t="shared" ca="1" si="132"/>
        <v>1</v>
      </c>
      <c r="R902" s="3">
        <v>900</v>
      </c>
      <c r="S902">
        <f t="shared" ca="1" si="139"/>
        <v>123.220507776532</v>
      </c>
      <c r="T902" s="7">
        <f t="shared" ca="1" si="138"/>
        <v>2.0536751296088669</v>
      </c>
      <c r="U902" s="39">
        <f ca="1">COUNTIF($P$3:$P902,U$2)/$R902</f>
        <v>0.19444444444444445</v>
      </c>
      <c r="V902" s="40">
        <f ca="1">COUNTIF($P$3:$P902,V$2)/$R902</f>
        <v>0.57666666666666666</v>
      </c>
      <c r="W902" s="40">
        <f ca="1">COUNTIF($P$3:$P902,W$2)/$R902</f>
        <v>0.10666666666666667</v>
      </c>
      <c r="X902" s="41">
        <f ca="1">COUNTIF($P$3:$P902,X$2)/$R902</f>
        <v>0.12222222222222222</v>
      </c>
    </row>
    <row r="903" spans="10:24" x14ac:dyDescent="0.25">
      <c r="J903" s="32">
        <f t="shared" ca="1" si="131"/>
        <v>1</v>
      </c>
      <c r="K903">
        <f t="shared" ca="1" si="133"/>
        <v>0.8310380809339919</v>
      </c>
      <c r="L903">
        <f t="shared" ca="1" si="134"/>
        <v>0.13746791610247816</v>
      </c>
      <c r="M903">
        <f t="shared" ca="1" si="135"/>
        <v>0</v>
      </c>
      <c r="N903">
        <f t="shared" ca="1" si="136"/>
        <v>0</v>
      </c>
      <c r="O903">
        <f t="shared" ca="1" si="137"/>
        <v>0.13746791610247816</v>
      </c>
      <c r="P903" s="3">
        <f t="shared" ca="1" si="132"/>
        <v>1</v>
      </c>
      <c r="R903" s="3">
        <v>901</v>
      </c>
      <c r="S903">
        <f t="shared" ca="1" si="139"/>
        <v>123.220507776532</v>
      </c>
      <c r="T903" s="7">
        <f t="shared" ca="1" si="138"/>
        <v>2.0536751296088669</v>
      </c>
      <c r="U903" s="39">
        <f ca="1">COUNTIF($P$3:$P903,U$2)/$R903</f>
        <v>0.19422863485016648</v>
      </c>
      <c r="V903" s="40">
        <f ca="1">COUNTIF($P$3:$P903,V$2)/$R903</f>
        <v>0.57713651498335183</v>
      </c>
      <c r="W903" s="40">
        <f ca="1">COUNTIF($P$3:$P903,W$2)/$R903</f>
        <v>0.10654827968923418</v>
      </c>
      <c r="X903" s="41">
        <f ca="1">COUNTIF($P$3:$P903,X$2)/$R903</f>
        <v>0.1220865704772475</v>
      </c>
    </row>
    <row r="904" spans="10:24" x14ac:dyDescent="0.25">
      <c r="J904" s="32">
        <f t="shared" ca="1" si="131"/>
        <v>1</v>
      </c>
      <c r="K904">
        <f t="shared" ca="1" si="133"/>
        <v>0.92152704403526575</v>
      </c>
      <c r="L904">
        <f t="shared" ca="1" si="134"/>
        <v>3.1822436075077856E-2</v>
      </c>
      <c r="M904">
        <f t="shared" ca="1" si="135"/>
        <v>0</v>
      </c>
      <c r="N904">
        <f t="shared" ca="1" si="136"/>
        <v>0</v>
      </c>
      <c r="O904">
        <f t="shared" ca="1" si="137"/>
        <v>3.1822436075077856E-2</v>
      </c>
      <c r="P904" s="3">
        <f t="shared" ca="1" si="132"/>
        <v>1</v>
      </c>
      <c r="R904" s="3">
        <v>902</v>
      </c>
      <c r="S904">
        <f t="shared" ca="1" si="139"/>
        <v>123.220507776532</v>
      </c>
      <c r="T904" s="7">
        <f t="shared" ca="1" si="138"/>
        <v>2.0536751296088669</v>
      </c>
      <c r="U904" s="39">
        <f ca="1">COUNTIF($P$3:$P904,U$2)/$R904</f>
        <v>0.19401330376940132</v>
      </c>
      <c r="V904" s="40">
        <f ca="1">COUNTIF($P$3:$P904,V$2)/$R904</f>
        <v>0.57760532150776056</v>
      </c>
      <c r="W904" s="40">
        <f ca="1">COUNTIF($P$3:$P904,W$2)/$R904</f>
        <v>0.10643015521064302</v>
      </c>
      <c r="X904" s="41">
        <f ca="1">COUNTIF($P$3:$P904,X$2)/$R904</f>
        <v>0.12195121951219512</v>
      </c>
    </row>
    <row r="905" spans="10:24" x14ac:dyDescent="0.25">
      <c r="J905" s="32">
        <f t="shared" ca="1" si="131"/>
        <v>1</v>
      </c>
      <c r="K905">
        <f t="shared" ca="1" si="133"/>
        <v>9.4195128513344828E-2</v>
      </c>
      <c r="L905">
        <f t="shared" ca="1" si="134"/>
        <v>0.15752418375443894</v>
      </c>
      <c r="M905">
        <f t="shared" ca="1" si="135"/>
        <v>0</v>
      </c>
      <c r="N905">
        <f t="shared" ca="1" si="136"/>
        <v>0</v>
      </c>
      <c r="O905">
        <f t="shared" ca="1" si="137"/>
        <v>9.4195128513344828E-2</v>
      </c>
      <c r="P905" s="3">
        <f t="shared" ca="1" si="132"/>
        <v>0</v>
      </c>
      <c r="R905" s="3">
        <v>903</v>
      </c>
      <c r="S905">
        <f t="shared" ca="1" si="139"/>
        <v>123.220507776532</v>
      </c>
      <c r="T905" s="7">
        <f t="shared" ca="1" si="138"/>
        <v>2.0536751296088669</v>
      </c>
      <c r="U905" s="39">
        <f ca="1">COUNTIF($P$3:$P905,U$2)/$R905</f>
        <v>0.19490586932447398</v>
      </c>
      <c r="V905" s="40">
        <f ca="1">COUNTIF($P$3:$P905,V$2)/$R905</f>
        <v>0.57696566998892584</v>
      </c>
      <c r="W905" s="40">
        <f ca="1">COUNTIF($P$3:$P905,W$2)/$R905</f>
        <v>0.10631229235880399</v>
      </c>
      <c r="X905" s="41">
        <f ca="1">COUNTIF($P$3:$P905,X$2)/$R905</f>
        <v>0.12181616832779624</v>
      </c>
    </row>
    <row r="906" spans="10:24" x14ac:dyDescent="0.25">
      <c r="J906" s="32">
        <f t="shared" ca="1" si="131"/>
        <v>0</v>
      </c>
      <c r="K906">
        <f t="shared" ca="1" si="133"/>
        <v>0.40794888967569076</v>
      </c>
      <c r="L906">
        <f t="shared" ca="1" si="134"/>
        <v>1.8821667388301426</v>
      </c>
      <c r="M906">
        <f t="shared" ca="1" si="135"/>
        <v>0.25695192283189872</v>
      </c>
      <c r="N906">
        <f t="shared" ca="1" si="136"/>
        <v>1.0228786684956049E-2</v>
      </c>
      <c r="O906">
        <f t="shared" ca="1" si="137"/>
        <v>1.0228786684956049E-2</v>
      </c>
      <c r="P906" s="3">
        <f t="shared" ca="1" si="132"/>
        <v>3</v>
      </c>
      <c r="R906" s="3">
        <v>904</v>
      </c>
      <c r="S906">
        <f t="shared" ca="1" si="139"/>
        <v>123.23073656321696</v>
      </c>
      <c r="T906" s="7">
        <f t="shared" ca="1" si="138"/>
        <v>2.0538456093869493</v>
      </c>
      <c r="U906" s="39">
        <f ca="1">COUNTIF($P$3:$P906,U$2)/$R906</f>
        <v>0.19469026548672566</v>
      </c>
      <c r="V906" s="40">
        <f ca="1">COUNTIF($P$3:$P906,V$2)/$R906</f>
        <v>0.57632743362831862</v>
      </c>
      <c r="W906" s="40">
        <f ca="1">COUNTIF($P$3:$P906,W$2)/$R906</f>
        <v>0.10619469026548672</v>
      </c>
      <c r="X906" s="41">
        <f ca="1">COUNTIF($P$3:$P906,X$2)/$R906</f>
        <v>0.12278761061946902</v>
      </c>
    </row>
    <row r="907" spans="10:24" x14ac:dyDescent="0.25">
      <c r="J907" s="32">
        <f t="shared" ca="1" si="131"/>
        <v>3</v>
      </c>
      <c r="K907">
        <f t="shared" ca="1" si="133"/>
        <v>2.9917658816307688E-2</v>
      </c>
      <c r="L907">
        <f t="shared" ca="1" si="134"/>
        <v>0</v>
      </c>
      <c r="M907">
        <f t="shared" ca="1" si="135"/>
        <v>3.0985620358334129</v>
      </c>
      <c r="N907">
        <f t="shared" ca="1" si="136"/>
        <v>6.1440424086417783E-2</v>
      </c>
      <c r="O907">
        <f t="shared" ca="1" si="137"/>
        <v>2.9917658816307688E-2</v>
      </c>
      <c r="P907" s="3">
        <f t="shared" ca="1" si="132"/>
        <v>0</v>
      </c>
      <c r="R907" s="3">
        <v>905</v>
      </c>
      <c r="S907">
        <f t="shared" ca="1" si="139"/>
        <v>123.29217698730338</v>
      </c>
      <c r="T907" s="7">
        <f t="shared" ca="1" si="138"/>
        <v>2.0548696164550564</v>
      </c>
      <c r="U907" s="39">
        <f ca="1">COUNTIF($P$3:$P907,U$2)/$R907</f>
        <v>0.19558011049723756</v>
      </c>
      <c r="V907" s="40">
        <f ca="1">COUNTIF($P$3:$P907,V$2)/$R907</f>
        <v>0.57569060773480663</v>
      </c>
      <c r="W907" s="40">
        <f ca="1">COUNTIF($P$3:$P907,W$2)/$R907</f>
        <v>0.10607734806629834</v>
      </c>
      <c r="X907" s="41">
        <f ca="1">COUNTIF($P$3:$P907,X$2)/$R907</f>
        <v>0.12265193370165746</v>
      </c>
    </row>
    <row r="908" spans="10:24" x14ac:dyDescent="0.25">
      <c r="J908" s="32">
        <f t="shared" ca="1" si="131"/>
        <v>0</v>
      </c>
      <c r="K908">
        <f t="shared" ca="1" si="133"/>
        <v>4.7409131531918544E-2</v>
      </c>
      <c r="L908">
        <f t="shared" ca="1" si="134"/>
        <v>0.37023325380147998</v>
      </c>
      <c r="M908">
        <f t="shared" ca="1" si="135"/>
        <v>0.20629056338024424</v>
      </c>
      <c r="N908">
        <f t="shared" ca="1" si="136"/>
        <v>0.12459151196715376</v>
      </c>
      <c r="O908">
        <f t="shared" ca="1" si="137"/>
        <v>4.7409131531918544E-2</v>
      </c>
      <c r="P908" s="3">
        <f t="shared" ca="1" si="132"/>
        <v>0</v>
      </c>
      <c r="R908" s="3">
        <v>906</v>
      </c>
      <c r="S908">
        <f t="shared" ca="1" si="139"/>
        <v>123.41676849927053</v>
      </c>
      <c r="T908" s="7">
        <f t="shared" ca="1" si="138"/>
        <v>2.056946141654509</v>
      </c>
      <c r="U908" s="39">
        <f ca="1">COUNTIF($P$3:$P908,U$2)/$R908</f>
        <v>0.19646799116997793</v>
      </c>
      <c r="V908" s="40">
        <f ca="1">COUNTIF($P$3:$P908,V$2)/$R908</f>
        <v>0.57505518763796915</v>
      </c>
      <c r="W908" s="40">
        <f ca="1">COUNTIF($P$3:$P908,W$2)/$R908</f>
        <v>0.10596026490066225</v>
      </c>
      <c r="X908" s="41">
        <f ca="1">COUNTIF($P$3:$P908,X$2)/$R908</f>
        <v>0.12251655629139073</v>
      </c>
    </row>
    <row r="909" spans="10:24" x14ac:dyDescent="0.25">
      <c r="J909" s="32">
        <f t="shared" ca="1" si="131"/>
        <v>0</v>
      </c>
      <c r="K909">
        <f t="shared" ca="1" si="133"/>
        <v>1.702940299069241</v>
      </c>
      <c r="L909">
        <f t="shared" ca="1" si="134"/>
        <v>1.2044520223074606</v>
      </c>
      <c r="M909">
        <f t="shared" ca="1" si="135"/>
        <v>0.12333970434596185</v>
      </c>
      <c r="N909">
        <f t="shared" ca="1" si="136"/>
        <v>8.1156797601234523E-2</v>
      </c>
      <c r="O909">
        <f t="shared" ca="1" si="137"/>
        <v>8.1156797601234523E-2</v>
      </c>
      <c r="P909" s="3">
        <f t="shared" ca="1" si="132"/>
        <v>3</v>
      </c>
      <c r="R909" s="3">
        <v>907</v>
      </c>
      <c r="S909">
        <f t="shared" ca="1" si="139"/>
        <v>123.49792529687177</v>
      </c>
      <c r="T909" s="7">
        <f t="shared" ca="1" si="138"/>
        <v>2.0582987549478626</v>
      </c>
      <c r="U909" s="39">
        <f ca="1">COUNTIF($P$3:$P909,U$2)/$R909</f>
        <v>0.19625137816979052</v>
      </c>
      <c r="V909" s="40">
        <f ca="1">COUNTIF($P$3:$P909,V$2)/$R909</f>
        <v>0.57442116868798232</v>
      </c>
      <c r="W909" s="40">
        <f ca="1">COUNTIF($P$3:$P909,W$2)/$R909</f>
        <v>0.10584343991179714</v>
      </c>
      <c r="X909" s="41">
        <f ca="1">COUNTIF($P$3:$P909,X$2)/$R909</f>
        <v>0.12348401323042998</v>
      </c>
    </row>
    <row r="910" spans="10:24" x14ac:dyDescent="0.25">
      <c r="J910" s="32">
        <f t="shared" ca="1" si="131"/>
        <v>3</v>
      </c>
      <c r="K910">
        <f t="shared" ca="1" si="133"/>
        <v>0.14496244269447384</v>
      </c>
      <c r="L910">
        <f t="shared" ca="1" si="134"/>
        <v>0</v>
      </c>
      <c r="M910">
        <f t="shared" ca="1" si="135"/>
        <v>8.8421024021882774E-2</v>
      </c>
      <c r="N910">
        <f t="shared" ca="1" si="136"/>
        <v>0.5298416576252678</v>
      </c>
      <c r="O910">
        <f t="shared" ca="1" si="137"/>
        <v>8.8421024021882774E-2</v>
      </c>
      <c r="P910" s="3">
        <f t="shared" ca="1" si="132"/>
        <v>2</v>
      </c>
      <c r="R910" s="3">
        <v>908</v>
      </c>
      <c r="S910">
        <f t="shared" ca="1" si="139"/>
        <v>124.02776695449704</v>
      </c>
      <c r="T910" s="7">
        <f t="shared" ca="1" si="138"/>
        <v>2.0671294492416172</v>
      </c>
      <c r="U910" s="39">
        <f ca="1">COUNTIF($P$3:$P910,U$2)/$R910</f>
        <v>0.1960352422907489</v>
      </c>
      <c r="V910" s="40">
        <f ca="1">COUNTIF($P$3:$P910,V$2)/$R910</f>
        <v>0.57378854625550657</v>
      </c>
      <c r="W910" s="40">
        <f ca="1">COUNTIF($P$3:$P910,W$2)/$R910</f>
        <v>0.10682819383259912</v>
      </c>
      <c r="X910" s="41">
        <f ca="1">COUNTIF($P$3:$P910,X$2)/$R910</f>
        <v>0.12334801762114538</v>
      </c>
    </row>
    <row r="911" spans="10:24" x14ac:dyDescent="0.25">
      <c r="J911" s="32">
        <f t="shared" ca="1" si="131"/>
        <v>2</v>
      </c>
      <c r="K911">
        <f t="shared" ca="1" si="133"/>
        <v>0</v>
      </c>
      <c r="L911">
        <f t="shared" ca="1" si="134"/>
        <v>1.1330670674457881E-2</v>
      </c>
      <c r="M911">
        <f t="shared" ca="1" si="135"/>
        <v>0</v>
      </c>
      <c r="N911">
        <f t="shared" ca="1" si="136"/>
        <v>1.2168136597875638</v>
      </c>
      <c r="O911">
        <f t="shared" ca="1" si="137"/>
        <v>1.1330670674457881E-2</v>
      </c>
      <c r="P911" s="3">
        <f t="shared" ca="1" si="132"/>
        <v>1</v>
      </c>
      <c r="R911" s="3">
        <v>909</v>
      </c>
      <c r="S911">
        <f t="shared" ca="1" si="139"/>
        <v>125.2445806142846</v>
      </c>
      <c r="T911" s="7">
        <f t="shared" ca="1" si="138"/>
        <v>2.0874096769047434</v>
      </c>
      <c r="U911" s="39">
        <f ca="1">COUNTIF($P$3:$P911,U$2)/$R911</f>
        <v>0.19581958195819582</v>
      </c>
      <c r="V911" s="40">
        <f ca="1">COUNTIF($P$3:$P911,V$2)/$R911</f>
        <v>0.57425742574257421</v>
      </c>
      <c r="W911" s="40">
        <f ca="1">COUNTIF($P$3:$P911,W$2)/$R911</f>
        <v>0.10671067106710672</v>
      </c>
      <c r="X911" s="41">
        <f ca="1">COUNTIF($P$3:$P911,X$2)/$R911</f>
        <v>0.12321232123212321</v>
      </c>
    </row>
    <row r="912" spans="10:24" x14ac:dyDescent="0.25">
      <c r="J912" s="32">
        <f t="shared" ca="1" si="131"/>
        <v>1</v>
      </c>
      <c r="K912">
        <f t="shared" ca="1" si="133"/>
        <v>0.1315195584090037</v>
      </c>
      <c r="L912">
        <f t="shared" ca="1" si="134"/>
        <v>9.0440870061169645E-2</v>
      </c>
      <c r="M912">
        <f t="shared" ca="1" si="135"/>
        <v>0</v>
      </c>
      <c r="N912">
        <f t="shared" ca="1" si="136"/>
        <v>0</v>
      </c>
      <c r="O912">
        <f t="shared" ca="1" si="137"/>
        <v>9.0440870061169645E-2</v>
      </c>
      <c r="P912" s="3">
        <f t="shared" ca="1" si="132"/>
        <v>1</v>
      </c>
      <c r="R912" s="3">
        <v>910</v>
      </c>
      <c r="S912">
        <f t="shared" ca="1" si="139"/>
        <v>125.2445806142846</v>
      </c>
      <c r="T912" s="7">
        <f t="shared" ca="1" si="138"/>
        <v>2.0874096769047434</v>
      </c>
      <c r="U912" s="39">
        <f ca="1">COUNTIF($P$3:$P912,U$2)/$R912</f>
        <v>0.1956043956043956</v>
      </c>
      <c r="V912" s="40">
        <f ca="1">COUNTIF($P$3:$P912,V$2)/$R912</f>
        <v>0.57472527472527468</v>
      </c>
      <c r="W912" s="40">
        <f ca="1">COUNTIF($P$3:$P912,W$2)/$R912</f>
        <v>0.10659340659340659</v>
      </c>
      <c r="X912" s="41">
        <f ca="1">COUNTIF($P$3:$P912,X$2)/$R912</f>
        <v>0.12307692307692308</v>
      </c>
    </row>
    <row r="913" spans="10:24" x14ac:dyDescent="0.25">
      <c r="J913" s="32">
        <f t="shared" ca="1" si="131"/>
        <v>1</v>
      </c>
      <c r="K913">
        <f t="shared" ca="1" si="133"/>
        <v>0.15279576650087237</v>
      </c>
      <c r="L913">
        <f t="shared" ca="1" si="134"/>
        <v>9.4325067581790961E-2</v>
      </c>
      <c r="M913">
        <f t="shared" ca="1" si="135"/>
        <v>0</v>
      </c>
      <c r="N913">
        <f t="shared" ca="1" si="136"/>
        <v>0</v>
      </c>
      <c r="O913">
        <f t="shared" ca="1" si="137"/>
        <v>9.4325067581790961E-2</v>
      </c>
      <c r="P913" s="3">
        <f t="shared" ca="1" si="132"/>
        <v>1</v>
      </c>
      <c r="R913" s="3">
        <v>911</v>
      </c>
      <c r="S913">
        <f t="shared" ca="1" si="139"/>
        <v>125.2445806142846</v>
      </c>
      <c r="T913" s="7">
        <f t="shared" ca="1" si="138"/>
        <v>2.0874096769047434</v>
      </c>
      <c r="U913" s="39">
        <f ca="1">COUNTIF($P$3:$P913,U$2)/$R913</f>
        <v>0.19538968166849616</v>
      </c>
      <c r="V913" s="40">
        <f ca="1">COUNTIF($P$3:$P913,V$2)/$R913</f>
        <v>0.57519209659714599</v>
      </c>
      <c r="W913" s="40">
        <f ca="1">COUNTIF($P$3:$P913,W$2)/$R913</f>
        <v>0.10647639956092206</v>
      </c>
      <c r="X913" s="41">
        <f ca="1">COUNTIF($P$3:$P913,X$2)/$R913</f>
        <v>0.12294182217343579</v>
      </c>
    </row>
    <row r="914" spans="10:24" x14ac:dyDescent="0.25">
      <c r="J914" s="32">
        <f t="shared" ca="1" si="131"/>
        <v>1</v>
      </c>
      <c r="K914">
        <f t="shared" ca="1" si="133"/>
        <v>0.89756005529166882</v>
      </c>
      <c r="L914">
        <f t="shared" ca="1" si="134"/>
        <v>7.5797418878744152E-2</v>
      </c>
      <c r="M914">
        <f t="shared" ca="1" si="135"/>
        <v>0</v>
      </c>
      <c r="N914">
        <f t="shared" ca="1" si="136"/>
        <v>0</v>
      </c>
      <c r="O914">
        <f t="shared" ca="1" si="137"/>
        <v>7.5797418878744152E-2</v>
      </c>
      <c r="P914" s="3">
        <f t="shared" ca="1" si="132"/>
        <v>1</v>
      </c>
      <c r="R914" s="3">
        <v>912</v>
      </c>
      <c r="S914">
        <f t="shared" ca="1" si="139"/>
        <v>125.2445806142846</v>
      </c>
      <c r="T914" s="7">
        <f t="shared" ca="1" si="138"/>
        <v>2.0874096769047434</v>
      </c>
      <c r="U914" s="39">
        <f ca="1">COUNTIF($P$3:$P914,U$2)/$R914</f>
        <v>0.19517543859649122</v>
      </c>
      <c r="V914" s="40">
        <f ca="1">COUNTIF($P$3:$P914,V$2)/$R914</f>
        <v>0.57565789473684215</v>
      </c>
      <c r="W914" s="40">
        <f ca="1">COUNTIF($P$3:$P914,W$2)/$R914</f>
        <v>0.10635964912280702</v>
      </c>
      <c r="X914" s="41">
        <f ca="1">COUNTIF($P$3:$P914,X$2)/$R914</f>
        <v>0.12280701754385964</v>
      </c>
    </row>
    <row r="915" spans="10:24" x14ac:dyDescent="0.25">
      <c r="J915" s="32">
        <f t="shared" ca="1" si="131"/>
        <v>1</v>
      </c>
      <c r="K915">
        <f t="shared" ca="1" si="133"/>
        <v>1.3225668312837522</v>
      </c>
      <c r="L915">
        <f t="shared" ca="1" si="134"/>
        <v>0.15341139347420543</v>
      </c>
      <c r="M915">
        <f t="shared" ca="1" si="135"/>
        <v>0</v>
      </c>
      <c r="N915">
        <f t="shared" ca="1" si="136"/>
        <v>0</v>
      </c>
      <c r="O915">
        <f t="shared" ca="1" si="137"/>
        <v>0.15341139347420543</v>
      </c>
      <c r="P915" s="3">
        <f t="shared" ca="1" si="132"/>
        <v>1</v>
      </c>
      <c r="R915" s="3">
        <v>913</v>
      </c>
      <c r="S915">
        <f t="shared" ca="1" si="139"/>
        <v>125.2445806142846</v>
      </c>
      <c r="T915" s="7">
        <f t="shared" ca="1" si="138"/>
        <v>2.0874096769047434</v>
      </c>
      <c r="U915" s="39">
        <f ca="1">COUNTIF($P$3:$P915,U$2)/$R915</f>
        <v>0.19496166484118291</v>
      </c>
      <c r="V915" s="40">
        <f ca="1">COUNTIF($P$3:$P915,V$2)/$R915</f>
        <v>0.57612267250821469</v>
      </c>
      <c r="W915" s="40">
        <f ca="1">COUNTIF($P$3:$P915,W$2)/$R915</f>
        <v>0.10624315443592552</v>
      </c>
      <c r="X915" s="41">
        <f ca="1">COUNTIF($P$3:$P915,X$2)/$R915</f>
        <v>0.12267250821467689</v>
      </c>
    </row>
    <row r="916" spans="10:24" x14ac:dyDescent="0.25">
      <c r="J916" s="32">
        <f t="shared" ca="1" si="131"/>
        <v>1</v>
      </c>
      <c r="K916">
        <f t="shared" ca="1" si="133"/>
        <v>1.6173712189368104</v>
      </c>
      <c r="L916">
        <f t="shared" ca="1" si="134"/>
        <v>1.8522347788301911E-2</v>
      </c>
      <c r="M916">
        <f t="shared" ca="1" si="135"/>
        <v>0</v>
      </c>
      <c r="N916">
        <f t="shared" ca="1" si="136"/>
        <v>0</v>
      </c>
      <c r="O916">
        <f t="shared" ca="1" si="137"/>
        <v>1.8522347788301911E-2</v>
      </c>
      <c r="P916" s="3">
        <f t="shared" ca="1" si="132"/>
        <v>1</v>
      </c>
      <c r="R916" s="3">
        <v>914</v>
      </c>
      <c r="S916">
        <f t="shared" ca="1" si="139"/>
        <v>125.2445806142846</v>
      </c>
      <c r="T916" s="7">
        <f t="shared" ca="1" si="138"/>
        <v>2.0874096769047434</v>
      </c>
      <c r="U916" s="39">
        <f ca="1">COUNTIF($P$3:$P916,U$2)/$R916</f>
        <v>0.19474835886214442</v>
      </c>
      <c r="V916" s="40">
        <f ca="1">COUNTIF($P$3:$P916,V$2)/$R916</f>
        <v>0.57658643326039383</v>
      </c>
      <c r="W916" s="40">
        <f ca="1">COUNTIF($P$3:$P916,W$2)/$R916</f>
        <v>0.1061269146608315</v>
      </c>
      <c r="X916" s="41">
        <f ca="1">COUNTIF($P$3:$P916,X$2)/$R916</f>
        <v>0.12253829321663019</v>
      </c>
    </row>
    <row r="917" spans="10:24" x14ac:dyDescent="0.25">
      <c r="J917" s="32">
        <f t="shared" ref="J917:J980" ca="1" si="140">P916</f>
        <v>1</v>
      </c>
      <c r="K917">
        <f t="shared" ca="1" si="133"/>
        <v>0.47050242274098752</v>
      </c>
      <c r="L917">
        <f t="shared" ca="1" si="134"/>
        <v>0.11760912749882332</v>
      </c>
      <c r="M917">
        <f t="shared" ca="1" si="135"/>
        <v>0</v>
      </c>
      <c r="N917">
        <f t="shared" ca="1" si="136"/>
        <v>0</v>
      </c>
      <c r="O917">
        <f t="shared" ca="1" si="137"/>
        <v>0.11760912749882332</v>
      </c>
      <c r="P917" s="3">
        <f t="shared" ref="P917:P980" ca="1" si="141">IF(O917=K917,K$2,IF(O917=L917,L$2,IF(O917=M917,M$2,N$2)))</f>
        <v>1</v>
      </c>
      <c r="R917" s="3">
        <v>915</v>
      </c>
      <c r="S917">
        <f t="shared" ca="1" si="139"/>
        <v>125.2445806142846</v>
      </c>
      <c r="T917" s="7">
        <f t="shared" ca="1" si="138"/>
        <v>2.0874096769047434</v>
      </c>
      <c r="U917" s="39">
        <f ca="1">COUNTIF($P$3:$P917,U$2)/$R917</f>
        <v>0.19453551912568307</v>
      </c>
      <c r="V917" s="40">
        <f ca="1">COUNTIF($P$3:$P917,V$2)/$R917</f>
        <v>0.57704918032786889</v>
      </c>
      <c r="W917" s="40">
        <f ca="1">COUNTIF($P$3:$P917,W$2)/$R917</f>
        <v>0.10601092896174863</v>
      </c>
      <c r="X917" s="41">
        <f ca="1">COUNTIF($P$3:$P917,X$2)/$R917</f>
        <v>0.12240437158469945</v>
      </c>
    </row>
    <row r="918" spans="10:24" x14ac:dyDescent="0.25">
      <c r="J918" s="32">
        <f t="shared" ca="1" si="140"/>
        <v>1</v>
      </c>
      <c r="K918">
        <f t="shared" ca="1" si="133"/>
        <v>0.5425592293485979</v>
      </c>
      <c r="L918">
        <f t="shared" ca="1" si="134"/>
        <v>3.7282833747712622E-2</v>
      </c>
      <c r="M918">
        <f t="shared" ca="1" si="135"/>
        <v>0</v>
      </c>
      <c r="N918">
        <f t="shared" ca="1" si="136"/>
        <v>0</v>
      </c>
      <c r="O918">
        <f t="shared" ca="1" si="137"/>
        <v>3.7282833747712622E-2</v>
      </c>
      <c r="P918" s="3">
        <f t="shared" ca="1" si="141"/>
        <v>1</v>
      </c>
      <c r="R918" s="3">
        <v>916</v>
      </c>
      <c r="S918">
        <f t="shared" ca="1" si="139"/>
        <v>125.2445806142846</v>
      </c>
      <c r="T918" s="7">
        <f t="shared" ca="1" si="138"/>
        <v>2.0874096769047434</v>
      </c>
      <c r="U918" s="39">
        <f ca="1">COUNTIF($P$3:$P918,U$2)/$R918</f>
        <v>0.1943231441048035</v>
      </c>
      <c r="V918" s="40">
        <f ca="1">COUNTIF($P$3:$P918,V$2)/$R918</f>
        <v>0.57751091703056767</v>
      </c>
      <c r="W918" s="40">
        <f ca="1">COUNTIF($P$3:$P918,W$2)/$R918</f>
        <v>0.10589519650655022</v>
      </c>
      <c r="X918" s="41">
        <f ca="1">COUNTIF($P$3:$P918,X$2)/$R918</f>
        <v>0.1222707423580786</v>
      </c>
    </row>
    <row r="919" spans="10:24" x14ac:dyDescent="0.25">
      <c r="J919" s="32">
        <f t="shared" ca="1" si="140"/>
        <v>1</v>
      </c>
      <c r="K919">
        <f t="shared" ca="1" si="133"/>
        <v>0.22676549526926346</v>
      </c>
      <c r="L919">
        <f t="shared" ca="1" si="134"/>
        <v>0.90193370927570893</v>
      </c>
      <c r="M919">
        <f t="shared" ca="1" si="135"/>
        <v>0</v>
      </c>
      <c r="N919">
        <f t="shared" ca="1" si="136"/>
        <v>0</v>
      </c>
      <c r="O919">
        <f t="shared" ca="1" si="137"/>
        <v>0.22676549526926346</v>
      </c>
      <c r="P919" s="3">
        <f t="shared" ca="1" si="141"/>
        <v>0</v>
      </c>
      <c r="R919" s="3">
        <v>917</v>
      </c>
      <c r="S919">
        <f t="shared" ca="1" si="139"/>
        <v>125.2445806142846</v>
      </c>
      <c r="T919" s="7">
        <f t="shared" ca="1" si="138"/>
        <v>2.0874096769047434</v>
      </c>
      <c r="U919" s="39">
        <f ca="1">COUNTIF($P$3:$P919,U$2)/$R919</f>
        <v>0.19520174482006544</v>
      </c>
      <c r="V919" s="40">
        <f ca="1">COUNTIF($P$3:$P919,V$2)/$R919</f>
        <v>0.57688113413304254</v>
      </c>
      <c r="W919" s="40">
        <f ca="1">COUNTIF($P$3:$P919,W$2)/$R919</f>
        <v>0.10577971646673937</v>
      </c>
      <c r="X919" s="41">
        <f ca="1">COUNTIF($P$3:$P919,X$2)/$R919</f>
        <v>0.12213740458015267</v>
      </c>
    </row>
    <row r="920" spans="10:24" x14ac:dyDescent="0.25">
      <c r="J920" s="32">
        <f t="shared" ca="1" si="140"/>
        <v>0</v>
      </c>
      <c r="K920">
        <f t="shared" ca="1" si="133"/>
        <v>5.0330283809656731</v>
      </c>
      <c r="L920">
        <f t="shared" ca="1" si="134"/>
        <v>7.971056247391535E-2</v>
      </c>
      <c r="M920">
        <f t="shared" ca="1" si="135"/>
        <v>1.3874819292128136E-2</v>
      </c>
      <c r="N920">
        <f t="shared" ca="1" si="136"/>
        <v>8.9661757891887003E-2</v>
      </c>
      <c r="O920">
        <f t="shared" ca="1" si="137"/>
        <v>1.3874819292128136E-2</v>
      </c>
      <c r="P920" s="3">
        <f t="shared" ca="1" si="141"/>
        <v>2</v>
      </c>
      <c r="R920" s="3">
        <v>918</v>
      </c>
      <c r="S920">
        <f t="shared" ca="1" si="139"/>
        <v>125.33424237217649</v>
      </c>
      <c r="T920" s="7">
        <f t="shared" ca="1" si="138"/>
        <v>2.088904039536275</v>
      </c>
      <c r="U920" s="39">
        <f ca="1">COUNTIF($P$3:$P920,U$2)/$R920</f>
        <v>0.19498910675381265</v>
      </c>
      <c r="V920" s="40">
        <f ca="1">COUNTIF($P$3:$P920,V$2)/$R920</f>
        <v>0.57625272331154687</v>
      </c>
      <c r="W920" s="40">
        <f ca="1">COUNTIF($P$3:$P920,W$2)/$R920</f>
        <v>0.10675381263616558</v>
      </c>
      <c r="X920" s="41">
        <f ca="1">COUNTIF($P$3:$P920,X$2)/$R920</f>
        <v>0.12200435729847495</v>
      </c>
    </row>
    <row r="921" spans="10:24" x14ac:dyDescent="0.25">
      <c r="J921" s="32">
        <f t="shared" ca="1" si="140"/>
        <v>2</v>
      </c>
      <c r="K921">
        <f t="shared" ca="1" si="133"/>
        <v>0</v>
      </c>
      <c r="L921">
        <f t="shared" ca="1" si="134"/>
        <v>1.8122906919793316E-2</v>
      </c>
      <c r="M921">
        <f t="shared" ca="1" si="135"/>
        <v>0</v>
      </c>
      <c r="N921">
        <f t="shared" ca="1" si="136"/>
        <v>0.12212640658963954</v>
      </c>
      <c r="O921">
        <f t="shared" ca="1" si="137"/>
        <v>1.8122906919793316E-2</v>
      </c>
      <c r="P921" s="3">
        <f t="shared" ca="1" si="141"/>
        <v>1</v>
      </c>
      <c r="R921" s="3">
        <v>919</v>
      </c>
      <c r="S921">
        <f t="shared" ca="1" si="139"/>
        <v>125.45636877876613</v>
      </c>
      <c r="T921" s="7">
        <f t="shared" ca="1" si="138"/>
        <v>2.0909394796461021</v>
      </c>
      <c r="U921" s="39">
        <f ca="1">COUNTIF($P$3:$P921,U$2)/$R921</f>
        <v>0.19477693144722524</v>
      </c>
      <c r="V921" s="40">
        <f ca="1">COUNTIF($P$3:$P921,V$2)/$R921</f>
        <v>0.57671381936887922</v>
      </c>
      <c r="W921" s="40">
        <f ca="1">COUNTIF($P$3:$P921,W$2)/$R921</f>
        <v>0.10663764961915125</v>
      </c>
      <c r="X921" s="41">
        <f ca="1">COUNTIF($P$3:$P921,X$2)/$R921</f>
        <v>0.12187159956474429</v>
      </c>
    </row>
    <row r="922" spans="10:24" x14ac:dyDescent="0.25">
      <c r="J922" s="32">
        <f t="shared" ca="1" si="140"/>
        <v>1</v>
      </c>
      <c r="K922">
        <f t="shared" ca="1" si="133"/>
        <v>6.2292296597353948E-2</v>
      </c>
      <c r="L922">
        <f t="shared" ca="1" si="134"/>
        <v>2.7266695146454707E-2</v>
      </c>
      <c r="M922">
        <f t="shared" ca="1" si="135"/>
        <v>0</v>
      </c>
      <c r="N922">
        <f t="shared" ca="1" si="136"/>
        <v>0</v>
      </c>
      <c r="O922">
        <f t="shared" ca="1" si="137"/>
        <v>2.7266695146454707E-2</v>
      </c>
      <c r="P922" s="3">
        <f t="shared" ca="1" si="141"/>
        <v>1</v>
      </c>
      <c r="R922" s="3">
        <v>920</v>
      </c>
      <c r="S922">
        <f t="shared" ca="1" si="139"/>
        <v>125.45636877876613</v>
      </c>
      <c r="T922" s="7">
        <f t="shared" ca="1" si="138"/>
        <v>2.0909394796461021</v>
      </c>
      <c r="U922" s="39">
        <f ca="1">COUNTIF($P$3:$P922,U$2)/$R922</f>
        <v>0.19456521739130433</v>
      </c>
      <c r="V922" s="40">
        <f ca="1">COUNTIF($P$3:$P922,V$2)/$R922</f>
        <v>0.57717391304347831</v>
      </c>
      <c r="W922" s="40">
        <f ca="1">COUNTIF($P$3:$P922,W$2)/$R922</f>
        <v>0.10652173913043478</v>
      </c>
      <c r="X922" s="41">
        <f ca="1">COUNTIF($P$3:$P922,X$2)/$R922</f>
        <v>0.12173913043478261</v>
      </c>
    </row>
    <row r="923" spans="10:24" x14ac:dyDescent="0.25">
      <c r="J923" s="32">
        <f t="shared" ca="1" si="140"/>
        <v>1</v>
      </c>
      <c r="K923">
        <f t="shared" ca="1" si="133"/>
        <v>1.7803127376432742E-3</v>
      </c>
      <c r="L923">
        <f t="shared" ca="1" si="134"/>
        <v>9.2479919851818485E-2</v>
      </c>
      <c r="M923">
        <f t="shared" ca="1" si="135"/>
        <v>0</v>
      </c>
      <c r="N923">
        <f t="shared" ca="1" si="136"/>
        <v>0</v>
      </c>
      <c r="O923">
        <f t="shared" ca="1" si="137"/>
        <v>1.7803127376432742E-3</v>
      </c>
      <c r="P923" s="3">
        <f t="shared" ca="1" si="141"/>
        <v>0</v>
      </c>
      <c r="R923" s="3">
        <v>921</v>
      </c>
      <c r="S923">
        <f t="shared" ca="1" si="139"/>
        <v>125.45636877876613</v>
      </c>
      <c r="T923" s="7">
        <f t="shared" ca="1" si="138"/>
        <v>2.0909394796461021</v>
      </c>
      <c r="U923" s="39">
        <f ca="1">COUNTIF($P$3:$P923,U$2)/$R923</f>
        <v>0.19543973941368079</v>
      </c>
      <c r="V923" s="40">
        <f ca="1">COUNTIF($P$3:$P923,V$2)/$R923</f>
        <v>0.57654723127035834</v>
      </c>
      <c r="W923" s="40">
        <f ca="1">COUNTIF($P$3:$P923,W$2)/$R923</f>
        <v>0.10640608034744843</v>
      </c>
      <c r="X923" s="41">
        <f ca="1">COUNTIF($P$3:$P923,X$2)/$R923</f>
        <v>0.12160694896851248</v>
      </c>
    </row>
    <row r="924" spans="10:24" x14ac:dyDescent="0.25">
      <c r="J924" s="32">
        <f t="shared" ca="1" si="140"/>
        <v>0</v>
      </c>
      <c r="K924">
        <f t="shared" ca="1" si="133"/>
        <v>0.37621169280202582</v>
      </c>
      <c r="L924">
        <f t="shared" ca="1" si="134"/>
        <v>0.17409488219335784</v>
      </c>
      <c r="M924">
        <f t="shared" ca="1" si="135"/>
        <v>9.2766399089340285E-2</v>
      </c>
      <c r="N924">
        <f t="shared" ca="1" si="136"/>
        <v>0.42792352003345324</v>
      </c>
      <c r="O924">
        <f t="shared" ca="1" si="137"/>
        <v>9.2766399089340285E-2</v>
      </c>
      <c r="P924" s="3">
        <f t="shared" ca="1" si="141"/>
        <v>2</v>
      </c>
      <c r="R924" s="3">
        <v>922</v>
      </c>
      <c r="S924">
        <f t="shared" ca="1" si="139"/>
        <v>125.88429229879959</v>
      </c>
      <c r="T924" s="7">
        <f t="shared" ca="1" si="138"/>
        <v>2.0980715383133264</v>
      </c>
      <c r="U924" s="39">
        <f ca="1">COUNTIF($P$3:$P924,U$2)/$R924</f>
        <v>0.19522776572668113</v>
      </c>
      <c r="V924" s="40">
        <f ca="1">COUNTIF($P$3:$P924,V$2)/$R924</f>
        <v>0.57592190889370931</v>
      </c>
      <c r="W924" s="40">
        <f ca="1">COUNTIF($P$3:$P924,W$2)/$R924</f>
        <v>0.10737527114967461</v>
      </c>
      <c r="X924" s="41">
        <f ca="1">COUNTIF($P$3:$P924,X$2)/$R924</f>
        <v>0.12147505422993492</v>
      </c>
    </row>
    <row r="925" spans="10:24" x14ac:dyDescent="0.25">
      <c r="J925" s="32">
        <f t="shared" ca="1" si="140"/>
        <v>2</v>
      </c>
      <c r="K925">
        <f t="shared" ca="1" si="133"/>
        <v>0</v>
      </c>
      <c r="L925">
        <f t="shared" ca="1" si="134"/>
        <v>0.13266622935605607</v>
      </c>
      <c r="M925">
        <f t="shared" ca="1" si="135"/>
        <v>0</v>
      </c>
      <c r="N925">
        <f t="shared" ca="1" si="136"/>
        <v>0.30835270306039564</v>
      </c>
      <c r="O925">
        <f t="shared" ca="1" si="137"/>
        <v>0.13266622935605607</v>
      </c>
      <c r="P925" s="3">
        <f t="shared" ca="1" si="141"/>
        <v>1</v>
      </c>
      <c r="R925" s="3">
        <v>923</v>
      </c>
      <c r="S925">
        <f t="shared" ca="1" si="139"/>
        <v>126.19264500185999</v>
      </c>
      <c r="T925" s="7">
        <f t="shared" ca="1" si="138"/>
        <v>2.1032107500309998</v>
      </c>
      <c r="U925" s="39">
        <f ca="1">COUNTIF($P$3:$P925,U$2)/$R925</f>
        <v>0.19501625135427952</v>
      </c>
      <c r="V925" s="40">
        <f ca="1">COUNTIF($P$3:$P925,V$2)/$R925</f>
        <v>0.57638136511375948</v>
      </c>
      <c r="W925" s="40">
        <f ca="1">COUNTIF($P$3:$P925,W$2)/$R925</f>
        <v>0.10725893824485373</v>
      </c>
      <c r="X925" s="41">
        <f ca="1">COUNTIF($P$3:$P925,X$2)/$R925</f>
        <v>0.12134344528710726</v>
      </c>
    </row>
    <row r="926" spans="10:24" x14ac:dyDescent="0.25">
      <c r="J926" s="32">
        <f t="shared" ca="1" si="140"/>
        <v>1</v>
      </c>
      <c r="K926">
        <f t="shared" ca="1" si="133"/>
        <v>0.91774572194551818</v>
      </c>
      <c r="L926">
        <f t="shared" ca="1" si="134"/>
        <v>2.5904056437421202E-2</v>
      </c>
      <c r="M926">
        <f t="shared" ca="1" si="135"/>
        <v>0</v>
      </c>
      <c r="N926">
        <f t="shared" ca="1" si="136"/>
        <v>0</v>
      </c>
      <c r="O926">
        <f t="shared" ca="1" si="137"/>
        <v>2.5904056437421202E-2</v>
      </c>
      <c r="P926" s="3">
        <f t="shared" ca="1" si="141"/>
        <v>1</v>
      </c>
      <c r="R926" s="3">
        <v>924</v>
      </c>
      <c r="S926">
        <f t="shared" ca="1" si="139"/>
        <v>126.19264500185999</v>
      </c>
      <c r="T926" s="7">
        <f t="shared" ca="1" si="138"/>
        <v>2.1032107500309998</v>
      </c>
      <c r="U926" s="39">
        <f ca="1">COUNTIF($P$3:$P926,U$2)/$R926</f>
        <v>0.19480519480519481</v>
      </c>
      <c r="V926" s="40">
        <f ca="1">COUNTIF($P$3:$P926,V$2)/$R926</f>
        <v>0.57683982683982682</v>
      </c>
      <c r="W926" s="40">
        <f ca="1">COUNTIF($P$3:$P926,W$2)/$R926</f>
        <v>0.10714285714285714</v>
      </c>
      <c r="X926" s="41">
        <f ca="1">COUNTIF($P$3:$P926,X$2)/$R926</f>
        <v>0.12121212121212122</v>
      </c>
    </row>
    <row r="927" spans="10:24" x14ac:dyDescent="0.25">
      <c r="J927" s="32">
        <f t="shared" ca="1" si="140"/>
        <v>1</v>
      </c>
      <c r="K927">
        <f t="shared" ca="1" si="133"/>
        <v>0.67074153347790555</v>
      </c>
      <c r="L927">
        <f t="shared" ca="1" si="134"/>
        <v>0.10894103758377338</v>
      </c>
      <c r="M927">
        <f t="shared" ca="1" si="135"/>
        <v>0</v>
      </c>
      <c r="N927">
        <f t="shared" ca="1" si="136"/>
        <v>0</v>
      </c>
      <c r="O927">
        <f t="shared" ca="1" si="137"/>
        <v>0.10894103758377338</v>
      </c>
      <c r="P927" s="3">
        <f t="shared" ca="1" si="141"/>
        <v>1</v>
      </c>
      <c r="R927" s="3">
        <v>925</v>
      </c>
      <c r="S927">
        <f t="shared" ca="1" si="139"/>
        <v>126.19264500185999</v>
      </c>
      <c r="T927" s="7">
        <f t="shared" ca="1" si="138"/>
        <v>2.1032107500309998</v>
      </c>
      <c r="U927" s="39">
        <f ca="1">COUNTIF($P$3:$P927,U$2)/$R927</f>
        <v>0.19459459459459461</v>
      </c>
      <c r="V927" s="40">
        <f ca="1">COUNTIF($P$3:$P927,V$2)/$R927</f>
        <v>0.57729729729729728</v>
      </c>
      <c r="W927" s="40">
        <f ca="1">COUNTIF($P$3:$P927,W$2)/$R927</f>
        <v>0.10702702702702703</v>
      </c>
      <c r="X927" s="41">
        <f ca="1">COUNTIF($P$3:$P927,X$2)/$R927</f>
        <v>0.12108108108108108</v>
      </c>
    </row>
    <row r="928" spans="10:24" x14ac:dyDescent="0.25">
      <c r="J928" s="32">
        <f t="shared" ca="1" si="140"/>
        <v>1</v>
      </c>
      <c r="K928">
        <f t="shared" ca="1" si="133"/>
        <v>0.84034714440991698</v>
      </c>
      <c r="L928">
        <f t="shared" ca="1" si="134"/>
        <v>0.13822378016151127</v>
      </c>
      <c r="M928">
        <f t="shared" ca="1" si="135"/>
        <v>0</v>
      </c>
      <c r="N928">
        <f t="shared" ca="1" si="136"/>
        <v>0</v>
      </c>
      <c r="O928">
        <f t="shared" ca="1" si="137"/>
        <v>0.13822378016151127</v>
      </c>
      <c r="P928" s="3">
        <f t="shared" ca="1" si="141"/>
        <v>1</v>
      </c>
      <c r="R928" s="3">
        <v>926</v>
      </c>
      <c r="S928">
        <f t="shared" ca="1" si="139"/>
        <v>126.19264500185999</v>
      </c>
      <c r="T928" s="7">
        <f t="shared" ca="1" si="138"/>
        <v>2.1032107500309998</v>
      </c>
      <c r="U928" s="39">
        <f ca="1">COUNTIF($P$3:$P928,U$2)/$R928</f>
        <v>0.19438444924406048</v>
      </c>
      <c r="V928" s="40">
        <f ca="1">COUNTIF($P$3:$P928,V$2)/$R928</f>
        <v>0.5777537796976242</v>
      </c>
      <c r="W928" s="40">
        <f ca="1">COUNTIF($P$3:$P928,W$2)/$R928</f>
        <v>0.10691144708423327</v>
      </c>
      <c r="X928" s="41">
        <f ca="1">COUNTIF($P$3:$P928,X$2)/$R928</f>
        <v>0.12095032397408208</v>
      </c>
    </row>
    <row r="929" spans="10:24" x14ac:dyDescent="0.25">
      <c r="J929" s="32">
        <f t="shared" ca="1" si="140"/>
        <v>1</v>
      </c>
      <c r="K929">
        <f t="shared" ca="1" si="133"/>
        <v>0.13969015239201948</v>
      </c>
      <c r="L929">
        <f t="shared" ca="1" si="134"/>
        <v>6.3927099977749799E-2</v>
      </c>
      <c r="M929">
        <f t="shared" ca="1" si="135"/>
        <v>0</v>
      </c>
      <c r="N929">
        <f t="shared" ca="1" si="136"/>
        <v>0</v>
      </c>
      <c r="O929">
        <f t="shared" ca="1" si="137"/>
        <v>6.3927099977749799E-2</v>
      </c>
      <c r="P929" s="3">
        <f t="shared" ca="1" si="141"/>
        <v>1</v>
      </c>
      <c r="R929" s="3">
        <v>927</v>
      </c>
      <c r="S929">
        <f t="shared" ca="1" si="139"/>
        <v>126.19264500185999</v>
      </c>
      <c r="T929" s="7">
        <f t="shared" ca="1" si="138"/>
        <v>2.1032107500309998</v>
      </c>
      <c r="U929" s="39">
        <f ca="1">COUNTIF($P$3:$P929,U$2)/$R929</f>
        <v>0.1941747572815534</v>
      </c>
      <c r="V929" s="40">
        <f ca="1">COUNTIF($P$3:$P929,V$2)/$R929</f>
        <v>0.57820927723840343</v>
      </c>
      <c r="W929" s="40">
        <f ca="1">COUNTIF($P$3:$P929,W$2)/$R929</f>
        <v>0.10679611650485436</v>
      </c>
      <c r="X929" s="41">
        <f ca="1">COUNTIF($P$3:$P929,X$2)/$R929</f>
        <v>0.12081984897518878</v>
      </c>
    </row>
    <row r="930" spans="10:24" x14ac:dyDescent="0.25">
      <c r="J930" s="32">
        <f t="shared" ca="1" si="140"/>
        <v>1</v>
      </c>
      <c r="K930">
        <f t="shared" ca="1" si="133"/>
        <v>0.26692563008397285</v>
      </c>
      <c r="L930">
        <f t="shared" ca="1" si="134"/>
        <v>0.28313875132365279</v>
      </c>
      <c r="M930">
        <f t="shared" ca="1" si="135"/>
        <v>0</v>
      </c>
      <c r="N930">
        <f t="shared" ca="1" si="136"/>
        <v>0</v>
      </c>
      <c r="O930">
        <f t="shared" ca="1" si="137"/>
        <v>0.26692563008397285</v>
      </c>
      <c r="P930" s="3">
        <f t="shared" ca="1" si="141"/>
        <v>0</v>
      </c>
      <c r="R930" s="3">
        <v>928</v>
      </c>
      <c r="S930">
        <f t="shared" ca="1" si="139"/>
        <v>126.19264500185999</v>
      </c>
      <c r="T930" s="7">
        <f t="shared" ca="1" si="138"/>
        <v>2.1032107500309998</v>
      </c>
      <c r="U930" s="39">
        <f ca="1">COUNTIF($P$3:$P930,U$2)/$R930</f>
        <v>0.19504310344827586</v>
      </c>
      <c r="V930" s="40">
        <f ca="1">COUNTIF($P$3:$P930,V$2)/$R930</f>
        <v>0.57758620689655171</v>
      </c>
      <c r="W930" s="40">
        <f ca="1">COUNTIF($P$3:$P930,W$2)/$R930</f>
        <v>0.10668103448275862</v>
      </c>
      <c r="X930" s="41">
        <f ca="1">COUNTIF($P$3:$P930,X$2)/$R930</f>
        <v>0.1206896551724138</v>
      </c>
    </row>
    <row r="931" spans="10:24" x14ac:dyDescent="0.25">
      <c r="J931" s="32">
        <f t="shared" ca="1" si="140"/>
        <v>0</v>
      </c>
      <c r="K931">
        <f t="shared" ca="1" si="133"/>
        <v>0.60485388114545613</v>
      </c>
      <c r="L931">
        <f t="shared" ca="1" si="134"/>
        <v>0.89548756248816841</v>
      </c>
      <c r="M931">
        <f t="shared" ca="1" si="135"/>
        <v>0.29966838184170347</v>
      </c>
      <c r="N931">
        <f t="shared" ca="1" si="136"/>
        <v>5.6668880186082758E-2</v>
      </c>
      <c r="O931">
        <f t="shared" ca="1" si="137"/>
        <v>5.6668880186082758E-2</v>
      </c>
      <c r="P931" s="3">
        <f t="shared" ca="1" si="141"/>
        <v>3</v>
      </c>
      <c r="R931" s="3">
        <v>929</v>
      </c>
      <c r="S931">
        <f t="shared" ca="1" si="139"/>
        <v>126.24931388204607</v>
      </c>
      <c r="T931" s="7">
        <f t="shared" ca="1" si="138"/>
        <v>2.1041552313674345</v>
      </c>
      <c r="U931" s="39">
        <f ca="1">COUNTIF($P$3:$P931,U$2)/$R931</f>
        <v>0.19483315392895587</v>
      </c>
      <c r="V931" s="40">
        <f ca="1">COUNTIF($P$3:$P931,V$2)/$R931</f>
        <v>0.57696447793326155</v>
      </c>
      <c r="W931" s="40">
        <f ca="1">COUNTIF($P$3:$P931,W$2)/$R931</f>
        <v>0.10656620021528525</v>
      </c>
      <c r="X931" s="41">
        <f ca="1">COUNTIF($P$3:$P931,X$2)/$R931</f>
        <v>0.1216361679224973</v>
      </c>
    </row>
    <row r="932" spans="10:24" x14ac:dyDescent="0.25">
      <c r="J932" s="32">
        <f t="shared" ca="1" si="140"/>
        <v>3</v>
      </c>
      <c r="K932">
        <f t="shared" ca="1" si="133"/>
        <v>3.0815947795092342E-2</v>
      </c>
      <c r="L932">
        <f t="shared" ca="1" si="134"/>
        <v>0</v>
      </c>
      <c r="M932">
        <f t="shared" ca="1" si="135"/>
        <v>0.67831616447444942</v>
      </c>
      <c r="N932">
        <f t="shared" ca="1" si="136"/>
        <v>2.1106018609280824E-2</v>
      </c>
      <c r="O932">
        <f t="shared" ca="1" si="137"/>
        <v>2.1106018609280824E-2</v>
      </c>
      <c r="P932" s="3">
        <f t="shared" ca="1" si="141"/>
        <v>3</v>
      </c>
      <c r="R932" s="3">
        <v>930</v>
      </c>
      <c r="S932">
        <f t="shared" ca="1" si="139"/>
        <v>126.27041990065534</v>
      </c>
      <c r="T932" s="7">
        <f t="shared" ca="1" si="138"/>
        <v>2.1045069983442555</v>
      </c>
      <c r="U932" s="39">
        <f ca="1">COUNTIF($P$3:$P932,U$2)/$R932</f>
        <v>0.19462365591397848</v>
      </c>
      <c r="V932" s="40">
        <f ca="1">COUNTIF($P$3:$P932,V$2)/$R932</f>
        <v>0.57634408602150533</v>
      </c>
      <c r="W932" s="40">
        <f ca="1">COUNTIF($P$3:$P932,W$2)/$R932</f>
        <v>0.1064516129032258</v>
      </c>
      <c r="X932" s="41">
        <f ca="1">COUNTIF($P$3:$P932,X$2)/$R932</f>
        <v>0.12258064516129032</v>
      </c>
    </row>
    <row r="933" spans="10:24" x14ac:dyDescent="0.25">
      <c r="J933" s="32">
        <f t="shared" ca="1" si="140"/>
        <v>3</v>
      </c>
      <c r="K933">
        <f t="shared" ca="1" si="133"/>
        <v>1.3468974050570398E-2</v>
      </c>
      <c r="L933">
        <f t="shared" ca="1" si="134"/>
        <v>0</v>
      </c>
      <c r="M933">
        <f t="shared" ca="1" si="135"/>
        <v>5.8950065415164524E-2</v>
      </c>
      <c r="N933">
        <f t="shared" ca="1" si="136"/>
        <v>5.0941884221752533E-2</v>
      </c>
      <c r="O933">
        <f t="shared" ca="1" si="137"/>
        <v>1.3468974050570398E-2</v>
      </c>
      <c r="P933" s="3">
        <f t="shared" ca="1" si="141"/>
        <v>0</v>
      </c>
      <c r="R933" s="3">
        <v>931</v>
      </c>
      <c r="S933">
        <f t="shared" ca="1" si="139"/>
        <v>126.3213617848771</v>
      </c>
      <c r="T933" s="7">
        <f t="shared" ca="1" si="138"/>
        <v>2.1053560297479517</v>
      </c>
      <c r="U933" s="39">
        <f ca="1">COUNTIF($P$3:$P933,U$2)/$R933</f>
        <v>0.19548872180451127</v>
      </c>
      <c r="V933" s="40">
        <f ca="1">COUNTIF($P$3:$P933,V$2)/$R933</f>
        <v>0.57572502685284643</v>
      </c>
      <c r="W933" s="40">
        <f ca="1">COUNTIF($P$3:$P933,W$2)/$R933</f>
        <v>0.10633727175080558</v>
      </c>
      <c r="X933" s="41">
        <f ca="1">COUNTIF($P$3:$P933,X$2)/$R933</f>
        <v>0.12244897959183673</v>
      </c>
    </row>
    <row r="934" spans="10:24" x14ac:dyDescent="0.25">
      <c r="J934" s="32">
        <f t="shared" ca="1" si="140"/>
        <v>0</v>
      </c>
      <c r="K934">
        <f t="shared" ca="1" si="133"/>
        <v>0.4133057065359399</v>
      </c>
      <c r="L934">
        <f t="shared" ca="1" si="134"/>
        <v>2.6910448936328435E-2</v>
      </c>
      <c r="M934">
        <f t="shared" ca="1" si="135"/>
        <v>3.8229920904255976E-2</v>
      </c>
      <c r="N934">
        <f t="shared" ca="1" si="136"/>
        <v>0.8117323856586891</v>
      </c>
      <c r="O934">
        <f t="shared" ca="1" si="137"/>
        <v>2.6910448936328435E-2</v>
      </c>
      <c r="P934" s="3">
        <f t="shared" ca="1" si="141"/>
        <v>1</v>
      </c>
      <c r="R934" s="3">
        <v>932</v>
      </c>
      <c r="S934">
        <f t="shared" ca="1" si="139"/>
        <v>127.13309417053578</v>
      </c>
      <c r="T934" s="7">
        <f t="shared" ca="1" si="138"/>
        <v>2.1188849028422632</v>
      </c>
      <c r="U934" s="39">
        <f ca="1">COUNTIF($P$3:$P934,U$2)/$R934</f>
        <v>0.19527896995708155</v>
      </c>
      <c r="V934" s="40">
        <f ca="1">COUNTIF($P$3:$P934,V$2)/$R934</f>
        <v>0.57618025751072965</v>
      </c>
      <c r="W934" s="40">
        <f ca="1">COUNTIF($P$3:$P934,W$2)/$R934</f>
        <v>0.10622317596566523</v>
      </c>
      <c r="X934" s="41">
        <f ca="1">COUNTIF($P$3:$P934,X$2)/$R934</f>
        <v>0.12231759656652361</v>
      </c>
    </row>
    <row r="935" spans="10:24" x14ac:dyDescent="0.25">
      <c r="J935" s="32">
        <f t="shared" ca="1" si="140"/>
        <v>1</v>
      </c>
      <c r="K935">
        <f t="shared" ca="1" si="133"/>
        <v>0.51816100492199901</v>
      </c>
      <c r="L935">
        <f t="shared" ca="1" si="134"/>
        <v>0.1556118838400472</v>
      </c>
      <c r="M935">
        <f t="shared" ca="1" si="135"/>
        <v>0</v>
      </c>
      <c r="N935">
        <f t="shared" ca="1" si="136"/>
        <v>0</v>
      </c>
      <c r="O935">
        <f t="shared" ca="1" si="137"/>
        <v>0.1556118838400472</v>
      </c>
      <c r="P935" s="3">
        <f t="shared" ca="1" si="141"/>
        <v>1</v>
      </c>
      <c r="R935" s="3">
        <v>933</v>
      </c>
      <c r="S935">
        <f t="shared" ca="1" si="139"/>
        <v>127.13309417053578</v>
      </c>
      <c r="T935" s="7">
        <f t="shared" ca="1" si="138"/>
        <v>2.1188849028422632</v>
      </c>
      <c r="U935" s="39">
        <f ca="1">COUNTIF($P$3:$P935,U$2)/$R935</f>
        <v>0.19506966773847803</v>
      </c>
      <c r="V935" s="40">
        <f ca="1">COUNTIF($P$3:$P935,V$2)/$R935</f>
        <v>0.57663451232583063</v>
      </c>
      <c r="W935" s="40">
        <f ca="1">COUNTIF($P$3:$P935,W$2)/$R935</f>
        <v>0.10610932475884244</v>
      </c>
      <c r="X935" s="41">
        <f ca="1">COUNTIF($P$3:$P935,X$2)/$R935</f>
        <v>0.12218649517684887</v>
      </c>
    </row>
    <row r="936" spans="10:24" x14ac:dyDescent="0.25">
      <c r="J936" s="32">
        <f t="shared" ca="1" si="140"/>
        <v>1</v>
      </c>
      <c r="K936">
        <f t="shared" ca="1" si="133"/>
        <v>0.83174276108827294</v>
      </c>
      <c r="L936">
        <f t="shared" ca="1" si="134"/>
        <v>1.5898694157554714E-2</v>
      </c>
      <c r="M936">
        <f t="shared" ca="1" si="135"/>
        <v>0</v>
      </c>
      <c r="N936">
        <f t="shared" ca="1" si="136"/>
        <v>0</v>
      </c>
      <c r="O936">
        <f t="shared" ca="1" si="137"/>
        <v>1.5898694157554714E-2</v>
      </c>
      <c r="P936" s="3">
        <f t="shared" ca="1" si="141"/>
        <v>1</v>
      </c>
      <c r="R936" s="3">
        <v>934</v>
      </c>
      <c r="S936">
        <f t="shared" ca="1" si="139"/>
        <v>127.13309417053578</v>
      </c>
      <c r="T936" s="7">
        <f t="shared" ca="1" si="138"/>
        <v>2.1188849028422632</v>
      </c>
      <c r="U936" s="39">
        <f ca="1">COUNTIF($P$3:$P936,U$2)/$R936</f>
        <v>0.19486081370449679</v>
      </c>
      <c r="V936" s="40">
        <f ca="1">COUNTIF($P$3:$P936,V$2)/$R936</f>
        <v>0.57708779443254821</v>
      </c>
      <c r="W936" s="40">
        <f ca="1">COUNTIF($P$3:$P936,W$2)/$R936</f>
        <v>0.10599571734475374</v>
      </c>
      <c r="X936" s="41">
        <f ca="1">COUNTIF($P$3:$P936,X$2)/$R936</f>
        <v>0.12205567451820129</v>
      </c>
    </row>
    <row r="937" spans="10:24" x14ac:dyDescent="0.25">
      <c r="J937" s="32">
        <f t="shared" ca="1" si="140"/>
        <v>1</v>
      </c>
      <c r="K937">
        <f t="shared" ca="1" si="133"/>
        <v>0.76640780646415596</v>
      </c>
      <c r="L937">
        <f t="shared" ca="1" si="134"/>
        <v>0.22822999719748394</v>
      </c>
      <c r="M937">
        <f t="shared" ca="1" si="135"/>
        <v>0</v>
      </c>
      <c r="N937">
        <f t="shared" ca="1" si="136"/>
        <v>0</v>
      </c>
      <c r="O937">
        <f t="shared" ca="1" si="137"/>
        <v>0.22822999719748394</v>
      </c>
      <c r="P937" s="3">
        <f t="shared" ca="1" si="141"/>
        <v>1</v>
      </c>
      <c r="R937" s="3">
        <v>935</v>
      </c>
      <c r="S937">
        <f t="shared" ca="1" si="139"/>
        <v>127.13309417053578</v>
      </c>
      <c r="T937" s="7">
        <f t="shared" ca="1" si="138"/>
        <v>2.1188849028422632</v>
      </c>
      <c r="U937" s="39">
        <f ca="1">COUNTIF($P$3:$P937,U$2)/$R937</f>
        <v>0.19465240641711229</v>
      </c>
      <c r="V937" s="40">
        <f ca="1">COUNTIF($P$3:$P937,V$2)/$R937</f>
        <v>0.57754010695187163</v>
      </c>
      <c r="W937" s="40">
        <f ca="1">COUNTIF($P$3:$P937,W$2)/$R937</f>
        <v>0.10588235294117647</v>
      </c>
      <c r="X937" s="41">
        <f ca="1">COUNTIF($P$3:$P937,X$2)/$R937</f>
        <v>0.12192513368983957</v>
      </c>
    </row>
    <row r="938" spans="10:24" x14ac:dyDescent="0.25">
      <c r="J938" s="32">
        <f t="shared" ca="1" si="140"/>
        <v>1</v>
      </c>
      <c r="K938">
        <f t="shared" ca="1" si="133"/>
        <v>1.0606931630210414</v>
      </c>
      <c r="L938">
        <f t="shared" ca="1" si="134"/>
        <v>0.36777333304470533</v>
      </c>
      <c r="M938">
        <f t="shared" ca="1" si="135"/>
        <v>0</v>
      </c>
      <c r="N938">
        <f t="shared" ca="1" si="136"/>
        <v>0</v>
      </c>
      <c r="O938">
        <f t="shared" ca="1" si="137"/>
        <v>0.36777333304470533</v>
      </c>
      <c r="P938" s="3">
        <f t="shared" ca="1" si="141"/>
        <v>1</v>
      </c>
      <c r="R938" s="3">
        <v>936</v>
      </c>
      <c r="S938">
        <f t="shared" ca="1" si="139"/>
        <v>127.13309417053578</v>
      </c>
      <c r="T938" s="7">
        <f t="shared" ca="1" si="138"/>
        <v>2.1188849028422632</v>
      </c>
      <c r="U938" s="39">
        <f ca="1">COUNTIF($P$3:$P938,U$2)/$R938</f>
        <v>0.19444444444444445</v>
      </c>
      <c r="V938" s="40">
        <f ca="1">COUNTIF($P$3:$P938,V$2)/$R938</f>
        <v>0.57799145299145294</v>
      </c>
      <c r="W938" s="40">
        <f ca="1">COUNTIF($P$3:$P938,W$2)/$R938</f>
        <v>0.10576923076923077</v>
      </c>
      <c r="X938" s="41">
        <f ca="1">COUNTIF($P$3:$P938,X$2)/$R938</f>
        <v>0.12179487179487179</v>
      </c>
    </row>
    <row r="939" spans="10:24" x14ac:dyDescent="0.25">
      <c r="J939" s="32">
        <f t="shared" ca="1" si="140"/>
        <v>1</v>
      </c>
      <c r="K939">
        <f t="shared" ca="1" si="133"/>
        <v>0.91875932375384062</v>
      </c>
      <c r="L939">
        <f t="shared" ca="1" si="134"/>
        <v>0.15028192416208844</v>
      </c>
      <c r="M939">
        <f t="shared" ca="1" si="135"/>
        <v>0</v>
      </c>
      <c r="N939">
        <f t="shared" ca="1" si="136"/>
        <v>0</v>
      </c>
      <c r="O939">
        <f t="shared" ca="1" si="137"/>
        <v>0.15028192416208844</v>
      </c>
      <c r="P939" s="3">
        <f t="shared" ca="1" si="141"/>
        <v>1</v>
      </c>
      <c r="R939" s="3">
        <v>937</v>
      </c>
      <c r="S939">
        <f t="shared" ca="1" si="139"/>
        <v>127.13309417053578</v>
      </c>
      <c r="T939" s="7">
        <f t="shared" ca="1" si="138"/>
        <v>2.1188849028422632</v>
      </c>
      <c r="U939" s="39">
        <f ca="1">COUNTIF($P$3:$P939,U$2)/$R939</f>
        <v>0.19423692636072573</v>
      </c>
      <c r="V939" s="40">
        <f ca="1">COUNTIF($P$3:$P939,V$2)/$R939</f>
        <v>0.57844183564567775</v>
      </c>
      <c r="W939" s="40">
        <f ca="1">COUNTIF($P$3:$P939,W$2)/$R939</f>
        <v>0.1056563500533618</v>
      </c>
      <c r="X939" s="41">
        <f ca="1">COUNTIF($P$3:$P939,X$2)/$R939</f>
        <v>0.12166488794023479</v>
      </c>
    </row>
    <row r="940" spans="10:24" x14ac:dyDescent="0.25">
      <c r="J940" s="32">
        <f t="shared" ca="1" si="140"/>
        <v>1</v>
      </c>
      <c r="K940">
        <f t="shared" ca="1" si="133"/>
        <v>0.26317632736942548</v>
      </c>
      <c r="L940">
        <f t="shared" ca="1" si="134"/>
        <v>4.1037624916897761E-2</v>
      </c>
      <c r="M940">
        <f t="shared" ca="1" si="135"/>
        <v>0</v>
      </c>
      <c r="N940">
        <f t="shared" ca="1" si="136"/>
        <v>0</v>
      </c>
      <c r="O940">
        <f t="shared" ca="1" si="137"/>
        <v>4.1037624916897761E-2</v>
      </c>
      <c r="P940" s="3">
        <f t="shared" ca="1" si="141"/>
        <v>1</v>
      </c>
      <c r="R940" s="3">
        <v>938</v>
      </c>
      <c r="S940">
        <f t="shared" ca="1" si="139"/>
        <v>127.13309417053578</v>
      </c>
      <c r="T940" s="7">
        <f t="shared" ca="1" si="138"/>
        <v>2.1188849028422632</v>
      </c>
      <c r="U940" s="39">
        <f ca="1">COUNTIF($P$3:$P940,U$2)/$R940</f>
        <v>0.19402985074626866</v>
      </c>
      <c r="V940" s="40">
        <f ca="1">COUNTIF($P$3:$P940,V$2)/$R940</f>
        <v>0.5788912579957356</v>
      </c>
      <c r="W940" s="40">
        <f ca="1">COUNTIF($P$3:$P940,W$2)/$R940</f>
        <v>0.10554371002132196</v>
      </c>
      <c r="X940" s="41">
        <f ca="1">COUNTIF($P$3:$P940,X$2)/$R940</f>
        <v>0.12153518123667377</v>
      </c>
    </row>
    <row r="941" spans="10:24" x14ac:dyDescent="0.25">
      <c r="J941" s="32">
        <f t="shared" ca="1" si="140"/>
        <v>1</v>
      </c>
      <c r="K941">
        <f t="shared" ca="1" si="133"/>
        <v>0.3745530576974816</v>
      </c>
      <c r="L941">
        <f t="shared" ca="1" si="134"/>
        <v>0.52748627957669103</v>
      </c>
      <c r="M941">
        <f t="shared" ca="1" si="135"/>
        <v>0</v>
      </c>
      <c r="N941">
        <f t="shared" ca="1" si="136"/>
        <v>0</v>
      </c>
      <c r="O941">
        <f t="shared" ca="1" si="137"/>
        <v>0.3745530576974816</v>
      </c>
      <c r="P941" s="3">
        <f t="shared" ca="1" si="141"/>
        <v>0</v>
      </c>
      <c r="R941" s="3">
        <v>939</v>
      </c>
      <c r="S941">
        <f t="shared" ca="1" si="139"/>
        <v>127.13309417053578</v>
      </c>
      <c r="T941" s="7">
        <f t="shared" ca="1" si="138"/>
        <v>2.1188849028422632</v>
      </c>
      <c r="U941" s="39">
        <f ca="1">COUNTIF($P$3:$P941,U$2)/$R941</f>
        <v>0.19488817891373802</v>
      </c>
      <c r="V941" s="40">
        <f ca="1">COUNTIF($P$3:$P941,V$2)/$R941</f>
        <v>0.57827476038338654</v>
      </c>
      <c r="W941" s="40">
        <f ca="1">COUNTIF($P$3:$P941,W$2)/$R941</f>
        <v>0.10543130990415335</v>
      </c>
      <c r="X941" s="41">
        <f ca="1">COUNTIF($P$3:$P941,X$2)/$R941</f>
        <v>0.12140575079872204</v>
      </c>
    </row>
    <row r="942" spans="10:24" x14ac:dyDescent="0.25">
      <c r="J942" s="32">
        <f t="shared" ca="1" si="140"/>
        <v>0</v>
      </c>
      <c r="K942">
        <f t="shared" ca="1" si="133"/>
        <v>0.49014884987045004</v>
      </c>
      <c r="L942">
        <f t="shared" ca="1" si="134"/>
        <v>1.9823307820880398</v>
      </c>
      <c r="M942">
        <f t="shared" ca="1" si="135"/>
        <v>8.2202085329071639E-2</v>
      </c>
      <c r="N942">
        <f t="shared" ca="1" si="136"/>
        <v>0.217935500368828</v>
      </c>
      <c r="O942">
        <f t="shared" ca="1" si="137"/>
        <v>8.2202085329071639E-2</v>
      </c>
      <c r="P942" s="3">
        <f t="shared" ca="1" si="141"/>
        <v>2</v>
      </c>
      <c r="R942" s="3">
        <v>940</v>
      </c>
      <c r="S942">
        <f t="shared" ca="1" si="139"/>
        <v>127.35102967090461</v>
      </c>
      <c r="T942" s="7">
        <f t="shared" ca="1" si="138"/>
        <v>2.1225171611817433</v>
      </c>
      <c r="U942" s="39">
        <f ca="1">COUNTIF($P$3:$P942,U$2)/$R942</f>
        <v>0.19468085106382979</v>
      </c>
      <c r="V942" s="40">
        <f ca="1">COUNTIF($P$3:$P942,V$2)/$R942</f>
        <v>0.57765957446808514</v>
      </c>
      <c r="W942" s="40">
        <f ca="1">COUNTIF($P$3:$P942,W$2)/$R942</f>
        <v>0.10638297872340426</v>
      </c>
      <c r="X942" s="41">
        <f ca="1">COUNTIF($P$3:$P942,X$2)/$R942</f>
        <v>0.12127659574468085</v>
      </c>
    </row>
    <row r="943" spans="10:24" x14ac:dyDescent="0.25">
      <c r="J943" s="32">
        <f t="shared" ca="1" si="140"/>
        <v>2</v>
      </c>
      <c r="K943">
        <f t="shared" ca="1" si="133"/>
        <v>0</v>
      </c>
      <c r="L943">
        <f t="shared" ca="1" si="134"/>
        <v>7.1038290950290763E-4</v>
      </c>
      <c r="M943">
        <f t="shared" ca="1" si="135"/>
        <v>0</v>
      </c>
      <c r="N943">
        <f t="shared" ca="1" si="136"/>
        <v>5.224279665627065E-2</v>
      </c>
      <c r="O943">
        <f t="shared" ca="1" si="137"/>
        <v>7.1038290950290763E-4</v>
      </c>
      <c r="P943" s="3">
        <f t="shared" ca="1" si="141"/>
        <v>1</v>
      </c>
      <c r="R943" s="3">
        <v>941</v>
      </c>
      <c r="S943">
        <f t="shared" ca="1" si="139"/>
        <v>127.40327246756088</v>
      </c>
      <c r="T943" s="7">
        <f t="shared" ca="1" si="138"/>
        <v>2.1233878744593482</v>
      </c>
      <c r="U943" s="39">
        <f ca="1">COUNTIF($P$3:$P943,U$2)/$R943</f>
        <v>0.1944739638682253</v>
      </c>
      <c r="V943" s="40">
        <f ca="1">COUNTIF($P$3:$P943,V$2)/$R943</f>
        <v>0.57810839532412328</v>
      </c>
      <c r="W943" s="40">
        <f ca="1">COUNTIF($P$3:$P943,W$2)/$R943</f>
        <v>0.10626992561105207</v>
      </c>
      <c r="X943" s="41">
        <f ca="1">COUNTIF($P$3:$P943,X$2)/$R943</f>
        <v>0.12114771519659936</v>
      </c>
    </row>
    <row r="944" spans="10:24" x14ac:dyDescent="0.25">
      <c r="J944" s="32">
        <f t="shared" ca="1" si="140"/>
        <v>1</v>
      </c>
      <c r="K944">
        <f t="shared" ca="1" si="133"/>
        <v>0.16601159479432051</v>
      </c>
      <c r="L944">
        <f t="shared" ca="1" si="134"/>
        <v>9.0775696698887201E-2</v>
      </c>
      <c r="M944">
        <f t="shared" ca="1" si="135"/>
        <v>0</v>
      </c>
      <c r="N944">
        <f t="shared" ca="1" si="136"/>
        <v>0</v>
      </c>
      <c r="O944">
        <f t="shared" ca="1" si="137"/>
        <v>9.0775696698887201E-2</v>
      </c>
      <c r="P944" s="3">
        <f t="shared" ca="1" si="141"/>
        <v>1</v>
      </c>
      <c r="R944" s="3">
        <v>942</v>
      </c>
      <c r="S944">
        <f t="shared" ca="1" si="139"/>
        <v>127.40327246756088</v>
      </c>
      <c r="T944" s="7">
        <f t="shared" ca="1" si="138"/>
        <v>2.1233878744593482</v>
      </c>
      <c r="U944" s="39">
        <f ca="1">COUNTIF($P$3:$P944,U$2)/$R944</f>
        <v>0.19426751592356689</v>
      </c>
      <c r="V944" s="40">
        <f ca="1">COUNTIF($P$3:$P944,V$2)/$R944</f>
        <v>0.57855626326963905</v>
      </c>
      <c r="W944" s="40">
        <f ca="1">COUNTIF($P$3:$P944,W$2)/$R944</f>
        <v>0.10615711252653928</v>
      </c>
      <c r="X944" s="41">
        <f ca="1">COUNTIF($P$3:$P944,X$2)/$R944</f>
        <v>0.12101910828025478</v>
      </c>
    </row>
    <row r="945" spans="10:24" x14ac:dyDescent="0.25">
      <c r="J945" s="32">
        <f t="shared" ca="1" si="140"/>
        <v>1</v>
      </c>
      <c r="K945">
        <f t="shared" ca="1" si="133"/>
        <v>0.39589786465883953</v>
      </c>
      <c r="L945">
        <f t="shared" ca="1" si="134"/>
        <v>0.24835471060091022</v>
      </c>
      <c r="M945">
        <f t="shared" ca="1" si="135"/>
        <v>0</v>
      </c>
      <c r="N945">
        <f t="shared" ca="1" si="136"/>
        <v>0</v>
      </c>
      <c r="O945">
        <f t="shared" ca="1" si="137"/>
        <v>0.24835471060091022</v>
      </c>
      <c r="P945" s="3">
        <f t="shared" ca="1" si="141"/>
        <v>1</v>
      </c>
      <c r="R945" s="3">
        <v>943</v>
      </c>
      <c r="S945">
        <f t="shared" ca="1" si="139"/>
        <v>127.40327246756088</v>
      </c>
      <c r="T945" s="7">
        <f t="shared" ca="1" si="138"/>
        <v>2.1233878744593482</v>
      </c>
      <c r="U945" s="39">
        <f ca="1">COUNTIF($P$3:$P945,U$2)/$R945</f>
        <v>0.19406150583244963</v>
      </c>
      <c r="V945" s="40">
        <f ca="1">COUNTIF($P$3:$P945,V$2)/$R945</f>
        <v>0.57900318133616113</v>
      </c>
      <c r="W945" s="40">
        <f ca="1">COUNTIF($P$3:$P945,W$2)/$R945</f>
        <v>0.10604453870625663</v>
      </c>
      <c r="X945" s="41">
        <f ca="1">COUNTIF($P$3:$P945,X$2)/$R945</f>
        <v>0.12089077412513255</v>
      </c>
    </row>
    <row r="946" spans="10:24" x14ac:dyDescent="0.25">
      <c r="J946" s="32">
        <f t="shared" ca="1" si="140"/>
        <v>1</v>
      </c>
      <c r="K946">
        <f t="shared" ca="1" si="133"/>
        <v>0.42911238932481466</v>
      </c>
      <c r="L946">
        <f t="shared" ca="1" si="134"/>
        <v>8.430370693390668E-2</v>
      </c>
      <c r="M946">
        <f t="shared" ca="1" si="135"/>
        <v>0</v>
      </c>
      <c r="N946">
        <f t="shared" ca="1" si="136"/>
        <v>0</v>
      </c>
      <c r="O946">
        <f t="shared" ca="1" si="137"/>
        <v>8.430370693390668E-2</v>
      </c>
      <c r="P946" s="3">
        <f t="shared" ca="1" si="141"/>
        <v>1</v>
      </c>
      <c r="R946" s="3">
        <v>944</v>
      </c>
      <c r="S946">
        <f t="shared" ca="1" si="139"/>
        <v>127.40327246756088</v>
      </c>
      <c r="T946" s="7">
        <f t="shared" ca="1" si="138"/>
        <v>2.1233878744593482</v>
      </c>
      <c r="U946" s="39">
        <f ca="1">COUNTIF($P$3:$P946,U$2)/$R946</f>
        <v>0.19385593220338984</v>
      </c>
      <c r="V946" s="40">
        <f ca="1">COUNTIF($P$3:$P946,V$2)/$R946</f>
        <v>0.57944915254237284</v>
      </c>
      <c r="W946" s="40">
        <f ca="1">COUNTIF($P$3:$P946,W$2)/$R946</f>
        <v>0.1059322033898305</v>
      </c>
      <c r="X946" s="41">
        <f ca="1">COUNTIF($P$3:$P946,X$2)/$R946</f>
        <v>0.12076271186440678</v>
      </c>
    </row>
    <row r="947" spans="10:24" x14ac:dyDescent="0.25">
      <c r="J947" s="32">
        <f t="shared" ca="1" si="140"/>
        <v>1</v>
      </c>
      <c r="K947">
        <f t="shared" ca="1" si="133"/>
        <v>0.17452948024004281</v>
      </c>
      <c r="L947">
        <f t="shared" ca="1" si="134"/>
        <v>0.17486066779664725</v>
      </c>
      <c r="M947">
        <f t="shared" ca="1" si="135"/>
        <v>0</v>
      </c>
      <c r="N947">
        <f t="shared" ca="1" si="136"/>
        <v>0</v>
      </c>
      <c r="O947">
        <f t="shared" ca="1" si="137"/>
        <v>0.17452948024004281</v>
      </c>
      <c r="P947" s="3">
        <f t="shared" ca="1" si="141"/>
        <v>0</v>
      </c>
      <c r="R947" s="3">
        <v>945</v>
      </c>
      <c r="S947">
        <f t="shared" ca="1" si="139"/>
        <v>127.40327246756088</v>
      </c>
      <c r="T947" s="7">
        <f t="shared" ca="1" si="138"/>
        <v>2.1233878744593482</v>
      </c>
      <c r="U947" s="39">
        <f ca="1">COUNTIF($P$3:$P947,U$2)/$R947</f>
        <v>0.19470899470899472</v>
      </c>
      <c r="V947" s="40">
        <f ca="1">COUNTIF($P$3:$P947,V$2)/$R947</f>
        <v>0.57883597883597881</v>
      </c>
      <c r="W947" s="40">
        <f ca="1">COUNTIF($P$3:$P947,W$2)/$R947</f>
        <v>0.10582010582010581</v>
      </c>
      <c r="X947" s="41">
        <f ca="1">COUNTIF($P$3:$P947,X$2)/$R947</f>
        <v>0.12063492063492064</v>
      </c>
    </row>
    <row r="948" spans="10:24" x14ac:dyDescent="0.25">
      <c r="J948" s="32">
        <f t="shared" ca="1" si="140"/>
        <v>0</v>
      </c>
      <c r="K948">
        <f t="shared" ca="1" si="133"/>
        <v>5.9159358732925334E-2</v>
      </c>
      <c r="L948">
        <f t="shared" ca="1" si="134"/>
        <v>0.45980830910784798</v>
      </c>
      <c r="M948">
        <f t="shared" ca="1" si="135"/>
        <v>1.4751551093273467E-2</v>
      </c>
      <c r="N948">
        <f t="shared" ca="1" si="136"/>
        <v>1.8306118837855184E-2</v>
      </c>
      <c r="O948">
        <f t="shared" ca="1" si="137"/>
        <v>1.4751551093273467E-2</v>
      </c>
      <c r="P948" s="3">
        <f t="shared" ca="1" si="141"/>
        <v>2</v>
      </c>
      <c r="R948" s="3">
        <v>946</v>
      </c>
      <c r="S948">
        <f t="shared" ca="1" si="139"/>
        <v>127.42157858639874</v>
      </c>
      <c r="T948" s="7">
        <f t="shared" ca="1" si="138"/>
        <v>2.1236929764399788</v>
      </c>
      <c r="U948" s="39">
        <f ca="1">COUNTIF($P$3:$P948,U$2)/$R948</f>
        <v>0.1945031712473573</v>
      </c>
      <c r="V948" s="40">
        <f ca="1">COUNTIF($P$3:$P948,V$2)/$R948</f>
        <v>0.57822410147991543</v>
      </c>
      <c r="W948" s="40">
        <f ca="1">COUNTIF($P$3:$P948,W$2)/$R948</f>
        <v>0.10676532769556026</v>
      </c>
      <c r="X948" s="41">
        <f ca="1">COUNTIF($P$3:$P948,X$2)/$R948</f>
        <v>0.12050739957716702</v>
      </c>
    </row>
    <row r="949" spans="10:24" x14ac:dyDescent="0.25">
      <c r="J949" s="32">
        <f t="shared" ca="1" si="140"/>
        <v>2</v>
      </c>
      <c r="K949">
        <f t="shared" ca="1" si="133"/>
        <v>0</v>
      </c>
      <c r="L949">
        <f t="shared" ca="1" si="134"/>
        <v>0.11632083176539004</v>
      </c>
      <c r="M949">
        <f t="shared" ca="1" si="135"/>
        <v>0</v>
      </c>
      <c r="N949">
        <f t="shared" ca="1" si="136"/>
        <v>0.67860928485605998</v>
      </c>
      <c r="O949">
        <f t="shared" ca="1" si="137"/>
        <v>0.11632083176539004</v>
      </c>
      <c r="P949" s="3">
        <f t="shared" ca="1" si="141"/>
        <v>1</v>
      </c>
      <c r="R949" s="3">
        <v>947</v>
      </c>
      <c r="S949">
        <f t="shared" ca="1" si="139"/>
        <v>128.1001878712548</v>
      </c>
      <c r="T949" s="7">
        <f t="shared" ca="1" si="138"/>
        <v>2.1350031311875801</v>
      </c>
      <c r="U949" s="39">
        <f ca="1">COUNTIF($P$3:$P949,U$2)/$R949</f>
        <v>0.19429778247096094</v>
      </c>
      <c r="V949" s="40">
        <f ca="1">COUNTIF($P$3:$P949,V$2)/$R949</f>
        <v>0.57866948257655759</v>
      </c>
      <c r="W949" s="40">
        <f ca="1">COUNTIF($P$3:$P949,W$2)/$R949</f>
        <v>0.10665258711721225</v>
      </c>
      <c r="X949" s="41">
        <f ca="1">COUNTIF($P$3:$P949,X$2)/$R949</f>
        <v>0.12038014783526928</v>
      </c>
    </row>
    <row r="950" spans="10:24" x14ac:dyDescent="0.25">
      <c r="J950" s="32">
        <f t="shared" ca="1" si="140"/>
        <v>1</v>
      </c>
      <c r="K950">
        <f t="shared" ca="1" si="133"/>
        <v>1.1838530722620857</v>
      </c>
      <c r="L950">
        <f t="shared" ca="1" si="134"/>
        <v>0.14960833363414933</v>
      </c>
      <c r="M950">
        <f t="shared" ca="1" si="135"/>
        <v>0</v>
      </c>
      <c r="N950">
        <f t="shared" ca="1" si="136"/>
        <v>0</v>
      </c>
      <c r="O950">
        <f t="shared" ca="1" si="137"/>
        <v>0.14960833363414933</v>
      </c>
      <c r="P950" s="3">
        <f t="shared" ca="1" si="141"/>
        <v>1</v>
      </c>
      <c r="R950" s="3">
        <v>948</v>
      </c>
      <c r="S950">
        <f t="shared" ca="1" si="139"/>
        <v>128.1001878712548</v>
      </c>
      <c r="T950" s="7">
        <f t="shared" ca="1" si="138"/>
        <v>2.1350031311875801</v>
      </c>
      <c r="U950" s="39">
        <f ca="1">COUNTIF($P$3:$P950,U$2)/$R950</f>
        <v>0.1940928270042194</v>
      </c>
      <c r="V950" s="40">
        <f ca="1">COUNTIF($P$3:$P950,V$2)/$R950</f>
        <v>0.57911392405063289</v>
      </c>
      <c r="W950" s="40">
        <f ca="1">COUNTIF($P$3:$P950,W$2)/$R950</f>
        <v>0.10654008438818566</v>
      </c>
      <c r="X950" s="41">
        <f ca="1">COUNTIF($P$3:$P950,X$2)/$R950</f>
        <v>0.12025316455696203</v>
      </c>
    </row>
    <row r="951" spans="10:24" x14ac:dyDescent="0.25">
      <c r="J951" s="32">
        <f t="shared" ca="1" si="140"/>
        <v>1</v>
      </c>
      <c r="K951">
        <f t="shared" ca="1" si="133"/>
        <v>0.24799088482294201</v>
      </c>
      <c r="L951">
        <f t="shared" ca="1" si="134"/>
        <v>2.0728436104998433E-2</v>
      </c>
      <c r="M951">
        <f t="shared" ca="1" si="135"/>
        <v>0</v>
      </c>
      <c r="N951">
        <f t="shared" ca="1" si="136"/>
        <v>0</v>
      </c>
      <c r="O951">
        <f t="shared" ca="1" si="137"/>
        <v>2.0728436104998433E-2</v>
      </c>
      <c r="P951" s="3">
        <f t="shared" ca="1" si="141"/>
        <v>1</v>
      </c>
      <c r="R951" s="3">
        <v>949</v>
      </c>
      <c r="S951">
        <f t="shared" ca="1" si="139"/>
        <v>128.1001878712548</v>
      </c>
      <c r="T951" s="7">
        <f t="shared" ca="1" si="138"/>
        <v>2.1350031311875801</v>
      </c>
      <c r="U951" s="39">
        <f ca="1">COUNTIF($P$3:$P951,U$2)/$R951</f>
        <v>0.19388830347734456</v>
      </c>
      <c r="V951" s="40">
        <f ca="1">COUNTIF($P$3:$P951,V$2)/$R951</f>
        <v>0.57955742887249739</v>
      </c>
      <c r="W951" s="40">
        <f ca="1">COUNTIF($P$3:$P951,W$2)/$R951</f>
        <v>0.10642781875658588</v>
      </c>
      <c r="X951" s="41">
        <f ca="1">COUNTIF($P$3:$P951,X$2)/$R951</f>
        <v>0.12012644889357219</v>
      </c>
    </row>
    <row r="952" spans="10:24" x14ac:dyDescent="0.25">
      <c r="J952" s="32">
        <f t="shared" ca="1" si="140"/>
        <v>1</v>
      </c>
      <c r="K952">
        <f t="shared" ca="1" si="133"/>
        <v>0.4707018887231863</v>
      </c>
      <c r="L952">
        <f t="shared" ca="1" si="134"/>
        <v>3.4412984500289401E-2</v>
      </c>
      <c r="M952">
        <f t="shared" ca="1" si="135"/>
        <v>0</v>
      </c>
      <c r="N952">
        <f t="shared" ca="1" si="136"/>
        <v>0</v>
      </c>
      <c r="O952">
        <f t="shared" ca="1" si="137"/>
        <v>3.4412984500289401E-2</v>
      </c>
      <c r="P952" s="3">
        <f t="shared" ca="1" si="141"/>
        <v>1</v>
      </c>
      <c r="R952" s="3">
        <v>950</v>
      </c>
      <c r="S952">
        <f t="shared" ca="1" si="139"/>
        <v>128.1001878712548</v>
      </c>
      <c r="T952" s="7">
        <f t="shared" ca="1" si="138"/>
        <v>2.1350031311875801</v>
      </c>
      <c r="U952" s="39">
        <f ca="1">COUNTIF($P$3:$P952,U$2)/$R952</f>
        <v>0.19368421052631579</v>
      </c>
      <c r="V952" s="40">
        <f ca="1">COUNTIF($P$3:$P952,V$2)/$R952</f>
        <v>0.57999999999999996</v>
      </c>
      <c r="W952" s="40">
        <f ca="1">COUNTIF($P$3:$P952,W$2)/$R952</f>
        <v>0.10631578947368421</v>
      </c>
      <c r="X952" s="41">
        <f ca="1">COUNTIF($P$3:$P952,X$2)/$R952</f>
        <v>0.12</v>
      </c>
    </row>
    <row r="953" spans="10:24" x14ac:dyDescent="0.25">
      <c r="J953" s="32">
        <f t="shared" ca="1" si="140"/>
        <v>1</v>
      </c>
      <c r="K953">
        <f t="shared" ca="1" si="133"/>
        <v>0.14350740251245858</v>
      </c>
      <c r="L953">
        <f t="shared" ca="1" si="134"/>
        <v>9.9090667300617025E-2</v>
      </c>
      <c r="M953">
        <f t="shared" ca="1" si="135"/>
        <v>0</v>
      </c>
      <c r="N953">
        <f t="shared" ca="1" si="136"/>
        <v>0</v>
      </c>
      <c r="O953">
        <f t="shared" ca="1" si="137"/>
        <v>9.9090667300617025E-2</v>
      </c>
      <c r="P953" s="3">
        <f t="shared" ca="1" si="141"/>
        <v>1</v>
      </c>
      <c r="R953" s="3">
        <v>951</v>
      </c>
      <c r="S953">
        <f t="shared" ca="1" si="139"/>
        <v>128.1001878712548</v>
      </c>
      <c r="T953" s="7">
        <f t="shared" ca="1" si="138"/>
        <v>2.1350031311875801</v>
      </c>
      <c r="U953" s="39">
        <f ca="1">COUNTIF($P$3:$P953,U$2)/$R953</f>
        <v>0.19348054679284962</v>
      </c>
      <c r="V953" s="40">
        <f ca="1">COUNTIF($P$3:$P953,V$2)/$R953</f>
        <v>0.58044164037854895</v>
      </c>
      <c r="W953" s="40">
        <f ca="1">COUNTIF($P$3:$P953,W$2)/$R953</f>
        <v>0.10620399579390116</v>
      </c>
      <c r="X953" s="41">
        <f ca="1">COUNTIF($P$3:$P953,X$2)/$R953</f>
        <v>0.11987381703470032</v>
      </c>
    </row>
    <row r="954" spans="10:24" x14ac:dyDescent="0.25">
      <c r="J954" s="32">
        <f t="shared" ca="1" si="140"/>
        <v>1</v>
      </c>
      <c r="K954">
        <f t="shared" ca="1" si="133"/>
        <v>0.38720790099610658</v>
      </c>
      <c r="L954">
        <f t="shared" ca="1" si="134"/>
        <v>1.9206682883949475E-2</v>
      </c>
      <c r="M954">
        <f t="shared" ca="1" si="135"/>
        <v>0</v>
      </c>
      <c r="N954">
        <f t="shared" ca="1" si="136"/>
        <v>0</v>
      </c>
      <c r="O954">
        <f t="shared" ca="1" si="137"/>
        <v>1.9206682883949475E-2</v>
      </c>
      <c r="P954" s="3">
        <f t="shared" ca="1" si="141"/>
        <v>1</v>
      </c>
      <c r="R954" s="3">
        <v>952</v>
      </c>
      <c r="S954">
        <f t="shared" ca="1" si="139"/>
        <v>128.1001878712548</v>
      </c>
      <c r="T954" s="7">
        <f t="shared" ca="1" si="138"/>
        <v>2.1350031311875801</v>
      </c>
      <c r="U954" s="39">
        <f ca="1">COUNTIF($P$3:$P954,U$2)/$R954</f>
        <v>0.19327731092436976</v>
      </c>
      <c r="V954" s="40">
        <f ca="1">COUNTIF($P$3:$P954,V$2)/$R954</f>
        <v>0.58088235294117652</v>
      </c>
      <c r="W954" s="40">
        <f ca="1">COUNTIF($P$3:$P954,W$2)/$R954</f>
        <v>0.10609243697478991</v>
      </c>
      <c r="X954" s="41">
        <f ca="1">COUNTIF($P$3:$P954,X$2)/$R954</f>
        <v>0.11974789915966387</v>
      </c>
    </row>
    <row r="955" spans="10:24" x14ac:dyDescent="0.25">
      <c r="J955" s="32">
        <f t="shared" ca="1" si="140"/>
        <v>1</v>
      </c>
      <c r="K955">
        <f t="shared" ca="1" si="133"/>
        <v>9.9871219292932523E-2</v>
      </c>
      <c r="L955">
        <f t="shared" ca="1" si="134"/>
        <v>0.11870514440288686</v>
      </c>
      <c r="M955">
        <f t="shared" ca="1" si="135"/>
        <v>0</v>
      </c>
      <c r="N955">
        <f t="shared" ca="1" si="136"/>
        <v>0</v>
      </c>
      <c r="O955">
        <f t="shared" ca="1" si="137"/>
        <v>9.9871219292932523E-2</v>
      </c>
      <c r="P955" s="3">
        <f t="shared" ca="1" si="141"/>
        <v>0</v>
      </c>
      <c r="R955" s="3">
        <v>953</v>
      </c>
      <c r="S955">
        <f t="shared" ca="1" si="139"/>
        <v>128.1001878712548</v>
      </c>
      <c r="T955" s="7">
        <f t="shared" ca="1" si="138"/>
        <v>2.1350031311875801</v>
      </c>
      <c r="U955" s="39">
        <f ca="1">COUNTIF($P$3:$P955,U$2)/$R955</f>
        <v>0.19412381951731375</v>
      </c>
      <c r="V955" s="40">
        <f ca="1">COUNTIF($P$3:$P955,V$2)/$R955</f>
        <v>0.58027282266526758</v>
      </c>
      <c r="W955" s="40">
        <f ca="1">COUNTIF($P$3:$P955,W$2)/$R955</f>
        <v>0.10598111227701994</v>
      </c>
      <c r="X955" s="41">
        <f ca="1">COUNTIF($P$3:$P955,X$2)/$R955</f>
        <v>0.11962224554039874</v>
      </c>
    </row>
    <row r="956" spans="10:24" x14ac:dyDescent="0.25">
      <c r="J956" s="32">
        <f t="shared" ca="1" si="140"/>
        <v>0</v>
      </c>
      <c r="K956">
        <f t="shared" ca="1" si="133"/>
        <v>1.0907221680136761</v>
      </c>
      <c r="L956">
        <f t="shared" ca="1" si="134"/>
        <v>3.2783290460352261</v>
      </c>
      <c r="M956">
        <f t="shared" ca="1" si="135"/>
        <v>7.8531343983299223E-2</v>
      </c>
      <c r="N956">
        <f t="shared" ca="1" si="136"/>
        <v>0.35985911738563731</v>
      </c>
      <c r="O956">
        <f t="shared" ca="1" si="137"/>
        <v>7.8531343983299223E-2</v>
      </c>
      <c r="P956" s="3">
        <f t="shared" ca="1" si="141"/>
        <v>2</v>
      </c>
      <c r="R956" s="3">
        <v>954</v>
      </c>
      <c r="S956">
        <f t="shared" ca="1" si="139"/>
        <v>128.46004698864044</v>
      </c>
      <c r="T956" s="7">
        <f t="shared" ca="1" si="138"/>
        <v>2.1410007831440074</v>
      </c>
      <c r="U956" s="39">
        <f ca="1">COUNTIF($P$3:$P956,U$2)/$R956</f>
        <v>0.19392033542976939</v>
      </c>
      <c r="V956" s="40">
        <f ca="1">COUNTIF($P$3:$P956,V$2)/$R956</f>
        <v>0.57966457023060791</v>
      </c>
      <c r="W956" s="40">
        <f ca="1">COUNTIF($P$3:$P956,W$2)/$R956</f>
        <v>0.1069182389937107</v>
      </c>
      <c r="X956" s="41">
        <f ca="1">COUNTIF($P$3:$P956,X$2)/$R956</f>
        <v>0.11949685534591195</v>
      </c>
    </row>
    <row r="957" spans="10:24" x14ac:dyDescent="0.25">
      <c r="J957" s="32">
        <f t="shared" ca="1" si="140"/>
        <v>2</v>
      </c>
      <c r="K957">
        <f t="shared" ca="1" si="133"/>
        <v>0</v>
      </c>
      <c r="L957">
        <f t="shared" ca="1" si="134"/>
        <v>0.19031557332099697</v>
      </c>
      <c r="M957">
        <f t="shared" ca="1" si="135"/>
        <v>0</v>
      </c>
      <c r="N957">
        <f t="shared" ca="1" si="136"/>
        <v>0.34322020234866746</v>
      </c>
      <c r="O957">
        <f t="shared" ca="1" si="137"/>
        <v>0.19031557332099697</v>
      </c>
      <c r="P957" s="3">
        <f t="shared" ca="1" si="141"/>
        <v>1</v>
      </c>
      <c r="R957" s="3">
        <v>955</v>
      </c>
      <c r="S957">
        <f t="shared" ca="1" si="139"/>
        <v>128.80326719098912</v>
      </c>
      <c r="T957" s="7">
        <f t="shared" ca="1" si="138"/>
        <v>2.1467211198498188</v>
      </c>
      <c r="U957" s="39">
        <f ca="1">COUNTIF($P$3:$P957,U$2)/$R957</f>
        <v>0.193717277486911</v>
      </c>
      <c r="V957" s="40">
        <f ca="1">COUNTIF($P$3:$P957,V$2)/$R957</f>
        <v>0.58010471204188485</v>
      </c>
      <c r="W957" s="40">
        <f ca="1">COUNTIF($P$3:$P957,W$2)/$R957</f>
        <v>0.10680628272251309</v>
      </c>
      <c r="X957" s="41">
        <f ca="1">COUNTIF($P$3:$P957,X$2)/$R957</f>
        <v>0.11937172774869111</v>
      </c>
    </row>
    <row r="958" spans="10:24" x14ac:dyDescent="0.25">
      <c r="J958" s="32">
        <f t="shared" ca="1" si="140"/>
        <v>1</v>
      </c>
      <c r="K958">
        <f t="shared" ca="1" si="133"/>
        <v>7.8342902564278546E-2</v>
      </c>
      <c r="L958">
        <f t="shared" ca="1" si="134"/>
        <v>5.8816727759040788E-2</v>
      </c>
      <c r="M958">
        <f t="shared" ca="1" si="135"/>
        <v>0</v>
      </c>
      <c r="N958">
        <f t="shared" ca="1" si="136"/>
        <v>0</v>
      </c>
      <c r="O958">
        <f t="shared" ca="1" si="137"/>
        <v>5.8816727759040788E-2</v>
      </c>
      <c r="P958" s="3">
        <f t="shared" ca="1" si="141"/>
        <v>1</v>
      </c>
      <c r="R958" s="3">
        <v>956</v>
      </c>
      <c r="S958">
        <f t="shared" ca="1" si="139"/>
        <v>128.80326719098912</v>
      </c>
      <c r="T958" s="7">
        <f t="shared" ca="1" si="138"/>
        <v>2.1467211198498188</v>
      </c>
      <c r="U958" s="39">
        <f ca="1">COUNTIF($P$3:$P958,U$2)/$R958</f>
        <v>0.19351464435146443</v>
      </c>
      <c r="V958" s="40">
        <f ca="1">COUNTIF($P$3:$P958,V$2)/$R958</f>
        <v>0.58054393305439334</v>
      </c>
      <c r="W958" s="40">
        <f ca="1">COUNTIF($P$3:$P958,W$2)/$R958</f>
        <v>0.10669456066945607</v>
      </c>
      <c r="X958" s="41">
        <f ca="1">COUNTIF($P$3:$P958,X$2)/$R958</f>
        <v>0.1192468619246862</v>
      </c>
    </row>
    <row r="959" spans="10:24" x14ac:dyDescent="0.25">
      <c r="J959" s="32">
        <f t="shared" ca="1" si="140"/>
        <v>1</v>
      </c>
      <c r="K959">
        <f t="shared" ca="1" si="133"/>
        <v>0.23752448734274897</v>
      </c>
      <c r="L959">
        <f t="shared" ca="1" si="134"/>
        <v>3.8757165949060549E-2</v>
      </c>
      <c r="M959">
        <f t="shared" ca="1" si="135"/>
        <v>0</v>
      </c>
      <c r="N959">
        <f t="shared" ca="1" si="136"/>
        <v>0</v>
      </c>
      <c r="O959">
        <f t="shared" ca="1" si="137"/>
        <v>3.8757165949060549E-2</v>
      </c>
      <c r="P959" s="3">
        <f t="shared" ca="1" si="141"/>
        <v>1</v>
      </c>
      <c r="R959" s="3">
        <v>957</v>
      </c>
      <c r="S959">
        <f t="shared" ca="1" si="139"/>
        <v>128.80326719098912</v>
      </c>
      <c r="T959" s="7">
        <f t="shared" ca="1" si="138"/>
        <v>2.1467211198498188</v>
      </c>
      <c r="U959" s="39">
        <f ca="1">COUNTIF($P$3:$P959,U$2)/$R959</f>
        <v>0.19331243469174503</v>
      </c>
      <c r="V959" s="40">
        <f ca="1">COUNTIF($P$3:$P959,V$2)/$R959</f>
        <v>0.58098223615464994</v>
      </c>
      <c r="W959" s="40">
        <f ca="1">COUNTIF($P$3:$P959,W$2)/$R959</f>
        <v>0.10658307210031348</v>
      </c>
      <c r="X959" s="41">
        <f ca="1">COUNTIF($P$3:$P959,X$2)/$R959</f>
        <v>0.11912225705329153</v>
      </c>
    </row>
    <row r="960" spans="10:24" x14ac:dyDescent="0.25">
      <c r="J960" s="32">
        <f t="shared" ca="1" si="140"/>
        <v>1</v>
      </c>
      <c r="K960">
        <f t="shared" ca="1" si="133"/>
        <v>1.210663020914627</v>
      </c>
      <c r="L960">
        <f t="shared" ca="1" si="134"/>
        <v>0.13912732379523421</v>
      </c>
      <c r="M960">
        <f t="shared" ca="1" si="135"/>
        <v>0</v>
      </c>
      <c r="N960">
        <f t="shared" ca="1" si="136"/>
        <v>0</v>
      </c>
      <c r="O960">
        <f t="shared" ca="1" si="137"/>
        <v>0.13912732379523421</v>
      </c>
      <c r="P960" s="3">
        <f t="shared" ca="1" si="141"/>
        <v>1</v>
      </c>
      <c r="R960" s="3">
        <v>958</v>
      </c>
      <c r="S960">
        <f t="shared" ca="1" si="139"/>
        <v>128.80326719098912</v>
      </c>
      <c r="T960" s="7">
        <f t="shared" ca="1" si="138"/>
        <v>2.1467211198498188</v>
      </c>
      <c r="U960" s="39">
        <f ca="1">COUNTIF($P$3:$P960,U$2)/$R960</f>
        <v>0.1931106471816284</v>
      </c>
      <c r="V960" s="40">
        <f ca="1">COUNTIF($P$3:$P960,V$2)/$R960</f>
        <v>0.58141962421711901</v>
      </c>
      <c r="W960" s="40">
        <f ca="1">COUNTIF($P$3:$P960,W$2)/$R960</f>
        <v>0.10647181628392484</v>
      </c>
      <c r="X960" s="41">
        <f ca="1">COUNTIF($P$3:$P960,X$2)/$R960</f>
        <v>0.11899791231732777</v>
      </c>
    </row>
    <row r="961" spans="10:24" x14ac:dyDescent="0.25">
      <c r="J961" s="32">
        <f t="shared" ca="1" si="140"/>
        <v>1</v>
      </c>
      <c r="K961">
        <f t="shared" ca="1" si="133"/>
        <v>4.2761972984987906E-2</v>
      </c>
      <c r="L961">
        <f t="shared" ca="1" si="134"/>
        <v>9.9019773262860725E-2</v>
      </c>
      <c r="M961">
        <f t="shared" ca="1" si="135"/>
        <v>0</v>
      </c>
      <c r="N961">
        <f t="shared" ca="1" si="136"/>
        <v>0</v>
      </c>
      <c r="O961">
        <f t="shared" ca="1" si="137"/>
        <v>4.2761972984987906E-2</v>
      </c>
      <c r="P961" s="3">
        <f t="shared" ca="1" si="141"/>
        <v>0</v>
      </c>
      <c r="R961" s="3">
        <v>959</v>
      </c>
      <c r="S961">
        <f t="shared" ca="1" si="139"/>
        <v>128.80326719098912</v>
      </c>
      <c r="T961" s="7">
        <f t="shared" ca="1" si="138"/>
        <v>2.1467211198498188</v>
      </c>
      <c r="U961" s="39">
        <f ca="1">COUNTIF($P$3:$P961,U$2)/$R961</f>
        <v>0.19395203336809178</v>
      </c>
      <c r="V961" s="40">
        <f ca="1">COUNTIF($P$3:$P961,V$2)/$R961</f>
        <v>0.58081334723670486</v>
      </c>
      <c r="W961" s="40">
        <f ca="1">COUNTIF($P$3:$P961,W$2)/$R961</f>
        <v>0.10636079249217935</v>
      </c>
      <c r="X961" s="41">
        <f ca="1">COUNTIF($P$3:$P961,X$2)/$R961</f>
        <v>0.11887382690302398</v>
      </c>
    </row>
    <row r="962" spans="10:24" x14ac:dyDescent="0.25">
      <c r="J962" s="32">
        <f t="shared" ca="1" si="140"/>
        <v>0</v>
      </c>
      <c r="K962">
        <f t="shared" ca="1" si="133"/>
        <v>0.66635712246468215</v>
      </c>
      <c r="L962">
        <f t="shared" ca="1" si="134"/>
        <v>0.23469204830171572</v>
      </c>
      <c r="M962">
        <f t="shared" ca="1" si="135"/>
        <v>0.2795439861656851</v>
      </c>
      <c r="N962">
        <f t="shared" ca="1" si="136"/>
        <v>0.51855356817423481</v>
      </c>
      <c r="O962">
        <f t="shared" ca="1" si="137"/>
        <v>0.23469204830171572</v>
      </c>
      <c r="P962" s="3">
        <f t="shared" ca="1" si="141"/>
        <v>1</v>
      </c>
      <c r="R962" s="3">
        <v>960</v>
      </c>
      <c r="S962">
        <f t="shared" ca="1" si="139"/>
        <v>129.32182075916336</v>
      </c>
      <c r="T962" s="7">
        <f t="shared" ca="1" si="138"/>
        <v>2.1553636793193891</v>
      </c>
      <c r="U962" s="39">
        <f ca="1">COUNTIF($P$3:$P962,U$2)/$R962</f>
        <v>0.19375000000000001</v>
      </c>
      <c r="V962" s="40">
        <f ca="1">COUNTIF($P$3:$P962,V$2)/$R962</f>
        <v>0.58125000000000004</v>
      </c>
      <c r="W962" s="40">
        <f ca="1">COUNTIF($P$3:$P962,W$2)/$R962</f>
        <v>0.10625</v>
      </c>
      <c r="X962" s="41">
        <f ca="1">COUNTIF($P$3:$P962,X$2)/$R962</f>
        <v>0.11874999999999999</v>
      </c>
    </row>
    <row r="963" spans="10:24" x14ac:dyDescent="0.25">
      <c r="J963" s="32">
        <f t="shared" ca="1" si="140"/>
        <v>1</v>
      </c>
      <c r="K963">
        <f t="shared" ca="1" si="133"/>
        <v>0.70535973351976988</v>
      </c>
      <c r="L963">
        <f t="shared" ca="1" si="134"/>
        <v>6.0945495386774684E-2</v>
      </c>
      <c r="M963">
        <f t="shared" ca="1" si="135"/>
        <v>0</v>
      </c>
      <c r="N963">
        <f t="shared" ca="1" si="136"/>
        <v>0</v>
      </c>
      <c r="O963">
        <f t="shared" ca="1" si="137"/>
        <v>6.0945495386774684E-2</v>
      </c>
      <c r="P963" s="3">
        <f t="shared" ca="1" si="141"/>
        <v>1</v>
      </c>
      <c r="R963" s="3">
        <v>961</v>
      </c>
      <c r="S963">
        <f t="shared" ca="1" si="139"/>
        <v>129.32182075916336</v>
      </c>
      <c r="T963" s="7">
        <f t="shared" ca="1" si="138"/>
        <v>2.1553636793193891</v>
      </c>
      <c r="U963" s="39">
        <f ca="1">COUNTIF($P$3:$P963,U$2)/$R963</f>
        <v>0.19354838709677419</v>
      </c>
      <c r="V963" s="40">
        <f ca="1">COUNTIF($P$3:$P963,V$2)/$R963</f>
        <v>0.5816857440166493</v>
      </c>
      <c r="W963" s="40">
        <f ca="1">COUNTIF($P$3:$P963,W$2)/$R963</f>
        <v>0.10613943808532779</v>
      </c>
      <c r="X963" s="41">
        <f ca="1">COUNTIF($P$3:$P963,X$2)/$R963</f>
        <v>0.1186264308012487</v>
      </c>
    </row>
    <row r="964" spans="10:24" x14ac:dyDescent="0.25">
      <c r="J964" s="32">
        <f t="shared" ca="1" si="140"/>
        <v>1</v>
      </c>
      <c r="K964">
        <f t="shared" ref="K964:K1002" ca="1" si="142">IF($J964=$C$4,IF(D$4&lt;&gt;0,(-1/D$4),0)*LN(1-RAND()),IF($J964=$C$5,IF(D$5&lt;&gt;0,(-1/D$5),0)*LN(1-RAND()),IF($J964=$C$6,IF(D$6&lt;&gt;0,(-1/D$6),0)*LN(1-RAND()),IF($J964=$C$7,IF(D$7&lt;&gt;0,(-1/D$7),0)*LN(1-RAND())))))</f>
        <v>0.23204040822960914</v>
      </c>
      <c r="L964">
        <f t="shared" ref="L964:L1002" ca="1" si="143">IF($J964=$C$4,IF(E$4&lt;&gt;0,(-1/E$4),0)*LN(1-RAND()),IF($J964=$C$5,IF(E$5&lt;&gt;0,(-1/E$5),0)*LN(1-RAND()),IF($J964=$C$6,IF(E$6&lt;&gt;0,(-1/E$6),0)*LN(1-RAND()),IF($J964=$C$7,IF(E$7&lt;&gt;0,(-1/E$7),0)*LN(1-RAND())))))</f>
        <v>7.4051725557006579E-2</v>
      </c>
      <c r="M964">
        <f t="shared" ref="M964:M1002" ca="1" si="144">IF($J964=$C$4,IF(F$4&lt;&gt;0,(-1/F$4),0)*LN(1-RAND()),IF($J964=$C$5,IF(F$5&lt;&gt;0,(-1/F$5),0)*LN(1-RAND()),IF($J964=$C$6,IF(F$6&lt;&gt;0,(-1/F$6),0)*LN(1-RAND()),IF($J964=$C$7,IF(F$7&lt;&gt;0,(-1/F$7),0)*LN(1-RAND())))))</f>
        <v>0</v>
      </c>
      <c r="N964">
        <f t="shared" ref="N964:N1002" ca="1" si="145">IF($J964=$C$4,IF(G$4&lt;&gt;0,(-1/G$4),0)*LN(1-RAND()),IF($J964=$C$5,IF(G$5&lt;&gt;0,(-1/G$5),0)*LN(1-RAND()),IF($J964=$C$6,IF(G$6&lt;&gt;0,(-1/G$6),0)*LN(1-RAND()),IF($J964=$C$7,IF(G$7&lt;&gt;0,(-1/G$7),0)*LN(1-RAND())))))</f>
        <v>0</v>
      </c>
      <c r="O964">
        <f t="shared" ref="O964:O1002" ca="1" si="146">SMALL(K964:N964,COUNTIF(K964:N964,0)+1)</f>
        <v>7.4051725557006579E-2</v>
      </c>
      <c r="P964" s="3">
        <f t="shared" ca="1" si="141"/>
        <v>1</v>
      </c>
      <c r="R964" s="3">
        <v>962</v>
      </c>
      <c r="S964">
        <f t="shared" ca="1" si="139"/>
        <v>129.32182075916336</v>
      </c>
      <c r="T964" s="7">
        <f t="shared" ref="T964:T1002" ca="1" si="147">S964/60</f>
        <v>2.1553636793193891</v>
      </c>
      <c r="U964" s="39">
        <f ca="1">COUNTIF($P$3:$P964,U$2)/$R964</f>
        <v>0.19334719334719336</v>
      </c>
      <c r="V964" s="40">
        <f ca="1">COUNTIF($P$3:$P964,V$2)/$R964</f>
        <v>0.58212058212058215</v>
      </c>
      <c r="W964" s="40">
        <f ca="1">COUNTIF($P$3:$P964,W$2)/$R964</f>
        <v>0.10602910602910603</v>
      </c>
      <c r="X964" s="41">
        <f ca="1">COUNTIF($P$3:$P964,X$2)/$R964</f>
        <v>0.11850311850311851</v>
      </c>
    </row>
    <row r="965" spans="10:24" x14ac:dyDescent="0.25">
      <c r="J965" s="32">
        <f t="shared" ca="1" si="140"/>
        <v>1</v>
      </c>
      <c r="K965">
        <f t="shared" ca="1" si="142"/>
        <v>0.29004748475512587</v>
      </c>
      <c r="L965">
        <f t="shared" ca="1" si="143"/>
        <v>2.6897599072966068E-2</v>
      </c>
      <c r="M965">
        <f t="shared" ca="1" si="144"/>
        <v>0</v>
      </c>
      <c r="N965">
        <f t="shared" ca="1" si="145"/>
        <v>0</v>
      </c>
      <c r="O965">
        <f t="shared" ca="1" si="146"/>
        <v>2.6897599072966068E-2</v>
      </c>
      <c r="P965" s="3">
        <f t="shared" ca="1" si="141"/>
        <v>1</v>
      </c>
      <c r="R965" s="3">
        <v>963</v>
      </c>
      <c r="S965">
        <f t="shared" ref="S965:S1002" ca="1" si="148">N965+S964</f>
        <v>129.32182075916336</v>
      </c>
      <c r="T965" s="7">
        <f t="shared" ca="1" si="147"/>
        <v>2.1553636793193891</v>
      </c>
      <c r="U965" s="39">
        <f ca="1">COUNTIF($P$3:$P965,U$2)/$R965</f>
        <v>0.19314641744548286</v>
      </c>
      <c r="V965" s="40">
        <f ca="1">COUNTIF($P$3:$P965,V$2)/$R965</f>
        <v>0.58255451713395634</v>
      </c>
      <c r="W965" s="40">
        <f ca="1">COUNTIF($P$3:$P965,W$2)/$R965</f>
        <v>0.1059190031152648</v>
      </c>
      <c r="X965" s="41">
        <f ca="1">COUNTIF($P$3:$P965,X$2)/$R965</f>
        <v>0.11838006230529595</v>
      </c>
    </row>
    <row r="966" spans="10:24" x14ac:dyDescent="0.25">
      <c r="J966" s="32">
        <f t="shared" ca="1" si="140"/>
        <v>1</v>
      </c>
      <c r="K966">
        <f t="shared" ca="1" si="142"/>
        <v>0.23449433696461525</v>
      </c>
      <c r="L966">
        <f t="shared" ca="1" si="143"/>
        <v>4.1898401196497098E-2</v>
      </c>
      <c r="M966">
        <f t="shared" ca="1" si="144"/>
        <v>0</v>
      </c>
      <c r="N966">
        <f t="shared" ca="1" si="145"/>
        <v>0</v>
      </c>
      <c r="O966">
        <f t="shared" ca="1" si="146"/>
        <v>4.1898401196497098E-2</v>
      </c>
      <c r="P966" s="3">
        <f t="shared" ca="1" si="141"/>
        <v>1</v>
      </c>
      <c r="R966" s="3">
        <v>964</v>
      </c>
      <c r="S966">
        <f t="shared" ca="1" si="148"/>
        <v>129.32182075916336</v>
      </c>
      <c r="T966" s="7">
        <f t="shared" ca="1" si="147"/>
        <v>2.1553636793193891</v>
      </c>
      <c r="U966" s="39">
        <f ca="1">COUNTIF($P$3:$P966,U$2)/$R966</f>
        <v>0.19294605809128632</v>
      </c>
      <c r="V966" s="40">
        <f ca="1">COUNTIF($P$3:$P966,V$2)/$R966</f>
        <v>0.58298755186721996</v>
      </c>
      <c r="W966" s="40">
        <f ca="1">COUNTIF($P$3:$P966,W$2)/$R966</f>
        <v>0.10580912863070539</v>
      </c>
      <c r="X966" s="41">
        <f ca="1">COUNTIF($P$3:$P966,X$2)/$R966</f>
        <v>0.11825726141078838</v>
      </c>
    </row>
    <row r="967" spans="10:24" x14ac:dyDescent="0.25">
      <c r="J967" s="32">
        <f t="shared" ca="1" si="140"/>
        <v>1</v>
      </c>
      <c r="K967">
        <f t="shared" ca="1" si="142"/>
        <v>0.30542183479379276</v>
      </c>
      <c r="L967">
        <f t="shared" ca="1" si="143"/>
        <v>0.29305000692149824</v>
      </c>
      <c r="M967">
        <f t="shared" ca="1" si="144"/>
        <v>0</v>
      </c>
      <c r="N967">
        <f t="shared" ca="1" si="145"/>
        <v>0</v>
      </c>
      <c r="O967">
        <f t="shared" ca="1" si="146"/>
        <v>0.29305000692149824</v>
      </c>
      <c r="P967" s="3">
        <f t="shared" ca="1" si="141"/>
        <v>1</v>
      </c>
      <c r="R967" s="3">
        <v>965</v>
      </c>
      <c r="S967">
        <f t="shared" ca="1" si="148"/>
        <v>129.32182075916336</v>
      </c>
      <c r="T967" s="7">
        <f t="shared" ca="1" si="147"/>
        <v>2.1553636793193891</v>
      </c>
      <c r="U967" s="39">
        <f ca="1">COUNTIF($P$3:$P967,U$2)/$R967</f>
        <v>0.19274611398963731</v>
      </c>
      <c r="V967" s="40">
        <f ca="1">COUNTIF($P$3:$P967,V$2)/$R967</f>
        <v>0.58341968911917097</v>
      </c>
      <c r="W967" s="40">
        <f ca="1">COUNTIF($P$3:$P967,W$2)/$R967</f>
        <v>0.10569948186528498</v>
      </c>
      <c r="X967" s="41">
        <f ca="1">COUNTIF($P$3:$P967,X$2)/$R967</f>
        <v>0.11813471502590674</v>
      </c>
    </row>
    <row r="968" spans="10:24" x14ac:dyDescent="0.25">
      <c r="J968" s="32">
        <f t="shared" ca="1" si="140"/>
        <v>1</v>
      </c>
      <c r="K968">
        <f t="shared" ca="1" si="142"/>
        <v>1.161213320935587</v>
      </c>
      <c r="L968">
        <f t="shared" ca="1" si="143"/>
        <v>7.3636343143124158E-2</v>
      </c>
      <c r="M968">
        <f t="shared" ca="1" si="144"/>
        <v>0</v>
      </c>
      <c r="N968">
        <f t="shared" ca="1" si="145"/>
        <v>0</v>
      </c>
      <c r="O968">
        <f t="shared" ca="1" si="146"/>
        <v>7.3636343143124158E-2</v>
      </c>
      <c r="P968" s="3">
        <f t="shared" ca="1" si="141"/>
        <v>1</v>
      </c>
      <c r="R968" s="3">
        <v>966</v>
      </c>
      <c r="S968">
        <f t="shared" ca="1" si="148"/>
        <v>129.32182075916336</v>
      </c>
      <c r="T968" s="7">
        <f t="shared" ca="1" si="147"/>
        <v>2.1553636793193891</v>
      </c>
      <c r="U968" s="39">
        <f ca="1">COUNTIF($P$3:$P968,U$2)/$R968</f>
        <v>0.19254658385093168</v>
      </c>
      <c r="V968" s="40">
        <f ca="1">COUNTIF($P$3:$P968,V$2)/$R968</f>
        <v>0.58385093167701863</v>
      </c>
      <c r="W968" s="40">
        <f ca="1">COUNTIF($P$3:$P968,W$2)/$R968</f>
        <v>0.10559006211180125</v>
      </c>
      <c r="X968" s="41">
        <f ca="1">COUNTIF($P$3:$P968,X$2)/$R968</f>
        <v>0.11801242236024845</v>
      </c>
    </row>
    <row r="969" spans="10:24" x14ac:dyDescent="0.25">
      <c r="J969" s="32">
        <f t="shared" ca="1" si="140"/>
        <v>1</v>
      </c>
      <c r="K969">
        <f t="shared" ca="1" si="142"/>
        <v>1.0543931248638516</v>
      </c>
      <c r="L969">
        <f t="shared" ca="1" si="143"/>
        <v>0.11063259358041996</v>
      </c>
      <c r="M969">
        <f t="shared" ca="1" si="144"/>
        <v>0</v>
      </c>
      <c r="N969">
        <f t="shared" ca="1" si="145"/>
        <v>0</v>
      </c>
      <c r="O969">
        <f t="shared" ca="1" si="146"/>
        <v>0.11063259358041996</v>
      </c>
      <c r="P969" s="3">
        <f t="shared" ca="1" si="141"/>
        <v>1</v>
      </c>
      <c r="R969" s="3">
        <v>967</v>
      </c>
      <c r="S969">
        <f t="shared" ca="1" si="148"/>
        <v>129.32182075916336</v>
      </c>
      <c r="T969" s="7">
        <f t="shared" ca="1" si="147"/>
        <v>2.1553636793193891</v>
      </c>
      <c r="U969" s="39">
        <f ca="1">COUNTIF($P$3:$P969,U$2)/$R969</f>
        <v>0.1923474663908997</v>
      </c>
      <c r="V969" s="40">
        <f ca="1">COUNTIF($P$3:$P969,V$2)/$R969</f>
        <v>0.58428128231644261</v>
      </c>
      <c r="W969" s="40">
        <f ca="1">COUNTIF($P$3:$P969,W$2)/$R969</f>
        <v>0.10548086866597725</v>
      </c>
      <c r="X969" s="41">
        <f ca="1">COUNTIF($P$3:$P969,X$2)/$R969</f>
        <v>0.11789038262668046</v>
      </c>
    </row>
    <row r="970" spans="10:24" x14ac:dyDescent="0.25">
      <c r="J970" s="32">
        <f t="shared" ca="1" si="140"/>
        <v>1</v>
      </c>
      <c r="K970">
        <f t="shared" ca="1" si="142"/>
        <v>0.15409233619469878</v>
      </c>
      <c r="L970">
        <f t="shared" ca="1" si="143"/>
        <v>2.0579606430418514E-2</v>
      </c>
      <c r="M970">
        <f t="shared" ca="1" si="144"/>
        <v>0</v>
      </c>
      <c r="N970">
        <f t="shared" ca="1" si="145"/>
        <v>0</v>
      </c>
      <c r="O970">
        <f t="shared" ca="1" si="146"/>
        <v>2.0579606430418514E-2</v>
      </c>
      <c r="P970" s="3">
        <f t="shared" ca="1" si="141"/>
        <v>1</v>
      </c>
      <c r="R970" s="3">
        <v>968</v>
      </c>
      <c r="S970">
        <f t="shared" ca="1" si="148"/>
        <v>129.32182075916336</v>
      </c>
      <c r="T970" s="7">
        <f t="shared" ca="1" si="147"/>
        <v>2.1553636793193891</v>
      </c>
      <c r="U970" s="39">
        <f ca="1">COUNTIF($P$3:$P970,U$2)/$R970</f>
        <v>0.19214876033057851</v>
      </c>
      <c r="V970" s="40">
        <f ca="1">COUNTIF($P$3:$P970,V$2)/$R970</f>
        <v>0.58471074380165289</v>
      </c>
      <c r="W970" s="40">
        <f ca="1">COUNTIF($P$3:$P970,W$2)/$R970</f>
        <v>0.10537190082644628</v>
      </c>
      <c r="X970" s="41">
        <f ca="1">COUNTIF($P$3:$P970,X$2)/$R970</f>
        <v>0.11776859504132231</v>
      </c>
    </row>
    <row r="971" spans="10:24" x14ac:dyDescent="0.25">
      <c r="J971" s="32">
        <f t="shared" ca="1" si="140"/>
        <v>1</v>
      </c>
      <c r="K971">
        <f t="shared" ca="1" si="142"/>
        <v>0.40219111164364146</v>
      </c>
      <c r="L971">
        <f t="shared" ca="1" si="143"/>
        <v>0.21366740425185457</v>
      </c>
      <c r="M971">
        <f t="shared" ca="1" si="144"/>
        <v>0</v>
      </c>
      <c r="N971">
        <f t="shared" ca="1" si="145"/>
        <v>0</v>
      </c>
      <c r="O971">
        <f t="shared" ca="1" si="146"/>
        <v>0.21366740425185457</v>
      </c>
      <c r="P971" s="3">
        <f t="shared" ca="1" si="141"/>
        <v>1</v>
      </c>
      <c r="R971" s="3">
        <v>969</v>
      </c>
      <c r="S971">
        <f t="shared" ca="1" si="148"/>
        <v>129.32182075916336</v>
      </c>
      <c r="T971" s="7">
        <f t="shared" ca="1" si="147"/>
        <v>2.1553636793193891</v>
      </c>
      <c r="U971" s="39">
        <f ca="1">COUNTIF($P$3:$P971,U$2)/$R971</f>
        <v>0.19195046439628483</v>
      </c>
      <c r="V971" s="40">
        <f ca="1">COUNTIF($P$3:$P971,V$2)/$R971</f>
        <v>0.5851393188854489</v>
      </c>
      <c r="W971" s="40">
        <f ca="1">COUNTIF($P$3:$P971,W$2)/$R971</f>
        <v>0.10526315789473684</v>
      </c>
      <c r="X971" s="41">
        <f ca="1">COUNTIF($P$3:$P971,X$2)/$R971</f>
        <v>0.11764705882352941</v>
      </c>
    </row>
    <row r="972" spans="10:24" x14ac:dyDescent="0.25">
      <c r="J972" s="32">
        <f t="shared" ca="1" si="140"/>
        <v>1</v>
      </c>
      <c r="K972">
        <f t="shared" ca="1" si="142"/>
        <v>0.6380944144891304</v>
      </c>
      <c r="L972">
        <f t="shared" ca="1" si="143"/>
        <v>1.7038747104926595E-2</v>
      </c>
      <c r="M972">
        <f t="shared" ca="1" si="144"/>
        <v>0</v>
      </c>
      <c r="N972">
        <f t="shared" ca="1" si="145"/>
        <v>0</v>
      </c>
      <c r="O972">
        <f t="shared" ca="1" si="146"/>
        <v>1.7038747104926595E-2</v>
      </c>
      <c r="P972" s="3">
        <f t="shared" ca="1" si="141"/>
        <v>1</v>
      </c>
      <c r="R972" s="3">
        <v>970</v>
      </c>
      <c r="S972">
        <f t="shared" ca="1" si="148"/>
        <v>129.32182075916336</v>
      </c>
      <c r="T972" s="7">
        <f t="shared" ca="1" si="147"/>
        <v>2.1553636793193891</v>
      </c>
      <c r="U972" s="39">
        <f ca="1">COUNTIF($P$3:$P972,U$2)/$R972</f>
        <v>0.19175257731958764</v>
      </c>
      <c r="V972" s="40">
        <f ca="1">COUNTIF($P$3:$P972,V$2)/$R972</f>
        <v>0.58556701030927838</v>
      </c>
      <c r="W972" s="40">
        <f ca="1">COUNTIF($P$3:$P972,W$2)/$R972</f>
        <v>0.10515463917525773</v>
      </c>
      <c r="X972" s="41">
        <f ca="1">COUNTIF($P$3:$P972,X$2)/$R972</f>
        <v>0.11752577319587629</v>
      </c>
    </row>
    <row r="973" spans="10:24" x14ac:dyDescent="0.25">
      <c r="J973" s="32">
        <f t="shared" ca="1" si="140"/>
        <v>1</v>
      </c>
      <c r="K973">
        <f t="shared" ca="1" si="142"/>
        <v>1.9352912816671688</v>
      </c>
      <c r="L973">
        <f t="shared" ca="1" si="143"/>
        <v>0.1568556749274681</v>
      </c>
      <c r="M973">
        <f t="shared" ca="1" si="144"/>
        <v>0</v>
      </c>
      <c r="N973">
        <f t="shared" ca="1" si="145"/>
        <v>0</v>
      </c>
      <c r="O973">
        <f t="shared" ca="1" si="146"/>
        <v>0.1568556749274681</v>
      </c>
      <c r="P973" s="3">
        <f t="shared" ca="1" si="141"/>
        <v>1</v>
      </c>
      <c r="R973" s="3">
        <v>971</v>
      </c>
      <c r="S973">
        <f t="shared" ca="1" si="148"/>
        <v>129.32182075916336</v>
      </c>
      <c r="T973" s="7">
        <f t="shared" ca="1" si="147"/>
        <v>2.1553636793193891</v>
      </c>
      <c r="U973" s="39">
        <f ca="1">COUNTIF($P$3:$P973,U$2)/$R973</f>
        <v>0.19155509783728114</v>
      </c>
      <c r="V973" s="40">
        <f ca="1">COUNTIF($P$3:$P973,V$2)/$R973</f>
        <v>0.58599382080329554</v>
      </c>
      <c r="W973" s="40">
        <f ca="1">COUNTIF($P$3:$P973,W$2)/$R973</f>
        <v>0.10504634397528322</v>
      </c>
      <c r="X973" s="41">
        <f ca="1">COUNTIF($P$3:$P973,X$2)/$R973</f>
        <v>0.11740473738414006</v>
      </c>
    </row>
    <row r="974" spans="10:24" x14ac:dyDescent="0.25">
      <c r="J974" s="32">
        <f t="shared" ca="1" si="140"/>
        <v>1</v>
      </c>
      <c r="K974">
        <f t="shared" ca="1" si="142"/>
        <v>1.3825967560160017</v>
      </c>
      <c r="L974">
        <f t="shared" ca="1" si="143"/>
        <v>7.0125269933247608E-2</v>
      </c>
      <c r="M974">
        <f t="shared" ca="1" si="144"/>
        <v>0</v>
      </c>
      <c r="N974">
        <f t="shared" ca="1" si="145"/>
        <v>0</v>
      </c>
      <c r="O974">
        <f t="shared" ca="1" si="146"/>
        <v>7.0125269933247608E-2</v>
      </c>
      <c r="P974" s="3">
        <f t="shared" ca="1" si="141"/>
        <v>1</v>
      </c>
      <c r="R974" s="3">
        <v>972</v>
      </c>
      <c r="S974">
        <f t="shared" ca="1" si="148"/>
        <v>129.32182075916336</v>
      </c>
      <c r="T974" s="7">
        <f t="shared" ca="1" si="147"/>
        <v>2.1553636793193891</v>
      </c>
      <c r="U974" s="39">
        <f ca="1">COUNTIF($P$3:$P974,U$2)/$R974</f>
        <v>0.19135802469135801</v>
      </c>
      <c r="V974" s="40">
        <f ca="1">COUNTIF($P$3:$P974,V$2)/$R974</f>
        <v>0.5864197530864198</v>
      </c>
      <c r="W974" s="40">
        <f ca="1">COUNTIF($P$3:$P974,W$2)/$R974</f>
        <v>0.10493827160493827</v>
      </c>
      <c r="X974" s="41">
        <f ca="1">COUNTIF($P$3:$P974,X$2)/$R974</f>
        <v>0.11728395061728394</v>
      </c>
    </row>
    <row r="975" spans="10:24" x14ac:dyDescent="0.25">
      <c r="J975" s="32">
        <f t="shared" ca="1" si="140"/>
        <v>1</v>
      </c>
      <c r="K975">
        <f t="shared" ca="1" si="142"/>
        <v>0.80517196507072564</v>
      </c>
      <c r="L975">
        <f t="shared" ca="1" si="143"/>
        <v>1.5161901030626548E-2</v>
      </c>
      <c r="M975">
        <f t="shared" ca="1" si="144"/>
        <v>0</v>
      </c>
      <c r="N975">
        <f t="shared" ca="1" si="145"/>
        <v>0</v>
      </c>
      <c r="O975">
        <f t="shared" ca="1" si="146"/>
        <v>1.5161901030626548E-2</v>
      </c>
      <c r="P975" s="3">
        <f t="shared" ca="1" si="141"/>
        <v>1</v>
      </c>
      <c r="R975" s="3">
        <v>973</v>
      </c>
      <c r="S975">
        <f t="shared" ca="1" si="148"/>
        <v>129.32182075916336</v>
      </c>
      <c r="T975" s="7">
        <f t="shared" ca="1" si="147"/>
        <v>2.1553636793193891</v>
      </c>
      <c r="U975" s="39">
        <f ca="1">COUNTIF($P$3:$P975,U$2)/$R975</f>
        <v>0.19116135662898254</v>
      </c>
      <c r="V975" s="40">
        <f ca="1">COUNTIF($P$3:$P975,V$2)/$R975</f>
        <v>0.58684480986639265</v>
      </c>
      <c r="W975" s="40">
        <f ca="1">COUNTIF($P$3:$P975,W$2)/$R975</f>
        <v>0.10483042137718397</v>
      </c>
      <c r="X975" s="41">
        <f ca="1">COUNTIF($P$3:$P975,X$2)/$R975</f>
        <v>0.1171634121274409</v>
      </c>
    </row>
    <row r="976" spans="10:24" x14ac:dyDescent="0.25">
      <c r="J976" s="32">
        <f t="shared" ca="1" si="140"/>
        <v>1</v>
      </c>
      <c r="K976">
        <f t="shared" ca="1" si="142"/>
        <v>0.50939537563471704</v>
      </c>
      <c r="L976">
        <f t="shared" ca="1" si="143"/>
        <v>6.7545765333732188E-2</v>
      </c>
      <c r="M976">
        <f t="shared" ca="1" si="144"/>
        <v>0</v>
      </c>
      <c r="N976">
        <f t="shared" ca="1" si="145"/>
        <v>0</v>
      </c>
      <c r="O976">
        <f t="shared" ca="1" si="146"/>
        <v>6.7545765333732188E-2</v>
      </c>
      <c r="P976" s="3">
        <f t="shared" ca="1" si="141"/>
        <v>1</v>
      </c>
      <c r="R976" s="3">
        <v>974</v>
      </c>
      <c r="S976">
        <f t="shared" ca="1" si="148"/>
        <v>129.32182075916336</v>
      </c>
      <c r="T976" s="7">
        <f t="shared" ca="1" si="147"/>
        <v>2.1553636793193891</v>
      </c>
      <c r="U976" s="39">
        <f ca="1">COUNTIF($P$3:$P976,U$2)/$R976</f>
        <v>0.19096509240246407</v>
      </c>
      <c r="V976" s="40">
        <f ca="1">COUNTIF($P$3:$P976,V$2)/$R976</f>
        <v>0.58726899383983577</v>
      </c>
      <c r="W976" s="40">
        <f ca="1">COUNTIF($P$3:$P976,W$2)/$R976</f>
        <v>0.10472279260780287</v>
      </c>
      <c r="X976" s="41">
        <f ca="1">COUNTIF($P$3:$P976,X$2)/$R976</f>
        <v>0.11704312114989733</v>
      </c>
    </row>
    <row r="977" spans="10:24" x14ac:dyDescent="0.25">
      <c r="J977" s="32">
        <f t="shared" ca="1" si="140"/>
        <v>1</v>
      </c>
      <c r="K977">
        <f t="shared" ca="1" si="142"/>
        <v>0.37059640369448427</v>
      </c>
      <c r="L977">
        <f t="shared" ca="1" si="143"/>
        <v>0.16598771052196015</v>
      </c>
      <c r="M977">
        <f t="shared" ca="1" si="144"/>
        <v>0</v>
      </c>
      <c r="N977">
        <f t="shared" ca="1" si="145"/>
        <v>0</v>
      </c>
      <c r="O977">
        <f t="shared" ca="1" si="146"/>
        <v>0.16598771052196015</v>
      </c>
      <c r="P977" s="3">
        <f t="shared" ca="1" si="141"/>
        <v>1</v>
      </c>
      <c r="R977" s="3">
        <v>975</v>
      </c>
      <c r="S977">
        <f t="shared" ca="1" si="148"/>
        <v>129.32182075916336</v>
      </c>
      <c r="T977" s="7">
        <f t="shared" ca="1" si="147"/>
        <v>2.1553636793193891</v>
      </c>
      <c r="U977" s="39">
        <f ca="1">COUNTIF($P$3:$P977,U$2)/$R977</f>
        <v>0.19076923076923077</v>
      </c>
      <c r="V977" s="40">
        <f ca="1">COUNTIF($P$3:$P977,V$2)/$R977</f>
        <v>0.58769230769230774</v>
      </c>
      <c r="W977" s="40">
        <f ca="1">COUNTIF($P$3:$P977,W$2)/$R977</f>
        <v>0.10461538461538461</v>
      </c>
      <c r="X977" s="41">
        <f ca="1">COUNTIF($P$3:$P977,X$2)/$R977</f>
        <v>0.11692307692307692</v>
      </c>
    </row>
    <row r="978" spans="10:24" x14ac:dyDescent="0.25">
      <c r="J978" s="32">
        <f t="shared" ca="1" si="140"/>
        <v>1</v>
      </c>
      <c r="K978">
        <f t="shared" ca="1" si="142"/>
        <v>2.0727675016124363E-2</v>
      </c>
      <c r="L978">
        <f t="shared" ca="1" si="143"/>
        <v>7.0245158372090583E-2</v>
      </c>
      <c r="M978">
        <f t="shared" ca="1" si="144"/>
        <v>0</v>
      </c>
      <c r="N978">
        <f t="shared" ca="1" si="145"/>
        <v>0</v>
      </c>
      <c r="O978">
        <f t="shared" ca="1" si="146"/>
        <v>2.0727675016124363E-2</v>
      </c>
      <c r="P978" s="3">
        <f t="shared" ca="1" si="141"/>
        <v>0</v>
      </c>
      <c r="R978" s="3">
        <v>976</v>
      </c>
      <c r="S978">
        <f t="shared" ca="1" si="148"/>
        <v>129.32182075916336</v>
      </c>
      <c r="T978" s="7">
        <f t="shared" ca="1" si="147"/>
        <v>2.1553636793193891</v>
      </c>
      <c r="U978" s="39">
        <f ca="1">COUNTIF($P$3:$P978,U$2)/$R978</f>
        <v>0.19159836065573771</v>
      </c>
      <c r="V978" s="40">
        <f ca="1">COUNTIF($P$3:$P978,V$2)/$R978</f>
        <v>0.58709016393442626</v>
      </c>
      <c r="W978" s="40">
        <f ca="1">COUNTIF($P$3:$P978,W$2)/$R978</f>
        <v>0.10450819672131148</v>
      </c>
      <c r="X978" s="41">
        <f ca="1">COUNTIF($P$3:$P978,X$2)/$R978</f>
        <v>0.11680327868852459</v>
      </c>
    </row>
    <row r="979" spans="10:24" x14ac:dyDescent="0.25">
      <c r="J979" s="32">
        <f t="shared" ca="1" si="140"/>
        <v>0</v>
      </c>
      <c r="K979">
        <f t="shared" ca="1" si="142"/>
        <v>1.4554816150053766</v>
      </c>
      <c r="L979">
        <f t="shared" ca="1" si="143"/>
        <v>0.93304712399178691</v>
      </c>
      <c r="M979">
        <f t="shared" ca="1" si="144"/>
        <v>9.9512763278864231E-3</v>
      </c>
      <c r="N979">
        <f t="shared" ca="1" si="145"/>
        <v>0.81238101729550971</v>
      </c>
      <c r="O979">
        <f t="shared" ca="1" si="146"/>
        <v>9.9512763278864231E-3</v>
      </c>
      <c r="P979" s="3">
        <f t="shared" ca="1" si="141"/>
        <v>2</v>
      </c>
      <c r="R979" s="3">
        <v>977</v>
      </c>
      <c r="S979">
        <f t="shared" ca="1" si="148"/>
        <v>130.13420177645887</v>
      </c>
      <c r="T979" s="7">
        <f t="shared" ca="1" si="147"/>
        <v>2.1689033629409811</v>
      </c>
      <c r="U979" s="39">
        <f ca="1">COUNTIF($P$3:$P979,U$2)/$R979</f>
        <v>0.19140225179119755</v>
      </c>
      <c r="V979" s="40">
        <f ca="1">COUNTIF($P$3:$P979,V$2)/$R979</f>
        <v>0.58648925281473896</v>
      </c>
      <c r="W979" s="40">
        <f ca="1">COUNTIF($P$3:$P979,W$2)/$R979</f>
        <v>0.10542476970317298</v>
      </c>
      <c r="X979" s="41">
        <f ca="1">COUNTIF($P$3:$P979,X$2)/$R979</f>
        <v>0.11668372569089049</v>
      </c>
    </row>
    <row r="980" spans="10:24" x14ac:dyDescent="0.25">
      <c r="J980" s="32">
        <f t="shared" ca="1" si="140"/>
        <v>2</v>
      </c>
      <c r="K980">
        <f t="shared" ca="1" si="142"/>
        <v>0</v>
      </c>
      <c r="L980">
        <f t="shared" ca="1" si="143"/>
        <v>0.12067606050401514</v>
      </c>
      <c r="M980">
        <f t="shared" ca="1" si="144"/>
        <v>0</v>
      </c>
      <c r="N980">
        <f t="shared" ca="1" si="145"/>
        <v>0.67279942009313465</v>
      </c>
      <c r="O980">
        <f t="shared" ca="1" si="146"/>
        <v>0.12067606050401514</v>
      </c>
      <c r="P980" s="3">
        <f t="shared" ca="1" si="141"/>
        <v>1</v>
      </c>
      <c r="R980" s="3">
        <v>978</v>
      </c>
      <c r="S980">
        <f t="shared" ca="1" si="148"/>
        <v>130.80700119655199</v>
      </c>
      <c r="T980" s="7">
        <f t="shared" ca="1" si="147"/>
        <v>2.1801166866092001</v>
      </c>
      <c r="U980" s="39">
        <f ca="1">COUNTIF($P$3:$P980,U$2)/$R980</f>
        <v>0.19120654396728015</v>
      </c>
      <c r="V980" s="40">
        <f ca="1">COUNTIF($P$3:$P980,V$2)/$R980</f>
        <v>0.58691206543967278</v>
      </c>
      <c r="W980" s="40">
        <f ca="1">COUNTIF($P$3:$P980,W$2)/$R980</f>
        <v>0.10531697341513292</v>
      </c>
      <c r="X980" s="41">
        <f ca="1">COUNTIF($P$3:$P980,X$2)/$R980</f>
        <v>0.1165644171779141</v>
      </c>
    </row>
    <row r="981" spans="10:24" x14ac:dyDescent="0.25">
      <c r="J981" s="32">
        <f t="shared" ref="J981:J1002" ca="1" si="149">P980</f>
        <v>1</v>
      </c>
      <c r="K981">
        <f t="shared" ca="1" si="142"/>
        <v>1.4693651046692449</v>
      </c>
      <c r="L981">
        <f t="shared" ca="1" si="143"/>
        <v>1.5275153322488737E-2</v>
      </c>
      <c r="M981">
        <f t="shared" ca="1" si="144"/>
        <v>0</v>
      </c>
      <c r="N981">
        <f t="shared" ca="1" si="145"/>
        <v>0</v>
      </c>
      <c r="O981">
        <f t="shared" ca="1" si="146"/>
        <v>1.5275153322488737E-2</v>
      </c>
      <c r="P981" s="3">
        <f t="shared" ref="P981:P1002" ca="1" si="150">IF(O981=K981,K$2,IF(O981=L981,L$2,IF(O981=M981,M$2,N$2)))</f>
        <v>1</v>
      </c>
      <c r="R981" s="3">
        <v>979</v>
      </c>
      <c r="S981">
        <f t="shared" ca="1" si="148"/>
        <v>130.80700119655199</v>
      </c>
      <c r="T981" s="7">
        <f t="shared" ca="1" si="147"/>
        <v>2.1801166866092001</v>
      </c>
      <c r="U981" s="39">
        <f ca="1">COUNTIF($P$3:$P981,U$2)/$R981</f>
        <v>0.19101123595505617</v>
      </c>
      <c r="V981" s="40">
        <f ca="1">COUNTIF($P$3:$P981,V$2)/$R981</f>
        <v>0.58733401430030641</v>
      </c>
      <c r="W981" s="40">
        <f ca="1">COUNTIF($P$3:$P981,W$2)/$R981</f>
        <v>0.10520939734422881</v>
      </c>
      <c r="X981" s="41">
        <f ca="1">COUNTIF($P$3:$P981,X$2)/$R981</f>
        <v>0.11644535240040858</v>
      </c>
    </row>
    <row r="982" spans="10:24" x14ac:dyDescent="0.25">
      <c r="J982" s="32">
        <f t="shared" ca="1" si="149"/>
        <v>1</v>
      </c>
      <c r="K982">
        <f t="shared" ca="1" si="142"/>
        <v>0.53953337176680183</v>
      </c>
      <c r="L982">
        <f t="shared" ca="1" si="143"/>
        <v>5.7561190398361913E-3</v>
      </c>
      <c r="M982">
        <f t="shared" ca="1" si="144"/>
        <v>0</v>
      </c>
      <c r="N982">
        <f t="shared" ca="1" si="145"/>
        <v>0</v>
      </c>
      <c r="O982">
        <f t="shared" ca="1" si="146"/>
        <v>5.7561190398361913E-3</v>
      </c>
      <c r="P982" s="3">
        <f t="shared" ca="1" si="150"/>
        <v>1</v>
      </c>
      <c r="R982" s="3">
        <v>980</v>
      </c>
      <c r="S982">
        <f t="shared" ca="1" si="148"/>
        <v>130.80700119655199</v>
      </c>
      <c r="T982" s="7">
        <f t="shared" ca="1" si="147"/>
        <v>2.1801166866092001</v>
      </c>
      <c r="U982" s="39">
        <f ca="1">COUNTIF($P$3:$P982,U$2)/$R982</f>
        <v>0.19081632653061226</v>
      </c>
      <c r="V982" s="40">
        <f ca="1">COUNTIF($P$3:$P982,V$2)/$R982</f>
        <v>0.58775510204081638</v>
      </c>
      <c r="W982" s="40">
        <f ca="1">COUNTIF($P$3:$P982,W$2)/$R982</f>
        <v>0.10510204081632653</v>
      </c>
      <c r="X982" s="41">
        <f ca="1">COUNTIF($P$3:$P982,X$2)/$R982</f>
        <v>0.11632653061224489</v>
      </c>
    </row>
    <row r="983" spans="10:24" x14ac:dyDescent="0.25">
      <c r="J983" s="32">
        <f t="shared" ca="1" si="149"/>
        <v>1</v>
      </c>
      <c r="K983">
        <f t="shared" ca="1" si="142"/>
        <v>5.9392731884953646E-4</v>
      </c>
      <c r="L983">
        <f t="shared" ca="1" si="143"/>
        <v>6.7272649801105394E-2</v>
      </c>
      <c r="M983">
        <f t="shared" ca="1" si="144"/>
        <v>0</v>
      </c>
      <c r="N983">
        <f t="shared" ca="1" si="145"/>
        <v>0</v>
      </c>
      <c r="O983">
        <f t="shared" ca="1" si="146"/>
        <v>5.9392731884953646E-4</v>
      </c>
      <c r="P983" s="3">
        <f t="shared" ca="1" si="150"/>
        <v>0</v>
      </c>
      <c r="R983" s="3">
        <v>981</v>
      </c>
      <c r="S983">
        <f t="shared" ca="1" si="148"/>
        <v>130.80700119655199</v>
      </c>
      <c r="T983" s="7">
        <f t="shared" ca="1" si="147"/>
        <v>2.1801166866092001</v>
      </c>
      <c r="U983" s="39">
        <f ca="1">COUNTIF($P$3:$P983,U$2)/$R983</f>
        <v>0.19164118246687054</v>
      </c>
      <c r="V983" s="40">
        <f ca="1">COUNTIF($P$3:$P983,V$2)/$R983</f>
        <v>0.58715596330275233</v>
      </c>
      <c r="W983" s="40">
        <f ca="1">COUNTIF($P$3:$P983,W$2)/$R983</f>
        <v>0.10499490316004077</v>
      </c>
      <c r="X983" s="41">
        <f ca="1">COUNTIF($P$3:$P983,X$2)/$R983</f>
        <v>0.11620795107033639</v>
      </c>
    </row>
    <row r="984" spans="10:24" x14ac:dyDescent="0.25">
      <c r="J984" s="32">
        <f t="shared" ca="1" si="149"/>
        <v>0</v>
      </c>
      <c r="K984">
        <f t="shared" ca="1" si="142"/>
        <v>0.13611360625645783</v>
      </c>
      <c r="L984">
        <f t="shared" ca="1" si="143"/>
        <v>0.97751190325991366</v>
      </c>
      <c r="M984">
        <f t="shared" ca="1" si="144"/>
        <v>9.7488297488088266E-2</v>
      </c>
      <c r="N984">
        <f t="shared" ca="1" si="145"/>
        <v>0.14492759223007839</v>
      </c>
      <c r="O984">
        <f t="shared" ca="1" si="146"/>
        <v>9.7488297488088266E-2</v>
      </c>
      <c r="P984" s="3">
        <f t="shared" ca="1" si="150"/>
        <v>2</v>
      </c>
      <c r="R984" s="3">
        <v>982</v>
      </c>
      <c r="S984">
        <f t="shared" ca="1" si="148"/>
        <v>130.95192878878208</v>
      </c>
      <c r="T984" s="7">
        <f t="shared" ca="1" si="147"/>
        <v>2.1825321464797014</v>
      </c>
      <c r="U984" s="39">
        <f ca="1">COUNTIF($P$3:$P984,U$2)/$R984</f>
        <v>0.19144602851323828</v>
      </c>
      <c r="V984" s="40">
        <f ca="1">COUNTIF($P$3:$P984,V$2)/$R984</f>
        <v>0.5865580448065173</v>
      </c>
      <c r="W984" s="40">
        <f ca="1">COUNTIF($P$3:$P984,W$2)/$R984</f>
        <v>0.10590631364562118</v>
      </c>
      <c r="X984" s="41">
        <f ca="1">COUNTIF($P$3:$P984,X$2)/$R984</f>
        <v>0.11608961303462322</v>
      </c>
    </row>
    <row r="985" spans="10:24" x14ac:dyDescent="0.25">
      <c r="J985" s="32">
        <f t="shared" ca="1" si="149"/>
        <v>2</v>
      </c>
      <c r="K985">
        <f t="shared" ca="1" si="142"/>
        <v>0</v>
      </c>
      <c r="L985">
        <f t="shared" ca="1" si="143"/>
        <v>8.4621245701756123E-2</v>
      </c>
      <c r="M985">
        <f t="shared" ca="1" si="144"/>
        <v>0</v>
      </c>
      <c r="N985">
        <f t="shared" ca="1" si="145"/>
        <v>0.18302962868687236</v>
      </c>
      <c r="O985">
        <f t="shared" ca="1" si="146"/>
        <v>8.4621245701756123E-2</v>
      </c>
      <c r="P985" s="3">
        <f t="shared" ca="1" si="150"/>
        <v>1</v>
      </c>
      <c r="R985" s="3">
        <v>983</v>
      </c>
      <c r="S985">
        <f t="shared" ca="1" si="148"/>
        <v>131.13495841746897</v>
      </c>
      <c r="T985" s="7">
        <f t="shared" ca="1" si="147"/>
        <v>2.1855826402911496</v>
      </c>
      <c r="U985" s="39">
        <f ca="1">COUNTIF($P$3:$P985,U$2)/$R985</f>
        <v>0.19125127161749747</v>
      </c>
      <c r="V985" s="40">
        <f ca="1">COUNTIF($P$3:$P985,V$2)/$R985</f>
        <v>0.58697863682604268</v>
      </c>
      <c r="W985" s="40">
        <f ca="1">COUNTIF($P$3:$P985,W$2)/$R985</f>
        <v>0.10579857578840285</v>
      </c>
      <c r="X985" s="41">
        <f ca="1">COUNTIF($P$3:$P985,X$2)/$R985</f>
        <v>0.11597151576805696</v>
      </c>
    </row>
    <row r="986" spans="10:24" x14ac:dyDescent="0.25">
      <c r="J986" s="32">
        <f t="shared" ca="1" si="149"/>
        <v>1</v>
      </c>
      <c r="K986">
        <f t="shared" ca="1" si="142"/>
        <v>0.29505658525567879</v>
      </c>
      <c r="L986">
        <f t="shared" ca="1" si="143"/>
        <v>0.23977317506076617</v>
      </c>
      <c r="M986">
        <f t="shared" ca="1" si="144"/>
        <v>0</v>
      </c>
      <c r="N986">
        <f t="shared" ca="1" si="145"/>
        <v>0</v>
      </c>
      <c r="O986">
        <f t="shared" ca="1" si="146"/>
        <v>0.23977317506076617</v>
      </c>
      <c r="P986" s="3">
        <f t="shared" ca="1" si="150"/>
        <v>1</v>
      </c>
      <c r="R986" s="3">
        <v>984</v>
      </c>
      <c r="S986">
        <f t="shared" ca="1" si="148"/>
        <v>131.13495841746897</v>
      </c>
      <c r="T986" s="7">
        <f t="shared" ca="1" si="147"/>
        <v>2.1855826402911496</v>
      </c>
      <c r="U986" s="39">
        <f ca="1">COUNTIF($P$3:$P986,U$2)/$R986</f>
        <v>0.1910569105691057</v>
      </c>
      <c r="V986" s="40">
        <f ca="1">COUNTIF($P$3:$P986,V$2)/$R986</f>
        <v>0.58739837398373984</v>
      </c>
      <c r="W986" s="40">
        <f ca="1">COUNTIF($P$3:$P986,W$2)/$R986</f>
        <v>0.10569105691056911</v>
      </c>
      <c r="X986" s="41">
        <f ca="1">COUNTIF($P$3:$P986,X$2)/$R986</f>
        <v>0.11585365853658537</v>
      </c>
    </row>
    <row r="987" spans="10:24" x14ac:dyDescent="0.25">
      <c r="J987" s="32">
        <f t="shared" ca="1" si="149"/>
        <v>1</v>
      </c>
      <c r="K987">
        <f t="shared" ca="1" si="142"/>
        <v>0.46315452481015834</v>
      </c>
      <c r="L987">
        <f t="shared" ca="1" si="143"/>
        <v>3.5356772425607814E-2</v>
      </c>
      <c r="M987">
        <f t="shared" ca="1" si="144"/>
        <v>0</v>
      </c>
      <c r="N987">
        <f t="shared" ca="1" si="145"/>
        <v>0</v>
      </c>
      <c r="O987">
        <f t="shared" ca="1" si="146"/>
        <v>3.5356772425607814E-2</v>
      </c>
      <c r="P987" s="3">
        <f t="shared" ca="1" si="150"/>
        <v>1</v>
      </c>
      <c r="R987" s="3">
        <v>985</v>
      </c>
      <c r="S987">
        <f t="shared" ca="1" si="148"/>
        <v>131.13495841746897</v>
      </c>
      <c r="T987" s="7">
        <f t="shared" ca="1" si="147"/>
        <v>2.1855826402911496</v>
      </c>
      <c r="U987" s="39">
        <f ca="1">COUNTIF($P$3:$P987,U$2)/$R987</f>
        <v>0.19086294416243654</v>
      </c>
      <c r="V987" s="40">
        <f ca="1">COUNTIF($P$3:$P987,V$2)/$R987</f>
        <v>0.58781725888324876</v>
      </c>
      <c r="W987" s="40">
        <f ca="1">COUNTIF($P$3:$P987,W$2)/$R987</f>
        <v>0.10558375634517767</v>
      </c>
      <c r="X987" s="41">
        <f ca="1">COUNTIF($P$3:$P987,X$2)/$R987</f>
        <v>0.11573604060913706</v>
      </c>
    </row>
    <row r="988" spans="10:24" x14ac:dyDescent="0.25">
      <c r="J988" s="32">
        <f t="shared" ca="1" si="149"/>
        <v>1</v>
      </c>
      <c r="K988">
        <f t="shared" ca="1" si="142"/>
        <v>0.44662908123021194</v>
      </c>
      <c r="L988">
        <f t="shared" ca="1" si="143"/>
        <v>0.44177523951837294</v>
      </c>
      <c r="M988">
        <f t="shared" ca="1" si="144"/>
        <v>0</v>
      </c>
      <c r="N988">
        <f t="shared" ca="1" si="145"/>
        <v>0</v>
      </c>
      <c r="O988">
        <f t="shared" ca="1" si="146"/>
        <v>0.44177523951837294</v>
      </c>
      <c r="P988" s="3">
        <f t="shared" ca="1" si="150"/>
        <v>1</v>
      </c>
      <c r="R988" s="3">
        <v>986</v>
      </c>
      <c r="S988">
        <f t="shared" ca="1" si="148"/>
        <v>131.13495841746897</v>
      </c>
      <c r="T988" s="7">
        <f t="shared" ca="1" si="147"/>
        <v>2.1855826402911496</v>
      </c>
      <c r="U988" s="39">
        <f ca="1">COUNTIF($P$3:$P988,U$2)/$R988</f>
        <v>0.19066937119675456</v>
      </c>
      <c r="V988" s="40">
        <f ca="1">COUNTIF($P$3:$P988,V$2)/$R988</f>
        <v>0.58823529411764708</v>
      </c>
      <c r="W988" s="40">
        <f ca="1">COUNTIF($P$3:$P988,W$2)/$R988</f>
        <v>0.10547667342799188</v>
      </c>
      <c r="X988" s="41">
        <f ca="1">COUNTIF($P$3:$P988,X$2)/$R988</f>
        <v>0.11561866125760649</v>
      </c>
    </row>
    <row r="989" spans="10:24" x14ac:dyDescent="0.25">
      <c r="J989" s="32">
        <f t="shared" ca="1" si="149"/>
        <v>1</v>
      </c>
      <c r="K989">
        <f t="shared" ca="1" si="142"/>
        <v>0.35379917875197142</v>
      </c>
      <c r="L989">
        <f t="shared" ca="1" si="143"/>
        <v>0.11027298975189519</v>
      </c>
      <c r="M989">
        <f t="shared" ca="1" si="144"/>
        <v>0</v>
      </c>
      <c r="N989">
        <f t="shared" ca="1" si="145"/>
        <v>0</v>
      </c>
      <c r="O989">
        <f t="shared" ca="1" si="146"/>
        <v>0.11027298975189519</v>
      </c>
      <c r="P989" s="3">
        <f t="shared" ca="1" si="150"/>
        <v>1</v>
      </c>
      <c r="R989" s="3">
        <v>987</v>
      </c>
      <c r="S989">
        <f t="shared" ca="1" si="148"/>
        <v>131.13495841746897</v>
      </c>
      <c r="T989" s="7">
        <f t="shared" ca="1" si="147"/>
        <v>2.1855826402911496</v>
      </c>
      <c r="U989" s="39">
        <f ca="1">COUNTIF($P$3:$P989,U$2)/$R989</f>
        <v>0.19047619047619047</v>
      </c>
      <c r="V989" s="40">
        <f ca="1">COUNTIF($P$3:$P989,V$2)/$R989</f>
        <v>0.58865248226950351</v>
      </c>
      <c r="W989" s="40">
        <f ca="1">COUNTIF($P$3:$P989,W$2)/$R989</f>
        <v>0.10536980749746708</v>
      </c>
      <c r="X989" s="41">
        <f ca="1">COUNTIF($P$3:$P989,X$2)/$R989</f>
        <v>0.11550151975683891</v>
      </c>
    </row>
    <row r="990" spans="10:24" x14ac:dyDescent="0.25">
      <c r="J990" s="32">
        <f t="shared" ca="1" si="149"/>
        <v>1</v>
      </c>
      <c r="K990">
        <f t="shared" ca="1" si="142"/>
        <v>5.211210886495804E-2</v>
      </c>
      <c r="L990">
        <f t="shared" ca="1" si="143"/>
        <v>0.1802735988005699</v>
      </c>
      <c r="M990">
        <f t="shared" ca="1" si="144"/>
        <v>0</v>
      </c>
      <c r="N990">
        <f t="shared" ca="1" si="145"/>
        <v>0</v>
      </c>
      <c r="O990">
        <f t="shared" ca="1" si="146"/>
        <v>5.211210886495804E-2</v>
      </c>
      <c r="P990" s="3">
        <f t="shared" ca="1" si="150"/>
        <v>0</v>
      </c>
      <c r="R990" s="3">
        <v>988</v>
      </c>
      <c r="S990">
        <f t="shared" ca="1" si="148"/>
        <v>131.13495841746897</v>
      </c>
      <c r="T990" s="7">
        <f t="shared" ca="1" si="147"/>
        <v>2.1855826402911496</v>
      </c>
      <c r="U990" s="39">
        <f ca="1">COUNTIF($P$3:$P990,U$2)/$R990</f>
        <v>0.19129554655870445</v>
      </c>
      <c r="V990" s="40">
        <f ca="1">COUNTIF($P$3:$P990,V$2)/$R990</f>
        <v>0.58805668016194335</v>
      </c>
      <c r="W990" s="40">
        <f ca="1">COUNTIF($P$3:$P990,W$2)/$R990</f>
        <v>0.10526315789473684</v>
      </c>
      <c r="X990" s="41">
        <f ca="1">COUNTIF($P$3:$P990,X$2)/$R990</f>
        <v>0.11538461538461539</v>
      </c>
    </row>
    <row r="991" spans="10:24" x14ac:dyDescent="0.25">
      <c r="J991" s="32">
        <f t="shared" ca="1" si="149"/>
        <v>0</v>
      </c>
      <c r="K991">
        <f t="shared" ca="1" si="142"/>
        <v>0.3030700070978487</v>
      </c>
      <c r="L991">
        <f t="shared" ca="1" si="143"/>
        <v>1.140787008318247</v>
      </c>
      <c r="M991">
        <f t="shared" ca="1" si="144"/>
        <v>1.1697255763515896E-3</v>
      </c>
      <c r="N991">
        <f t="shared" ca="1" si="145"/>
        <v>0.25152987608165395</v>
      </c>
      <c r="O991">
        <f t="shared" ca="1" si="146"/>
        <v>1.1697255763515896E-3</v>
      </c>
      <c r="P991" s="3">
        <f t="shared" ca="1" si="150"/>
        <v>2</v>
      </c>
      <c r="R991" s="3">
        <v>989</v>
      </c>
      <c r="S991">
        <f t="shared" ca="1" si="148"/>
        <v>131.38648829355063</v>
      </c>
      <c r="T991" s="7">
        <f t="shared" ca="1" si="147"/>
        <v>2.1897748048925103</v>
      </c>
      <c r="U991" s="39">
        <f ca="1">COUNTIF($P$3:$P991,U$2)/$R991</f>
        <v>0.1911021233569262</v>
      </c>
      <c r="V991" s="40">
        <f ca="1">COUNTIF($P$3:$P991,V$2)/$R991</f>
        <v>0.58746208291203239</v>
      </c>
      <c r="W991" s="40">
        <f ca="1">COUNTIF($P$3:$P991,W$2)/$R991</f>
        <v>0.10616784630940344</v>
      </c>
      <c r="X991" s="41">
        <f ca="1">COUNTIF($P$3:$P991,X$2)/$R991</f>
        <v>0.11526794742163801</v>
      </c>
    </row>
    <row r="992" spans="10:24" x14ac:dyDescent="0.25">
      <c r="J992" s="32">
        <f t="shared" ca="1" si="149"/>
        <v>2</v>
      </c>
      <c r="K992">
        <f t="shared" ca="1" si="142"/>
        <v>0</v>
      </c>
      <c r="L992">
        <f t="shared" ca="1" si="143"/>
        <v>1.1967965332126901E-2</v>
      </c>
      <c r="M992">
        <f t="shared" ca="1" si="144"/>
        <v>0</v>
      </c>
      <c r="N992">
        <f t="shared" ca="1" si="145"/>
        <v>0.25613518579118055</v>
      </c>
      <c r="O992">
        <f t="shared" ca="1" si="146"/>
        <v>1.1967965332126901E-2</v>
      </c>
      <c r="P992" s="3">
        <f t="shared" ca="1" si="150"/>
        <v>1</v>
      </c>
      <c r="R992" s="3">
        <v>990</v>
      </c>
      <c r="S992">
        <f t="shared" ca="1" si="148"/>
        <v>131.64262347934181</v>
      </c>
      <c r="T992" s="7">
        <f t="shared" ca="1" si="147"/>
        <v>2.194043724655697</v>
      </c>
      <c r="U992" s="39">
        <f ca="1">COUNTIF($P$3:$P992,U$2)/$R992</f>
        <v>0.19090909090909092</v>
      </c>
      <c r="V992" s="40">
        <f ca="1">COUNTIF($P$3:$P992,V$2)/$R992</f>
        <v>0.58787878787878789</v>
      </c>
      <c r="W992" s="40">
        <f ca="1">COUNTIF($P$3:$P992,W$2)/$R992</f>
        <v>0.10606060606060606</v>
      </c>
      <c r="X992" s="41">
        <f ca="1">COUNTIF($P$3:$P992,X$2)/$R992</f>
        <v>0.11515151515151516</v>
      </c>
    </row>
    <row r="993" spans="10:24" x14ac:dyDescent="0.25">
      <c r="J993" s="32">
        <f t="shared" ca="1" si="149"/>
        <v>1</v>
      </c>
      <c r="K993">
        <f t="shared" ca="1" si="142"/>
        <v>0.253045542620081</v>
      </c>
      <c r="L993">
        <f t="shared" ca="1" si="143"/>
        <v>0.10308092947311778</v>
      </c>
      <c r="M993">
        <f t="shared" ca="1" si="144"/>
        <v>0</v>
      </c>
      <c r="N993">
        <f t="shared" ca="1" si="145"/>
        <v>0</v>
      </c>
      <c r="O993">
        <f t="shared" ca="1" si="146"/>
        <v>0.10308092947311778</v>
      </c>
      <c r="P993" s="3">
        <f t="shared" ca="1" si="150"/>
        <v>1</v>
      </c>
      <c r="R993" s="3">
        <v>991</v>
      </c>
      <c r="S993">
        <f t="shared" ca="1" si="148"/>
        <v>131.64262347934181</v>
      </c>
      <c r="T993" s="7">
        <f t="shared" ca="1" si="147"/>
        <v>2.194043724655697</v>
      </c>
      <c r="U993" s="39">
        <f ca="1">COUNTIF($P$3:$P993,U$2)/$R993</f>
        <v>0.19071644803229063</v>
      </c>
      <c r="V993" s="40">
        <f ca="1">COUNTIF($P$3:$P993,V$2)/$R993</f>
        <v>0.58829465186680119</v>
      </c>
      <c r="W993" s="40">
        <f ca="1">COUNTIF($P$3:$P993,W$2)/$R993</f>
        <v>0.10595358224016145</v>
      </c>
      <c r="X993" s="41">
        <f ca="1">COUNTIF($P$3:$P993,X$2)/$R993</f>
        <v>0.11503531786074672</v>
      </c>
    </row>
    <row r="994" spans="10:24" x14ac:dyDescent="0.25">
      <c r="J994" s="32">
        <f t="shared" ca="1" si="149"/>
        <v>1</v>
      </c>
      <c r="K994">
        <f t="shared" ca="1" si="142"/>
        <v>0.12525878216992709</v>
      </c>
      <c r="L994">
        <f t="shared" ca="1" si="143"/>
        <v>2.1089285463404696E-2</v>
      </c>
      <c r="M994">
        <f t="shared" ca="1" si="144"/>
        <v>0</v>
      </c>
      <c r="N994">
        <f t="shared" ca="1" si="145"/>
        <v>0</v>
      </c>
      <c r="O994">
        <f t="shared" ca="1" si="146"/>
        <v>2.1089285463404696E-2</v>
      </c>
      <c r="P994" s="3">
        <f t="shared" ca="1" si="150"/>
        <v>1</v>
      </c>
      <c r="R994" s="3">
        <v>992</v>
      </c>
      <c r="S994">
        <f t="shared" ca="1" si="148"/>
        <v>131.64262347934181</v>
      </c>
      <c r="T994" s="7">
        <f t="shared" ca="1" si="147"/>
        <v>2.194043724655697</v>
      </c>
      <c r="U994" s="39">
        <f ca="1">COUNTIF($P$3:$P994,U$2)/$R994</f>
        <v>0.19052419354838709</v>
      </c>
      <c r="V994" s="40">
        <f ca="1">COUNTIF($P$3:$P994,V$2)/$R994</f>
        <v>0.58870967741935487</v>
      </c>
      <c r="W994" s="40">
        <f ca="1">COUNTIF($P$3:$P994,W$2)/$R994</f>
        <v>0.10584677419354839</v>
      </c>
      <c r="X994" s="41">
        <f ca="1">COUNTIF($P$3:$P994,X$2)/$R994</f>
        <v>0.11491935483870967</v>
      </c>
    </row>
    <row r="995" spans="10:24" x14ac:dyDescent="0.25">
      <c r="J995" s="32">
        <f t="shared" ca="1" si="149"/>
        <v>1</v>
      </c>
      <c r="K995">
        <f t="shared" ca="1" si="142"/>
        <v>1.2654292216771814</v>
      </c>
      <c r="L995">
        <f t="shared" ca="1" si="143"/>
        <v>0.13355278611480931</v>
      </c>
      <c r="M995">
        <f t="shared" ca="1" si="144"/>
        <v>0</v>
      </c>
      <c r="N995">
        <f t="shared" ca="1" si="145"/>
        <v>0</v>
      </c>
      <c r="O995">
        <f t="shared" ca="1" si="146"/>
        <v>0.13355278611480931</v>
      </c>
      <c r="P995" s="3">
        <f t="shared" ca="1" si="150"/>
        <v>1</v>
      </c>
      <c r="R995" s="3">
        <v>993</v>
      </c>
      <c r="S995">
        <f t="shared" ca="1" si="148"/>
        <v>131.64262347934181</v>
      </c>
      <c r="T995" s="7">
        <f t="shared" ca="1" si="147"/>
        <v>2.194043724655697</v>
      </c>
      <c r="U995" s="39">
        <f ca="1">COUNTIF($P$3:$P995,U$2)/$R995</f>
        <v>0.19033232628398791</v>
      </c>
      <c r="V995" s="40">
        <f ca="1">COUNTIF($P$3:$P995,V$2)/$R995</f>
        <v>0.58912386706948638</v>
      </c>
      <c r="W995" s="40">
        <f ca="1">COUNTIF($P$3:$P995,W$2)/$R995</f>
        <v>0.10574018126888217</v>
      </c>
      <c r="X995" s="41">
        <f ca="1">COUNTIF($P$3:$P995,X$2)/$R995</f>
        <v>0.11480362537764351</v>
      </c>
    </row>
    <row r="996" spans="10:24" x14ac:dyDescent="0.25">
      <c r="J996" s="32">
        <f t="shared" ca="1" si="149"/>
        <v>1</v>
      </c>
      <c r="K996">
        <f t="shared" ca="1" si="142"/>
        <v>7.9842178837555879E-3</v>
      </c>
      <c r="L996">
        <f t="shared" ca="1" si="143"/>
        <v>5.2996328491286021E-2</v>
      </c>
      <c r="M996">
        <f t="shared" ca="1" si="144"/>
        <v>0</v>
      </c>
      <c r="N996">
        <f t="shared" ca="1" si="145"/>
        <v>0</v>
      </c>
      <c r="O996">
        <f t="shared" ca="1" si="146"/>
        <v>7.9842178837555879E-3</v>
      </c>
      <c r="P996" s="3">
        <f t="shared" ca="1" si="150"/>
        <v>0</v>
      </c>
      <c r="R996" s="3">
        <v>994</v>
      </c>
      <c r="S996">
        <f t="shared" ca="1" si="148"/>
        <v>131.64262347934181</v>
      </c>
      <c r="T996" s="7">
        <f t="shared" ca="1" si="147"/>
        <v>2.194043724655697</v>
      </c>
      <c r="U996" s="39">
        <f ca="1">COUNTIF($P$3:$P996,U$2)/$R996</f>
        <v>0.19114688128772636</v>
      </c>
      <c r="V996" s="40">
        <f ca="1">COUNTIF($P$3:$P996,V$2)/$R996</f>
        <v>0.58853118712273644</v>
      </c>
      <c r="W996" s="40">
        <f ca="1">COUNTIF($P$3:$P996,W$2)/$R996</f>
        <v>0.10563380281690141</v>
      </c>
      <c r="X996" s="41">
        <f ca="1">COUNTIF($P$3:$P996,X$2)/$R996</f>
        <v>0.11468812877263582</v>
      </c>
    </row>
    <row r="997" spans="10:24" x14ac:dyDescent="0.25">
      <c r="J997" s="32">
        <f t="shared" ca="1" si="149"/>
        <v>0</v>
      </c>
      <c r="K997">
        <f t="shared" ca="1" si="142"/>
        <v>0.81659501772110932</v>
      </c>
      <c r="L997">
        <f t="shared" ca="1" si="143"/>
        <v>7.0519243431276726</v>
      </c>
      <c r="M997">
        <f t="shared" ca="1" si="144"/>
        <v>0.10439588560299087</v>
      </c>
      <c r="N997">
        <f t="shared" ca="1" si="145"/>
        <v>0.19265266740065576</v>
      </c>
      <c r="O997">
        <f t="shared" ca="1" si="146"/>
        <v>0.10439588560299087</v>
      </c>
      <c r="P997" s="3">
        <f t="shared" ca="1" si="150"/>
        <v>2</v>
      </c>
      <c r="R997" s="3">
        <v>995</v>
      </c>
      <c r="S997">
        <f t="shared" ca="1" si="148"/>
        <v>131.83527614674247</v>
      </c>
      <c r="T997" s="7">
        <f t="shared" ca="1" si="147"/>
        <v>2.197254602445708</v>
      </c>
      <c r="U997" s="39">
        <f ca="1">COUNTIF($P$3:$P997,U$2)/$R997</f>
        <v>0.19095477386934673</v>
      </c>
      <c r="V997" s="40">
        <f ca="1">COUNTIF($P$3:$P997,V$2)/$R997</f>
        <v>0.5879396984924623</v>
      </c>
      <c r="W997" s="40">
        <f ca="1">COUNTIF($P$3:$P997,W$2)/$R997</f>
        <v>0.10653266331658291</v>
      </c>
      <c r="X997" s="41">
        <f ca="1">COUNTIF($P$3:$P997,X$2)/$R997</f>
        <v>0.11457286432160804</v>
      </c>
    </row>
    <row r="998" spans="10:24" x14ac:dyDescent="0.25">
      <c r="J998" s="32">
        <f t="shared" ca="1" si="149"/>
        <v>2</v>
      </c>
      <c r="K998">
        <f t="shared" ca="1" si="142"/>
        <v>0</v>
      </c>
      <c r="L998">
        <f t="shared" ca="1" si="143"/>
        <v>3.6732000774978929E-2</v>
      </c>
      <c r="M998">
        <f t="shared" ca="1" si="144"/>
        <v>0</v>
      </c>
      <c r="N998">
        <f t="shared" ca="1" si="145"/>
        <v>8.7769294252781571E-2</v>
      </c>
      <c r="O998">
        <f t="shared" ca="1" si="146"/>
        <v>3.6732000774978929E-2</v>
      </c>
      <c r="P998" s="3">
        <f t="shared" ca="1" si="150"/>
        <v>1</v>
      </c>
      <c r="R998" s="3">
        <v>996</v>
      </c>
      <c r="S998">
        <f t="shared" ca="1" si="148"/>
        <v>131.92304544099525</v>
      </c>
      <c r="T998" s="7">
        <f t="shared" ca="1" si="147"/>
        <v>2.1987174240165874</v>
      </c>
      <c r="U998" s="39">
        <f ca="1">COUNTIF($P$3:$P998,U$2)/$R998</f>
        <v>0.19076305220883535</v>
      </c>
      <c r="V998" s="40">
        <f ca="1">COUNTIF($P$3:$P998,V$2)/$R998</f>
        <v>0.58835341365461846</v>
      </c>
      <c r="W998" s="40">
        <f ca="1">COUNTIF($P$3:$P998,W$2)/$R998</f>
        <v>0.10642570281124498</v>
      </c>
      <c r="X998" s="41">
        <f ca="1">COUNTIF($P$3:$P998,X$2)/$R998</f>
        <v>0.1144578313253012</v>
      </c>
    </row>
    <row r="999" spans="10:24" x14ac:dyDescent="0.25">
      <c r="J999" s="32">
        <f t="shared" ca="1" si="149"/>
        <v>1</v>
      </c>
      <c r="K999">
        <f t="shared" ca="1" si="142"/>
        <v>0.11950337561963043</v>
      </c>
      <c r="L999">
        <f t="shared" ca="1" si="143"/>
        <v>0.10015616407823291</v>
      </c>
      <c r="M999">
        <f t="shared" ca="1" si="144"/>
        <v>0</v>
      </c>
      <c r="N999">
        <f t="shared" ca="1" si="145"/>
        <v>0</v>
      </c>
      <c r="O999">
        <f t="shared" ca="1" si="146"/>
        <v>0.10015616407823291</v>
      </c>
      <c r="P999" s="3">
        <f t="shared" ca="1" si="150"/>
        <v>1</v>
      </c>
      <c r="R999" s="3">
        <v>997</v>
      </c>
      <c r="S999">
        <f t="shared" ca="1" si="148"/>
        <v>131.92304544099525</v>
      </c>
      <c r="T999" s="7">
        <f t="shared" ca="1" si="147"/>
        <v>2.1987174240165874</v>
      </c>
      <c r="U999" s="39">
        <f ca="1">COUNTIF($P$3:$P999,U$2)/$R999</f>
        <v>0.1905717151454363</v>
      </c>
      <c r="V999" s="40">
        <f ca="1">COUNTIF($P$3:$P999,V$2)/$R999</f>
        <v>0.58876629889669008</v>
      </c>
      <c r="W999" s="40">
        <f ca="1">COUNTIF($P$3:$P999,W$2)/$R999</f>
        <v>0.10631895687061184</v>
      </c>
      <c r="X999" s="41">
        <f ca="1">COUNTIF($P$3:$P999,X$2)/$R999</f>
        <v>0.11434302908726178</v>
      </c>
    </row>
    <row r="1000" spans="10:24" x14ac:dyDescent="0.25">
      <c r="J1000" s="32">
        <f t="shared" ca="1" si="149"/>
        <v>1</v>
      </c>
      <c r="K1000">
        <f t="shared" ca="1" si="142"/>
        <v>0.71318228675067097</v>
      </c>
      <c r="L1000">
        <f t="shared" ca="1" si="143"/>
        <v>5.1247279725150467E-2</v>
      </c>
      <c r="M1000">
        <f t="shared" ca="1" si="144"/>
        <v>0</v>
      </c>
      <c r="N1000">
        <f t="shared" ca="1" si="145"/>
        <v>0</v>
      </c>
      <c r="O1000">
        <f t="shared" ca="1" si="146"/>
        <v>5.1247279725150467E-2</v>
      </c>
      <c r="P1000" s="3">
        <f t="shared" ca="1" si="150"/>
        <v>1</v>
      </c>
      <c r="R1000" s="3">
        <v>998</v>
      </c>
      <c r="S1000">
        <f t="shared" ca="1" si="148"/>
        <v>131.92304544099525</v>
      </c>
      <c r="T1000" s="7">
        <f t="shared" ca="1" si="147"/>
        <v>2.1987174240165874</v>
      </c>
      <c r="U1000" s="39">
        <f ca="1">COUNTIF($P$3:$P1000,U$2)/$R1000</f>
        <v>0.19038076152304609</v>
      </c>
      <c r="V1000" s="40">
        <f ca="1">COUNTIF($P$3:$P1000,V$2)/$R1000</f>
        <v>0.58917835671342689</v>
      </c>
      <c r="W1000" s="40">
        <f ca="1">COUNTIF($P$3:$P1000,W$2)/$R1000</f>
        <v>0.10621242484969939</v>
      </c>
      <c r="X1000" s="41">
        <f ca="1">COUNTIF($P$3:$P1000,X$2)/$R1000</f>
        <v>0.11422845691382766</v>
      </c>
    </row>
    <row r="1001" spans="10:24" x14ac:dyDescent="0.25">
      <c r="J1001" s="32">
        <f t="shared" ca="1" si="149"/>
        <v>1</v>
      </c>
      <c r="K1001">
        <f t="shared" ca="1" si="142"/>
        <v>0.41835863404275331</v>
      </c>
      <c r="L1001">
        <f t="shared" ca="1" si="143"/>
        <v>4.0968836804133719E-2</v>
      </c>
      <c r="M1001">
        <f t="shared" ca="1" si="144"/>
        <v>0</v>
      </c>
      <c r="N1001">
        <f t="shared" ca="1" si="145"/>
        <v>0</v>
      </c>
      <c r="O1001">
        <f t="shared" ca="1" si="146"/>
        <v>4.0968836804133719E-2</v>
      </c>
      <c r="P1001" s="3">
        <f t="shared" ca="1" si="150"/>
        <v>1</v>
      </c>
      <c r="R1001" s="3">
        <v>999</v>
      </c>
      <c r="S1001">
        <f t="shared" ca="1" si="148"/>
        <v>131.92304544099525</v>
      </c>
      <c r="T1001" s="7">
        <f t="shared" ca="1" si="147"/>
        <v>2.1987174240165874</v>
      </c>
      <c r="U1001" s="39">
        <f ca="1">COUNTIF($P$3:$P1001,U$2)/$R1001</f>
        <v>0.19019019019019018</v>
      </c>
      <c r="V1001" s="40">
        <f ca="1">COUNTIF($P$3:$P1001,V$2)/$R1001</f>
        <v>0.58958958958958962</v>
      </c>
      <c r="W1001" s="40">
        <f ca="1">COUNTIF($P$3:$P1001,W$2)/$R1001</f>
        <v>0.1061061061061061</v>
      </c>
      <c r="X1001" s="41">
        <f ca="1">COUNTIF($P$3:$P1001,X$2)/$R1001</f>
        <v>0.11411411411411411</v>
      </c>
    </row>
    <row r="1002" spans="10:24" x14ac:dyDescent="0.25">
      <c r="J1002" s="32">
        <f t="shared" ca="1" si="149"/>
        <v>1</v>
      </c>
      <c r="K1002">
        <f t="shared" ca="1" si="142"/>
        <v>0.46851793677555231</v>
      </c>
      <c r="L1002">
        <f t="shared" ca="1" si="143"/>
        <v>4.8999064136944714E-2</v>
      </c>
      <c r="M1002">
        <f t="shared" ca="1" si="144"/>
        <v>0</v>
      </c>
      <c r="N1002">
        <f t="shared" ca="1" si="145"/>
        <v>0</v>
      </c>
      <c r="O1002">
        <f t="shared" ca="1" si="146"/>
        <v>4.8999064136944714E-2</v>
      </c>
      <c r="P1002" s="3">
        <f t="shared" ca="1" si="150"/>
        <v>1</v>
      </c>
      <c r="R1002" s="3">
        <v>1000</v>
      </c>
      <c r="S1002">
        <f t="shared" ca="1" si="148"/>
        <v>131.92304544099525</v>
      </c>
      <c r="T1002" s="7">
        <f t="shared" ca="1" si="147"/>
        <v>2.1987174240165874</v>
      </c>
      <c r="U1002" s="39">
        <f ca="1">COUNTIF($P$3:$P1002,U$2)/$R1002</f>
        <v>0.19</v>
      </c>
      <c r="V1002" s="40">
        <f ca="1">COUNTIF($P$3:$P1002,V$2)/$R1002</f>
        <v>0.59</v>
      </c>
      <c r="W1002" s="40">
        <f ca="1">COUNTIF($P$3:$P1002,W$2)/$R1002</f>
        <v>0.106</v>
      </c>
      <c r="X1002" s="41">
        <f ca="1">COUNTIF($P$3:$P1002,X$2)/$R1002</f>
        <v>0.114</v>
      </c>
    </row>
    <row r="1003" spans="10:24" x14ac:dyDescent="0.25">
      <c r="J1003" s="32"/>
      <c r="T1003" s="7"/>
      <c r="U1003" s="39"/>
      <c r="V1003" s="40"/>
      <c r="W1003" s="40"/>
      <c r="X1003" s="41"/>
    </row>
    <row r="1004" spans="10:24" x14ac:dyDescent="0.25">
      <c r="J1004" s="32"/>
      <c r="T1004" s="7"/>
      <c r="U1004" s="39"/>
      <c r="V1004" s="40"/>
      <c r="W1004" s="40"/>
      <c r="X1004" s="41"/>
    </row>
    <row r="1005" spans="10:24" x14ac:dyDescent="0.25">
      <c r="J1005" s="32"/>
      <c r="T1005" s="7"/>
      <c r="U1005" s="39"/>
      <c r="V1005" s="40"/>
      <c r="W1005" s="40"/>
      <c r="X1005" s="41"/>
    </row>
    <row r="1006" spans="10:24" x14ac:dyDescent="0.25">
      <c r="J1006" s="32"/>
      <c r="T1006" s="7"/>
      <c r="U1006" s="39"/>
      <c r="V1006" s="40"/>
      <c r="W1006" s="40"/>
      <c r="X1006" s="41"/>
    </row>
    <row r="1007" spans="10:24" x14ac:dyDescent="0.25">
      <c r="J1007" s="32"/>
      <c r="T1007" s="7"/>
      <c r="U1007" s="39"/>
      <c r="V1007" s="40"/>
      <c r="W1007" s="40"/>
      <c r="X1007" s="41"/>
    </row>
    <row r="1008" spans="10:24" x14ac:dyDescent="0.25">
      <c r="J1008" s="32"/>
      <c r="T1008" s="7"/>
      <c r="U1008" s="39"/>
      <c r="V1008" s="40"/>
      <c r="W1008" s="40"/>
      <c r="X1008" s="41"/>
    </row>
    <row r="1009" spans="10:24" x14ac:dyDescent="0.25">
      <c r="J1009" s="32"/>
      <c r="T1009" s="7"/>
      <c r="U1009" s="39"/>
      <c r="V1009" s="40"/>
      <c r="W1009" s="40"/>
      <c r="X1009" s="41"/>
    </row>
    <row r="1010" spans="10:24" x14ac:dyDescent="0.25">
      <c r="J1010" s="32"/>
      <c r="T1010" s="7"/>
      <c r="U1010" s="39"/>
      <c r="V1010" s="40"/>
      <c r="W1010" s="40"/>
      <c r="X1010" s="41"/>
    </row>
    <row r="1011" spans="10:24" x14ac:dyDescent="0.25">
      <c r="J1011" s="32"/>
      <c r="T1011" s="7"/>
      <c r="U1011" s="39"/>
      <c r="V1011" s="40"/>
      <c r="W1011" s="40"/>
      <c r="X1011" s="41"/>
    </row>
    <row r="1012" spans="10:24" x14ac:dyDescent="0.25">
      <c r="J1012" s="32"/>
      <c r="T1012" s="7"/>
      <c r="U1012" s="39"/>
      <c r="V1012" s="40"/>
      <c r="W1012" s="40"/>
      <c r="X1012" s="41"/>
    </row>
    <row r="1013" spans="10:24" x14ac:dyDescent="0.25">
      <c r="J1013" s="32"/>
      <c r="T1013" s="7"/>
      <c r="U1013" s="39"/>
      <c r="V1013" s="40"/>
      <c r="W1013" s="40"/>
      <c r="X1013" s="41"/>
    </row>
    <row r="1014" spans="10:24" x14ac:dyDescent="0.25">
      <c r="J1014" s="32"/>
      <c r="T1014" s="7"/>
      <c r="U1014" s="39"/>
      <c r="V1014" s="40"/>
      <c r="W1014" s="40"/>
      <c r="X1014" s="41"/>
    </row>
    <row r="1015" spans="10:24" x14ac:dyDescent="0.25">
      <c r="J1015" s="32"/>
      <c r="T1015" s="7"/>
      <c r="U1015" s="39"/>
      <c r="V1015" s="40"/>
      <c r="W1015" s="40"/>
      <c r="X1015" s="41"/>
    </row>
    <row r="1016" spans="10:24" x14ac:dyDescent="0.25">
      <c r="J1016" s="32"/>
      <c r="T1016" s="7"/>
      <c r="U1016" s="39"/>
      <c r="V1016" s="40"/>
      <c r="W1016" s="40"/>
      <c r="X1016" s="41"/>
    </row>
    <row r="1017" spans="10:24" x14ac:dyDescent="0.25">
      <c r="J1017" s="32"/>
      <c r="T1017" s="7"/>
      <c r="U1017" s="39"/>
      <c r="V1017" s="40"/>
      <c r="W1017" s="40"/>
      <c r="X1017" s="41"/>
    </row>
    <row r="1018" spans="10:24" x14ac:dyDescent="0.25">
      <c r="J1018" s="32"/>
      <c r="T1018" s="7"/>
      <c r="U1018" s="39"/>
      <c r="V1018" s="40"/>
      <c r="W1018" s="40"/>
      <c r="X1018" s="41"/>
    </row>
    <row r="1019" spans="10:24" x14ac:dyDescent="0.25">
      <c r="J1019" s="32"/>
      <c r="T1019" s="7"/>
      <c r="U1019" s="39"/>
      <c r="V1019" s="40"/>
      <c r="W1019" s="40"/>
      <c r="X1019" s="41"/>
    </row>
    <row r="1020" spans="10:24" x14ac:dyDescent="0.25">
      <c r="J1020" s="32"/>
      <c r="T1020" s="7"/>
      <c r="U1020" s="39"/>
      <c r="V1020" s="40"/>
      <c r="W1020" s="40"/>
      <c r="X1020" s="41"/>
    </row>
    <row r="1021" spans="10:24" x14ac:dyDescent="0.25">
      <c r="J1021" s="32"/>
      <c r="T1021" s="7"/>
      <c r="U1021" s="39"/>
      <c r="V1021" s="40"/>
      <c r="W1021" s="40"/>
      <c r="X1021" s="41"/>
    </row>
    <row r="1022" spans="10:24" x14ac:dyDescent="0.25">
      <c r="J1022" s="32"/>
      <c r="T1022" s="7"/>
      <c r="U1022" s="39"/>
      <c r="V1022" s="40"/>
      <c r="W1022" s="40"/>
      <c r="X1022" s="41"/>
    </row>
    <row r="1023" spans="10:24" x14ac:dyDescent="0.25">
      <c r="J1023" s="32"/>
      <c r="T1023" s="7"/>
      <c r="U1023" s="39"/>
      <c r="V1023" s="40"/>
      <c r="W1023" s="40"/>
      <c r="X1023" s="41"/>
    </row>
    <row r="1024" spans="10:24" x14ac:dyDescent="0.25">
      <c r="J1024" s="32"/>
      <c r="T1024" s="7"/>
      <c r="U1024" s="39"/>
      <c r="V1024" s="40"/>
      <c r="W1024" s="40"/>
      <c r="X1024" s="41"/>
    </row>
    <row r="1025" spans="10:24" x14ac:dyDescent="0.25">
      <c r="J1025" s="32"/>
      <c r="T1025" s="7"/>
      <c r="U1025" s="39"/>
      <c r="V1025" s="40"/>
      <c r="W1025" s="40"/>
      <c r="X1025" s="41"/>
    </row>
    <row r="1026" spans="10:24" x14ac:dyDescent="0.25">
      <c r="J1026" s="32"/>
      <c r="T1026" s="7"/>
      <c r="U1026" s="39"/>
      <c r="V1026" s="40"/>
      <c r="W1026" s="40"/>
      <c r="X1026" s="41"/>
    </row>
    <row r="1027" spans="10:24" x14ac:dyDescent="0.25">
      <c r="J1027" s="32"/>
      <c r="T1027" s="7"/>
      <c r="U1027" s="39"/>
      <c r="V1027" s="40"/>
      <c r="W1027" s="40"/>
      <c r="X1027" s="41"/>
    </row>
    <row r="1028" spans="10:24" x14ac:dyDescent="0.25">
      <c r="J1028" s="32"/>
      <c r="T1028" s="7"/>
      <c r="U1028" s="39"/>
      <c r="V1028" s="40"/>
      <c r="W1028" s="40"/>
      <c r="X1028" s="41"/>
    </row>
    <row r="1029" spans="10:24" x14ac:dyDescent="0.25">
      <c r="J1029" s="32"/>
      <c r="T1029" s="7"/>
      <c r="U1029" s="39"/>
      <c r="V1029" s="40"/>
      <c r="W1029" s="40"/>
      <c r="X1029" s="41"/>
    </row>
    <row r="1030" spans="10:24" x14ac:dyDescent="0.25">
      <c r="J1030" s="32"/>
      <c r="T1030" s="7"/>
      <c r="U1030" s="39"/>
      <c r="V1030" s="40"/>
      <c r="W1030" s="40"/>
      <c r="X1030" s="41"/>
    </row>
    <row r="1031" spans="10:24" x14ac:dyDescent="0.25">
      <c r="J1031" s="32"/>
      <c r="T1031" s="7"/>
      <c r="U1031" s="39"/>
      <c r="V1031" s="40"/>
      <c r="W1031" s="40"/>
      <c r="X1031" s="41"/>
    </row>
    <row r="1032" spans="10:24" x14ac:dyDescent="0.25">
      <c r="J1032" s="32"/>
      <c r="T1032" s="7"/>
      <c r="U1032" s="39"/>
      <c r="V1032" s="40"/>
      <c r="W1032" s="40"/>
      <c r="X1032" s="41"/>
    </row>
    <row r="1033" spans="10:24" x14ac:dyDescent="0.25">
      <c r="J1033" s="32"/>
      <c r="T1033" s="7"/>
      <c r="U1033" s="39"/>
      <c r="V1033" s="40"/>
      <c r="W1033" s="40"/>
      <c r="X1033" s="41"/>
    </row>
    <row r="1034" spans="10:24" x14ac:dyDescent="0.25">
      <c r="J1034" s="32"/>
      <c r="T1034" s="7"/>
      <c r="U1034" s="39"/>
      <c r="V1034" s="40"/>
      <c r="W1034" s="40"/>
      <c r="X1034" s="41"/>
    </row>
    <row r="1035" spans="10:24" x14ac:dyDescent="0.25">
      <c r="J1035" s="32"/>
      <c r="T1035" s="7"/>
      <c r="U1035" s="39"/>
      <c r="V1035" s="40"/>
      <c r="W1035" s="40"/>
      <c r="X1035" s="41"/>
    </row>
    <row r="1036" spans="10:24" x14ac:dyDescent="0.25">
      <c r="J1036" s="32"/>
      <c r="T1036" s="7"/>
      <c r="U1036" s="39"/>
      <c r="V1036" s="40"/>
      <c r="W1036" s="40"/>
      <c r="X1036" s="41"/>
    </row>
    <row r="1037" spans="10:24" x14ac:dyDescent="0.25">
      <c r="J1037" s="32"/>
      <c r="T1037" s="7"/>
      <c r="U1037" s="39"/>
      <c r="V1037" s="40"/>
      <c r="W1037" s="40"/>
      <c r="X1037" s="41"/>
    </row>
    <row r="1038" spans="10:24" x14ac:dyDescent="0.25">
      <c r="J1038" s="32"/>
      <c r="T1038" s="7"/>
      <c r="U1038" s="39"/>
      <c r="V1038" s="40"/>
      <c r="W1038" s="40"/>
      <c r="X1038" s="41"/>
    </row>
    <row r="1039" spans="10:24" x14ac:dyDescent="0.25">
      <c r="J1039" s="32"/>
      <c r="T1039" s="7"/>
      <c r="U1039" s="39"/>
      <c r="V1039" s="40"/>
      <c r="W1039" s="40"/>
      <c r="X1039" s="41"/>
    </row>
    <row r="1040" spans="10:24" x14ac:dyDescent="0.25">
      <c r="J1040" s="32"/>
      <c r="T1040" s="7"/>
      <c r="U1040" s="39"/>
      <c r="V1040" s="40"/>
      <c r="W1040" s="40"/>
      <c r="X1040" s="41"/>
    </row>
    <row r="1041" spans="10:24" x14ac:dyDescent="0.25">
      <c r="J1041" s="32"/>
      <c r="T1041" s="7"/>
      <c r="U1041" s="39"/>
      <c r="V1041" s="40"/>
      <c r="W1041" s="40"/>
      <c r="X1041" s="41"/>
    </row>
    <row r="1042" spans="10:24" x14ac:dyDescent="0.25">
      <c r="J1042" s="32"/>
      <c r="T1042" s="7"/>
      <c r="U1042" s="39"/>
      <c r="V1042" s="40"/>
      <c r="W1042" s="40"/>
      <c r="X1042" s="41"/>
    </row>
    <row r="1043" spans="10:24" x14ac:dyDescent="0.25">
      <c r="J1043" s="32"/>
      <c r="T1043" s="7"/>
      <c r="U1043" s="39"/>
      <c r="V1043" s="40"/>
      <c r="W1043" s="40"/>
      <c r="X1043" s="41"/>
    </row>
    <row r="1044" spans="10:24" x14ac:dyDescent="0.25">
      <c r="J1044" s="32"/>
      <c r="T1044" s="7"/>
      <c r="U1044" s="39"/>
      <c r="V1044" s="40"/>
      <c r="W1044" s="40"/>
      <c r="X1044" s="41"/>
    </row>
    <row r="1045" spans="10:24" x14ac:dyDescent="0.25">
      <c r="J1045" s="32"/>
      <c r="T1045" s="7"/>
      <c r="U1045" s="39"/>
      <c r="V1045" s="40"/>
      <c r="W1045" s="40"/>
      <c r="X1045" s="41"/>
    </row>
    <row r="1046" spans="10:24" x14ac:dyDescent="0.25">
      <c r="J1046" s="32"/>
      <c r="T1046" s="7"/>
      <c r="U1046" s="39"/>
      <c r="V1046" s="40"/>
      <c r="W1046" s="40"/>
      <c r="X1046" s="41"/>
    </row>
    <row r="1047" spans="10:24" x14ac:dyDescent="0.25">
      <c r="J1047" s="32"/>
      <c r="T1047" s="7"/>
      <c r="U1047" s="39"/>
      <c r="V1047" s="40"/>
      <c r="W1047" s="40"/>
      <c r="X1047" s="41"/>
    </row>
    <row r="1048" spans="10:24" x14ac:dyDescent="0.25">
      <c r="J1048" s="32"/>
      <c r="T1048" s="7"/>
      <c r="U1048" s="39"/>
      <c r="V1048" s="40"/>
      <c r="W1048" s="40"/>
      <c r="X1048" s="41"/>
    </row>
    <row r="1049" spans="10:24" x14ac:dyDescent="0.25">
      <c r="J1049" s="32"/>
      <c r="T1049" s="7"/>
      <c r="U1049" s="39"/>
      <c r="V1049" s="40"/>
      <c r="W1049" s="40"/>
      <c r="X1049" s="41"/>
    </row>
    <row r="1050" spans="10:24" x14ac:dyDescent="0.25">
      <c r="J1050" s="32"/>
      <c r="T1050" s="7"/>
      <c r="U1050" s="39"/>
      <c r="V1050" s="40"/>
      <c r="W1050" s="40"/>
      <c r="X1050" s="41"/>
    </row>
    <row r="1051" spans="10:24" x14ac:dyDescent="0.25">
      <c r="J1051" s="32"/>
      <c r="T1051" s="7"/>
      <c r="U1051" s="39"/>
      <c r="V1051" s="40"/>
      <c r="W1051" s="40"/>
      <c r="X1051" s="41"/>
    </row>
    <row r="1052" spans="10:24" x14ac:dyDescent="0.25">
      <c r="J1052" s="32"/>
      <c r="T1052" s="7"/>
      <c r="U1052" s="39"/>
      <c r="V1052" s="40"/>
      <c r="W1052" s="40"/>
      <c r="X1052" s="41"/>
    </row>
    <row r="1053" spans="10:24" x14ac:dyDescent="0.25">
      <c r="J1053" s="32"/>
      <c r="T1053" s="7"/>
      <c r="U1053" s="39"/>
      <c r="V1053" s="40"/>
      <c r="W1053" s="40"/>
      <c r="X1053" s="41"/>
    </row>
    <row r="1054" spans="10:24" x14ac:dyDescent="0.25">
      <c r="J1054" s="32"/>
      <c r="T1054" s="7"/>
      <c r="U1054" s="39"/>
      <c r="V1054" s="40"/>
      <c r="W1054" s="40"/>
      <c r="X1054" s="41"/>
    </row>
    <row r="1055" spans="10:24" x14ac:dyDescent="0.25">
      <c r="J1055" s="32"/>
      <c r="T1055" s="7"/>
      <c r="U1055" s="39"/>
      <c r="V1055" s="40"/>
      <c r="W1055" s="40"/>
      <c r="X1055" s="41"/>
    </row>
    <row r="1056" spans="10:24" x14ac:dyDescent="0.25">
      <c r="J1056" s="32"/>
      <c r="T1056" s="7"/>
      <c r="U1056" s="39"/>
      <c r="V1056" s="40"/>
      <c r="W1056" s="40"/>
      <c r="X1056" s="41"/>
    </row>
    <row r="1057" spans="10:24" x14ac:dyDescent="0.25">
      <c r="J1057" s="32"/>
      <c r="T1057" s="7"/>
      <c r="U1057" s="39"/>
      <c r="V1057" s="40"/>
      <c r="W1057" s="40"/>
      <c r="X1057" s="41"/>
    </row>
    <row r="1058" spans="10:24" x14ac:dyDescent="0.25">
      <c r="J1058" s="32"/>
      <c r="T1058" s="7"/>
      <c r="U1058" s="39"/>
      <c r="V1058" s="40"/>
      <c r="W1058" s="40"/>
      <c r="X1058" s="41"/>
    </row>
    <row r="1059" spans="10:24" x14ac:dyDescent="0.25">
      <c r="J1059" s="32"/>
      <c r="T1059" s="7"/>
      <c r="U1059" s="39"/>
      <c r="V1059" s="40"/>
      <c r="W1059" s="40"/>
      <c r="X1059" s="41"/>
    </row>
    <row r="1060" spans="10:24" x14ac:dyDescent="0.25">
      <c r="J1060" s="32"/>
      <c r="T1060" s="7"/>
      <c r="U1060" s="39"/>
      <c r="V1060" s="40"/>
      <c r="W1060" s="40"/>
      <c r="X1060" s="41"/>
    </row>
    <row r="1061" spans="10:24" x14ac:dyDescent="0.25">
      <c r="J1061" s="32"/>
      <c r="T1061" s="7"/>
      <c r="U1061" s="39"/>
      <c r="V1061" s="40"/>
      <c r="W1061" s="40"/>
      <c r="X1061" s="41"/>
    </row>
    <row r="1062" spans="10:24" x14ac:dyDescent="0.25">
      <c r="J1062" s="32"/>
      <c r="T1062" s="7"/>
      <c r="U1062" s="39"/>
      <c r="V1062" s="40"/>
      <c r="W1062" s="40"/>
      <c r="X1062" s="41"/>
    </row>
    <row r="1063" spans="10:24" x14ac:dyDescent="0.25">
      <c r="J1063" s="32"/>
      <c r="T1063" s="7"/>
      <c r="U1063" s="39"/>
      <c r="V1063" s="40"/>
      <c r="W1063" s="40"/>
      <c r="X1063" s="41"/>
    </row>
    <row r="1064" spans="10:24" x14ac:dyDescent="0.25">
      <c r="J1064" s="32"/>
      <c r="T1064" s="7"/>
      <c r="U1064" s="39"/>
      <c r="V1064" s="40"/>
      <c r="W1064" s="40"/>
      <c r="X1064" s="41"/>
    </row>
    <row r="1065" spans="10:24" x14ac:dyDescent="0.25">
      <c r="J1065" s="32"/>
      <c r="T1065" s="7"/>
      <c r="U1065" s="39"/>
      <c r="V1065" s="40"/>
      <c r="W1065" s="40"/>
      <c r="X1065" s="41"/>
    </row>
    <row r="1066" spans="10:24" x14ac:dyDescent="0.25">
      <c r="J1066" s="32"/>
      <c r="T1066" s="7"/>
      <c r="U1066" s="39"/>
      <c r="V1066" s="40"/>
      <c r="W1066" s="40"/>
      <c r="X1066" s="41"/>
    </row>
    <row r="1067" spans="10:24" x14ac:dyDescent="0.25">
      <c r="J1067" s="32"/>
      <c r="T1067" s="7"/>
      <c r="U1067" s="39"/>
      <c r="V1067" s="40"/>
      <c r="W1067" s="40"/>
      <c r="X1067" s="41"/>
    </row>
    <row r="1068" spans="10:24" x14ac:dyDescent="0.25">
      <c r="J1068" s="32"/>
      <c r="T1068" s="7"/>
      <c r="U1068" s="39"/>
      <c r="V1068" s="40"/>
      <c r="W1068" s="40"/>
      <c r="X1068" s="41"/>
    </row>
    <row r="1069" spans="10:24" x14ac:dyDescent="0.25">
      <c r="J1069" s="32"/>
      <c r="T1069" s="7"/>
      <c r="U1069" s="39"/>
      <c r="V1069" s="40"/>
      <c r="W1069" s="40"/>
      <c r="X1069" s="41"/>
    </row>
    <row r="1070" spans="10:24" x14ac:dyDescent="0.25">
      <c r="J1070" s="32"/>
      <c r="T1070" s="7"/>
      <c r="U1070" s="39"/>
      <c r="V1070" s="40"/>
      <c r="W1070" s="40"/>
      <c r="X1070" s="41"/>
    </row>
    <row r="1071" spans="10:24" x14ac:dyDescent="0.25">
      <c r="J1071" s="32"/>
      <c r="T1071" s="7"/>
      <c r="U1071" s="39"/>
      <c r="V1071" s="40"/>
      <c r="W1071" s="40"/>
      <c r="X1071" s="41"/>
    </row>
    <row r="1072" spans="10:24" x14ac:dyDescent="0.25">
      <c r="J1072" s="32"/>
      <c r="T1072" s="7"/>
      <c r="U1072" s="39"/>
      <c r="V1072" s="40"/>
      <c r="W1072" s="40"/>
      <c r="X1072" s="41"/>
    </row>
    <row r="1073" spans="10:24" x14ac:dyDescent="0.25">
      <c r="J1073" s="32"/>
      <c r="T1073" s="7"/>
      <c r="U1073" s="39"/>
      <c r="V1073" s="40"/>
      <c r="W1073" s="40"/>
      <c r="X1073" s="41"/>
    </row>
    <row r="1074" spans="10:24" x14ac:dyDescent="0.25">
      <c r="J1074" s="32"/>
      <c r="T1074" s="7"/>
      <c r="U1074" s="39"/>
      <c r="V1074" s="40"/>
      <c r="W1074" s="40"/>
      <c r="X1074" s="41"/>
    </row>
    <row r="1075" spans="10:24" x14ac:dyDescent="0.25">
      <c r="J1075" s="32"/>
      <c r="T1075" s="7"/>
      <c r="U1075" s="39"/>
      <c r="V1075" s="40"/>
      <c r="W1075" s="40"/>
      <c r="X1075" s="41"/>
    </row>
    <row r="1076" spans="10:24" x14ac:dyDescent="0.25">
      <c r="J1076" s="32"/>
      <c r="T1076" s="7"/>
      <c r="U1076" s="39"/>
      <c r="V1076" s="40"/>
      <c r="W1076" s="40"/>
      <c r="X1076" s="41"/>
    </row>
    <row r="1077" spans="10:24" x14ac:dyDescent="0.25">
      <c r="J1077" s="32"/>
      <c r="T1077" s="7"/>
      <c r="U1077" s="39"/>
      <c r="V1077" s="40"/>
      <c r="W1077" s="40"/>
      <c r="X1077" s="41"/>
    </row>
    <row r="1078" spans="10:24" x14ac:dyDescent="0.25">
      <c r="J1078" s="32"/>
      <c r="T1078" s="7"/>
      <c r="U1078" s="39"/>
      <c r="V1078" s="40"/>
      <c r="W1078" s="40"/>
      <c r="X1078" s="41"/>
    </row>
    <row r="1079" spans="10:24" x14ac:dyDescent="0.25">
      <c r="J1079" s="32"/>
      <c r="T1079" s="7"/>
      <c r="U1079" s="39"/>
      <c r="V1079" s="40"/>
      <c r="W1079" s="40"/>
      <c r="X1079" s="41"/>
    </row>
    <row r="1080" spans="10:24" x14ac:dyDescent="0.25">
      <c r="J1080" s="32"/>
      <c r="T1080" s="7"/>
      <c r="U1080" s="39"/>
      <c r="V1080" s="40"/>
      <c r="W1080" s="40"/>
      <c r="X1080" s="41"/>
    </row>
    <row r="1081" spans="10:24" x14ac:dyDescent="0.25">
      <c r="J1081" s="32"/>
      <c r="T1081" s="7"/>
      <c r="U1081" s="39"/>
      <c r="V1081" s="40"/>
      <c r="W1081" s="40"/>
      <c r="X1081" s="41"/>
    </row>
    <row r="1082" spans="10:24" x14ac:dyDescent="0.25">
      <c r="J1082" s="32"/>
      <c r="T1082" s="7"/>
      <c r="U1082" s="39"/>
      <c r="V1082" s="40"/>
      <c r="W1082" s="40"/>
      <c r="X1082" s="41"/>
    </row>
    <row r="1083" spans="10:24" x14ac:dyDescent="0.25">
      <c r="J1083" s="32"/>
      <c r="T1083" s="7"/>
      <c r="U1083" s="39"/>
      <c r="V1083" s="40"/>
      <c r="W1083" s="40"/>
      <c r="X1083" s="41"/>
    </row>
    <row r="1084" spans="10:24" x14ac:dyDescent="0.25">
      <c r="J1084" s="32"/>
      <c r="T1084" s="7"/>
      <c r="U1084" s="39"/>
      <c r="V1084" s="40"/>
      <c r="W1084" s="40"/>
      <c r="X1084" s="41"/>
    </row>
    <row r="1085" spans="10:24" x14ac:dyDescent="0.25">
      <c r="J1085" s="32"/>
      <c r="T1085" s="7"/>
      <c r="U1085" s="39"/>
      <c r="V1085" s="40"/>
      <c r="W1085" s="40"/>
      <c r="X1085" s="41"/>
    </row>
    <row r="1086" spans="10:24" x14ac:dyDescent="0.25">
      <c r="J1086" s="32"/>
      <c r="T1086" s="7"/>
      <c r="U1086" s="39"/>
      <c r="V1086" s="40"/>
      <c r="W1086" s="40"/>
      <c r="X1086" s="41"/>
    </row>
    <row r="1087" spans="10:24" x14ac:dyDescent="0.25">
      <c r="J1087" s="32"/>
      <c r="T1087" s="7"/>
      <c r="U1087" s="39"/>
      <c r="V1087" s="40"/>
      <c r="W1087" s="40"/>
      <c r="X1087" s="41"/>
    </row>
    <row r="1088" spans="10:24" x14ac:dyDescent="0.25">
      <c r="J1088" s="32"/>
      <c r="T1088" s="7"/>
      <c r="U1088" s="39"/>
      <c r="V1088" s="40"/>
      <c r="W1088" s="40"/>
      <c r="X1088" s="41"/>
    </row>
    <row r="1089" spans="10:24" x14ac:dyDescent="0.25">
      <c r="J1089" s="32"/>
      <c r="T1089" s="7"/>
      <c r="U1089" s="39"/>
      <c r="V1089" s="40"/>
      <c r="W1089" s="40"/>
      <c r="X1089" s="41"/>
    </row>
    <row r="1090" spans="10:24" x14ac:dyDescent="0.25">
      <c r="J1090" s="32"/>
      <c r="T1090" s="7"/>
      <c r="U1090" s="39"/>
      <c r="V1090" s="40"/>
      <c r="W1090" s="40"/>
      <c r="X1090" s="41"/>
    </row>
    <row r="1091" spans="10:24" x14ac:dyDescent="0.25">
      <c r="J1091" s="32"/>
      <c r="T1091" s="7"/>
      <c r="U1091" s="39"/>
      <c r="V1091" s="40"/>
      <c r="W1091" s="40"/>
      <c r="X1091" s="41"/>
    </row>
    <row r="1092" spans="10:24" x14ac:dyDescent="0.25">
      <c r="J1092" s="32"/>
      <c r="T1092" s="7"/>
      <c r="U1092" s="39"/>
      <c r="V1092" s="40"/>
      <c r="W1092" s="40"/>
      <c r="X1092" s="41"/>
    </row>
    <row r="1093" spans="10:24" x14ac:dyDescent="0.25">
      <c r="J1093" s="32"/>
      <c r="T1093" s="7"/>
      <c r="U1093" s="39"/>
      <c r="V1093" s="40"/>
      <c r="W1093" s="40"/>
      <c r="X1093" s="41"/>
    </row>
    <row r="1094" spans="10:24" x14ac:dyDescent="0.25">
      <c r="J1094" s="32"/>
      <c r="T1094" s="7"/>
      <c r="U1094" s="39"/>
      <c r="V1094" s="40"/>
      <c r="W1094" s="40"/>
      <c r="X1094" s="41"/>
    </row>
    <row r="1095" spans="10:24" x14ac:dyDescent="0.25">
      <c r="J1095" s="32"/>
      <c r="T1095" s="7"/>
      <c r="U1095" s="39"/>
      <c r="V1095" s="40"/>
      <c r="W1095" s="40"/>
      <c r="X1095" s="41"/>
    </row>
    <row r="1096" spans="10:24" x14ac:dyDescent="0.25">
      <c r="J1096" s="32"/>
      <c r="T1096" s="7"/>
      <c r="U1096" s="39"/>
      <c r="V1096" s="40"/>
      <c r="W1096" s="40"/>
      <c r="X1096" s="41"/>
    </row>
    <row r="1097" spans="10:24" x14ac:dyDescent="0.25">
      <c r="J1097" s="32"/>
      <c r="T1097" s="7"/>
      <c r="U1097" s="39"/>
      <c r="V1097" s="40"/>
      <c r="W1097" s="40"/>
      <c r="X1097" s="41"/>
    </row>
    <row r="1098" spans="10:24" x14ac:dyDescent="0.25">
      <c r="J1098" s="32"/>
      <c r="T1098" s="7"/>
      <c r="U1098" s="39"/>
      <c r="V1098" s="40"/>
      <c r="W1098" s="40"/>
      <c r="X1098" s="41"/>
    </row>
    <row r="1099" spans="10:24" x14ac:dyDescent="0.25">
      <c r="J1099" s="32"/>
      <c r="T1099" s="7"/>
      <c r="U1099" s="39"/>
      <c r="V1099" s="40"/>
      <c r="W1099" s="40"/>
      <c r="X1099" s="41"/>
    </row>
    <row r="1100" spans="10:24" x14ac:dyDescent="0.25">
      <c r="J1100" s="32"/>
      <c r="T1100" s="7"/>
      <c r="U1100" s="39"/>
      <c r="V1100" s="40"/>
      <c r="W1100" s="40"/>
      <c r="X1100" s="41"/>
    </row>
    <row r="1101" spans="10:24" x14ac:dyDescent="0.25">
      <c r="J1101" s="32"/>
      <c r="T1101" s="7"/>
      <c r="U1101" s="39"/>
      <c r="V1101" s="40"/>
      <c r="W1101" s="40"/>
      <c r="X1101" s="41"/>
    </row>
    <row r="1102" spans="10:24" x14ac:dyDescent="0.25">
      <c r="J1102" s="32"/>
      <c r="T1102" s="7"/>
      <c r="U1102" s="39"/>
      <c r="V1102" s="40"/>
      <c r="W1102" s="40"/>
      <c r="X1102" s="41"/>
    </row>
    <row r="1103" spans="10:24" x14ac:dyDescent="0.25">
      <c r="J1103" s="32"/>
      <c r="T1103" s="7"/>
      <c r="U1103" s="39"/>
      <c r="V1103" s="40"/>
      <c r="W1103" s="40"/>
      <c r="X1103" s="41"/>
    </row>
    <row r="1104" spans="10:24" x14ac:dyDescent="0.25">
      <c r="J1104" s="32"/>
      <c r="T1104" s="7"/>
      <c r="U1104" s="39"/>
      <c r="V1104" s="40"/>
      <c r="W1104" s="40"/>
      <c r="X1104" s="41"/>
    </row>
    <row r="1105" spans="10:24" x14ac:dyDescent="0.25">
      <c r="J1105" s="32"/>
      <c r="T1105" s="7"/>
      <c r="U1105" s="39"/>
      <c r="V1105" s="40"/>
      <c r="W1105" s="40"/>
      <c r="X1105" s="41"/>
    </row>
    <row r="1106" spans="10:24" x14ac:dyDescent="0.25">
      <c r="J1106" s="32"/>
      <c r="T1106" s="7"/>
      <c r="U1106" s="39"/>
      <c r="V1106" s="40"/>
      <c r="W1106" s="40"/>
      <c r="X1106" s="41"/>
    </row>
    <row r="1107" spans="10:24" x14ac:dyDescent="0.25">
      <c r="J1107" s="32"/>
      <c r="T1107" s="7"/>
      <c r="U1107" s="39"/>
      <c r="V1107" s="40"/>
      <c r="W1107" s="40"/>
      <c r="X1107" s="41"/>
    </row>
    <row r="1108" spans="10:24" x14ac:dyDescent="0.25">
      <c r="J1108" s="32"/>
      <c r="T1108" s="7"/>
      <c r="U1108" s="39"/>
      <c r="V1108" s="40"/>
      <c r="W1108" s="40"/>
      <c r="X1108" s="41"/>
    </row>
    <row r="1109" spans="10:24" x14ac:dyDescent="0.25">
      <c r="J1109" s="32"/>
      <c r="T1109" s="7"/>
      <c r="U1109" s="39"/>
      <c r="V1109" s="40"/>
      <c r="W1109" s="40"/>
      <c r="X1109" s="41"/>
    </row>
    <row r="1110" spans="10:24" x14ac:dyDescent="0.25">
      <c r="J1110" s="32"/>
      <c r="T1110" s="7"/>
      <c r="U1110" s="39"/>
      <c r="V1110" s="40"/>
      <c r="W1110" s="40"/>
      <c r="X1110" s="41"/>
    </row>
    <row r="1111" spans="10:24" x14ac:dyDescent="0.25">
      <c r="J1111" s="32"/>
      <c r="T1111" s="7"/>
      <c r="U1111" s="39"/>
      <c r="V1111" s="40"/>
      <c r="W1111" s="40"/>
      <c r="X1111" s="41"/>
    </row>
    <row r="1112" spans="10:24" x14ac:dyDescent="0.25">
      <c r="J1112" s="32"/>
      <c r="T1112" s="7"/>
      <c r="U1112" s="39"/>
      <c r="V1112" s="40"/>
      <c r="W1112" s="40"/>
      <c r="X1112" s="41"/>
    </row>
    <row r="1113" spans="10:24" x14ac:dyDescent="0.25">
      <c r="J1113" s="32"/>
      <c r="T1113" s="7"/>
      <c r="U1113" s="39"/>
      <c r="V1113" s="40"/>
      <c r="W1113" s="40"/>
      <c r="X1113" s="41"/>
    </row>
    <row r="1114" spans="10:24" x14ac:dyDescent="0.25">
      <c r="J1114" s="32"/>
      <c r="T1114" s="7"/>
      <c r="U1114" s="39"/>
      <c r="V1114" s="40"/>
      <c r="W1114" s="40"/>
      <c r="X1114" s="41"/>
    </row>
    <row r="1115" spans="10:24" x14ac:dyDescent="0.25">
      <c r="J1115" s="32"/>
      <c r="T1115" s="7"/>
      <c r="U1115" s="39"/>
      <c r="V1115" s="40"/>
      <c r="W1115" s="40"/>
      <c r="X1115" s="41"/>
    </row>
    <row r="1116" spans="10:24" x14ac:dyDescent="0.25">
      <c r="J1116" s="32"/>
      <c r="T1116" s="7"/>
      <c r="U1116" s="39"/>
      <c r="V1116" s="40"/>
      <c r="W1116" s="40"/>
      <c r="X1116" s="41"/>
    </row>
    <row r="1117" spans="10:24" x14ac:dyDescent="0.25">
      <c r="J1117" s="32"/>
      <c r="T1117" s="7"/>
      <c r="U1117" s="39"/>
      <c r="V1117" s="40"/>
      <c r="W1117" s="40"/>
      <c r="X1117" s="41"/>
    </row>
    <row r="1118" spans="10:24" x14ac:dyDescent="0.25">
      <c r="J1118" s="32"/>
      <c r="T1118" s="7"/>
      <c r="U1118" s="39"/>
      <c r="V1118" s="40"/>
      <c r="W1118" s="40"/>
      <c r="X1118" s="41"/>
    </row>
    <row r="1119" spans="10:24" x14ac:dyDescent="0.25">
      <c r="J1119" s="32"/>
      <c r="T1119" s="7"/>
      <c r="U1119" s="39"/>
      <c r="V1119" s="40"/>
      <c r="W1119" s="40"/>
      <c r="X1119" s="41"/>
    </row>
    <row r="1120" spans="10:24" x14ac:dyDescent="0.25">
      <c r="J1120" s="32"/>
      <c r="T1120" s="7"/>
      <c r="U1120" s="39"/>
      <c r="V1120" s="40"/>
      <c r="W1120" s="40"/>
      <c r="X1120" s="41"/>
    </row>
    <row r="1121" spans="10:24" x14ac:dyDescent="0.25">
      <c r="J1121" s="32"/>
      <c r="T1121" s="7"/>
      <c r="U1121" s="39"/>
      <c r="V1121" s="40"/>
      <c r="W1121" s="40"/>
      <c r="X1121" s="41"/>
    </row>
    <row r="1122" spans="10:24" x14ac:dyDescent="0.25">
      <c r="J1122" s="32"/>
      <c r="T1122" s="7"/>
      <c r="U1122" s="39"/>
      <c r="V1122" s="40"/>
      <c r="W1122" s="40"/>
      <c r="X1122" s="41"/>
    </row>
    <row r="1123" spans="10:24" x14ac:dyDescent="0.25">
      <c r="J1123" s="32"/>
      <c r="T1123" s="7"/>
      <c r="U1123" s="39"/>
      <c r="V1123" s="40"/>
      <c r="W1123" s="40"/>
      <c r="X1123" s="41"/>
    </row>
    <row r="1124" spans="10:24" x14ac:dyDescent="0.25">
      <c r="J1124" s="32"/>
      <c r="T1124" s="7"/>
      <c r="U1124" s="39"/>
      <c r="V1124" s="40"/>
      <c r="W1124" s="40"/>
      <c r="X1124" s="41"/>
    </row>
    <row r="1125" spans="10:24" x14ac:dyDescent="0.25">
      <c r="J1125" s="32"/>
      <c r="T1125" s="7"/>
      <c r="U1125" s="39"/>
      <c r="V1125" s="40"/>
      <c r="W1125" s="40"/>
      <c r="X1125" s="41"/>
    </row>
    <row r="1126" spans="10:24" x14ac:dyDescent="0.25">
      <c r="J1126" s="32"/>
      <c r="T1126" s="7"/>
      <c r="U1126" s="39"/>
      <c r="V1126" s="40"/>
      <c r="W1126" s="40"/>
      <c r="X1126" s="41"/>
    </row>
    <row r="1127" spans="10:24" x14ac:dyDescent="0.25">
      <c r="J1127" s="32"/>
      <c r="T1127" s="7"/>
      <c r="U1127" s="39"/>
      <c r="V1127" s="40"/>
      <c r="W1127" s="40"/>
      <c r="X1127" s="41"/>
    </row>
    <row r="1128" spans="10:24" x14ac:dyDescent="0.25">
      <c r="J1128" s="32"/>
      <c r="T1128" s="7"/>
      <c r="U1128" s="39"/>
      <c r="V1128" s="40"/>
      <c r="W1128" s="40"/>
      <c r="X1128" s="41"/>
    </row>
    <row r="1129" spans="10:24" x14ac:dyDescent="0.25">
      <c r="J1129" s="32"/>
      <c r="T1129" s="7"/>
      <c r="U1129" s="39"/>
      <c r="V1129" s="40"/>
      <c r="W1129" s="40"/>
      <c r="X1129" s="41"/>
    </row>
    <row r="1130" spans="10:24" x14ac:dyDescent="0.25">
      <c r="J1130" s="32"/>
      <c r="T1130" s="7"/>
      <c r="U1130" s="39"/>
      <c r="V1130" s="40"/>
      <c r="W1130" s="40"/>
      <c r="X1130" s="41"/>
    </row>
    <row r="1131" spans="10:24" x14ac:dyDescent="0.25">
      <c r="J1131" s="32"/>
      <c r="T1131" s="7"/>
      <c r="U1131" s="39"/>
      <c r="V1131" s="40"/>
      <c r="W1131" s="40"/>
      <c r="X1131" s="41"/>
    </row>
    <row r="1132" spans="10:24" x14ac:dyDescent="0.25">
      <c r="J1132" s="32"/>
      <c r="T1132" s="7"/>
      <c r="U1132" s="39"/>
      <c r="V1132" s="40"/>
      <c r="W1132" s="40"/>
      <c r="X1132" s="41"/>
    </row>
    <row r="1133" spans="10:24" x14ac:dyDescent="0.25">
      <c r="J1133" s="32"/>
      <c r="T1133" s="7"/>
      <c r="U1133" s="39"/>
      <c r="V1133" s="40"/>
      <c r="W1133" s="40"/>
      <c r="X1133" s="41"/>
    </row>
    <row r="1134" spans="10:24" x14ac:dyDescent="0.25">
      <c r="J1134" s="32"/>
      <c r="T1134" s="7"/>
      <c r="U1134" s="39"/>
      <c r="V1134" s="40"/>
      <c r="W1134" s="40"/>
      <c r="X1134" s="41"/>
    </row>
    <row r="1135" spans="10:24" x14ac:dyDescent="0.25">
      <c r="J1135" s="32"/>
      <c r="T1135" s="7"/>
      <c r="U1135" s="39"/>
      <c r="V1135" s="40"/>
      <c r="W1135" s="40"/>
      <c r="X1135" s="41"/>
    </row>
    <row r="1136" spans="10:24" x14ac:dyDescent="0.25">
      <c r="J1136" s="32"/>
      <c r="T1136" s="7"/>
      <c r="U1136" s="39"/>
      <c r="V1136" s="40"/>
      <c r="W1136" s="40"/>
      <c r="X1136" s="41"/>
    </row>
    <row r="1137" spans="10:24" x14ac:dyDescent="0.25">
      <c r="J1137" s="32"/>
      <c r="T1137" s="7"/>
      <c r="U1137" s="39"/>
      <c r="V1137" s="40"/>
      <c r="W1137" s="40"/>
      <c r="X1137" s="41"/>
    </row>
    <row r="1138" spans="10:24" x14ac:dyDescent="0.25">
      <c r="J1138" s="32"/>
      <c r="T1138" s="7"/>
      <c r="U1138" s="39"/>
      <c r="V1138" s="40"/>
      <c r="W1138" s="40"/>
      <c r="X1138" s="41"/>
    </row>
    <row r="1139" spans="10:24" x14ac:dyDescent="0.25">
      <c r="J1139" s="32"/>
      <c r="T1139" s="7"/>
      <c r="U1139" s="39"/>
      <c r="V1139" s="40"/>
      <c r="W1139" s="40"/>
      <c r="X1139" s="41"/>
    </row>
    <row r="1140" spans="10:24" x14ac:dyDescent="0.25">
      <c r="J1140" s="32"/>
      <c r="T1140" s="7"/>
      <c r="U1140" s="39"/>
      <c r="V1140" s="40"/>
      <c r="W1140" s="40"/>
      <c r="X1140" s="41"/>
    </row>
    <row r="1141" spans="10:24" x14ac:dyDescent="0.25">
      <c r="J1141" s="32"/>
      <c r="T1141" s="7"/>
      <c r="U1141" s="39"/>
      <c r="V1141" s="40"/>
      <c r="W1141" s="40"/>
      <c r="X1141" s="41"/>
    </row>
    <row r="1142" spans="10:24" x14ac:dyDescent="0.25">
      <c r="J1142" s="32"/>
      <c r="T1142" s="7"/>
      <c r="U1142" s="39"/>
      <c r="V1142" s="40"/>
      <c r="W1142" s="40"/>
      <c r="X1142" s="41"/>
    </row>
    <row r="1143" spans="10:24" x14ac:dyDescent="0.25">
      <c r="J1143" s="32"/>
      <c r="T1143" s="7"/>
      <c r="U1143" s="39"/>
      <c r="V1143" s="40"/>
      <c r="W1143" s="40"/>
      <c r="X1143" s="41"/>
    </row>
    <row r="1144" spans="10:24" x14ac:dyDescent="0.25">
      <c r="J1144" s="32"/>
      <c r="T1144" s="7"/>
      <c r="U1144" s="39"/>
      <c r="V1144" s="40"/>
      <c r="W1144" s="40"/>
      <c r="X1144" s="41"/>
    </row>
    <row r="1145" spans="10:24" x14ac:dyDescent="0.25">
      <c r="J1145" s="32"/>
      <c r="T1145" s="7"/>
      <c r="U1145" s="39"/>
      <c r="V1145" s="40"/>
      <c r="W1145" s="40"/>
      <c r="X1145" s="41"/>
    </row>
    <row r="1146" spans="10:24" x14ac:dyDescent="0.25">
      <c r="J1146" s="32"/>
      <c r="T1146" s="7"/>
      <c r="U1146" s="39"/>
      <c r="V1146" s="40"/>
      <c r="W1146" s="40"/>
      <c r="X1146" s="41"/>
    </row>
    <row r="1147" spans="10:24" x14ac:dyDescent="0.25">
      <c r="J1147" s="32"/>
      <c r="T1147" s="7"/>
      <c r="U1147" s="39"/>
      <c r="V1147" s="40"/>
      <c r="W1147" s="40"/>
      <c r="X1147" s="41"/>
    </row>
    <row r="1148" spans="10:24" x14ac:dyDescent="0.25">
      <c r="J1148" s="32"/>
      <c r="T1148" s="7"/>
      <c r="U1148" s="39"/>
      <c r="V1148" s="40"/>
      <c r="W1148" s="40"/>
      <c r="X1148" s="41"/>
    </row>
    <row r="1149" spans="10:24" x14ac:dyDescent="0.25">
      <c r="J1149" s="32"/>
      <c r="T1149" s="7"/>
      <c r="U1149" s="39"/>
      <c r="V1149" s="40"/>
      <c r="W1149" s="40"/>
      <c r="X1149" s="41"/>
    </row>
    <row r="1150" spans="10:24" x14ac:dyDescent="0.25">
      <c r="J1150" s="32"/>
      <c r="T1150" s="7"/>
      <c r="U1150" s="39"/>
      <c r="V1150" s="40"/>
      <c r="W1150" s="40"/>
      <c r="X1150" s="41"/>
    </row>
    <row r="1151" spans="10:24" x14ac:dyDescent="0.25">
      <c r="J1151" s="32"/>
      <c r="T1151" s="7"/>
      <c r="U1151" s="39"/>
      <c r="V1151" s="40"/>
      <c r="W1151" s="40"/>
      <c r="X1151" s="41"/>
    </row>
    <row r="1152" spans="10:24" x14ac:dyDescent="0.25">
      <c r="J1152" s="32"/>
      <c r="T1152" s="7"/>
      <c r="U1152" s="39"/>
      <c r="V1152" s="40"/>
      <c r="W1152" s="40"/>
      <c r="X1152" s="41"/>
    </row>
    <row r="1153" spans="10:24" x14ac:dyDescent="0.25">
      <c r="J1153" s="32"/>
      <c r="T1153" s="7"/>
      <c r="U1153" s="39"/>
      <c r="V1153" s="40"/>
      <c r="W1153" s="40"/>
      <c r="X1153" s="41"/>
    </row>
    <row r="1154" spans="10:24" x14ac:dyDescent="0.25">
      <c r="J1154" s="32"/>
      <c r="T1154" s="7"/>
      <c r="U1154" s="39"/>
      <c r="V1154" s="40"/>
      <c r="W1154" s="40"/>
      <c r="X1154" s="41"/>
    </row>
    <row r="1155" spans="10:24" x14ac:dyDescent="0.25">
      <c r="J1155" s="32"/>
      <c r="T1155" s="7"/>
      <c r="U1155" s="39"/>
      <c r="V1155" s="40"/>
      <c r="W1155" s="40"/>
      <c r="X1155" s="41"/>
    </row>
    <row r="1156" spans="10:24" x14ac:dyDescent="0.25">
      <c r="J1156" s="32"/>
      <c r="T1156" s="7"/>
      <c r="U1156" s="39"/>
      <c r="V1156" s="40"/>
      <c r="W1156" s="40"/>
      <c r="X1156" s="41"/>
    </row>
    <row r="1157" spans="10:24" x14ac:dyDescent="0.25">
      <c r="J1157" s="32"/>
      <c r="T1157" s="7"/>
      <c r="U1157" s="39"/>
      <c r="V1157" s="40"/>
      <c r="W1157" s="40"/>
      <c r="X1157" s="41"/>
    </row>
    <row r="1158" spans="10:24" x14ac:dyDescent="0.25">
      <c r="J1158" s="32"/>
      <c r="T1158" s="7"/>
      <c r="U1158" s="39"/>
      <c r="V1158" s="40"/>
      <c r="W1158" s="40"/>
      <c r="X1158" s="41"/>
    </row>
    <row r="1159" spans="10:24" x14ac:dyDescent="0.25">
      <c r="J1159" s="32"/>
      <c r="T1159" s="7"/>
      <c r="U1159" s="39"/>
      <c r="V1159" s="40"/>
      <c r="W1159" s="40"/>
      <c r="X1159" s="41"/>
    </row>
    <row r="1160" spans="10:24" x14ac:dyDescent="0.25">
      <c r="J1160" s="32"/>
      <c r="T1160" s="7"/>
      <c r="U1160" s="39"/>
      <c r="V1160" s="40"/>
      <c r="W1160" s="40"/>
      <c r="X1160" s="41"/>
    </row>
    <row r="1161" spans="10:24" x14ac:dyDescent="0.25">
      <c r="J1161" s="32"/>
      <c r="T1161" s="7"/>
      <c r="U1161" s="39"/>
      <c r="V1161" s="40"/>
      <c r="W1161" s="40"/>
      <c r="X1161" s="41"/>
    </row>
    <row r="1162" spans="10:24" x14ac:dyDescent="0.25">
      <c r="J1162" s="32"/>
      <c r="T1162" s="7"/>
      <c r="U1162" s="39"/>
      <c r="V1162" s="40"/>
      <c r="W1162" s="40"/>
      <c r="X1162" s="41"/>
    </row>
    <row r="1163" spans="10:24" x14ac:dyDescent="0.25">
      <c r="J1163" s="32"/>
      <c r="T1163" s="7"/>
      <c r="U1163" s="39"/>
      <c r="V1163" s="40"/>
      <c r="W1163" s="40"/>
      <c r="X1163" s="41"/>
    </row>
    <row r="1164" spans="10:24" x14ac:dyDescent="0.25">
      <c r="J1164" s="32"/>
      <c r="T1164" s="7"/>
      <c r="U1164" s="39"/>
      <c r="V1164" s="40"/>
      <c r="W1164" s="40"/>
      <c r="X1164" s="41"/>
    </row>
    <row r="1165" spans="10:24" x14ac:dyDescent="0.25">
      <c r="J1165" s="32"/>
      <c r="T1165" s="7"/>
      <c r="U1165" s="39"/>
      <c r="V1165" s="40"/>
      <c r="W1165" s="40"/>
      <c r="X1165" s="41"/>
    </row>
    <row r="1166" spans="10:24" x14ac:dyDescent="0.25">
      <c r="J1166" s="32"/>
      <c r="T1166" s="7"/>
      <c r="U1166" s="39"/>
      <c r="V1166" s="40"/>
      <c r="W1166" s="40"/>
      <c r="X1166" s="41"/>
    </row>
    <row r="1167" spans="10:24" x14ac:dyDescent="0.25">
      <c r="J1167" s="32"/>
      <c r="T1167" s="7"/>
      <c r="U1167" s="39"/>
      <c r="V1167" s="40"/>
      <c r="W1167" s="40"/>
      <c r="X1167" s="41"/>
    </row>
    <row r="1168" spans="10:24" x14ac:dyDescent="0.25">
      <c r="J1168" s="32"/>
      <c r="T1168" s="7"/>
      <c r="U1168" s="39"/>
      <c r="V1168" s="40"/>
      <c r="W1168" s="40"/>
      <c r="X1168" s="41"/>
    </row>
    <row r="1169" spans="10:24" x14ac:dyDescent="0.25">
      <c r="J1169" s="32"/>
      <c r="T1169" s="7"/>
      <c r="U1169" s="39"/>
      <c r="V1169" s="40"/>
      <c r="W1169" s="40"/>
      <c r="X1169" s="41"/>
    </row>
    <row r="1170" spans="10:24" x14ac:dyDescent="0.25">
      <c r="J1170" s="32"/>
      <c r="T1170" s="7"/>
      <c r="U1170" s="39"/>
      <c r="V1170" s="40"/>
      <c r="W1170" s="40"/>
      <c r="X1170" s="41"/>
    </row>
    <row r="1171" spans="10:24" x14ac:dyDescent="0.25">
      <c r="J1171" s="32"/>
      <c r="T1171" s="7"/>
      <c r="U1171" s="39"/>
      <c r="V1171" s="40"/>
      <c r="W1171" s="40"/>
      <c r="X1171" s="41"/>
    </row>
    <row r="1172" spans="10:24" x14ac:dyDescent="0.25">
      <c r="J1172" s="32"/>
      <c r="T1172" s="7"/>
      <c r="U1172" s="39"/>
      <c r="V1172" s="40"/>
      <c r="W1172" s="40"/>
      <c r="X1172" s="41"/>
    </row>
    <row r="1173" spans="10:24" x14ac:dyDescent="0.25">
      <c r="J1173" s="32"/>
      <c r="T1173" s="7"/>
      <c r="U1173" s="39"/>
      <c r="V1173" s="40"/>
      <c r="W1173" s="40"/>
      <c r="X1173" s="41"/>
    </row>
    <row r="1174" spans="10:24" x14ac:dyDescent="0.25">
      <c r="J1174" s="32"/>
      <c r="T1174" s="7"/>
      <c r="U1174" s="39"/>
      <c r="V1174" s="40"/>
      <c r="W1174" s="40"/>
      <c r="X1174" s="41"/>
    </row>
    <row r="1175" spans="10:24" x14ac:dyDescent="0.25">
      <c r="J1175" s="32"/>
      <c r="T1175" s="7"/>
      <c r="U1175" s="39"/>
      <c r="V1175" s="40"/>
      <c r="W1175" s="40"/>
      <c r="X1175" s="41"/>
    </row>
    <row r="1176" spans="10:24" x14ac:dyDescent="0.25">
      <c r="J1176" s="32"/>
      <c r="T1176" s="7"/>
      <c r="U1176" s="39"/>
      <c r="V1176" s="40"/>
      <c r="W1176" s="40"/>
      <c r="X1176" s="41"/>
    </row>
    <row r="1177" spans="10:24" x14ac:dyDescent="0.25">
      <c r="J1177" s="32"/>
      <c r="T1177" s="7"/>
      <c r="U1177" s="39"/>
      <c r="V1177" s="40"/>
      <c r="W1177" s="40"/>
      <c r="X1177" s="41"/>
    </row>
    <row r="1178" spans="10:24" x14ac:dyDescent="0.25">
      <c r="J1178" s="32"/>
      <c r="T1178" s="7"/>
      <c r="U1178" s="39"/>
      <c r="V1178" s="40"/>
      <c r="W1178" s="40"/>
      <c r="X1178" s="41"/>
    </row>
    <row r="1179" spans="10:24" x14ac:dyDescent="0.25">
      <c r="J1179" s="32"/>
      <c r="T1179" s="7"/>
      <c r="U1179" s="39"/>
      <c r="V1179" s="40"/>
      <c r="W1179" s="40"/>
      <c r="X1179" s="41"/>
    </row>
    <row r="1180" spans="10:24" x14ac:dyDescent="0.25">
      <c r="J1180" s="32"/>
      <c r="T1180" s="7"/>
      <c r="U1180" s="39"/>
      <c r="V1180" s="40"/>
      <c r="W1180" s="40"/>
      <c r="X1180" s="41"/>
    </row>
    <row r="1181" spans="10:24" x14ac:dyDescent="0.25">
      <c r="J1181" s="32"/>
      <c r="T1181" s="7"/>
      <c r="U1181" s="39"/>
      <c r="V1181" s="40"/>
      <c r="W1181" s="40"/>
      <c r="X1181" s="41"/>
    </row>
    <row r="1182" spans="10:24" x14ac:dyDescent="0.25">
      <c r="J1182" s="32"/>
      <c r="T1182" s="7"/>
      <c r="U1182" s="39"/>
      <c r="V1182" s="40"/>
      <c r="W1182" s="40"/>
      <c r="X1182" s="41"/>
    </row>
    <row r="1183" spans="10:24" x14ac:dyDescent="0.25">
      <c r="J1183" s="32"/>
      <c r="T1183" s="7"/>
      <c r="U1183" s="39"/>
      <c r="V1183" s="40"/>
      <c r="W1183" s="40"/>
      <c r="X1183" s="41"/>
    </row>
    <row r="1184" spans="10:24" x14ac:dyDescent="0.25">
      <c r="J1184" s="32"/>
      <c r="T1184" s="7"/>
      <c r="U1184" s="39"/>
      <c r="V1184" s="40"/>
      <c r="W1184" s="40"/>
      <c r="X1184" s="41"/>
    </row>
    <row r="1185" spans="10:24" x14ac:dyDescent="0.25">
      <c r="J1185" s="32"/>
      <c r="T1185" s="7"/>
      <c r="U1185" s="39"/>
      <c r="V1185" s="40"/>
      <c r="W1185" s="40"/>
      <c r="X1185" s="41"/>
    </row>
    <row r="1186" spans="10:24" x14ac:dyDescent="0.25">
      <c r="J1186" s="32"/>
      <c r="T1186" s="7"/>
      <c r="U1186" s="39"/>
      <c r="V1186" s="40"/>
      <c r="W1186" s="40"/>
      <c r="X1186" s="41"/>
    </row>
    <row r="1187" spans="10:24" x14ac:dyDescent="0.25">
      <c r="J1187" s="32"/>
      <c r="T1187" s="7"/>
      <c r="U1187" s="39"/>
      <c r="V1187" s="40"/>
      <c r="W1187" s="40"/>
      <c r="X1187" s="41"/>
    </row>
    <row r="1188" spans="10:24" x14ac:dyDescent="0.25">
      <c r="J1188" s="32"/>
      <c r="T1188" s="7"/>
      <c r="U1188" s="39"/>
      <c r="V1188" s="40"/>
      <c r="W1188" s="40"/>
      <c r="X1188" s="41"/>
    </row>
    <row r="1189" spans="10:24" x14ac:dyDescent="0.25">
      <c r="J1189" s="32"/>
      <c r="T1189" s="7"/>
      <c r="U1189" s="39"/>
      <c r="V1189" s="40"/>
      <c r="W1189" s="40"/>
      <c r="X1189" s="41"/>
    </row>
    <row r="1190" spans="10:24" x14ac:dyDescent="0.25">
      <c r="J1190" s="32"/>
      <c r="T1190" s="7"/>
      <c r="U1190" s="39"/>
      <c r="V1190" s="40"/>
      <c r="W1190" s="40"/>
      <c r="X1190" s="41"/>
    </row>
    <row r="1191" spans="10:24" x14ac:dyDescent="0.25">
      <c r="J1191" s="32"/>
      <c r="T1191" s="7"/>
      <c r="U1191" s="39"/>
      <c r="V1191" s="40"/>
      <c r="W1191" s="40"/>
      <c r="X1191" s="41"/>
    </row>
    <row r="1192" spans="10:24" x14ac:dyDescent="0.25">
      <c r="J1192" s="32"/>
      <c r="T1192" s="7"/>
      <c r="U1192" s="39"/>
      <c r="V1192" s="40"/>
      <c r="W1192" s="40"/>
      <c r="X1192" s="41"/>
    </row>
    <row r="1193" spans="10:24" x14ac:dyDescent="0.25">
      <c r="J1193" s="32"/>
      <c r="T1193" s="7"/>
      <c r="U1193" s="39"/>
      <c r="V1193" s="40"/>
      <c r="W1193" s="40"/>
      <c r="X1193" s="41"/>
    </row>
    <row r="1194" spans="10:24" x14ac:dyDescent="0.25">
      <c r="J1194" s="32"/>
      <c r="T1194" s="7"/>
      <c r="U1194" s="39"/>
      <c r="V1194" s="40"/>
      <c r="W1194" s="40"/>
      <c r="X1194" s="41"/>
    </row>
    <row r="1195" spans="10:24" x14ac:dyDescent="0.25">
      <c r="J1195" s="32"/>
      <c r="T1195" s="7"/>
      <c r="U1195" s="39"/>
      <c r="V1195" s="40"/>
      <c r="W1195" s="40"/>
      <c r="X1195" s="41"/>
    </row>
    <row r="1196" spans="10:24" x14ac:dyDescent="0.25">
      <c r="J1196" s="32"/>
      <c r="T1196" s="7"/>
      <c r="U1196" s="39"/>
      <c r="V1196" s="40"/>
      <c r="W1196" s="40"/>
      <c r="X1196" s="41"/>
    </row>
    <row r="1197" spans="10:24" x14ac:dyDescent="0.25">
      <c r="J1197" s="32"/>
      <c r="T1197" s="7"/>
      <c r="U1197" s="39"/>
      <c r="V1197" s="40"/>
      <c r="W1197" s="40"/>
      <c r="X1197" s="41"/>
    </row>
    <row r="1198" spans="10:24" x14ac:dyDescent="0.25">
      <c r="J1198" s="32"/>
      <c r="T1198" s="7"/>
      <c r="U1198" s="39"/>
      <c r="V1198" s="40"/>
      <c r="W1198" s="40"/>
      <c r="X1198" s="41"/>
    </row>
    <row r="1199" spans="10:24" x14ac:dyDescent="0.25">
      <c r="J1199" s="32"/>
      <c r="T1199" s="7"/>
      <c r="U1199" s="39"/>
      <c r="V1199" s="40"/>
      <c r="W1199" s="40"/>
      <c r="X1199" s="41"/>
    </row>
    <row r="1200" spans="10:24" x14ac:dyDescent="0.25">
      <c r="J1200" s="32"/>
      <c r="T1200" s="7"/>
      <c r="U1200" s="39"/>
      <c r="V1200" s="40"/>
      <c r="W1200" s="40"/>
      <c r="X1200" s="41"/>
    </row>
    <row r="1201" spans="10:24" x14ac:dyDescent="0.25">
      <c r="J1201" s="32"/>
      <c r="T1201" s="7"/>
      <c r="U1201" s="39"/>
      <c r="V1201" s="40"/>
      <c r="W1201" s="40"/>
      <c r="X1201" s="41"/>
    </row>
    <row r="1202" spans="10:24" x14ac:dyDescent="0.25">
      <c r="J1202" s="32"/>
      <c r="T1202" s="7"/>
      <c r="U1202" s="39"/>
      <c r="V1202" s="40"/>
      <c r="W1202" s="40"/>
      <c r="X1202" s="41"/>
    </row>
    <row r="1203" spans="10:24" x14ac:dyDescent="0.25">
      <c r="J1203" s="32"/>
      <c r="T1203" s="7"/>
      <c r="U1203" s="39"/>
      <c r="V1203" s="40"/>
      <c r="W1203" s="40"/>
      <c r="X1203" s="41"/>
    </row>
    <row r="1204" spans="10:24" x14ac:dyDescent="0.25">
      <c r="J1204" s="32"/>
      <c r="T1204" s="7"/>
      <c r="U1204" s="39"/>
      <c r="V1204" s="40"/>
      <c r="W1204" s="40"/>
      <c r="X1204" s="41"/>
    </row>
    <row r="1205" spans="10:24" x14ac:dyDescent="0.25">
      <c r="J1205" s="32"/>
      <c r="T1205" s="7"/>
      <c r="U1205" s="39"/>
      <c r="V1205" s="40"/>
      <c r="W1205" s="40"/>
      <c r="X1205" s="41"/>
    </row>
    <row r="1206" spans="10:24" x14ac:dyDescent="0.25">
      <c r="J1206" s="32"/>
      <c r="T1206" s="7"/>
      <c r="U1206" s="39"/>
      <c r="V1206" s="40"/>
      <c r="W1206" s="40"/>
      <c r="X1206" s="41"/>
    </row>
    <row r="1207" spans="10:24" x14ac:dyDescent="0.25">
      <c r="J1207" s="32"/>
      <c r="T1207" s="7"/>
      <c r="U1207" s="39"/>
      <c r="V1207" s="40"/>
      <c r="W1207" s="40"/>
      <c r="X1207" s="41"/>
    </row>
    <row r="1208" spans="10:24" x14ac:dyDescent="0.25">
      <c r="J1208" s="32"/>
      <c r="T1208" s="7"/>
      <c r="U1208" s="39"/>
      <c r="V1208" s="40"/>
      <c r="W1208" s="40"/>
      <c r="X1208" s="41"/>
    </row>
    <row r="1209" spans="10:24" x14ac:dyDescent="0.25">
      <c r="J1209" s="32"/>
      <c r="T1209" s="7"/>
      <c r="U1209" s="39"/>
      <c r="V1209" s="40"/>
      <c r="W1209" s="40"/>
      <c r="X1209" s="41"/>
    </row>
    <row r="1210" spans="10:24" x14ac:dyDescent="0.25">
      <c r="J1210" s="32"/>
      <c r="T1210" s="7"/>
      <c r="U1210" s="39"/>
      <c r="V1210" s="40"/>
      <c r="W1210" s="40"/>
      <c r="X1210" s="41"/>
    </row>
    <row r="1211" spans="10:24" x14ac:dyDescent="0.25">
      <c r="J1211" s="32"/>
      <c r="T1211" s="7"/>
      <c r="U1211" s="39"/>
      <c r="V1211" s="40"/>
      <c r="W1211" s="40"/>
      <c r="X1211" s="41"/>
    </row>
    <row r="1212" spans="10:24" x14ac:dyDescent="0.25">
      <c r="J1212" s="32"/>
      <c r="T1212" s="7"/>
      <c r="U1212" s="39"/>
      <c r="V1212" s="40"/>
      <c r="W1212" s="40"/>
      <c r="X1212" s="41"/>
    </row>
    <row r="1213" spans="10:24" x14ac:dyDescent="0.25">
      <c r="J1213" s="32"/>
      <c r="T1213" s="7"/>
      <c r="U1213" s="39"/>
      <c r="V1213" s="40"/>
      <c r="W1213" s="40"/>
      <c r="X1213" s="41"/>
    </row>
    <row r="1214" spans="10:24" x14ac:dyDescent="0.25">
      <c r="J1214" s="32"/>
      <c r="T1214" s="7"/>
      <c r="U1214" s="39"/>
      <c r="V1214" s="40"/>
      <c r="W1214" s="40"/>
      <c r="X1214" s="41"/>
    </row>
    <row r="1215" spans="10:24" x14ac:dyDescent="0.25">
      <c r="J1215" s="32"/>
      <c r="T1215" s="7"/>
      <c r="U1215" s="39"/>
      <c r="V1215" s="40"/>
      <c r="W1215" s="40"/>
      <c r="X1215" s="41"/>
    </row>
    <row r="1216" spans="10:24" x14ac:dyDescent="0.25">
      <c r="J1216" s="32"/>
      <c r="T1216" s="7"/>
      <c r="U1216" s="39"/>
      <c r="V1216" s="40"/>
      <c r="W1216" s="40"/>
      <c r="X1216" s="41"/>
    </row>
    <row r="1217" spans="10:24" x14ac:dyDescent="0.25">
      <c r="J1217" s="32"/>
      <c r="T1217" s="7"/>
      <c r="U1217" s="39"/>
      <c r="V1217" s="40"/>
      <c r="W1217" s="40"/>
      <c r="X1217" s="41"/>
    </row>
    <row r="1218" spans="10:24" x14ac:dyDescent="0.25">
      <c r="J1218" s="32"/>
      <c r="T1218" s="7"/>
      <c r="U1218" s="39"/>
      <c r="V1218" s="40"/>
      <c r="W1218" s="40"/>
      <c r="X1218" s="41"/>
    </row>
    <row r="1219" spans="10:24" x14ac:dyDescent="0.25">
      <c r="J1219" s="32"/>
      <c r="T1219" s="7"/>
      <c r="U1219" s="39"/>
      <c r="V1219" s="40"/>
      <c r="W1219" s="40"/>
      <c r="X1219" s="41"/>
    </row>
    <row r="1220" spans="10:24" x14ac:dyDescent="0.25">
      <c r="J1220" s="32"/>
      <c r="T1220" s="7"/>
      <c r="U1220" s="39"/>
      <c r="V1220" s="40"/>
      <c r="W1220" s="40"/>
      <c r="X1220" s="41"/>
    </row>
    <row r="1221" spans="10:24" x14ac:dyDescent="0.25">
      <c r="J1221" s="32"/>
      <c r="T1221" s="7"/>
      <c r="U1221" s="39"/>
      <c r="V1221" s="40"/>
      <c r="W1221" s="40"/>
      <c r="X1221" s="41"/>
    </row>
    <row r="1222" spans="10:24" x14ac:dyDescent="0.25">
      <c r="J1222" s="32"/>
      <c r="T1222" s="7"/>
      <c r="U1222" s="39"/>
      <c r="V1222" s="40"/>
      <c r="W1222" s="40"/>
      <c r="X1222" s="41"/>
    </row>
    <row r="1223" spans="10:24" x14ac:dyDescent="0.25">
      <c r="J1223" s="32"/>
      <c r="T1223" s="7"/>
      <c r="U1223" s="39"/>
      <c r="V1223" s="40"/>
      <c r="W1223" s="40"/>
      <c r="X1223" s="41"/>
    </row>
    <row r="1224" spans="10:24" x14ac:dyDescent="0.25">
      <c r="J1224" s="32"/>
      <c r="T1224" s="7"/>
      <c r="U1224" s="39"/>
      <c r="V1224" s="40"/>
      <c r="W1224" s="40"/>
      <c r="X1224" s="41"/>
    </row>
    <row r="1225" spans="10:24" x14ac:dyDescent="0.25">
      <c r="J1225" s="32"/>
      <c r="T1225" s="7"/>
      <c r="U1225" s="39"/>
      <c r="V1225" s="40"/>
      <c r="W1225" s="40"/>
      <c r="X1225" s="41"/>
    </row>
    <row r="1226" spans="10:24" x14ac:dyDescent="0.25">
      <c r="J1226" s="32"/>
      <c r="T1226" s="7"/>
      <c r="U1226" s="39"/>
      <c r="V1226" s="40"/>
      <c r="W1226" s="40"/>
      <c r="X1226" s="41"/>
    </row>
    <row r="1227" spans="10:24" x14ac:dyDescent="0.25">
      <c r="J1227" s="32"/>
      <c r="T1227" s="7"/>
      <c r="U1227" s="39"/>
      <c r="V1227" s="40"/>
      <c r="W1227" s="40"/>
      <c r="X1227" s="41"/>
    </row>
    <row r="1228" spans="10:24" x14ac:dyDescent="0.25">
      <c r="J1228" s="32"/>
      <c r="T1228" s="7"/>
      <c r="U1228" s="39"/>
      <c r="V1228" s="40"/>
      <c r="W1228" s="40"/>
      <c r="X1228" s="41"/>
    </row>
    <row r="1229" spans="10:24" x14ac:dyDescent="0.25">
      <c r="J1229" s="32"/>
      <c r="T1229" s="7"/>
      <c r="U1229" s="39"/>
      <c r="V1229" s="40"/>
      <c r="W1229" s="40"/>
      <c r="X1229" s="41"/>
    </row>
    <row r="1230" spans="10:24" x14ac:dyDescent="0.25">
      <c r="J1230" s="32"/>
      <c r="T1230" s="7"/>
      <c r="U1230" s="39"/>
      <c r="V1230" s="40"/>
      <c r="W1230" s="40"/>
      <c r="X1230" s="41"/>
    </row>
    <row r="1231" spans="10:24" x14ac:dyDescent="0.25">
      <c r="J1231" s="32"/>
      <c r="T1231" s="7"/>
      <c r="U1231" s="39"/>
      <c r="V1231" s="40"/>
      <c r="W1231" s="40"/>
      <c r="X1231" s="41"/>
    </row>
    <row r="1232" spans="10:24" x14ac:dyDescent="0.25">
      <c r="J1232" s="32"/>
      <c r="T1232" s="7"/>
      <c r="U1232" s="39"/>
      <c r="V1232" s="40"/>
      <c r="W1232" s="40"/>
      <c r="X1232" s="41"/>
    </row>
    <row r="1233" spans="10:24" x14ac:dyDescent="0.25">
      <c r="J1233" s="32"/>
      <c r="T1233" s="7"/>
      <c r="U1233" s="39"/>
      <c r="V1233" s="40"/>
      <c r="W1233" s="40"/>
      <c r="X1233" s="41"/>
    </row>
    <row r="1234" spans="10:24" x14ac:dyDescent="0.25">
      <c r="J1234" s="32"/>
      <c r="T1234" s="7"/>
      <c r="U1234" s="39"/>
      <c r="V1234" s="40"/>
      <c r="W1234" s="40"/>
      <c r="X1234" s="41"/>
    </row>
    <row r="1235" spans="10:24" x14ac:dyDescent="0.25">
      <c r="J1235" s="32"/>
      <c r="T1235" s="7"/>
      <c r="U1235" s="39"/>
      <c r="V1235" s="40"/>
      <c r="W1235" s="40"/>
      <c r="X1235" s="41"/>
    </row>
    <row r="1236" spans="10:24" x14ac:dyDescent="0.25">
      <c r="J1236" s="32"/>
      <c r="T1236" s="7"/>
      <c r="U1236" s="39"/>
      <c r="V1236" s="40"/>
      <c r="W1236" s="40"/>
      <c r="X1236" s="41"/>
    </row>
    <row r="1237" spans="10:24" x14ac:dyDescent="0.25">
      <c r="J1237" s="32"/>
      <c r="T1237" s="7"/>
      <c r="U1237" s="39"/>
      <c r="V1237" s="40"/>
      <c r="W1237" s="40"/>
      <c r="X1237" s="41"/>
    </row>
    <row r="1238" spans="10:24" x14ac:dyDescent="0.25">
      <c r="J1238" s="32"/>
      <c r="T1238" s="7"/>
      <c r="U1238" s="39"/>
      <c r="V1238" s="40"/>
      <c r="W1238" s="40"/>
      <c r="X1238" s="41"/>
    </row>
    <row r="1239" spans="10:24" x14ac:dyDescent="0.25">
      <c r="J1239" s="32"/>
      <c r="T1239" s="7"/>
      <c r="U1239" s="39"/>
      <c r="V1239" s="40"/>
      <c r="W1239" s="40"/>
      <c r="X1239" s="41"/>
    </row>
    <row r="1240" spans="10:24" x14ac:dyDescent="0.25">
      <c r="J1240" s="32"/>
      <c r="T1240" s="7"/>
      <c r="U1240" s="39"/>
      <c r="V1240" s="40"/>
      <c r="W1240" s="40"/>
      <c r="X1240" s="41"/>
    </row>
    <row r="1241" spans="10:24" x14ac:dyDescent="0.25">
      <c r="J1241" s="32"/>
      <c r="T1241" s="7"/>
      <c r="U1241" s="39"/>
      <c r="V1241" s="40"/>
      <c r="W1241" s="40"/>
      <c r="X1241" s="41"/>
    </row>
    <row r="1242" spans="10:24" x14ac:dyDescent="0.25">
      <c r="J1242" s="32"/>
      <c r="T1242" s="7"/>
      <c r="U1242" s="39"/>
      <c r="V1242" s="40"/>
      <c r="W1242" s="40"/>
      <c r="X1242" s="41"/>
    </row>
    <row r="1243" spans="10:24" x14ac:dyDescent="0.25">
      <c r="J1243" s="32"/>
      <c r="T1243" s="7"/>
      <c r="U1243" s="39"/>
      <c r="V1243" s="40"/>
      <c r="W1243" s="40"/>
      <c r="X1243" s="41"/>
    </row>
    <row r="1244" spans="10:24" x14ac:dyDescent="0.25">
      <c r="J1244" s="32"/>
      <c r="T1244" s="7"/>
      <c r="U1244" s="39"/>
      <c r="V1244" s="40"/>
      <c r="W1244" s="40"/>
      <c r="X1244" s="41"/>
    </row>
    <row r="1245" spans="10:24" x14ac:dyDescent="0.25">
      <c r="J1245" s="32"/>
      <c r="T1245" s="7"/>
      <c r="U1245" s="39"/>
      <c r="V1245" s="40"/>
      <c r="W1245" s="40"/>
      <c r="X1245" s="41"/>
    </row>
    <row r="1246" spans="10:24" x14ac:dyDescent="0.25">
      <c r="J1246" s="32"/>
      <c r="T1246" s="7"/>
      <c r="U1246" s="39"/>
      <c r="V1246" s="40"/>
      <c r="W1246" s="40"/>
      <c r="X1246" s="41"/>
    </row>
    <row r="1247" spans="10:24" x14ac:dyDescent="0.25">
      <c r="J1247" s="32"/>
      <c r="T1247" s="7"/>
      <c r="U1247" s="39"/>
      <c r="V1247" s="40"/>
      <c r="W1247" s="40"/>
      <c r="X1247" s="41"/>
    </row>
    <row r="1248" spans="10:24" x14ac:dyDescent="0.25">
      <c r="J1248" s="32"/>
      <c r="T1248" s="7"/>
      <c r="U1248" s="39"/>
      <c r="V1248" s="40"/>
      <c r="W1248" s="40"/>
      <c r="X1248" s="41"/>
    </row>
    <row r="1249" spans="10:24" x14ac:dyDescent="0.25">
      <c r="J1249" s="32"/>
      <c r="T1249" s="7"/>
      <c r="U1249" s="39"/>
      <c r="V1249" s="40"/>
      <c r="W1249" s="40"/>
      <c r="X1249" s="41"/>
    </row>
    <row r="1250" spans="10:24" x14ac:dyDescent="0.25">
      <c r="J1250" s="32"/>
      <c r="T1250" s="7"/>
      <c r="U1250" s="39"/>
      <c r="V1250" s="40"/>
      <c r="W1250" s="40"/>
      <c r="X1250" s="41"/>
    </row>
    <row r="1251" spans="10:24" x14ac:dyDescent="0.25">
      <c r="J1251" s="32"/>
      <c r="T1251" s="7"/>
      <c r="U1251" s="39"/>
      <c r="V1251" s="40"/>
      <c r="W1251" s="40"/>
      <c r="X1251" s="41"/>
    </row>
    <row r="1252" spans="10:24" x14ac:dyDescent="0.25">
      <c r="J1252" s="32"/>
      <c r="T1252" s="7"/>
      <c r="U1252" s="39"/>
      <c r="V1252" s="40"/>
      <c r="W1252" s="40"/>
      <c r="X1252" s="41"/>
    </row>
    <row r="1253" spans="10:24" x14ac:dyDescent="0.25">
      <c r="J1253" s="32"/>
      <c r="T1253" s="7"/>
      <c r="U1253" s="39"/>
      <c r="V1253" s="40"/>
      <c r="W1253" s="40"/>
      <c r="X1253" s="41"/>
    </row>
    <row r="1254" spans="10:24" x14ac:dyDescent="0.25">
      <c r="J1254" s="32"/>
      <c r="T1254" s="7"/>
      <c r="U1254" s="39"/>
      <c r="V1254" s="40"/>
      <c r="W1254" s="40"/>
      <c r="X1254" s="41"/>
    </row>
    <row r="1255" spans="10:24" x14ac:dyDescent="0.25">
      <c r="J1255" s="32"/>
      <c r="T1255" s="7"/>
      <c r="U1255" s="39"/>
      <c r="V1255" s="40"/>
      <c r="W1255" s="40"/>
      <c r="X1255" s="41"/>
    </row>
    <row r="1256" spans="10:24" x14ac:dyDescent="0.25">
      <c r="J1256" s="32"/>
      <c r="T1256" s="7"/>
      <c r="U1256" s="39"/>
      <c r="V1256" s="40"/>
      <c r="W1256" s="40"/>
      <c r="X1256" s="41"/>
    </row>
    <row r="1257" spans="10:24" x14ac:dyDescent="0.25">
      <c r="J1257" s="32"/>
      <c r="T1257" s="7"/>
      <c r="U1257" s="39"/>
      <c r="V1257" s="40"/>
      <c r="W1257" s="40"/>
      <c r="X1257" s="41"/>
    </row>
    <row r="1258" spans="10:24" x14ac:dyDescent="0.25">
      <c r="J1258" s="32"/>
      <c r="T1258" s="7"/>
      <c r="U1258" s="39"/>
      <c r="V1258" s="40"/>
      <c r="W1258" s="40"/>
      <c r="X1258" s="41"/>
    </row>
    <row r="1259" spans="10:24" x14ac:dyDescent="0.25">
      <c r="J1259" s="32"/>
      <c r="T1259" s="7"/>
      <c r="U1259" s="39"/>
      <c r="V1259" s="40"/>
      <c r="W1259" s="40"/>
      <c r="X1259" s="41"/>
    </row>
    <row r="1260" spans="10:24" x14ac:dyDescent="0.25">
      <c r="J1260" s="32"/>
      <c r="T1260" s="7"/>
      <c r="U1260" s="39"/>
      <c r="V1260" s="40"/>
      <c r="W1260" s="40"/>
      <c r="X1260" s="41"/>
    </row>
    <row r="1261" spans="10:24" x14ac:dyDescent="0.25">
      <c r="J1261" s="32"/>
      <c r="T1261" s="7"/>
      <c r="U1261" s="39"/>
      <c r="V1261" s="40"/>
      <c r="W1261" s="40"/>
      <c r="X1261" s="41"/>
    </row>
    <row r="1262" spans="10:24" x14ac:dyDescent="0.25">
      <c r="J1262" s="32"/>
      <c r="T1262" s="7"/>
      <c r="U1262" s="39"/>
      <c r="V1262" s="40"/>
      <c r="W1262" s="40"/>
      <c r="X1262" s="41"/>
    </row>
    <row r="1263" spans="10:24" x14ac:dyDescent="0.25">
      <c r="J1263" s="32"/>
      <c r="T1263" s="7"/>
      <c r="U1263" s="39"/>
      <c r="V1263" s="40"/>
      <c r="W1263" s="40"/>
      <c r="X1263" s="41"/>
    </row>
    <row r="1264" spans="10:24" x14ac:dyDescent="0.25">
      <c r="J1264" s="32"/>
      <c r="T1264" s="7"/>
      <c r="U1264" s="39"/>
      <c r="V1264" s="40"/>
      <c r="W1264" s="40"/>
      <c r="X1264" s="41"/>
    </row>
    <row r="1265" spans="10:24" x14ac:dyDescent="0.25">
      <c r="J1265" s="32"/>
      <c r="T1265" s="7"/>
      <c r="U1265" s="39"/>
      <c r="V1265" s="40"/>
      <c r="W1265" s="40"/>
      <c r="X1265" s="41"/>
    </row>
    <row r="1266" spans="10:24" x14ac:dyDescent="0.25">
      <c r="J1266" s="32"/>
      <c r="T1266" s="7"/>
      <c r="U1266" s="39"/>
      <c r="V1266" s="40"/>
      <c r="W1266" s="40"/>
      <c r="X1266" s="41"/>
    </row>
    <row r="1267" spans="10:24" x14ac:dyDescent="0.25">
      <c r="J1267" s="32"/>
      <c r="T1267" s="7"/>
      <c r="U1267" s="39"/>
      <c r="V1267" s="40"/>
      <c r="W1267" s="40"/>
      <c r="X1267" s="41"/>
    </row>
    <row r="1268" spans="10:24" x14ac:dyDescent="0.25">
      <c r="J1268" s="32"/>
      <c r="T1268" s="7"/>
      <c r="U1268" s="39"/>
      <c r="V1268" s="40"/>
      <c r="W1268" s="40"/>
      <c r="X1268" s="41"/>
    </row>
    <row r="1269" spans="10:24" x14ac:dyDescent="0.25">
      <c r="J1269" s="32"/>
      <c r="T1269" s="7"/>
      <c r="U1269" s="39"/>
      <c r="V1269" s="40"/>
      <c r="W1269" s="40"/>
      <c r="X1269" s="41"/>
    </row>
    <row r="1270" spans="10:24" x14ac:dyDescent="0.25">
      <c r="J1270" s="32"/>
      <c r="T1270" s="7"/>
      <c r="U1270" s="39"/>
      <c r="V1270" s="40"/>
      <c r="W1270" s="40"/>
      <c r="X1270" s="41"/>
    </row>
    <row r="1271" spans="10:24" x14ac:dyDescent="0.25">
      <c r="J1271" s="32"/>
      <c r="T1271" s="7"/>
      <c r="U1271" s="39"/>
      <c r="V1271" s="40"/>
      <c r="W1271" s="40"/>
      <c r="X1271" s="41"/>
    </row>
    <row r="1272" spans="10:24" x14ac:dyDescent="0.25">
      <c r="J1272" s="32"/>
      <c r="T1272" s="7"/>
      <c r="U1272" s="39"/>
      <c r="V1272" s="40"/>
      <c r="W1272" s="40"/>
      <c r="X1272" s="41"/>
    </row>
    <row r="1273" spans="10:24" x14ac:dyDescent="0.25">
      <c r="J1273" s="32"/>
      <c r="T1273" s="7"/>
      <c r="U1273" s="39"/>
      <c r="V1273" s="40"/>
      <c r="W1273" s="40"/>
      <c r="X1273" s="41"/>
    </row>
    <row r="1274" spans="10:24" x14ac:dyDescent="0.25">
      <c r="J1274" s="32"/>
      <c r="T1274" s="7"/>
      <c r="U1274" s="39"/>
      <c r="V1274" s="40"/>
      <c r="W1274" s="40"/>
      <c r="X1274" s="41"/>
    </row>
    <row r="1275" spans="10:24" x14ac:dyDescent="0.25">
      <c r="J1275" s="32"/>
      <c r="T1275" s="7"/>
      <c r="U1275" s="39"/>
      <c r="V1275" s="40"/>
      <c r="W1275" s="40"/>
      <c r="X1275" s="41"/>
    </row>
    <row r="1276" spans="10:24" x14ac:dyDescent="0.25">
      <c r="J1276" s="32"/>
      <c r="T1276" s="7"/>
      <c r="U1276" s="39"/>
      <c r="V1276" s="40"/>
      <c r="W1276" s="40"/>
      <c r="X1276" s="41"/>
    </row>
    <row r="1277" spans="10:24" x14ac:dyDescent="0.25">
      <c r="J1277" s="32"/>
      <c r="T1277" s="7"/>
      <c r="U1277" s="39"/>
      <c r="V1277" s="40"/>
      <c r="W1277" s="40"/>
      <c r="X1277" s="41"/>
    </row>
    <row r="1278" spans="10:24" x14ac:dyDescent="0.25">
      <c r="J1278" s="32"/>
      <c r="T1278" s="7"/>
      <c r="U1278" s="39"/>
      <c r="V1278" s="40"/>
      <c r="W1278" s="40"/>
      <c r="X1278" s="41"/>
    </row>
    <row r="1279" spans="10:24" x14ac:dyDescent="0.25">
      <c r="J1279" s="32"/>
      <c r="T1279" s="7"/>
      <c r="U1279" s="39"/>
      <c r="V1279" s="40"/>
      <c r="W1279" s="40"/>
      <c r="X1279" s="41"/>
    </row>
    <row r="1280" spans="10:24" x14ac:dyDescent="0.25">
      <c r="J1280" s="32"/>
      <c r="T1280" s="7"/>
      <c r="U1280" s="39"/>
      <c r="V1280" s="40"/>
      <c r="W1280" s="40"/>
      <c r="X1280" s="41"/>
    </row>
    <row r="1281" spans="10:24" x14ac:dyDescent="0.25">
      <c r="J1281" s="32"/>
      <c r="T1281" s="7"/>
      <c r="U1281" s="39"/>
      <c r="V1281" s="40"/>
      <c r="W1281" s="40"/>
      <c r="X1281" s="41"/>
    </row>
    <row r="1282" spans="10:24" x14ac:dyDescent="0.25">
      <c r="J1282" s="32"/>
      <c r="T1282" s="7"/>
      <c r="U1282" s="39"/>
      <c r="V1282" s="40"/>
      <c r="W1282" s="40"/>
      <c r="X1282" s="41"/>
    </row>
    <row r="1283" spans="10:24" x14ac:dyDescent="0.25">
      <c r="J1283" s="32"/>
      <c r="T1283" s="7"/>
      <c r="U1283" s="39"/>
      <c r="V1283" s="40"/>
      <c r="W1283" s="40"/>
      <c r="X1283" s="41"/>
    </row>
    <row r="1284" spans="10:24" x14ac:dyDescent="0.25">
      <c r="J1284" s="32"/>
      <c r="T1284" s="7"/>
      <c r="U1284" s="39"/>
      <c r="V1284" s="40"/>
      <c r="W1284" s="40"/>
      <c r="X1284" s="41"/>
    </row>
    <row r="1285" spans="10:24" x14ac:dyDescent="0.25">
      <c r="J1285" s="32"/>
      <c r="T1285" s="7"/>
      <c r="U1285" s="39"/>
      <c r="V1285" s="40"/>
      <c r="W1285" s="40"/>
      <c r="X1285" s="41"/>
    </row>
    <row r="1286" spans="10:24" x14ac:dyDescent="0.25">
      <c r="J1286" s="32"/>
      <c r="T1286" s="7"/>
      <c r="U1286" s="39"/>
      <c r="V1286" s="40"/>
      <c r="W1286" s="40"/>
      <c r="X1286" s="41"/>
    </row>
    <row r="1287" spans="10:24" x14ac:dyDescent="0.25">
      <c r="J1287" s="32"/>
      <c r="T1287" s="7"/>
      <c r="U1287" s="39"/>
      <c r="V1287" s="40"/>
      <c r="W1287" s="40"/>
      <c r="X1287" s="41"/>
    </row>
    <row r="1288" spans="10:24" x14ac:dyDescent="0.25">
      <c r="J1288" s="32"/>
      <c r="T1288" s="7"/>
      <c r="U1288" s="39"/>
      <c r="V1288" s="40"/>
      <c r="W1288" s="40"/>
      <c r="X1288" s="41"/>
    </row>
    <row r="1289" spans="10:24" x14ac:dyDescent="0.25">
      <c r="J1289" s="32"/>
      <c r="T1289" s="7"/>
      <c r="U1289" s="39"/>
      <c r="V1289" s="40"/>
      <c r="W1289" s="40"/>
      <c r="X1289" s="41"/>
    </row>
    <row r="1290" spans="10:24" x14ac:dyDescent="0.25">
      <c r="J1290" s="32"/>
      <c r="T1290" s="7"/>
      <c r="U1290" s="39"/>
      <c r="V1290" s="40"/>
      <c r="W1290" s="40"/>
      <c r="X1290" s="41"/>
    </row>
    <row r="1291" spans="10:24" x14ac:dyDescent="0.25">
      <c r="J1291" s="32"/>
      <c r="T1291" s="7"/>
      <c r="U1291" s="39"/>
      <c r="V1291" s="40"/>
      <c r="W1291" s="40"/>
      <c r="X1291" s="41"/>
    </row>
    <row r="1292" spans="10:24" x14ac:dyDescent="0.25">
      <c r="J1292" s="32"/>
      <c r="T1292" s="7"/>
      <c r="U1292" s="39"/>
      <c r="V1292" s="40"/>
      <c r="W1292" s="40"/>
      <c r="X1292" s="41"/>
    </row>
    <row r="1293" spans="10:24" x14ac:dyDescent="0.25">
      <c r="J1293" s="32"/>
      <c r="T1293" s="7"/>
      <c r="U1293" s="39"/>
      <c r="V1293" s="40"/>
      <c r="W1293" s="40"/>
      <c r="X1293" s="41"/>
    </row>
    <row r="1294" spans="10:24" x14ac:dyDescent="0.25">
      <c r="J1294" s="32"/>
      <c r="T1294" s="7"/>
      <c r="U1294" s="39"/>
      <c r="V1294" s="40"/>
      <c r="W1294" s="40"/>
      <c r="X1294" s="41"/>
    </row>
    <row r="1295" spans="10:24" x14ac:dyDescent="0.25">
      <c r="J1295" s="32"/>
      <c r="T1295" s="7"/>
      <c r="U1295" s="39"/>
      <c r="V1295" s="40"/>
      <c r="W1295" s="40"/>
      <c r="X1295" s="41"/>
    </row>
    <row r="1296" spans="10:24" x14ac:dyDescent="0.25">
      <c r="J1296" s="32"/>
      <c r="T1296" s="7"/>
      <c r="U1296" s="39"/>
      <c r="V1296" s="40"/>
      <c r="W1296" s="40"/>
      <c r="X1296" s="41"/>
    </row>
    <row r="1297" spans="10:24" x14ac:dyDescent="0.25">
      <c r="J1297" s="32"/>
      <c r="T1297" s="7"/>
      <c r="U1297" s="39"/>
      <c r="V1297" s="40"/>
      <c r="W1297" s="40"/>
      <c r="X1297" s="41"/>
    </row>
    <row r="1298" spans="10:24" x14ac:dyDescent="0.25">
      <c r="J1298" s="32"/>
      <c r="T1298" s="7"/>
      <c r="U1298" s="39"/>
      <c r="V1298" s="40"/>
      <c r="W1298" s="40"/>
      <c r="X1298" s="41"/>
    </row>
    <row r="1299" spans="10:24" x14ac:dyDescent="0.25">
      <c r="J1299" s="32"/>
      <c r="T1299" s="7"/>
      <c r="U1299" s="39"/>
      <c r="V1299" s="40"/>
      <c r="W1299" s="40"/>
      <c r="X1299" s="41"/>
    </row>
    <row r="1300" spans="10:24" x14ac:dyDescent="0.25">
      <c r="J1300" s="32"/>
      <c r="T1300" s="7"/>
      <c r="U1300" s="39"/>
      <c r="V1300" s="40"/>
      <c r="W1300" s="40"/>
      <c r="X1300" s="41"/>
    </row>
    <row r="1301" spans="10:24" x14ac:dyDescent="0.25">
      <c r="J1301" s="32"/>
      <c r="T1301" s="7"/>
      <c r="U1301" s="39"/>
      <c r="V1301" s="40"/>
      <c r="W1301" s="40"/>
      <c r="X1301" s="41"/>
    </row>
    <row r="1302" spans="10:24" x14ac:dyDescent="0.25">
      <c r="J1302" s="32"/>
      <c r="T1302" s="7"/>
      <c r="U1302" s="39"/>
      <c r="V1302" s="40"/>
      <c r="W1302" s="40"/>
      <c r="X1302" s="41"/>
    </row>
    <row r="1303" spans="10:24" x14ac:dyDescent="0.25">
      <c r="J1303" s="32"/>
      <c r="T1303" s="7"/>
      <c r="U1303" s="39"/>
      <c r="V1303" s="40"/>
      <c r="W1303" s="40"/>
      <c r="X1303" s="41"/>
    </row>
    <row r="1304" spans="10:24" x14ac:dyDescent="0.25">
      <c r="J1304" s="32"/>
      <c r="T1304" s="7"/>
      <c r="U1304" s="39"/>
      <c r="V1304" s="40"/>
      <c r="W1304" s="40"/>
      <c r="X1304" s="41"/>
    </row>
    <row r="1305" spans="10:24" x14ac:dyDescent="0.25">
      <c r="J1305" s="32"/>
      <c r="T1305" s="7"/>
      <c r="U1305" s="39"/>
      <c r="V1305" s="40"/>
      <c r="W1305" s="40"/>
      <c r="X1305" s="41"/>
    </row>
    <row r="1306" spans="10:24" x14ac:dyDescent="0.25">
      <c r="J1306" s="32"/>
      <c r="T1306" s="7"/>
      <c r="U1306" s="39"/>
      <c r="V1306" s="40"/>
      <c r="W1306" s="40"/>
      <c r="X1306" s="41"/>
    </row>
    <row r="1307" spans="10:24" x14ac:dyDescent="0.25">
      <c r="J1307" s="32"/>
      <c r="T1307" s="7"/>
      <c r="U1307" s="39"/>
      <c r="V1307" s="40"/>
      <c r="W1307" s="40"/>
      <c r="X1307" s="41"/>
    </row>
    <row r="1308" spans="10:24" x14ac:dyDescent="0.25">
      <c r="J1308" s="32"/>
      <c r="T1308" s="7"/>
      <c r="U1308" s="39"/>
      <c r="V1308" s="40"/>
      <c r="W1308" s="40"/>
      <c r="X1308" s="41"/>
    </row>
    <row r="1309" spans="10:24" x14ac:dyDescent="0.25">
      <c r="J1309" s="32"/>
      <c r="T1309" s="7"/>
      <c r="U1309" s="39"/>
      <c r="V1309" s="40"/>
      <c r="W1309" s="40"/>
      <c r="X1309" s="41"/>
    </row>
    <row r="1310" spans="10:24" x14ac:dyDescent="0.25">
      <c r="J1310" s="32"/>
      <c r="T1310" s="7"/>
      <c r="U1310" s="39"/>
      <c r="V1310" s="40"/>
      <c r="W1310" s="40"/>
      <c r="X1310" s="41"/>
    </row>
    <row r="1311" spans="10:24" x14ac:dyDescent="0.25">
      <c r="J1311" s="32"/>
      <c r="T1311" s="7"/>
      <c r="U1311" s="39"/>
      <c r="V1311" s="40"/>
      <c r="W1311" s="40"/>
      <c r="X1311" s="41"/>
    </row>
    <row r="1312" spans="10:24" x14ac:dyDescent="0.25">
      <c r="J1312" s="32"/>
      <c r="T1312" s="7"/>
      <c r="U1312" s="39"/>
      <c r="V1312" s="40"/>
      <c r="W1312" s="40"/>
      <c r="X1312" s="41"/>
    </row>
    <row r="1313" spans="10:24" x14ac:dyDescent="0.25">
      <c r="J1313" s="32"/>
      <c r="T1313" s="7"/>
      <c r="U1313" s="39"/>
      <c r="V1313" s="40"/>
      <c r="W1313" s="40"/>
      <c r="X1313" s="41"/>
    </row>
    <row r="1314" spans="10:24" x14ac:dyDescent="0.25">
      <c r="J1314" s="32"/>
      <c r="T1314" s="7"/>
      <c r="U1314" s="39"/>
      <c r="V1314" s="40"/>
      <c r="W1314" s="40"/>
      <c r="X1314" s="41"/>
    </row>
    <row r="1315" spans="10:24" x14ac:dyDescent="0.25">
      <c r="J1315" s="32"/>
      <c r="T1315" s="7"/>
      <c r="U1315" s="39"/>
      <c r="V1315" s="40"/>
      <c r="W1315" s="40"/>
      <c r="X1315" s="41"/>
    </row>
    <row r="1316" spans="10:24" x14ac:dyDescent="0.25">
      <c r="J1316" s="32"/>
      <c r="T1316" s="7"/>
      <c r="U1316" s="39"/>
      <c r="V1316" s="40"/>
      <c r="W1316" s="40"/>
      <c r="X1316" s="41"/>
    </row>
    <row r="1317" spans="10:24" x14ac:dyDescent="0.25">
      <c r="J1317" s="32"/>
      <c r="T1317" s="7"/>
      <c r="U1317" s="39"/>
      <c r="V1317" s="40"/>
      <c r="W1317" s="40"/>
      <c r="X1317" s="41"/>
    </row>
    <row r="1318" spans="10:24" x14ac:dyDescent="0.25">
      <c r="J1318" s="32"/>
      <c r="T1318" s="7"/>
      <c r="U1318" s="39"/>
      <c r="V1318" s="40"/>
      <c r="W1318" s="40"/>
      <c r="X1318" s="41"/>
    </row>
    <row r="1319" spans="10:24" x14ac:dyDescent="0.25">
      <c r="J1319" s="32"/>
      <c r="T1319" s="7"/>
      <c r="U1319" s="39"/>
      <c r="V1319" s="40"/>
      <c r="W1319" s="40"/>
      <c r="X1319" s="41"/>
    </row>
    <row r="1320" spans="10:24" x14ac:dyDescent="0.25">
      <c r="J1320" s="32"/>
      <c r="T1320" s="7"/>
      <c r="U1320" s="39"/>
      <c r="V1320" s="40"/>
      <c r="W1320" s="40"/>
      <c r="X1320" s="41"/>
    </row>
    <row r="1321" spans="10:24" x14ac:dyDescent="0.25">
      <c r="J1321" s="32"/>
      <c r="T1321" s="7"/>
      <c r="U1321" s="39"/>
      <c r="V1321" s="40"/>
      <c r="W1321" s="40"/>
      <c r="X1321" s="41"/>
    </row>
    <row r="1322" spans="10:24" x14ac:dyDescent="0.25">
      <c r="J1322" s="32"/>
      <c r="T1322" s="7"/>
      <c r="U1322" s="39"/>
      <c r="V1322" s="40"/>
      <c r="W1322" s="40"/>
      <c r="X1322" s="41"/>
    </row>
    <row r="1323" spans="10:24" x14ac:dyDescent="0.25">
      <c r="J1323" s="32"/>
      <c r="T1323" s="7"/>
      <c r="U1323" s="39"/>
      <c r="V1323" s="40"/>
      <c r="W1323" s="40"/>
      <c r="X1323" s="41"/>
    </row>
    <row r="1324" spans="10:24" x14ac:dyDescent="0.25">
      <c r="J1324" s="32"/>
      <c r="T1324" s="7"/>
      <c r="U1324" s="39"/>
      <c r="V1324" s="40"/>
      <c r="W1324" s="40"/>
      <c r="X1324" s="41"/>
    </row>
    <row r="1325" spans="10:24" x14ac:dyDescent="0.25">
      <c r="J1325" s="32"/>
      <c r="T1325" s="7"/>
      <c r="U1325" s="39"/>
      <c r="V1325" s="40"/>
      <c r="W1325" s="40"/>
      <c r="X1325" s="41"/>
    </row>
    <row r="1326" spans="10:24" x14ac:dyDescent="0.25">
      <c r="J1326" s="32"/>
      <c r="T1326" s="7"/>
      <c r="U1326" s="39"/>
      <c r="V1326" s="40"/>
      <c r="W1326" s="40"/>
      <c r="X1326" s="41"/>
    </row>
    <row r="1327" spans="10:24" x14ac:dyDescent="0.25">
      <c r="J1327" s="32"/>
      <c r="T1327" s="7"/>
      <c r="U1327" s="39"/>
      <c r="V1327" s="40"/>
      <c r="W1327" s="40"/>
      <c r="X1327" s="41"/>
    </row>
    <row r="1328" spans="10:24" x14ac:dyDescent="0.25">
      <c r="J1328" s="32"/>
      <c r="T1328" s="7"/>
      <c r="U1328" s="39"/>
      <c r="V1328" s="40"/>
      <c r="W1328" s="40"/>
      <c r="X1328" s="41"/>
    </row>
    <row r="1329" spans="10:24" x14ac:dyDescent="0.25">
      <c r="J1329" s="32"/>
      <c r="T1329" s="7"/>
      <c r="U1329" s="39"/>
      <c r="V1329" s="40"/>
      <c r="W1329" s="40"/>
      <c r="X1329" s="41"/>
    </row>
    <row r="1330" spans="10:24" x14ac:dyDescent="0.25">
      <c r="J1330" s="32"/>
      <c r="T1330" s="7"/>
      <c r="U1330" s="39"/>
      <c r="V1330" s="40"/>
      <c r="W1330" s="40"/>
      <c r="X1330" s="41"/>
    </row>
    <row r="1331" spans="10:24" x14ac:dyDescent="0.25">
      <c r="J1331" s="32"/>
      <c r="T1331" s="7"/>
      <c r="U1331" s="39"/>
      <c r="V1331" s="40"/>
      <c r="W1331" s="40"/>
      <c r="X1331" s="41"/>
    </row>
    <row r="1332" spans="10:24" x14ac:dyDescent="0.25">
      <c r="J1332" s="32"/>
      <c r="T1332" s="7"/>
      <c r="U1332" s="39"/>
      <c r="V1332" s="40"/>
      <c r="W1332" s="40"/>
      <c r="X1332" s="41"/>
    </row>
    <row r="1333" spans="10:24" x14ac:dyDescent="0.25">
      <c r="J1333" s="32"/>
      <c r="T1333" s="7"/>
      <c r="U1333" s="39"/>
      <c r="V1333" s="40"/>
      <c r="W1333" s="40"/>
      <c r="X1333" s="41"/>
    </row>
    <row r="1334" spans="10:24" x14ac:dyDescent="0.25">
      <c r="J1334" s="32"/>
      <c r="T1334" s="7"/>
      <c r="U1334" s="39"/>
      <c r="V1334" s="40"/>
      <c r="W1334" s="40"/>
      <c r="X1334" s="41"/>
    </row>
    <row r="1335" spans="10:24" x14ac:dyDescent="0.25">
      <c r="J1335" s="32"/>
      <c r="T1335" s="7"/>
      <c r="U1335" s="39"/>
      <c r="V1335" s="40"/>
      <c r="W1335" s="40"/>
      <c r="X1335" s="41"/>
    </row>
    <row r="1336" spans="10:24" x14ac:dyDescent="0.25">
      <c r="J1336" s="32"/>
      <c r="T1336" s="7"/>
      <c r="U1336" s="39"/>
      <c r="V1336" s="40"/>
      <c r="W1336" s="40"/>
      <c r="X1336" s="41"/>
    </row>
    <row r="1337" spans="10:24" x14ac:dyDescent="0.25">
      <c r="J1337" s="32"/>
      <c r="T1337" s="7"/>
      <c r="U1337" s="39"/>
      <c r="V1337" s="40"/>
      <c r="W1337" s="40"/>
      <c r="X1337" s="41"/>
    </row>
    <row r="1338" spans="10:24" x14ac:dyDescent="0.25">
      <c r="J1338" s="32"/>
      <c r="T1338" s="7"/>
      <c r="U1338" s="39"/>
      <c r="V1338" s="40"/>
      <c r="W1338" s="40"/>
      <c r="X1338" s="41"/>
    </row>
    <row r="1339" spans="10:24" x14ac:dyDescent="0.25">
      <c r="J1339" s="32"/>
      <c r="T1339" s="7"/>
      <c r="U1339" s="39"/>
      <c r="V1339" s="40"/>
      <c r="W1339" s="40"/>
      <c r="X1339" s="41"/>
    </row>
    <row r="1340" spans="10:24" x14ac:dyDescent="0.25">
      <c r="J1340" s="32"/>
      <c r="T1340" s="7"/>
      <c r="U1340" s="39"/>
      <c r="V1340" s="40"/>
      <c r="W1340" s="40"/>
      <c r="X1340" s="41"/>
    </row>
    <row r="1341" spans="10:24" x14ac:dyDescent="0.25">
      <c r="J1341" s="32"/>
      <c r="T1341" s="7"/>
      <c r="U1341" s="39"/>
      <c r="V1341" s="40"/>
      <c r="W1341" s="40"/>
      <c r="X1341" s="41"/>
    </row>
    <row r="1342" spans="10:24" x14ac:dyDescent="0.25">
      <c r="J1342" s="32"/>
      <c r="T1342" s="7"/>
      <c r="U1342" s="39"/>
      <c r="V1342" s="40"/>
      <c r="W1342" s="40"/>
      <c r="X1342" s="41"/>
    </row>
    <row r="1343" spans="10:24" x14ac:dyDescent="0.25">
      <c r="J1343" s="32"/>
      <c r="T1343" s="7"/>
      <c r="U1343" s="39"/>
      <c r="V1343" s="40"/>
      <c r="W1343" s="40"/>
      <c r="X1343" s="41"/>
    </row>
    <row r="1344" spans="10:24" x14ac:dyDescent="0.25">
      <c r="J1344" s="32"/>
      <c r="T1344" s="7"/>
      <c r="U1344" s="39"/>
      <c r="V1344" s="40"/>
      <c r="W1344" s="40"/>
      <c r="X1344" s="41"/>
    </row>
    <row r="1345" spans="10:24" x14ac:dyDescent="0.25">
      <c r="J1345" s="32"/>
      <c r="T1345" s="7"/>
      <c r="U1345" s="39"/>
      <c r="V1345" s="40"/>
      <c r="W1345" s="40"/>
      <c r="X1345" s="41"/>
    </row>
    <row r="1346" spans="10:24" x14ac:dyDescent="0.25">
      <c r="J1346" s="32"/>
      <c r="T1346" s="7"/>
      <c r="U1346" s="39"/>
      <c r="V1346" s="40"/>
      <c r="W1346" s="40"/>
      <c r="X1346" s="41"/>
    </row>
    <row r="1347" spans="10:24" x14ac:dyDescent="0.25">
      <c r="J1347" s="32"/>
      <c r="T1347" s="7"/>
      <c r="U1347" s="39"/>
      <c r="V1347" s="40"/>
      <c r="W1347" s="40"/>
      <c r="X1347" s="41"/>
    </row>
    <row r="1348" spans="10:24" x14ac:dyDescent="0.25">
      <c r="J1348" s="32"/>
      <c r="T1348" s="7"/>
      <c r="U1348" s="39"/>
      <c r="V1348" s="40"/>
      <c r="W1348" s="40"/>
      <c r="X1348" s="41"/>
    </row>
    <row r="1349" spans="10:24" x14ac:dyDescent="0.25">
      <c r="J1349" s="32"/>
      <c r="T1349" s="7"/>
      <c r="U1349" s="39"/>
      <c r="V1349" s="40"/>
      <c r="W1349" s="40"/>
      <c r="X1349" s="41"/>
    </row>
    <row r="1350" spans="10:24" x14ac:dyDescent="0.25">
      <c r="J1350" s="32"/>
      <c r="T1350" s="7"/>
      <c r="U1350" s="39"/>
      <c r="V1350" s="40"/>
      <c r="W1350" s="40"/>
      <c r="X1350" s="41"/>
    </row>
    <row r="1351" spans="10:24" x14ac:dyDescent="0.25">
      <c r="J1351" s="32"/>
      <c r="T1351" s="7"/>
      <c r="U1351" s="39"/>
      <c r="V1351" s="40"/>
      <c r="W1351" s="40"/>
      <c r="X1351" s="41"/>
    </row>
    <row r="1352" spans="10:24" x14ac:dyDescent="0.25">
      <c r="J1352" s="32"/>
      <c r="T1352" s="7"/>
      <c r="U1352" s="39"/>
      <c r="V1352" s="40"/>
      <c r="W1352" s="40"/>
      <c r="X1352" s="41"/>
    </row>
    <row r="1353" spans="10:24" x14ac:dyDescent="0.25">
      <c r="J1353" s="32"/>
      <c r="T1353" s="7"/>
      <c r="U1353" s="39"/>
      <c r="V1353" s="40"/>
      <c r="W1353" s="40"/>
      <c r="X1353" s="41"/>
    </row>
    <row r="1354" spans="10:24" x14ac:dyDescent="0.25">
      <c r="J1354" s="32"/>
      <c r="T1354" s="7"/>
      <c r="U1354" s="39"/>
      <c r="V1354" s="40"/>
      <c r="W1354" s="40"/>
      <c r="X1354" s="41"/>
    </row>
    <row r="1355" spans="10:24" x14ac:dyDescent="0.25">
      <c r="J1355" s="32"/>
      <c r="T1355" s="7"/>
      <c r="U1355" s="39"/>
      <c r="V1355" s="40"/>
      <c r="W1355" s="40"/>
      <c r="X1355" s="41"/>
    </row>
    <row r="1356" spans="10:24" x14ac:dyDescent="0.25">
      <c r="J1356" s="32"/>
      <c r="T1356" s="7"/>
      <c r="U1356" s="39"/>
      <c r="V1356" s="40"/>
      <c r="W1356" s="40"/>
      <c r="X1356" s="41"/>
    </row>
    <row r="1357" spans="10:24" x14ac:dyDescent="0.25">
      <c r="J1357" s="32"/>
      <c r="T1357" s="7"/>
      <c r="U1357" s="39"/>
      <c r="V1357" s="40"/>
      <c r="W1357" s="40"/>
      <c r="X1357" s="41"/>
    </row>
    <row r="1358" spans="10:24" x14ac:dyDescent="0.25">
      <c r="J1358" s="32"/>
      <c r="T1358" s="7"/>
      <c r="U1358" s="39"/>
      <c r="V1358" s="40"/>
      <c r="W1358" s="40"/>
      <c r="X1358" s="41"/>
    </row>
    <row r="1359" spans="10:24" x14ac:dyDescent="0.25">
      <c r="J1359" s="32"/>
      <c r="T1359" s="7"/>
      <c r="U1359" s="39"/>
      <c r="V1359" s="40"/>
      <c r="W1359" s="40"/>
      <c r="X1359" s="41"/>
    </row>
    <row r="1360" spans="10:24" x14ac:dyDescent="0.25">
      <c r="J1360" s="32"/>
      <c r="T1360" s="7"/>
      <c r="U1360" s="39"/>
      <c r="V1360" s="40"/>
      <c r="W1360" s="40"/>
      <c r="X1360" s="41"/>
    </row>
    <row r="1361" spans="10:24" x14ac:dyDescent="0.25">
      <c r="J1361" s="32"/>
      <c r="T1361" s="7"/>
      <c r="U1361" s="39"/>
      <c r="V1361" s="40"/>
      <c r="W1361" s="40"/>
      <c r="X1361" s="41"/>
    </row>
    <row r="1362" spans="10:24" x14ac:dyDescent="0.25">
      <c r="J1362" s="32"/>
      <c r="T1362" s="7"/>
      <c r="U1362" s="39"/>
      <c r="V1362" s="40"/>
      <c r="W1362" s="40"/>
      <c r="X1362" s="41"/>
    </row>
    <row r="1363" spans="10:24" x14ac:dyDescent="0.25">
      <c r="J1363" s="32"/>
      <c r="T1363" s="7"/>
      <c r="U1363" s="39"/>
      <c r="V1363" s="40"/>
      <c r="W1363" s="40"/>
      <c r="X1363" s="41"/>
    </row>
    <row r="1364" spans="10:24" x14ac:dyDescent="0.25">
      <c r="J1364" s="32"/>
      <c r="T1364" s="7"/>
      <c r="U1364" s="39"/>
      <c r="V1364" s="40"/>
      <c r="W1364" s="40"/>
      <c r="X1364" s="41"/>
    </row>
    <row r="1365" spans="10:24" x14ac:dyDescent="0.25">
      <c r="J1365" s="32"/>
      <c r="T1365" s="7"/>
      <c r="U1365" s="39"/>
      <c r="V1365" s="40"/>
      <c r="W1365" s="40"/>
      <c r="X1365" s="41"/>
    </row>
    <row r="1366" spans="10:24" x14ac:dyDescent="0.25">
      <c r="J1366" s="32"/>
      <c r="T1366" s="7"/>
      <c r="U1366" s="39"/>
      <c r="V1366" s="40"/>
      <c r="W1366" s="40"/>
      <c r="X1366" s="41"/>
    </row>
    <row r="1367" spans="10:24" x14ac:dyDescent="0.25">
      <c r="J1367" s="32"/>
      <c r="T1367" s="7"/>
      <c r="U1367" s="39"/>
      <c r="V1367" s="40"/>
      <c r="W1367" s="40"/>
      <c r="X1367" s="41"/>
    </row>
    <row r="1368" spans="10:24" x14ac:dyDescent="0.25">
      <c r="J1368" s="32"/>
      <c r="T1368" s="7"/>
      <c r="U1368" s="39"/>
      <c r="V1368" s="40"/>
      <c r="W1368" s="40"/>
      <c r="X1368" s="41"/>
    </row>
    <row r="1369" spans="10:24" x14ac:dyDescent="0.25">
      <c r="J1369" s="32"/>
      <c r="T1369" s="7"/>
      <c r="U1369" s="39"/>
      <c r="V1369" s="40"/>
      <c r="W1369" s="40"/>
      <c r="X1369" s="41"/>
    </row>
    <row r="1370" spans="10:24" x14ac:dyDescent="0.25">
      <c r="J1370" s="32"/>
      <c r="T1370" s="7"/>
      <c r="U1370" s="39"/>
      <c r="V1370" s="40"/>
      <c r="W1370" s="40"/>
      <c r="X1370" s="41"/>
    </row>
    <row r="1371" spans="10:24" x14ac:dyDescent="0.25">
      <c r="J1371" s="32"/>
      <c r="T1371" s="7"/>
      <c r="U1371" s="39"/>
      <c r="V1371" s="40"/>
      <c r="W1371" s="40"/>
      <c r="X1371" s="41"/>
    </row>
    <row r="1372" spans="10:24" x14ac:dyDescent="0.25">
      <c r="J1372" s="32"/>
      <c r="T1372" s="7"/>
      <c r="U1372" s="39"/>
      <c r="V1372" s="40"/>
      <c r="W1372" s="40"/>
      <c r="X1372" s="41"/>
    </row>
    <row r="1373" spans="10:24" x14ac:dyDescent="0.25">
      <c r="J1373" s="32"/>
      <c r="T1373" s="7"/>
      <c r="U1373" s="39"/>
      <c r="V1373" s="40"/>
      <c r="W1373" s="40"/>
      <c r="X1373" s="41"/>
    </row>
    <row r="1374" spans="10:24" x14ac:dyDescent="0.25">
      <c r="J1374" s="32"/>
      <c r="T1374" s="7"/>
      <c r="U1374" s="39"/>
      <c r="V1374" s="40"/>
      <c r="W1374" s="40"/>
      <c r="X1374" s="41"/>
    </row>
    <row r="1375" spans="10:24" x14ac:dyDescent="0.25">
      <c r="J1375" s="32"/>
      <c r="T1375" s="7"/>
      <c r="U1375" s="39"/>
      <c r="V1375" s="40"/>
      <c r="W1375" s="40"/>
      <c r="X1375" s="41"/>
    </row>
    <row r="1376" spans="10:24" x14ac:dyDescent="0.25">
      <c r="J1376" s="32"/>
      <c r="T1376" s="7"/>
      <c r="U1376" s="39"/>
      <c r="V1376" s="40"/>
      <c r="W1376" s="40"/>
      <c r="X1376" s="41"/>
    </row>
    <row r="1377" spans="10:24" x14ac:dyDescent="0.25">
      <c r="J1377" s="32"/>
      <c r="T1377" s="7"/>
      <c r="U1377" s="39"/>
      <c r="V1377" s="40"/>
      <c r="W1377" s="40"/>
      <c r="X1377" s="41"/>
    </row>
    <row r="1378" spans="10:24" x14ac:dyDescent="0.25">
      <c r="J1378" s="32"/>
      <c r="T1378" s="7"/>
      <c r="U1378" s="39"/>
      <c r="V1378" s="40"/>
      <c r="W1378" s="40"/>
      <c r="X1378" s="41"/>
    </row>
    <row r="1379" spans="10:24" x14ac:dyDescent="0.25">
      <c r="J1379" s="32"/>
      <c r="T1379" s="7"/>
      <c r="U1379" s="39"/>
      <c r="V1379" s="40"/>
      <c r="W1379" s="40"/>
      <c r="X1379" s="41"/>
    </row>
    <row r="1380" spans="10:24" x14ac:dyDescent="0.25">
      <c r="J1380" s="32"/>
      <c r="T1380" s="7"/>
      <c r="U1380" s="39"/>
      <c r="V1380" s="40"/>
      <c r="W1380" s="40"/>
      <c r="X1380" s="41"/>
    </row>
    <row r="1381" spans="10:24" x14ac:dyDescent="0.25">
      <c r="J1381" s="32"/>
      <c r="T1381" s="7"/>
      <c r="U1381" s="39"/>
      <c r="V1381" s="40"/>
      <c r="W1381" s="40"/>
      <c r="X1381" s="41"/>
    </row>
    <row r="1382" spans="10:24" x14ac:dyDescent="0.25">
      <c r="J1382" s="32"/>
      <c r="T1382" s="7"/>
      <c r="U1382" s="39"/>
      <c r="V1382" s="40"/>
      <c r="W1382" s="40"/>
      <c r="X1382" s="41"/>
    </row>
    <row r="1383" spans="10:24" x14ac:dyDescent="0.25">
      <c r="J1383" s="32"/>
      <c r="T1383" s="7"/>
      <c r="U1383" s="39"/>
      <c r="V1383" s="40"/>
      <c r="W1383" s="40"/>
      <c r="X1383" s="41"/>
    </row>
    <row r="1384" spans="10:24" x14ac:dyDescent="0.25">
      <c r="J1384" s="32"/>
      <c r="T1384" s="7"/>
      <c r="U1384" s="39"/>
      <c r="V1384" s="40"/>
      <c r="W1384" s="40"/>
      <c r="X1384" s="41"/>
    </row>
    <row r="1385" spans="10:24" x14ac:dyDescent="0.25">
      <c r="J1385" s="32"/>
      <c r="T1385" s="7"/>
      <c r="U1385" s="39"/>
      <c r="V1385" s="40"/>
      <c r="W1385" s="40"/>
      <c r="X1385" s="41"/>
    </row>
    <row r="1386" spans="10:24" x14ac:dyDescent="0.25">
      <c r="J1386" s="32"/>
      <c r="T1386" s="7"/>
      <c r="U1386" s="39"/>
      <c r="V1386" s="40"/>
      <c r="W1386" s="40"/>
      <c r="X1386" s="41"/>
    </row>
    <row r="1387" spans="10:24" x14ac:dyDescent="0.25">
      <c r="J1387" s="32"/>
      <c r="T1387" s="7"/>
      <c r="U1387" s="39"/>
      <c r="V1387" s="40"/>
      <c r="W1387" s="40"/>
      <c r="X1387" s="41"/>
    </row>
    <row r="1388" spans="10:24" x14ac:dyDescent="0.25">
      <c r="J1388" s="32"/>
      <c r="T1388" s="7"/>
      <c r="U1388" s="39"/>
      <c r="V1388" s="40"/>
      <c r="W1388" s="40"/>
      <c r="X1388" s="41"/>
    </row>
    <row r="1389" spans="10:24" x14ac:dyDescent="0.25">
      <c r="J1389" s="32"/>
      <c r="T1389" s="7"/>
      <c r="U1389" s="39"/>
      <c r="V1389" s="40"/>
      <c r="W1389" s="40"/>
      <c r="X1389" s="41"/>
    </row>
    <row r="1390" spans="10:24" x14ac:dyDescent="0.25">
      <c r="J1390" s="32"/>
      <c r="T1390" s="7"/>
      <c r="U1390" s="39"/>
      <c r="V1390" s="40"/>
      <c r="W1390" s="40"/>
      <c r="X1390" s="41"/>
    </row>
    <row r="1391" spans="10:24" x14ac:dyDescent="0.25">
      <c r="J1391" s="32"/>
      <c r="T1391" s="7"/>
      <c r="U1391" s="39"/>
      <c r="V1391" s="40"/>
      <c r="W1391" s="40"/>
      <c r="X1391" s="41"/>
    </row>
    <row r="1392" spans="10:24" x14ac:dyDescent="0.25">
      <c r="J1392" s="32"/>
      <c r="T1392" s="7"/>
      <c r="U1392" s="39"/>
      <c r="V1392" s="40"/>
      <c r="W1392" s="40"/>
      <c r="X1392" s="41"/>
    </row>
    <row r="1393" spans="10:24" x14ac:dyDescent="0.25">
      <c r="J1393" s="32"/>
      <c r="T1393" s="7"/>
      <c r="U1393" s="39"/>
      <c r="V1393" s="40"/>
      <c r="W1393" s="40"/>
      <c r="X1393" s="41"/>
    </row>
    <row r="1394" spans="10:24" x14ac:dyDescent="0.25">
      <c r="J1394" s="32"/>
      <c r="T1394" s="7"/>
      <c r="U1394" s="39"/>
      <c r="V1394" s="40"/>
      <c r="W1394" s="40"/>
      <c r="X1394" s="41"/>
    </row>
    <row r="1395" spans="10:24" x14ac:dyDescent="0.25">
      <c r="J1395" s="32"/>
      <c r="T1395" s="7"/>
      <c r="U1395" s="39"/>
      <c r="V1395" s="40"/>
      <c r="W1395" s="40"/>
      <c r="X1395" s="41"/>
    </row>
    <row r="1396" spans="10:24" x14ac:dyDescent="0.25">
      <c r="J1396" s="32"/>
      <c r="T1396" s="7"/>
      <c r="U1396" s="39"/>
      <c r="V1396" s="40"/>
      <c r="W1396" s="40"/>
      <c r="X1396" s="41"/>
    </row>
    <row r="1397" spans="10:24" x14ac:dyDescent="0.25">
      <c r="J1397" s="32"/>
      <c r="T1397" s="7"/>
      <c r="U1397" s="39"/>
      <c r="V1397" s="40"/>
      <c r="W1397" s="40"/>
      <c r="X1397" s="41"/>
    </row>
    <row r="1398" spans="10:24" x14ac:dyDescent="0.25">
      <c r="J1398" s="32"/>
      <c r="T1398" s="7"/>
      <c r="U1398" s="39"/>
      <c r="V1398" s="40"/>
      <c r="W1398" s="40"/>
      <c r="X1398" s="41"/>
    </row>
    <row r="1399" spans="10:24" x14ac:dyDescent="0.25">
      <c r="J1399" s="32"/>
      <c r="T1399" s="7"/>
      <c r="U1399" s="39"/>
      <c r="V1399" s="40"/>
      <c r="W1399" s="40"/>
      <c r="X1399" s="41"/>
    </row>
    <row r="1400" spans="10:24" x14ac:dyDescent="0.25">
      <c r="J1400" s="32"/>
      <c r="T1400" s="7"/>
      <c r="U1400" s="39"/>
      <c r="V1400" s="40"/>
      <c r="W1400" s="40"/>
      <c r="X1400" s="41"/>
    </row>
    <row r="1401" spans="10:24" x14ac:dyDescent="0.25">
      <c r="J1401" s="32"/>
      <c r="T1401" s="7"/>
      <c r="U1401" s="39"/>
      <c r="V1401" s="40"/>
      <c r="W1401" s="40"/>
      <c r="X1401" s="41"/>
    </row>
    <row r="1402" spans="10:24" x14ac:dyDescent="0.25">
      <c r="J1402" s="32"/>
      <c r="T1402" s="7"/>
      <c r="U1402" s="39"/>
      <c r="V1402" s="40"/>
      <c r="W1402" s="40"/>
      <c r="X1402" s="41"/>
    </row>
    <row r="1403" spans="10:24" x14ac:dyDescent="0.25">
      <c r="J1403" s="32"/>
      <c r="T1403" s="7"/>
      <c r="U1403" s="39"/>
      <c r="V1403" s="40"/>
      <c r="W1403" s="40"/>
      <c r="X1403" s="41"/>
    </row>
    <row r="1404" spans="10:24" x14ac:dyDescent="0.25">
      <c r="J1404" s="32"/>
      <c r="T1404" s="7"/>
      <c r="U1404" s="39"/>
      <c r="V1404" s="40"/>
      <c r="W1404" s="40"/>
      <c r="X1404" s="41"/>
    </row>
    <row r="1405" spans="10:24" x14ac:dyDescent="0.25">
      <c r="J1405" s="32"/>
      <c r="T1405" s="7"/>
      <c r="U1405" s="39"/>
      <c r="V1405" s="40"/>
      <c r="W1405" s="40"/>
      <c r="X1405" s="41"/>
    </row>
    <row r="1406" spans="10:24" x14ac:dyDescent="0.25">
      <c r="J1406" s="32"/>
      <c r="T1406" s="7"/>
      <c r="U1406" s="39"/>
      <c r="V1406" s="40"/>
      <c r="W1406" s="40"/>
      <c r="X1406" s="41"/>
    </row>
    <row r="1407" spans="10:24" x14ac:dyDescent="0.25">
      <c r="J1407" s="32"/>
      <c r="T1407" s="7"/>
      <c r="U1407" s="39"/>
      <c r="V1407" s="40"/>
      <c r="W1407" s="40"/>
      <c r="X1407" s="41"/>
    </row>
    <row r="1408" spans="10:24" x14ac:dyDescent="0.25">
      <c r="J1408" s="32"/>
      <c r="T1408" s="7"/>
      <c r="U1408" s="39"/>
      <c r="V1408" s="40"/>
      <c r="W1408" s="40"/>
      <c r="X1408" s="41"/>
    </row>
    <row r="1409" spans="10:24" x14ac:dyDescent="0.25">
      <c r="J1409" s="32"/>
      <c r="T1409" s="7"/>
      <c r="U1409" s="39"/>
      <c r="V1409" s="40"/>
      <c r="W1409" s="40"/>
      <c r="X1409" s="41"/>
    </row>
    <row r="1410" spans="10:24" x14ac:dyDescent="0.25">
      <c r="J1410" s="32"/>
      <c r="T1410" s="7"/>
      <c r="U1410" s="39"/>
      <c r="V1410" s="40"/>
      <c r="W1410" s="40"/>
      <c r="X1410" s="41"/>
    </row>
    <row r="1411" spans="10:24" x14ac:dyDescent="0.25">
      <c r="J1411" s="32"/>
      <c r="T1411" s="7"/>
      <c r="U1411" s="39"/>
      <c r="V1411" s="40"/>
      <c r="W1411" s="40"/>
      <c r="X1411" s="41"/>
    </row>
    <row r="1412" spans="10:24" x14ac:dyDescent="0.25">
      <c r="J1412" s="32"/>
      <c r="T1412" s="7"/>
      <c r="U1412" s="39"/>
      <c r="V1412" s="40"/>
      <c r="W1412" s="40"/>
      <c r="X1412" s="41"/>
    </row>
    <row r="1413" spans="10:24" x14ac:dyDescent="0.25">
      <c r="J1413" s="32"/>
      <c r="T1413" s="7"/>
      <c r="U1413" s="39"/>
      <c r="V1413" s="40"/>
      <c r="W1413" s="40"/>
      <c r="X1413" s="41"/>
    </row>
    <row r="1414" spans="10:24" x14ac:dyDescent="0.25">
      <c r="J1414" s="32"/>
      <c r="T1414" s="7"/>
      <c r="U1414" s="39"/>
      <c r="V1414" s="40"/>
      <c r="W1414" s="40"/>
      <c r="X1414" s="41"/>
    </row>
    <row r="1415" spans="10:24" x14ac:dyDescent="0.25">
      <c r="J1415" s="32"/>
      <c r="T1415" s="7"/>
      <c r="U1415" s="39"/>
      <c r="V1415" s="40"/>
      <c r="W1415" s="40"/>
      <c r="X1415" s="41"/>
    </row>
    <row r="1416" spans="10:24" x14ac:dyDescent="0.25">
      <c r="J1416" s="32"/>
      <c r="T1416" s="7"/>
      <c r="U1416" s="39"/>
      <c r="V1416" s="40"/>
      <c r="W1416" s="40"/>
      <c r="X1416" s="41"/>
    </row>
    <row r="1417" spans="10:24" x14ac:dyDescent="0.25">
      <c r="J1417" s="32"/>
      <c r="T1417" s="7"/>
      <c r="U1417" s="39"/>
      <c r="V1417" s="40"/>
      <c r="W1417" s="40"/>
      <c r="X1417" s="41"/>
    </row>
    <row r="1418" spans="10:24" x14ac:dyDescent="0.25">
      <c r="J1418" s="32"/>
      <c r="T1418" s="7"/>
      <c r="U1418" s="39"/>
      <c r="V1418" s="40"/>
      <c r="W1418" s="40"/>
      <c r="X1418" s="41"/>
    </row>
    <row r="1419" spans="10:24" x14ac:dyDescent="0.25">
      <c r="J1419" s="32"/>
      <c r="T1419" s="7"/>
      <c r="U1419" s="39"/>
      <c r="V1419" s="40"/>
      <c r="W1419" s="40"/>
      <c r="X1419" s="41"/>
    </row>
    <row r="1420" spans="10:24" x14ac:dyDescent="0.25">
      <c r="J1420" s="32"/>
      <c r="T1420" s="7"/>
      <c r="U1420" s="39"/>
      <c r="V1420" s="40"/>
      <c r="W1420" s="40"/>
      <c r="X1420" s="41"/>
    </row>
    <row r="1421" spans="10:24" x14ac:dyDescent="0.25">
      <c r="J1421" s="32"/>
      <c r="T1421" s="7"/>
      <c r="U1421" s="39"/>
      <c r="V1421" s="40"/>
      <c r="W1421" s="40"/>
      <c r="X1421" s="41"/>
    </row>
    <row r="1422" spans="10:24" x14ac:dyDescent="0.25">
      <c r="J1422" s="32"/>
      <c r="T1422" s="7"/>
      <c r="U1422" s="39"/>
      <c r="V1422" s="40"/>
      <c r="W1422" s="40"/>
      <c r="X1422" s="41"/>
    </row>
    <row r="1423" spans="10:24" x14ac:dyDescent="0.25">
      <c r="J1423" s="32"/>
      <c r="T1423" s="7"/>
      <c r="U1423" s="39"/>
      <c r="V1423" s="40"/>
      <c r="W1423" s="40"/>
      <c r="X1423" s="41"/>
    </row>
    <row r="1424" spans="10:24" x14ac:dyDescent="0.25">
      <c r="J1424" s="32"/>
      <c r="T1424" s="7"/>
      <c r="U1424" s="39"/>
      <c r="V1424" s="40"/>
      <c r="W1424" s="40"/>
      <c r="X1424" s="41"/>
    </row>
    <row r="1425" spans="10:24" x14ac:dyDescent="0.25">
      <c r="J1425" s="32"/>
      <c r="T1425" s="7"/>
      <c r="U1425" s="39"/>
      <c r="V1425" s="40"/>
      <c r="W1425" s="40"/>
      <c r="X1425" s="41"/>
    </row>
    <row r="1426" spans="10:24" x14ac:dyDescent="0.25">
      <c r="J1426" s="32"/>
      <c r="T1426" s="7"/>
      <c r="U1426" s="39"/>
      <c r="V1426" s="40"/>
      <c r="W1426" s="40"/>
      <c r="X1426" s="41"/>
    </row>
    <row r="1427" spans="10:24" x14ac:dyDescent="0.25">
      <c r="J1427" s="32"/>
      <c r="T1427" s="7"/>
      <c r="U1427" s="39"/>
      <c r="V1427" s="40"/>
      <c r="W1427" s="40"/>
      <c r="X1427" s="41"/>
    </row>
    <row r="1428" spans="10:24" x14ac:dyDescent="0.25">
      <c r="J1428" s="32"/>
      <c r="T1428" s="7"/>
      <c r="U1428" s="39"/>
      <c r="V1428" s="40"/>
      <c r="W1428" s="40"/>
      <c r="X1428" s="41"/>
    </row>
    <row r="1429" spans="10:24" x14ac:dyDescent="0.25">
      <c r="J1429" s="32"/>
      <c r="T1429" s="7"/>
      <c r="U1429" s="39"/>
      <c r="V1429" s="40"/>
      <c r="W1429" s="40"/>
      <c r="X1429" s="41"/>
    </row>
    <row r="1430" spans="10:24" x14ac:dyDescent="0.25">
      <c r="J1430" s="32"/>
      <c r="T1430" s="7"/>
      <c r="U1430" s="39"/>
      <c r="V1430" s="40"/>
      <c r="W1430" s="40"/>
      <c r="X1430" s="41"/>
    </row>
    <row r="1431" spans="10:24" x14ac:dyDescent="0.25">
      <c r="J1431" s="32"/>
      <c r="T1431" s="7"/>
      <c r="U1431" s="39"/>
      <c r="V1431" s="40"/>
      <c r="W1431" s="40"/>
      <c r="X1431" s="41"/>
    </row>
    <row r="1432" spans="10:24" x14ac:dyDescent="0.25">
      <c r="J1432" s="32"/>
      <c r="T1432" s="7"/>
      <c r="U1432" s="39"/>
      <c r="V1432" s="40"/>
      <c r="W1432" s="40"/>
      <c r="X1432" s="41"/>
    </row>
    <row r="1433" spans="10:24" x14ac:dyDescent="0.25">
      <c r="J1433" s="32"/>
      <c r="T1433" s="7"/>
      <c r="U1433" s="39"/>
      <c r="V1433" s="40"/>
      <c r="W1433" s="40"/>
      <c r="X1433" s="41"/>
    </row>
    <row r="1434" spans="10:24" x14ac:dyDescent="0.25">
      <c r="J1434" s="32"/>
      <c r="T1434" s="7"/>
      <c r="U1434" s="39"/>
      <c r="V1434" s="40"/>
      <c r="W1434" s="40"/>
      <c r="X1434" s="41"/>
    </row>
    <row r="1435" spans="10:24" x14ac:dyDescent="0.25">
      <c r="J1435" s="32"/>
      <c r="T1435" s="7"/>
      <c r="U1435" s="39"/>
      <c r="V1435" s="40"/>
      <c r="W1435" s="40"/>
      <c r="X1435" s="41"/>
    </row>
    <row r="1436" spans="10:24" x14ac:dyDescent="0.25">
      <c r="J1436" s="32"/>
      <c r="T1436" s="7"/>
      <c r="U1436" s="39"/>
      <c r="V1436" s="40"/>
      <c r="W1436" s="40"/>
      <c r="X1436" s="41"/>
    </row>
    <row r="1437" spans="10:24" x14ac:dyDescent="0.25">
      <c r="J1437" s="32"/>
      <c r="T1437" s="7"/>
      <c r="U1437" s="39"/>
      <c r="V1437" s="40"/>
      <c r="W1437" s="40"/>
      <c r="X1437" s="41"/>
    </row>
    <row r="1438" spans="10:24" x14ac:dyDescent="0.25">
      <c r="J1438" s="32"/>
      <c r="T1438" s="7"/>
      <c r="U1438" s="39"/>
      <c r="V1438" s="40"/>
      <c r="W1438" s="40"/>
      <c r="X1438" s="41"/>
    </row>
    <row r="1439" spans="10:24" x14ac:dyDescent="0.25">
      <c r="J1439" s="32"/>
      <c r="T1439" s="7"/>
      <c r="U1439" s="39"/>
      <c r="V1439" s="40"/>
      <c r="W1439" s="40"/>
      <c r="X1439" s="41"/>
    </row>
    <row r="1440" spans="10:24" x14ac:dyDescent="0.25">
      <c r="J1440" s="32"/>
      <c r="T1440" s="7"/>
      <c r="U1440" s="39"/>
      <c r="V1440" s="40"/>
      <c r="W1440" s="40"/>
      <c r="X1440" s="41"/>
    </row>
    <row r="1441" spans="10:24" x14ac:dyDescent="0.25">
      <c r="J1441" s="32"/>
      <c r="T1441" s="7"/>
      <c r="U1441" s="39"/>
      <c r="V1441" s="40"/>
      <c r="W1441" s="40"/>
      <c r="X1441" s="41"/>
    </row>
    <row r="1442" spans="10:24" x14ac:dyDescent="0.25">
      <c r="J1442" s="32"/>
      <c r="T1442" s="7"/>
      <c r="U1442" s="39"/>
      <c r="V1442" s="40"/>
      <c r="W1442" s="40"/>
      <c r="X1442" s="41"/>
    </row>
    <row r="1443" spans="10:24" x14ac:dyDescent="0.25">
      <c r="J1443" s="32"/>
      <c r="T1443" s="7"/>
      <c r="U1443" s="39"/>
      <c r="V1443" s="40"/>
      <c r="W1443" s="40"/>
      <c r="X1443" s="41"/>
    </row>
    <row r="1444" spans="10:24" x14ac:dyDescent="0.25">
      <c r="J1444" s="32"/>
      <c r="T1444" s="7"/>
      <c r="U1444" s="39"/>
      <c r="V1444" s="40"/>
      <c r="W1444" s="40"/>
      <c r="X1444" s="41"/>
    </row>
    <row r="1445" spans="10:24" x14ac:dyDescent="0.25">
      <c r="J1445" s="32"/>
      <c r="T1445" s="7"/>
      <c r="U1445" s="39"/>
      <c r="V1445" s="40"/>
      <c r="W1445" s="40"/>
      <c r="X1445" s="41"/>
    </row>
    <row r="1446" spans="10:24" x14ac:dyDescent="0.25">
      <c r="J1446" s="32"/>
      <c r="T1446" s="7"/>
      <c r="U1446" s="39"/>
      <c r="V1446" s="40"/>
      <c r="W1446" s="40"/>
      <c r="X1446" s="41"/>
    </row>
    <row r="1447" spans="10:24" x14ac:dyDescent="0.25">
      <c r="J1447" s="32"/>
      <c r="T1447" s="7"/>
      <c r="U1447" s="39"/>
      <c r="V1447" s="40"/>
      <c r="W1447" s="40"/>
      <c r="X1447" s="41"/>
    </row>
    <row r="1448" spans="10:24" x14ac:dyDescent="0.25">
      <c r="J1448" s="32"/>
      <c r="T1448" s="7"/>
      <c r="U1448" s="39"/>
      <c r="V1448" s="40"/>
      <c r="W1448" s="40"/>
      <c r="X1448" s="41"/>
    </row>
    <row r="1449" spans="10:24" x14ac:dyDescent="0.25">
      <c r="J1449" s="32"/>
      <c r="T1449" s="7"/>
      <c r="U1449" s="39"/>
      <c r="V1449" s="40"/>
      <c r="W1449" s="40"/>
      <c r="X1449" s="41"/>
    </row>
    <row r="1450" spans="10:24" x14ac:dyDescent="0.25">
      <c r="J1450" s="32"/>
      <c r="T1450" s="7"/>
      <c r="U1450" s="39"/>
      <c r="V1450" s="40"/>
      <c r="W1450" s="40"/>
      <c r="X1450" s="41"/>
    </row>
    <row r="1451" spans="10:24" x14ac:dyDescent="0.25">
      <c r="J1451" s="32"/>
      <c r="T1451" s="7"/>
      <c r="U1451" s="39"/>
      <c r="V1451" s="40"/>
      <c r="W1451" s="40"/>
      <c r="X1451" s="41"/>
    </row>
    <row r="1452" spans="10:24" x14ac:dyDescent="0.25">
      <c r="J1452" s="32"/>
      <c r="T1452" s="7"/>
      <c r="U1452" s="39"/>
      <c r="V1452" s="40"/>
      <c r="W1452" s="40"/>
      <c r="X1452" s="41"/>
    </row>
    <row r="1453" spans="10:24" x14ac:dyDescent="0.25">
      <c r="J1453" s="32"/>
      <c r="T1453" s="7"/>
      <c r="U1453" s="39"/>
      <c r="V1453" s="40"/>
      <c r="W1453" s="40"/>
      <c r="X1453" s="41"/>
    </row>
    <row r="1454" spans="10:24" x14ac:dyDescent="0.25">
      <c r="J1454" s="32"/>
      <c r="T1454" s="7"/>
      <c r="U1454" s="39"/>
      <c r="V1454" s="40"/>
      <c r="W1454" s="40"/>
      <c r="X1454" s="41"/>
    </row>
    <row r="1455" spans="10:24" x14ac:dyDescent="0.25">
      <c r="J1455" s="32"/>
      <c r="T1455" s="7"/>
      <c r="U1455" s="39"/>
      <c r="V1455" s="40"/>
      <c r="W1455" s="40"/>
      <c r="X1455" s="41"/>
    </row>
    <row r="1456" spans="10:24" x14ac:dyDescent="0.25">
      <c r="J1456" s="32"/>
      <c r="T1456" s="7"/>
      <c r="U1456" s="39"/>
      <c r="V1456" s="40"/>
      <c r="W1456" s="40"/>
      <c r="X1456" s="41"/>
    </row>
    <row r="1457" spans="10:24" x14ac:dyDescent="0.25">
      <c r="J1457" s="32"/>
      <c r="T1457" s="7"/>
      <c r="U1457" s="39"/>
      <c r="V1457" s="40"/>
      <c r="W1457" s="40"/>
      <c r="X1457" s="41"/>
    </row>
    <row r="1458" spans="10:24" x14ac:dyDescent="0.25">
      <c r="J1458" s="32"/>
      <c r="T1458" s="7"/>
      <c r="U1458" s="39"/>
      <c r="V1458" s="40"/>
      <c r="W1458" s="40"/>
      <c r="X1458" s="41"/>
    </row>
    <row r="1459" spans="10:24" x14ac:dyDescent="0.25">
      <c r="J1459" s="32"/>
      <c r="T1459" s="7"/>
      <c r="U1459" s="39"/>
      <c r="V1459" s="40"/>
      <c r="W1459" s="40"/>
      <c r="X1459" s="41"/>
    </row>
    <row r="1460" spans="10:24" x14ac:dyDescent="0.25">
      <c r="J1460" s="32"/>
      <c r="T1460" s="7"/>
      <c r="U1460" s="39"/>
      <c r="V1460" s="40"/>
      <c r="W1460" s="40"/>
      <c r="X1460" s="41"/>
    </row>
    <row r="1461" spans="10:24" x14ac:dyDescent="0.25">
      <c r="J1461" s="32"/>
      <c r="T1461" s="7"/>
      <c r="U1461" s="39"/>
      <c r="V1461" s="40"/>
      <c r="W1461" s="40"/>
      <c r="X1461" s="41"/>
    </row>
    <row r="1462" spans="10:24" x14ac:dyDescent="0.25">
      <c r="J1462" s="32"/>
      <c r="T1462" s="7"/>
      <c r="U1462" s="39"/>
      <c r="V1462" s="40"/>
      <c r="W1462" s="40"/>
      <c r="X1462" s="41"/>
    </row>
    <row r="1463" spans="10:24" x14ac:dyDescent="0.25">
      <c r="J1463" s="32"/>
      <c r="T1463" s="7"/>
      <c r="U1463" s="39"/>
      <c r="V1463" s="40"/>
      <c r="W1463" s="40"/>
      <c r="X1463" s="41"/>
    </row>
    <row r="1464" spans="10:24" x14ac:dyDescent="0.25">
      <c r="J1464" s="32"/>
      <c r="T1464" s="7"/>
      <c r="U1464" s="39"/>
      <c r="V1464" s="40"/>
      <c r="W1464" s="40"/>
      <c r="X1464" s="41"/>
    </row>
    <row r="1465" spans="10:24" x14ac:dyDescent="0.25">
      <c r="J1465" s="32"/>
      <c r="T1465" s="7"/>
      <c r="U1465" s="39"/>
      <c r="V1465" s="40"/>
      <c r="W1465" s="40"/>
      <c r="X1465" s="41"/>
    </row>
    <row r="1466" spans="10:24" x14ac:dyDescent="0.25">
      <c r="J1466" s="32"/>
      <c r="T1466" s="7"/>
      <c r="U1466" s="39"/>
      <c r="V1466" s="40"/>
      <c r="W1466" s="40"/>
      <c r="X1466" s="41"/>
    </row>
    <row r="1467" spans="10:24" x14ac:dyDescent="0.25">
      <c r="J1467" s="32"/>
      <c r="T1467" s="7"/>
      <c r="U1467" s="39"/>
      <c r="V1467" s="40"/>
      <c r="W1467" s="40"/>
      <c r="X1467" s="41"/>
    </row>
    <row r="1468" spans="10:24" x14ac:dyDescent="0.25">
      <c r="J1468" s="32"/>
      <c r="T1468" s="7"/>
      <c r="U1468" s="39"/>
      <c r="V1468" s="40"/>
      <c r="W1468" s="40"/>
      <c r="X1468" s="41"/>
    </row>
    <row r="1469" spans="10:24" x14ac:dyDescent="0.25">
      <c r="J1469" s="32"/>
      <c r="T1469" s="7"/>
      <c r="U1469" s="39"/>
      <c r="V1469" s="40"/>
      <c r="W1469" s="40"/>
      <c r="X1469" s="41"/>
    </row>
    <row r="1470" spans="10:24" x14ac:dyDescent="0.25">
      <c r="J1470" s="32"/>
      <c r="T1470" s="7"/>
      <c r="U1470" s="39"/>
      <c r="V1470" s="40"/>
      <c r="W1470" s="40"/>
      <c r="X1470" s="41"/>
    </row>
    <row r="1471" spans="10:24" x14ac:dyDescent="0.25">
      <c r="J1471" s="32"/>
      <c r="T1471" s="7"/>
      <c r="U1471" s="39"/>
      <c r="V1471" s="40"/>
      <c r="W1471" s="40"/>
      <c r="X1471" s="41"/>
    </row>
    <row r="1472" spans="10:24" x14ac:dyDescent="0.25">
      <c r="J1472" s="32"/>
      <c r="T1472" s="7"/>
      <c r="U1472" s="39"/>
      <c r="V1472" s="40"/>
      <c r="W1472" s="40"/>
      <c r="X1472" s="41"/>
    </row>
    <row r="1473" spans="10:24" x14ac:dyDescent="0.25">
      <c r="J1473" s="32"/>
      <c r="T1473" s="7"/>
      <c r="U1473" s="39"/>
      <c r="V1473" s="40"/>
      <c r="W1473" s="40"/>
      <c r="X1473" s="41"/>
    </row>
    <row r="1474" spans="10:24" x14ac:dyDescent="0.25">
      <c r="J1474" s="32"/>
      <c r="T1474" s="7"/>
      <c r="U1474" s="39"/>
      <c r="V1474" s="40"/>
      <c r="W1474" s="40"/>
      <c r="X1474" s="41"/>
    </row>
    <row r="1475" spans="10:24" x14ac:dyDescent="0.25">
      <c r="J1475" s="32"/>
      <c r="T1475" s="7"/>
      <c r="U1475" s="39"/>
      <c r="V1475" s="40"/>
      <c r="W1475" s="40"/>
      <c r="X1475" s="41"/>
    </row>
    <row r="1476" spans="10:24" x14ac:dyDescent="0.25">
      <c r="J1476" s="32"/>
      <c r="T1476" s="7"/>
      <c r="U1476" s="39"/>
      <c r="V1476" s="40"/>
      <c r="W1476" s="40"/>
      <c r="X1476" s="41"/>
    </row>
    <row r="1477" spans="10:24" x14ac:dyDescent="0.25">
      <c r="J1477" s="32"/>
      <c r="T1477" s="7"/>
      <c r="U1477" s="39"/>
      <c r="V1477" s="40"/>
      <c r="W1477" s="40"/>
      <c r="X1477" s="41"/>
    </row>
    <row r="1478" spans="10:24" x14ac:dyDescent="0.25">
      <c r="J1478" s="32"/>
      <c r="T1478" s="7"/>
      <c r="U1478" s="39"/>
      <c r="V1478" s="40"/>
      <c r="W1478" s="40"/>
      <c r="X1478" s="41"/>
    </row>
    <row r="1479" spans="10:24" x14ac:dyDescent="0.25">
      <c r="J1479" s="32"/>
      <c r="T1479" s="7"/>
      <c r="U1479" s="39"/>
      <c r="V1479" s="40"/>
      <c r="W1479" s="40"/>
      <c r="X1479" s="41"/>
    </row>
    <row r="1480" spans="10:24" x14ac:dyDescent="0.25">
      <c r="J1480" s="32"/>
      <c r="T1480" s="7"/>
      <c r="U1480" s="39"/>
      <c r="V1480" s="40"/>
      <c r="W1480" s="40"/>
      <c r="X1480" s="41"/>
    </row>
    <row r="1481" spans="10:24" x14ac:dyDescent="0.25">
      <c r="J1481" s="32"/>
      <c r="T1481" s="7"/>
      <c r="U1481" s="39"/>
      <c r="V1481" s="40"/>
      <c r="W1481" s="40"/>
      <c r="X1481" s="41"/>
    </row>
    <row r="1482" spans="10:24" x14ac:dyDescent="0.25">
      <c r="J1482" s="32"/>
      <c r="T1482" s="7"/>
      <c r="U1482" s="39"/>
      <c r="V1482" s="40"/>
      <c r="W1482" s="40"/>
      <c r="X1482" s="41"/>
    </row>
    <row r="1483" spans="10:24" x14ac:dyDescent="0.25">
      <c r="J1483" s="32"/>
      <c r="T1483" s="7"/>
      <c r="U1483" s="39"/>
      <c r="V1483" s="40"/>
      <c r="W1483" s="40"/>
      <c r="X1483" s="41"/>
    </row>
    <row r="1484" spans="10:24" x14ac:dyDescent="0.25">
      <c r="J1484" s="32"/>
      <c r="T1484" s="7"/>
      <c r="U1484" s="39"/>
      <c r="V1484" s="40"/>
      <c r="W1484" s="40"/>
      <c r="X1484" s="41"/>
    </row>
    <row r="1485" spans="10:24" x14ac:dyDescent="0.25">
      <c r="J1485" s="32"/>
      <c r="T1485" s="7"/>
      <c r="U1485" s="39"/>
      <c r="V1485" s="40"/>
      <c r="W1485" s="40"/>
      <c r="X1485" s="41"/>
    </row>
    <row r="1486" spans="10:24" x14ac:dyDescent="0.25">
      <c r="J1486" s="32"/>
      <c r="T1486" s="7"/>
      <c r="U1486" s="39"/>
      <c r="V1486" s="40"/>
      <c r="W1486" s="40"/>
      <c r="X1486" s="41"/>
    </row>
    <row r="1487" spans="10:24" x14ac:dyDescent="0.25">
      <c r="J1487" s="32"/>
      <c r="T1487" s="7"/>
      <c r="U1487" s="39"/>
      <c r="V1487" s="40"/>
      <c r="W1487" s="40"/>
      <c r="X1487" s="41"/>
    </row>
    <row r="1488" spans="10:24" x14ac:dyDescent="0.25">
      <c r="J1488" s="32"/>
      <c r="T1488" s="7"/>
      <c r="U1488" s="39"/>
      <c r="V1488" s="40"/>
      <c r="W1488" s="40"/>
      <c r="X1488" s="41"/>
    </row>
    <row r="1489" spans="10:24" x14ac:dyDescent="0.25">
      <c r="J1489" s="32"/>
      <c r="T1489" s="7"/>
      <c r="U1489" s="39"/>
      <c r="V1489" s="40"/>
      <c r="W1489" s="40"/>
      <c r="X1489" s="41"/>
    </row>
    <row r="1490" spans="10:24" x14ac:dyDescent="0.25">
      <c r="J1490" s="32"/>
      <c r="T1490" s="7"/>
      <c r="U1490" s="39"/>
      <c r="V1490" s="40"/>
      <c r="W1490" s="40"/>
      <c r="X1490" s="41"/>
    </row>
    <row r="1491" spans="10:24" x14ac:dyDescent="0.25">
      <c r="J1491" s="32"/>
      <c r="T1491" s="7"/>
      <c r="U1491" s="39"/>
      <c r="V1491" s="40"/>
      <c r="W1491" s="40"/>
      <c r="X1491" s="41"/>
    </row>
    <row r="1492" spans="10:24" x14ac:dyDescent="0.25">
      <c r="J1492" s="32"/>
      <c r="T1492" s="7"/>
      <c r="U1492" s="39"/>
      <c r="V1492" s="40"/>
      <c r="W1492" s="40"/>
      <c r="X1492" s="41"/>
    </row>
    <row r="1493" spans="10:24" x14ac:dyDescent="0.25">
      <c r="J1493" s="32"/>
      <c r="T1493" s="7"/>
      <c r="U1493" s="39"/>
      <c r="V1493" s="40"/>
      <c r="W1493" s="40"/>
      <c r="X1493" s="41"/>
    </row>
    <row r="1494" spans="10:24" x14ac:dyDescent="0.25">
      <c r="J1494" s="32"/>
      <c r="T1494" s="7"/>
      <c r="U1494" s="39"/>
      <c r="V1494" s="40"/>
      <c r="W1494" s="40"/>
      <c r="X1494" s="41"/>
    </row>
    <row r="1495" spans="10:24" x14ac:dyDescent="0.25">
      <c r="J1495" s="32"/>
      <c r="T1495" s="7"/>
      <c r="U1495" s="39"/>
      <c r="V1495" s="40"/>
      <c r="W1495" s="40"/>
      <c r="X1495" s="41"/>
    </row>
    <row r="1496" spans="10:24" x14ac:dyDescent="0.25">
      <c r="J1496" s="32"/>
      <c r="T1496" s="7"/>
      <c r="U1496" s="39"/>
      <c r="V1496" s="40"/>
      <c r="W1496" s="40"/>
      <c r="X1496" s="41"/>
    </row>
    <row r="1497" spans="10:24" x14ac:dyDescent="0.25">
      <c r="J1497" s="32"/>
      <c r="T1497" s="7"/>
      <c r="U1497" s="39"/>
      <c r="V1497" s="40"/>
      <c r="W1497" s="40"/>
      <c r="X1497" s="41"/>
    </row>
    <row r="1498" spans="10:24" x14ac:dyDescent="0.25">
      <c r="J1498" s="32"/>
      <c r="T1498" s="7"/>
      <c r="U1498" s="39"/>
      <c r="V1498" s="40"/>
      <c r="W1498" s="40"/>
      <c r="X1498" s="41"/>
    </row>
    <row r="1499" spans="10:24" x14ac:dyDescent="0.25">
      <c r="J1499" s="32"/>
      <c r="T1499" s="7"/>
      <c r="U1499" s="39"/>
      <c r="V1499" s="40"/>
      <c r="W1499" s="40"/>
      <c r="X1499" s="41"/>
    </row>
    <row r="1500" spans="10:24" x14ac:dyDescent="0.25">
      <c r="J1500" s="32"/>
      <c r="T1500" s="7"/>
      <c r="U1500" s="39"/>
      <c r="V1500" s="40"/>
      <c r="W1500" s="40"/>
      <c r="X1500" s="41"/>
    </row>
    <row r="1501" spans="10:24" x14ac:dyDescent="0.25">
      <c r="J1501" s="32"/>
      <c r="T1501" s="7"/>
      <c r="U1501" s="39"/>
      <c r="V1501" s="40"/>
      <c r="W1501" s="40"/>
      <c r="X1501" s="41"/>
    </row>
    <row r="1502" spans="10:24" x14ac:dyDescent="0.25">
      <c r="J1502" s="32"/>
      <c r="T1502" s="7"/>
      <c r="U1502" s="39"/>
      <c r="V1502" s="40"/>
      <c r="W1502" s="40"/>
      <c r="X1502" s="41"/>
    </row>
    <row r="1503" spans="10:24" x14ac:dyDescent="0.25">
      <c r="J1503" s="32"/>
      <c r="T1503" s="7"/>
      <c r="U1503" s="39"/>
      <c r="V1503" s="40"/>
      <c r="W1503" s="40"/>
      <c r="X1503" s="41"/>
    </row>
    <row r="1504" spans="10:24" x14ac:dyDescent="0.25">
      <c r="J1504" s="32"/>
      <c r="T1504" s="7"/>
      <c r="U1504" s="39"/>
      <c r="V1504" s="40"/>
      <c r="W1504" s="40"/>
      <c r="X1504" s="41"/>
    </row>
    <row r="1505" spans="10:24" x14ac:dyDescent="0.25">
      <c r="J1505" s="32"/>
      <c r="T1505" s="7"/>
      <c r="U1505" s="39"/>
      <c r="V1505" s="40"/>
      <c r="W1505" s="40"/>
      <c r="X1505" s="41"/>
    </row>
    <row r="1506" spans="10:24" x14ac:dyDescent="0.25">
      <c r="J1506" s="32"/>
      <c r="T1506" s="7"/>
      <c r="U1506" s="39"/>
      <c r="V1506" s="40"/>
      <c r="W1506" s="40"/>
      <c r="X1506" s="41"/>
    </row>
    <row r="1507" spans="10:24" x14ac:dyDescent="0.25">
      <c r="J1507" s="32"/>
      <c r="T1507" s="7"/>
      <c r="U1507" s="39"/>
      <c r="V1507" s="40"/>
      <c r="W1507" s="40"/>
      <c r="X1507" s="41"/>
    </row>
    <row r="1508" spans="10:24" x14ac:dyDescent="0.25">
      <c r="J1508" s="32"/>
      <c r="T1508" s="7"/>
      <c r="U1508" s="39"/>
      <c r="V1508" s="40"/>
      <c r="W1508" s="40"/>
      <c r="X1508" s="41"/>
    </row>
    <row r="1509" spans="10:24" x14ac:dyDescent="0.25">
      <c r="J1509" s="32"/>
      <c r="T1509" s="7"/>
      <c r="U1509" s="39"/>
      <c r="V1509" s="40"/>
      <c r="W1509" s="40"/>
      <c r="X1509" s="41"/>
    </row>
    <row r="1510" spans="10:24" x14ac:dyDescent="0.25">
      <c r="J1510" s="32"/>
      <c r="T1510" s="7"/>
      <c r="U1510" s="39"/>
      <c r="V1510" s="40"/>
      <c r="W1510" s="40"/>
      <c r="X1510" s="41"/>
    </row>
    <row r="1511" spans="10:24" x14ac:dyDescent="0.25">
      <c r="J1511" s="32"/>
      <c r="T1511" s="7"/>
      <c r="U1511" s="39"/>
      <c r="V1511" s="40"/>
      <c r="W1511" s="40"/>
      <c r="X1511" s="41"/>
    </row>
    <row r="1512" spans="10:24" x14ac:dyDescent="0.25">
      <c r="J1512" s="32"/>
      <c r="T1512" s="7"/>
      <c r="U1512" s="39"/>
      <c r="V1512" s="40"/>
      <c r="W1512" s="40"/>
      <c r="X1512" s="41"/>
    </row>
    <row r="1513" spans="10:24" x14ac:dyDescent="0.25">
      <c r="J1513" s="32"/>
      <c r="T1513" s="7"/>
      <c r="U1513" s="39"/>
      <c r="V1513" s="40"/>
      <c r="W1513" s="40"/>
      <c r="X1513" s="41"/>
    </row>
    <row r="1514" spans="10:24" x14ac:dyDescent="0.25">
      <c r="J1514" s="32"/>
      <c r="T1514" s="7"/>
      <c r="U1514" s="39"/>
      <c r="V1514" s="40"/>
      <c r="W1514" s="40"/>
      <c r="X1514" s="41"/>
    </row>
    <row r="1515" spans="10:24" x14ac:dyDescent="0.25">
      <c r="J1515" s="32"/>
      <c r="T1515" s="7"/>
      <c r="U1515" s="39"/>
      <c r="V1515" s="40"/>
      <c r="W1515" s="40"/>
      <c r="X1515" s="41"/>
    </row>
    <row r="1516" spans="10:24" x14ac:dyDescent="0.25">
      <c r="J1516" s="32"/>
      <c r="T1516" s="7"/>
      <c r="U1516" s="39"/>
      <c r="V1516" s="40"/>
      <c r="W1516" s="40"/>
      <c r="X1516" s="41"/>
    </row>
    <row r="1517" spans="10:24" x14ac:dyDescent="0.25">
      <c r="J1517" s="32"/>
      <c r="T1517" s="7"/>
      <c r="U1517" s="39"/>
      <c r="V1517" s="40"/>
      <c r="W1517" s="40"/>
      <c r="X1517" s="41"/>
    </row>
    <row r="1518" spans="10:24" x14ac:dyDescent="0.25">
      <c r="J1518" s="32"/>
      <c r="T1518" s="7"/>
      <c r="U1518" s="39"/>
      <c r="V1518" s="40"/>
      <c r="W1518" s="40"/>
      <c r="X1518" s="41"/>
    </row>
    <row r="1519" spans="10:24" x14ac:dyDescent="0.25">
      <c r="J1519" s="32"/>
      <c r="T1519" s="7"/>
      <c r="U1519" s="39"/>
      <c r="V1519" s="40"/>
      <c r="W1519" s="40"/>
      <c r="X1519" s="41"/>
    </row>
    <row r="1520" spans="10:24" x14ac:dyDescent="0.25">
      <c r="J1520" s="32"/>
      <c r="T1520" s="7"/>
      <c r="U1520" s="39"/>
      <c r="V1520" s="40"/>
      <c r="W1520" s="40"/>
      <c r="X1520" s="41"/>
    </row>
    <row r="1521" spans="10:24" x14ac:dyDescent="0.25">
      <c r="J1521" s="32"/>
      <c r="T1521" s="7"/>
      <c r="U1521" s="39"/>
      <c r="V1521" s="40"/>
      <c r="W1521" s="40"/>
      <c r="X1521" s="41"/>
    </row>
    <row r="1522" spans="10:24" x14ac:dyDescent="0.25">
      <c r="J1522" s="32"/>
      <c r="T1522" s="7"/>
      <c r="U1522" s="39"/>
      <c r="V1522" s="40"/>
      <c r="W1522" s="40"/>
      <c r="X1522" s="41"/>
    </row>
    <row r="1523" spans="10:24" x14ac:dyDescent="0.25">
      <c r="J1523" s="32"/>
      <c r="T1523" s="7"/>
      <c r="U1523" s="39"/>
      <c r="V1523" s="40"/>
      <c r="W1523" s="40"/>
      <c r="X1523" s="41"/>
    </row>
    <row r="1524" spans="10:24" x14ac:dyDescent="0.25">
      <c r="J1524" s="32"/>
      <c r="T1524" s="7"/>
      <c r="U1524" s="39"/>
      <c r="V1524" s="40"/>
      <c r="W1524" s="40"/>
      <c r="X1524" s="41"/>
    </row>
    <row r="1525" spans="10:24" x14ac:dyDescent="0.25">
      <c r="J1525" s="32"/>
      <c r="T1525" s="7"/>
      <c r="U1525" s="39"/>
      <c r="V1525" s="40"/>
      <c r="W1525" s="40"/>
      <c r="X1525" s="41"/>
    </row>
    <row r="1526" spans="10:24" x14ac:dyDescent="0.25">
      <c r="J1526" s="32"/>
      <c r="T1526" s="7"/>
      <c r="U1526" s="39"/>
      <c r="V1526" s="40"/>
      <c r="W1526" s="40"/>
      <c r="X1526" s="41"/>
    </row>
    <row r="1527" spans="10:24" x14ac:dyDescent="0.25">
      <c r="J1527" s="32"/>
      <c r="T1527" s="7"/>
      <c r="U1527" s="39"/>
      <c r="V1527" s="40"/>
      <c r="W1527" s="40"/>
      <c r="X1527" s="41"/>
    </row>
    <row r="1528" spans="10:24" x14ac:dyDescent="0.25">
      <c r="J1528" s="32"/>
      <c r="T1528" s="7"/>
      <c r="U1528" s="39"/>
      <c r="V1528" s="40"/>
      <c r="W1528" s="40"/>
      <c r="X1528" s="41"/>
    </row>
    <row r="1529" spans="10:24" x14ac:dyDescent="0.25">
      <c r="J1529" s="32"/>
      <c r="T1529" s="7"/>
      <c r="U1529" s="39"/>
      <c r="V1529" s="40"/>
      <c r="W1529" s="40"/>
      <c r="X1529" s="41"/>
    </row>
    <row r="1530" spans="10:24" x14ac:dyDescent="0.25">
      <c r="J1530" s="32"/>
      <c r="T1530" s="7"/>
      <c r="U1530" s="39"/>
      <c r="V1530" s="40"/>
      <c r="W1530" s="40"/>
      <c r="X1530" s="41"/>
    </row>
    <row r="1531" spans="10:24" x14ac:dyDescent="0.25">
      <c r="J1531" s="32"/>
      <c r="T1531" s="7"/>
      <c r="U1531" s="39"/>
      <c r="V1531" s="40"/>
      <c r="W1531" s="40"/>
      <c r="X1531" s="41"/>
    </row>
    <row r="1532" spans="10:24" x14ac:dyDescent="0.25">
      <c r="J1532" s="32"/>
      <c r="T1532" s="7"/>
      <c r="U1532" s="39"/>
      <c r="V1532" s="40"/>
      <c r="W1532" s="40"/>
      <c r="X1532" s="41"/>
    </row>
    <row r="1533" spans="10:24" x14ac:dyDescent="0.25">
      <c r="J1533" s="32"/>
      <c r="T1533" s="7"/>
      <c r="U1533" s="39"/>
      <c r="V1533" s="40"/>
      <c r="W1533" s="40"/>
      <c r="X1533" s="41"/>
    </row>
    <row r="1534" spans="10:24" x14ac:dyDescent="0.25">
      <c r="J1534" s="32"/>
      <c r="T1534" s="7"/>
      <c r="U1534" s="39"/>
      <c r="V1534" s="40"/>
      <c r="W1534" s="40"/>
      <c r="X1534" s="41"/>
    </row>
    <row r="1535" spans="10:24" x14ac:dyDescent="0.25">
      <c r="J1535" s="32"/>
      <c r="T1535" s="7"/>
      <c r="U1535" s="39"/>
      <c r="V1535" s="40"/>
      <c r="W1535" s="40"/>
      <c r="X1535" s="41"/>
    </row>
    <row r="1536" spans="10:24" x14ac:dyDescent="0.25">
      <c r="J1536" s="32"/>
      <c r="T1536" s="7"/>
      <c r="U1536" s="39"/>
      <c r="V1536" s="40"/>
      <c r="W1536" s="40"/>
      <c r="X1536" s="41"/>
    </row>
    <row r="1537" spans="10:24" x14ac:dyDescent="0.25">
      <c r="J1537" s="32"/>
      <c r="T1537" s="7"/>
      <c r="U1537" s="39"/>
      <c r="V1537" s="40"/>
      <c r="W1537" s="40"/>
      <c r="X1537" s="41"/>
    </row>
    <row r="1538" spans="10:24" x14ac:dyDescent="0.25">
      <c r="J1538" s="32"/>
      <c r="T1538" s="7"/>
      <c r="U1538" s="39"/>
      <c r="V1538" s="40"/>
      <c r="W1538" s="40"/>
      <c r="X1538" s="41"/>
    </row>
    <row r="1539" spans="10:24" x14ac:dyDescent="0.25">
      <c r="J1539" s="32"/>
      <c r="T1539" s="7"/>
      <c r="U1539" s="39"/>
      <c r="V1539" s="40"/>
      <c r="W1539" s="40"/>
      <c r="X1539" s="41"/>
    </row>
    <row r="1540" spans="10:24" x14ac:dyDescent="0.25">
      <c r="J1540" s="32"/>
      <c r="T1540" s="7"/>
      <c r="U1540" s="39"/>
      <c r="V1540" s="40"/>
      <c r="W1540" s="40"/>
      <c r="X1540" s="41"/>
    </row>
    <row r="1541" spans="10:24" x14ac:dyDescent="0.25">
      <c r="J1541" s="32"/>
      <c r="T1541" s="7"/>
      <c r="U1541" s="39"/>
      <c r="V1541" s="40"/>
      <c r="W1541" s="40"/>
      <c r="X1541" s="41"/>
    </row>
    <row r="1542" spans="10:24" x14ac:dyDescent="0.25">
      <c r="J1542" s="32"/>
      <c r="T1542" s="7"/>
      <c r="U1542" s="39"/>
      <c r="V1542" s="40"/>
      <c r="W1542" s="40"/>
      <c r="X1542" s="41"/>
    </row>
    <row r="1543" spans="10:24" x14ac:dyDescent="0.25">
      <c r="J1543" s="32"/>
      <c r="T1543" s="7"/>
      <c r="U1543" s="39"/>
      <c r="V1543" s="40"/>
      <c r="W1543" s="40"/>
      <c r="X1543" s="41"/>
    </row>
    <row r="1544" spans="10:24" x14ac:dyDescent="0.25">
      <c r="J1544" s="32"/>
      <c r="T1544" s="7"/>
      <c r="U1544" s="39"/>
      <c r="V1544" s="40"/>
      <c r="W1544" s="40"/>
      <c r="X1544" s="41"/>
    </row>
    <row r="1545" spans="10:24" x14ac:dyDescent="0.25">
      <c r="J1545" s="32"/>
      <c r="T1545" s="7"/>
      <c r="U1545" s="39"/>
      <c r="V1545" s="40"/>
      <c r="W1545" s="40"/>
      <c r="X1545" s="41"/>
    </row>
    <row r="1546" spans="10:24" x14ac:dyDescent="0.25">
      <c r="J1546" s="32"/>
      <c r="T1546" s="7"/>
      <c r="U1546" s="39"/>
      <c r="V1546" s="40"/>
      <c r="W1546" s="40"/>
      <c r="X1546" s="41"/>
    </row>
    <row r="1547" spans="10:24" x14ac:dyDescent="0.25">
      <c r="J1547" s="32"/>
      <c r="T1547" s="7"/>
      <c r="U1547" s="39"/>
      <c r="V1547" s="40"/>
      <c r="W1547" s="40"/>
      <c r="X1547" s="41"/>
    </row>
    <row r="1548" spans="10:24" x14ac:dyDescent="0.25">
      <c r="J1548" s="32"/>
      <c r="T1548" s="7"/>
      <c r="U1548" s="39"/>
      <c r="V1548" s="40"/>
      <c r="W1548" s="40"/>
      <c r="X1548" s="41"/>
    </row>
    <row r="1549" spans="10:24" x14ac:dyDescent="0.25">
      <c r="J1549" s="32"/>
      <c r="T1549" s="7"/>
      <c r="U1549" s="39"/>
      <c r="V1549" s="40"/>
      <c r="W1549" s="40"/>
      <c r="X1549" s="41"/>
    </row>
    <row r="1550" spans="10:24" x14ac:dyDescent="0.25">
      <c r="J1550" s="32"/>
      <c r="T1550" s="7"/>
      <c r="U1550" s="39"/>
      <c r="V1550" s="40"/>
      <c r="W1550" s="40"/>
      <c r="X1550" s="41"/>
    </row>
    <row r="1551" spans="10:24" x14ac:dyDescent="0.25">
      <c r="J1551" s="32"/>
      <c r="T1551" s="7"/>
      <c r="U1551" s="39"/>
      <c r="V1551" s="40"/>
      <c r="W1551" s="40"/>
      <c r="X1551" s="41"/>
    </row>
    <row r="1552" spans="10:24" x14ac:dyDescent="0.25">
      <c r="J1552" s="32"/>
      <c r="T1552" s="7"/>
      <c r="U1552" s="39"/>
      <c r="V1552" s="40"/>
      <c r="W1552" s="40"/>
      <c r="X1552" s="41"/>
    </row>
    <row r="1553" spans="10:24" x14ac:dyDescent="0.25">
      <c r="J1553" s="32"/>
      <c r="T1553" s="7"/>
      <c r="U1553" s="39"/>
      <c r="V1553" s="40"/>
      <c r="W1553" s="40"/>
      <c r="X1553" s="41"/>
    </row>
    <row r="1554" spans="10:24" x14ac:dyDescent="0.25">
      <c r="J1554" s="32"/>
      <c r="T1554" s="7"/>
      <c r="U1554" s="39"/>
      <c r="V1554" s="40"/>
      <c r="W1554" s="40"/>
      <c r="X1554" s="41"/>
    </row>
    <row r="1555" spans="10:24" x14ac:dyDescent="0.25">
      <c r="J1555" s="32"/>
      <c r="T1555" s="7"/>
      <c r="U1555" s="39"/>
      <c r="V1555" s="40"/>
      <c r="W1555" s="40"/>
      <c r="X1555" s="41"/>
    </row>
    <row r="1556" spans="10:24" x14ac:dyDescent="0.25">
      <c r="J1556" s="32"/>
      <c r="T1556" s="7"/>
      <c r="U1556" s="39"/>
      <c r="V1556" s="40"/>
      <c r="W1556" s="40"/>
      <c r="X1556" s="41"/>
    </row>
    <row r="1557" spans="10:24" x14ac:dyDescent="0.25">
      <c r="J1557" s="32"/>
      <c r="T1557" s="7"/>
      <c r="U1557" s="39"/>
      <c r="V1557" s="40"/>
      <c r="W1557" s="40"/>
      <c r="X1557" s="41"/>
    </row>
    <row r="1558" spans="10:24" x14ac:dyDescent="0.25">
      <c r="J1558" s="32"/>
      <c r="T1558" s="7"/>
      <c r="U1558" s="39"/>
      <c r="V1558" s="40"/>
      <c r="W1558" s="40"/>
      <c r="X1558" s="41"/>
    </row>
    <row r="1559" spans="10:24" x14ac:dyDescent="0.25">
      <c r="J1559" s="32"/>
      <c r="T1559" s="7"/>
      <c r="U1559" s="39"/>
      <c r="V1559" s="40"/>
      <c r="W1559" s="40"/>
      <c r="X1559" s="41"/>
    </row>
    <row r="1560" spans="10:24" x14ac:dyDescent="0.25">
      <c r="J1560" s="32"/>
      <c r="T1560" s="7"/>
      <c r="U1560" s="39"/>
      <c r="V1560" s="40"/>
      <c r="W1560" s="40"/>
      <c r="X1560" s="41"/>
    </row>
    <row r="1561" spans="10:24" x14ac:dyDescent="0.25">
      <c r="J1561" s="32"/>
      <c r="T1561" s="7"/>
      <c r="U1561" s="39"/>
      <c r="V1561" s="40"/>
      <c r="W1561" s="40"/>
      <c r="X1561" s="41"/>
    </row>
    <row r="1562" spans="10:24" x14ac:dyDescent="0.25">
      <c r="J1562" s="32"/>
      <c r="T1562" s="7"/>
      <c r="U1562" s="39"/>
      <c r="V1562" s="40"/>
      <c r="W1562" s="40"/>
      <c r="X1562" s="41"/>
    </row>
    <row r="1563" spans="10:24" x14ac:dyDescent="0.25">
      <c r="J1563" s="32"/>
      <c r="T1563" s="7"/>
      <c r="U1563" s="39"/>
      <c r="V1563" s="40"/>
      <c r="W1563" s="40"/>
      <c r="X1563" s="41"/>
    </row>
    <row r="1564" spans="10:24" x14ac:dyDescent="0.25">
      <c r="J1564" s="32"/>
      <c r="T1564" s="7"/>
      <c r="U1564" s="39"/>
      <c r="V1564" s="40"/>
      <c r="W1564" s="40"/>
      <c r="X1564" s="41"/>
    </row>
    <row r="1565" spans="10:24" x14ac:dyDescent="0.25">
      <c r="J1565" s="32"/>
      <c r="T1565" s="7"/>
      <c r="U1565" s="39"/>
      <c r="V1565" s="40"/>
      <c r="W1565" s="40"/>
      <c r="X1565" s="41"/>
    </row>
    <row r="1566" spans="10:24" x14ac:dyDescent="0.25">
      <c r="J1566" s="32"/>
      <c r="T1566" s="7"/>
      <c r="U1566" s="39"/>
      <c r="V1566" s="40"/>
      <c r="W1566" s="40"/>
      <c r="X1566" s="41"/>
    </row>
    <row r="1567" spans="10:24" x14ac:dyDescent="0.25">
      <c r="J1567" s="32"/>
      <c r="T1567" s="7"/>
      <c r="U1567" s="39"/>
      <c r="V1567" s="40"/>
      <c r="W1567" s="40"/>
      <c r="X1567" s="41"/>
    </row>
    <row r="1568" spans="10:24" x14ac:dyDescent="0.25">
      <c r="J1568" s="32"/>
      <c r="T1568" s="7"/>
      <c r="U1568" s="39"/>
      <c r="V1568" s="40"/>
      <c r="W1568" s="40"/>
      <c r="X1568" s="41"/>
    </row>
    <row r="1569" spans="10:24" x14ac:dyDescent="0.25">
      <c r="J1569" s="32"/>
      <c r="T1569" s="7"/>
      <c r="U1569" s="39"/>
      <c r="V1569" s="40"/>
      <c r="W1569" s="40"/>
      <c r="X1569" s="41"/>
    </row>
    <row r="1570" spans="10:24" x14ac:dyDescent="0.25">
      <c r="J1570" s="32"/>
      <c r="T1570" s="7"/>
      <c r="U1570" s="39"/>
      <c r="V1570" s="40"/>
      <c r="W1570" s="40"/>
      <c r="X1570" s="41"/>
    </row>
    <row r="1571" spans="10:24" x14ac:dyDescent="0.25">
      <c r="J1571" s="32"/>
      <c r="T1571" s="7"/>
      <c r="U1571" s="39"/>
      <c r="V1571" s="40"/>
      <c r="W1571" s="40"/>
      <c r="X1571" s="41"/>
    </row>
    <row r="1572" spans="10:24" x14ac:dyDescent="0.25">
      <c r="J1572" s="32"/>
      <c r="T1572" s="7"/>
      <c r="U1572" s="39"/>
      <c r="V1572" s="40"/>
      <c r="W1572" s="40"/>
      <c r="X1572" s="41"/>
    </row>
    <row r="1573" spans="10:24" x14ac:dyDescent="0.25">
      <c r="J1573" s="32"/>
      <c r="T1573" s="7"/>
      <c r="U1573" s="39"/>
      <c r="V1573" s="40"/>
      <c r="W1573" s="40"/>
      <c r="X1573" s="41"/>
    </row>
    <row r="1574" spans="10:24" x14ac:dyDescent="0.25">
      <c r="J1574" s="32"/>
      <c r="T1574" s="7"/>
      <c r="U1574" s="39"/>
      <c r="V1574" s="40"/>
      <c r="W1574" s="40"/>
      <c r="X1574" s="41"/>
    </row>
    <row r="1575" spans="10:24" x14ac:dyDescent="0.25">
      <c r="J1575" s="32"/>
      <c r="T1575" s="7"/>
      <c r="U1575" s="39"/>
      <c r="V1575" s="40"/>
      <c r="W1575" s="40"/>
      <c r="X1575" s="41"/>
    </row>
    <row r="1576" spans="10:24" x14ac:dyDescent="0.25">
      <c r="J1576" s="32"/>
      <c r="T1576" s="7"/>
      <c r="U1576" s="39"/>
      <c r="V1576" s="40"/>
      <c r="W1576" s="40"/>
      <c r="X1576" s="41"/>
    </row>
    <row r="1577" spans="10:24" x14ac:dyDescent="0.25">
      <c r="J1577" s="32"/>
      <c r="T1577" s="7"/>
      <c r="U1577" s="39"/>
      <c r="V1577" s="40"/>
      <c r="W1577" s="40"/>
      <c r="X1577" s="41"/>
    </row>
    <row r="1578" spans="10:24" x14ac:dyDescent="0.25">
      <c r="J1578" s="32"/>
      <c r="T1578" s="7"/>
      <c r="U1578" s="39"/>
      <c r="V1578" s="40"/>
      <c r="W1578" s="40"/>
      <c r="X1578" s="41"/>
    </row>
    <row r="1579" spans="10:24" x14ac:dyDescent="0.25">
      <c r="J1579" s="32"/>
      <c r="T1579" s="7"/>
      <c r="U1579" s="39"/>
      <c r="V1579" s="40"/>
      <c r="W1579" s="40"/>
      <c r="X1579" s="41"/>
    </row>
    <row r="1580" spans="10:24" x14ac:dyDescent="0.25">
      <c r="J1580" s="32"/>
      <c r="T1580" s="7"/>
      <c r="U1580" s="39"/>
      <c r="V1580" s="40"/>
      <c r="W1580" s="40"/>
      <c r="X1580" s="41"/>
    </row>
    <row r="1581" spans="10:24" x14ac:dyDescent="0.25">
      <c r="J1581" s="32"/>
      <c r="T1581" s="7"/>
      <c r="U1581" s="39"/>
      <c r="V1581" s="40"/>
      <c r="W1581" s="40"/>
      <c r="X1581" s="41"/>
    </row>
    <row r="1582" spans="10:24" x14ac:dyDescent="0.25">
      <c r="J1582" s="32"/>
      <c r="T1582" s="7"/>
      <c r="U1582" s="39"/>
      <c r="V1582" s="40"/>
      <c r="W1582" s="40"/>
      <c r="X1582" s="41"/>
    </row>
    <row r="1583" spans="10:24" x14ac:dyDescent="0.25">
      <c r="J1583" s="32"/>
      <c r="T1583" s="7"/>
      <c r="U1583" s="39"/>
      <c r="V1583" s="40"/>
      <c r="W1583" s="40"/>
      <c r="X1583" s="41"/>
    </row>
    <row r="1584" spans="10:24" x14ac:dyDescent="0.25">
      <c r="J1584" s="32"/>
      <c r="T1584" s="7"/>
      <c r="U1584" s="39"/>
      <c r="V1584" s="40"/>
      <c r="W1584" s="40"/>
      <c r="X1584" s="41"/>
    </row>
    <row r="1585" spans="10:24" x14ac:dyDescent="0.25">
      <c r="J1585" s="32"/>
      <c r="T1585" s="7"/>
      <c r="U1585" s="39"/>
      <c r="V1585" s="40"/>
      <c r="W1585" s="40"/>
      <c r="X1585" s="41"/>
    </row>
    <row r="1586" spans="10:24" x14ac:dyDescent="0.25">
      <c r="J1586" s="32"/>
      <c r="T1586" s="7"/>
      <c r="U1586" s="39"/>
      <c r="V1586" s="40"/>
      <c r="W1586" s="40"/>
      <c r="X1586" s="41"/>
    </row>
    <row r="1587" spans="10:24" x14ac:dyDescent="0.25">
      <c r="J1587" s="32"/>
      <c r="T1587" s="7"/>
      <c r="U1587" s="39"/>
      <c r="V1587" s="40"/>
      <c r="W1587" s="40"/>
      <c r="X1587" s="41"/>
    </row>
    <row r="1588" spans="10:24" x14ac:dyDescent="0.25">
      <c r="J1588" s="32"/>
      <c r="T1588" s="7"/>
      <c r="U1588" s="39"/>
      <c r="V1588" s="40"/>
      <c r="W1588" s="40"/>
      <c r="X1588" s="41"/>
    </row>
    <row r="1589" spans="10:24" x14ac:dyDescent="0.25">
      <c r="J1589" s="32"/>
      <c r="T1589" s="7"/>
      <c r="U1589" s="39"/>
      <c r="V1589" s="40"/>
      <c r="W1589" s="40"/>
      <c r="X1589" s="41"/>
    </row>
    <row r="1590" spans="10:24" x14ac:dyDescent="0.25">
      <c r="J1590" s="32"/>
      <c r="T1590" s="7"/>
      <c r="U1590" s="39"/>
      <c r="V1590" s="40"/>
      <c r="W1590" s="40"/>
      <c r="X1590" s="41"/>
    </row>
    <row r="1591" spans="10:24" x14ac:dyDescent="0.25">
      <c r="J1591" s="32"/>
      <c r="T1591" s="7"/>
      <c r="U1591" s="39"/>
      <c r="V1591" s="40"/>
      <c r="W1591" s="40"/>
      <c r="X1591" s="41"/>
    </row>
    <row r="1592" spans="10:24" x14ac:dyDescent="0.25">
      <c r="J1592" s="32"/>
      <c r="T1592" s="7"/>
      <c r="U1592" s="39"/>
      <c r="V1592" s="40"/>
      <c r="W1592" s="40"/>
      <c r="X1592" s="41"/>
    </row>
    <row r="1593" spans="10:24" x14ac:dyDescent="0.25">
      <c r="J1593" s="32"/>
      <c r="T1593" s="7"/>
      <c r="U1593" s="39"/>
      <c r="V1593" s="40"/>
      <c r="W1593" s="40"/>
      <c r="X1593" s="41"/>
    </row>
    <row r="1594" spans="10:24" x14ac:dyDescent="0.25">
      <c r="J1594" s="32"/>
      <c r="T1594" s="7"/>
      <c r="U1594" s="39"/>
      <c r="V1594" s="40"/>
      <c r="W1594" s="40"/>
      <c r="X1594" s="41"/>
    </row>
    <row r="1595" spans="10:24" x14ac:dyDescent="0.25">
      <c r="J1595" s="32"/>
      <c r="T1595" s="7"/>
      <c r="U1595" s="39"/>
      <c r="V1595" s="40"/>
      <c r="W1595" s="40"/>
      <c r="X1595" s="41"/>
    </row>
    <row r="1596" spans="10:24" x14ac:dyDescent="0.25">
      <c r="J1596" s="32"/>
      <c r="T1596" s="7"/>
      <c r="U1596" s="39"/>
      <c r="V1596" s="40"/>
      <c r="W1596" s="40"/>
      <c r="X1596" s="41"/>
    </row>
    <row r="1597" spans="10:24" x14ac:dyDescent="0.25">
      <c r="J1597" s="32"/>
      <c r="T1597" s="7"/>
      <c r="U1597" s="39"/>
      <c r="V1597" s="40"/>
      <c r="W1597" s="40"/>
      <c r="X1597" s="41"/>
    </row>
    <row r="1598" spans="10:24" x14ac:dyDescent="0.25">
      <c r="J1598" s="32"/>
      <c r="T1598" s="7"/>
      <c r="U1598" s="39"/>
      <c r="V1598" s="40"/>
      <c r="W1598" s="40"/>
      <c r="X1598" s="41"/>
    </row>
    <row r="1599" spans="10:24" x14ac:dyDescent="0.25">
      <c r="J1599" s="32"/>
      <c r="T1599" s="7"/>
      <c r="U1599" s="39"/>
      <c r="V1599" s="40"/>
      <c r="W1599" s="40"/>
      <c r="X1599" s="41"/>
    </row>
    <row r="1600" spans="10:24" x14ac:dyDescent="0.25">
      <c r="J1600" s="32"/>
      <c r="T1600" s="7"/>
      <c r="U1600" s="39"/>
      <c r="V1600" s="40"/>
      <c r="W1600" s="40"/>
      <c r="X1600" s="41"/>
    </row>
    <row r="1601" spans="10:24" x14ac:dyDescent="0.25">
      <c r="J1601" s="32"/>
      <c r="T1601" s="7"/>
      <c r="U1601" s="39"/>
      <c r="V1601" s="40"/>
      <c r="W1601" s="40"/>
      <c r="X1601" s="41"/>
    </row>
    <row r="1602" spans="10:24" x14ac:dyDescent="0.25">
      <c r="J1602" s="32"/>
      <c r="T1602" s="7"/>
      <c r="U1602" s="39"/>
      <c r="V1602" s="40"/>
      <c r="W1602" s="40"/>
      <c r="X1602" s="41"/>
    </row>
    <row r="1603" spans="10:24" x14ac:dyDescent="0.25">
      <c r="J1603" s="32"/>
      <c r="T1603" s="7"/>
      <c r="U1603" s="39"/>
      <c r="V1603" s="40"/>
      <c r="W1603" s="40"/>
      <c r="X1603" s="41"/>
    </row>
    <row r="1604" spans="10:24" x14ac:dyDescent="0.25">
      <c r="J1604" s="32"/>
      <c r="T1604" s="7"/>
      <c r="U1604" s="39"/>
      <c r="V1604" s="40"/>
      <c r="W1604" s="40"/>
      <c r="X1604" s="41"/>
    </row>
    <row r="1605" spans="10:24" x14ac:dyDescent="0.25">
      <c r="J1605" s="32"/>
      <c r="T1605" s="7"/>
      <c r="U1605" s="39"/>
      <c r="V1605" s="40"/>
      <c r="W1605" s="40"/>
      <c r="X1605" s="41"/>
    </row>
    <row r="1606" spans="10:24" x14ac:dyDescent="0.25">
      <c r="J1606" s="32"/>
      <c r="T1606" s="7"/>
      <c r="U1606" s="39"/>
      <c r="V1606" s="40"/>
      <c r="W1606" s="40"/>
      <c r="X1606" s="41"/>
    </row>
    <row r="1607" spans="10:24" x14ac:dyDescent="0.25">
      <c r="J1607" s="32"/>
      <c r="T1607" s="7"/>
      <c r="U1607" s="39"/>
      <c r="V1607" s="40"/>
      <c r="W1607" s="40"/>
      <c r="X1607" s="41"/>
    </row>
    <row r="1608" spans="10:24" x14ac:dyDescent="0.25">
      <c r="J1608" s="32"/>
      <c r="T1608" s="7"/>
      <c r="U1608" s="39"/>
      <c r="V1608" s="40"/>
      <c r="W1608" s="40"/>
      <c r="X1608" s="41"/>
    </row>
    <row r="1609" spans="10:24" x14ac:dyDescent="0.25">
      <c r="J1609" s="32"/>
      <c r="T1609" s="7"/>
      <c r="U1609" s="39"/>
      <c r="V1609" s="40"/>
      <c r="W1609" s="40"/>
      <c r="X1609" s="41"/>
    </row>
    <row r="1610" spans="10:24" x14ac:dyDescent="0.25">
      <c r="J1610" s="32"/>
      <c r="T1610" s="7"/>
      <c r="U1610" s="39"/>
      <c r="V1610" s="40"/>
      <c r="W1610" s="40"/>
      <c r="X1610" s="41"/>
    </row>
    <row r="1611" spans="10:24" x14ac:dyDescent="0.25">
      <c r="J1611" s="32"/>
      <c r="T1611" s="7"/>
      <c r="U1611" s="39"/>
      <c r="V1611" s="40"/>
      <c r="W1611" s="40"/>
      <c r="X1611" s="41"/>
    </row>
    <row r="1612" spans="10:24" x14ac:dyDescent="0.25">
      <c r="J1612" s="32"/>
      <c r="T1612" s="7"/>
      <c r="U1612" s="39"/>
      <c r="V1612" s="40"/>
      <c r="W1612" s="40"/>
      <c r="X1612" s="41"/>
    </row>
    <row r="1613" spans="10:24" x14ac:dyDescent="0.25">
      <c r="J1613" s="32"/>
      <c r="T1613" s="7"/>
      <c r="U1613" s="39"/>
      <c r="V1613" s="40"/>
      <c r="W1613" s="40"/>
      <c r="X1613" s="41"/>
    </row>
    <row r="1614" spans="10:24" x14ac:dyDescent="0.25">
      <c r="J1614" s="32"/>
      <c r="T1614" s="7"/>
      <c r="U1614" s="39"/>
      <c r="V1614" s="40"/>
      <c r="W1614" s="40"/>
      <c r="X1614" s="41"/>
    </row>
    <row r="1615" spans="10:24" x14ac:dyDescent="0.25">
      <c r="J1615" s="32"/>
      <c r="T1615" s="7"/>
      <c r="U1615" s="39"/>
      <c r="V1615" s="40"/>
      <c r="W1615" s="40"/>
      <c r="X1615" s="41"/>
    </row>
    <row r="1616" spans="10:24" x14ac:dyDescent="0.25">
      <c r="J1616" s="32"/>
      <c r="T1616" s="7"/>
      <c r="U1616" s="39"/>
      <c r="V1616" s="40"/>
      <c r="W1616" s="40"/>
      <c r="X1616" s="41"/>
    </row>
    <row r="1617" spans="10:24" x14ac:dyDescent="0.25">
      <c r="J1617" s="32"/>
      <c r="T1617" s="7"/>
      <c r="U1617" s="39"/>
      <c r="V1617" s="40"/>
      <c r="W1617" s="40"/>
      <c r="X1617" s="41"/>
    </row>
    <row r="1618" spans="10:24" x14ac:dyDescent="0.25">
      <c r="J1618" s="32"/>
      <c r="T1618" s="7"/>
      <c r="U1618" s="39"/>
      <c r="V1618" s="40"/>
      <c r="W1618" s="40"/>
      <c r="X1618" s="41"/>
    </row>
    <row r="1619" spans="10:24" x14ac:dyDescent="0.25">
      <c r="J1619" s="32"/>
      <c r="T1619" s="7"/>
      <c r="U1619" s="39"/>
      <c r="V1619" s="40"/>
      <c r="W1619" s="40"/>
      <c r="X1619" s="41"/>
    </row>
    <row r="1620" spans="10:24" x14ac:dyDescent="0.25">
      <c r="J1620" s="32"/>
      <c r="T1620" s="7"/>
      <c r="U1620" s="39"/>
      <c r="V1620" s="40"/>
      <c r="W1620" s="40"/>
      <c r="X1620" s="41"/>
    </row>
    <row r="1621" spans="10:24" x14ac:dyDescent="0.25">
      <c r="J1621" s="32"/>
      <c r="T1621" s="7"/>
      <c r="U1621" s="39"/>
      <c r="V1621" s="40"/>
      <c r="W1621" s="40"/>
      <c r="X1621" s="41"/>
    </row>
    <row r="1622" spans="10:24" x14ac:dyDescent="0.25">
      <c r="J1622" s="32"/>
      <c r="T1622" s="7"/>
      <c r="U1622" s="39"/>
      <c r="V1622" s="40"/>
      <c r="W1622" s="40"/>
      <c r="X1622" s="41"/>
    </row>
    <row r="1623" spans="10:24" x14ac:dyDescent="0.25">
      <c r="J1623" s="32"/>
      <c r="T1623" s="7"/>
      <c r="U1623" s="39"/>
      <c r="V1623" s="40"/>
      <c r="W1623" s="40"/>
      <c r="X1623" s="41"/>
    </row>
    <row r="1624" spans="10:24" x14ac:dyDescent="0.25">
      <c r="J1624" s="32"/>
      <c r="T1624" s="7"/>
      <c r="U1624" s="39"/>
      <c r="V1624" s="40"/>
      <c r="W1624" s="40"/>
      <c r="X1624" s="41"/>
    </row>
    <row r="1625" spans="10:24" x14ac:dyDescent="0.25">
      <c r="J1625" s="32"/>
      <c r="T1625" s="7"/>
      <c r="U1625" s="39"/>
      <c r="V1625" s="40"/>
      <c r="W1625" s="40"/>
      <c r="X1625" s="41"/>
    </row>
    <row r="1626" spans="10:24" x14ac:dyDescent="0.25">
      <c r="J1626" s="32"/>
      <c r="T1626" s="7"/>
      <c r="U1626" s="39"/>
      <c r="V1626" s="40"/>
      <c r="W1626" s="40"/>
      <c r="X1626" s="41"/>
    </row>
    <row r="1627" spans="10:24" x14ac:dyDescent="0.25">
      <c r="J1627" s="32"/>
      <c r="T1627" s="7"/>
      <c r="U1627" s="39"/>
      <c r="V1627" s="40"/>
      <c r="W1627" s="40"/>
      <c r="X1627" s="41"/>
    </row>
    <row r="1628" spans="10:24" x14ac:dyDescent="0.25">
      <c r="J1628" s="32"/>
      <c r="T1628" s="7"/>
      <c r="U1628" s="39"/>
      <c r="V1628" s="40"/>
      <c r="W1628" s="40"/>
      <c r="X1628" s="41"/>
    </row>
    <row r="1629" spans="10:24" x14ac:dyDescent="0.25">
      <c r="J1629" s="32"/>
      <c r="T1629" s="7"/>
      <c r="U1629" s="39"/>
      <c r="V1629" s="40"/>
      <c r="W1629" s="40"/>
      <c r="X1629" s="41"/>
    </row>
    <row r="1630" spans="10:24" x14ac:dyDescent="0.25">
      <c r="J1630" s="32"/>
      <c r="T1630" s="7"/>
      <c r="U1630" s="39"/>
      <c r="V1630" s="40"/>
      <c r="W1630" s="40"/>
      <c r="X1630" s="41"/>
    </row>
    <row r="1631" spans="10:24" x14ac:dyDescent="0.25">
      <c r="J1631" s="32"/>
      <c r="T1631" s="7"/>
      <c r="U1631" s="39"/>
      <c r="V1631" s="40"/>
      <c r="W1631" s="40"/>
      <c r="X1631" s="41"/>
    </row>
    <row r="1632" spans="10:24" x14ac:dyDescent="0.25">
      <c r="J1632" s="32"/>
      <c r="T1632" s="7"/>
      <c r="U1632" s="39"/>
      <c r="V1632" s="40"/>
      <c r="W1632" s="40"/>
      <c r="X1632" s="41"/>
    </row>
    <row r="1633" spans="10:24" x14ac:dyDescent="0.25">
      <c r="J1633" s="32"/>
      <c r="T1633" s="7"/>
      <c r="U1633" s="39"/>
      <c r="V1633" s="40"/>
      <c r="W1633" s="40"/>
      <c r="X1633" s="41"/>
    </row>
    <row r="1634" spans="10:24" x14ac:dyDescent="0.25">
      <c r="J1634" s="32"/>
      <c r="T1634" s="7"/>
      <c r="U1634" s="39"/>
      <c r="V1634" s="40"/>
      <c r="W1634" s="40"/>
      <c r="X1634" s="41"/>
    </row>
    <row r="1635" spans="10:24" x14ac:dyDescent="0.25">
      <c r="J1635" s="32"/>
      <c r="T1635" s="7"/>
      <c r="U1635" s="39"/>
      <c r="V1635" s="40"/>
      <c r="W1635" s="40"/>
      <c r="X1635" s="41"/>
    </row>
    <row r="1636" spans="10:24" x14ac:dyDescent="0.25">
      <c r="J1636" s="32"/>
      <c r="T1636" s="7"/>
      <c r="U1636" s="39"/>
      <c r="V1636" s="40"/>
      <c r="W1636" s="40"/>
      <c r="X1636" s="41"/>
    </row>
    <row r="1637" spans="10:24" x14ac:dyDescent="0.25">
      <c r="J1637" s="32"/>
      <c r="T1637" s="7"/>
      <c r="U1637" s="39"/>
      <c r="V1637" s="40"/>
      <c r="W1637" s="40"/>
      <c r="X1637" s="41"/>
    </row>
    <row r="1638" spans="10:24" x14ac:dyDescent="0.25">
      <c r="J1638" s="32"/>
      <c r="T1638" s="7"/>
      <c r="U1638" s="39"/>
      <c r="V1638" s="40"/>
      <c r="W1638" s="40"/>
      <c r="X1638" s="41"/>
    </row>
    <row r="1639" spans="10:24" x14ac:dyDescent="0.25">
      <c r="J1639" s="32"/>
      <c r="T1639" s="7"/>
      <c r="U1639" s="39"/>
      <c r="V1639" s="40"/>
      <c r="W1639" s="40"/>
      <c r="X1639" s="41"/>
    </row>
    <row r="1640" spans="10:24" x14ac:dyDescent="0.25">
      <c r="J1640" s="32"/>
      <c r="T1640" s="7"/>
      <c r="U1640" s="39"/>
      <c r="V1640" s="40"/>
      <c r="W1640" s="40"/>
      <c r="X1640" s="41"/>
    </row>
    <row r="1641" spans="10:24" x14ac:dyDescent="0.25">
      <c r="J1641" s="32"/>
      <c r="T1641" s="7"/>
      <c r="U1641" s="39"/>
      <c r="V1641" s="40"/>
      <c r="W1641" s="40"/>
      <c r="X1641" s="41"/>
    </row>
    <row r="1642" spans="10:24" x14ac:dyDescent="0.25">
      <c r="J1642" s="32"/>
      <c r="T1642" s="7"/>
      <c r="U1642" s="39"/>
      <c r="V1642" s="40"/>
      <c r="W1642" s="40"/>
      <c r="X1642" s="41"/>
    </row>
    <row r="1643" spans="10:24" x14ac:dyDescent="0.25">
      <c r="J1643" s="32"/>
      <c r="T1643" s="7"/>
      <c r="U1643" s="39"/>
      <c r="V1643" s="40"/>
      <c r="W1643" s="40"/>
      <c r="X1643" s="41"/>
    </row>
    <row r="1644" spans="10:24" x14ac:dyDescent="0.25">
      <c r="J1644" s="32"/>
      <c r="T1644" s="7"/>
      <c r="U1644" s="39"/>
      <c r="V1644" s="40"/>
      <c r="W1644" s="40"/>
      <c r="X1644" s="41"/>
    </row>
    <row r="1645" spans="10:24" x14ac:dyDescent="0.25">
      <c r="J1645" s="32"/>
      <c r="T1645" s="7"/>
      <c r="U1645" s="39"/>
      <c r="V1645" s="40"/>
      <c r="W1645" s="40"/>
      <c r="X1645" s="41"/>
    </row>
    <row r="1646" spans="10:24" x14ac:dyDescent="0.25">
      <c r="J1646" s="32"/>
      <c r="T1646" s="7"/>
      <c r="U1646" s="39"/>
      <c r="V1646" s="40"/>
      <c r="W1646" s="40"/>
      <c r="X1646" s="41"/>
    </row>
    <row r="1647" spans="10:24" x14ac:dyDescent="0.25">
      <c r="J1647" s="32"/>
      <c r="T1647" s="7"/>
      <c r="U1647" s="39"/>
      <c r="V1647" s="40"/>
      <c r="W1647" s="40"/>
      <c r="X1647" s="41"/>
    </row>
    <row r="1648" spans="10:24" x14ac:dyDescent="0.25">
      <c r="J1648" s="32"/>
      <c r="T1648" s="7"/>
      <c r="U1648" s="39"/>
      <c r="V1648" s="40"/>
      <c r="W1648" s="40"/>
      <c r="X1648" s="41"/>
    </row>
    <row r="1649" spans="10:24" x14ac:dyDescent="0.25">
      <c r="J1649" s="32"/>
      <c r="T1649" s="7"/>
      <c r="U1649" s="39"/>
      <c r="V1649" s="40"/>
      <c r="W1649" s="40"/>
      <c r="X1649" s="41"/>
    </row>
    <row r="1650" spans="10:24" x14ac:dyDescent="0.25">
      <c r="J1650" s="32"/>
      <c r="T1650" s="7"/>
      <c r="U1650" s="39"/>
      <c r="V1650" s="40"/>
      <c r="W1650" s="40"/>
      <c r="X1650" s="41"/>
    </row>
    <row r="1651" spans="10:24" x14ac:dyDescent="0.25">
      <c r="J1651" s="32"/>
      <c r="T1651" s="7"/>
      <c r="U1651" s="39"/>
      <c r="V1651" s="40"/>
      <c r="W1651" s="40"/>
      <c r="X1651" s="41"/>
    </row>
    <row r="1652" spans="10:24" x14ac:dyDescent="0.25">
      <c r="J1652" s="32"/>
      <c r="T1652" s="7"/>
      <c r="U1652" s="39"/>
      <c r="V1652" s="40"/>
      <c r="W1652" s="40"/>
      <c r="X1652" s="41"/>
    </row>
    <row r="1653" spans="10:24" x14ac:dyDescent="0.25">
      <c r="J1653" s="32"/>
      <c r="T1653" s="7"/>
      <c r="U1653" s="39"/>
      <c r="V1653" s="40"/>
      <c r="W1653" s="40"/>
      <c r="X1653" s="41"/>
    </row>
    <row r="1654" spans="10:24" x14ac:dyDescent="0.25">
      <c r="J1654" s="32"/>
      <c r="T1654" s="7"/>
      <c r="U1654" s="39"/>
      <c r="V1654" s="40"/>
      <c r="W1654" s="40"/>
      <c r="X1654" s="41"/>
    </row>
    <row r="1655" spans="10:24" x14ac:dyDescent="0.25">
      <c r="J1655" s="32"/>
      <c r="T1655" s="7"/>
      <c r="U1655" s="39"/>
      <c r="V1655" s="40"/>
      <c r="W1655" s="40"/>
      <c r="X1655" s="41"/>
    </row>
    <row r="1656" spans="10:24" x14ac:dyDescent="0.25">
      <c r="J1656" s="32"/>
      <c r="T1656" s="7"/>
      <c r="U1656" s="39"/>
      <c r="V1656" s="40"/>
      <c r="W1656" s="40"/>
      <c r="X1656" s="41"/>
    </row>
    <row r="1657" spans="10:24" x14ac:dyDescent="0.25">
      <c r="J1657" s="32"/>
      <c r="T1657" s="7"/>
      <c r="U1657" s="39"/>
      <c r="V1657" s="40"/>
      <c r="W1657" s="40"/>
      <c r="X1657" s="41"/>
    </row>
    <row r="1658" spans="10:24" x14ac:dyDescent="0.25">
      <c r="J1658" s="32"/>
      <c r="T1658" s="7"/>
      <c r="U1658" s="39"/>
      <c r="V1658" s="40"/>
      <c r="W1658" s="40"/>
      <c r="X1658" s="41"/>
    </row>
    <row r="1659" spans="10:24" x14ac:dyDescent="0.25">
      <c r="J1659" s="32"/>
      <c r="T1659" s="7"/>
      <c r="U1659" s="39"/>
      <c r="V1659" s="40"/>
      <c r="W1659" s="40"/>
      <c r="X1659" s="41"/>
    </row>
    <row r="1660" spans="10:24" x14ac:dyDescent="0.25">
      <c r="J1660" s="32"/>
      <c r="T1660" s="7"/>
      <c r="U1660" s="39"/>
      <c r="V1660" s="40"/>
      <c r="W1660" s="40"/>
      <c r="X1660" s="41"/>
    </row>
    <row r="1661" spans="10:24" x14ac:dyDescent="0.25">
      <c r="J1661" s="32"/>
      <c r="T1661" s="7"/>
      <c r="U1661" s="39"/>
      <c r="V1661" s="40"/>
      <c r="W1661" s="40"/>
      <c r="X1661" s="41"/>
    </row>
    <row r="1662" spans="10:24" x14ac:dyDescent="0.25">
      <c r="J1662" s="32"/>
      <c r="T1662" s="7"/>
      <c r="U1662" s="39"/>
      <c r="V1662" s="40"/>
      <c r="W1662" s="40"/>
      <c r="X1662" s="41"/>
    </row>
    <row r="1663" spans="10:24" x14ac:dyDescent="0.25">
      <c r="J1663" s="32"/>
      <c r="T1663" s="7"/>
      <c r="U1663" s="39"/>
      <c r="V1663" s="40"/>
      <c r="W1663" s="40"/>
      <c r="X1663" s="41"/>
    </row>
    <row r="1664" spans="10:24" x14ac:dyDescent="0.25">
      <c r="J1664" s="32"/>
      <c r="T1664" s="7"/>
      <c r="U1664" s="39"/>
      <c r="V1664" s="40"/>
      <c r="W1664" s="40"/>
      <c r="X1664" s="41"/>
    </row>
    <row r="1665" spans="10:24" x14ac:dyDescent="0.25">
      <c r="J1665" s="32"/>
      <c r="T1665" s="7"/>
      <c r="U1665" s="39"/>
      <c r="V1665" s="40"/>
      <c r="W1665" s="40"/>
      <c r="X1665" s="41"/>
    </row>
    <row r="1666" spans="10:24" x14ac:dyDescent="0.25">
      <c r="J1666" s="32"/>
      <c r="T1666" s="7"/>
      <c r="U1666" s="39"/>
      <c r="V1666" s="40"/>
      <c r="W1666" s="40"/>
      <c r="X1666" s="41"/>
    </row>
    <row r="1667" spans="10:24" x14ac:dyDescent="0.25">
      <c r="J1667" s="32"/>
      <c r="T1667" s="7"/>
      <c r="U1667" s="39"/>
      <c r="V1667" s="40"/>
      <c r="W1667" s="40"/>
      <c r="X1667" s="41"/>
    </row>
    <row r="1668" spans="10:24" x14ac:dyDescent="0.25">
      <c r="J1668" s="32"/>
      <c r="T1668" s="7"/>
      <c r="U1668" s="39"/>
      <c r="V1668" s="40"/>
      <c r="W1668" s="40"/>
      <c r="X1668" s="41"/>
    </row>
    <row r="1669" spans="10:24" x14ac:dyDescent="0.25">
      <c r="J1669" s="32"/>
      <c r="T1669" s="7"/>
      <c r="U1669" s="39"/>
      <c r="V1669" s="40"/>
      <c r="W1669" s="40"/>
      <c r="X1669" s="41"/>
    </row>
    <row r="1670" spans="10:24" x14ac:dyDescent="0.25">
      <c r="J1670" s="32"/>
      <c r="T1670" s="7"/>
      <c r="U1670" s="39"/>
      <c r="V1670" s="40"/>
      <c r="W1670" s="40"/>
      <c r="X1670" s="41"/>
    </row>
    <row r="1671" spans="10:24" x14ac:dyDescent="0.25">
      <c r="J1671" s="32"/>
      <c r="T1671" s="7"/>
      <c r="U1671" s="39"/>
      <c r="V1671" s="40"/>
      <c r="W1671" s="40"/>
      <c r="X1671" s="41"/>
    </row>
    <row r="1672" spans="10:24" x14ac:dyDescent="0.25">
      <c r="J1672" s="32"/>
      <c r="T1672" s="7"/>
      <c r="U1672" s="39"/>
      <c r="V1672" s="40"/>
      <c r="W1672" s="40"/>
      <c r="X1672" s="41"/>
    </row>
    <row r="1673" spans="10:24" x14ac:dyDescent="0.25">
      <c r="J1673" s="32"/>
      <c r="T1673" s="7"/>
      <c r="U1673" s="39"/>
      <c r="V1673" s="40"/>
      <c r="W1673" s="40"/>
      <c r="X1673" s="41"/>
    </row>
    <row r="1674" spans="10:24" x14ac:dyDescent="0.25">
      <c r="J1674" s="32"/>
      <c r="T1674" s="7"/>
      <c r="U1674" s="39"/>
      <c r="V1674" s="40"/>
      <c r="W1674" s="40"/>
      <c r="X1674" s="41"/>
    </row>
    <row r="1675" spans="10:24" x14ac:dyDescent="0.25">
      <c r="J1675" s="32"/>
      <c r="T1675" s="7"/>
      <c r="U1675" s="39"/>
      <c r="V1675" s="40"/>
      <c r="W1675" s="40"/>
      <c r="X1675" s="41"/>
    </row>
    <row r="1676" spans="10:24" x14ac:dyDescent="0.25">
      <c r="J1676" s="32"/>
      <c r="T1676" s="7"/>
      <c r="U1676" s="39"/>
      <c r="V1676" s="40"/>
      <c r="W1676" s="40"/>
      <c r="X1676" s="41"/>
    </row>
    <row r="1677" spans="10:24" x14ac:dyDescent="0.25">
      <c r="J1677" s="32"/>
      <c r="T1677" s="7"/>
      <c r="U1677" s="39"/>
      <c r="V1677" s="40"/>
      <c r="W1677" s="40"/>
      <c r="X1677" s="41"/>
    </row>
    <row r="1678" spans="10:24" x14ac:dyDescent="0.25">
      <c r="J1678" s="32"/>
      <c r="T1678" s="7"/>
      <c r="U1678" s="39"/>
      <c r="V1678" s="40"/>
      <c r="W1678" s="40"/>
      <c r="X1678" s="41"/>
    </row>
    <row r="1679" spans="10:24" x14ac:dyDescent="0.25">
      <c r="J1679" s="32"/>
      <c r="T1679" s="7"/>
      <c r="U1679" s="39"/>
      <c r="V1679" s="40"/>
      <c r="W1679" s="40"/>
      <c r="X1679" s="41"/>
    </row>
    <row r="1680" spans="10:24" x14ac:dyDescent="0.25">
      <c r="J1680" s="32"/>
      <c r="T1680" s="7"/>
      <c r="U1680" s="39"/>
      <c r="V1680" s="40"/>
      <c r="W1680" s="40"/>
      <c r="X1680" s="41"/>
    </row>
    <row r="1681" spans="10:24" x14ac:dyDescent="0.25">
      <c r="J1681" s="32"/>
      <c r="T1681" s="7"/>
      <c r="U1681" s="39"/>
      <c r="V1681" s="40"/>
      <c r="W1681" s="40"/>
      <c r="X1681" s="41"/>
    </row>
    <row r="1682" spans="10:24" x14ac:dyDescent="0.25">
      <c r="J1682" s="32"/>
      <c r="T1682" s="7"/>
      <c r="U1682" s="39"/>
      <c r="V1682" s="40"/>
      <c r="W1682" s="40"/>
      <c r="X1682" s="41"/>
    </row>
    <row r="1683" spans="10:24" x14ac:dyDescent="0.25">
      <c r="J1683" s="32"/>
      <c r="T1683" s="7"/>
      <c r="U1683" s="39"/>
      <c r="V1683" s="40"/>
      <c r="W1683" s="40"/>
      <c r="X1683" s="41"/>
    </row>
    <row r="1684" spans="10:24" x14ac:dyDescent="0.25">
      <c r="J1684" s="32"/>
      <c r="T1684" s="7"/>
      <c r="U1684" s="39"/>
      <c r="V1684" s="40"/>
      <c r="W1684" s="40"/>
      <c r="X1684" s="41"/>
    </row>
    <row r="1685" spans="10:24" x14ac:dyDescent="0.25">
      <c r="J1685" s="32"/>
      <c r="T1685" s="7"/>
      <c r="U1685" s="39"/>
      <c r="V1685" s="40"/>
      <c r="W1685" s="40"/>
      <c r="X1685" s="41"/>
    </row>
    <row r="1686" spans="10:24" x14ac:dyDescent="0.25">
      <c r="J1686" s="32"/>
      <c r="T1686" s="7"/>
      <c r="U1686" s="39"/>
      <c r="V1686" s="40"/>
      <c r="W1686" s="40"/>
      <c r="X1686" s="41"/>
    </row>
    <row r="1687" spans="10:24" x14ac:dyDescent="0.25">
      <c r="J1687" s="32"/>
      <c r="T1687" s="7"/>
      <c r="U1687" s="39"/>
      <c r="V1687" s="40"/>
      <c r="W1687" s="40"/>
      <c r="X1687" s="41"/>
    </row>
    <row r="1688" spans="10:24" x14ac:dyDescent="0.25">
      <c r="J1688" s="32"/>
      <c r="T1688" s="7"/>
      <c r="U1688" s="39"/>
      <c r="V1688" s="40"/>
      <c r="W1688" s="40"/>
      <c r="X1688" s="41"/>
    </row>
    <row r="1689" spans="10:24" x14ac:dyDescent="0.25">
      <c r="J1689" s="32"/>
      <c r="T1689" s="7"/>
      <c r="U1689" s="39"/>
      <c r="V1689" s="40"/>
      <c r="W1689" s="40"/>
      <c r="X1689" s="41"/>
    </row>
    <row r="1690" spans="10:24" x14ac:dyDescent="0.25">
      <c r="J1690" s="32"/>
      <c r="T1690" s="7"/>
      <c r="U1690" s="39"/>
      <c r="V1690" s="40"/>
      <c r="W1690" s="40"/>
      <c r="X1690" s="41"/>
    </row>
    <row r="1691" spans="10:24" x14ac:dyDescent="0.25">
      <c r="J1691" s="32"/>
      <c r="T1691" s="7"/>
      <c r="U1691" s="39"/>
      <c r="V1691" s="40"/>
      <c r="W1691" s="40"/>
      <c r="X1691" s="41"/>
    </row>
    <row r="1692" spans="10:24" x14ac:dyDescent="0.25">
      <c r="J1692" s="32"/>
      <c r="T1692" s="7"/>
      <c r="U1692" s="39"/>
      <c r="V1692" s="40"/>
      <c r="W1692" s="40"/>
      <c r="X1692" s="41"/>
    </row>
    <row r="1693" spans="10:24" x14ac:dyDescent="0.25">
      <c r="J1693" s="32"/>
      <c r="T1693" s="7"/>
      <c r="U1693" s="39"/>
      <c r="V1693" s="40"/>
      <c r="W1693" s="40"/>
      <c r="X1693" s="41"/>
    </row>
    <row r="1694" spans="10:24" x14ac:dyDescent="0.25">
      <c r="J1694" s="32"/>
      <c r="T1694" s="7"/>
      <c r="U1694" s="39"/>
      <c r="V1694" s="40"/>
      <c r="W1694" s="40"/>
      <c r="X1694" s="41"/>
    </row>
    <row r="1695" spans="10:24" x14ac:dyDescent="0.25">
      <c r="J1695" s="32"/>
      <c r="T1695" s="7"/>
      <c r="U1695" s="39"/>
      <c r="V1695" s="40"/>
      <c r="W1695" s="40"/>
      <c r="X1695" s="41"/>
    </row>
    <row r="1696" spans="10:24" x14ac:dyDescent="0.25">
      <c r="J1696" s="32"/>
      <c r="T1696" s="7"/>
      <c r="U1696" s="39"/>
      <c r="V1696" s="40"/>
      <c r="W1696" s="40"/>
      <c r="X1696" s="41"/>
    </row>
    <row r="1697" spans="10:24" x14ac:dyDescent="0.25">
      <c r="J1697" s="32"/>
      <c r="T1697" s="7"/>
      <c r="U1697" s="39"/>
      <c r="V1697" s="40"/>
      <c r="W1697" s="40"/>
      <c r="X1697" s="41"/>
    </row>
    <row r="1698" spans="10:24" x14ac:dyDescent="0.25">
      <c r="J1698" s="32"/>
      <c r="T1698" s="7"/>
      <c r="U1698" s="39"/>
      <c r="V1698" s="40"/>
      <c r="W1698" s="40"/>
      <c r="X1698" s="41"/>
    </row>
    <row r="1699" spans="10:24" x14ac:dyDescent="0.25">
      <c r="J1699" s="32"/>
      <c r="T1699" s="7"/>
      <c r="U1699" s="39"/>
      <c r="V1699" s="40"/>
      <c r="W1699" s="40"/>
      <c r="X1699" s="41"/>
    </row>
    <row r="1700" spans="10:24" x14ac:dyDescent="0.25">
      <c r="J1700" s="32"/>
      <c r="T1700" s="7"/>
      <c r="U1700" s="39"/>
      <c r="V1700" s="40"/>
      <c r="W1700" s="40"/>
      <c r="X1700" s="41"/>
    </row>
    <row r="1701" spans="10:24" x14ac:dyDescent="0.25">
      <c r="J1701" s="32"/>
      <c r="T1701" s="7"/>
      <c r="U1701" s="39"/>
      <c r="V1701" s="40"/>
      <c r="W1701" s="40"/>
      <c r="X1701" s="41"/>
    </row>
    <row r="1702" spans="10:24" x14ac:dyDescent="0.25">
      <c r="J1702" s="32"/>
      <c r="T1702" s="7"/>
      <c r="U1702" s="39"/>
      <c r="V1702" s="40"/>
      <c r="W1702" s="40"/>
      <c r="X1702" s="41"/>
    </row>
    <row r="1703" spans="10:24" x14ac:dyDescent="0.25">
      <c r="J1703" s="32"/>
      <c r="T1703" s="7"/>
      <c r="U1703" s="39"/>
      <c r="V1703" s="40"/>
      <c r="W1703" s="40"/>
      <c r="X1703" s="41"/>
    </row>
    <row r="1704" spans="10:24" x14ac:dyDescent="0.25">
      <c r="J1704" s="32"/>
      <c r="T1704" s="7"/>
      <c r="U1704" s="39"/>
      <c r="V1704" s="40"/>
      <c r="W1704" s="40"/>
      <c r="X1704" s="41"/>
    </row>
    <row r="1705" spans="10:24" x14ac:dyDescent="0.25">
      <c r="J1705" s="32"/>
      <c r="T1705" s="7"/>
      <c r="U1705" s="39"/>
      <c r="V1705" s="40"/>
      <c r="W1705" s="40"/>
      <c r="X1705" s="41"/>
    </row>
    <row r="1706" spans="10:24" x14ac:dyDescent="0.25">
      <c r="J1706" s="32"/>
      <c r="T1706" s="7"/>
      <c r="U1706" s="39"/>
      <c r="V1706" s="40"/>
      <c r="W1706" s="40"/>
      <c r="X1706" s="41"/>
    </row>
    <row r="1707" spans="10:24" x14ac:dyDescent="0.25">
      <c r="J1707" s="32"/>
      <c r="T1707" s="7"/>
      <c r="U1707" s="39"/>
      <c r="V1707" s="40"/>
      <c r="W1707" s="40"/>
      <c r="X1707" s="41"/>
    </row>
    <row r="1708" spans="10:24" x14ac:dyDescent="0.25">
      <c r="J1708" s="32"/>
      <c r="T1708" s="7"/>
      <c r="U1708" s="39"/>
      <c r="V1708" s="40"/>
      <c r="W1708" s="40"/>
      <c r="X1708" s="41"/>
    </row>
    <row r="1709" spans="10:24" x14ac:dyDescent="0.25">
      <c r="J1709" s="32"/>
      <c r="T1709" s="7"/>
      <c r="U1709" s="39"/>
      <c r="V1709" s="40"/>
      <c r="W1709" s="40"/>
      <c r="X1709" s="41"/>
    </row>
    <row r="1710" spans="10:24" x14ac:dyDescent="0.25">
      <c r="J1710" s="32"/>
      <c r="T1710" s="7"/>
      <c r="U1710" s="39"/>
      <c r="V1710" s="40"/>
      <c r="W1710" s="40"/>
      <c r="X1710" s="41"/>
    </row>
    <row r="1711" spans="10:24" x14ac:dyDescent="0.25">
      <c r="J1711" s="32"/>
      <c r="T1711" s="7"/>
      <c r="U1711" s="39"/>
      <c r="V1711" s="40"/>
      <c r="W1711" s="40"/>
      <c r="X1711" s="41"/>
    </row>
    <row r="1712" spans="10:24" x14ac:dyDescent="0.25">
      <c r="J1712" s="32"/>
      <c r="T1712" s="7"/>
      <c r="U1712" s="39"/>
      <c r="V1712" s="40"/>
      <c r="W1712" s="40"/>
      <c r="X1712" s="41"/>
    </row>
    <row r="1713" spans="10:24" x14ac:dyDescent="0.25">
      <c r="J1713" s="32"/>
      <c r="T1713" s="7"/>
      <c r="U1713" s="39"/>
      <c r="V1713" s="40"/>
      <c r="W1713" s="40"/>
      <c r="X1713" s="41"/>
    </row>
    <row r="1714" spans="10:24" x14ac:dyDescent="0.25">
      <c r="J1714" s="32"/>
      <c r="T1714" s="7"/>
      <c r="U1714" s="39"/>
      <c r="V1714" s="40"/>
      <c r="W1714" s="40"/>
      <c r="X1714" s="41"/>
    </row>
    <row r="1715" spans="10:24" x14ac:dyDescent="0.25">
      <c r="J1715" s="32"/>
      <c r="T1715" s="7"/>
      <c r="U1715" s="39"/>
      <c r="V1715" s="40"/>
      <c r="W1715" s="40"/>
      <c r="X1715" s="41"/>
    </row>
    <row r="1716" spans="10:24" x14ac:dyDescent="0.25">
      <c r="J1716" s="32"/>
      <c r="T1716" s="7"/>
      <c r="U1716" s="39"/>
      <c r="V1716" s="40"/>
      <c r="W1716" s="40"/>
      <c r="X1716" s="41"/>
    </row>
    <row r="1717" spans="10:24" x14ac:dyDescent="0.25">
      <c r="J1717" s="32"/>
      <c r="T1717" s="7"/>
      <c r="U1717" s="39"/>
      <c r="V1717" s="40"/>
      <c r="W1717" s="40"/>
      <c r="X1717" s="41"/>
    </row>
    <row r="1718" spans="10:24" x14ac:dyDescent="0.25">
      <c r="J1718" s="32"/>
      <c r="T1718" s="7"/>
      <c r="U1718" s="39"/>
      <c r="V1718" s="40"/>
      <c r="W1718" s="40"/>
      <c r="X1718" s="41"/>
    </row>
    <row r="1719" spans="10:24" x14ac:dyDescent="0.25">
      <c r="J1719" s="32"/>
      <c r="T1719" s="7"/>
      <c r="U1719" s="39"/>
      <c r="V1719" s="40"/>
      <c r="W1719" s="40"/>
      <c r="X1719" s="41"/>
    </row>
    <row r="1720" spans="10:24" x14ac:dyDescent="0.25">
      <c r="J1720" s="32"/>
      <c r="T1720" s="7"/>
      <c r="U1720" s="39"/>
      <c r="V1720" s="40"/>
      <c r="W1720" s="40"/>
      <c r="X1720" s="41"/>
    </row>
    <row r="1721" spans="10:24" x14ac:dyDescent="0.25">
      <c r="J1721" s="32"/>
      <c r="T1721" s="7"/>
      <c r="U1721" s="39"/>
      <c r="V1721" s="40"/>
      <c r="W1721" s="40"/>
      <c r="X1721" s="41"/>
    </row>
    <row r="1722" spans="10:24" x14ac:dyDescent="0.25">
      <c r="J1722" s="32"/>
      <c r="T1722" s="7"/>
      <c r="U1722" s="39"/>
      <c r="V1722" s="40"/>
      <c r="W1722" s="40"/>
      <c r="X1722" s="41"/>
    </row>
    <row r="1723" spans="10:24" x14ac:dyDescent="0.25">
      <c r="J1723" s="32"/>
      <c r="T1723" s="7"/>
      <c r="U1723" s="39"/>
      <c r="V1723" s="40"/>
      <c r="W1723" s="40"/>
      <c r="X1723" s="41"/>
    </row>
    <row r="1724" spans="10:24" x14ac:dyDescent="0.25">
      <c r="J1724" s="32"/>
      <c r="T1724" s="7"/>
      <c r="U1724" s="39"/>
      <c r="V1724" s="40"/>
      <c r="W1724" s="40"/>
      <c r="X1724" s="41"/>
    </row>
    <row r="1725" spans="10:24" x14ac:dyDescent="0.25">
      <c r="J1725" s="32"/>
      <c r="T1725" s="7"/>
      <c r="U1725" s="39"/>
      <c r="V1725" s="40"/>
      <c r="W1725" s="40"/>
      <c r="X1725" s="41"/>
    </row>
    <row r="1726" spans="10:24" x14ac:dyDescent="0.25">
      <c r="J1726" s="32"/>
      <c r="T1726" s="7"/>
      <c r="U1726" s="39"/>
      <c r="V1726" s="40"/>
      <c r="W1726" s="40"/>
      <c r="X1726" s="41"/>
    </row>
    <row r="1727" spans="10:24" x14ac:dyDescent="0.25">
      <c r="J1727" s="32"/>
      <c r="T1727" s="7"/>
      <c r="U1727" s="39"/>
      <c r="V1727" s="40"/>
      <c r="W1727" s="40"/>
      <c r="X1727" s="41"/>
    </row>
    <row r="1728" spans="10:24" x14ac:dyDescent="0.25">
      <c r="J1728" s="32"/>
      <c r="T1728" s="7"/>
      <c r="U1728" s="39"/>
      <c r="V1728" s="40"/>
      <c r="W1728" s="40"/>
      <c r="X1728" s="41"/>
    </row>
    <row r="1729" spans="10:24" x14ac:dyDescent="0.25">
      <c r="J1729" s="32"/>
      <c r="T1729" s="7"/>
      <c r="U1729" s="39"/>
      <c r="V1729" s="40"/>
      <c r="W1729" s="40"/>
      <c r="X1729" s="41"/>
    </row>
    <row r="1730" spans="10:24" x14ac:dyDescent="0.25">
      <c r="J1730" s="32"/>
      <c r="T1730" s="7"/>
      <c r="U1730" s="39"/>
      <c r="V1730" s="40"/>
      <c r="W1730" s="40"/>
      <c r="X1730" s="41"/>
    </row>
    <row r="1731" spans="10:24" x14ac:dyDescent="0.25">
      <c r="J1731" s="32"/>
      <c r="T1731" s="7"/>
      <c r="U1731" s="39"/>
      <c r="V1731" s="40"/>
      <c r="W1731" s="40"/>
      <c r="X1731" s="41"/>
    </row>
    <row r="1732" spans="10:24" x14ac:dyDescent="0.25">
      <c r="J1732" s="32"/>
      <c r="T1732" s="7"/>
      <c r="U1732" s="39"/>
      <c r="V1732" s="40"/>
      <c r="W1732" s="40"/>
      <c r="X1732" s="41"/>
    </row>
    <row r="1733" spans="10:24" x14ac:dyDescent="0.25">
      <c r="J1733" s="32"/>
      <c r="T1733" s="7"/>
      <c r="U1733" s="39"/>
      <c r="V1733" s="40"/>
      <c r="W1733" s="40"/>
      <c r="X1733" s="41"/>
    </row>
    <row r="1734" spans="10:24" x14ac:dyDescent="0.25">
      <c r="J1734" s="32"/>
      <c r="T1734" s="7"/>
      <c r="U1734" s="39"/>
      <c r="V1734" s="40"/>
      <c r="W1734" s="40"/>
      <c r="X1734" s="41"/>
    </row>
    <row r="1735" spans="10:24" x14ac:dyDescent="0.25">
      <c r="J1735" s="32"/>
      <c r="T1735" s="7"/>
      <c r="U1735" s="39"/>
      <c r="V1735" s="40"/>
      <c r="W1735" s="40"/>
      <c r="X1735" s="41"/>
    </row>
    <row r="1736" spans="10:24" x14ac:dyDescent="0.25">
      <c r="J1736" s="32"/>
      <c r="T1736" s="7"/>
      <c r="U1736" s="39"/>
      <c r="V1736" s="40"/>
      <c r="W1736" s="40"/>
      <c r="X1736" s="41"/>
    </row>
    <row r="1737" spans="10:24" x14ac:dyDescent="0.25">
      <c r="J1737" s="32"/>
      <c r="T1737" s="7"/>
      <c r="U1737" s="39"/>
      <c r="V1737" s="40"/>
      <c r="W1737" s="40"/>
      <c r="X1737" s="41"/>
    </row>
    <row r="1738" spans="10:24" x14ac:dyDescent="0.25">
      <c r="J1738" s="32"/>
      <c r="T1738" s="7"/>
      <c r="U1738" s="39"/>
      <c r="V1738" s="40"/>
      <c r="W1738" s="40"/>
      <c r="X1738" s="41"/>
    </row>
    <row r="1739" spans="10:24" x14ac:dyDescent="0.25">
      <c r="J1739" s="32"/>
      <c r="T1739" s="7"/>
      <c r="U1739" s="39"/>
      <c r="V1739" s="40"/>
      <c r="W1739" s="40"/>
      <c r="X1739" s="41"/>
    </row>
    <row r="1740" spans="10:24" x14ac:dyDescent="0.25">
      <c r="J1740" s="32"/>
      <c r="T1740" s="7"/>
      <c r="U1740" s="39"/>
      <c r="V1740" s="40"/>
      <c r="W1740" s="40"/>
      <c r="X1740" s="41"/>
    </row>
    <row r="1741" spans="10:24" x14ac:dyDescent="0.25">
      <c r="J1741" s="32"/>
      <c r="T1741" s="7"/>
      <c r="U1741" s="39"/>
      <c r="V1741" s="40"/>
      <c r="W1741" s="40"/>
      <c r="X1741" s="41"/>
    </row>
    <row r="1742" spans="10:24" x14ac:dyDescent="0.25">
      <c r="J1742" s="32"/>
      <c r="T1742" s="7"/>
      <c r="U1742" s="39"/>
      <c r="V1742" s="40"/>
      <c r="W1742" s="40"/>
      <c r="X1742" s="41"/>
    </row>
    <row r="1743" spans="10:24" x14ac:dyDescent="0.25">
      <c r="J1743" s="32"/>
      <c r="T1743" s="7"/>
      <c r="U1743" s="39"/>
      <c r="V1743" s="40"/>
      <c r="W1743" s="40"/>
      <c r="X1743" s="41"/>
    </row>
    <row r="1744" spans="10:24" x14ac:dyDescent="0.25">
      <c r="J1744" s="32"/>
      <c r="T1744" s="7"/>
      <c r="U1744" s="39"/>
      <c r="V1744" s="40"/>
      <c r="W1744" s="40"/>
      <c r="X1744" s="41"/>
    </row>
    <row r="1745" spans="10:24" x14ac:dyDescent="0.25">
      <c r="J1745" s="32"/>
      <c r="T1745" s="7"/>
      <c r="U1745" s="39"/>
      <c r="V1745" s="40"/>
      <c r="W1745" s="40"/>
      <c r="X1745" s="41"/>
    </row>
    <row r="1746" spans="10:24" x14ac:dyDescent="0.25">
      <c r="J1746" s="32"/>
      <c r="T1746" s="7"/>
      <c r="U1746" s="39"/>
      <c r="V1746" s="40"/>
      <c r="W1746" s="40"/>
      <c r="X1746" s="41"/>
    </row>
    <row r="1747" spans="10:24" x14ac:dyDescent="0.25">
      <c r="J1747" s="32"/>
      <c r="T1747" s="7"/>
      <c r="U1747" s="39"/>
      <c r="V1747" s="40"/>
      <c r="W1747" s="40"/>
      <c r="X1747" s="41"/>
    </row>
    <row r="1748" spans="10:24" x14ac:dyDescent="0.25">
      <c r="J1748" s="32"/>
      <c r="T1748" s="7"/>
      <c r="U1748" s="39"/>
      <c r="V1748" s="40"/>
      <c r="W1748" s="40"/>
      <c r="X1748" s="41"/>
    </row>
    <row r="1749" spans="10:24" x14ac:dyDescent="0.25">
      <c r="J1749" s="32"/>
      <c r="T1749" s="7"/>
      <c r="U1749" s="39"/>
      <c r="V1749" s="40"/>
      <c r="W1749" s="40"/>
      <c r="X1749" s="41"/>
    </row>
    <row r="1750" spans="10:24" x14ac:dyDescent="0.25">
      <c r="J1750" s="32"/>
      <c r="T1750" s="7"/>
      <c r="U1750" s="39"/>
      <c r="V1750" s="40"/>
      <c r="W1750" s="40"/>
      <c r="X1750" s="41"/>
    </row>
    <row r="1751" spans="10:24" x14ac:dyDescent="0.25">
      <c r="J1751" s="32"/>
      <c r="T1751" s="7"/>
      <c r="U1751" s="39"/>
      <c r="V1751" s="40"/>
      <c r="W1751" s="40"/>
      <c r="X1751" s="41"/>
    </row>
    <row r="1752" spans="10:24" x14ac:dyDescent="0.25">
      <c r="J1752" s="32"/>
      <c r="T1752" s="7"/>
      <c r="U1752" s="39"/>
      <c r="V1752" s="40"/>
      <c r="W1752" s="40"/>
      <c r="X1752" s="41"/>
    </row>
    <row r="1753" spans="10:24" x14ac:dyDescent="0.25">
      <c r="J1753" s="32"/>
      <c r="T1753" s="7"/>
      <c r="U1753" s="39"/>
      <c r="V1753" s="40"/>
      <c r="W1753" s="40"/>
      <c r="X1753" s="41"/>
    </row>
    <row r="1754" spans="10:24" x14ac:dyDescent="0.25">
      <c r="J1754" s="32"/>
      <c r="T1754" s="7"/>
      <c r="U1754" s="39"/>
      <c r="V1754" s="40"/>
      <c r="W1754" s="40"/>
      <c r="X1754" s="41"/>
    </row>
    <row r="1755" spans="10:24" x14ac:dyDescent="0.25">
      <c r="J1755" s="32"/>
      <c r="T1755" s="7"/>
      <c r="U1755" s="39"/>
      <c r="V1755" s="40"/>
      <c r="W1755" s="40"/>
      <c r="X1755" s="41"/>
    </row>
    <row r="1756" spans="10:24" x14ac:dyDescent="0.25">
      <c r="J1756" s="32"/>
      <c r="T1756" s="7"/>
      <c r="U1756" s="39"/>
      <c r="V1756" s="40"/>
      <c r="W1756" s="40"/>
      <c r="X1756" s="41"/>
    </row>
    <row r="1757" spans="10:24" x14ac:dyDescent="0.25">
      <c r="J1757" s="32"/>
      <c r="T1757" s="7"/>
      <c r="U1757" s="39"/>
      <c r="V1757" s="40"/>
      <c r="W1757" s="40"/>
      <c r="X1757" s="41"/>
    </row>
    <row r="1758" spans="10:24" x14ac:dyDescent="0.25">
      <c r="J1758" s="32"/>
      <c r="T1758" s="7"/>
      <c r="U1758" s="39"/>
      <c r="V1758" s="40"/>
      <c r="W1758" s="40"/>
      <c r="X1758" s="41"/>
    </row>
    <row r="1759" spans="10:24" x14ac:dyDescent="0.25">
      <c r="J1759" s="32"/>
      <c r="T1759" s="7"/>
      <c r="U1759" s="39"/>
      <c r="V1759" s="40"/>
      <c r="W1759" s="40"/>
      <c r="X1759" s="41"/>
    </row>
    <row r="1760" spans="10:24" x14ac:dyDescent="0.25">
      <c r="J1760" s="32"/>
      <c r="T1760" s="7"/>
      <c r="U1760" s="39"/>
      <c r="V1760" s="40"/>
      <c r="W1760" s="40"/>
      <c r="X1760" s="41"/>
    </row>
    <row r="1761" spans="10:24" x14ac:dyDescent="0.25">
      <c r="J1761" s="32"/>
      <c r="T1761" s="7"/>
      <c r="U1761" s="39"/>
      <c r="V1761" s="40"/>
      <c r="W1761" s="40"/>
      <c r="X1761" s="41"/>
    </row>
    <row r="1762" spans="10:24" x14ac:dyDescent="0.25">
      <c r="J1762" s="32"/>
      <c r="T1762" s="7"/>
      <c r="U1762" s="39"/>
      <c r="V1762" s="40"/>
      <c r="W1762" s="40"/>
      <c r="X1762" s="41"/>
    </row>
    <row r="1763" spans="10:24" x14ac:dyDescent="0.25">
      <c r="J1763" s="32"/>
      <c r="T1763" s="7"/>
      <c r="U1763" s="39"/>
      <c r="V1763" s="40"/>
      <c r="W1763" s="40"/>
      <c r="X1763" s="41"/>
    </row>
    <row r="1764" spans="10:24" x14ac:dyDescent="0.25">
      <c r="J1764" s="32"/>
      <c r="T1764" s="7"/>
      <c r="U1764" s="39"/>
      <c r="V1764" s="40"/>
      <c r="W1764" s="40"/>
      <c r="X1764" s="41"/>
    </row>
    <row r="1765" spans="10:24" x14ac:dyDescent="0.25">
      <c r="J1765" s="32"/>
      <c r="T1765" s="7"/>
      <c r="U1765" s="39"/>
      <c r="V1765" s="40"/>
      <c r="W1765" s="40"/>
      <c r="X1765" s="41"/>
    </row>
    <row r="1766" spans="10:24" x14ac:dyDescent="0.25">
      <c r="J1766" s="32"/>
      <c r="T1766" s="7"/>
      <c r="U1766" s="39"/>
      <c r="V1766" s="40"/>
      <c r="W1766" s="40"/>
      <c r="X1766" s="41"/>
    </row>
    <row r="1767" spans="10:24" x14ac:dyDescent="0.25">
      <c r="J1767" s="32"/>
      <c r="T1767" s="7"/>
      <c r="U1767" s="39"/>
      <c r="V1767" s="40"/>
      <c r="W1767" s="40"/>
      <c r="X1767" s="41"/>
    </row>
    <row r="1768" spans="10:24" x14ac:dyDescent="0.25">
      <c r="J1768" s="32"/>
      <c r="T1768" s="7"/>
      <c r="U1768" s="39"/>
      <c r="V1768" s="40"/>
      <c r="W1768" s="40"/>
      <c r="X1768" s="41"/>
    </row>
    <row r="1769" spans="10:24" x14ac:dyDescent="0.25">
      <c r="J1769" s="32"/>
      <c r="T1769" s="7"/>
      <c r="U1769" s="39"/>
      <c r="V1769" s="40"/>
      <c r="W1769" s="40"/>
      <c r="X1769" s="41"/>
    </row>
    <row r="1770" spans="10:24" x14ac:dyDescent="0.25">
      <c r="J1770" s="32"/>
      <c r="T1770" s="7"/>
      <c r="U1770" s="39"/>
      <c r="V1770" s="40"/>
      <c r="W1770" s="40"/>
      <c r="X1770" s="41"/>
    </row>
    <row r="1771" spans="10:24" x14ac:dyDescent="0.25">
      <c r="J1771" s="32"/>
      <c r="T1771" s="7"/>
      <c r="U1771" s="39"/>
      <c r="V1771" s="40"/>
      <c r="W1771" s="40"/>
      <c r="X1771" s="41"/>
    </row>
    <row r="1772" spans="10:24" x14ac:dyDescent="0.25">
      <c r="J1772" s="32"/>
      <c r="T1772" s="7"/>
      <c r="U1772" s="39"/>
      <c r="V1772" s="40"/>
      <c r="W1772" s="40"/>
      <c r="X1772" s="41"/>
    </row>
    <row r="1773" spans="10:24" x14ac:dyDescent="0.25">
      <c r="J1773" s="32"/>
      <c r="T1773" s="7"/>
      <c r="U1773" s="39"/>
      <c r="V1773" s="40"/>
      <c r="W1773" s="40"/>
      <c r="X1773" s="41"/>
    </row>
    <row r="1774" spans="10:24" x14ac:dyDescent="0.25">
      <c r="J1774" s="32"/>
      <c r="T1774" s="7"/>
      <c r="U1774" s="39"/>
      <c r="V1774" s="40"/>
      <c r="W1774" s="40"/>
      <c r="X1774" s="41"/>
    </row>
    <row r="1775" spans="10:24" x14ac:dyDescent="0.25">
      <c r="J1775" s="32"/>
      <c r="T1775" s="7"/>
      <c r="U1775" s="39"/>
      <c r="V1775" s="40"/>
      <c r="W1775" s="40"/>
      <c r="X1775" s="41"/>
    </row>
    <row r="1776" spans="10:24" x14ac:dyDescent="0.25">
      <c r="J1776" s="32"/>
      <c r="T1776" s="7"/>
      <c r="U1776" s="39"/>
      <c r="V1776" s="40"/>
      <c r="W1776" s="40"/>
      <c r="X1776" s="41"/>
    </row>
    <row r="1777" spans="10:24" x14ac:dyDescent="0.25">
      <c r="J1777" s="32"/>
      <c r="T1777" s="7"/>
      <c r="U1777" s="39"/>
      <c r="V1777" s="40"/>
      <c r="W1777" s="40"/>
      <c r="X1777" s="41"/>
    </row>
    <row r="1778" spans="10:24" x14ac:dyDescent="0.25">
      <c r="J1778" s="32"/>
      <c r="T1778" s="7"/>
      <c r="U1778" s="39"/>
      <c r="V1778" s="40"/>
      <c r="W1778" s="40"/>
      <c r="X1778" s="41"/>
    </row>
    <row r="1779" spans="10:24" x14ac:dyDescent="0.25">
      <c r="J1779" s="32"/>
      <c r="T1779" s="7"/>
      <c r="U1779" s="39"/>
      <c r="V1779" s="40"/>
      <c r="W1779" s="40"/>
      <c r="X1779" s="41"/>
    </row>
    <row r="1780" spans="10:24" x14ac:dyDescent="0.25">
      <c r="J1780" s="32"/>
      <c r="T1780" s="7"/>
      <c r="U1780" s="39"/>
      <c r="V1780" s="40"/>
      <c r="W1780" s="40"/>
      <c r="X1780" s="41"/>
    </row>
    <row r="1781" spans="10:24" x14ac:dyDescent="0.25">
      <c r="J1781" s="32"/>
      <c r="T1781" s="7"/>
      <c r="U1781" s="39"/>
      <c r="V1781" s="40"/>
      <c r="W1781" s="40"/>
      <c r="X1781" s="41"/>
    </row>
    <row r="1782" spans="10:24" x14ac:dyDescent="0.25">
      <c r="J1782" s="32"/>
      <c r="T1782" s="7"/>
      <c r="U1782" s="39"/>
      <c r="V1782" s="40"/>
      <c r="W1782" s="40"/>
      <c r="X1782" s="41"/>
    </row>
    <row r="1783" spans="10:24" x14ac:dyDescent="0.25">
      <c r="J1783" s="32"/>
      <c r="T1783" s="7"/>
      <c r="U1783" s="39"/>
      <c r="V1783" s="40"/>
      <c r="W1783" s="40"/>
      <c r="X1783" s="41"/>
    </row>
    <row r="1784" spans="10:24" x14ac:dyDescent="0.25">
      <c r="J1784" s="32"/>
      <c r="T1784" s="7"/>
      <c r="U1784" s="39"/>
      <c r="V1784" s="40"/>
      <c r="W1784" s="40"/>
      <c r="X1784" s="41"/>
    </row>
    <row r="1785" spans="10:24" x14ac:dyDescent="0.25">
      <c r="J1785" s="32"/>
      <c r="T1785" s="7"/>
      <c r="U1785" s="39"/>
      <c r="V1785" s="40"/>
      <c r="W1785" s="40"/>
      <c r="X1785" s="41"/>
    </row>
    <row r="1786" spans="10:24" x14ac:dyDescent="0.25">
      <c r="J1786" s="32"/>
      <c r="T1786" s="7"/>
      <c r="U1786" s="39"/>
      <c r="V1786" s="40"/>
      <c r="W1786" s="40"/>
      <c r="X1786" s="41"/>
    </row>
    <row r="1787" spans="10:24" x14ac:dyDescent="0.25">
      <c r="J1787" s="32"/>
      <c r="T1787" s="7"/>
      <c r="U1787" s="39"/>
      <c r="V1787" s="40"/>
      <c r="W1787" s="40"/>
      <c r="X1787" s="41"/>
    </row>
    <row r="1788" spans="10:24" x14ac:dyDescent="0.25">
      <c r="J1788" s="32"/>
      <c r="T1788" s="7"/>
      <c r="U1788" s="39"/>
      <c r="V1788" s="40"/>
      <c r="W1788" s="40"/>
      <c r="X1788" s="41"/>
    </row>
    <row r="1789" spans="10:24" x14ac:dyDescent="0.25">
      <c r="J1789" s="32"/>
      <c r="T1789" s="7"/>
      <c r="U1789" s="39"/>
      <c r="V1789" s="40"/>
      <c r="W1789" s="40"/>
      <c r="X1789" s="41"/>
    </row>
    <row r="1790" spans="10:24" x14ac:dyDescent="0.25">
      <c r="J1790" s="32"/>
      <c r="T1790" s="7"/>
      <c r="U1790" s="39"/>
      <c r="V1790" s="40"/>
      <c r="W1790" s="40"/>
      <c r="X1790" s="41"/>
    </row>
    <row r="1791" spans="10:24" x14ac:dyDescent="0.25">
      <c r="J1791" s="32"/>
      <c r="T1791" s="7"/>
      <c r="U1791" s="39"/>
      <c r="V1791" s="40"/>
      <c r="W1791" s="40"/>
      <c r="X1791" s="41"/>
    </row>
    <row r="1792" spans="10:24" x14ac:dyDescent="0.25">
      <c r="J1792" s="32"/>
      <c r="T1792" s="7"/>
      <c r="U1792" s="39"/>
      <c r="V1792" s="40"/>
      <c r="W1792" s="40"/>
      <c r="X1792" s="41"/>
    </row>
    <row r="1793" spans="10:24" x14ac:dyDescent="0.25">
      <c r="J1793" s="32"/>
      <c r="T1793" s="7"/>
      <c r="U1793" s="39"/>
      <c r="V1793" s="40"/>
      <c r="W1793" s="40"/>
      <c r="X1793" s="41"/>
    </row>
    <row r="1794" spans="10:24" x14ac:dyDescent="0.25">
      <c r="J1794" s="32"/>
      <c r="T1794" s="7"/>
      <c r="U1794" s="39"/>
      <c r="V1794" s="40"/>
      <c r="W1794" s="40"/>
      <c r="X1794" s="41"/>
    </row>
    <row r="1795" spans="10:24" x14ac:dyDescent="0.25">
      <c r="J1795" s="32"/>
      <c r="T1795" s="7"/>
      <c r="U1795" s="39"/>
      <c r="V1795" s="40"/>
      <c r="W1795" s="40"/>
      <c r="X1795" s="41"/>
    </row>
    <row r="1796" spans="10:24" x14ac:dyDescent="0.25">
      <c r="J1796" s="32"/>
      <c r="T1796" s="7"/>
      <c r="U1796" s="39"/>
      <c r="V1796" s="40"/>
      <c r="W1796" s="40"/>
      <c r="X1796" s="41"/>
    </row>
    <row r="1797" spans="10:24" x14ac:dyDescent="0.25">
      <c r="J1797" s="32"/>
      <c r="T1797" s="7"/>
      <c r="U1797" s="39"/>
      <c r="V1797" s="40"/>
      <c r="W1797" s="40"/>
      <c r="X1797" s="41"/>
    </row>
    <row r="1798" spans="10:24" x14ac:dyDescent="0.25">
      <c r="J1798" s="32"/>
      <c r="T1798" s="7"/>
      <c r="U1798" s="39"/>
      <c r="V1798" s="40"/>
      <c r="W1798" s="40"/>
      <c r="X1798" s="41"/>
    </row>
    <row r="1799" spans="10:24" x14ac:dyDescent="0.25">
      <c r="J1799" s="32"/>
      <c r="T1799" s="7"/>
      <c r="U1799" s="39"/>
      <c r="V1799" s="40"/>
      <c r="W1799" s="40"/>
      <c r="X1799" s="41"/>
    </row>
    <row r="1800" spans="10:24" x14ac:dyDescent="0.25">
      <c r="J1800" s="32"/>
      <c r="T1800" s="7"/>
      <c r="U1800" s="39"/>
      <c r="V1800" s="40"/>
      <c r="W1800" s="40"/>
      <c r="X1800" s="41"/>
    </row>
    <row r="1801" spans="10:24" x14ac:dyDescent="0.25">
      <c r="J1801" s="32"/>
      <c r="T1801" s="7"/>
      <c r="U1801" s="39"/>
      <c r="V1801" s="40"/>
      <c r="W1801" s="40"/>
      <c r="X1801" s="41"/>
    </row>
    <row r="1802" spans="10:24" x14ac:dyDescent="0.25">
      <c r="J1802" s="32"/>
      <c r="T1802" s="7"/>
      <c r="U1802" s="39"/>
      <c r="V1802" s="40"/>
      <c r="W1802" s="40"/>
      <c r="X1802" s="41"/>
    </row>
    <row r="1803" spans="10:24" x14ac:dyDescent="0.25">
      <c r="J1803" s="32"/>
      <c r="T1803" s="7"/>
      <c r="U1803" s="39"/>
      <c r="V1803" s="40"/>
      <c r="W1803" s="40"/>
      <c r="X1803" s="41"/>
    </row>
    <row r="1804" spans="10:24" x14ac:dyDescent="0.25">
      <c r="J1804" s="32"/>
      <c r="T1804" s="7"/>
      <c r="U1804" s="39"/>
      <c r="V1804" s="40"/>
      <c r="W1804" s="40"/>
      <c r="X1804" s="41"/>
    </row>
    <row r="1805" spans="10:24" x14ac:dyDescent="0.25">
      <c r="J1805" s="32"/>
      <c r="T1805" s="7"/>
      <c r="U1805" s="39"/>
      <c r="V1805" s="40"/>
      <c r="W1805" s="40"/>
      <c r="X1805" s="41"/>
    </row>
    <row r="1806" spans="10:24" x14ac:dyDescent="0.25">
      <c r="J1806" s="32"/>
      <c r="T1806" s="7"/>
      <c r="U1806" s="39"/>
      <c r="V1806" s="40"/>
      <c r="W1806" s="40"/>
      <c r="X1806" s="41"/>
    </row>
    <row r="1807" spans="10:24" x14ac:dyDescent="0.25">
      <c r="J1807" s="32"/>
      <c r="T1807" s="7"/>
      <c r="U1807" s="39"/>
      <c r="V1807" s="40"/>
      <c r="W1807" s="40"/>
      <c r="X1807" s="41"/>
    </row>
    <row r="1808" spans="10:24" x14ac:dyDescent="0.25">
      <c r="J1808" s="32"/>
      <c r="T1808" s="7"/>
      <c r="U1808" s="39"/>
      <c r="V1808" s="40"/>
      <c r="W1808" s="40"/>
      <c r="X1808" s="41"/>
    </row>
    <row r="1809" spans="10:24" x14ac:dyDescent="0.25">
      <c r="J1809" s="32"/>
      <c r="T1809" s="7"/>
      <c r="U1809" s="39"/>
      <c r="V1809" s="40"/>
      <c r="W1809" s="40"/>
      <c r="X1809" s="41"/>
    </row>
    <row r="1810" spans="10:24" x14ac:dyDescent="0.25">
      <c r="J1810" s="32"/>
      <c r="T1810" s="7"/>
      <c r="U1810" s="39"/>
      <c r="V1810" s="40"/>
      <c r="W1810" s="40"/>
      <c r="X1810" s="41"/>
    </row>
    <row r="1811" spans="10:24" x14ac:dyDescent="0.25">
      <c r="J1811" s="32"/>
      <c r="T1811" s="7"/>
      <c r="U1811" s="39"/>
      <c r="V1811" s="40"/>
      <c r="W1811" s="40"/>
      <c r="X1811" s="41"/>
    </row>
    <row r="1812" spans="10:24" x14ac:dyDescent="0.25">
      <c r="J1812" s="32"/>
      <c r="T1812" s="7"/>
      <c r="U1812" s="39"/>
      <c r="V1812" s="40"/>
      <c r="W1812" s="40"/>
      <c r="X1812" s="41"/>
    </row>
    <row r="1813" spans="10:24" x14ac:dyDescent="0.25">
      <c r="J1813" s="32"/>
      <c r="T1813" s="7"/>
      <c r="U1813" s="39"/>
      <c r="V1813" s="40"/>
      <c r="W1813" s="40"/>
      <c r="X1813" s="41"/>
    </row>
    <row r="1814" spans="10:24" x14ac:dyDescent="0.25">
      <c r="J1814" s="32"/>
      <c r="T1814" s="7"/>
      <c r="U1814" s="39"/>
      <c r="V1814" s="40"/>
      <c r="W1814" s="40"/>
      <c r="X1814" s="41"/>
    </row>
    <row r="1815" spans="10:24" x14ac:dyDescent="0.25">
      <c r="J1815" s="32"/>
      <c r="T1815" s="7"/>
      <c r="U1815" s="39"/>
      <c r="V1815" s="40"/>
      <c r="W1815" s="40"/>
      <c r="X1815" s="41"/>
    </row>
    <row r="1816" spans="10:24" x14ac:dyDescent="0.25">
      <c r="J1816" s="32"/>
      <c r="T1816" s="7"/>
      <c r="U1816" s="39"/>
      <c r="V1816" s="40"/>
      <c r="W1816" s="40"/>
      <c r="X1816" s="41"/>
    </row>
    <row r="1817" spans="10:24" x14ac:dyDescent="0.25">
      <c r="J1817" s="32"/>
      <c r="T1817" s="7"/>
      <c r="U1817" s="39"/>
      <c r="V1817" s="40"/>
      <c r="W1817" s="40"/>
      <c r="X1817" s="41"/>
    </row>
    <row r="1818" spans="10:24" x14ac:dyDescent="0.25">
      <c r="J1818" s="32"/>
      <c r="T1818" s="7"/>
      <c r="U1818" s="39"/>
      <c r="V1818" s="40"/>
      <c r="W1818" s="40"/>
      <c r="X1818" s="41"/>
    </row>
    <row r="1819" spans="10:24" x14ac:dyDescent="0.25">
      <c r="J1819" s="32"/>
      <c r="T1819" s="7"/>
      <c r="U1819" s="39"/>
      <c r="V1819" s="40"/>
      <c r="W1819" s="40"/>
      <c r="X1819" s="41"/>
    </row>
    <row r="1820" spans="10:24" x14ac:dyDescent="0.25">
      <c r="J1820" s="32"/>
      <c r="T1820" s="7"/>
      <c r="U1820" s="39"/>
      <c r="V1820" s="40"/>
      <c r="W1820" s="40"/>
      <c r="X1820" s="41"/>
    </row>
    <row r="1821" spans="10:24" x14ac:dyDescent="0.25">
      <c r="J1821" s="32"/>
      <c r="T1821" s="7"/>
      <c r="U1821" s="39"/>
      <c r="V1821" s="40"/>
      <c r="W1821" s="40"/>
      <c r="X1821" s="41"/>
    </row>
    <row r="1822" spans="10:24" x14ac:dyDescent="0.25">
      <c r="J1822" s="32"/>
      <c r="T1822" s="7"/>
      <c r="U1822" s="39"/>
      <c r="V1822" s="40"/>
      <c r="W1822" s="40"/>
      <c r="X1822" s="41"/>
    </row>
    <row r="1823" spans="10:24" x14ac:dyDescent="0.25">
      <c r="J1823" s="32"/>
      <c r="T1823" s="7"/>
      <c r="U1823" s="39"/>
      <c r="V1823" s="40"/>
      <c r="W1823" s="40"/>
      <c r="X1823" s="41"/>
    </row>
    <row r="1824" spans="10:24" x14ac:dyDescent="0.25">
      <c r="J1824" s="32"/>
      <c r="T1824" s="7"/>
      <c r="U1824" s="39"/>
      <c r="V1824" s="40"/>
      <c r="W1824" s="40"/>
      <c r="X1824" s="41"/>
    </row>
    <row r="1825" spans="10:24" x14ac:dyDescent="0.25">
      <c r="J1825" s="32"/>
      <c r="T1825" s="7"/>
      <c r="U1825" s="39"/>
      <c r="V1825" s="40"/>
      <c r="W1825" s="40"/>
      <c r="X1825" s="41"/>
    </row>
    <row r="1826" spans="10:24" x14ac:dyDescent="0.25">
      <c r="J1826" s="32"/>
      <c r="T1826" s="7"/>
      <c r="U1826" s="39"/>
      <c r="V1826" s="40"/>
      <c r="W1826" s="40"/>
      <c r="X1826" s="41"/>
    </row>
    <row r="1827" spans="10:24" x14ac:dyDescent="0.25">
      <c r="J1827" s="32"/>
      <c r="T1827" s="7"/>
      <c r="U1827" s="39"/>
      <c r="V1827" s="40"/>
      <c r="W1827" s="40"/>
      <c r="X1827" s="41"/>
    </row>
    <row r="1828" spans="10:24" x14ac:dyDescent="0.25">
      <c r="J1828" s="32"/>
      <c r="T1828" s="7"/>
      <c r="U1828" s="39"/>
      <c r="V1828" s="40"/>
      <c r="W1828" s="40"/>
      <c r="X1828" s="41"/>
    </row>
    <row r="1829" spans="10:24" x14ac:dyDescent="0.25">
      <c r="J1829" s="32"/>
      <c r="T1829" s="7"/>
      <c r="U1829" s="39"/>
      <c r="V1829" s="40"/>
      <c r="W1829" s="40"/>
      <c r="X1829" s="41"/>
    </row>
    <row r="1830" spans="10:24" x14ac:dyDescent="0.25">
      <c r="J1830" s="32"/>
      <c r="T1830" s="7"/>
      <c r="U1830" s="39"/>
      <c r="V1830" s="40"/>
      <c r="W1830" s="40"/>
      <c r="X1830" s="41"/>
    </row>
    <row r="1831" spans="10:24" x14ac:dyDescent="0.25">
      <c r="J1831" s="32"/>
      <c r="T1831" s="7"/>
      <c r="U1831" s="39"/>
      <c r="V1831" s="40"/>
      <c r="W1831" s="40"/>
      <c r="X1831" s="41"/>
    </row>
    <row r="1832" spans="10:24" x14ac:dyDescent="0.25">
      <c r="J1832" s="32"/>
      <c r="T1832" s="7"/>
      <c r="U1832" s="39"/>
      <c r="V1832" s="40"/>
      <c r="W1832" s="40"/>
      <c r="X1832" s="41"/>
    </row>
    <row r="1833" spans="10:24" x14ac:dyDescent="0.25">
      <c r="J1833" s="32"/>
      <c r="T1833" s="7"/>
      <c r="U1833" s="39"/>
      <c r="V1833" s="40"/>
      <c r="W1833" s="40"/>
      <c r="X1833" s="41"/>
    </row>
    <row r="1834" spans="10:24" x14ac:dyDescent="0.25">
      <c r="J1834" s="32"/>
      <c r="T1834" s="7"/>
      <c r="U1834" s="39"/>
      <c r="V1834" s="40"/>
      <c r="W1834" s="40"/>
      <c r="X1834" s="41"/>
    </row>
    <row r="1835" spans="10:24" x14ac:dyDescent="0.25">
      <c r="J1835" s="32"/>
      <c r="T1835" s="7"/>
      <c r="U1835" s="39"/>
      <c r="V1835" s="40"/>
      <c r="W1835" s="40"/>
      <c r="X1835" s="41"/>
    </row>
    <row r="1836" spans="10:24" x14ac:dyDescent="0.25">
      <c r="J1836" s="32"/>
      <c r="T1836" s="7"/>
      <c r="U1836" s="39"/>
      <c r="V1836" s="40"/>
      <c r="W1836" s="40"/>
      <c r="X1836" s="41"/>
    </row>
    <row r="1837" spans="10:24" x14ac:dyDescent="0.25">
      <c r="J1837" s="32"/>
      <c r="T1837" s="7"/>
      <c r="U1837" s="39"/>
      <c r="V1837" s="40"/>
      <c r="W1837" s="40"/>
      <c r="X1837" s="41"/>
    </row>
    <row r="1838" spans="10:24" x14ac:dyDescent="0.25">
      <c r="J1838" s="32"/>
      <c r="T1838" s="7"/>
      <c r="U1838" s="39"/>
      <c r="V1838" s="40"/>
      <c r="W1838" s="40"/>
      <c r="X1838" s="41"/>
    </row>
    <row r="1839" spans="10:24" x14ac:dyDescent="0.25">
      <c r="J1839" s="32"/>
      <c r="T1839" s="7"/>
      <c r="U1839" s="39"/>
      <c r="V1839" s="40"/>
      <c r="W1839" s="40"/>
      <c r="X1839" s="41"/>
    </row>
    <row r="1840" spans="10:24" x14ac:dyDescent="0.25">
      <c r="J1840" s="32"/>
      <c r="T1840" s="7"/>
      <c r="U1840" s="39"/>
      <c r="V1840" s="40"/>
      <c r="W1840" s="40"/>
      <c r="X1840" s="41"/>
    </row>
    <row r="1841" spans="10:24" x14ac:dyDescent="0.25">
      <c r="J1841" s="32"/>
      <c r="T1841" s="7"/>
      <c r="U1841" s="39"/>
      <c r="V1841" s="40"/>
      <c r="W1841" s="40"/>
      <c r="X1841" s="41"/>
    </row>
    <row r="1842" spans="10:24" x14ac:dyDescent="0.25">
      <c r="J1842" s="32"/>
      <c r="T1842" s="7"/>
      <c r="U1842" s="39"/>
      <c r="V1842" s="40"/>
      <c r="W1842" s="40"/>
      <c r="X1842" s="41"/>
    </row>
    <row r="1843" spans="10:24" x14ac:dyDescent="0.25">
      <c r="J1843" s="32"/>
      <c r="T1843" s="7"/>
      <c r="U1843" s="39"/>
      <c r="V1843" s="40"/>
      <c r="W1843" s="40"/>
      <c r="X1843" s="41"/>
    </row>
    <row r="1844" spans="10:24" x14ac:dyDescent="0.25">
      <c r="J1844" s="32"/>
      <c r="T1844" s="7"/>
      <c r="U1844" s="39"/>
      <c r="V1844" s="40"/>
      <c r="W1844" s="40"/>
      <c r="X1844" s="41"/>
    </row>
    <row r="1845" spans="10:24" x14ac:dyDescent="0.25">
      <c r="J1845" s="32"/>
      <c r="T1845" s="7"/>
      <c r="U1845" s="39"/>
      <c r="V1845" s="40"/>
      <c r="W1845" s="40"/>
      <c r="X1845" s="41"/>
    </row>
    <row r="1846" spans="10:24" x14ac:dyDescent="0.25">
      <c r="J1846" s="32"/>
      <c r="T1846" s="7"/>
      <c r="U1846" s="39"/>
      <c r="V1846" s="40"/>
      <c r="W1846" s="40"/>
      <c r="X1846" s="41"/>
    </row>
    <row r="1847" spans="10:24" x14ac:dyDescent="0.25">
      <c r="J1847" s="32"/>
      <c r="T1847" s="7"/>
      <c r="U1847" s="39"/>
      <c r="V1847" s="40"/>
      <c r="W1847" s="40"/>
      <c r="X1847" s="41"/>
    </row>
    <row r="1848" spans="10:24" x14ac:dyDescent="0.25">
      <c r="J1848" s="32"/>
      <c r="T1848" s="7"/>
      <c r="U1848" s="39"/>
      <c r="V1848" s="40"/>
      <c r="W1848" s="40"/>
      <c r="X1848" s="41"/>
    </row>
    <row r="1849" spans="10:24" x14ac:dyDescent="0.25">
      <c r="J1849" s="32"/>
      <c r="T1849" s="7"/>
      <c r="U1849" s="39"/>
      <c r="V1849" s="40"/>
      <c r="W1849" s="40"/>
      <c r="X1849" s="41"/>
    </row>
    <row r="1850" spans="10:24" x14ac:dyDescent="0.25">
      <c r="J1850" s="32"/>
      <c r="T1850" s="7"/>
      <c r="U1850" s="39"/>
      <c r="V1850" s="40"/>
      <c r="W1850" s="40"/>
      <c r="X1850" s="41"/>
    </row>
    <row r="1851" spans="10:24" x14ac:dyDescent="0.25">
      <c r="J1851" s="32"/>
      <c r="T1851" s="7"/>
      <c r="U1851" s="39"/>
      <c r="V1851" s="40"/>
      <c r="W1851" s="40"/>
      <c r="X1851" s="41"/>
    </row>
    <row r="1852" spans="10:24" x14ac:dyDescent="0.25">
      <c r="J1852" s="32"/>
      <c r="T1852" s="7"/>
      <c r="U1852" s="39"/>
      <c r="V1852" s="40"/>
      <c r="W1852" s="40"/>
      <c r="X1852" s="41"/>
    </row>
    <row r="1853" spans="10:24" x14ac:dyDescent="0.25">
      <c r="J1853" s="32"/>
      <c r="T1853" s="7"/>
      <c r="U1853" s="39"/>
      <c r="V1853" s="40"/>
      <c r="W1853" s="40"/>
      <c r="X1853" s="41"/>
    </row>
    <row r="1854" spans="10:24" x14ac:dyDescent="0.25">
      <c r="J1854" s="32"/>
      <c r="T1854" s="7"/>
      <c r="U1854" s="39"/>
      <c r="V1854" s="40"/>
      <c r="W1854" s="40"/>
      <c r="X1854" s="41"/>
    </row>
    <row r="1855" spans="10:24" x14ac:dyDescent="0.25">
      <c r="J1855" s="32"/>
      <c r="T1855" s="7"/>
      <c r="U1855" s="39"/>
      <c r="V1855" s="40"/>
      <c r="W1855" s="40"/>
      <c r="X1855" s="41"/>
    </row>
    <row r="1856" spans="10:24" x14ac:dyDescent="0.25">
      <c r="J1856" s="32"/>
      <c r="T1856" s="7"/>
      <c r="U1856" s="39"/>
      <c r="V1856" s="40"/>
      <c r="W1856" s="40"/>
      <c r="X1856" s="41"/>
    </row>
    <row r="1857" spans="10:24" x14ac:dyDescent="0.25">
      <c r="J1857" s="32"/>
      <c r="T1857" s="7"/>
      <c r="U1857" s="39"/>
      <c r="V1857" s="40"/>
      <c r="W1857" s="40"/>
      <c r="X1857" s="41"/>
    </row>
    <row r="1858" spans="10:24" x14ac:dyDescent="0.25">
      <c r="J1858" s="32"/>
      <c r="T1858" s="7"/>
      <c r="U1858" s="39"/>
      <c r="V1858" s="40"/>
      <c r="W1858" s="40"/>
      <c r="X1858" s="41"/>
    </row>
    <row r="1859" spans="10:24" x14ac:dyDescent="0.25">
      <c r="J1859" s="32"/>
      <c r="T1859" s="7"/>
      <c r="U1859" s="39"/>
      <c r="V1859" s="40"/>
      <c r="W1859" s="40"/>
      <c r="X1859" s="41"/>
    </row>
    <row r="1860" spans="10:24" x14ac:dyDescent="0.25">
      <c r="J1860" s="32"/>
      <c r="T1860" s="7"/>
      <c r="U1860" s="39"/>
      <c r="V1860" s="40"/>
      <c r="W1860" s="40"/>
      <c r="X1860" s="41"/>
    </row>
    <row r="1861" spans="10:24" x14ac:dyDescent="0.25">
      <c r="J1861" s="32"/>
      <c r="T1861" s="7"/>
      <c r="U1861" s="39"/>
      <c r="V1861" s="40"/>
      <c r="W1861" s="40"/>
      <c r="X1861" s="41"/>
    </row>
    <row r="1862" spans="10:24" x14ac:dyDescent="0.25">
      <c r="J1862" s="32"/>
      <c r="T1862" s="7"/>
      <c r="U1862" s="39"/>
      <c r="V1862" s="40"/>
      <c r="W1862" s="40"/>
      <c r="X1862" s="41"/>
    </row>
    <row r="1863" spans="10:24" x14ac:dyDescent="0.25">
      <c r="J1863" s="32"/>
      <c r="T1863" s="7"/>
      <c r="U1863" s="39"/>
      <c r="V1863" s="40"/>
      <c r="W1863" s="40"/>
      <c r="X1863" s="41"/>
    </row>
    <row r="1864" spans="10:24" x14ac:dyDescent="0.25">
      <c r="J1864" s="32"/>
      <c r="T1864" s="7"/>
      <c r="U1864" s="39"/>
      <c r="V1864" s="40"/>
      <c r="W1864" s="40"/>
      <c r="X1864" s="41"/>
    </row>
    <row r="1865" spans="10:24" x14ac:dyDescent="0.25">
      <c r="J1865" s="32"/>
      <c r="T1865" s="7"/>
      <c r="U1865" s="39"/>
      <c r="V1865" s="40"/>
      <c r="W1865" s="40"/>
      <c r="X1865" s="41"/>
    </row>
    <row r="1866" spans="10:24" x14ac:dyDescent="0.25">
      <c r="J1866" s="32"/>
      <c r="T1866" s="7"/>
      <c r="U1866" s="39"/>
      <c r="V1866" s="40"/>
      <c r="W1866" s="40"/>
      <c r="X1866" s="41"/>
    </row>
    <row r="1867" spans="10:24" x14ac:dyDescent="0.25">
      <c r="J1867" s="32"/>
      <c r="T1867" s="7"/>
      <c r="U1867" s="39"/>
      <c r="V1867" s="40"/>
      <c r="W1867" s="40"/>
      <c r="X1867" s="41"/>
    </row>
    <row r="1868" spans="10:24" x14ac:dyDescent="0.25">
      <c r="J1868" s="32"/>
      <c r="T1868" s="7"/>
      <c r="U1868" s="39"/>
      <c r="V1868" s="40"/>
      <c r="W1868" s="40"/>
      <c r="X1868" s="41"/>
    </row>
    <row r="1869" spans="10:24" x14ac:dyDescent="0.25">
      <c r="J1869" s="32"/>
      <c r="T1869" s="7"/>
      <c r="U1869" s="39"/>
      <c r="V1869" s="40"/>
      <c r="W1869" s="40"/>
      <c r="X1869" s="41"/>
    </row>
    <row r="1870" spans="10:24" x14ac:dyDescent="0.25">
      <c r="J1870" s="32"/>
      <c r="T1870" s="7"/>
      <c r="U1870" s="39"/>
      <c r="V1870" s="40"/>
      <c r="W1870" s="40"/>
      <c r="X1870" s="41"/>
    </row>
    <row r="1871" spans="10:24" x14ac:dyDescent="0.25">
      <c r="J1871" s="32"/>
      <c r="T1871" s="7"/>
      <c r="U1871" s="39"/>
      <c r="V1871" s="40"/>
      <c r="W1871" s="40"/>
      <c r="X1871" s="41"/>
    </row>
    <row r="1872" spans="10:24" x14ac:dyDescent="0.25">
      <c r="J1872" s="32"/>
      <c r="T1872" s="7"/>
      <c r="U1872" s="39"/>
      <c r="V1872" s="40"/>
      <c r="W1872" s="40"/>
      <c r="X1872" s="41"/>
    </row>
    <row r="1873" spans="10:24" x14ac:dyDescent="0.25">
      <c r="J1873" s="32"/>
      <c r="T1873" s="7"/>
      <c r="U1873" s="39"/>
      <c r="V1873" s="40"/>
      <c r="W1873" s="40"/>
      <c r="X1873" s="41"/>
    </row>
    <row r="1874" spans="10:24" x14ac:dyDescent="0.25">
      <c r="J1874" s="32"/>
      <c r="T1874" s="7"/>
      <c r="U1874" s="39"/>
      <c r="V1874" s="40"/>
      <c r="W1874" s="40"/>
      <c r="X1874" s="41"/>
    </row>
    <row r="1875" spans="10:24" x14ac:dyDescent="0.25">
      <c r="J1875" s="32"/>
      <c r="T1875" s="7"/>
      <c r="U1875" s="39"/>
      <c r="V1875" s="40"/>
      <c r="W1875" s="40"/>
      <c r="X1875" s="41"/>
    </row>
    <row r="1876" spans="10:24" x14ac:dyDescent="0.25">
      <c r="J1876" s="32"/>
      <c r="T1876" s="7"/>
      <c r="U1876" s="39"/>
      <c r="V1876" s="40"/>
      <c r="W1876" s="40"/>
      <c r="X1876" s="41"/>
    </row>
    <row r="1877" spans="10:24" x14ac:dyDescent="0.25">
      <c r="J1877" s="32"/>
      <c r="T1877" s="7"/>
      <c r="U1877" s="39"/>
      <c r="V1877" s="40"/>
      <c r="W1877" s="40"/>
      <c r="X1877" s="41"/>
    </row>
    <row r="1878" spans="10:24" x14ac:dyDescent="0.25">
      <c r="J1878" s="32"/>
      <c r="T1878" s="7"/>
      <c r="U1878" s="39"/>
      <c r="V1878" s="40"/>
      <c r="W1878" s="40"/>
      <c r="X1878" s="41"/>
    </row>
    <row r="1879" spans="10:24" x14ac:dyDescent="0.25">
      <c r="J1879" s="32"/>
      <c r="T1879" s="7"/>
      <c r="U1879" s="39"/>
      <c r="V1879" s="40"/>
      <c r="W1879" s="40"/>
      <c r="X1879" s="41"/>
    </row>
    <row r="1880" spans="10:24" x14ac:dyDescent="0.25">
      <c r="J1880" s="32"/>
      <c r="T1880" s="7"/>
      <c r="U1880" s="39"/>
      <c r="V1880" s="40"/>
      <c r="W1880" s="40"/>
      <c r="X1880" s="41"/>
    </row>
    <row r="1881" spans="10:24" x14ac:dyDescent="0.25">
      <c r="J1881" s="32"/>
      <c r="T1881" s="7"/>
      <c r="U1881" s="39"/>
      <c r="V1881" s="40"/>
      <c r="W1881" s="40"/>
      <c r="X1881" s="41"/>
    </row>
    <row r="1882" spans="10:24" x14ac:dyDescent="0.25">
      <c r="J1882" s="32"/>
      <c r="T1882" s="7"/>
      <c r="U1882" s="39"/>
      <c r="V1882" s="40"/>
      <c r="W1882" s="40"/>
      <c r="X1882" s="41"/>
    </row>
    <row r="1883" spans="10:24" x14ac:dyDescent="0.25">
      <c r="J1883" s="32"/>
      <c r="T1883" s="7"/>
      <c r="U1883" s="39"/>
      <c r="V1883" s="40"/>
      <c r="W1883" s="40"/>
      <c r="X1883" s="41"/>
    </row>
    <row r="1884" spans="10:24" x14ac:dyDescent="0.25">
      <c r="J1884" s="32"/>
      <c r="T1884" s="7"/>
      <c r="U1884" s="39"/>
      <c r="V1884" s="40"/>
      <c r="W1884" s="40"/>
      <c r="X1884" s="41"/>
    </row>
    <row r="1885" spans="10:24" x14ac:dyDescent="0.25">
      <c r="J1885" s="32"/>
      <c r="T1885" s="7"/>
      <c r="U1885" s="39"/>
      <c r="V1885" s="40"/>
      <c r="W1885" s="40"/>
      <c r="X1885" s="41"/>
    </row>
    <row r="1886" spans="10:24" x14ac:dyDescent="0.25">
      <c r="J1886" s="32"/>
      <c r="T1886" s="7"/>
      <c r="U1886" s="39"/>
      <c r="V1886" s="40"/>
      <c r="W1886" s="40"/>
      <c r="X1886" s="41"/>
    </row>
    <row r="1887" spans="10:24" x14ac:dyDescent="0.25">
      <c r="J1887" s="32"/>
      <c r="T1887" s="7"/>
      <c r="U1887" s="39"/>
      <c r="V1887" s="40"/>
      <c r="W1887" s="40"/>
      <c r="X1887" s="41"/>
    </row>
    <row r="1888" spans="10:24" x14ac:dyDescent="0.25">
      <c r="J1888" s="32"/>
      <c r="T1888" s="7"/>
      <c r="U1888" s="39"/>
      <c r="V1888" s="40"/>
      <c r="W1888" s="40"/>
      <c r="X1888" s="41"/>
    </row>
    <row r="1889" spans="10:24" x14ac:dyDescent="0.25">
      <c r="J1889" s="32"/>
      <c r="T1889" s="7"/>
      <c r="U1889" s="39"/>
      <c r="V1889" s="40"/>
      <c r="W1889" s="40"/>
      <c r="X1889" s="41"/>
    </row>
    <row r="1890" spans="10:24" x14ac:dyDescent="0.25">
      <c r="J1890" s="32"/>
      <c r="T1890" s="7"/>
      <c r="U1890" s="39"/>
      <c r="V1890" s="40"/>
      <c r="W1890" s="40"/>
      <c r="X1890" s="41"/>
    </row>
    <row r="1891" spans="10:24" x14ac:dyDescent="0.25">
      <c r="J1891" s="32"/>
      <c r="T1891" s="7"/>
      <c r="U1891" s="39"/>
      <c r="V1891" s="40"/>
      <c r="W1891" s="40"/>
      <c r="X1891" s="41"/>
    </row>
    <row r="1892" spans="10:24" x14ac:dyDescent="0.25">
      <c r="J1892" s="32"/>
      <c r="T1892" s="7"/>
      <c r="U1892" s="39"/>
      <c r="V1892" s="40"/>
      <c r="W1892" s="40"/>
      <c r="X1892" s="41"/>
    </row>
    <row r="1893" spans="10:24" x14ac:dyDescent="0.25">
      <c r="J1893" s="32"/>
      <c r="T1893" s="7"/>
      <c r="U1893" s="39"/>
      <c r="V1893" s="40"/>
      <c r="W1893" s="40"/>
      <c r="X1893" s="41"/>
    </row>
    <row r="1894" spans="10:24" x14ac:dyDescent="0.25">
      <c r="J1894" s="32"/>
      <c r="T1894" s="7"/>
      <c r="U1894" s="39"/>
      <c r="V1894" s="40"/>
      <c r="W1894" s="40"/>
      <c r="X1894" s="41"/>
    </row>
    <row r="1895" spans="10:24" x14ac:dyDescent="0.25">
      <c r="J1895" s="32"/>
      <c r="T1895" s="7"/>
      <c r="U1895" s="39"/>
      <c r="V1895" s="40"/>
      <c r="W1895" s="40"/>
      <c r="X1895" s="41"/>
    </row>
    <row r="1896" spans="10:24" x14ac:dyDescent="0.25">
      <c r="J1896" s="32"/>
      <c r="T1896" s="7"/>
      <c r="U1896" s="39"/>
      <c r="V1896" s="40"/>
      <c r="W1896" s="40"/>
      <c r="X1896" s="41"/>
    </row>
    <row r="1897" spans="10:24" x14ac:dyDescent="0.25">
      <c r="J1897" s="32"/>
      <c r="T1897" s="7"/>
      <c r="U1897" s="39"/>
      <c r="V1897" s="40"/>
      <c r="W1897" s="40"/>
      <c r="X1897" s="41"/>
    </row>
    <row r="1898" spans="10:24" x14ac:dyDescent="0.25">
      <c r="J1898" s="32"/>
      <c r="T1898" s="7"/>
      <c r="U1898" s="39"/>
      <c r="V1898" s="40"/>
      <c r="W1898" s="40"/>
      <c r="X1898" s="41"/>
    </row>
    <row r="1899" spans="10:24" x14ac:dyDescent="0.25">
      <c r="J1899" s="32"/>
      <c r="T1899" s="7"/>
      <c r="U1899" s="39"/>
      <c r="V1899" s="40"/>
      <c r="W1899" s="40"/>
      <c r="X1899" s="41"/>
    </row>
    <row r="1900" spans="10:24" x14ac:dyDescent="0.25">
      <c r="J1900" s="32"/>
      <c r="T1900" s="7"/>
      <c r="U1900" s="39"/>
      <c r="V1900" s="40"/>
      <c r="W1900" s="40"/>
      <c r="X1900" s="41"/>
    </row>
    <row r="1901" spans="10:24" x14ac:dyDescent="0.25">
      <c r="J1901" s="32"/>
      <c r="T1901" s="7"/>
      <c r="U1901" s="39"/>
      <c r="V1901" s="40"/>
      <c r="W1901" s="40"/>
      <c r="X1901" s="41"/>
    </row>
    <row r="1902" spans="10:24" x14ac:dyDescent="0.25">
      <c r="J1902" s="32"/>
      <c r="T1902" s="7"/>
      <c r="U1902" s="39"/>
      <c r="V1902" s="40"/>
      <c r="W1902" s="40"/>
      <c r="X1902" s="41"/>
    </row>
    <row r="1903" spans="10:24" x14ac:dyDescent="0.25">
      <c r="J1903" s="32"/>
      <c r="T1903" s="7"/>
      <c r="U1903" s="39"/>
      <c r="V1903" s="40"/>
      <c r="W1903" s="40"/>
      <c r="X1903" s="41"/>
    </row>
    <row r="1904" spans="10:24" x14ac:dyDescent="0.25">
      <c r="J1904" s="32"/>
      <c r="T1904" s="7"/>
      <c r="U1904" s="39"/>
      <c r="V1904" s="40"/>
      <c r="W1904" s="40"/>
      <c r="X1904" s="41"/>
    </row>
    <row r="1905" spans="10:24" x14ac:dyDescent="0.25">
      <c r="J1905" s="32"/>
      <c r="T1905" s="7"/>
      <c r="U1905" s="39"/>
      <c r="V1905" s="40"/>
      <c r="W1905" s="40"/>
      <c r="X1905" s="41"/>
    </row>
    <row r="1906" spans="10:24" x14ac:dyDescent="0.25">
      <c r="J1906" s="32"/>
      <c r="T1906" s="7"/>
      <c r="U1906" s="39"/>
      <c r="V1906" s="40"/>
      <c r="W1906" s="40"/>
      <c r="X1906" s="41"/>
    </row>
    <row r="1907" spans="10:24" x14ac:dyDescent="0.25">
      <c r="J1907" s="32"/>
      <c r="T1907" s="7"/>
      <c r="U1907" s="39"/>
      <c r="V1907" s="40"/>
      <c r="W1907" s="40"/>
      <c r="X1907" s="41"/>
    </row>
    <row r="1908" spans="10:24" x14ac:dyDescent="0.25">
      <c r="J1908" s="32"/>
      <c r="T1908" s="7"/>
      <c r="U1908" s="39"/>
      <c r="V1908" s="40"/>
      <c r="W1908" s="40"/>
      <c r="X1908" s="41"/>
    </row>
    <row r="1909" spans="10:24" x14ac:dyDescent="0.25">
      <c r="J1909" s="32"/>
      <c r="T1909" s="7"/>
      <c r="U1909" s="39"/>
      <c r="V1909" s="40"/>
      <c r="W1909" s="40"/>
      <c r="X1909" s="41"/>
    </row>
    <row r="1910" spans="10:24" x14ac:dyDescent="0.25">
      <c r="J1910" s="32"/>
      <c r="T1910" s="7"/>
      <c r="U1910" s="39"/>
      <c r="V1910" s="40"/>
      <c r="W1910" s="40"/>
      <c r="X1910" s="41"/>
    </row>
    <row r="1911" spans="10:24" x14ac:dyDescent="0.25">
      <c r="J1911" s="32"/>
      <c r="T1911" s="7"/>
      <c r="U1911" s="39"/>
      <c r="V1911" s="40"/>
      <c r="W1911" s="40"/>
      <c r="X1911" s="41"/>
    </row>
    <row r="1912" spans="10:24" x14ac:dyDescent="0.25">
      <c r="J1912" s="32"/>
      <c r="T1912" s="7"/>
      <c r="U1912" s="39"/>
      <c r="V1912" s="40"/>
      <c r="W1912" s="40"/>
      <c r="X1912" s="41"/>
    </row>
    <row r="1913" spans="10:24" x14ac:dyDescent="0.25">
      <c r="J1913" s="32"/>
      <c r="T1913" s="7"/>
      <c r="U1913" s="39"/>
      <c r="V1913" s="40"/>
      <c r="W1913" s="40"/>
      <c r="X1913" s="41"/>
    </row>
    <row r="1914" spans="10:24" x14ac:dyDescent="0.25">
      <c r="J1914" s="32"/>
      <c r="T1914" s="7"/>
      <c r="U1914" s="39"/>
      <c r="V1914" s="40"/>
      <c r="W1914" s="40"/>
      <c r="X1914" s="41"/>
    </row>
    <row r="1915" spans="10:24" x14ac:dyDescent="0.25">
      <c r="J1915" s="32"/>
      <c r="T1915" s="7"/>
      <c r="U1915" s="39"/>
      <c r="V1915" s="40"/>
      <c r="W1915" s="40"/>
      <c r="X1915" s="41"/>
    </row>
    <row r="1916" spans="10:24" x14ac:dyDescent="0.25">
      <c r="J1916" s="32"/>
      <c r="T1916" s="7"/>
      <c r="U1916" s="39"/>
      <c r="V1916" s="40"/>
      <c r="W1916" s="40"/>
      <c r="X1916" s="41"/>
    </row>
    <row r="1917" spans="10:24" x14ac:dyDescent="0.25">
      <c r="J1917" s="32"/>
      <c r="T1917" s="7"/>
      <c r="U1917" s="39"/>
      <c r="V1917" s="40"/>
      <c r="W1917" s="40"/>
      <c r="X1917" s="41"/>
    </row>
    <row r="1918" spans="10:24" x14ac:dyDescent="0.25">
      <c r="J1918" s="32"/>
      <c r="T1918" s="7"/>
      <c r="U1918" s="39"/>
      <c r="V1918" s="40"/>
      <c r="W1918" s="40"/>
      <c r="X1918" s="41"/>
    </row>
    <row r="1919" spans="10:24" x14ac:dyDescent="0.25">
      <c r="J1919" s="32"/>
      <c r="T1919" s="7"/>
      <c r="U1919" s="39"/>
      <c r="V1919" s="40"/>
      <c r="W1919" s="40"/>
      <c r="X1919" s="41"/>
    </row>
    <row r="1920" spans="10:24" x14ac:dyDescent="0.25">
      <c r="J1920" s="32"/>
      <c r="T1920" s="7"/>
      <c r="U1920" s="39"/>
      <c r="V1920" s="40"/>
      <c r="W1920" s="40"/>
      <c r="X1920" s="41"/>
    </row>
    <row r="1921" spans="10:24" x14ac:dyDescent="0.25">
      <c r="J1921" s="32"/>
      <c r="T1921" s="7"/>
      <c r="U1921" s="39"/>
      <c r="V1921" s="40"/>
      <c r="W1921" s="40"/>
      <c r="X1921" s="41"/>
    </row>
    <row r="1922" spans="10:24" x14ac:dyDescent="0.25">
      <c r="J1922" s="32"/>
      <c r="T1922" s="7"/>
      <c r="U1922" s="39"/>
      <c r="V1922" s="40"/>
      <c r="W1922" s="40"/>
      <c r="X1922" s="41"/>
    </row>
    <row r="1923" spans="10:24" x14ac:dyDescent="0.25">
      <c r="J1923" s="32"/>
      <c r="T1923" s="7"/>
      <c r="U1923" s="39"/>
      <c r="V1923" s="40"/>
      <c r="W1923" s="40"/>
      <c r="X1923" s="41"/>
    </row>
    <row r="1924" spans="10:24" x14ac:dyDescent="0.25">
      <c r="J1924" s="32"/>
      <c r="T1924" s="7"/>
      <c r="U1924" s="39"/>
      <c r="V1924" s="40"/>
      <c r="W1924" s="40"/>
      <c r="X1924" s="41"/>
    </row>
    <row r="1925" spans="10:24" x14ac:dyDescent="0.25">
      <c r="J1925" s="32"/>
      <c r="T1925" s="7"/>
      <c r="U1925" s="39"/>
      <c r="V1925" s="40"/>
      <c r="W1925" s="40"/>
      <c r="X1925" s="41"/>
    </row>
    <row r="1926" spans="10:24" x14ac:dyDescent="0.25">
      <c r="J1926" s="32"/>
      <c r="T1926" s="7"/>
      <c r="U1926" s="39"/>
      <c r="V1926" s="40"/>
      <c r="W1926" s="40"/>
      <c r="X1926" s="41"/>
    </row>
    <row r="1927" spans="10:24" x14ac:dyDescent="0.25">
      <c r="J1927" s="32"/>
      <c r="T1927" s="7"/>
      <c r="U1927" s="39"/>
      <c r="V1927" s="40"/>
      <c r="W1927" s="40"/>
      <c r="X1927" s="41"/>
    </row>
    <row r="1928" spans="10:24" x14ac:dyDescent="0.25">
      <c r="J1928" s="32"/>
      <c r="T1928" s="7"/>
      <c r="U1928" s="39"/>
      <c r="V1928" s="40"/>
      <c r="W1928" s="40"/>
      <c r="X1928" s="41"/>
    </row>
    <row r="1929" spans="10:24" x14ac:dyDescent="0.25">
      <c r="J1929" s="32"/>
      <c r="T1929" s="7"/>
      <c r="U1929" s="39"/>
      <c r="V1929" s="40"/>
      <c r="W1929" s="40"/>
      <c r="X1929" s="41"/>
    </row>
    <row r="1930" spans="10:24" x14ac:dyDescent="0.25">
      <c r="J1930" s="32"/>
      <c r="T1930" s="7"/>
      <c r="U1930" s="39"/>
      <c r="V1930" s="40"/>
      <c r="W1930" s="40"/>
      <c r="X1930" s="41"/>
    </row>
    <row r="1931" spans="10:24" x14ac:dyDescent="0.25">
      <c r="J1931" s="32"/>
      <c r="T1931" s="7"/>
      <c r="U1931" s="39"/>
      <c r="V1931" s="40"/>
      <c r="W1931" s="40"/>
      <c r="X1931" s="41"/>
    </row>
    <row r="1932" spans="10:24" x14ac:dyDescent="0.25">
      <c r="J1932" s="32"/>
      <c r="T1932" s="7"/>
      <c r="U1932" s="39"/>
      <c r="V1932" s="40"/>
      <c r="W1932" s="40"/>
      <c r="X1932" s="41"/>
    </row>
    <row r="1933" spans="10:24" x14ac:dyDescent="0.25">
      <c r="J1933" s="32"/>
      <c r="T1933" s="7"/>
      <c r="U1933" s="39"/>
      <c r="V1933" s="40"/>
      <c r="W1933" s="40"/>
      <c r="X1933" s="41"/>
    </row>
    <row r="1934" spans="10:24" x14ac:dyDescent="0.25">
      <c r="J1934" s="32"/>
      <c r="T1934" s="7"/>
      <c r="U1934" s="39"/>
      <c r="V1934" s="40"/>
      <c r="W1934" s="40"/>
      <c r="X1934" s="41"/>
    </row>
    <row r="1935" spans="10:24" x14ac:dyDescent="0.25">
      <c r="J1935" s="32"/>
      <c r="T1935" s="7"/>
      <c r="U1935" s="39"/>
      <c r="V1935" s="40"/>
      <c r="W1935" s="40"/>
      <c r="X1935" s="41"/>
    </row>
    <row r="1936" spans="10:24" x14ac:dyDescent="0.25">
      <c r="J1936" s="32"/>
      <c r="T1936" s="7"/>
      <c r="U1936" s="39"/>
      <c r="V1936" s="40"/>
      <c r="W1936" s="40"/>
      <c r="X1936" s="41"/>
    </row>
    <row r="1937" spans="10:24" x14ac:dyDescent="0.25">
      <c r="J1937" s="32"/>
      <c r="T1937" s="7"/>
      <c r="U1937" s="39"/>
      <c r="V1937" s="40"/>
      <c r="W1937" s="40"/>
      <c r="X1937" s="41"/>
    </row>
    <row r="1938" spans="10:24" x14ac:dyDescent="0.25">
      <c r="J1938" s="32"/>
      <c r="T1938" s="7"/>
      <c r="U1938" s="39"/>
      <c r="V1938" s="40"/>
      <c r="W1938" s="40"/>
      <c r="X1938" s="41"/>
    </row>
    <row r="1939" spans="10:24" x14ac:dyDescent="0.25">
      <c r="J1939" s="32"/>
      <c r="T1939" s="7"/>
      <c r="U1939" s="39"/>
      <c r="V1939" s="40"/>
      <c r="W1939" s="40"/>
      <c r="X1939" s="41"/>
    </row>
    <row r="1940" spans="10:24" x14ac:dyDescent="0.25">
      <c r="J1940" s="32"/>
      <c r="T1940" s="7"/>
      <c r="U1940" s="39"/>
      <c r="V1940" s="40"/>
      <c r="W1940" s="40"/>
      <c r="X1940" s="41"/>
    </row>
    <row r="1941" spans="10:24" x14ac:dyDescent="0.25">
      <c r="J1941" s="32"/>
      <c r="T1941" s="7"/>
      <c r="U1941" s="39"/>
      <c r="V1941" s="40"/>
      <c r="W1941" s="40"/>
      <c r="X1941" s="41"/>
    </row>
    <row r="1942" spans="10:24" x14ac:dyDescent="0.25">
      <c r="J1942" s="32"/>
      <c r="T1942" s="7"/>
      <c r="U1942" s="39"/>
      <c r="V1942" s="40"/>
      <c r="W1942" s="40"/>
      <c r="X1942" s="41"/>
    </row>
    <row r="1943" spans="10:24" x14ac:dyDescent="0.25">
      <c r="J1943" s="32"/>
      <c r="T1943" s="7"/>
      <c r="U1943" s="39"/>
      <c r="V1943" s="40"/>
      <c r="W1943" s="40"/>
      <c r="X1943" s="41"/>
    </row>
    <row r="1944" spans="10:24" x14ac:dyDescent="0.25">
      <c r="J1944" s="32"/>
      <c r="T1944" s="7"/>
      <c r="U1944" s="39"/>
      <c r="V1944" s="40"/>
      <c r="W1944" s="40"/>
      <c r="X1944" s="41"/>
    </row>
    <row r="1945" spans="10:24" x14ac:dyDescent="0.25">
      <c r="J1945" s="32"/>
      <c r="T1945" s="7"/>
      <c r="U1945" s="39"/>
      <c r="V1945" s="40"/>
      <c r="W1945" s="40"/>
      <c r="X1945" s="41"/>
    </row>
    <row r="1946" spans="10:24" x14ac:dyDescent="0.25">
      <c r="J1946" s="32"/>
      <c r="T1946" s="7"/>
      <c r="U1946" s="39"/>
      <c r="V1946" s="40"/>
      <c r="W1946" s="40"/>
      <c r="X1946" s="41"/>
    </row>
    <row r="1947" spans="10:24" x14ac:dyDescent="0.25">
      <c r="J1947" s="32"/>
      <c r="T1947" s="7"/>
      <c r="U1947" s="39"/>
      <c r="V1947" s="40"/>
      <c r="W1947" s="40"/>
      <c r="X1947" s="41"/>
    </row>
    <row r="1948" spans="10:24" x14ac:dyDescent="0.25">
      <c r="J1948" s="32"/>
      <c r="T1948" s="7"/>
      <c r="U1948" s="39"/>
      <c r="V1948" s="40"/>
      <c r="W1948" s="40"/>
      <c r="X1948" s="41"/>
    </row>
    <row r="1949" spans="10:24" x14ac:dyDescent="0.25">
      <c r="J1949" s="32"/>
      <c r="T1949" s="7"/>
      <c r="U1949" s="39"/>
      <c r="V1949" s="40"/>
      <c r="W1949" s="40"/>
      <c r="X1949" s="41"/>
    </row>
    <row r="1950" spans="10:24" x14ac:dyDescent="0.25">
      <c r="J1950" s="32"/>
      <c r="T1950" s="7"/>
      <c r="U1950" s="39"/>
      <c r="V1950" s="40"/>
      <c r="W1950" s="40"/>
      <c r="X1950" s="41"/>
    </row>
    <row r="1951" spans="10:24" x14ac:dyDescent="0.25">
      <c r="J1951" s="32"/>
      <c r="T1951" s="7"/>
      <c r="U1951" s="39"/>
      <c r="V1951" s="40"/>
      <c r="W1951" s="40"/>
      <c r="X1951" s="41"/>
    </row>
    <row r="1952" spans="10:24" x14ac:dyDescent="0.25">
      <c r="J1952" s="32"/>
      <c r="T1952" s="7"/>
      <c r="U1952" s="39"/>
      <c r="V1952" s="40"/>
      <c r="W1952" s="40"/>
      <c r="X1952" s="41"/>
    </row>
    <row r="1953" spans="10:24" x14ac:dyDescent="0.25">
      <c r="J1953" s="32"/>
      <c r="T1953" s="7"/>
      <c r="U1953" s="39"/>
      <c r="V1953" s="40"/>
      <c r="W1953" s="40"/>
      <c r="X1953" s="41"/>
    </row>
    <row r="1954" spans="10:24" x14ac:dyDescent="0.25">
      <c r="J1954" s="32"/>
      <c r="T1954" s="7"/>
      <c r="U1954" s="39"/>
      <c r="V1954" s="40"/>
      <c r="W1954" s="40"/>
      <c r="X1954" s="41"/>
    </row>
    <row r="1955" spans="10:24" x14ac:dyDescent="0.25">
      <c r="J1955" s="32"/>
      <c r="T1955" s="7"/>
      <c r="U1955" s="39"/>
      <c r="V1955" s="40"/>
      <c r="W1955" s="40"/>
      <c r="X1955" s="41"/>
    </row>
    <row r="1956" spans="10:24" x14ac:dyDescent="0.25">
      <c r="J1956" s="32"/>
      <c r="T1956" s="7"/>
      <c r="U1956" s="39"/>
      <c r="V1956" s="40"/>
      <c r="W1956" s="40"/>
      <c r="X1956" s="41"/>
    </row>
    <row r="1957" spans="10:24" x14ac:dyDescent="0.25">
      <c r="J1957" s="32"/>
      <c r="T1957" s="7"/>
      <c r="U1957" s="39"/>
      <c r="V1957" s="40"/>
      <c r="W1957" s="40"/>
      <c r="X1957" s="41"/>
    </row>
    <row r="1958" spans="10:24" x14ac:dyDescent="0.25">
      <c r="J1958" s="32"/>
      <c r="T1958" s="7"/>
      <c r="U1958" s="39"/>
      <c r="V1958" s="40"/>
      <c r="W1958" s="40"/>
      <c r="X1958" s="41"/>
    </row>
    <row r="1959" spans="10:24" x14ac:dyDescent="0.25">
      <c r="J1959" s="32"/>
      <c r="T1959" s="7"/>
      <c r="U1959" s="39"/>
      <c r="V1959" s="40"/>
      <c r="W1959" s="40"/>
      <c r="X1959" s="41"/>
    </row>
    <row r="1960" spans="10:24" x14ac:dyDescent="0.25">
      <c r="J1960" s="32"/>
      <c r="T1960" s="7"/>
      <c r="U1960" s="39"/>
      <c r="V1960" s="40"/>
      <c r="W1960" s="40"/>
      <c r="X1960" s="41"/>
    </row>
    <row r="1961" spans="10:24" x14ac:dyDescent="0.25">
      <c r="J1961" s="32"/>
      <c r="T1961" s="7"/>
      <c r="U1961" s="39"/>
      <c r="V1961" s="40"/>
      <c r="W1961" s="40"/>
      <c r="X1961" s="41"/>
    </row>
    <row r="1962" spans="10:24" x14ac:dyDescent="0.25">
      <c r="J1962" s="32"/>
      <c r="T1962" s="7"/>
      <c r="U1962" s="39"/>
      <c r="V1962" s="40"/>
      <c r="W1962" s="40"/>
      <c r="X1962" s="41"/>
    </row>
    <row r="1963" spans="10:24" x14ac:dyDescent="0.25">
      <c r="J1963" s="32"/>
      <c r="T1963" s="7"/>
      <c r="U1963" s="39"/>
      <c r="V1963" s="40"/>
      <c r="W1963" s="40"/>
      <c r="X1963" s="41"/>
    </row>
    <row r="1964" spans="10:24" x14ac:dyDescent="0.25">
      <c r="J1964" s="32"/>
      <c r="T1964" s="7"/>
      <c r="U1964" s="39"/>
      <c r="V1964" s="40"/>
      <c r="W1964" s="40"/>
      <c r="X1964" s="41"/>
    </row>
    <row r="1965" spans="10:24" x14ac:dyDescent="0.25">
      <c r="J1965" s="32"/>
      <c r="T1965" s="7"/>
      <c r="U1965" s="39"/>
      <c r="V1965" s="40"/>
      <c r="W1965" s="40"/>
      <c r="X1965" s="41"/>
    </row>
    <row r="1966" spans="10:24" x14ac:dyDescent="0.25">
      <c r="J1966" s="32"/>
      <c r="T1966" s="7"/>
      <c r="U1966" s="39"/>
      <c r="V1966" s="40"/>
      <c r="W1966" s="40"/>
      <c r="X1966" s="41"/>
    </row>
    <row r="1967" spans="10:24" x14ac:dyDescent="0.25">
      <c r="J1967" s="32"/>
      <c r="T1967" s="7"/>
      <c r="U1967" s="39"/>
      <c r="V1967" s="40"/>
      <c r="W1967" s="40"/>
      <c r="X1967" s="41"/>
    </row>
    <row r="1968" spans="10:24" x14ac:dyDescent="0.25">
      <c r="J1968" s="32"/>
      <c r="T1968" s="7"/>
      <c r="U1968" s="39"/>
      <c r="V1968" s="40"/>
      <c r="W1968" s="40"/>
      <c r="X1968" s="41"/>
    </row>
    <row r="1969" spans="10:24" x14ac:dyDescent="0.25">
      <c r="J1969" s="32"/>
      <c r="T1969" s="7"/>
      <c r="U1969" s="39"/>
      <c r="V1969" s="40"/>
      <c r="W1969" s="40"/>
      <c r="X1969" s="41"/>
    </row>
    <row r="1970" spans="10:24" x14ac:dyDescent="0.25">
      <c r="J1970" s="32"/>
      <c r="T1970" s="7"/>
      <c r="U1970" s="39"/>
      <c r="V1970" s="40"/>
      <c r="W1970" s="40"/>
      <c r="X1970" s="41"/>
    </row>
    <row r="1971" spans="10:24" x14ac:dyDescent="0.25">
      <c r="J1971" s="32"/>
      <c r="T1971" s="7"/>
      <c r="U1971" s="39"/>
      <c r="V1971" s="40"/>
      <c r="W1971" s="40"/>
      <c r="X1971" s="41"/>
    </row>
    <row r="1972" spans="10:24" x14ac:dyDescent="0.25">
      <c r="J1972" s="32"/>
      <c r="T1972" s="7"/>
      <c r="U1972" s="39"/>
      <c r="V1972" s="40"/>
      <c r="W1972" s="40"/>
      <c r="X1972" s="41"/>
    </row>
    <row r="1973" spans="10:24" x14ac:dyDescent="0.25">
      <c r="J1973" s="32"/>
      <c r="T1973" s="7"/>
      <c r="U1973" s="39"/>
      <c r="V1973" s="40"/>
      <c r="W1973" s="40"/>
      <c r="X1973" s="41"/>
    </row>
    <row r="1974" spans="10:24" x14ac:dyDescent="0.25">
      <c r="J1974" s="32"/>
      <c r="T1974" s="7"/>
      <c r="U1974" s="39"/>
      <c r="V1974" s="40"/>
      <c r="W1974" s="40"/>
      <c r="X1974" s="41"/>
    </row>
    <row r="1975" spans="10:24" x14ac:dyDescent="0.25">
      <c r="J1975" s="32"/>
      <c r="T1975" s="7"/>
      <c r="U1975" s="39"/>
      <c r="V1975" s="40"/>
      <c r="W1975" s="40"/>
      <c r="X1975" s="41"/>
    </row>
    <row r="1976" spans="10:24" x14ac:dyDescent="0.25">
      <c r="J1976" s="32"/>
      <c r="T1976" s="7"/>
      <c r="U1976" s="39"/>
      <c r="V1976" s="40"/>
      <c r="W1976" s="40"/>
      <c r="X1976" s="41"/>
    </row>
    <row r="1977" spans="10:24" x14ac:dyDescent="0.25">
      <c r="J1977" s="32"/>
      <c r="T1977" s="7"/>
      <c r="U1977" s="39"/>
      <c r="V1977" s="40"/>
      <c r="W1977" s="40"/>
      <c r="X1977" s="41"/>
    </row>
    <row r="1978" spans="10:24" x14ac:dyDescent="0.25">
      <c r="J1978" s="32"/>
      <c r="T1978" s="7"/>
      <c r="U1978" s="39"/>
      <c r="V1978" s="40"/>
      <c r="W1978" s="40"/>
      <c r="X1978" s="41"/>
    </row>
    <row r="1979" spans="10:24" x14ac:dyDescent="0.25">
      <c r="J1979" s="32"/>
      <c r="T1979" s="7"/>
      <c r="U1979" s="39"/>
      <c r="V1979" s="40"/>
      <c r="W1979" s="40"/>
      <c r="X1979" s="41"/>
    </row>
    <row r="1980" spans="10:24" x14ac:dyDescent="0.25">
      <c r="J1980" s="32"/>
      <c r="T1980" s="7"/>
      <c r="U1980" s="39"/>
      <c r="V1980" s="40"/>
      <c r="W1980" s="40"/>
      <c r="X1980" s="41"/>
    </row>
    <row r="1981" spans="10:24" x14ac:dyDescent="0.25">
      <c r="J1981" s="32"/>
      <c r="T1981" s="7"/>
      <c r="U1981" s="39"/>
      <c r="V1981" s="40"/>
      <c r="W1981" s="40"/>
      <c r="X1981" s="41"/>
    </row>
    <row r="1982" spans="10:24" x14ac:dyDescent="0.25">
      <c r="J1982" s="32"/>
      <c r="T1982" s="7"/>
      <c r="U1982" s="39"/>
      <c r="V1982" s="40"/>
      <c r="W1982" s="40"/>
      <c r="X1982" s="41"/>
    </row>
    <row r="1983" spans="10:24" x14ac:dyDescent="0.25">
      <c r="J1983" s="32"/>
      <c r="T1983" s="7"/>
      <c r="U1983" s="39"/>
      <c r="V1983" s="40"/>
      <c r="W1983" s="40"/>
      <c r="X1983" s="41"/>
    </row>
    <row r="1984" spans="10:24" x14ac:dyDescent="0.25">
      <c r="J1984" s="32"/>
      <c r="T1984" s="7"/>
      <c r="U1984" s="39"/>
      <c r="V1984" s="40"/>
      <c r="W1984" s="40"/>
      <c r="X1984" s="41"/>
    </row>
    <row r="1985" spans="10:24" x14ac:dyDescent="0.25">
      <c r="J1985" s="32"/>
      <c r="T1985" s="7"/>
      <c r="U1985" s="39"/>
      <c r="V1985" s="40"/>
      <c r="W1985" s="40"/>
      <c r="X1985" s="41"/>
    </row>
    <row r="1986" spans="10:24" x14ac:dyDescent="0.25">
      <c r="J1986" s="32"/>
      <c r="T1986" s="7"/>
      <c r="U1986" s="39"/>
      <c r="V1986" s="40"/>
      <c r="W1986" s="40"/>
      <c r="X1986" s="41"/>
    </row>
    <row r="1987" spans="10:24" x14ac:dyDescent="0.25">
      <c r="J1987" s="32"/>
      <c r="T1987" s="7"/>
      <c r="U1987" s="39"/>
      <c r="V1987" s="40"/>
      <c r="W1987" s="40"/>
      <c r="X1987" s="41"/>
    </row>
    <row r="1988" spans="10:24" x14ac:dyDescent="0.25">
      <c r="J1988" s="32"/>
      <c r="T1988" s="7"/>
      <c r="U1988" s="39"/>
      <c r="V1988" s="40"/>
      <c r="W1988" s="40"/>
      <c r="X1988" s="41"/>
    </row>
    <row r="1989" spans="10:24" x14ac:dyDescent="0.25">
      <c r="J1989" s="32"/>
      <c r="T1989" s="7"/>
      <c r="U1989" s="39"/>
      <c r="V1989" s="40"/>
      <c r="W1989" s="40"/>
      <c r="X1989" s="41"/>
    </row>
    <row r="1990" spans="10:24" x14ac:dyDescent="0.25">
      <c r="J1990" s="32"/>
      <c r="T1990" s="7"/>
      <c r="U1990" s="39"/>
      <c r="V1990" s="40"/>
      <c r="W1990" s="40"/>
      <c r="X1990" s="41"/>
    </row>
    <row r="1991" spans="10:24" x14ac:dyDescent="0.25">
      <c r="J1991" s="32"/>
      <c r="T1991" s="7"/>
      <c r="U1991" s="39"/>
      <c r="V1991" s="40"/>
      <c r="W1991" s="40"/>
      <c r="X1991" s="41"/>
    </row>
    <row r="1992" spans="10:24" x14ac:dyDescent="0.25">
      <c r="J1992" s="32"/>
      <c r="T1992" s="7"/>
      <c r="U1992" s="39"/>
      <c r="V1992" s="40"/>
      <c r="W1992" s="40"/>
      <c r="X1992" s="41"/>
    </row>
    <row r="1993" spans="10:24" x14ac:dyDescent="0.25">
      <c r="J1993" s="32"/>
      <c r="T1993" s="7"/>
      <c r="U1993" s="39"/>
      <c r="V1993" s="40"/>
      <c r="W1993" s="40"/>
      <c r="X1993" s="41"/>
    </row>
    <row r="1994" spans="10:24" x14ac:dyDescent="0.25">
      <c r="J1994" s="32"/>
      <c r="T1994" s="7"/>
      <c r="U1994" s="39"/>
      <c r="V1994" s="40"/>
      <c r="W1994" s="40"/>
      <c r="X1994" s="41"/>
    </row>
    <row r="1995" spans="10:24" x14ac:dyDescent="0.25">
      <c r="J1995" s="32"/>
      <c r="T1995" s="7"/>
      <c r="U1995" s="39"/>
      <c r="V1995" s="40"/>
      <c r="W1995" s="40"/>
      <c r="X1995" s="41"/>
    </row>
    <row r="1996" spans="10:24" x14ac:dyDescent="0.25">
      <c r="J1996" s="32"/>
      <c r="T1996" s="7"/>
      <c r="U1996" s="39"/>
      <c r="V1996" s="40"/>
      <c r="W1996" s="40"/>
      <c r="X1996" s="41"/>
    </row>
    <row r="1997" spans="10:24" x14ac:dyDescent="0.25">
      <c r="J1997" s="32"/>
      <c r="T1997" s="7"/>
      <c r="U1997" s="39"/>
      <c r="V1997" s="40"/>
      <c r="W1997" s="40"/>
      <c r="X1997" s="41"/>
    </row>
    <row r="1998" spans="10:24" x14ac:dyDescent="0.25">
      <c r="J1998" s="32"/>
      <c r="T1998" s="7"/>
      <c r="U1998" s="39"/>
      <c r="V1998" s="40"/>
      <c r="W1998" s="40"/>
      <c r="X1998" s="41"/>
    </row>
    <row r="1999" spans="10:24" x14ac:dyDescent="0.25">
      <c r="J1999" s="32"/>
      <c r="T1999" s="7"/>
      <c r="U1999" s="39"/>
      <c r="V1999" s="40"/>
      <c r="W1999" s="40"/>
      <c r="X1999" s="41"/>
    </row>
    <row r="2000" spans="10:24" x14ac:dyDescent="0.25">
      <c r="J2000" s="32"/>
      <c r="T2000" s="7"/>
      <c r="U2000" s="39"/>
      <c r="V2000" s="40"/>
      <c r="W2000" s="40"/>
      <c r="X2000" s="41"/>
    </row>
    <row r="2001" spans="10:24" x14ac:dyDescent="0.25">
      <c r="J2001" s="32"/>
      <c r="T2001" s="7"/>
      <c r="U2001" s="39"/>
      <c r="V2001" s="40"/>
      <c r="W2001" s="40"/>
      <c r="X2001" s="41"/>
    </row>
    <row r="2002" spans="10:24" x14ac:dyDescent="0.25">
      <c r="J2002" s="32"/>
      <c r="T2002" s="7"/>
      <c r="U2002" s="39"/>
      <c r="V2002" s="40"/>
      <c r="W2002" s="40"/>
      <c r="X2002" s="41"/>
    </row>
    <row r="2003" spans="10:24" x14ac:dyDescent="0.25">
      <c r="J2003" s="32"/>
      <c r="T2003" s="7"/>
      <c r="U2003" s="39"/>
      <c r="V2003" s="40"/>
      <c r="W2003" s="40"/>
      <c r="X2003" s="41"/>
    </row>
    <row r="2004" spans="10:24" x14ac:dyDescent="0.25">
      <c r="J2004" s="32"/>
      <c r="T2004" s="7"/>
      <c r="U2004" s="39"/>
      <c r="V2004" s="40"/>
      <c r="W2004" s="40"/>
      <c r="X2004" s="41"/>
    </row>
    <row r="2005" spans="10:24" x14ac:dyDescent="0.25">
      <c r="J2005" s="32"/>
      <c r="T2005" s="7"/>
      <c r="U2005" s="39"/>
      <c r="V2005" s="40"/>
      <c r="W2005" s="40"/>
      <c r="X2005" s="41"/>
    </row>
    <row r="2006" spans="10:24" x14ac:dyDescent="0.25">
      <c r="J2006" s="32"/>
      <c r="T2006" s="7"/>
      <c r="U2006" s="39"/>
      <c r="V2006" s="40"/>
      <c r="W2006" s="40"/>
      <c r="X2006" s="41"/>
    </row>
    <row r="2007" spans="10:24" x14ac:dyDescent="0.25">
      <c r="J2007" s="32"/>
      <c r="T2007" s="7"/>
      <c r="U2007" s="39"/>
      <c r="V2007" s="40"/>
      <c r="W2007" s="40"/>
      <c r="X2007" s="41"/>
    </row>
    <row r="2008" spans="10:24" x14ac:dyDescent="0.25">
      <c r="J2008" s="32"/>
      <c r="T2008" s="7"/>
      <c r="U2008" s="39"/>
      <c r="V2008" s="40"/>
      <c r="W2008" s="40"/>
      <c r="X2008" s="41"/>
    </row>
    <row r="2009" spans="10:24" x14ac:dyDescent="0.25">
      <c r="J2009" s="32"/>
      <c r="T2009" s="7"/>
      <c r="U2009" s="39"/>
      <c r="V2009" s="40"/>
      <c r="W2009" s="40"/>
      <c r="X2009" s="41"/>
    </row>
    <row r="2010" spans="10:24" x14ac:dyDescent="0.25">
      <c r="J2010" s="32"/>
      <c r="T2010" s="7"/>
      <c r="U2010" s="39"/>
      <c r="V2010" s="40"/>
      <c r="W2010" s="40"/>
      <c r="X2010" s="41"/>
    </row>
    <row r="2011" spans="10:24" x14ac:dyDescent="0.25">
      <c r="J2011" s="32"/>
      <c r="T2011" s="7"/>
      <c r="U2011" s="39"/>
      <c r="V2011" s="40"/>
      <c r="W2011" s="40"/>
      <c r="X2011" s="41"/>
    </row>
    <row r="2012" spans="10:24" x14ac:dyDescent="0.25">
      <c r="J2012" s="32"/>
      <c r="T2012" s="7"/>
      <c r="U2012" s="39"/>
      <c r="V2012" s="40"/>
      <c r="W2012" s="40"/>
      <c r="X2012" s="41"/>
    </row>
    <row r="2013" spans="10:24" x14ac:dyDescent="0.25">
      <c r="J2013" s="32"/>
      <c r="T2013" s="7"/>
      <c r="U2013" s="39"/>
      <c r="V2013" s="40"/>
      <c r="W2013" s="40"/>
      <c r="X2013" s="41"/>
    </row>
    <row r="2014" spans="10:24" x14ac:dyDescent="0.25">
      <c r="J2014" s="32"/>
      <c r="T2014" s="7"/>
      <c r="U2014" s="39"/>
      <c r="V2014" s="40"/>
      <c r="W2014" s="40"/>
      <c r="X2014" s="41"/>
    </row>
    <row r="2015" spans="10:24" x14ac:dyDescent="0.25">
      <c r="J2015" s="32"/>
      <c r="T2015" s="7"/>
      <c r="U2015" s="39"/>
      <c r="V2015" s="40"/>
      <c r="W2015" s="40"/>
      <c r="X2015" s="41"/>
    </row>
    <row r="2016" spans="10:24" x14ac:dyDescent="0.25">
      <c r="J2016" s="32"/>
      <c r="T2016" s="7"/>
      <c r="U2016" s="39"/>
      <c r="V2016" s="40"/>
      <c r="W2016" s="40"/>
      <c r="X2016" s="41"/>
    </row>
    <row r="2017" spans="10:24" x14ac:dyDescent="0.25">
      <c r="J2017" s="32"/>
      <c r="T2017" s="7"/>
      <c r="U2017" s="39"/>
      <c r="V2017" s="40"/>
      <c r="W2017" s="40"/>
      <c r="X2017" s="41"/>
    </row>
    <row r="2018" spans="10:24" x14ac:dyDescent="0.25">
      <c r="J2018" s="32"/>
      <c r="T2018" s="7"/>
      <c r="U2018" s="39"/>
      <c r="V2018" s="40"/>
      <c r="W2018" s="40"/>
      <c r="X2018" s="41"/>
    </row>
    <row r="2019" spans="10:24" x14ac:dyDescent="0.25">
      <c r="J2019" s="32"/>
      <c r="T2019" s="7"/>
      <c r="U2019" s="39"/>
      <c r="V2019" s="40"/>
      <c r="W2019" s="40"/>
      <c r="X2019" s="41"/>
    </row>
    <row r="2020" spans="10:24" x14ac:dyDescent="0.25">
      <c r="J2020" s="32"/>
      <c r="T2020" s="7"/>
      <c r="U2020" s="39"/>
      <c r="V2020" s="40"/>
      <c r="W2020" s="40"/>
      <c r="X2020" s="41"/>
    </row>
    <row r="2021" spans="10:24" x14ac:dyDescent="0.25">
      <c r="J2021" s="32"/>
      <c r="T2021" s="7"/>
      <c r="U2021" s="39"/>
      <c r="V2021" s="40"/>
      <c r="W2021" s="40"/>
      <c r="X2021" s="41"/>
    </row>
    <row r="2022" spans="10:24" x14ac:dyDescent="0.25">
      <c r="J2022" s="32"/>
      <c r="T2022" s="7"/>
      <c r="U2022" s="39"/>
      <c r="V2022" s="40"/>
      <c r="W2022" s="40"/>
      <c r="X2022" s="41"/>
    </row>
    <row r="2023" spans="10:24" x14ac:dyDescent="0.25">
      <c r="J2023" s="32"/>
      <c r="T2023" s="7"/>
      <c r="U2023" s="39"/>
      <c r="V2023" s="40"/>
      <c r="W2023" s="40"/>
      <c r="X2023" s="41"/>
    </row>
    <row r="2024" spans="10:24" x14ac:dyDescent="0.25">
      <c r="J2024" s="32"/>
      <c r="T2024" s="7"/>
      <c r="U2024" s="39"/>
      <c r="V2024" s="40"/>
      <c r="W2024" s="40"/>
      <c r="X2024" s="41"/>
    </row>
    <row r="2025" spans="10:24" x14ac:dyDescent="0.25">
      <c r="J2025" s="32"/>
      <c r="T2025" s="7"/>
      <c r="U2025" s="39"/>
      <c r="V2025" s="40"/>
      <c r="W2025" s="40"/>
      <c r="X2025" s="41"/>
    </row>
    <row r="2026" spans="10:24" x14ac:dyDescent="0.25">
      <c r="J2026" s="32"/>
      <c r="T2026" s="7"/>
      <c r="U2026" s="39"/>
      <c r="V2026" s="40"/>
      <c r="W2026" s="40"/>
      <c r="X2026" s="41"/>
    </row>
    <row r="2027" spans="10:24" x14ac:dyDescent="0.25">
      <c r="J2027" s="32"/>
      <c r="T2027" s="7"/>
      <c r="U2027" s="39"/>
      <c r="V2027" s="40"/>
      <c r="W2027" s="40"/>
      <c r="X2027" s="41"/>
    </row>
    <row r="2028" spans="10:24" x14ac:dyDescent="0.25">
      <c r="J2028" s="32"/>
      <c r="T2028" s="7"/>
      <c r="U2028" s="39"/>
      <c r="V2028" s="40"/>
      <c r="W2028" s="40"/>
      <c r="X2028" s="41"/>
    </row>
    <row r="2029" spans="10:24" x14ac:dyDescent="0.25">
      <c r="J2029" s="32"/>
      <c r="T2029" s="7"/>
      <c r="U2029" s="39"/>
      <c r="V2029" s="40"/>
      <c r="W2029" s="40"/>
      <c r="X2029" s="41"/>
    </row>
    <row r="2030" spans="10:24" x14ac:dyDescent="0.25">
      <c r="J2030" s="32"/>
      <c r="T2030" s="7"/>
      <c r="U2030" s="39"/>
      <c r="V2030" s="40"/>
      <c r="W2030" s="40"/>
      <c r="X2030" s="41"/>
    </row>
    <row r="2031" spans="10:24" x14ac:dyDescent="0.25">
      <c r="J2031" s="32"/>
      <c r="T2031" s="7"/>
      <c r="U2031" s="39"/>
      <c r="V2031" s="40"/>
      <c r="W2031" s="40"/>
      <c r="X2031" s="41"/>
    </row>
    <row r="2032" spans="10:24" x14ac:dyDescent="0.25">
      <c r="J2032" s="32"/>
      <c r="T2032" s="7"/>
      <c r="U2032" s="39"/>
      <c r="V2032" s="40"/>
      <c r="W2032" s="40"/>
      <c r="X2032" s="41"/>
    </row>
    <row r="2033" spans="10:24" x14ac:dyDescent="0.25">
      <c r="J2033" s="32"/>
      <c r="T2033" s="7"/>
      <c r="U2033" s="39"/>
      <c r="V2033" s="40"/>
      <c r="W2033" s="40"/>
      <c r="X2033" s="41"/>
    </row>
    <row r="2034" spans="10:24" x14ac:dyDescent="0.25">
      <c r="J2034" s="32"/>
      <c r="T2034" s="7"/>
      <c r="U2034" s="39"/>
      <c r="V2034" s="40"/>
      <c r="W2034" s="40"/>
      <c r="X2034" s="41"/>
    </row>
    <row r="2035" spans="10:24" x14ac:dyDescent="0.25">
      <c r="J2035" s="32"/>
      <c r="T2035" s="7"/>
      <c r="U2035" s="39"/>
      <c r="V2035" s="40"/>
      <c r="W2035" s="40"/>
      <c r="X2035" s="41"/>
    </row>
    <row r="2036" spans="10:24" x14ac:dyDescent="0.25">
      <c r="J2036" s="32"/>
      <c r="T2036" s="7"/>
      <c r="U2036" s="39"/>
      <c r="V2036" s="40"/>
      <c r="W2036" s="40"/>
      <c r="X2036" s="41"/>
    </row>
    <row r="2037" spans="10:24" x14ac:dyDescent="0.25">
      <c r="J2037" s="32"/>
      <c r="T2037" s="7"/>
      <c r="U2037" s="39"/>
      <c r="V2037" s="40"/>
      <c r="W2037" s="40"/>
      <c r="X2037" s="41"/>
    </row>
    <row r="2038" spans="10:24" x14ac:dyDescent="0.25">
      <c r="J2038" s="32"/>
      <c r="T2038" s="7"/>
      <c r="U2038" s="39"/>
      <c r="V2038" s="40"/>
      <c r="W2038" s="40"/>
      <c r="X2038" s="41"/>
    </row>
    <row r="2039" spans="10:24" x14ac:dyDescent="0.25">
      <c r="J2039" s="32"/>
      <c r="T2039" s="7"/>
      <c r="U2039" s="39"/>
      <c r="V2039" s="40"/>
      <c r="W2039" s="40"/>
      <c r="X2039" s="41"/>
    </row>
    <row r="2040" spans="10:24" x14ac:dyDescent="0.25">
      <c r="J2040" s="32"/>
      <c r="T2040" s="7"/>
      <c r="U2040" s="39"/>
      <c r="V2040" s="40"/>
      <c r="W2040" s="40"/>
      <c r="X2040" s="41"/>
    </row>
    <row r="2041" spans="10:24" x14ac:dyDescent="0.25">
      <c r="J2041" s="32"/>
      <c r="T2041" s="7"/>
      <c r="U2041" s="39"/>
      <c r="V2041" s="40"/>
      <c r="W2041" s="40"/>
      <c r="X2041" s="41"/>
    </row>
    <row r="2042" spans="10:24" x14ac:dyDescent="0.25">
      <c r="J2042" s="32"/>
      <c r="T2042" s="7"/>
      <c r="U2042" s="39"/>
      <c r="V2042" s="40"/>
      <c r="W2042" s="40"/>
      <c r="X2042" s="41"/>
    </row>
    <row r="2043" spans="10:24" x14ac:dyDescent="0.25">
      <c r="J2043" s="32"/>
      <c r="T2043" s="7"/>
      <c r="U2043" s="39"/>
      <c r="V2043" s="40"/>
      <c r="W2043" s="40"/>
      <c r="X2043" s="41"/>
    </row>
    <row r="2044" spans="10:24" x14ac:dyDescent="0.25">
      <c r="J2044" s="32"/>
      <c r="T2044" s="7"/>
      <c r="U2044" s="39"/>
      <c r="V2044" s="40"/>
      <c r="W2044" s="40"/>
      <c r="X2044" s="41"/>
    </row>
    <row r="2045" spans="10:24" x14ac:dyDescent="0.25">
      <c r="J2045" s="32"/>
      <c r="T2045" s="7"/>
      <c r="U2045" s="39"/>
      <c r="V2045" s="40"/>
      <c r="W2045" s="40"/>
      <c r="X2045" s="41"/>
    </row>
    <row r="2046" spans="10:24" x14ac:dyDescent="0.25">
      <c r="J2046" s="32"/>
      <c r="T2046" s="7"/>
      <c r="U2046" s="39"/>
      <c r="V2046" s="40"/>
      <c r="W2046" s="40"/>
      <c r="X2046" s="41"/>
    </row>
    <row r="2047" spans="10:24" x14ac:dyDescent="0.25">
      <c r="J2047" s="32"/>
      <c r="T2047" s="7"/>
      <c r="U2047" s="39"/>
      <c r="V2047" s="40"/>
      <c r="W2047" s="40"/>
      <c r="X2047" s="41"/>
    </row>
    <row r="2048" spans="10:24" x14ac:dyDescent="0.25">
      <c r="J2048" s="32"/>
      <c r="T2048" s="7"/>
      <c r="U2048" s="39"/>
      <c r="V2048" s="40"/>
      <c r="W2048" s="40"/>
      <c r="X2048" s="41"/>
    </row>
    <row r="2049" spans="10:24" x14ac:dyDescent="0.25">
      <c r="J2049" s="32"/>
      <c r="T2049" s="7"/>
      <c r="U2049" s="39"/>
      <c r="V2049" s="40"/>
      <c r="W2049" s="40"/>
      <c r="X2049" s="41"/>
    </row>
    <row r="2050" spans="10:24" x14ac:dyDescent="0.25">
      <c r="J2050" s="32"/>
      <c r="T2050" s="7"/>
      <c r="U2050" s="39"/>
      <c r="V2050" s="40"/>
      <c r="W2050" s="40"/>
      <c r="X2050" s="41"/>
    </row>
    <row r="2051" spans="10:24" x14ac:dyDescent="0.25">
      <c r="J2051" s="32"/>
      <c r="T2051" s="7"/>
      <c r="U2051" s="39"/>
      <c r="V2051" s="40"/>
      <c r="W2051" s="40"/>
      <c r="X2051" s="41"/>
    </row>
    <row r="2052" spans="10:24" x14ac:dyDescent="0.25">
      <c r="J2052" s="32"/>
      <c r="T2052" s="7"/>
      <c r="U2052" s="39"/>
      <c r="V2052" s="40"/>
      <c r="W2052" s="40"/>
      <c r="X2052" s="41"/>
    </row>
    <row r="2053" spans="10:24" x14ac:dyDescent="0.25">
      <c r="J2053" s="32"/>
      <c r="T2053" s="7"/>
      <c r="U2053" s="39"/>
      <c r="V2053" s="40"/>
      <c r="W2053" s="40"/>
      <c r="X2053" s="41"/>
    </row>
    <row r="2054" spans="10:24" x14ac:dyDescent="0.25">
      <c r="J2054" s="32"/>
      <c r="T2054" s="7"/>
      <c r="U2054" s="39"/>
      <c r="V2054" s="40"/>
      <c r="W2054" s="40"/>
      <c r="X2054" s="41"/>
    </row>
    <row r="2055" spans="10:24" x14ac:dyDescent="0.25">
      <c r="J2055" s="32"/>
      <c r="T2055" s="7"/>
      <c r="U2055" s="39"/>
      <c r="V2055" s="40"/>
      <c r="W2055" s="40"/>
      <c r="X2055" s="41"/>
    </row>
    <row r="2056" spans="10:24" x14ac:dyDescent="0.25">
      <c r="J2056" s="32"/>
      <c r="T2056" s="7"/>
      <c r="U2056" s="39"/>
      <c r="V2056" s="40"/>
      <c r="W2056" s="40"/>
      <c r="X2056" s="41"/>
    </row>
    <row r="2057" spans="10:24" x14ac:dyDescent="0.25">
      <c r="J2057" s="32"/>
      <c r="T2057" s="7"/>
      <c r="U2057" s="39"/>
      <c r="V2057" s="40"/>
      <c r="W2057" s="40"/>
      <c r="X2057" s="41"/>
    </row>
    <row r="2058" spans="10:24" x14ac:dyDescent="0.25">
      <c r="J2058" s="32"/>
      <c r="T2058" s="7"/>
      <c r="U2058" s="39"/>
      <c r="V2058" s="40"/>
      <c r="W2058" s="40"/>
      <c r="X2058" s="41"/>
    </row>
    <row r="2059" spans="10:24" x14ac:dyDescent="0.25">
      <c r="J2059" s="32"/>
      <c r="T2059" s="7"/>
      <c r="U2059" s="39"/>
      <c r="V2059" s="40"/>
      <c r="W2059" s="40"/>
      <c r="X2059" s="41"/>
    </row>
    <row r="2060" spans="10:24" x14ac:dyDescent="0.25">
      <c r="J2060" s="32"/>
      <c r="T2060" s="7"/>
      <c r="U2060" s="39"/>
      <c r="V2060" s="40"/>
      <c r="W2060" s="40"/>
      <c r="X2060" s="41"/>
    </row>
    <row r="2061" spans="10:24" x14ac:dyDescent="0.25">
      <c r="J2061" s="32"/>
      <c r="T2061" s="7"/>
      <c r="U2061" s="39"/>
      <c r="V2061" s="40"/>
      <c r="W2061" s="40"/>
      <c r="X2061" s="41"/>
    </row>
    <row r="2062" spans="10:24" x14ac:dyDescent="0.25">
      <c r="J2062" s="32"/>
      <c r="T2062" s="7"/>
      <c r="U2062" s="39"/>
      <c r="V2062" s="40"/>
      <c r="W2062" s="40"/>
      <c r="X2062" s="41"/>
    </row>
    <row r="2063" spans="10:24" x14ac:dyDescent="0.25">
      <c r="J2063" s="32"/>
      <c r="T2063" s="7"/>
      <c r="U2063" s="39"/>
      <c r="V2063" s="40"/>
      <c r="W2063" s="40"/>
      <c r="X2063" s="41"/>
    </row>
    <row r="2064" spans="10:24" x14ac:dyDescent="0.25">
      <c r="J2064" s="32"/>
      <c r="T2064" s="7"/>
      <c r="U2064" s="39"/>
      <c r="V2064" s="40"/>
      <c r="W2064" s="40"/>
      <c r="X2064" s="41"/>
    </row>
    <row r="2065" spans="10:24" x14ac:dyDescent="0.25">
      <c r="J2065" s="32"/>
      <c r="T2065" s="7"/>
      <c r="U2065" s="39"/>
      <c r="V2065" s="40"/>
      <c r="W2065" s="40"/>
      <c r="X2065" s="41"/>
    </row>
    <row r="2066" spans="10:24" x14ac:dyDescent="0.25">
      <c r="J2066" s="32"/>
      <c r="T2066" s="7"/>
      <c r="U2066" s="39"/>
      <c r="V2066" s="40"/>
      <c r="W2066" s="40"/>
      <c r="X2066" s="41"/>
    </row>
    <row r="2067" spans="10:24" x14ac:dyDescent="0.25">
      <c r="J2067" s="32"/>
      <c r="T2067" s="7"/>
      <c r="U2067" s="39"/>
      <c r="V2067" s="40"/>
      <c r="W2067" s="40"/>
      <c r="X2067" s="41"/>
    </row>
    <row r="2068" spans="10:24" x14ac:dyDescent="0.25">
      <c r="J2068" s="32"/>
      <c r="T2068" s="7"/>
      <c r="U2068" s="39"/>
      <c r="V2068" s="40"/>
      <c r="W2068" s="40"/>
      <c r="X2068" s="41"/>
    </row>
    <row r="2069" spans="10:24" x14ac:dyDescent="0.25">
      <c r="J2069" s="32"/>
      <c r="T2069" s="7"/>
      <c r="U2069" s="39"/>
      <c r="V2069" s="40"/>
      <c r="W2069" s="40"/>
      <c r="X2069" s="41"/>
    </row>
    <row r="2070" spans="10:24" x14ac:dyDescent="0.25">
      <c r="J2070" s="32"/>
      <c r="T2070" s="7"/>
      <c r="U2070" s="39"/>
      <c r="V2070" s="40"/>
      <c r="W2070" s="40"/>
      <c r="X2070" s="41"/>
    </row>
    <row r="2071" spans="10:24" x14ac:dyDescent="0.25">
      <c r="J2071" s="32"/>
      <c r="T2071" s="7"/>
      <c r="U2071" s="39"/>
      <c r="V2071" s="40"/>
      <c r="W2071" s="40"/>
      <c r="X2071" s="41"/>
    </row>
    <row r="2072" spans="10:24" x14ac:dyDescent="0.25">
      <c r="J2072" s="32"/>
      <c r="T2072" s="7"/>
      <c r="U2072" s="39"/>
      <c r="V2072" s="40"/>
      <c r="W2072" s="40"/>
      <c r="X2072" s="41"/>
    </row>
    <row r="2073" spans="10:24" x14ac:dyDescent="0.25">
      <c r="J2073" s="32"/>
      <c r="T2073" s="7"/>
      <c r="U2073" s="39"/>
      <c r="V2073" s="40"/>
      <c r="W2073" s="40"/>
      <c r="X2073" s="41"/>
    </row>
    <row r="2074" spans="10:24" x14ac:dyDescent="0.25">
      <c r="J2074" s="32"/>
      <c r="T2074" s="7"/>
      <c r="U2074" s="39"/>
      <c r="V2074" s="40"/>
      <c r="W2074" s="40"/>
      <c r="X2074" s="41"/>
    </row>
    <row r="2075" spans="10:24" x14ac:dyDescent="0.25">
      <c r="J2075" s="32"/>
      <c r="T2075" s="7"/>
      <c r="U2075" s="39"/>
      <c r="V2075" s="40"/>
      <c r="W2075" s="40"/>
      <c r="X2075" s="41"/>
    </row>
    <row r="2076" spans="10:24" x14ac:dyDescent="0.25">
      <c r="J2076" s="32"/>
      <c r="T2076" s="7"/>
      <c r="U2076" s="39"/>
      <c r="V2076" s="40"/>
      <c r="W2076" s="40"/>
      <c r="X2076" s="41"/>
    </row>
    <row r="2077" spans="10:24" x14ac:dyDescent="0.25">
      <c r="J2077" s="32"/>
      <c r="T2077" s="7"/>
      <c r="U2077" s="39"/>
      <c r="V2077" s="40"/>
      <c r="W2077" s="40"/>
      <c r="X2077" s="41"/>
    </row>
    <row r="2078" spans="10:24" x14ac:dyDescent="0.25">
      <c r="J2078" s="32"/>
      <c r="T2078" s="7"/>
      <c r="U2078" s="39"/>
      <c r="V2078" s="40"/>
      <c r="W2078" s="40"/>
      <c r="X2078" s="41"/>
    </row>
    <row r="2079" spans="10:24" x14ac:dyDescent="0.25">
      <c r="J2079" s="32"/>
      <c r="T2079" s="7"/>
      <c r="U2079" s="39"/>
      <c r="V2079" s="40"/>
      <c r="W2079" s="40"/>
      <c r="X2079" s="41"/>
    </row>
    <row r="2080" spans="10:24" x14ac:dyDescent="0.25">
      <c r="J2080" s="32"/>
      <c r="T2080" s="7"/>
      <c r="U2080" s="39"/>
      <c r="V2080" s="40"/>
      <c r="W2080" s="40"/>
      <c r="X2080" s="41"/>
    </row>
    <row r="2081" spans="10:24" x14ac:dyDescent="0.25">
      <c r="J2081" s="32"/>
      <c r="T2081" s="7"/>
      <c r="U2081" s="39"/>
      <c r="V2081" s="40"/>
      <c r="W2081" s="40"/>
      <c r="X2081" s="41"/>
    </row>
    <row r="2082" spans="10:24" x14ac:dyDescent="0.25">
      <c r="J2082" s="32"/>
      <c r="T2082" s="7"/>
      <c r="U2082" s="39"/>
      <c r="V2082" s="40"/>
      <c r="W2082" s="40"/>
      <c r="X2082" s="41"/>
    </row>
    <row r="2083" spans="10:24" x14ac:dyDescent="0.25">
      <c r="J2083" s="32"/>
      <c r="T2083" s="7"/>
      <c r="U2083" s="39"/>
      <c r="V2083" s="40"/>
      <c r="W2083" s="40"/>
      <c r="X2083" s="41"/>
    </row>
    <row r="2084" spans="10:24" x14ac:dyDescent="0.25">
      <c r="J2084" s="32"/>
      <c r="T2084" s="7"/>
      <c r="U2084" s="39"/>
      <c r="V2084" s="40"/>
      <c r="W2084" s="40"/>
      <c r="X2084" s="41"/>
    </row>
    <row r="2085" spans="10:24" x14ac:dyDescent="0.25">
      <c r="J2085" s="32"/>
      <c r="T2085" s="7"/>
      <c r="U2085" s="39"/>
      <c r="V2085" s="40"/>
      <c r="W2085" s="40"/>
      <c r="X2085" s="41"/>
    </row>
    <row r="2086" spans="10:24" x14ac:dyDescent="0.25">
      <c r="J2086" s="32"/>
      <c r="T2086" s="7"/>
      <c r="U2086" s="39"/>
      <c r="V2086" s="40"/>
      <c r="W2086" s="40"/>
      <c r="X2086" s="41"/>
    </row>
    <row r="2087" spans="10:24" x14ac:dyDescent="0.25">
      <c r="J2087" s="32"/>
      <c r="T2087" s="7"/>
      <c r="U2087" s="39"/>
      <c r="V2087" s="40"/>
      <c r="W2087" s="40"/>
      <c r="X2087" s="41"/>
    </row>
    <row r="2088" spans="10:24" x14ac:dyDescent="0.25">
      <c r="J2088" s="32"/>
      <c r="T2088" s="7"/>
      <c r="U2088" s="39"/>
      <c r="V2088" s="40"/>
      <c r="W2088" s="40"/>
      <c r="X2088" s="41"/>
    </row>
    <row r="2089" spans="10:24" x14ac:dyDescent="0.25">
      <c r="J2089" s="32"/>
      <c r="T2089" s="7"/>
      <c r="U2089" s="39"/>
      <c r="V2089" s="40"/>
      <c r="W2089" s="40"/>
      <c r="X2089" s="41"/>
    </row>
    <row r="2090" spans="10:24" x14ac:dyDescent="0.25">
      <c r="J2090" s="32"/>
      <c r="T2090" s="7"/>
      <c r="U2090" s="39"/>
      <c r="V2090" s="40"/>
      <c r="W2090" s="40"/>
      <c r="X2090" s="41"/>
    </row>
    <row r="2091" spans="10:24" x14ac:dyDescent="0.25">
      <c r="J2091" s="32"/>
      <c r="T2091" s="7"/>
      <c r="U2091" s="39"/>
      <c r="V2091" s="40"/>
      <c r="W2091" s="40"/>
      <c r="X2091" s="41"/>
    </row>
    <row r="2092" spans="10:24" x14ac:dyDescent="0.25">
      <c r="J2092" s="32"/>
      <c r="T2092" s="7"/>
      <c r="U2092" s="39"/>
      <c r="V2092" s="40"/>
      <c r="W2092" s="40"/>
      <c r="X2092" s="41"/>
    </row>
    <row r="2093" spans="10:24" x14ac:dyDescent="0.25">
      <c r="J2093" s="32"/>
      <c r="T2093" s="7"/>
      <c r="U2093" s="39"/>
      <c r="V2093" s="40"/>
      <c r="W2093" s="40"/>
      <c r="X2093" s="41"/>
    </row>
    <row r="2094" spans="10:24" x14ac:dyDescent="0.25">
      <c r="J2094" s="32"/>
      <c r="T2094" s="7"/>
      <c r="U2094" s="39"/>
      <c r="V2094" s="40"/>
      <c r="W2094" s="40"/>
      <c r="X2094" s="41"/>
    </row>
    <row r="2095" spans="10:24" x14ac:dyDescent="0.25">
      <c r="J2095" s="32"/>
      <c r="T2095" s="7"/>
      <c r="U2095" s="39"/>
      <c r="V2095" s="40"/>
      <c r="W2095" s="40"/>
      <c r="X2095" s="41"/>
    </row>
    <row r="2096" spans="10:24" x14ac:dyDescent="0.25">
      <c r="J2096" s="32"/>
      <c r="T2096" s="7"/>
      <c r="U2096" s="39"/>
      <c r="V2096" s="40"/>
      <c r="W2096" s="40"/>
      <c r="X2096" s="41"/>
    </row>
    <row r="2097" spans="10:24" x14ac:dyDescent="0.25">
      <c r="J2097" s="32"/>
      <c r="T2097" s="7"/>
      <c r="U2097" s="39"/>
      <c r="V2097" s="40"/>
      <c r="W2097" s="40"/>
      <c r="X2097" s="41"/>
    </row>
    <row r="2098" spans="10:24" x14ac:dyDescent="0.25">
      <c r="J2098" s="32"/>
      <c r="T2098" s="7"/>
      <c r="U2098" s="39"/>
      <c r="V2098" s="40"/>
      <c r="W2098" s="40"/>
      <c r="X2098" s="41"/>
    </row>
    <row r="2099" spans="10:24" x14ac:dyDescent="0.25">
      <c r="J2099" s="32"/>
      <c r="T2099" s="7"/>
      <c r="U2099" s="39"/>
      <c r="V2099" s="40"/>
      <c r="W2099" s="40"/>
      <c r="X2099" s="41"/>
    </row>
    <row r="2100" spans="10:24" x14ac:dyDescent="0.25">
      <c r="J2100" s="32"/>
      <c r="T2100" s="7"/>
      <c r="U2100" s="39"/>
      <c r="V2100" s="40"/>
      <c r="W2100" s="40"/>
      <c r="X2100" s="41"/>
    </row>
    <row r="2101" spans="10:24" x14ac:dyDescent="0.25">
      <c r="J2101" s="32"/>
      <c r="T2101" s="7"/>
      <c r="U2101" s="39"/>
      <c r="V2101" s="40"/>
      <c r="W2101" s="40"/>
      <c r="X2101" s="41"/>
    </row>
    <row r="2102" spans="10:24" x14ac:dyDescent="0.25">
      <c r="J2102" s="32"/>
      <c r="T2102" s="7"/>
      <c r="U2102" s="39"/>
      <c r="V2102" s="40"/>
      <c r="W2102" s="40"/>
      <c r="X2102" s="41"/>
    </row>
    <row r="2103" spans="10:24" x14ac:dyDescent="0.25">
      <c r="J2103" s="32"/>
      <c r="T2103" s="7"/>
      <c r="U2103" s="39"/>
      <c r="V2103" s="40"/>
      <c r="W2103" s="40"/>
      <c r="X2103" s="41"/>
    </row>
    <row r="2104" spans="10:24" x14ac:dyDescent="0.25">
      <c r="J2104" s="32"/>
      <c r="T2104" s="7"/>
      <c r="U2104" s="39"/>
      <c r="V2104" s="40"/>
      <c r="W2104" s="40"/>
      <c r="X2104" s="41"/>
    </row>
    <row r="2105" spans="10:24" x14ac:dyDescent="0.25">
      <c r="J2105" s="32"/>
      <c r="T2105" s="7"/>
      <c r="U2105" s="39"/>
      <c r="V2105" s="40"/>
      <c r="W2105" s="40"/>
      <c r="X2105" s="41"/>
    </row>
    <row r="2106" spans="10:24" x14ac:dyDescent="0.25">
      <c r="J2106" s="32"/>
      <c r="T2106" s="7"/>
      <c r="U2106" s="39"/>
      <c r="V2106" s="40"/>
      <c r="W2106" s="40"/>
      <c r="X2106" s="41"/>
    </row>
    <row r="2107" spans="10:24" x14ac:dyDescent="0.25">
      <c r="J2107" s="32"/>
      <c r="T2107" s="7"/>
      <c r="U2107" s="39"/>
      <c r="V2107" s="40"/>
      <c r="W2107" s="40"/>
      <c r="X2107" s="41"/>
    </row>
    <row r="2108" spans="10:24" x14ac:dyDescent="0.25">
      <c r="J2108" s="32"/>
      <c r="T2108" s="7"/>
      <c r="U2108" s="39"/>
      <c r="V2108" s="40"/>
      <c r="W2108" s="40"/>
      <c r="X2108" s="41"/>
    </row>
    <row r="2109" spans="10:24" x14ac:dyDescent="0.25">
      <c r="J2109" s="32"/>
      <c r="T2109" s="7"/>
      <c r="U2109" s="39"/>
      <c r="V2109" s="40"/>
      <c r="W2109" s="40"/>
      <c r="X2109" s="41"/>
    </row>
    <row r="2110" spans="10:24" x14ac:dyDescent="0.25">
      <c r="J2110" s="32"/>
      <c r="T2110" s="7"/>
      <c r="U2110" s="39"/>
      <c r="V2110" s="40"/>
      <c r="W2110" s="40"/>
      <c r="X2110" s="41"/>
    </row>
    <row r="2111" spans="10:24" x14ac:dyDescent="0.25">
      <c r="J2111" s="32"/>
      <c r="T2111" s="7"/>
      <c r="U2111" s="39"/>
      <c r="V2111" s="40"/>
      <c r="W2111" s="40"/>
      <c r="X2111" s="41"/>
    </row>
    <row r="2112" spans="10:24" x14ac:dyDescent="0.25">
      <c r="J2112" s="32"/>
      <c r="T2112" s="7"/>
      <c r="U2112" s="39"/>
      <c r="V2112" s="40"/>
      <c r="W2112" s="40"/>
      <c r="X2112" s="41"/>
    </row>
    <row r="2113" spans="10:24" x14ac:dyDescent="0.25">
      <c r="J2113" s="32"/>
      <c r="T2113" s="7"/>
      <c r="U2113" s="39"/>
      <c r="V2113" s="40"/>
      <c r="W2113" s="40"/>
      <c r="X2113" s="41"/>
    </row>
    <row r="2114" spans="10:24" x14ac:dyDescent="0.25">
      <c r="J2114" s="32"/>
      <c r="T2114" s="7"/>
      <c r="U2114" s="39"/>
      <c r="V2114" s="40"/>
      <c r="W2114" s="40"/>
      <c r="X2114" s="41"/>
    </row>
    <row r="2115" spans="10:24" x14ac:dyDescent="0.25">
      <c r="J2115" s="32"/>
      <c r="T2115" s="7"/>
      <c r="U2115" s="39"/>
      <c r="V2115" s="40"/>
      <c r="W2115" s="40"/>
      <c r="X2115" s="41"/>
    </row>
    <row r="2116" spans="10:24" x14ac:dyDescent="0.25">
      <c r="J2116" s="32"/>
      <c r="T2116" s="7"/>
      <c r="U2116" s="39"/>
      <c r="V2116" s="40"/>
      <c r="W2116" s="40"/>
      <c r="X2116" s="41"/>
    </row>
    <row r="2117" spans="10:24" x14ac:dyDescent="0.25">
      <c r="J2117" s="32"/>
      <c r="T2117" s="7"/>
      <c r="U2117" s="39"/>
      <c r="V2117" s="40"/>
      <c r="W2117" s="40"/>
      <c r="X2117" s="41"/>
    </row>
    <row r="2118" spans="10:24" x14ac:dyDescent="0.25">
      <c r="J2118" s="32"/>
      <c r="T2118" s="7"/>
      <c r="U2118" s="39"/>
      <c r="V2118" s="40"/>
      <c r="W2118" s="40"/>
      <c r="X2118" s="41"/>
    </row>
    <row r="2119" spans="10:24" x14ac:dyDescent="0.25">
      <c r="J2119" s="32"/>
      <c r="T2119" s="7"/>
      <c r="U2119" s="39"/>
      <c r="V2119" s="40"/>
      <c r="W2119" s="40"/>
      <c r="X2119" s="41"/>
    </row>
    <row r="2120" spans="10:24" x14ac:dyDescent="0.25">
      <c r="J2120" s="32"/>
      <c r="T2120" s="7"/>
      <c r="U2120" s="39"/>
      <c r="V2120" s="40"/>
      <c r="W2120" s="40"/>
      <c r="X2120" s="41"/>
    </row>
    <row r="2121" spans="10:24" x14ac:dyDescent="0.25">
      <c r="J2121" s="32"/>
      <c r="T2121" s="7"/>
      <c r="U2121" s="39"/>
      <c r="V2121" s="40"/>
      <c r="W2121" s="40"/>
      <c r="X2121" s="41"/>
    </row>
    <row r="2122" spans="10:24" x14ac:dyDescent="0.25">
      <c r="J2122" s="32"/>
      <c r="T2122" s="7"/>
      <c r="U2122" s="39"/>
      <c r="V2122" s="40"/>
      <c r="W2122" s="40"/>
      <c r="X2122" s="41"/>
    </row>
    <row r="2123" spans="10:24" x14ac:dyDescent="0.25">
      <c r="J2123" s="32"/>
      <c r="T2123" s="7"/>
      <c r="U2123" s="39"/>
      <c r="V2123" s="40"/>
      <c r="W2123" s="40"/>
      <c r="X2123" s="41"/>
    </row>
    <row r="2124" spans="10:24" x14ac:dyDescent="0.25">
      <c r="J2124" s="32"/>
      <c r="T2124" s="7"/>
      <c r="U2124" s="39"/>
      <c r="V2124" s="40"/>
      <c r="W2124" s="40"/>
      <c r="X2124" s="41"/>
    </row>
    <row r="2125" spans="10:24" x14ac:dyDescent="0.25">
      <c r="J2125" s="32"/>
      <c r="T2125" s="7"/>
      <c r="U2125" s="39"/>
      <c r="V2125" s="40"/>
      <c r="W2125" s="40"/>
      <c r="X2125" s="41"/>
    </row>
    <row r="2126" spans="10:24" x14ac:dyDescent="0.25">
      <c r="J2126" s="32"/>
      <c r="T2126" s="7"/>
      <c r="U2126" s="39"/>
      <c r="V2126" s="40"/>
      <c r="W2126" s="40"/>
      <c r="X2126" s="41"/>
    </row>
    <row r="2127" spans="10:24" x14ac:dyDescent="0.25">
      <c r="J2127" s="32"/>
      <c r="T2127" s="7"/>
      <c r="U2127" s="39"/>
      <c r="V2127" s="40"/>
      <c r="W2127" s="40"/>
      <c r="X2127" s="41"/>
    </row>
    <row r="2128" spans="10:24" x14ac:dyDescent="0.25">
      <c r="J2128" s="32"/>
      <c r="T2128" s="7"/>
      <c r="U2128" s="39"/>
      <c r="V2128" s="40"/>
      <c r="W2128" s="40"/>
      <c r="X2128" s="41"/>
    </row>
    <row r="2129" spans="10:24" x14ac:dyDescent="0.25">
      <c r="J2129" s="32"/>
      <c r="T2129" s="7"/>
      <c r="U2129" s="39"/>
      <c r="V2129" s="40"/>
      <c r="W2129" s="40"/>
      <c r="X2129" s="41"/>
    </row>
    <row r="2130" spans="10:24" x14ac:dyDescent="0.25">
      <c r="J2130" s="32"/>
      <c r="T2130" s="7"/>
      <c r="U2130" s="39"/>
      <c r="V2130" s="40"/>
      <c r="W2130" s="40"/>
      <c r="X2130" s="41"/>
    </row>
    <row r="2131" spans="10:24" x14ac:dyDescent="0.25">
      <c r="J2131" s="32"/>
      <c r="T2131" s="7"/>
      <c r="U2131" s="39"/>
      <c r="V2131" s="40"/>
      <c r="W2131" s="40"/>
      <c r="X2131" s="41"/>
    </row>
    <row r="2132" spans="10:24" x14ac:dyDescent="0.25">
      <c r="J2132" s="32"/>
      <c r="T2132" s="7"/>
      <c r="U2132" s="39"/>
      <c r="V2132" s="40"/>
      <c r="W2132" s="40"/>
      <c r="X2132" s="41"/>
    </row>
    <row r="2133" spans="10:24" x14ac:dyDescent="0.25">
      <c r="J2133" s="32"/>
      <c r="T2133" s="7"/>
      <c r="U2133" s="39"/>
      <c r="V2133" s="40"/>
      <c r="W2133" s="40"/>
      <c r="X2133" s="41"/>
    </row>
    <row r="2134" spans="10:24" x14ac:dyDescent="0.25">
      <c r="J2134" s="32"/>
      <c r="T2134" s="7"/>
      <c r="U2134" s="39"/>
      <c r="V2134" s="40"/>
      <c r="W2134" s="40"/>
      <c r="X2134" s="41"/>
    </row>
    <row r="2135" spans="10:24" x14ac:dyDescent="0.25">
      <c r="J2135" s="32"/>
      <c r="T2135" s="7"/>
      <c r="U2135" s="39"/>
      <c r="V2135" s="40"/>
      <c r="W2135" s="40"/>
      <c r="X2135" s="41"/>
    </row>
    <row r="2136" spans="10:24" x14ac:dyDescent="0.25">
      <c r="J2136" s="32"/>
      <c r="T2136" s="7"/>
      <c r="U2136" s="39"/>
      <c r="V2136" s="40"/>
      <c r="W2136" s="40"/>
      <c r="X2136" s="41"/>
    </row>
    <row r="2137" spans="10:24" x14ac:dyDescent="0.25">
      <c r="J2137" s="32"/>
      <c r="T2137" s="7"/>
      <c r="U2137" s="39"/>
      <c r="V2137" s="40"/>
      <c r="W2137" s="40"/>
      <c r="X2137" s="41"/>
    </row>
    <row r="2138" spans="10:24" x14ac:dyDescent="0.25">
      <c r="J2138" s="32"/>
      <c r="T2138" s="7"/>
      <c r="U2138" s="39"/>
      <c r="V2138" s="40"/>
      <c r="W2138" s="40"/>
      <c r="X2138" s="41"/>
    </row>
    <row r="2139" spans="10:24" x14ac:dyDescent="0.25">
      <c r="J2139" s="32"/>
      <c r="T2139" s="7"/>
      <c r="U2139" s="39"/>
      <c r="V2139" s="40"/>
      <c r="W2139" s="40"/>
      <c r="X2139" s="41"/>
    </row>
    <row r="2140" spans="10:24" x14ac:dyDescent="0.25">
      <c r="J2140" s="32"/>
      <c r="T2140" s="7"/>
      <c r="U2140" s="39"/>
      <c r="V2140" s="40"/>
      <c r="W2140" s="40"/>
      <c r="X2140" s="41"/>
    </row>
    <row r="2141" spans="10:24" x14ac:dyDescent="0.25">
      <c r="J2141" s="32"/>
      <c r="T2141" s="7"/>
      <c r="U2141" s="39"/>
      <c r="V2141" s="40"/>
      <c r="W2141" s="40"/>
      <c r="X2141" s="41"/>
    </row>
    <row r="2142" spans="10:24" x14ac:dyDescent="0.25">
      <c r="J2142" s="32"/>
      <c r="T2142" s="7"/>
      <c r="U2142" s="39"/>
      <c r="V2142" s="40"/>
      <c r="W2142" s="40"/>
      <c r="X2142" s="41"/>
    </row>
    <row r="2143" spans="10:24" x14ac:dyDescent="0.25">
      <c r="J2143" s="32"/>
      <c r="T2143" s="7"/>
      <c r="U2143" s="39"/>
      <c r="V2143" s="40"/>
      <c r="W2143" s="40"/>
      <c r="X2143" s="41"/>
    </row>
    <row r="2144" spans="10:24" x14ac:dyDescent="0.25">
      <c r="J2144" s="32"/>
      <c r="T2144" s="7"/>
      <c r="U2144" s="39"/>
      <c r="V2144" s="40"/>
      <c r="W2144" s="40"/>
      <c r="X2144" s="41"/>
    </row>
    <row r="2145" spans="10:24" x14ac:dyDescent="0.25">
      <c r="J2145" s="32"/>
      <c r="T2145" s="7"/>
      <c r="U2145" s="39"/>
      <c r="V2145" s="40"/>
      <c r="W2145" s="40"/>
      <c r="X2145" s="41"/>
    </row>
    <row r="2146" spans="10:24" x14ac:dyDescent="0.25">
      <c r="J2146" s="32"/>
      <c r="T2146" s="7"/>
      <c r="U2146" s="39"/>
      <c r="V2146" s="40"/>
      <c r="W2146" s="40"/>
      <c r="X2146" s="41"/>
    </row>
    <row r="2147" spans="10:24" x14ac:dyDescent="0.25">
      <c r="J2147" s="32"/>
      <c r="T2147" s="7"/>
      <c r="U2147" s="39"/>
      <c r="V2147" s="40"/>
      <c r="W2147" s="40"/>
      <c r="X2147" s="41"/>
    </row>
    <row r="2148" spans="10:24" x14ac:dyDescent="0.25">
      <c r="J2148" s="32"/>
      <c r="T2148" s="7"/>
      <c r="U2148" s="39"/>
      <c r="V2148" s="40"/>
      <c r="W2148" s="40"/>
      <c r="X2148" s="41"/>
    </row>
    <row r="2149" spans="10:24" x14ac:dyDescent="0.25">
      <c r="J2149" s="32"/>
      <c r="T2149" s="7"/>
      <c r="U2149" s="39"/>
      <c r="V2149" s="40"/>
      <c r="W2149" s="40"/>
      <c r="X2149" s="41"/>
    </row>
    <row r="2150" spans="10:24" x14ac:dyDescent="0.25">
      <c r="J2150" s="32"/>
      <c r="T2150" s="7"/>
      <c r="U2150" s="39"/>
      <c r="V2150" s="40"/>
      <c r="W2150" s="40"/>
      <c r="X2150" s="41"/>
    </row>
    <row r="2151" spans="10:24" x14ac:dyDescent="0.25">
      <c r="J2151" s="32"/>
      <c r="T2151" s="7"/>
      <c r="U2151" s="39"/>
      <c r="V2151" s="40"/>
      <c r="W2151" s="40"/>
      <c r="X2151" s="41"/>
    </row>
    <row r="2152" spans="10:24" x14ac:dyDescent="0.25">
      <c r="J2152" s="32"/>
      <c r="T2152" s="7"/>
      <c r="U2152" s="39"/>
      <c r="V2152" s="40"/>
      <c r="W2152" s="40"/>
      <c r="X2152" s="41"/>
    </row>
    <row r="2153" spans="10:24" x14ac:dyDescent="0.25">
      <c r="J2153" s="32"/>
      <c r="T2153" s="7"/>
      <c r="U2153" s="39"/>
      <c r="V2153" s="40"/>
      <c r="W2153" s="40"/>
      <c r="X2153" s="41"/>
    </row>
    <row r="2154" spans="10:24" x14ac:dyDescent="0.25">
      <c r="J2154" s="32"/>
      <c r="T2154" s="7"/>
      <c r="U2154" s="39"/>
      <c r="V2154" s="40"/>
      <c r="W2154" s="40"/>
      <c r="X2154" s="41"/>
    </row>
    <row r="2155" spans="10:24" x14ac:dyDescent="0.25">
      <c r="J2155" s="32"/>
      <c r="T2155" s="7"/>
      <c r="U2155" s="39"/>
      <c r="V2155" s="40"/>
      <c r="W2155" s="40"/>
      <c r="X2155" s="41"/>
    </row>
    <row r="2156" spans="10:24" x14ac:dyDescent="0.25">
      <c r="J2156" s="32"/>
      <c r="T2156" s="7"/>
      <c r="U2156" s="39"/>
      <c r="V2156" s="40"/>
      <c r="W2156" s="40"/>
      <c r="X2156" s="41"/>
    </row>
    <row r="2157" spans="10:24" x14ac:dyDescent="0.25">
      <c r="J2157" s="32"/>
      <c r="T2157" s="7"/>
      <c r="U2157" s="39"/>
      <c r="V2157" s="40"/>
      <c r="W2157" s="40"/>
      <c r="X2157" s="41"/>
    </row>
    <row r="2158" spans="10:24" x14ac:dyDescent="0.25">
      <c r="J2158" s="32"/>
      <c r="T2158" s="7"/>
      <c r="U2158" s="39"/>
      <c r="V2158" s="40"/>
      <c r="W2158" s="40"/>
      <c r="X2158" s="41"/>
    </row>
    <row r="2159" spans="10:24" x14ac:dyDescent="0.25">
      <c r="J2159" s="32"/>
      <c r="T2159" s="7"/>
      <c r="U2159" s="39"/>
      <c r="V2159" s="40"/>
      <c r="W2159" s="40"/>
      <c r="X2159" s="41"/>
    </row>
    <row r="2160" spans="10:24" x14ac:dyDescent="0.25">
      <c r="J2160" s="32"/>
      <c r="T2160" s="7"/>
      <c r="U2160" s="39"/>
      <c r="V2160" s="40"/>
      <c r="W2160" s="40"/>
      <c r="X2160" s="41"/>
    </row>
    <row r="2161" spans="10:24" x14ac:dyDescent="0.25">
      <c r="J2161" s="32"/>
      <c r="T2161" s="7"/>
      <c r="U2161" s="39"/>
      <c r="V2161" s="40"/>
      <c r="W2161" s="40"/>
      <c r="X2161" s="41"/>
    </row>
    <row r="2162" spans="10:24" x14ac:dyDescent="0.25">
      <c r="J2162" s="32"/>
      <c r="T2162" s="7"/>
      <c r="U2162" s="39"/>
      <c r="V2162" s="40"/>
      <c r="W2162" s="40"/>
      <c r="X2162" s="41"/>
    </row>
    <row r="2163" spans="10:24" x14ac:dyDescent="0.25">
      <c r="J2163" s="32"/>
      <c r="T2163" s="7"/>
      <c r="U2163" s="39"/>
      <c r="V2163" s="40"/>
      <c r="W2163" s="40"/>
      <c r="X2163" s="41"/>
    </row>
    <row r="2164" spans="10:24" x14ac:dyDescent="0.25">
      <c r="J2164" s="32"/>
      <c r="T2164" s="7"/>
      <c r="U2164" s="39"/>
      <c r="V2164" s="40"/>
      <c r="W2164" s="40"/>
      <c r="X2164" s="41"/>
    </row>
    <row r="2165" spans="10:24" x14ac:dyDescent="0.25">
      <c r="J2165" s="32"/>
      <c r="T2165" s="7"/>
      <c r="U2165" s="39"/>
      <c r="V2165" s="40"/>
      <c r="W2165" s="40"/>
      <c r="X2165" s="41"/>
    </row>
    <row r="2166" spans="10:24" x14ac:dyDescent="0.25">
      <c r="J2166" s="32"/>
      <c r="T2166" s="7"/>
      <c r="U2166" s="39"/>
      <c r="V2166" s="40"/>
      <c r="W2166" s="40"/>
      <c r="X2166" s="41"/>
    </row>
    <row r="2167" spans="10:24" x14ac:dyDescent="0.25">
      <c r="J2167" s="32"/>
      <c r="T2167" s="7"/>
      <c r="U2167" s="39"/>
      <c r="V2167" s="40"/>
      <c r="W2167" s="40"/>
      <c r="X2167" s="41"/>
    </row>
    <row r="2168" spans="10:24" x14ac:dyDescent="0.25">
      <c r="J2168" s="32"/>
      <c r="T2168" s="7"/>
      <c r="U2168" s="39"/>
      <c r="V2168" s="40"/>
      <c r="W2168" s="40"/>
      <c r="X2168" s="41"/>
    </row>
    <row r="2169" spans="10:24" x14ac:dyDescent="0.25">
      <c r="J2169" s="32"/>
      <c r="T2169" s="7"/>
      <c r="U2169" s="39"/>
      <c r="V2169" s="40"/>
      <c r="W2169" s="40"/>
      <c r="X2169" s="41"/>
    </row>
    <row r="2170" spans="10:24" x14ac:dyDescent="0.25">
      <c r="J2170" s="32"/>
      <c r="T2170" s="7"/>
      <c r="U2170" s="39"/>
      <c r="V2170" s="40"/>
      <c r="W2170" s="40"/>
      <c r="X2170" s="41"/>
    </row>
    <row r="2171" spans="10:24" x14ac:dyDescent="0.25">
      <c r="J2171" s="32"/>
      <c r="T2171" s="7"/>
      <c r="U2171" s="39"/>
      <c r="V2171" s="40"/>
      <c r="W2171" s="40"/>
      <c r="X2171" s="41"/>
    </row>
    <row r="2172" spans="10:24" x14ac:dyDescent="0.25">
      <c r="J2172" s="32"/>
      <c r="T2172" s="7"/>
      <c r="U2172" s="39"/>
      <c r="V2172" s="40"/>
      <c r="W2172" s="40"/>
      <c r="X2172" s="41"/>
    </row>
    <row r="2173" spans="10:24" x14ac:dyDescent="0.25">
      <c r="J2173" s="32"/>
      <c r="T2173" s="7"/>
      <c r="U2173" s="39"/>
      <c r="V2173" s="40"/>
      <c r="W2173" s="40"/>
      <c r="X2173" s="41"/>
    </row>
    <row r="2174" spans="10:24" x14ac:dyDescent="0.25">
      <c r="J2174" s="32"/>
      <c r="T2174" s="7"/>
      <c r="U2174" s="39"/>
      <c r="V2174" s="40"/>
      <c r="W2174" s="40"/>
      <c r="X2174" s="41"/>
    </row>
    <row r="2175" spans="10:24" x14ac:dyDescent="0.25">
      <c r="J2175" s="32"/>
      <c r="T2175" s="7"/>
      <c r="U2175" s="39"/>
      <c r="V2175" s="40"/>
      <c r="W2175" s="40"/>
      <c r="X2175" s="41"/>
    </row>
    <row r="2176" spans="10:24" x14ac:dyDescent="0.25">
      <c r="J2176" s="32"/>
      <c r="T2176" s="7"/>
      <c r="U2176" s="39"/>
      <c r="V2176" s="40"/>
      <c r="W2176" s="40"/>
      <c r="X2176" s="41"/>
    </row>
    <row r="2177" spans="10:24" x14ac:dyDescent="0.25">
      <c r="J2177" s="32"/>
      <c r="T2177" s="7"/>
      <c r="U2177" s="39"/>
      <c r="V2177" s="40"/>
      <c r="W2177" s="40"/>
      <c r="X2177" s="41"/>
    </row>
    <row r="2178" spans="10:24" x14ac:dyDescent="0.25">
      <c r="J2178" s="32"/>
      <c r="T2178" s="7"/>
      <c r="U2178" s="39"/>
      <c r="V2178" s="40"/>
      <c r="W2178" s="40"/>
      <c r="X2178" s="41"/>
    </row>
    <row r="2179" spans="10:24" x14ac:dyDescent="0.25">
      <c r="J2179" s="32"/>
      <c r="T2179" s="7"/>
      <c r="U2179" s="39"/>
      <c r="V2179" s="40"/>
      <c r="W2179" s="40"/>
      <c r="X2179" s="41"/>
    </row>
    <row r="2180" spans="10:24" x14ac:dyDescent="0.25">
      <c r="J2180" s="32"/>
      <c r="T2180" s="7"/>
      <c r="U2180" s="39"/>
      <c r="V2180" s="40"/>
      <c r="W2180" s="40"/>
      <c r="X2180" s="41"/>
    </row>
    <row r="2181" spans="10:24" x14ac:dyDescent="0.25">
      <c r="J2181" s="32"/>
      <c r="T2181" s="7"/>
      <c r="U2181" s="39"/>
      <c r="V2181" s="40"/>
      <c r="W2181" s="40"/>
      <c r="X2181" s="41"/>
    </row>
    <row r="2182" spans="10:24" x14ac:dyDescent="0.25">
      <c r="J2182" s="32"/>
      <c r="T2182" s="7"/>
      <c r="U2182" s="39"/>
      <c r="V2182" s="40"/>
      <c r="W2182" s="40"/>
      <c r="X2182" s="41"/>
    </row>
    <row r="2183" spans="10:24" x14ac:dyDescent="0.25">
      <c r="J2183" s="32"/>
      <c r="T2183" s="7"/>
      <c r="U2183" s="39"/>
      <c r="V2183" s="40"/>
      <c r="W2183" s="40"/>
      <c r="X2183" s="41"/>
    </row>
    <row r="2184" spans="10:24" x14ac:dyDescent="0.25">
      <c r="J2184" s="32"/>
      <c r="T2184" s="7"/>
      <c r="U2184" s="39"/>
      <c r="V2184" s="40"/>
      <c r="W2184" s="40"/>
      <c r="X2184" s="41"/>
    </row>
    <row r="2185" spans="10:24" x14ac:dyDescent="0.25">
      <c r="J2185" s="32"/>
      <c r="T2185" s="7"/>
      <c r="U2185" s="39"/>
      <c r="V2185" s="40"/>
      <c r="W2185" s="40"/>
      <c r="X2185" s="41"/>
    </row>
    <row r="2186" spans="10:24" x14ac:dyDescent="0.25">
      <c r="J2186" s="32"/>
      <c r="T2186" s="7"/>
      <c r="U2186" s="39"/>
      <c r="V2186" s="40"/>
      <c r="W2186" s="40"/>
      <c r="X2186" s="41"/>
    </row>
    <row r="2187" spans="10:24" x14ac:dyDescent="0.25">
      <c r="J2187" s="32"/>
      <c r="T2187" s="7"/>
      <c r="U2187" s="39"/>
      <c r="V2187" s="40"/>
      <c r="W2187" s="40"/>
      <c r="X2187" s="41"/>
    </row>
    <row r="2188" spans="10:24" x14ac:dyDescent="0.25">
      <c r="J2188" s="32"/>
      <c r="T2188" s="7"/>
      <c r="U2188" s="39"/>
      <c r="V2188" s="40"/>
      <c r="W2188" s="40"/>
      <c r="X2188" s="41"/>
    </row>
    <row r="2189" spans="10:24" x14ac:dyDescent="0.25">
      <c r="J2189" s="32"/>
      <c r="T2189" s="7"/>
      <c r="U2189" s="39"/>
      <c r="V2189" s="40"/>
      <c r="W2189" s="40"/>
      <c r="X2189" s="41"/>
    </row>
    <row r="2190" spans="10:24" x14ac:dyDescent="0.25">
      <c r="J2190" s="32"/>
      <c r="T2190" s="7"/>
      <c r="U2190" s="39"/>
      <c r="V2190" s="40"/>
      <c r="W2190" s="40"/>
      <c r="X2190" s="41"/>
    </row>
    <row r="2191" spans="10:24" x14ac:dyDescent="0.25">
      <c r="J2191" s="32"/>
      <c r="T2191" s="7"/>
      <c r="U2191" s="39"/>
      <c r="V2191" s="40"/>
      <c r="W2191" s="40"/>
      <c r="X2191" s="41"/>
    </row>
    <row r="2192" spans="10:24" x14ac:dyDescent="0.25">
      <c r="J2192" s="32"/>
      <c r="T2192" s="7"/>
      <c r="U2192" s="39"/>
      <c r="V2192" s="40"/>
      <c r="W2192" s="40"/>
      <c r="X2192" s="41"/>
    </row>
    <row r="2193" spans="10:24" x14ac:dyDescent="0.25">
      <c r="J2193" s="32"/>
      <c r="T2193" s="7"/>
      <c r="U2193" s="39"/>
      <c r="V2193" s="40"/>
      <c r="W2193" s="40"/>
      <c r="X2193" s="41"/>
    </row>
    <row r="2194" spans="10:24" x14ac:dyDescent="0.25">
      <c r="J2194" s="32"/>
      <c r="T2194" s="7"/>
      <c r="U2194" s="39"/>
      <c r="V2194" s="40"/>
      <c r="W2194" s="40"/>
      <c r="X2194" s="41"/>
    </row>
    <row r="2195" spans="10:24" x14ac:dyDescent="0.25">
      <c r="J2195" s="32"/>
      <c r="T2195" s="7"/>
      <c r="U2195" s="39"/>
      <c r="V2195" s="40"/>
      <c r="W2195" s="40"/>
      <c r="X2195" s="41"/>
    </row>
    <row r="2196" spans="10:24" x14ac:dyDescent="0.25">
      <c r="J2196" s="32"/>
      <c r="T2196" s="7"/>
      <c r="U2196" s="39"/>
      <c r="V2196" s="40"/>
      <c r="W2196" s="40"/>
      <c r="X2196" s="41"/>
    </row>
    <row r="2197" spans="10:24" x14ac:dyDescent="0.25">
      <c r="J2197" s="32"/>
      <c r="T2197" s="7"/>
      <c r="U2197" s="39"/>
      <c r="V2197" s="40"/>
      <c r="W2197" s="40"/>
      <c r="X2197" s="41"/>
    </row>
    <row r="2198" spans="10:24" x14ac:dyDescent="0.25">
      <c r="J2198" s="32"/>
      <c r="T2198" s="7"/>
      <c r="U2198" s="39"/>
      <c r="V2198" s="40"/>
      <c r="W2198" s="40"/>
      <c r="X2198" s="41"/>
    </row>
    <row r="2199" spans="10:24" x14ac:dyDescent="0.25">
      <c r="J2199" s="32"/>
      <c r="T2199" s="7"/>
      <c r="U2199" s="39"/>
      <c r="V2199" s="40"/>
      <c r="W2199" s="40"/>
      <c r="X2199" s="41"/>
    </row>
    <row r="2200" spans="10:24" x14ac:dyDescent="0.25">
      <c r="J2200" s="32"/>
      <c r="T2200" s="7"/>
      <c r="U2200" s="39"/>
      <c r="V2200" s="40"/>
      <c r="W2200" s="40"/>
      <c r="X2200" s="41"/>
    </row>
    <row r="2201" spans="10:24" x14ac:dyDescent="0.25">
      <c r="J2201" s="32"/>
      <c r="T2201" s="7"/>
      <c r="U2201" s="39"/>
      <c r="V2201" s="40"/>
      <c r="W2201" s="40"/>
      <c r="X2201" s="41"/>
    </row>
    <row r="2202" spans="10:24" x14ac:dyDescent="0.25">
      <c r="J2202" s="32"/>
      <c r="T2202" s="7"/>
      <c r="U2202" s="39"/>
      <c r="V2202" s="40"/>
      <c r="W2202" s="40"/>
      <c r="X2202" s="41"/>
    </row>
    <row r="2203" spans="10:24" x14ac:dyDescent="0.25">
      <c r="J2203" s="32"/>
      <c r="T2203" s="7"/>
      <c r="U2203" s="39"/>
      <c r="V2203" s="40"/>
      <c r="W2203" s="40"/>
      <c r="X2203" s="41"/>
    </row>
    <row r="2204" spans="10:24" x14ac:dyDescent="0.25">
      <c r="J2204" s="32"/>
      <c r="T2204" s="7"/>
      <c r="U2204" s="39"/>
      <c r="V2204" s="40"/>
      <c r="W2204" s="40"/>
      <c r="X2204" s="41"/>
    </row>
    <row r="2205" spans="10:24" x14ac:dyDescent="0.25">
      <c r="J2205" s="32"/>
      <c r="T2205" s="7"/>
      <c r="U2205" s="39"/>
      <c r="V2205" s="40"/>
      <c r="W2205" s="40"/>
      <c r="X2205" s="41"/>
    </row>
    <row r="2206" spans="10:24" x14ac:dyDescent="0.25">
      <c r="J2206" s="32"/>
      <c r="T2206" s="7"/>
      <c r="U2206" s="39"/>
      <c r="V2206" s="40"/>
      <c r="W2206" s="40"/>
      <c r="X2206" s="41"/>
    </row>
    <row r="2207" spans="10:24" x14ac:dyDescent="0.25">
      <c r="J2207" s="32"/>
      <c r="T2207" s="7"/>
      <c r="U2207" s="39"/>
      <c r="V2207" s="40"/>
      <c r="W2207" s="40"/>
      <c r="X2207" s="41"/>
    </row>
    <row r="2208" spans="10:24" x14ac:dyDescent="0.25">
      <c r="J2208" s="32"/>
      <c r="T2208" s="7"/>
      <c r="U2208" s="39"/>
      <c r="V2208" s="40"/>
      <c r="W2208" s="40"/>
      <c r="X2208" s="41"/>
    </row>
    <row r="2209" spans="10:24" x14ac:dyDescent="0.25">
      <c r="J2209" s="32"/>
      <c r="T2209" s="7"/>
      <c r="U2209" s="39"/>
      <c r="V2209" s="40"/>
      <c r="W2209" s="40"/>
      <c r="X2209" s="41"/>
    </row>
    <row r="2210" spans="10:24" x14ac:dyDescent="0.25">
      <c r="J2210" s="32"/>
      <c r="T2210" s="7"/>
      <c r="U2210" s="39"/>
      <c r="V2210" s="40"/>
      <c r="W2210" s="40"/>
      <c r="X2210" s="41"/>
    </row>
    <row r="2211" spans="10:24" x14ac:dyDescent="0.25">
      <c r="J2211" s="32"/>
      <c r="T2211" s="7"/>
      <c r="U2211" s="39"/>
      <c r="V2211" s="40"/>
      <c r="W2211" s="40"/>
      <c r="X2211" s="41"/>
    </row>
    <row r="2212" spans="10:24" x14ac:dyDescent="0.25">
      <c r="J2212" s="32"/>
      <c r="T2212" s="7"/>
      <c r="U2212" s="39"/>
      <c r="V2212" s="40"/>
      <c r="W2212" s="40"/>
      <c r="X2212" s="41"/>
    </row>
    <row r="2213" spans="10:24" x14ac:dyDescent="0.25">
      <c r="J2213" s="32"/>
      <c r="T2213" s="7"/>
      <c r="U2213" s="39"/>
      <c r="V2213" s="40"/>
      <c r="W2213" s="40"/>
      <c r="X2213" s="41"/>
    </row>
    <row r="2214" spans="10:24" x14ac:dyDescent="0.25">
      <c r="J2214" s="32"/>
      <c r="T2214" s="7"/>
      <c r="U2214" s="39"/>
      <c r="V2214" s="40"/>
      <c r="W2214" s="40"/>
      <c r="X2214" s="41"/>
    </row>
    <row r="2215" spans="10:24" x14ac:dyDescent="0.25">
      <c r="J2215" s="32"/>
      <c r="T2215" s="7"/>
      <c r="U2215" s="39"/>
      <c r="V2215" s="40"/>
      <c r="W2215" s="40"/>
      <c r="X2215" s="41"/>
    </row>
    <row r="2216" spans="10:24" x14ac:dyDescent="0.25">
      <c r="J2216" s="32"/>
      <c r="T2216" s="7"/>
      <c r="U2216" s="39"/>
      <c r="V2216" s="40"/>
      <c r="W2216" s="40"/>
      <c r="X2216" s="41"/>
    </row>
    <row r="2217" spans="10:24" x14ac:dyDescent="0.25">
      <c r="J2217" s="32"/>
      <c r="T2217" s="7"/>
      <c r="U2217" s="39"/>
      <c r="V2217" s="40"/>
      <c r="W2217" s="40"/>
      <c r="X2217" s="41"/>
    </row>
    <row r="2218" spans="10:24" x14ac:dyDescent="0.25">
      <c r="J2218" s="32"/>
      <c r="T2218" s="7"/>
      <c r="U2218" s="39"/>
      <c r="V2218" s="40"/>
      <c r="W2218" s="40"/>
      <c r="X2218" s="41"/>
    </row>
    <row r="2219" spans="10:24" x14ac:dyDescent="0.25">
      <c r="J2219" s="32"/>
      <c r="T2219" s="7"/>
      <c r="U2219" s="39"/>
      <c r="V2219" s="40"/>
      <c r="W2219" s="40"/>
      <c r="X2219" s="41"/>
    </row>
    <row r="2220" spans="10:24" x14ac:dyDescent="0.25">
      <c r="J2220" s="32"/>
      <c r="T2220" s="7"/>
      <c r="U2220" s="39"/>
      <c r="V2220" s="40"/>
      <c r="W2220" s="40"/>
      <c r="X2220" s="41"/>
    </row>
    <row r="2221" spans="10:24" x14ac:dyDescent="0.25">
      <c r="J2221" s="32"/>
      <c r="T2221" s="7"/>
      <c r="U2221" s="39"/>
      <c r="V2221" s="40"/>
      <c r="W2221" s="40"/>
      <c r="X2221" s="41"/>
    </row>
    <row r="2222" spans="10:24" x14ac:dyDescent="0.25">
      <c r="J2222" s="32"/>
      <c r="T2222" s="7"/>
      <c r="U2222" s="39"/>
      <c r="V2222" s="40"/>
      <c r="W2222" s="40"/>
      <c r="X2222" s="41"/>
    </row>
    <row r="2223" spans="10:24" x14ac:dyDescent="0.25">
      <c r="J2223" s="32"/>
      <c r="T2223" s="7"/>
      <c r="U2223" s="39"/>
      <c r="V2223" s="40"/>
      <c r="W2223" s="40"/>
      <c r="X2223" s="41"/>
    </row>
    <row r="2224" spans="10:24" x14ac:dyDescent="0.25">
      <c r="J2224" s="32"/>
      <c r="T2224" s="7"/>
      <c r="U2224" s="39"/>
      <c r="V2224" s="40"/>
      <c r="W2224" s="40"/>
      <c r="X2224" s="41"/>
    </row>
    <row r="2225" spans="10:24" x14ac:dyDescent="0.25">
      <c r="J2225" s="32"/>
      <c r="T2225" s="7"/>
      <c r="U2225" s="39"/>
      <c r="V2225" s="40"/>
      <c r="W2225" s="40"/>
      <c r="X2225" s="41"/>
    </row>
    <row r="2226" spans="10:24" x14ac:dyDescent="0.25">
      <c r="J2226" s="32"/>
      <c r="T2226" s="7"/>
      <c r="U2226" s="39"/>
      <c r="V2226" s="40"/>
      <c r="W2226" s="40"/>
      <c r="X2226" s="41"/>
    </row>
    <row r="2227" spans="10:24" x14ac:dyDescent="0.25">
      <c r="J2227" s="32"/>
      <c r="T2227" s="7"/>
      <c r="U2227" s="39"/>
      <c r="V2227" s="40"/>
      <c r="W2227" s="40"/>
      <c r="X2227" s="41"/>
    </row>
    <row r="2228" spans="10:24" x14ac:dyDescent="0.25">
      <c r="J2228" s="32"/>
      <c r="T2228" s="7"/>
      <c r="U2228" s="39"/>
      <c r="V2228" s="40"/>
      <c r="W2228" s="40"/>
      <c r="X2228" s="41"/>
    </row>
    <row r="2229" spans="10:24" x14ac:dyDescent="0.25">
      <c r="J2229" s="32"/>
      <c r="T2229" s="7"/>
      <c r="U2229" s="39"/>
      <c r="V2229" s="40"/>
      <c r="W2229" s="40"/>
      <c r="X2229" s="41"/>
    </row>
    <row r="2230" spans="10:24" x14ac:dyDescent="0.25">
      <c r="J2230" s="32"/>
      <c r="T2230" s="7"/>
      <c r="U2230" s="39"/>
      <c r="V2230" s="40"/>
      <c r="W2230" s="40"/>
      <c r="X2230" s="41"/>
    </row>
    <row r="2231" spans="10:24" x14ac:dyDescent="0.25">
      <c r="J2231" s="32"/>
      <c r="T2231" s="7"/>
      <c r="U2231" s="39"/>
      <c r="V2231" s="40"/>
      <c r="W2231" s="40"/>
      <c r="X2231" s="41"/>
    </row>
    <row r="2232" spans="10:24" x14ac:dyDescent="0.25">
      <c r="J2232" s="32"/>
      <c r="T2232" s="7"/>
      <c r="U2232" s="39"/>
      <c r="V2232" s="40"/>
      <c r="W2232" s="40"/>
      <c r="X2232" s="41"/>
    </row>
    <row r="2233" spans="10:24" x14ac:dyDescent="0.25">
      <c r="J2233" s="32"/>
      <c r="T2233" s="7"/>
      <c r="U2233" s="39"/>
      <c r="V2233" s="40"/>
      <c r="W2233" s="40"/>
      <c r="X2233" s="41"/>
    </row>
    <row r="2234" spans="10:24" x14ac:dyDescent="0.25">
      <c r="J2234" s="32"/>
      <c r="T2234" s="7"/>
      <c r="U2234" s="39"/>
      <c r="V2234" s="40"/>
      <c r="W2234" s="40"/>
      <c r="X2234" s="41"/>
    </row>
    <row r="2235" spans="10:24" x14ac:dyDescent="0.25">
      <c r="J2235" s="32"/>
      <c r="T2235" s="7"/>
      <c r="U2235" s="39"/>
      <c r="V2235" s="40"/>
      <c r="W2235" s="40"/>
      <c r="X2235" s="41"/>
    </row>
    <row r="2236" spans="10:24" x14ac:dyDescent="0.25">
      <c r="J2236" s="32"/>
      <c r="T2236" s="7"/>
      <c r="U2236" s="39"/>
      <c r="V2236" s="40"/>
      <c r="W2236" s="40"/>
      <c r="X2236" s="41"/>
    </row>
    <row r="2237" spans="10:24" x14ac:dyDescent="0.25">
      <c r="J2237" s="32"/>
      <c r="T2237" s="7"/>
      <c r="U2237" s="39"/>
      <c r="V2237" s="40"/>
      <c r="W2237" s="40"/>
      <c r="X2237" s="41"/>
    </row>
    <row r="2238" spans="10:24" x14ac:dyDescent="0.25">
      <c r="J2238" s="32"/>
      <c r="T2238" s="7"/>
      <c r="U2238" s="39"/>
      <c r="V2238" s="40"/>
      <c r="W2238" s="40"/>
      <c r="X2238" s="41"/>
    </row>
    <row r="2239" spans="10:24" x14ac:dyDescent="0.25">
      <c r="J2239" s="32"/>
      <c r="T2239" s="7"/>
      <c r="U2239" s="39"/>
      <c r="V2239" s="40"/>
      <c r="W2239" s="40"/>
      <c r="X2239" s="41"/>
    </row>
    <row r="2240" spans="10:24" x14ac:dyDescent="0.25">
      <c r="J2240" s="32"/>
      <c r="T2240" s="7"/>
      <c r="U2240" s="39"/>
      <c r="V2240" s="40"/>
      <c r="W2240" s="40"/>
      <c r="X2240" s="41"/>
    </row>
    <row r="2241" spans="10:24" x14ac:dyDescent="0.25">
      <c r="J2241" s="32"/>
      <c r="T2241" s="7"/>
      <c r="U2241" s="39"/>
      <c r="V2241" s="40"/>
      <c r="W2241" s="40"/>
      <c r="X2241" s="41"/>
    </row>
    <row r="2242" spans="10:24" x14ac:dyDescent="0.25">
      <c r="J2242" s="32"/>
      <c r="T2242" s="7"/>
      <c r="U2242" s="39"/>
      <c r="V2242" s="40"/>
      <c r="W2242" s="40"/>
      <c r="X2242" s="41"/>
    </row>
    <row r="2243" spans="10:24" x14ac:dyDescent="0.25">
      <c r="J2243" s="32"/>
      <c r="T2243" s="7"/>
      <c r="U2243" s="39"/>
      <c r="V2243" s="40"/>
      <c r="W2243" s="40"/>
      <c r="X2243" s="41"/>
    </row>
    <row r="2244" spans="10:24" x14ac:dyDescent="0.25">
      <c r="J2244" s="32"/>
      <c r="T2244" s="7"/>
      <c r="U2244" s="39"/>
      <c r="V2244" s="40"/>
      <c r="W2244" s="40"/>
      <c r="X2244" s="41"/>
    </row>
    <row r="2245" spans="10:24" x14ac:dyDescent="0.25">
      <c r="J2245" s="32"/>
      <c r="T2245" s="7"/>
      <c r="U2245" s="39"/>
      <c r="V2245" s="40"/>
      <c r="W2245" s="40"/>
      <c r="X2245" s="41"/>
    </row>
    <row r="2246" spans="10:24" x14ac:dyDescent="0.25">
      <c r="J2246" s="32"/>
      <c r="T2246" s="7"/>
      <c r="U2246" s="39"/>
      <c r="V2246" s="40"/>
      <c r="W2246" s="40"/>
      <c r="X2246" s="41"/>
    </row>
    <row r="2247" spans="10:24" x14ac:dyDescent="0.25">
      <c r="J2247" s="32"/>
      <c r="T2247" s="7"/>
      <c r="U2247" s="39"/>
      <c r="V2247" s="40"/>
      <c r="W2247" s="40"/>
      <c r="X2247" s="41"/>
    </row>
    <row r="2248" spans="10:24" x14ac:dyDescent="0.25">
      <c r="J2248" s="32"/>
      <c r="T2248" s="7"/>
      <c r="U2248" s="39"/>
      <c r="V2248" s="40"/>
      <c r="W2248" s="40"/>
      <c r="X2248" s="41"/>
    </row>
    <row r="2249" spans="10:24" x14ac:dyDescent="0.25">
      <c r="J2249" s="32"/>
      <c r="T2249" s="7"/>
      <c r="U2249" s="39"/>
      <c r="V2249" s="40"/>
      <c r="W2249" s="40"/>
      <c r="X2249" s="41"/>
    </row>
    <row r="2250" spans="10:24" x14ac:dyDescent="0.25">
      <c r="J2250" s="32"/>
      <c r="T2250" s="7"/>
      <c r="U2250" s="39"/>
      <c r="V2250" s="40"/>
      <c r="W2250" s="40"/>
      <c r="X2250" s="41"/>
    </row>
    <row r="2251" spans="10:24" x14ac:dyDescent="0.25">
      <c r="J2251" s="32"/>
      <c r="T2251" s="7"/>
      <c r="U2251" s="39"/>
      <c r="V2251" s="40"/>
      <c r="W2251" s="40"/>
      <c r="X2251" s="41"/>
    </row>
    <row r="2252" spans="10:24" x14ac:dyDescent="0.25">
      <c r="J2252" s="32"/>
      <c r="T2252" s="7"/>
      <c r="U2252" s="39"/>
      <c r="V2252" s="40"/>
      <c r="W2252" s="40"/>
      <c r="X2252" s="41"/>
    </row>
    <row r="2253" spans="10:24" x14ac:dyDescent="0.25">
      <c r="J2253" s="32"/>
      <c r="T2253" s="7"/>
      <c r="U2253" s="39"/>
      <c r="V2253" s="40"/>
      <c r="W2253" s="40"/>
      <c r="X2253" s="41"/>
    </row>
    <row r="2254" spans="10:24" x14ac:dyDescent="0.25">
      <c r="J2254" s="32"/>
      <c r="T2254" s="7"/>
      <c r="U2254" s="39"/>
      <c r="V2254" s="40"/>
      <c r="W2254" s="40"/>
      <c r="X2254" s="41"/>
    </row>
    <row r="2255" spans="10:24" x14ac:dyDescent="0.25">
      <c r="J2255" s="32"/>
      <c r="T2255" s="7"/>
      <c r="U2255" s="39"/>
      <c r="V2255" s="40"/>
      <c r="W2255" s="40"/>
      <c r="X2255" s="41"/>
    </row>
    <row r="2256" spans="10:24" x14ac:dyDescent="0.25">
      <c r="J2256" s="32"/>
      <c r="T2256" s="7"/>
      <c r="U2256" s="39"/>
      <c r="V2256" s="40"/>
      <c r="W2256" s="40"/>
      <c r="X2256" s="41"/>
    </row>
    <row r="2257" spans="10:24" x14ac:dyDescent="0.25">
      <c r="J2257" s="32"/>
      <c r="T2257" s="7"/>
      <c r="U2257" s="39"/>
      <c r="V2257" s="40"/>
      <c r="W2257" s="40"/>
      <c r="X2257" s="41"/>
    </row>
    <row r="2258" spans="10:24" x14ac:dyDescent="0.25">
      <c r="J2258" s="32"/>
      <c r="T2258" s="7"/>
      <c r="U2258" s="39"/>
      <c r="V2258" s="40"/>
      <c r="W2258" s="40"/>
      <c r="X2258" s="41"/>
    </row>
    <row r="2259" spans="10:24" x14ac:dyDescent="0.25">
      <c r="J2259" s="32"/>
      <c r="T2259" s="7"/>
      <c r="U2259" s="39"/>
      <c r="V2259" s="40"/>
      <c r="W2259" s="40"/>
      <c r="X2259" s="41"/>
    </row>
    <row r="2260" spans="10:24" x14ac:dyDescent="0.25">
      <c r="J2260" s="32"/>
      <c r="T2260" s="7"/>
      <c r="U2260" s="39"/>
      <c r="V2260" s="40"/>
      <c r="W2260" s="40"/>
      <c r="X2260" s="41"/>
    </row>
    <row r="2261" spans="10:24" x14ac:dyDescent="0.25">
      <c r="J2261" s="32"/>
      <c r="T2261" s="7"/>
      <c r="U2261" s="39"/>
      <c r="V2261" s="40"/>
      <c r="W2261" s="40"/>
      <c r="X2261" s="41"/>
    </row>
    <row r="2262" spans="10:24" x14ac:dyDescent="0.25">
      <c r="J2262" s="32"/>
      <c r="T2262" s="7"/>
      <c r="U2262" s="39"/>
      <c r="V2262" s="40"/>
      <c r="W2262" s="40"/>
      <c r="X2262" s="41"/>
    </row>
    <row r="2263" spans="10:24" x14ac:dyDescent="0.25">
      <c r="J2263" s="32"/>
      <c r="T2263" s="7"/>
      <c r="U2263" s="39"/>
      <c r="V2263" s="40"/>
      <c r="W2263" s="40"/>
      <c r="X2263" s="41"/>
    </row>
    <row r="2264" spans="10:24" x14ac:dyDescent="0.25">
      <c r="J2264" s="32"/>
      <c r="T2264" s="7"/>
      <c r="U2264" s="39"/>
      <c r="V2264" s="40"/>
      <c r="W2264" s="40"/>
      <c r="X2264" s="41"/>
    </row>
    <row r="2265" spans="10:24" x14ac:dyDescent="0.25">
      <c r="J2265" s="32"/>
      <c r="T2265" s="7"/>
      <c r="U2265" s="39"/>
      <c r="V2265" s="40"/>
      <c r="W2265" s="40"/>
      <c r="X2265" s="41"/>
    </row>
    <row r="2266" spans="10:24" x14ac:dyDescent="0.25">
      <c r="J2266" s="32"/>
      <c r="T2266" s="7"/>
      <c r="U2266" s="39"/>
      <c r="V2266" s="40"/>
      <c r="W2266" s="40"/>
      <c r="X2266" s="41"/>
    </row>
    <row r="2267" spans="10:24" x14ac:dyDescent="0.25">
      <c r="J2267" s="32"/>
      <c r="T2267" s="7"/>
      <c r="U2267" s="39"/>
      <c r="V2267" s="40"/>
      <c r="W2267" s="40"/>
      <c r="X2267" s="41"/>
    </row>
    <row r="2268" spans="10:24" x14ac:dyDescent="0.25">
      <c r="J2268" s="32"/>
      <c r="T2268" s="7"/>
      <c r="U2268" s="39"/>
      <c r="V2268" s="40"/>
      <c r="W2268" s="40"/>
      <c r="X2268" s="41"/>
    </row>
    <row r="2269" spans="10:24" x14ac:dyDescent="0.25">
      <c r="J2269" s="32"/>
      <c r="T2269" s="7"/>
      <c r="U2269" s="39"/>
      <c r="V2269" s="40"/>
      <c r="W2269" s="40"/>
      <c r="X2269" s="41"/>
    </row>
    <row r="2270" spans="10:24" x14ac:dyDescent="0.25">
      <c r="J2270" s="32"/>
      <c r="T2270" s="7"/>
      <c r="U2270" s="39"/>
      <c r="V2270" s="40"/>
      <c r="W2270" s="40"/>
      <c r="X2270" s="41"/>
    </row>
    <row r="2271" spans="10:24" x14ac:dyDescent="0.25">
      <c r="J2271" s="32"/>
      <c r="T2271" s="7"/>
      <c r="U2271" s="39"/>
      <c r="V2271" s="40"/>
      <c r="W2271" s="40"/>
      <c r="X2271" s="41"/>
    </row>
    <row r="2272" spans="10:24" x14ac:dyDescent="0.25">
      <c r="J2272" s="32"/>
      <c r="T2272" s="7"/>
      <c r="U2272" s="39"/>
      <c r="V2272" s="40"/>
      <c r="W2272" s="40"/>
      <c r="X2272" s="41"/>
    </row>
    <row r="2273" spans="10:24" x14ac:dyDescent="0.25">
      <c r="J2273" s="32"/>
      <c r="T2273" s="7"/>
      <c r="U2273" s="39"/>
      <c r="V2273" s="40"/>
      <c r="W2273" s="40"/>
      <c r="X2273" s="41"/>
    </row>
    <row r="2274" spans="10:24" x14ac:dyDescent="0.25">
      <c r="J2274" s="32"/>
      <c r="T2274" s="7"/>
      <c r="U2274" s="39"/>
      <c r="V2274" s="40"/>
      <c r="W2274" s="40"/>
      <c r="X2274" s="41"/>
    </row>
    <row r="2275" spans="10:24" x14ac:dyDescent="0.25">
      <c r="J2275" s="32"/>
      <c r="T2275" s="7"/>
      <c r="U2275" s="39"/>
      <c r="V2275" s="40"/>
      <c r="W2275" s="40"/>
      <c r="X2275" s="41"/>
    </row>
    <row r="2276" spans="10:24" x14ac:dyDescent="0.25">
      <c r="J2276" s="32"/>
      <c r="T2276" s="7"/>
      <c r="U2276" s="39"/>
      <c r="V2276" s="40"/>
      <c r="W2276" s="40"/>
      <c r="X2276" s="41"/>
    </row>
    <row r="2277" spans="10:24" x14ac:dyDescent="0.25">
      <c r="J2277" s="32"/>
      <c r="T2277" s="7"/>
      <c r="U2277" s="39"/>
      <c r="V2277" s="40"/>
      <c r="W2277" s="40"/>
      <c r="X2277" s="41"/>
    </row>
    <row r="2278" spans="10:24" x14ac:dyDescent="0.25">
      <c r="J2278" s="32"/>
      <c r="T2278" s="7"/>
      <c r="U2278" s="39"/>
      <c r="V2278" s="40"/>
      <c r="W2278" s="40"/>
      <c r="X2278" s="41"/>
    </row>
    <row r="2279" spans="10:24" x14ac:dyDescent="0.25">
      <c r="J2279" s="32"/>
      <c r="T2279" s="7"/>
      <c r="U2279" s="39"/>
      <c r="V2279" s="40"/>
      <c r="W2279" s="40"/>
      <c r="X2279" s="41"/>
    </row>
    <row r="2280" spans="10:24" x14ac:dyDescent="0.25">
      <c r="J2280" s="32"/>
      <c r="T2280" s="7"/>
      <c r="U2280" s="39"/>
      <c r="V2280" s="40"/>
      <c r="W2280" s="40"/>
      <c r="X2280" s="41"/>
    </row>
    <row r="2281" spans="10:24" x14ac:dyDescent="0.25">
      <c r="J2281" s="32"/>
      <c r="T2281" s="7"/>
      <c r="U2281" s="39"/>
      <c r="V2281" s="40"/>
      <c r="W2281" s="40"/>
      <c r="X2281" s="41"/>
    </row>
    <row r="2282" spans="10:24" x14ac:dyDescent="0.25">
      <c r="J2282" s="32"/>
      <c r="T2282" s="7"/>
      <c r="U2282" s="39"/>
      <c r="V2282" s="40"/>
      <c r="W2282" s="40"/>
      <c r="X2282" s="41"/>
    </row>
    <row r="2283" spans="10:24" x14ac:dyDescent="0.25">
      <c r="J2283" s="32"/>
      <c r="T2283" s="7"/>
      <c r="U2283" s="39"/>
      <c r="V2283" s="40"/>
      <c r="W2283" s="40"/>
      <c r="X2283" s="41"/>
    </row>
    <row r="2284" spans="10:24" x14ac:dyDescent="0.25">
      <c r="J2284" s="32"/>
      <c r="T2284" s="7"/>
      <c r="U2284" s="39"/>
      <c r="V2284" s="40"/>
      <c r="W2284" s="40"/>
      <c r="X2284" s="41"/>
    </row>
    <row r="2285" spans="10:24" x14ac:dyDescent="0.25">
      <c r="J2285" s="32"/>
      <c r="T2285" s="7"/>
      <c r="U2285" s="39"/>
      <c r="V2285" s="40"/>
      <c r="W2285" s="40"/>
      <c r="X2285" s="41"/>
    </row>
    <row r="2286" spans="10:24" x14ac:dyDescent="0.25">
      <c r="J2286" s="32"/>
      <c r="T2286" s="7"/>
      <c r="U2286" s="39"/>
      <c r="V2286" s="40"/>
      <c r="W2286" s="40"/>
      <c r="X2286" s="41"/>
    </row>
    <row r="2287" spans="10:24" x14ac:dyDescent="0.25">
      <c r="J2287" s="32"/>
      <c r="T2287" s="7"/>
      <c r="U2287" s="39"/>
      <c r="V2287" s="40"/>
      <c r="W2287" s="40"/>
      <c r="X2287" s="41"/>
    </row>
    <row r="2288" spans="10:24" x14ac:dyDescent="0.25">
      <c r="J2288" s="32"/>
      <c r="T2288" s="7"/>
      <c r="U2288" s="39"/>
      <c r="V2288" s="40"/>
      <c r="W2288" s="40"/>
      <c r="X2288" s="41"/>
    </row>
    <row r="2289" spans="10:24" x14ac:dyDescent="0.25">
      <c r="J2289" s="32"/>
      <c r="T2289" s="7"/>
      <c r="U2289" s="39"/>
      <c r="V2289" s="40"/>
      <c r="W2289" s="40"/>
      <c r="X2289" s="41"/>
    </row>
    <row r="2290" spans="10:24" x14ac:dyDescent="0.25">
      <c r="J2290" s="32"/>
      <c r="T2290" s="7"/>
      <c r="U2290" s="39"/>
      <c r="V2290" s="40"/>
      <c r="W2290" s="40"/>
      <c r="X2290" s="41"/>
    </row>
    <row r="2291" spans="10:24" x14ac:dyDescent="0.25">
      <c r="J2291" s="32"/>
      <c r="T2291" s="7"/>
      <c r="U2291" s="39"/>
      <c r="V2291" s="40"/>
      <c r="W2291" s="40"/>
      <c r="X2291" s="41"/>
    </row>
    <row r="2292" spans="10:24" x14ac:dyDescent="0.25">
      <c r="J2292" s="32"/>
      <c r="T2292" s="7"/>
      <c r="U2292" s="39"/>
      <c r="V2292" s="40"/>
      <c r="W2292" s="40"/>
      <c r="X2292" s="41"/>
    </row>
    <row r="2293" spans="10:24" x14ac:dyDescent="0.25">
      <c r="J2293" s="32"/>
      <c r="T2293" s="7"/>
      <c r="U2293" s="39"/>
      <c r="V2293" s="40"/>
      <c r="W2293" s="40"/>
      <c r="X2293" s="41"/>
    </row>
    <row r="2294" spans="10:24" x14ac:dyDescent="0.25">
      <c r="J2294" s="32"/>
      <c r="T2294" s="7"/>
      <c r="U2294" s="39"/>
      <c r="V2294" s="40"/>
      <c r="W2294" s="40"/>
      <c r="X2294" s="41"/>
    </row>
    <row r="2295" spans="10:24" x14ac:dyDescent="0.25">
      <c r="J2295" s="32"/>
      <c r="T2295" s="7"/>
      <c r="U2295" s="39"/>
      <c r="V2295" s="40"/>
      <c r="W2295" s="40"/>
      <c r="X2295" s="41"/>
    </row>
    <row r="2296" spans="10:24" x14ac:dyDescent="0.25">
      <c r="J2296" s="32"/>
      <c r="T2296" s="7"/>
      <c r="U2296" s="39"/>
      <c r="V2296" s="40"/>
      <c r="W2296" s="40"/>
      <c r="X2296" s="41"/>
    </row>
    <row r="2297" spans="10:24" x14ac:dyDescent="0.25">
      <c r="J2297" s="32"/>
      <c r="T2297" s="7"/>
      <c r="U2297" s="39"/>
      <c r="V2297" s="40"/>
      <c r="W2297" s="40"/>
      <c r="X2297" s="41"/>
    </row>
    <row r="2298" spans="10:24" x14ac:dyDescent="0.25">
      <c r="J2298" s="32"/>
      <c r="T2298" s="7"/>
      <c r="U2298" s="39"/>
      <c r="V2298" s="40"/>
      <c r="W2298" s="40"/>
      <c r="X2298" s="41"/>
    </row>
    <row r="2299" spans="10:24" x14ac:dyDescent="0.25">
      <c r="J2299" s="32"/>
      <c r="T2299" s="7"/>
      <c r="U2299" s="39"/>
      <c r="V2299" s="40"/>
      <c r="W2299" s="40"/>
      <c r="X2299" s="41"/>
    </row>
    <row r="2300" spans="10:24" x14ac:dyDescent="0.25">
      <c r="J2300" s="32"/>
      <c r="T2300" s="7"/>
      <c r="U2300" s="39"/>
      <c r="V2300" s="40"/>
      <c r="W2300" s="40"/>
      <c r="X2300" s="41"/>
    </row>
    <row r="2301" spans="10:24" x14ac:dyDescent="0.25">
      <c r="J2301" s="32"/>
      <c r="T2301" s="7"/>
      <c r="U2301" s="39"/>
      <c r="V2301" s="40"/>
      <c r="W2301" s="40"/>
      <c r="X2301" s="41"/>
    </row>
    <row r="2302" spans="10:24" x14ac:dyDescent="0.25">
      <c r="J2302" s="32"/>
      <c r="T2302" s="7"/>
      <c r="U2302" s="39"/>
      <c r="V2302" s="40"/>
      <c r="W2302" s="40"/>
      <c r="X2302" s="41"/>
    </row>
    <row r="2303" spans="10:24" x14ac:dyDescent="0.25">
      <c r="J2303" s="32"/>
      <c r="T2303" s="7"/>
      <c r="U2303" s="39"/>
      <c r="V2303" s="40"/>
      <c r="W2303" s="40"/>
      <c r="X2303" s="41"/>
    </row>
    <row r="2304" spans="10:24" x14ac:dyDescent="0.25">
      <c r="J2304" s="32"/>
      <c r="T2304" s="7"/>
      <c r="U2304" s="39"/>
      <c r="V2304" s="40"/>
      <c r="W2304" s="40"/>
      <c r="X2304" s="41"/>
    </row>
    <row r="2305" spans="10:24" x14ac:dyDescent="0.25">
      <c r="J2305" s="32"/>
      <c r="T2305" s="7"/>
      <c r="U2305" s="39"/>
      <c r="V2305" s="40"/>
      <c r="W2305" s="40"/>
      <c r="X2305" s="41"/>
    </row>
    <row r="2306" spans="10:24" x14ac:dyDescent="0.25">
      <c r="J2306" s="32"/>
      <c r="T2306" s="7"/>
      <c r="U2306" s="39"/>
      <c r="V2306" s="40"/>
      <c r="W2306" s="40"/>
      <c r="X2306" s="41"/>
    </row>
    <row r="2307" spans="10:24" x14ac:dyDescent="0.25">
      <c r="J2307" s="32"/>
      <c r="T2307" s="7"/>
      <c r="U2307" s="39"/>
      <c r="V2307" s="40"/>
      <c r="W2307" s="40"/>
      <c r="X2307" s="41"/>
    </row>
    <row r="2308" spans="10:24" x14ac:dyDescent="0.25">
      <c r="J2308" s="32"/>
      <c r="T2308" s="7"/>
      <c r="U2308" s="39"/>
      <c r="V2308" s="40"/>
      <c r="W2308" s="40"/>
      <c r="X2308" s="41"/>
    </row>
    <row r="2309" spans="10:24" x14ac:dyDescent="0.25">
      <c r="J2309" s="32"/>
      <c r="T2309" s="7"/>
      <c r="U2309" s="39"/>
      <c r="V2309" s="40"/>
      <c r="W2309" s="40"/>
      <c r="X2309" s="41"/>
    </row>
    <row r="2310" spans="10:24" x14ac:dyDescent="0.25">
      <c r="J2310" s="32"/>
      <c r="T2310" s="7"/>
      <c r="U2310" s="39"/>
      <c r="V2310" s="40"/>
      <c r="W2310" s="40"/>
      <c r="X2310" s="41"/>
    </row>
    <row r="2311" spans="10:24" x14ac:dyDescent="0.25">
      <c r="J2311" s="32"/>
      <c r="T2311" s="7"/>
      <c r="U2311" s="39"/>
      <c r="V2311" s="40"/>
      <c r="W2311" s="40"/>
      <c r="X2311" s="41"/>
    </row>
    <row r="2312" spans="10:24" x14ac:dyDescent="0.25">
      <c r="J2312" s="32"/>
      <c r="T2312" s="7"/>
      <c r="U2312" s="39"/>
      <c r="V2312" s="40"/>
      <c r="W2312" s="40"/>
      <c r="X2312" s="41"/>
    </row>
    <row r="2313" spans="10:24" x14ac:dyDescent="0.25">
      <c r="J2313" s="32"/>
      <c r="T2313" s="7"/>
      <c r="U2313" s="39"/>
      <c r="V2313" s="40"/>
      <c r="W2313" s="40"/>
      <c r="X2313" s="41"/>
    </row>
    <row r="2314" spans="10:24" x14ac:dyDescent="0.25">
      <c r="J2314" s="32"/>
      <c r="T2314" s="7"/>
      <c r="U2314" s="39"/>
      <c r="V2314" s="40"/>
      <c r="W2314" s="40"/>
      <c r="X2314" s="41"/>
    </row>
    <row r="2315" spans="10:24" x14ac:dyDescent="0.25">
      <c r="J2315" s="32"/>
      <c r="T2315" s="7"/>
      <c r="U2315" s="39"/>
      <c r="V2315" s="40"/>
      <c r="W2315" s="40"/>
      <c r="X2315" s="41"/>
    </row>
    <row r="2316" spans="10:24" x14ac:dyDescent="0.25">
      <c r="J2316" s="32"/>
      <c r="T2316" s="7"/>
      <c r="U2316" s="39"/>
      <c r="V2316" s="40"/>
      <c r="W2316" s="40"/>
      <c r="X2316" s="41"/>
    </row>
    <row r="2317" spans="10:24" x14ac:dyDescent="0.25">
      <c r="J2317" s="32"/>
      <c r="T2317" s="7"/>
      <c r="U2317" s="39"/>
      <c r="V2317" s="40"/>
      <c r="W2317" s="40"/>
      <c r="X2317" s="41"/>
    </row>
    <row r="2318" spans="10:24" x14ac:dyDescent="0.25">
      <c r="J2318" s="32"/>
      <c r="T2318" s="7"/>
      <c r="U2318" s="39"/>
      <c r="V2318" s="40"/>
      <c r="W2318" s="40"/>
      <c r="X2318" s="41"/>
    </row>
    <row r="2319" spans="10:24" x14ac:dyDescent="0.25">
      <c r="J2319" s="32"/>
      <c r="T2319" s="7"/>
      <c r="U2319" s="39"/>
      <c r="V2319" s="40"/>
      <c r="W2319" s="40"/>
      <c r="X2319" s="41"/>
    </row>
    <row r="2320" spans="10:24" x14ac:dyDescent="0.25">
      <c r="J2320" s="32"/>
      <c r="T2320" s="7"/>
      <c r="U2320" s="39"/>
      <c r="V2320" s="40"/>
      <c r="W2320" s="40"/>
      <c r="X2320" s="41"/>
    </row>
    <row r="2321" spans="10:24" x14ac:dyDescent="0.25">
      <c r="J2321" s="32"/>
      <c r="T2321" s="7"/>
      <c r="U2321" s="39"/>
      <c r="V2321" s="40"/>
      <c r="W2321" s="40"/>
      <c r="X2321" s="41"/>
    </row>
    <row r="2322" spans="10:24" x14ac:dyDescent="0.25">
      <c r="J2322" s="32"/>
      <c r="T2322" s="7"/>
      <c r="U2322" s="39"/>
      <c r="V2322" s="40"/>
      <c r="W2322" s="40"/>
      <c r="X2322" s="41"/>
    </row>
    <row r="2323" spans="10:24" x14ac:dyDescent="0.25">
      <c r="J2323" s="32"/>
      <c r="T2323" s="7"/>
      <c r="U2323" s="39"/>
      <c r="V2323" s="40"/>
      <c r="W2323" s="40"/>
      <c r="X2323" s="41"/>
    </row>
    <row r="2324" spans="10:24" x14ac:dyDescent="0.25">
      <c r="J2324" s="32"/>
      <c r="T2324" s="7"/>
      <c r="U2324" s="39"/>
      <c r="V2324" s="40"/>
      <c r="W2324" s="40"/>
      <c r="X2324" s="41"/>
    </row>
    <row r="2325" spans="10:24" x14ac:dyDescent="0.25">
      <c r="J2325" s="32"/>
      <c r="T2325" s="7"/>
      <c r="U2325" s="39"/>
      <c r="V2325" s="40"/>
      <c r="W2325" s="40"/>
      <c r="X2325" s="41"/>
    </row>
    <row r="2326" spans="10:24" x14ac:dyDescent="0.25">
      <c r="J2326" s="32"/>
      <c r="T2326" s="7"/>
      <c r="U2326" s="39"/>
      <c r="V2326" s="40"/>
      <c r="W2326" s="40"/>
      <c r="X2326" s="41"/>
    </row>
    <row r="2327" spans="10:24" x14ac:dyDescent="0.25">
      <c r="J2327" s="32"/>
      <c r="T2327" s="7"/>
      <c r="U2327" s="39"/>
      <c r="V2327" s="40"/>
      <c r="W2327" s="40"/>
      <c r="X2327" s="41"/>
    </row>
    <row r="2328" spans="10:24" x14ac:dyDescent="0.25">
      <c r="J2328" s="32"/>
      <c r="T2328" s="7"/>
      <c r="U2328" s="39"/>
      <c r="V2328" s="40"/>
      <c r="W2328" s="40"/>
      <c r="X2328" s="41"/>
    </row>
    <row r="2329" spans="10:24" x14ac:dyDescent="0.25">
      <c r="J2329" s="32"/>
      <c r="T2329" s="7"/>
      <c r="U2329" s="39"/>
      <c r="V2329" s="40"/>
      <c r="W2329" s="40"/>
      <c r="X2329" s="41"/>
    </row>
    <row r="2330" spans="10:24" x14ac:dyDescent="0.25">
      <c r="J2330" s="32"/>
      <c r="T2330" s="7"/>
      <c r="U2330" s="39"/>
      <c r="V2330" s="40"/>
      <c r="W2330" s="40"/>
      <c r="X2330" s="41"/>
    </row>
    <row r="2331" spans="10:24" x14ac:dyDescent="0.25">
      <c r="J2331" s="32"/>
      <c r="T2331" s="7"/>
      <c r="U2331" s="39"/>
      <c r="V2331" s="40"/>
      <c r="W2331" s="40"/>
      <c r="X2331" s="41"/>
    </row>
    <row r="2332" spans="10:24" x14ac:dyDescent="0.25">
      <c r="J2332" s="32"/>
      <c r="T2332" s="7"/>
      <c r="U2332" s="39"/>
      <c r="V2332" s="40"/>
      <c r="W2332" s="40"/>
      <c r="X2332" s="41"/>
    </row>
    <row r="2333" spans="10:24" x14ac:dyDescent="0.25">
      <c r="J2333" s="32"/>
      <c r="T2333" s="7"/>
      <c r="U2333" s="39"/>
      <c r="V2333" s="40"/>
      <c r="W2333" s="40"/>
      <c r="X2333" s="41"/>
    </row>
    <row r="2334" spans="10:24" x14ac:dyDescent="0.25">
      <c r="J2334" s="32"/>
      <c r="T2334" s="7"/>
      <c r="U2334" s="39"/>
      <c r="V2334" s="40"/>
      <c r="W2334" s="40"/>
      <c r="X2334" s="41"/>
    </row>
    <row r="2335" spans="10:24" x14ac:dyDescent="0.25">
      <c r="J2335" s="32"/>
      <c r="T2335" s="7"/>
      <c r="U2335" s="39"/>
      <c r="V2335" s="40"/>
      <c r="W2335" s="40"/>
      <c r="X2335" s="41"/>
    </row>
    <row r="2336" spans="10:24" x14ac:dyDescent="0.25">
      <c r="J2336" s="32"/>
      <c r="T2336" s="7"/>
      <c r="U2336" s="39"/>
      <c r="V2336" s="40"/>
      <c r="W2336" s="40"/>
      <c r="X2336" s="41"/>
    </row>
    <row r="2337" spans="10:24" x14ac:dyDescent="0.25">
      <c r="J2337" s="32"/>
      <c r="T2337" s="7"/>
      <c r="U2337" s="39"/>
      <c r="V2337" s="40"/>
      <c r="W2337" s="40"/>
      <c r="X2337" s="41"/>
    </row>
    <row r="2338" spans="10:24" x14ac:dyDescent="0.25">
      <c r="J2338" s="32"/>
      <c r="T2338" s="7"/>
      <c r="U2338" s="39"/>
      <c r="V2338" s="40"/>
      <c r="W2338" s="40"/>
      <c r="X2338" s="41"/>
    </row>
    <row r="2339" spans="10:24" x14ac:dyDescent="0.25">
      <c r="J2339" s="32"/>
      <c r="T2339" s="7"/>
      <c r="U2339" s="39"/>
      <c r="V2339" s="40"/>
      <c r="W2339" s="40"/>
      <c r="X2339" s="41"/>
    </row>
    <row r="2340" spans="10:24" x14ac:dyDescent="0.25">
      <c r="J2340" s="32"/>
      <c r="T2340" s="7"/>
      <c r="U2340" s="39"/>
      <c r="V2340" s="40"/>
      <c r="W2340" s="40"/>
      <c r="X2340" s="41"/>
    </row>
    <row r="2341" spans="10:24" x14ac:dyDescent="0.25">
      <c r="J2341" s="32"/>
      <c r="T2341" s="7"/>
      <c r="U2341" s="39"/>
      <c r="V2341" s="40"/>
      <c r="W2341" s="40"/>
      <c r="X2341" s="41"/>
    </row>
    <row r="2342" spans="10:24" x14ac:dyDescent="0.25">
      <c r="J2342" s="32"/>
      <c r="T2342" s="7"/>
      <c r="U2342" s="39"/>
      <c r="V2342" s="40"/>
      <c r="W2342" s="40"/>
      <c r="X2342" s="41"/>
    </row>
    <row r="2343" spans="10:24" x14ac:dyDescent="0.25">
      <c r="J2343" s="32"/>
      <c r="T2343" s="7"/>
      <c r="U2343" s="39"/>
      <c r="V2343" s="40"/>
      <c r="W2343" s="40"/>
      <c r="X2343" s="41"/>
    </row>
    <row r="2344" spans="10:24" x14ac:dyDescent="0.25">
      <c r="J2344" s="32"/>
      <c r="T2344" s="7"/>
      <c r="U2344" s="39"/>
      <c r="V2344" s="40"/>
      <c r="W2344" s="40"/>
      <c r="X2344" s="41"/>
    </row>
    <row r="2345" spans="10:24" x14ac:dyDescent="0.25">
      <c r="J2345" s="32"/>
      <c r="T2345" s="7"/>
      <c r="U2345" s="39"/>
      <c r="V2345" s="40"/>
      <c r="W2345" s="40"/>
      <c r="X2345" s="41"/>
    </row>
    <row r="2346" spans="10:24" x14ac:dyDescent="0.25">
      <c r="J2346" s="32"/>
      <c r="T2346" s="7"/>
      <c r="U2346" s="39"/>
      <c r="V2346" s="40"/>
      <c r="W2346" s="40"/>
      <c r="X2346" s="41"/>
    </row>
    <row r="2347" spans="10:24" x14ac:dyDescent="0.25">
      <c r="J2347" s="32"/>
      <c r="T2347" s="7"/>
      <c r="U2347" s="39"/>
      <c r="V2347" s="40"/>
      <c r="W2347" s="40"/>
      <c r="X2347" s="41"/>
    </row>
    <row r="2348" spans="10:24" x14ac:dyDescent="0.25">
      <c r="J2348" s="32"/>
      <c r="T2348" s="7"/>
      <c r="U2348" s="39"/>
      <c r="V2348" s="40"/>
      <c r="W2348" s="40"/>
      <c r="X2348" s="41"/>
    </row>
    <row r="2349" spans="10:24" x14ac:dyDescent="0.25">
      <c r="J2349" s="32"/>
      <c r="T2349" s="7"/>
      <c r="U2349" s="39"/>
      <c r="V2349" s="40"/>
      <c r="W2349" s="40"/>
      <c r="X2349" s="41"/>
    </row>
    <row r="2350" spans="10:24" x14ac:dyDescent="0.25">
      <c r="J2350" s="32"/>
      <c r="T2350" s="7"/>
      <c r="U2350" s="39"/>
      <c r="V2350" s="40"/>
      <c r="W2350" s="40"/>
      <c r="X2350" s="41"/>
    </row>
    <row r="2351" spans="10:24" x14ac:dyDescent="0.25">
      <c r="J2351" s="32"/>
      <c r="T2351" s="7"/>
      <c r="U2351" s="39"/>
      <c r="V2351" s="40"/>
      <c r="W2351" s="40"/>
      <c r="X2351" s="41"/>
    </row>
    <row r="2352" spans="10:24" x14ac:dyDescent="0.25">
      <c r="J2352" s="32"/>
      <c r="T2352" s="7"/>
      <c r="U2352" s="39"/>
      <c r="V2352" s="40"/>
      <c r="W2352" s="40"/>
      <c r="X2352" s="41"/>
    </row>
    <row r="2353" spans="10:24" x14ac:dyDescent="0.25">
      <c r="J2353" s="32"/>
      <c r="T2353" s="7"/>
      <c r="U2353" s="39"/>
      <c r="V2353" s="40"/>
      <c r="W2353" s="40"/>
      <c r="X2353" s="41"/>
    </row>
    <row r="2354" spans="10:24" x14ac:dyDescent="0.25">
      <c r="J2354" s="32"/>
      <c r="T2354" s="7"/>
      <c r="U2354" s="39"/>
      <c r="V2354" s="40"/>
      <c r="W2354" s="40"/>
      <c r="X2354" s="41"/>
    </row>
    <row r="2355" spans="10:24" x14ac:dyDescent="0.25">
      <c r="J2355" s="32"/>
      <c r="T2355" s="7"/>
      <c r="U2355" s="39"/>
      <c r="V2355" s="40"/>
      <c r="W2355" s="40"/>
      <c r="X2355" s="41"/>
    </row>
    <row r="2356" spans="10:24" x14ac:dyDescent="0.25">
      <c r="J2356" s="32"/>
      <c r="T2356" s="7"/>
      <c r="U2356" s="39"/>
      <c r="V2356" s="40"/>
      <c r="W2356" s="40"/>
      <c r="X2356" s="41"/>
    </row>
    <row r="2357" spans="10:24" x14ac:dyDescent="0.25">
      <c r="J2357" s="32"/>
      <c r="T2357" s="7"/>
      <c r="U2357" s="39"/>
      <c r="V2357" s="40"/>
      <c r="W2357" s="40"/>
      <c r="X2357" s="41"/>
    </row>
    <row r="2358" spans="10:24" x14ac:dyDescent="0.25">
      <c r="J2358" s="32"/>
      <c r="T2358" s="7"/>
      <c r="U2358" s="39"/>
      <c r="V2358" s="40"/>
      <c r="W2358" s="40"/>
      <c r="X2358" s="41"/>
    </row>
    <row r="2359" spans="10:24" x14ac:dyDescent="0.25">
      <c r="J2359" s="32"/>
      <c r="T2359" s="7"/>
      <c r="U2359" s="39"/>
      <c r="V2359" s="40"/>
      <c r="W2359" s="40"/>
      <c r="X2359" s="41"/>
    </row>
    <row r="2360" spans="10:24" x14ac:dyDescent="0.25">
      <c r="J2360" s="32"/>
      <c r="T2360" s="7"/>
      <c r="U2360" s="39"/>
      <c r="V2360" s="40"/>
      <c r="W2360" s="40"/>
      <c r="X2360" s="41"/>
    </row>
    <row r="2361" spans="10:24" x14ac:dyDescent="0.25">
      <c r="J2361" s="32"/>
      <c r="T2361" s="7"/>
      <c r="U2361" s="39"/>
      <c r="V2361" s="40"/>
      <c r="W2361" s="40"/>
      <c r="X2361" s="41"/>
    </row>
    <row r="2362" spans="10:24" x14ac:dyDescent="0.25">
      <c r="J2362" s="32"/>
      <c r="T2362" s="7"/>
      <c r="U2362" s="39"/>
      <c r="V2362" s="40"/>
      <c r="W2362" s="40"/>
      <c r="X2362" s="41"/>
    </row>
    <row r="2363" spans="10:24" x14ac:dyDescent="0.25">
      <c r="J2363" s="32"/>
      <c r="T2363" s="7"/>
      <c r="U2363" s="39"/>
      <c r="V2363" s="40"/>
      <c r="W2363" s="40"/>
      <c r="X2363" s="41"/>
    </row>
    <row r="2364" spans="10:24" x14ac:dyDescent="0.25">
      <c r="J2364" s="32"/>
      <c r="T2364" s="7"/>
      <c r="U2364" s="39"/>
      <c r="V2364" s="40"/>
      <c r="W2364" s="40"/>
      <c r="X2364" s="41"/>
    </row>
    <row r="2365" spans="10:24" x14ac:dyDescent="0.25">
      <c r="J2365" s="32"/>
      <c r="T2365" s="7"/>
      <c r="U2365" s="39"/>
      <c r="V2365" s="40"/>
      <c r="W2365" s="40"/>
      <c r="X2365" s="41"/>
    </row>
    <row r="2366" spans="10:24" x14ac:dyDescent="0.25">
      <c r="J2366" s="32"/>
      <c r="T2366" s="7"/>
      <c r="U2366" s="39"/>
      <c r="V2366" s="40"/>
      <c r="W2366" s="40"/>
      <c r="X2366" s="41"/>
    </row>
    <row r="2367" spans="10:24" x14ac:dyDescent="0.25">
      <c r="J2367" s="32"/>
      <c r="T2367" s="7"/>
      <c r="U2367" s="39"/>
      <c r="V2367" s="40"/>
      <c r="W2367" s="40"/>
      <c r="X2367" s="41"/>
    </row>
    <row r="2368" spans="10:24" x14ac:dyDescent="0.25">
      <c r="J2368" s="32"/>
      <c r="T2368" s="7"/>
      <c r="U2368" s="39"/>
      <c r="V2368" s="40"/>
      <c r="W2368" s="40"/>
      <c r="X2368" s="41"/>
    </row>
    <row r="2369" spans="10:24" x14ac:dyDescent="0.25">
      <c r="J2369" s="32"/>
      <c r="T2369" s="7"/>
      <c r="U2369" s="39"/>
      <c r="V2369" s="40"/>
      <c r="W2369" s="40"/>
      <c r="X2369" s="41"/>
    </row>
    <row r="2370" spans="10:24" x14ac:dyDescent="0.25">
      <c r="J2370" s="32"/>
      <c r="T2370" s="7"/>
      <c r="U2370" s="39"/>
      <c r="V2370" s="40"/>
      <c r="W2370" s="40"/>
      <c r="X2370" s="41"/>
    </row>
    <row r="2371" spans="10:24" x14ac:dyDescent="0.25">
      <c r="J2371" s="32"/>
      <c r="T2371" s="7"/>
      <c r="U2371" s="39"/>
      <c r="V2371" s="40"/>
      <c r="W2371" s="40"/>
      <c r="X2371" s="41"/>
    </row>
    <row r="2372" spans="10:24" x14ac:dyDescent="0.25">
      <c r="J2372" s="32"/>
      <c r="T2372" s="7"/>
      <c r="U2372" s="39"/>
      <c r="V2372" s="40"/>
      <c r="W2372" s="40"/>
      <c r="X2372" s="41"/>
    </row>
    <row r="2373" spans="10:24" x14ac:dyDescent="0.25">
      <c r="J2373" s="32"/>
      <c r="T2373" s="7"/>
      <c r="U2373" s="39"/>
      <c r="V2373" s="40"/>
      <c r="W2373" s="40"/>
      <c r="X2373" s="41"/>
    </row>
    <row r="2374" spans="10:24" x14ac:dyDescent="0.25">
      <c r="J2374" s="32"/>
      <c r="T2374" s="7"/>
      <c r="U2374" s="39"/>
      <c r="V2374" s="40"/>
      <c r="W2374" s="40"/>
      <c r="X2374" s="41"/>
    </row>
    <row r="2375" spans="10:24" x14ac:dyDescent="0.25">
      <c r="J2375" s="32"/>
      <c r="T2375" s="7"/>
      <c r="U2375" s="39"/>
      <c r="V2375" s="40"/>
      <c r="W2375" s="40"/>
      <c r="X2375" s="41"/>
    </row>
    <row r="2376" spans="10:24" x14ac:dyDescent="0.25">
      <c r="J2376" s="32"/>
      <c r="T2376" s="7"/>
      <c r="U2376" s="39"/>
      <c r="V2376" s="40"/>
      <c r="W2376" s="40"/>
      <c r="X2376" s="41"/>
    </row>
    <row r="2377" spans="10:24" x14ac:dyDescent="0.25">
      <c r="J2377" s="32"/>
      <c r="T2377" s="7"/>
      <c r="U2377" s="39"/>
      <c r="V2377" s="40"/>
      <c r="W2377" s="40"/>
      <c r="X2377" s="41"/>
    </row>
    <row r="2378" spans="10:24" x14ac:dyDescent="0.25">
      <c r="J2378" s="32"/>
      <c r="T2378" s="7"/>
      <c r="U2378" s="39"/>
      <c r="V2378" s="40"/>
      <c r="W2378" s="40"/>
      <c r="X2378" s="41"/>
    </row>
    <row r="2379" spans="10:24" x14ac:dyDescent="0.25">
      <c r="J2379" s="32"/>
      <c r="T2379" s="7"/>
      <c r="U2379" s="39"/>
      <c r="V2379" s="40"/>
      <c r="W2379" s="40"/>
      <c r="X2379" s="41"/>
    </row>
    <row r="2380" spans="10:24" x14ac:dyDescent="0.25">
      <c r="J2380" s="32"/>
      <c r="T2380" s="7"/>
      <c r="U2380" s="39"/>
      <c r="V2380" s="40"/>
      <c r="W2380" s="40"/>
      <c r="X2380" s="41"/>
    </row>
    <row r="2381" spans="10:24" x14ac:dyDescent="0.25">
      <c r="J2381" s="32"/>
      <c r="T2381" s="7"/>
      <c r="U2381" s="39"/>
      <c r="V2381" s="40"/>
      <c r="W2381" s="40"/>
      <c r="X2381" s="41"/>
    </row>
    <row r="2382" spans="10:24" x14ac:dyDescent="0.25">
      <c r="J2382" s="32"/>
      <c r="T2382" s="7"/>
      <c r="U2382" s="39"/>
      <c r="V2382" s="40"/>
      <c r="W2382" s="40"/>
      <c r="X2382" s="41"/>
    </row>
    <row r="2383" spans="10:24" x14ac:dyDescent="0.25">
      <c r="J2383" s="32"/>
      <c r="T2383" s="7"/>
      <c r="U2383" s="39"/>
      <c r="V2383" s="40"/>
      <c r="W2383" s="40"/>
      <c r="X2383" s="41"/>
    </row>
    <row r="2384" spans="10:24" x14ac:dyDescent="0.25">
      <c r="J2384" s="32"/>
      <c r="T2384" s="7"/>
      <c r="U2384" s="39"/>
      <c r="V2384" s="40"/>
      <c r="W2384" s="40"/>
      <c r="X2384" s="41"/>
    </row>
    <row r="2385" spans="10:24" x14ac:dyDescent="0.25">
      <c r="J2385" s="32"/>
      <c r="T2385" s="7"/>
      <c r="U2385" s="39"/>
      <c r="V2385" s="40"/>
      <c r="W2385" s="40"/>
      <c r="X2385" s="41"/>
    </row>
    <row r="2386" spans="10:24" x14ac:dyDescent="0.25">
      <c r="J2386" s="32"/>
      <c r="T2386" s="7"/>
      <c r="U2386" s="39"/>
      <c r="V2386" s="40"/>
      <c r="W2386" s="40"/>
      <c r="X2386" s="41"/>
    </row>
    <row r="2387" spans="10:24" x14ac:dyDescent="0.25">
      <c r="J2387" s="32"/>
      <c r="T2387" s="7"/>
      <c r="U2387" s="39"/>
      <c r="V2387" s="40"/>
      <c r="W2387" s="40"/>
      <c r="X2387" s="41"/>
    </row>
    <row r="2388" spans="10:24" x14ac:dyDescent="0.25">
      <c r="J2388" s="32"/>
      <c r="T2388" s="7"/>
      <c r="U2388" s="39"/>
      <c r="V2388" s="40"/>
      <c r="W2388" s="40"/>
      <c r="X2388" s="41"/>
    </row>
    <row r="2389" spans="10:24" x14ac:dyDescent="0.25">
      <c r="J2389" s="32"/>
      <c r="T2389" s="7"/>
      <c r="U2389" s="39"/>
      <c r="V2389" s="40"/>
      <c r="W2389" s="40"/>
      <c r="X2389" s="41"/>
    </row>
    <row r="2390" spans="10:24" x14ac:dyDescent="0.25">
      <c r="J2390" s="32"/>
      <c r="T2390" s="7"/>
      <c r="U2390" s="39"/>
      <c r="V2390" s="40"/>
      <c r="W2390" s="40"/>
      <c r="X2390" s="41"/>
    </row>
    <row r="2391" spans="10:24" x14ac:dyDescent="0.25">
      <c r="J2391" s="32"/>
      <c r="T2391" s="7"/>
      <c r="U2391" s="39"/>
      <c r="V2391" s="40"/>
      <c r="W2391" s="40"/>
      <c r="X2391" s="41"/>
    </row>
    <row r="2392" spans="10:24" x14ac:dyDescent="0.25">
      <c r="J2392" s="32"/>
      <c r="T2392" s="7"/>
      <c r="U2392" s="39"/>
      <c r="V2392" s="40"/>
      <c r="W2392" s="40"/>
      <c r="X2392" s="41"/>
    </row>
    <row r="2393" spans="10:24" x14ac:dyDescent="0.25">
      <c r="J2393" s="32"/>
      <c r="T2393" s="7"/>
      <c r="U2393" s="39"/>
      <c r="V2393" s="40"/>
      <c r="W2393" s="40"/>
      <c r="X2393" s="41"/>
    </row>
    <row r="2394" spans="10:24" x14ac:dyDescent="0.25">
      <c r="J2394" s="32"/>
      <c r="T2394" s="7"/>
      <c r="U2394" s="39"/>
      <c r="V2394" s="40"/>
      <c r="W2394" s="40"/>
      <c r="X2394" s="41"/>
    </row>
    <row r="2395" spans="10:24" x14ac:dyDescent="0.25">
      <c r="J2395" s="32"/>
      <c r="T2395" s="7"/>
      <c r="U2395" s="39"/>
      <c r="V2395" s="40"/>
      <c r="W2395" s="40"/>
      <c r="X2395" s="41"/>
    </row>
    <row r="2396" spans="10:24" x14ac:dyDescent="0.25">
      <c r="J2396" s="32"/>
      <c r="T2396" s="7"/>
      <c r="U2396" s="39"/>
      <c r="V2396" s="40"/>
      <c r="W2396" s="40"/>
      <c r="X2396" s="41"/>
    </row>
    <row r="2397" spans="10:24" x14ac:dyDescent="0.25">
      <c r="J2397" s="32"/>
      <c r="T2397" s="7"/>
      <c r="U2397" s="39"/>
      <c r="V2397" s="40"/>
      <c r="W2397" s="40"/>
      <c r="X2397" s="41"/>
    </row>
    <row r="2398" spans="10:24" x14ac:dyDescent="0.25">
      <c r="J2398" s="32"/>
      <c r="T2398" s="7"/>
      <c r="U2398" s="39"/>
      <c r="V2398" s="40"/>
      <c r="W2398" s="40"/>
      <c r="X2398" s="41"/>
    </row>
    <row r="2399" spans="10:24" x14ac:dyDescent="0.25">
      <c r="J2399" s="32"/>
      <c r="T2399" s="7"/>
      <c r="U2399" s="39"/>
      <c r="V2399" s="40"/>
      <c r="W2399" s="40"/>
      <c r="X2399" s="41"/>
    </row>
    <row r="2400" spans="10:24" x14ac:dyDescent="0.25">
      <c r="J2400" s="32"/>
      <c r="T2400" s="7"/>
      <c r="U2400" s="39"/>
      <c r="V2400" s="40"/>
      <c r="W2400" s="40"/>
      <c r="X2400" s="41"/>
    </row>
    <row r="2401" spans="10:24" x14ac:dyDescent="0.25">
      <c r="J2401" s="32"/>
      <c r="T2401" s="7"/>
      <c r="U2401" s="39"/>
      <c r="V2401" s="40"/>
      <c r="W2401" s="40"/>
      <c r="X2401" s="41"/>
    </row>
    <row r="2402" spans="10:24" x14ac:dyDescent="0.25">
      <c r="J2402" s="32"/>
      <c r="T2402" s="7"/>
      <c r="U2402" s="39"/>
      <c r="V2402" s="40"/>
      <c r="W2402" s="40"/>
      <c r="X2402" s="41"/>
    </row>
    <row r="2403" spans="10:24" x14ac:dyDescent="0.25">
      <c r="J2403" s="32"/>
      <c r="T2403" s="7"/>
      <c r="U2403" s="39"/>
      <c r="V2403" s="40"/>
      <c r="W2403" s="40"/>
      <c r="X2403" s="41"/>
    </row>
    <row r="2404" spans="10:24" x14ac:dyDescent="0.25">
      <c r="J2404" s="32"/>
      <c r="T2404" s="7"/>
      <c r="U2404" s="39"/>
      <c r="V2404" s="40"/>
      <c r="W2404" s="40"/>
      <c r="X2404" s="41"/>
    </row>
    <row r="2405" spans="10:24" x14ac:dyDescent="0.25">
      <c r="J2405" s="32"/>
      <c r="T2405" s="7"/>
      <c r="U2405" s="39"/>
      <c r="V2405" s="40"/>
      <c r="W2405" s="40"/>
      <c r="X2405" s="41"/>
    </row>
    <row r="2406" spans="10:24" x14ac:dyDescent="0.25">
      <c r="J2406" s="32"/>
      <c r="T2406" s="7"/>
      <c r="U2406" s="39"/>
      <c r="V2406" s="40"/>
      <c r="W2406" s="40"/>
      <c r="X2406" s="41"/>
    </row>
    <row r="2407" spans="10:24" x14ac:dyDescent="0.25">
      <c r="J2407" s="32"/>
      <c r="T2407" s="7"/>
      <c r="U2407" s="39"/>
      <c r="V2407" s="40"/>
      <c r="W2407" s="40"/>
      <c r="X2407" s="41"/>
    </row>
    <row r="2408" spans="10:24" x14ac:dyDescent="0.25">
      <c r="J2408" s="32"/>
      <c r="T2408" s="7"/>
      <c r="U2408" s="39"/>
      <c r="V2408" s="40"/>
      <c r="W2408" s="40"/>
      <c r="X2408" s="41"/>
    </row>
    <row r="2409" spans="10:24" x14ac:dyDescent="0.25">
      <c r="J2409" s="32"/>
      <c r="T2409" s="7"/>
      <c r="U2409" s="39"/>
      <c r="V2409" s="40"/>
      <c r="W2409" s="40"/>
      <c r="X2409" s="41"/>
    </row>
    <row r="2410" spans="10:24" x14ac:dyDescent="0.25">
      <c r="J2410" s="32"/>
      <c r="T2410" s="7"/>
      <c r="U2410" s="39"/>
      <c r="V2410" s="40"/>
      <c r="W2410" s="40"/>
      <c r="X2410" s="41"/>
    </row>
    <row r="2411" spans="10:24" x14ac:dyDescent="0.25">
      <c r="J2411" s="32"/>
      <c r="T2411" s="7"/>
      <c r="U2411" s="39"/>
      <c r="V2411" s="40"/>
      <c r="W2411" s="40"/>
      <c r="X2411" s="41"/>
    </row>
    <row r="2412" spans="10:24" x14ac:dyDescent="0.25">
      <c r="J2412" s="32"/>
      <c r="T2412" s="7"/>
      <c r="U2412" s="39"/>
      <c r="V2412" s="40"/>
      <c r="W2412" s="40"/>
      <c r="X2412" s="41"/>
    </row>
    <row r="2413" spans="10:24" x14ac:dyDescent="0.25">
      <c r="J2413" s="32"/>
      <c r="T2413" s="7"/>
      <c r="U2413" s="39"/>
      <c r="V2413" s="40"/>
      <c r="W2413" s="40"/>
      <c r="X2413" s="41"/>
    </row>
    <row r="2414" spans="10:24" x14ac:dyDescent="0.25">
      <c r="J2414" s="32"/>
      <c r="T2414" s="7"/>
      <c r="U2414" s="39"/>
      <c r="V2414" s="40"/>
      <c r="W2414" s="40"/>
      <c r="X2414" s="41"/>
    </row>
    <row r="2415" spans="10:24" x14ac:dyDescent="0.25">
      <c r="J2415" s="32"/>
      <c r="T2415" s="7"/>
      <c r="U2415" s="39"/>
      <c r="V2415" s="40"/>
      <c r="W2415" s="40"/>
      <c r="X2415" s="41"/>
    </row>
    <row r="2416" spans="10:24" x14ac:dyDescent="0.25">
      <c r="J2416" s="32"/>
      <c r="T2416" s="7"/>
      <c r="U2416" s="39"/>
      <c r="V2416" s="40"/>
      <c r="W2416" s="40"/>
      <c r="X2416" s="41"/>
    </row>
    <row r="2417" spans="10:24" x14ac:dyDescent="0.25">
      <c r="J2417" s="32"/>
      <c r="T2417" s="7"/>
      <c r="U2417" s="39"/>
      <c r="V2417" s="40"/>
      <c r="W2417" s="40"/>
      <c r="X2417" s="41"/>
    </row>
    <row r="2418" spans="10:24" x14ac:dyDescent="0.25">
      <c r="J2418" s="32"/>
      <c r="T2418" s="7"/>
      <c r="U2418" s="39"/>
      <c r="V2418" s="40"/>
      <c r="W2418" s="40"/>
      <c r="X2418" s="41"/>
    </row>
    <row r="2419" spans="10:24" x14ac:dyDescent="0.25">
      <c r="J2419" s="32"/>
      <c r="T2419" s="7"/>
      <c r="U2419" s="39"/>
      <c r="V2419" s="40"/>
      <c r="W2419" s="40"/>
      <c r="X2419" s="41"/>
    </row>
    <row r="2420" spans="10:24" x14ac:dyDescent="0.25">
      <c r="J2420" s="32"/>
      <c r="T2420" s="7"/>
      <c r="U2420" s="39"/>
      <c r="V2420" s="40"/>
      <c r="W2420" s="40"/>
      <c r="X2420" s="41"/>
    </row>
    <row r="2421" spans="10:24" x14ac:dyDescent="0.25">
      <c r="J2421" s="32"/>
      <c r="T2421" s="7"/>
      <c r="U2421" s="39"/>
      <c r="V2421" s="40"/>
      <c r="W2421" s="40"/>
      <c r="X2421" s="41"/>
    </row>
    <row r="2422" spans="10:24" x14ac:dyDescent="0.25">
      <c r="J2422" s="32"/>
      <c r="T2422" s="7"/>
      <c r="U2422" s="39"/>
      <c r="V2422" s="40"/>
      <c r="W2422" s="40"/>
      <c r="X2422" s="41"/>
    </row>
    <row r="2423" spans="10:24" x14ac:dyDescent="0.25">
      <c r="J2423" s="32"/>
      <c r="T2423" s="7"/>
      <c r="U2423" s="39"/>
      <c r="V2423" s="40"/>
      <c r="W2423" s="40"/>
      <c r="X2423" s="41"/>
    </row>
    <row r="2424" spans="10:24" x14ac:dyDescent="0.25">
      <c r="J2424" s="32"/>
      <c r="T2424" s="7"/>
      <c r="U2424" s="39"/>
      <c r="V2424" s="40"/>
      <c r="W2424" s="40"/>
      <c r="X2424" s="41"/>
    </row>
    <row r="2425" spans="10:24" x14ac:dyDescent="0.25">
      <c r="J2425" s="32"/>
      <c r="T2425" s="7"/>
      <c r="U2425" s="39"/>
      <c r="V2425" s="40"/>
      <c r="W2425" s="40"/>
      <c r="X2425" s="41"/>
    </row>
    <row r="2426" spans="10:24" x14ac:dyDescent="0.25">
      <c r="J2426" s="32"/>
      <c r="T2426" s="7"/>
      <c r="U2426" s="39"/>
      <c r="V2426" s="40"/>
      <c r="W2426" s="40"/>
      <c r="X2426" s="41"/>
    </row>
    <row r="2427" spans="10:24" x14ac:dyDescent="0.25">
      <c r="J2427" s="32"/>
      <c r="T2427" s="7"/>
      <c r="U2427" s="39"/>
      <c r="V2427" s="40"/>
      <c r="W2427" s="40"/>
      <c r="X2427" s="41"/>
    </row>
    <row r="2428" spans="10:24" x14ac:dyDescent="0.25">
      <c r="J2428" s="32"/>
      <c r="T2428" s="7"/>
      <c r="U2428" s="39"/>
      <c r="V2428" s="40"/>
      <c r="W2428" s="40"/>
      <c r="X2428" s="41"/>
    </row>
    <row r="2429" spans="10:24" x14ac:dyDescent="0.25">
      <c r="J2429" s="32"/>
      <c r="T2429" s="7"/>
      <c r="U2429" s="39"/>
      <c r="V2429" s="40"/>
      <c r="W2429" s="40"/>
      <c r="X2429" s="41"/>
    </row>
    <row r="2430" spans="10:24" x14ac:dyDescent="0.25">
      <c r="J2430" s="32"/>
      <c r="T2430" s="7"/>
      <c r="U2430" s="39"/>
      <c r="V2430" s="40"/>
      <c r="W2430" s="40"/>
      <c r="X2430" s="41"/>
    </row>
    <row r="2431" spans="10:24" x14ac:dyDescent="0.25">
      <c r="J2431" s="32"/>
      <c r="T2431" s="7"/>
      <c r="U2431" s="39"/>
      <c r="V2431" s="40"/>
      <c r="W2431" s="40"/>
      <c r="X2431" s="41"/>
    </row>
    <row r="2432" spans="10:24" x14ac:dyDescent="0.25">
      <c r="J2432" s="32"/>
      <c r="T2432" s="7"/>
      <c r="U2432" s="39"/>
      <c r="V2432" s="40"/>
      <c r="W2432" s="40"/>
      <c r="X2432" s="41"/>
    </row>
    <row r="2433" spans="10:24" x14ac:dyDescent="0.25">
      <c r="J2433" s="32"/>
      <c r="T2433" s="7"/>
      <c r="U2433" s="39"/>
      <c r="V2433" s="40"/>
      <c r="W2433" s="40"/>
      <c r="X2433" s="41"/>
    </row>
    <row r="2434" spans="10:24" x14ac:dyDescent="0.25">
      <c r="J2434" s="32"/>
      <c r="T2434" s="7"/>
      <c r="U2434" s="39"/>
      <c r="V2434" s="40"/>
      <c r="W2434" s="40"/>
      <c r="X2434" s="41"/>
    </row>
    <row r="2435" spans="10:24" x14ac:dyDescent="0.25">
      <c r="J2435" s="32"/>
      <c r="T2435" s="7"/>
      <c r="U2435" s="39"/>
      <c r="V2435" s="40"/>
      <c r="W2435" s="40"/>
      <c r="X2435" s="41"/>
    </row>
    <row r="2436" spans="10:24" x14ac:dyDescent="0.25">
      <c r="J2436" s="32"/>
      <c r="T2436" s="7"/>
      <c r="U2436" s="39"/>
      <c r="V2436" s="40"/>
      <c r="W2436" s="40"/>
      <c r="X2436" s="41"/>
    </row>
    <row r="2437" spans="10:24" x14ac:dyDescent="0.25">
      <c r="J2437" s="32"/>
      <c r="T2437" s="7"/>
      <c r="U2437" s="39"/>
      <c r="V2437" s="40"/>
      <c r="W2437" s="40"/>
      <c r="X2437" s="41"/>
    </row>
    <row r="2438" spans="10:24" x14ac:dyDescent="0.25">
      <c r="J2438" s="32"/>
      <c r="T2438" s="7"/>
      <c r="U2438" s="39"/>
      <c r="V2438" s="40"/>
      <c r="W2438" s="40"/>
      <c r="X2438" s="41"/>
    </row>
    <row r="2439" spans="10:24" x14ac:dyDescent="0.25">
      <c r="J2439" s="32"/>
      <c r="T2439" s="7"/>
      <c r="U2439" s="39"/>
      <c r="V2439" s="40"/>
      <c r="W2439" s="40"/>
      <c r="X2439" s="41"/>
    </row>
    <row r="2440" spans="10:24" x14ac:dyDescent="0.25">
      <c r="J2440" s="32"/>
      <c r="T2440" s="7"/>
      <c r="U2440" s="39"/>
      <c r="V2440" s="40"/>
      <c r="W2440" s="40"/>
      <c r="X2440" s="41"/>
    </row>
    <row r="2441" spans="10:24" x14ac:dyDescent="0.25">
      <c r="J2441" s="32"/>
      <c r="T2441" s="7"/>
      <c r="U2441" s="39"/>
      <c r="V2441" s="40"/>
      <c r="W2441" s="40"/>
      <c r="X2441" s="41"/>
    </row>
    <row r="2442" spans="10:24" x14ac:dyDescent="0.25">
      <c r="J2442" s="32"/>
      <c r="T2442" s="7"/>
      <c r="U2442" s="39"/>
      <c r="V2442" s="40"/>
      <c r="W2442" s="40"/>
      <c r="X2442" s="41"/>
    </row>
    <row r="2443" spans="10:24" x14ac:dyDescent="0.25">
      <c r="J2443" s="32"/>
      <c r="T2443" s="7"/>
      <c r="U2443" s="39"/>
      <c r="V2443" s="40"/>
      <c r="W2443" s="40"/>
      <c r="X2443" s="41"/>
    </row>
    <row r="2444" spans="10:24" x14ac:dyDescent="0.25">
      <c r="J2444" s="32"/>
      <c r="T2444" s="7"/>
      <c r="U2444" s="39"/>
      <c r="V2444" s="40"/>
      <c r="W2444" s="40"/>
      <c r="X2444" s="41"/>
    </row>
    <row r="2445" spans="10:24" x14ac:dyDescent="0.25">
      <c r="J2445" s="32"/>
      <c r="T2445" s="7"/>
      <c r="U2445" s="39"/>
      <c r="V2445" s="40"/>
      <c r="W2445" s="40"/>
      <c r="X2445" s="41"/>
    </row>
    <row r="2446" spans="10:24" x14ac:dyDescent="0.25">
      <c r="J2446" s="32"/>
      <c r="T2446" s="7"/>
      <c r="U2446" s="39"/>
      <c r="V2446" s="40"/>
      <c r="W2446" s="40"/>
      <c r="X2446" s="41"/>
    </row>
    <row r="2447" spans="10:24" x14ac:dyDescent="0.25">
      <c r="J2447" s="32"/>
      <c r="T2447" s="7"/>
      <c r="U2447" s="39"/>
      <c r="V2447" s="40"/>
      <c r="W2447" s="40"/>
      <c r="X2447" s="41"/>
    </row>
    <row r="2448" spans="10:24" x14ac:dyDescent="0.25">
      <c r="J2448" s="32"/>
      <c r="T2448" s="7"/>
      <c r="U2448" s="39"/>
      <c r="V2448" s="40"/>
      <c r="W2448" s="40"/>
      <c r="X2448" s="41"/>
    </row>
    <row r="2449" spans="10:24" x14ac:dyDescent="0.25">
      <c r="J2449" s="32"/>
      <c r="T2449" s="7"/>
      <c r="U2449" s="39"/>
      <c r="V2449" s="40"/>
      <c r="W2449" s="40"/>
      <c r="X2449" s="41"/>
    </row>
    <row r="2450" spans="10:24" x14ac:dyDescent="0.25">
      <c r="J2450" s="32"/>
      <c r="T2450" s="7"/>
      <c r="U2450" s="39"/>
      <c r="V2450" s="40"/>
      <c r="W2450" s="40"/>
      <c r="X2450" s="41"/>
    </row>
    <row r="2451" spans="10:24" x14ac:dyDescent="0.25">
      <c r="J2451" s="32"/>
      <c r="T2451" s="7"/>
      <c r="U2451" s="39"/>
      <c r="V2451" s="40"/>
      <c r="W2451" s="40"/>
      <c r="X2451" s="41"/>
    </row>
    <row r="2452" spans="10:24" x14ac:dyDescent="0.25">
      <c r="J2452" s="32"/>
      <c r="T2452" s="7"/>
      <c r="U2452" s="39"/>
      <c r="V2452" s="40"/>
      <c r="W2452" s="40"/>
      <c r="X2452" s="41"/>
    </row>
    <row r="2453" spans="10:24" x14ac:dyDescent="0.25">
      <c r="J2453" s="32"/>
      <c r="T2453" s="7"/>
      <c r="U2453" s="39"/>
      <c r="V2453" s="40"/>
      <c r="W2453" s="40"/>
      <c r="X2453" s="41"/>
    </row>
    <row r="2454" spans="10:24" x14ac:dyDescent="0.25">
      <c r="J2454" s="32"/>
      <c r="T2454" s="7"/>
      <c r="U2454" s="39"/>
      <c r="V2454" s="40"/>
      <c r="W2454" s="40"/>
      <c r="X2454" s="41"/>
    </row>
    <row r="2455" spans="10:24" x14ac:dyDescent="0.25">
      <c r="J2455" s="32"/>
      <c r="T2455" s="7"/>
      <c r="U2455" s="39"/>
      <c r="V2455" s="40"/>
      <c r="W2455" s="40"/>
      <c r="X2455" s="41"/>
    </row>
    <row r="2456" spans="10:24" x14ac:dyDescent="0.25">
      <c r="J2456" s="32"/>
      <c r="T2456" s="7"/>
      <c r="U2456" s="39"/>
      <c r="V2456" s="40"/>
      <c r="W2456" s="40"/>
      <c r="X2456" s="41"/>
    </row>
    <row r="2457" spans="10:24" x14ac:dyDescent="0.25">
      <c r="J2457" s="32"/>
      <c r="T2457" s="7"/>
      <c r="U2457" s="39"/>
      <c r="V2457" s="40"/>
      <c r="W2457" s="40"/>
      <c r="X2457" s="41"/>
    </row>
    <row r="2458" spans="10:24" x14ac:dyDescent="0.25">
      <c r="J2458" s="32"/>
      <c r="T2458" s="7"/>
      <c r="U2458" s="39"/>
      <c r="V2458" s="40"/>
      <c r="W2458" s="40"/>
      <c r="X2458" s="41"/>
    </row>
    <row r="2459" spans="10:24" x14ac:dyDescent="0.25">
      <c r="J2459" s="32"/>
      <c r="T2459" s="7"/>
      <c r="U2459" s="39"/>
      <c r="V2459" s="40"/>
      <c r="W2459" s="40"/>
      <c r="X2459" s="41"/>
    </row>
    <row r="2460" spans="10:24" x14ac:dyDescent="0.25">
      <c r="J2460" s="32"/>
      <c r="T2460" s="7"/>
      <c r="U2460" s="39"/>
      <c r="V2460" s="40"/>
      <c r="W2460" s="40"/>
      <c r="X2460" s="41"/>
    </row>
    <row r="2461" spans="10:24" x14ac:dyDescent="0.25">
      <c r="J2461" s="32"/>
      <c r="T2461" s="7"/>
      <c r="U2461" s="39"/>
      <c r="V2461" s="40"/>
      <c r="W2461" s="40"/>
      <c r="X2461" s="41"/>
    </row>
    <row r="2462" spans="10:24" x14ac:dyDescent="0.25">
      <c r="J2462" s="32"/>
      <c r="T2462" s="7"/>
      <c r="U2462" s="39"/>
      <c r="V2462" s="40"/>
      <c r="W2462" s="40"/>
      <c r="X2462" s="41"/>
    </row>
    <row r="2463" spans="10:24" x14ac:dyDescent="0.25">
      <c r="J2463" s="32"/>
      <c r="T2463" s="7"/>
      <c r="U2463" s="39"/>
      <c r="V2463" s="40"/>
      <c r="W2463" s="40"/>
      <c r="X2463" s="41"/>
    </row>
    <row r="2464" spans="10:24" x14ac:dyDescent="0.25">
      <c r="J2464" s="32"/>
      <c r="T2464" s="7"/>
      <c r="U2464" s="39"/>
      <c r="V2464" s="40"/>
      <c r="W2464" s="40"/>
      <c r="X2464" s="41"/>
    </row>
    <row r="2465" spans="10:24" x14ac:dyDescent="0.25">
      <c r="J2465" s="32"/>
      <c r="T2465" s="7"/>
      <c r="U2465" s="39"/>
      <c r="V2465" s="40"/>
      <c r="W2465" s="40"/>
      <c r="X2465" s="41"/>
    </row>
    <row r="2466" spans="10:24" x14ac:dyDescent="0.25">
      <c r="J2466" s="32"/>
      <c r="T2466" s="7"/>
      <c r="U2466" s="39"/>
      <c r="V2466" s="40"/>
      <c r="W2466" s="40"/>
      <c r="X2466" s="41"/>
    </row>
    <row r="2467" spans="10:24" x14ac:dyDescent="0.25">
      <c r="J2467" s="32"/>
      <c r="T2467" s="7"/>
      <c r="U2467" s="39"/>
      <c r="V2467" s="40"/>
      <c r="W2467" s="40"/>
      <c r="X2467" s="41"/>
    </row>
    <row r="2468" spans="10:24" x14ac:dyDescent="0.25">
      <c r="J2468" s="32"/>
      <c r="T2468" s="7"/>
      <c r="U2468" s="39"/>
      <c r="V2468" s="40"/>
      <c r="W2468" s="40"/>
      <c r="X2468" s="41"/>
    </row>
    <row r="2469" spans="10:24" x14ac:dyDescent="0.25">
      <c r="J2469" s="32"/>
      <c r="T2469" s="7"/>
      <c r="U2469" s="39"/>
      <c r="V2469" s="40"/>
      <c r="W2469" s="40"/>
      <c r="X2469" s="41"/>
    </row>
    <row r="2470" spans="10:24" x14ac:dyDescent="0.25">
      <c r="J2470" s="32"/>
      <c r="T2470" s="7"/>
      <c r="U2470" s="39"/>
      <c r="V2470" s="40"/>
      <c r="W2470" s="40"/>
      <c r="X2470" s="41"/>
    </row>
    <row r="2471" spans="10:24" x14ac:dyDescent="0.25">
      <c r="J2471" s="32"/>
      <c r="T2471" s="7"/>
      <c r="U2471" s="39"/>
      <c r="V2471" s="40"/>
      <c r="W2471" s="40"/>
      <c r="X2471" s="41"/>
    </row>
    <row r="2472" spans="10:24" x14ac:dyDescent="0.25">
      <c r="J2472" s="32"/>
      <c r="T2472" s="7"/>
      <c r="U2472" s="39"/>
      <c r="V2472" s="40"/>
      <c r="W2472" s="40"/>
      <c r="X2472" s="41"/>
    </row>
    <row r="2473" spans="10:24" x14ac:dyDescent="0.25">
      <c r="J2473" s="32"/>
      <c r="T2473" s="7"/>
      <c r="U2473" s="39"/>
      <c r="V2473" s="40"/>
      <c r="W2473" s="40"/>
      <c r="X2473" s="41"/>
    </row>
    <row r="2474" spans="10:24" x14ac:dyDescent="0.25">
      <c r="J2474" s="32"/>
      <c r="T2474" s="7"/>
      <c r="U2474" s="39"/>
      <c r="V2474" s="40"/>
      <c r="W2474" s="40"/>
      <c r="X2474" s="41"/>
    </row>
    <row r="2475" spans="10:24" x14ac:dyDescent="0.25">
      <c r="J2475" s="32"/>
      <c r="T2475" s="7"/>
      <c r="U2475" s="39"/>
      <c r="V2475" s="40"/>
      <c r="W2475" s="40"/>
      <c r="X2475" s="41"/>
    </row>
    <row r="2476" spans="10:24" x14ac:dyDescent="0.25">
      <c r="J2476" s="32"/>
      <c r="T2476" s="7"/>
      <c r="U2476" s="39"/>
      <c r="V2476" s="40"/>
      <c r="W2476" s="40"/>
      <c r="X2476" s="41"/>
    </row>
    <row r="2477" spans="10:24" x14ac:dyDescent="0.25">
      <c r="J2477" s="32"/>
      <c r="T2477" s="7"/>
      <c r="U2477" s="39"/>
      <c r="V2477" s="40"/>
      <c r="W2477" s="40"/>
      <c r="X2477" s="41"/>
    </row>
    <row r="2478" spans="10:24" x14ac:dyDescent="0.25">
      <c r="J2478" s="32"/>
      <c r="T2478" s="7"/>
      <c r="U2478" s="39"/>
      <c r="V2478" s="40"/>
      <c r="W2478" s="40"/>
      <c r="X2478" s="41"/>
    </row>
    <row r="2479" spans="10:24" x14ac:dyDescent="0.25">
      <c r="J2479" s="32"/>
      <c r="T2479" s="7"/>
      <c r="U2479" s="39"/>
      <c r="V2479" s="40"/>
      <c r="W2479" s="40"/>
      <c r="X2479" s="41"/>
    </row>
    <row r="2480" spans="10:24" x14ac:dyDescent="0.25">
      <c r="J2480" s="32"/>
      <c r="T2480" s="7"/>
      <c r="U2480" s="39"/>
      <c r="V2480" s="40"/>
      <c r="W2480" s="40"/>
      <c r="X2480" s="41"/>
    </row>
    <row r="2481" spans="10:24" x14ac:dyDescent="0.25">
      <c r="J2481" s="32"/>
      <c r="T2481" s="7"/>
      <c r="U2481" s="39"/>
      <c r="V2481" s="40"/>
      <c r="W2481" s="40"/>
      <c r="X2481" s="41"/>
    </row>
    <row r="2482" spans="10:24" x14ac:dyDescent="0.25">
      <c r="J2482" s="32"/>
      <c r="T2482" s="7"/>
      <c r="U2482" s="39"/>
      <c r="V2482" s="40"/>
      <c r="W2482" s="40"/>
      <c r="X2482" s="41"/>
    </row>
    <row r="2483" spans="10:24" x14ac:dyDescent="0.25">
      <c r="J2483" s="32"/>
      <c r="T2483" s="7"/>
      <c r="U2483" s="39"/>
      <c r="V2483" s="40"/>
      <c r="W2483" s="40"/>
      <c r="X2483" s="41"/>
    </row>
    <row r="2484" spans="10:24" x14ac:dyDescent="0.25">
      <c r="J2484" s="32"/>
      <c r="T2484" s="7"/>
      <c r="U2484" s="39"/>
      <c r="V2484" s="40"/>
      <c r="W2484" s="40"/>
      <c r="X2484" s="41"/>
    </row>
    <row r="2485" spans="10:24" x14ac:dyDescent="0.25">
      <c r="J2485" s="32"/>
      <c r="T2485" s="7"/>
      <c r="U2485" s="39"/>
      <c r="V2485" s="40"/>
      <c r="W2485" s="40"/>
      <c r="X2485" s="41"/>
    </row>
    <row r="2486" spans="10:24" x14ac:dyDescent="0.25">
      <c r="J2486" s="32"/>
      <c r="T2486" s="7"/>
      <c r="U2486" s="39"/>
      <c r="V2486" s="40"/>
      <c r="W2486" s="40"/>
      <c r="X2486" s="41"/>
    </row>
    <row r="2487" spans="10:24" x14ac:dyDescent="0.25">
      <c r="J2487" s="32"/>
      <c r="T2487" s="7"/>
      <c r="U2487" s="39"/>
      <c r="V2487" s="40"/>
      <c r="W2487" s="40"/>
      <c r="X2487" s="41"/>
    </row>
    <row r="2488" spans="10:24" x14ac:dyDescent="0.25">
      <c r="J2488" s="32"/>
      <c r="T2488" s="7"/>
      <c r="U2488" s="39"/>
      <c r="V2488" s="40"/>
      <c r="W2488" s="40"/>
      <c r="X2488" s="41"/>
    </row>
    <row r="2489" spans="10:24" x14ac:dyDescent="0.25">
      <c r="J2489" s="32"/>
      <c r="T2489" s="7"/>
      <c r="U2489" s="39"/>
      <c r="V2489" s="40"/>
      <c r="W2489" s="40"/>
      <c r="X2489" s="41"/>
    </row>
    <row r="2490" spans="10:24" x14ac:dyDescent="0.25">
      <c r="J2490" s="32"/>
      <c r="T2490" s="7"/>
      <c r="U2490" s="39"/>
      <c r="V2490" s="40"/>
      <c r="W2490" s="40"/>
      <c r="X2490" s="41"/>
    </row>
    <row r="2491" spans="10:24" x14ac:dyDescent="0.25">
      <c r="J2491" s="32"/>
      <c r="T2491" s="7"/>
      <c r="U2491" s="39"/>
      <c r="V2491" s="40"/>
      <c r="W2491" s="40"/>
      <c r="X2491" s="41"/>
    </row>
    <row r="2492" spans="10:24" x14ac:dyDescent="0.25">
      <c r="J2492" s="32"/>
      <c r="T2492" s="7"/>
      <c r="U2492" s="39"/>
      <c r="V2492" s="40"/>
      <c r="W2492" s="40"/>
      <c r="X2492" s="41"/>
    </row>
    <row r="2493" spans="10:24" x14ac:dyDescent="0.25">
      <c r="J2493" s="32"/>
      <c r="T2493" s="7"/>
      <c r="U2493" s="39"/>
      <c r="V2493" s="40"/>
      <c r="W2493" s="40"/>
      <c r="X2493" s="41"/>
    </row>
    <row r="2494" spans="10:24" x14ac:dyDescent="0.25">
      <c r="J2494" s="32"/>
      <c r="T2494" s="7"/>
      <c r="U2494" s="39"/>
      <c r="V2494" s="40"/>
      <c r="W2494" s="40"/>
      <c r="X2494" s="41"/>
    </row>
    <row r="2495" spans="10:24" x14ac:dyDescent="0.25">
      <c r="J2495" s="32"/>
      <c r="T2495" s="7"/>
      <c r="U2495" s="39"/>
      <c r="V2495" s="40"/>
      <c r="W2495" s="40"/>
      <c r="X2495" s="41"/>
    </row>
    <row r="2496" spans="10:24" x14ac:dyDescent="0.25">
      <c r="J2496" s="32"/>
      <c r="T2496" s="7"/>
      <c r="U2496" s="39"/>
      <c r="V2496" s="40"/>
      <c r="W2496" s="40"/>
      <c r="X2496" s="41"/>
    </row>
    <row r="2497" spans="10:24" x14ac:dyDescent="0.25">
      <c r="J2497" s="32"/>
      <c r="T2497" s="7"/>
      <c r="U2497" s="39"/>
      <c r="V2497" s="40"/>
      <c r="W2497" s="40"/>
      <c r="X2497" s="41"/>
    </row>
    <row r="2498" spans="10:24" x14ac:dyDescent="0.25">
      <c r="J2498" s="32"/>
      <c r="T2498" s="7"/>
      <c r="U2498" s="39"/>
      <c r="V2498" s="40"/>
      <c r="W2498" s="40"/>
      <c r="X2498" s="41"/>
    </row>
    <row r="2499" spans="10:24" x14ac:dyDescent="0.25">
      <c r="J2499" s="32"/>
      <c r="T2499" s="7"/>
      <c r="U2499" s="39"/>
      <c r="V2499" s="40"/>
      <c r="W2499" s="40"/>
      <c r="X2499" s="41"/>
    </row>
    <row r="2500" spans="10:24" x14ac:dyDescent="0.25">
      <c r="J2500" s="32"/>
      <c r="T2500" s="7"/>
      <c r="U2500" s="39"/>
      <c r="V2500" s="40"/>
      <c r="W2500" s="40"/>
      <c r="X2500" s="41"/>
    </row>
    <row r="2501" spans="10:24" x14ac:dyDescent="0.25">
      <c r="J2501" s="32"/>
      <c r="T2501" s="7"/>
      <c r="U2501" s="39"/>
      <c r="V2501" s="40"/>
      <c r="W2501" s="40"/>
      <c r="X2501" s="41"/>
    </row>
    <row r="2502" spans="10:24" x14ac:dyDescent="0.25">
      <c r="J2502" s="32"/>
      <c r="T2502" s="7"/>
      <c r="U2502" s="39"/>
      <c r="V2502" s="40"/>
      <c r="W2502" s="40"/>
      <c r="X2502" s="41"/>
    </row>
    <row r="2503" spans="10:24" x14ac:dyDescent="0.25">
      <c r="J2503" s="32"/>
      <c r="T2503" s="7"/>
      <c r="U2503" s="39"/>
      <c r="V2503" s="40"/>
      <c r="W2503" s="40"/>
      <c r="X2503" s="41"/>
    </row>
    <row r="2504" spans="10:24" x14ac:dyDescent="0.25">
      <c r="J2504" s="32"/>
      <c r="T2504" s="7"/>
      <c r="U2504" s="39"/>
      <c r="V2504" s="40"/>
      <c r="W2504" s="40"/>
      <c r="X2504" s="41"/>
    </row>
    <row r="2505" spans="10:24" x14ac:dyDescent="0.25">
      <c r="J2505" s="32"/>
      <c r="T2505" s="7"/>
      <c r="U2505" s="39"/>
      <c r="V2505" s="40"/>
      <c r="W2505" s="40"/>
      <c r="X2505" s="41"/>
    </row>
    <row r="2506" spans="10:24" x14ac:dyDescent="0.25">
      <c r="J2506" s="32"/>
      <c r="T2506" s="7"/>
      <c r="U2506" s="39"/>
      <c r="V2506" s="40"/>
      <c r="W2506" s="40"/>
      <c r="X2506" s="41"/>
    </row>
    <row r="2507" spans="10:24" x14ac:dyDescent="0.25">
      <c r="J2507" s="32"/>
      <c r="T2507" s="7"/>
      <c r="U2507" s="39"/>
      <c r="V2507" s="40"/>
      <c r="W2507" s="40"/>
      <c r="X2507" s="41"/>
    </row>
    <row r="2508" spans="10:24" x14ac:dyDescent="0.25">
      <c r="J2508" s="32"/>
      <c r="T2508" s="7"/>
      <c r="U2508" s="39"/>
      <c r="V2508" s="40"/>
      <c r="W2508" s="40"/>
      <c r="X2508" s="41"/>
    </row>
    <row r="2509" spans="10:24" x14ac:dyDescent="0.25">
      <c r="J2509" s="32"/>
      <c r="T2509" s="7"/>
      <c r="U2509" s="39"/>
      <c r="V2509" s="40"/>
      <c r="W2509" s="40"/>
      <c r="X2509" s="41"/>
    </row>
    <row r="2510" spans="10:24" x14ac:dyDescent="0.25">
      <c r="J2510" s="32"/>
      <c r="T2510" s="7"/>
      <c r="U2510" s="39"/>
      <c r="V2510" s="40"/>
      <c r="W2510" s="40"/>
      <c r="X2510" s="41"/>
    </row>
    <row r="2511" spans="10:24" x14ac:dyDescent="0.25">
      <c r="J2511" s="32"/>
      <c r="T2511" s="7"/>
      <c r="U2511" s="39"/>
      <c r="V2511" s="40"/>
      <c r="W2511" s="40"/>
      <c r="X2511" s="41"/>
    </row>
    <row r="2512" spans="10:24" x14ac:dyDescent="0.25">
      <c r="J2512" s="32"/>
      <c r="T2512" s="7"/>
      <c r="U2512" s="39"/>
      <c r="V2512" s="40"/>
      <c r="W2512" s="40"/>
      <c r="X2512" s="41"/>
    </row>
    <row r="2513" spans="10:24" x14ac:dyDescent="0.25">
      <c r="J2513" s="32"/>
      <c r="T2513" s="7"/>
      <c r="U2513" s="39"/>
      <c r="V2513" s="40"/>
      <c r="W2513" s="40"/>
      <c r="X2513" s="41"/>
    </row>
    <row r="2514" spans="10:24" x14ac:dyDescent="0.25">
      <c r="J2514" s="32"/>
      <c r="T2514" s="7"/>
      <c r="U2514" s="39"/>
      <c r="V2514" s="40"/>
      <c r="W2514" s="40"/>
      <c r="X2514" s="41"/>
    </row>
    <row r="2515" spans="10:24" x14ac:dyDescent="0.25">
      <c r="J2515" s="32"/>
      <c r="T2515" s="7"/>
      <c r="U2515" s="39"/>
      <c r="V2515" s="40"/>
      <c r="W2515" s="40"/>
      <c r="X2515" s="41"/>
    </row>
    <row r="2516" spans="10:24" x14ac:dyDescent="0.25">
      <c r="J2516" s="32"/>
      <c r="T2516" s="7"/>
      <c r="U2516" s="39"/>
      <c r="V2516" s="40"/>
      <c r="W2516" s="40"/>
      <c r="X2516" s="41"/>
    </row>
    <row r="2517" spans="10:24" x14ac:dyDescent="0.25">
      <c r="J2517" s="32"/>
      <c r="T2517" s="7"/>
      <c r="U2517" s="39"/>
      <c r="V2517" s="40"/>
      <c r="W2517" s="40"/>
      <c r="X2517" s="41"/>
    </row>
    <row r="2518" spans="10:24" x14ac:dyDescent="0.25">
      <c r="J2518" s="32"/>
      <c r="T2518" s="7"/>
      <c r="U2518" s="39"/>
      <c r="V2518" s="40"/>
      <c r="W2518" s="40"/>
      <c r="X2518" s="41"/>
    </row>
    <row r="2519" spans="10:24" x14ac:dyDescent="0.25">
      <c r="J2519" s="32"/>
      <c r="T2519" s="7"/>
      <c r="U2519" s="39"/>
      <c r="V2519" s="40"/>
      <c r="W2519" s="40"/>
      <c r="X2519" s="41"/>
    </row>
    <row r="2520" spans="10:24" x14ac:dyDescent="0.25">
      <c r="J2520" s="32"/>
      <c r="T2520" s="7"/>
      <c r="U2520" s="39"/>
      <c r="V2520" s="40"/>
      <c r="W2520" s="40"/>
      <c r="X2520" s="41"/>
    </row>
    <row r="2521" spans="10:24" x14ac:dyDescent="0.25">
      <c r="J2521" s="32"/>
      <c r="T2521" s="7"/>
      <c r="U2521" s="39"/>
      <c r="V2521" s="40"/>
      <c r="W2521" s="40"/>
      <c r="X2521" s="41"/>
    </row>
    <row r="2522" spans="10:24" x14ac:dyDescent="0.25">
      <c r="J2522" s="32"/>
      <c r="T2522" s="7"/>
      <c r="U2522" s="39"/>
      <c r="V2522" s="40"/>
      <c r="W2522" s="40"/>
      <c r="X2522" s="41"/>
    </row>
    <row r="2523" spans="10:24" x14ac:dyDescent="0.25">
      <c r="J2523" s="32"/>
      <c r="T2523" s="7"/>
      <c r="U2523" s="39"/>
      <c r="V2523" s="40"/>
      <c r="W2523" s="40"/>
      <c r="X2523" s="41"/>
    </row>
    <row r="2524" spans="10:24" x14ac:dyDescent="0.25">
      <c r="J2524" s="32"/>
      <c r="T2524" s="7"/>
      <c r="U2524" s="39"/>
      <c r="V2524" s="40"/>
      <c r="W2524" s="40"/>
      <c r="X2524" s="41"/>
    </row>
    <row r="2525" spans="10:24" x14ac:dyDescent="0.25">
      <c r="J2525" s="32"/>
      <c r="T2525" s="7"/>
      <c r="U2525" s="39"/>
      <c r="V2525" s="40"/>
      <c r="W2525" s="40"/>
      <c r="X2525" s="41"/>
    </row>
    <row r="2526" spans="10:24" x14ac:dyDescent="0.25">
      <c r="J2526" s="32"/>
      <c r="T2526" s="7"/>
      <c r="U2526" s="39"/>
      <c r="V2526" s="40"/>
      <c r="W2526" s="40"/>
      <c r="X2526" s="41"/>
    </row>
    <row r="2527" spans="10:24" x14ac:dyDescent="0.25">
      <c r="J2527" s="32"/>
      <c r="T2527" s="7"/>
      <c r="U2527" s="39"/>
      <c r="V2527" s="40"/>
      <c r="W2527" s="40"/>
      <c r="X2527" s="41"/>
    </row>
    <row r="2528" spans="10:24" x14ac:dyDescent="0.25">
      <c r="J2528" s="32"/>
      <c r="T2528" s="7"/>
      <c r="U2528" s="39"/>
      <c r="V2528" s="40"/>
      <c r="W2528" s="40"/>
      <c r="X2528" s="41"/>
    </row>
    <row r="2529" spans="10:24" x14ac:dyDescent="0.25">
      <c r="J2529" s="32"/>
      <c r="T2529" s="7"/>
      <c r="U2529" s="39"/>
      <c r="V2529" s="40"/>
      <c r="W2529" s="40"/>
      <c r="X2529" s="41"/>
    </row>
    <row r="2530" spans="10:24" x14ac:dyDescent="0.25">
      <c r="J2530" s="32"/>
      <c r="T2530" s="7"/>
      <c r="U2530" s="39"/>
      <c r="V2530" s="40"/>
      <c r="W2530" s="40"/>
      <c r="X2530" s="41"/>
    </row>
    <row r="2531" spans="10:24" x14ac:dyDescent="0.25">
      <c r="J2531" s="32"/>
      <c r="T2531" s="7"/>
      <c r="U2531" s="39"/>
      <c r="V2531" s="40"/>
      <c r="W2531" s="40"/>
      <c r="X2531" s="41"/>
    </row>
    <row r="2532" spans="10:24" x14ac:dyDescent="0.25">
      <c r="J2532" s="32"/>
      <c r="T2532" s="7"/>
      <c r="U2532" s="39"/>
      <c r="V2532" s="40"/>
      <c r="W2532" s="40"/>
      <c r="X2532" s="41"/>
    </row>
    <row r="2533" spans="10:24" x14ac:dyDescent="0.25">
      <c r="J2533" s="32"/>
      <c r="T2533" s="7"/>
      <c r="U2533" s="39"/>
      <c r="V2533" s="40"/>
      <c r="W2533" s="40"/>
      <c r="X2533" s="41"/>
    </row>
    <row r="2534" spans="10:24" x14ac:dyDescent="0.25">
      <c r="J2534" s="32"/>
      <c r="T2534" s="7"/>
      <c r="U2534" s="39"/>
      <c r="V2534" s="40"/>
      <c r="W2534" s="40"/>
      <c r="X2534" s="41"/>
    </row>
    <row r="2535" spans="10:24" x14ac:dyDescent="0.25">
      <c r="J2535" s="32"/>
      <c r="T2535" s="7"/>
      <c r="U2535" s="39"/>
      <c r="V2535" s="40"/>
      <c r="W2535" s="40"/>
      <c r="X2535" s="41"/>
    </row>
    <row r="2536" spans="10:24" x14ac:dyDescent="0.25">
      <c r="J2536" s="32"/>
      <c r="T2536" s="7"/>
      <c r="U2536" s="39"/>
      <c r="V2536" s="40"/>
      <c r="W2536" s="40"/>
      <c r="X2536" s="41"/>
    </row>
    <row r="2537" spans="10:24" x14ac:dyDescent="0.25">
      <c r="J2537" s="32"/>
      <c r="T2537" s="7"/>
      <c r="U2537" s="39"/>
      <c r="V2537" s="40"/>
      <c r="W2537" s="40"/>
      <c r="X2537" s="41"/>
    </row>
    <row r="2538" spans="10:24" x14ac:dyDescent="0.25">
      <c r="J2538" s="32"/>
      <c r="T2538" s="7"/>
      <c r="U2538" s="39"/>
      <c r="V2538" s="40"/>
      <c r="W2538" s="40"/>
      <c r="X2538" s="41"/>
    </row>
    <row r="2539" spans="10:24" x14ac:dyDescent="0.25">
      <c r="J2539" s="32"/>
      <c r="T2539" s="7"/>
      <c r="U2539" s="39"/>
      <c r="V2539" s="40"/>
      <c r="W2539" s="40"/>
      <c r="X2539" s="41"/>
    </row>
    <row r="2540" spans="10:24" x14ac:dyDescent="0.25">
      <c r="J2540" s="32"/>
      <c r="T2540" s="7"/>
      <c r="U2540" s="39"/>
      <c r="V2540" s="40"/>
      <c r="W2540" s="40"/>
      <c r="X2540" s="41"/>
    </row>
    <row r="2541" spans="10:24" x14ac:dyDescent="0.25">
      <c r="J2541" s="32"/>
      <c r="T2541" s="7"/>
      <c r="U2541" s="39"/>
      <c r="V2541" s="40"/>
      <c r="W2541" s="40"/>
      <c r="X2541" s="41"/>
    </row>
    <row r="2542" spans="10:24" x14ac:dyDescent="0.25">
      <c r="J2542" s="32"/>
      <c r="T2542" s="7"/>
      <c r="U2542" s="39"/>
      <c r="V2542" s="40"/>
      <c r="W2542" s="40"/>
      <c r="X2542" s="41"/>
    </row>
    <row r="2543" spans="10:24" x14ac:dyDescent="0.25">
      <c r="J2543" s="32"/>
      <c r="T2543" s="7"/>
      <c r="U2543" s="39"/>
      <c r="V2543" s="40"/>
      <c r="W2543" s="40"/>
      <c r="X2543" s="41"/>
    </row>
    <row r="2544" spans="10:24" x14ac:dyDescent="0.25">
      <c r="J2544" s="32"/>
      <c r="T2544" s="7"/>
      <c r="U2544" s="39"/>
      <c r="V2544" s="40"/>
      <c r="W2544" s="40"/>
      <c r="X2544" s="41"/>
    </row>
    <row r="2545" spans="10:24" x14ac:dyDescent="0.25">
      <c r="J2545" s="32"/>
      <c r="T2545" s="7"/>
      <c r="U2545" s="39"/>
      <c r="V2545" s="40"/>
      <c r="W2545" s="40"/>
      <c r="X2545" s="41"/>
    </row>
    <row r="2546" spans="10:24" x14ac:dyDescent="0.25">
      <c r="J2546" s="32"/>
      <c r="T2546" s="7"/>
      <c r="U2546" s="39"/>
      <c r="V2546" s="40"/>
      <c r="W2546" s="40"/>
      <c r="X2546" s="41"/>
    </row>
    <row r="2547" spans="10:24" x14ac:dyDescent="0.25">
      <c r="J2547" s="32"/>
      <c r="T2547" s="7"/>
      <c r="U2547" s="39"/>
      <c r="V2547" s="40"/>
      <c r="W2547" s="40"/>
      <c r="X2547" s="41"/>
    </row>
    <row r="2548" spans="10:24" x14ac:dyDescent="0.25">
      <c r="J2548" s="32"/>
      <c r="T2548" s="7"/>
      <c r="U2548" s="39"/>
      <c r="V2548" s="40"/>
      <c r="W2548" s="40"/>
      <c r="X2548" s="41"/>
    </row>
    <row r="2549" spans="10:24" x14ac:dyDescent="0.25">
      <c r="J2549" s="32"/>
      <c r="T2549" s="7"/>
      <c r="U2549" s="39"/>
      <c r="V2549" s="40"/>
      <c r="W2549" s="40"/>
      <c r="X2549" s="41"/>
    </row>
    <row r="2550" spans="10:24" x14ac:dyDescent="0.25">
      <c r="J2550" s="32"/>
      <c r="T2550" s="7"/>
      <c r="U2550" s="39"/>
      <c r="V2550" s="40"/>
      <c r="W2550" s="40"/>
      <c r="X2550" s="41"/>
    </row>
    <row r="2551" spans="10:24" x14ac:dyDescent="0.25">
      <c r="J2551" s="32"/>
      <c r="T2551" s="7"/>
      <c r="U2551" s="39"/>
      <c r="V2551" s="40"/>
      <c r="W2551" s="40"/>
      <c r="X2551" s="41"/>
    </row>
    <row r="2552" spans="10:24" x14ac:dyDescent="0.25">
      <c r="J2552" s="32"/>
      <c r="T2552" s="7"/>
      <c r="U2552" s="39"/>
      <c r="V2552" s="40"/>
      <c r="W2552" s="40"/>
      <c r="X2552" s="41"/>
    </row>
    <row r="2553" spans="10:24" x14ac:dyDescent="0.25">
      <c r="J2553" s="32"/>
      <c r="T2553" s="7"/>
      <c r="U2553" s="39"/>
      <c r="V2553" s="40"/>
      <c r="W2553" s="40"/>
      <c r="X2553" s="41"/>
    </row>
    <row r="2554" spans="10:24" x14ac:dyDescent="0.25">
      <c r="J2554" s="32"/>
      <c r="T2554" s="7"/>
      <c r="U2554" s="39"/>
      <c r="V2554" s="40"/>
      <c r="W2554" s="40"/>
      <c r="X2554" s="41"/>
    </row>
    <row r="2555" spans="10:24" x14ac:dyDescent="0.25">
      <c r="J2555" s="32"/>
      <c r="T2555" s="7"/>
      <c r="U2555" s="39"/>
      <c r="V2555" s="40"/>
      <c r="W2555" s="40"/>
      <c r="X2555" s="41"/>
    </row>
    <row r="2556" spans="10:24" x14ac:dyDescent="0.25">
      <c r="J2556" s="32"/>
      <c r="T2556" s="7"/>
      <c r="U2556" s="39"/>
      <c r="V2556" s="40"/>
      <c r="W2556" s="40"/>
      <c r="X2556" s="41"/>
    </row>
    <row r="2557" spans="10:24" x14ac:dyDescent="0.25">
      <c r="J2557" s="32"/>
      <c r="T2557" s="7"/>
      <c r="U2557" s="39"/>
      <c r="V2557" s="40"/>
      <c r="W2557" s="40"/>
      <c r="X2557" s="41"/>
    </row>
    <row r="2558" spans="10:24" x14ac:dyDescent="0.25">
      <c r="J2558" s="32"/>
      <c r="T2558" s="7"/>
      <c r="U2558" s="39"/>
      <c r="V2558" s="40"/>
      <c r="W2558" s="40"/>
      <c r="X2558" s="41"/>
    </row>
    <row r="2559" spans="10:24" x14ac:dyDescent="0.25">
      <c r="J2559" s="32"/>
      <c r="T2559" s="7"/>
      <c r="U2559" s="39"/>
      <c r="V2559" s="40"/>
      <c r="W2559" s="40"/>
      <c r="X2559" s="41"/>
    </row>
    <row r="2560" spans="10:24" x14ac:dyDescent="0.25">
      <c r="J2560" s="32"/>
      <c r="T2560" s="7"/>
      <c r="U2560" s="39"/>
      <c r="V2560" s="40"/>
      <c r="W2560" s="40"/>
      <c r="X2560" s="41"/>
    </row>
    <row r="2561" spans="10:24" x14ac:dyDescent="0.25">
      <c r="J2561" s="32"/>
      <c r="T2561" s="7"/>
      <c r="U2561" s="39"/>
      <c r="V2561" s="40"/>
      <c r="W2561" s="40"/>
      <c r="X2561" s="41"/>
    </row>
    <row r="2562" spans="10:24" x14ac:dyDescent="0.25">
      <c r="J2562" s="32"/>
      <c r="T2562" s="7"/>
      <c r="U2562" s="39"/>
      <c r="V2562" s="40"/>
      <c r="W2562" s="40"/>
      <c r="X2562" s="41"/>
    </row>
    <row r="2563" spans="10:24" x14ac:dyDescent="0.25">
      <c r="J2563" s="32"/>
      <c r="T2563" s="7"/>
      <c r="U2563" s="39"/>
      <c r="V2563" s="40"/>
      <c r="W2563" s="40"/>
      <c r="X2563" s="41"/>
    </row>
    <row r="2564" spans="10:24" x14ac:dyDescent="0.25">
      <c r="J2564" s="32"/>
      <c r="T2564" s="7"/>
      <c r="U2564" s="39"/>
      <c r="V2564" s="40"/>
      <c r="W2564" s="40"/>
      <c r="X2564" s="41"/>
    </row>
    <row r="2565" spans="10:24" x14ac:dyDescent="0.25">
      <c r="J2565" s="32"/>
      <c r="T2565" s="7"/>
      <c r="U2565" s="39"/>
      <c r="V2565" s="40"/>
      <c r="W2565" s="40"/>
      <c r="X2565" s="41"/>
    </row>
    <row r="2566" spans="10:24" x14ac:dyDescent="0.25">
      <c r="J2566" s="32"/>
      <c r="T2566" s="7"/>
      <c r="U2566" s="39"/>
      <c r="V2566" s="40"/>
      <c r="W2566" s="40"/>
      <c r="X2566" s="41"/>
    </row>
    <row r="2567" spans="10:24" x14ac:dyDescent="0.25">
      <c r="J2567" s="32"/>
      <c r="T2567" s="7"/>
      <c r="U2567" s="39"/>
      <c r="V2567" s="40"/>
      <c r="W2567" s="40"/>
      <c r="X2567" s="41"/>
    </row>
    <row r="2568" spans="10:24" x14ac:dyDescent="0.25">
      <c r="J2568" s="32"/>
      <c r="T2568" s="7"/>
      <c r="U2568" s="39"/>
      <c r="V2568" s="40"/>
      <c r="W2568" s="40"/>
      <c r="X2568" s="41"/>
    </row>
    <row r="2569" spans="10:24" x14ac:dyDescent="0.25">
      <c r="J2569" s="32"/>
      <c r="T2569" s="7"/>
      <c r="U2569" s="39"/>
      <c r="V2569" s="40"/>
      <c r="W2569" s="40"/>
      <c r="X2569" s="41"/>
    </row>
    <row r="2570" spans="10:24" x14ac:dyDescent="0.25">
      <c r="J2570" s="32"/>
      <c r="T2570" s="7"/>
      <c r="U2570" s="39"/>
      <c r="V2570" s="40"/>
      <c r="W2570" s="40"/>
      <c r="X2570" s="41"/>
    </row>
    <row r="2571" spans="10:24" x14ac:dyDescent="0.25">
      <c r="J2571" s="32"/>
      <c r="T2571" s="7"/>
      <c r="U2571" s="39"/>
      <c r="V2571" s="40"/>
      <c r="W2571" s="40"/>
      <c r="X2571" s="41"/>
    </row>
    <row r="2572" spans="10:24" x14ac:dyDescent="0.25">
      <c r="J2572" s="32"/>
      <c r="T2572" s="7"/>
      <c r="U2572" s="39"/>
      <c r="V2572" s="40"/>
      <c r="W2572" s="40"/>
      <c r="X2572" s="41"/>
    </row>
    <row r="2573" spans="10:24" x14ac:dyDescent="0.25">
      <c r="J2573" s="32"/>
      <c r="T2573" s="7"/>
      <c r="U2573" s="39"/>
      <c r="V2573" s="40"/>
      <c r="W2573" s="40"/>
      <c r="X2573" s="41"/>
    </row>
    <row r="2574" spans="10:24" x14ac:dyDescent="0.25">
      <c r="J2574" s="32"/>
      <c r="T2574" s="7"/>
      <c r="U2574" s="39"/>
      <c r="V2574" s="40"/>
      <c r="W2574" s="40"/>
      <c r="X2574" s="41"/>
    </row>
    <row r="2575" spans="10:24" x14ac:dyDescent="0.25">
      <c r="J2575" s="32"/>
      <c r="T2575" s="7"/>
      <c r="U2575" s="39"/>
      <c r="V2575" s="40"/>
      <c r="W2575" s="40"/>
      <c r="X2575" s="41"/>
    </row>
    <row r="2576" spans="10:24" x14ac:dyDescent="0.25">
      <c r="J2576" s="32"/>
      <c r="T2576" s="7"/>
      <c r="U2576" s="39"/>
      <c r="V2576" s="40"/>
      <c r="W2576" s="40"/>
      <c r="X2576" s="41"/>
    </row>
    <row r="2577" spans="10:24" x14ac:dyDescent="0.25">
      <c r="J2577" s="32"/>
      <c r="T2577" s="7"/>
      <c r="U2577" s="39"/>
      <c r="V2577" s="40"/>
      <c r="W2577" s="40"/>
      <c r="X2577" s="41"/>
    </row>
    <row r="2578" spans="10:24" x14ac:dyDescent="0.25">
      <c r="J2578" s="32"/>
      <c r="T2578" s="7"/>
      <c r="U2578" s="39"/>
      <c r="V2578" s="40"/>
      <c r="W2578" s="40"/>
      <c r="X2578" s="41"/>
    </row>
    <row r="2579" spans="10:24" x14ac:dyDescent="0.25">
      <c r="J2579" s="32"/>
      <c r="T2579" s="7"/>
      <c r="U2579" s="39"/>
      <c r="V2579" s="40"/>
      <c r="W2579" s="40"/>
      <c r="X2579" s="41"/>
    </row>
    <row r="2580" spans="10:24" x14ac:dyDescent="0.25">
      <c r="J2580" s="32"/>
      <c r="T2580" s="7"/>
      <c r="U2580" s="39"/>
      <c r="V2580" s="40"/>
      <c r="W2580" s="40"/>
      <c r="X2580" s="41"/>
    </row>
    <row r="2581" spans="10:24" x14ac:dyDescent="0.25">
      <c r="J2581" s="32"/>
      <c r="T2581" s="7"/>
      <c r="U2581" s="39"/>
      <c r="V2581" s="40"/>
      <c r="W2581" s="40"/>
      <c r="X2581" s="41"/>
    </row>
    <row r="2582" spans="10:24" x14ac:dyDescent="0.25">
      <c r="J2582" s="32"/>
      <c r="T2582" s="7"/>
      <c r="U2582" s="39"/>
      <c r="V2582" s="40"/>
      <c r="W2582" s="40"/>
      <c r="X2582" s="41"/>
    </row>
    <row r="2583" spans="10:24" x14ac:dyDescent="0.25">
      <c r="J2583" s="32"/>
      <c r="T2583" s="7"/>
      <c r="U2583" s="39"/>
      <c r="V2583" s="40"/>
      <c r="W2583" s="40"/>
      <c r="X2583" s="41"/>
    </row>
    <row r="2584" spans="10:24" x14ac:dyDescent="0.25">
      <c r="J2584" s="32"/>
      <c r="T2584" s="7"/>
      <c r="U2584" s="39"/>
      <c r="V2584" s="40"/>
      <c r="W2584" s="40"/>
      <c r="X2584" s="41"/>
    </row>
    <row r="2585" spans="10:24" x14ac:dyDescent="0.25">
      <c r="J2585" s="32"/>
      <c r="T2585" s="7"/>
      <c r="U2585" s="39"/>
      <c r="V2585" s="40"/>
      <c r="W2585" s="40"/>
      <c r="X2585" s="41"/>
    </row>
    <row r="2586" spans="10:24" x14ac:dyDescent="0.25">
      <c r="J2586" s="32"/>
      <c r="T2586" s="7"/>
      <c r="U2586" s="39"/>
      <c r="V2586" s="40"/>
      <c r="W2586" s="40"/>
      <c r="X2586" s="41"/>
    </row>
    <row r="2587" spans="10:24" x14ac:dyDescent="0.25">
      <c r="J2587" s="32"/>
      <c r="T2587" s="7"/>
      <c r="U2587" s="39"/>
      <c r="V2587" s="40"/>
      <c r="W2587" s="40"/>
      <c r="X2587" s="41"/>
    </row>
    <row r="2588" spans="10:24" x14ac:dyDescent="0.25">
      <c r="J2588" s="32"/>
      <c r="T2588" s="7"/>
      <c r="U2588" s="39"/>
      <c r="V2588" s="40"/>
      <c r="W2588" s="40"/>
      <c r="X2588" s="41"/>
    </row>
    <row r="2589" spans="10:24" x14ac:dyDescent="0.25">
      <c r="J2589" s="32"/>
      <c r="T2589" s="7"/>
      <c r="U2589" s="39"/>
      <c r="V2589" s="40"/>
      <c r="W2589" s="40"/>
      <c r="X2589" s="41"/>
    </row>
    <row r="2590" spans="10:24" x14ac:dyDescent="0.25">
      <c r="J2590" s="32"/>
      <c r="T2590" s="7"/>
      <c r="U2590" s="39"/>
      <c r="V2590" s="40"/>
      <c r="W2590" s="40"/>
      <c r="X2590" s="41"/>
    </row>
    <row r="2591" spans="10:24" x14ac:dyDescent="0.25">
      <c r="J2591" s="32"/>
      <c r="T2591" s="7"/>
      <c r="U2591" s="39"/>
      <c r="V2591" s="40"/>
      <c r="W2591" s="40"/>
      <c r="X2591" s="41"/>
    </row>
    <row r="2592" spans="10:24" x14ac:dyDescent="0.25">
      <c r="J2592" s="32"/>
      <c r="T2592" s="7"/>
      <c r="U2592" s="39"/>
      <c r="V2592" s="40"/>
      <c r="W2592" s="40"/>
      <c r="X2592" s="41"/>
    </row>
    <row r="2593" spans="10:24" x14ac:dyDescent="0.25">
      <c r="J2593" s="32"/>
      <c r="T2593" s="7"/>
      <c r="U2593" s="39"/>
      <c r="V2593" s="40"/>
      <c r="W2593" s="40"/>
      <c r="X2593" s="41"/>
    </row>
    <row r="2594" spans="10:24" x14ac:dyDescent="0.25">
      <c r="J2594" s="32"/>
      <c r="T2594" s="7"/>
      <c r="U2594" s="39"/>
      <c r="V2594" s="40"/>
      <c r="W2594" s="40"/>
      <c r="X2594" s="41"/>
    </row>
    <row r="2595" spans="10:24" x14ac:dyDescent="0.25">
      <c r="J2595" s="32"/>
      <c r="T2595" s="7"/>
      <c r="U2595" s="39"/>
      <c r="V2595" s="40"/>
      <c r="W2595" s="40"/>
      <c r="X2595" s="41"/>
    </row>
    <row r="2596" spans="10:24" x14ac:dyDescent="0.25">
      <c r="J2596" s="32"/>
      <c r="T2596" s="7"/>
      <c r="U2596" s="39"/>
      <c r="V2596" s="40"/>
      <c r="W2596" s="40"/>
      <c r="X2596" s="41"/>
    </row>
    <row r="2597" spans="10:24" x14ac:dyDescent="0.25">
      <c r="J2597" s="32"/>
      <c r="T2597" s="7"/>
      <c r="U2597" s="39"/>
      <c r="V2597" s="40"/>
      <c r="W2597" s="40"/>
      <c r="X2597" s="41"/>
    </row>
    <row r="2598" spans="10:24" x14ac:dyDescent="0.25">
      <c r="J2598" s="32"/>
      <c r="T2598" s="7"/>
      <c r="U2598" s="39"/>
      <c r="V2598" s="40"/>
      <c r="W2598" s="40"/>
      <c r="X2598" s="41"/>
    </row>
    <row r="2599" spans="10:24" x14ac:dyDescent="0.25">
      <c r="J2599" s="32"/>
      <c r="T2599" s="7"/>
      <c r="U2599" s="39"/>
      <c r="V2599" s="40"/>
      <c r="W2599" s="40"/>
      <c r="X2599" s="41"/>
    </row>
    <row r="2600" spans="10:24" x14ac:dyDescent="0.25">
      <c r="J2600" s="32"/>
      <c r="T2600" s="7"/>
      <c r="U2600" s="39"/>
      <c r="V2600" s="40"/>
      <c r="W2600" s="40"/>
      <c r="X2600" s="41"/>
    </row>
    <row r="2601" spans="10:24" x14ac:dyDescent="0.25">
      <c r="J2601" s="32"/>
      <c r="T2601" s="7"/>
      <c r="U2601" s="39"/>
      <c r="V2601" s="40"/>
      <c r="W2601" s="40"/>
      <c r="X2601" s="41"/>
    </row>
    <row r="2602" spans="10:24" x14ac:dyDescent="0.25">
      <c r="J2602" s="32"/>
      <c r="T2602" s="7"/>
      <c r="U2602" s="39"/>
      <c r="V2602" s="40"/>
      <c r="W2602" s="40"/>
      <c r="X2602" s="41"/>
    </row>
    <row r="2603" spans="10:24" x14ac:dyDescent="0.25">
      <c r="J2603" s="32"/>
      <c r="T2603" s="7"/>
      <c r="U2603" s="39"/>
      <c r="V2603" s="40"/>
      <c r="W2603" s="40"/>
      <c r="X2603" s="41"/>
    </row>
    <row r="2604" spans="10:24" x14ac:dyDescent="0.25">
      <c r="J2604" s="32"/>
      <c r="T2604" s="7"/>
      <c r="U2604" s="39"/>
      <c r="V2604" s="40"/>
      <c r="W2604" s="40"/>
      <c r="X2604" s="41"/>
    </row>
    <row r="2605" spans="10:24" x14ac:dyDescent="0.25">
      <c r="J2605" s="32"/>
      <c r="T2605" s="7"/>
      <c r="U2605" s="39"/>
      <c r="V2605" s="40"/>
      <c r="W2605" s="40"/>
      <c r="X2605" s="41"/>
    </row>
    <row r="2606" spans="10:24" x14ac:dyDescent="0.25">
      <c r="J2606" s="32"/>
      <c r="T2606" s="7"/>
      <c r="U2606" s="39"/>
      <c r="V2606" s="40"/>
      <c r="W2606" s="40"/>
      <c r="X2606" s="41"/>
    </row>
    <row r="2607" spans="10:24" x14ac:dyDescent="0.25">
      <c r="J2607" s="32"/>
      <c r="T2607" s="7"/>
      <c r="U2607" s="39"/>
      <c r="V2607" s="40"/>
      <c r="W2607" s="40"/>
      <c r="X2607" s="41"/>
    </row>
    <row r="2608" spans="10:24" x14ac:dyDescent="0.25">
      <c r="J2608" s="32"/>
      <c r="T2608" s="7"/>
      <c r="U2608" s="39"/>
      <c r="V2608" s="40"/>
      <c r="W2608" s="40"/>
      <c r="X2608" s="41"/>
    </row>
    <row r="2609" spans="10:24" x14ac:dyDescent="0.25">
      <c r="J2609" s="32"/>
      <c r="T2609" s="7"/>
      <c r="U2609" s="39"/>
      <c r="V2609" s="40"/>
      <c r="W2609" s="40"/>
      <c r="X2609" s="41"/>
    </row>
    <row r="2610" spans="10:24" x14ac:dyDescent="0.25">
      <c r="J2610" s="32"/>
      <c r="T2610" s="7"/>
      <c r="U2610" s="39"/>
      <c r="V2610" s="40"/>
      <c r="W2610" s="40"/>
      <c r="X2610" s="41"/>
    </row>
    <row r="2611" spans="10:24" x14ac:dyDescent="0.25">
      <c r="J2611" s="32"/>
      <c r="T2611" s="7"/>
      <c r="U2611" s="39"/>
      <c r="V2611" s="40"/>
      <c r="W2611" s="40"/>
      <c r="X2611" s="41"/>
    </row>
    <row r="2612" spans="10:24" x14ac:dyDescent="0.25">
      <c r="J2612" s="32"/>
      <c r="T2612" s="7"/>
      <c r="U2612" s="39"/>
      <c r="V2612" s="40"/>
      <c r="W2612" s="40"/>
      <c r="X2612" s="41"/>
    </row>
    <row r="2613" spans="10:24" x14ac:dyDescent="0.25">
      <c r="J2613" s="32"/>
      <c r="T2613" s="7"/>
      <c r="U2613" s="39"/>
      <c r="V2613" s="40"/>
      <c r="W2613" s="40"/>
      <c r="X2613" s="41"/>
    </row>
    <row r="2614" spans="10:24" x14ac:dyDescent="0.25">
      <c r="J2614" s="32"/>
      <c r="T2614" s="7"/>
      <c r="U2614" s="39"/>
      <c r="V2614" s="40"/>
      <c r="W2614" s="40"/>
      <c r="X2614" s="41"/>
    </row>
    <row r="2615" spans="10:24" x14ac:dyDescent="0.25">
      <c r="J2615" s="32"/>
      <c r="T2615" s="7"/>
      <c r="U2615" s="39"/>
      <c r="V2615" s="40"/>
      <c r="W2615" s="40"/>
      <c r="X2615" s="41"/>
    </row>
    <row r="2616" spans="10:24" x14ac:dyDescent="0.25">
      <c r="J2616" s="32"/>
      <c r="T2616" s="7"/>
      <c r="U2616" s="39"/>
      <c r="V2616" s="40"/>
      <c r="W2616" s="40"/>
      <c r="X2616" s="41"/>
    </row>
    <row r="2617" spans="10:24" x14ac:dyDescent="0.25">
      <c r="J2617" s="32"/>
      <c r="T2617" s="7"/>
      <c r="U2617" s="39"/>
      <c r="V2617" s="40"/>
      <c r="W2617" s="40"/>
      <c r="X2617" s="41"/>
    </row>
    <row r="2618" spans="10:24" x14ac:dyDescent="0.25">
      <c r="J2618" s="32"/>
      <c r="T2618" s="7"/>
      <c r="U2618" s="39"/>
      <c r="V2618" s="40"/>
      <c r="W2618" s="40"/>
      <c r="X2618" s="41"/>
    </row>
    <row r="2619" spans="10:24" x14ac:dyDescent="0.25">
      <c r="J2619" s="32"/>
      <c r="T2619" s="7"/>
      <c r="U2619" s="39"/>
      <c r="V2619" s="40"/>
      <c r="W2619" s="40"/>
      <c r="X2619" s="41"/>
    </row>
    <row r="2620" spans="10:24" x14ac:dyDescent="0.25">
      <c r="J2620" s="32"/>
      <c r="T2620" s="7"/>
      <c r="U2620" s="39"/>
      <c r="V2620" s="40"/>
      <c r="W2620" s="40"/>
      <c r="X2620" s="41"/>
    </row>
    <row r="2621" spans="10:24" x14ac:dyDescent="0.25">
      <c r="J2621" s="32"/>
      <c r="T2621" s="7"/>
      <c r="U2621" s="39"/>
      <c r="V2621" s="40"/>
      <c r="W2621" s="40"/>
      <c r="X2621" s="41"/>
    </row>
    <row r="2622" spans="10:24" x14ac:dyDescent="0.25">
      <c r="J2622" s="32"/>
      <c r="T2622" s="7"/>
      <c r="U2622" s="39"/>
      <c r="V2622" s="40"/>
      <c r="W2622" s="40"/>
      <c r="X2622" s="41"/>
    </row>
    <row r="2623" spans="10:24" x14ac:dyDescent="0.25">
      <c r="J2623" s="32"/>
      <c r="T2623" s="7"/>
      <c r="U2623" s="39"/>
      <c r="V2623" s="40"/>
      <c r="W2623" s="40"/>
      <c r="X2623" s="41"/>
    </row>
    <row r="2624" spans="10:24" x14ac:dyDescent="0.25">
      <c r="J2624" s="32"/>
      <c r="T2624" s="7"/>
      <c r="U2624" s="39"/>
      <c r="V2624" s="40"/>
      <c r="W2624" s="40"/>
      <c r="X2624" s="41"/>
    </row>
    <row r="2625" spans="10:24" x14ac:dyDescent="0.25">
      <c r="J2625" s="32"/>
      <c r="T2625" s="7"/>
      <c r="U2625" s="39"/>
      <c r="V2625" s="40"/>
      <c r="W2625" s="40"/>
      <c r="X2625" s="41"/>
    </row>
    <row r="2626" spans="10:24" x14ac:dyDescent="0.25">
      <c r="J2626" s="32"/>
      <c r="T2626" s="7"/>
      <c r="U2626" s="39"/>
      <c r="V2626" s="40"/>
      <c r="W2626" s="40"/>
      <c r="X2626" s="41"/>
    </row>
    <row r="2627" spans="10:24" x14ac:dyDescent="0.25">
      <c r="J2627" s="32"/>
      <c r="T2627" s="7"/>
      <c r="U2627" s="39"/>
      <c r="V2627" s="40"/>
      <c r="W2627" s="40"/>
      <c r="X2627" s="41"/>
    </row>
    <row r="2628" spans="10:24" x14ac:dyDescent="0.25">
      <c r="J2628" s="32"/>
      <c r="T2628" s="7"/>
      <c r="U2628" s="39"/>
      <c r="V2628" s="40"/>
      <c r="W2628" s="40"/>
      <c r="X2628" s="41"/>
    </row>
    <row r="2629" spans="10:24" x14ac:dyDescent="0.25">
      <c r="J2629" s="32"/>
      <c r="T2629" s="7"/>
      <c r="U2629" s="39"/>
      <c r="V2629" s="40"/>
      <c r="W2629" s="40"/>
      <c r="X2629" s="41"/>
    </row>
    <row r="2630" spans="10:24" x14ac:dyDescent="0.25">
      <c r="J2630" s="32"/>
      <c r="T2630" s="7"/>
      <c r="U2630" s="39"/>
      <c r="V2630" s="40"/>
      <c r="W2630" s="40"/>
      <c r="X2630" s="41"/>
    </row>
    <row r="2631" spans="10:24" x14ac:dyDescent="0.25">
      <c r="J2631" s="32"/>
      <c r="T2631" s="7"/>
      <c r="U2631" s="39"/>
      <c r="V2631" s="40"/>
      <c r="W2631" s="40"/>
      <c r="X2631" s="41"/>
    </row>
    <row r="2632" spans="10:24" x14ac:dyDescent="0.25">
      <c r="J2632" s="32"/>
      <c r="T2632" s="7"/>
      <c r="U2632" s="39"/>
      <c r="V2632" s="40"/>
      <c r="W2632" s="40"/>
      <c r="X2632" s="41"/>
    </row>
    <row r="2633" spans="10:24" x14ac:dyDescent="0.25">
      <c r="J2633" s="32"/>
      <c r="T2633" s="7"/>
      <c r="U2633" s="39"/>
      <c r="V2633" s="40"/>
      <c r="W2633" s="40"/>
      <c r="X2633" s="41"/>
    </row>
    <row r="2634" spans="10:24" x14ac:dyDescent="0.25">
      <c r="J2634" s="32"/>
      <c r="T2634" s="7"/>
      <c r="U2634" s="39"/>
      <c r="V2634" s="40"/>
      <c r="W2634" s="40"/>
      <c r="X2634" s="41"/>
    </row>
    <row r="2635" spans="10:24" x14ac:dyDescent="0.25">
      <c r="J2635" s="32"/>
      <c r="T2635" s="7"/>
      <c r="U2635" s="39"/>
      <c r="V2635" s="40"/>
      <c r="W2635" s="40"/>
      <c r="X2635" s="41"/>
    </row>
    <row r="2636" spans="10:24" x14ac:dyDescent="0.25">
      <c r="J2636" s="32"/>
      <c r="T2636" s="7"/>
      <c r="U2636" s="39"/>
      <c r="V2636" s="40"/>
      <c r="W2636" s="40"/>
      <c r="X2636" s="41"/>
    </row>
    <row r="2637" spans="10:24" x14ac:dyDescent="0.25">
      <c r="J2637" s="32"/>
      <c r="T2637" s="7"/>
      <c r="U2637" s="39"/>
      <c r="V2637" s="40"/>
      <c r="W2637" s="40"/>
      <c r="X2637" s="41"/>
    </row>
    <row r="2638" spans="10:24" x14ac:dyDescent="0.25">
      <c r="J2638" s="32"/>
      <c r="T2638" s="7"/>
      <c r="U2638" s="39"/>
      <c r="V2638" s="40"/>
      <c r="W2638" s="40"/>
      <c r="X2638" s="41"/>
    </row>
    <row r="2639" spans="10:24" x14ac:dyDescent="0.25">
      <c r="J2639" s="32"/>
      <c r="T2639" s="7"/>
      <c r="U2639" s="39"/>
      <c r="V2639" s="40"/>
      <c r="W2639" s="40"/>
      <c r="X2639" s="41"/>
    </row>
    <row r="2640" spans="10:24" x14ac:dyDescent="0.25">
      <c r="J2640" s="32"/>
      <c r="T2640" s="7"/>
      <c r="U2640" s="39"/>
      <c r="V2640" s="40"/>
      <c r="W2640" s="40"/>
      <c r="X2640" s="41"/>
    </row>
    <row r="2641" spans="10:24" x14ac:dyDescent="0.25">
      <c r="J2641" s="32"/>
      <c r="T2641" s="7"/>
      <c r="U2641" s="39"/>
      <c r="V2641" s="40"/>
      <c r="W2641" s="40"/>
      <c r="X2641" s="41"/>
    </row>
    <row r="2642" spans="10:24" x14ac:dyDescent="0.25">
      <c r="J2642" s="32"/>
      <c r="T2642" s="7"/>
      <c r="U2642" s="39"/>
      <c r="V2642" s="40"/>
      <c r="W2642" s="40"/>
      <c r="X2642" s="41"/>
    </row>
    <row r="2643" spans="10:24" x14ac:dyDescent="0.25">
      <c r="J2643" s="32"/>
      <c r="T2643" s="7"/>
      <c r="U2643" s="39"/>
      <c r="V2643" s="40"/>
      <c r="W2643" s="40"/>
      <c r="X2643" s="41"/>
    </row>
    <row r="2644" spans="10:24" x14ac:dyDescent="0.25">
      <c r="J2644" s="32"/>
      <c r="T2644" s="7"/>
      <c r="U2644" s="39"/>
      <c r="V2644" s="40"/>
      <c r="W2644" s="40"/>
      <c r="X2644" s="41"/>
    </row>
    <row r="2645" spans="10:24" x14ac:dyDescent="0.25">
      <c r="J2645" s="32"/>
      <c r="T2645" s="7"/>
      <c r="U2645" s="39"/>
      <c r="V2645" s="40"/>
      <c r="W2645" s="40"/>
      <c r="X2645" s="41"/>
    </row>
    <row r="2646" spans="10:24" x14ac:dyDescent="0.25">
      <c r="J2646" s="32"/>
      <c r="T2646" s="7"/>
      <c r="U2646" s="39"/>
      <c r="V2646" s="40"/>
      <c r="W2646" s="40"/>
      <c r="X2646" s="41"/>
    </row>
    <row r="2647" spans="10:24" x14ac:dyDescent="0.25">
      <c r="J2647" s="32"/>
      <c r="T2647" s="7"/>
      <c r="U2647" s="39"/>
      <c r="V2647" s="40"/>
      <c r="W2647" s="40"/>
      <c r="X2647" s="41"/>
    </row>
    <row r="2648" spans="10:24" x14ac:dyDescent="0.25">
      <c r="J2648" s="32"/>
      <c r="T2648" s="7"/>
      <c r="U2648" s="39"/>
      <c r="V2648" s="40"/>
      <c r="W2648" s="40"/>
      <c r="X2648" s="41"/>
    </row>
    <row r="2649" spans="10:24" x14ac:dyDescent="0.25">
      <c r="J2649" s="32"/>
      <c r="T2649" s="7"/>
      <c r="U2649" s="39"/>
      <c r="V2649" s="40"/>
      <c r="W2649" s="40"/>
      <c r="X2649" s="41"/>
    </row>
    <row r="2650" spans="10:24" x14ac:dyDescent="0.25">
      <c r="J2650" s="32"/>
      <c r="T2650" s="7"/>
      <c r="U2650" s="39"/>
      <c r="V2650" s="40"/>
      <c r="W2650" s="40"/>
      <c r="X2650" s="41"/>
    </row>
    <row r="2651" spans="10:24" x14ac:dyDescent="0.25">
      <c r="J2651" s="32"/>
      <c r="T2651" s="7"/>
      <c r="U2651" s="39"/>
      <c r="V2651" s="40"/>
      <c r="W2651" s="40"/>
      <c r="X2651" s="41"/>
    </row>
    <row r="2652" spans="10:24" x14ac:dyDescent="0.25">
      <c r="J2652" s="32"/>
      <c r="T2652" s="7"/>
      <c r="U2652" s="39"/>
      <c r="V2652" s="40"/>
      <c r="W2652" s="40"/>
      <c r="X2652" s="41"/>
    </row>
    <row r="2653" spans="10:24" x14ac:dyDescent="0.25">
      <c r="J2653" s="32"/>
      <c r="T2653" s="7"/>
      <c r="U2653" s="39"/>
      <c r="V2653" s="40"/>
      <c r="W2653" s="40"/>
      <c r="X2653" s="41"/>
    </row>
    <row r="2654" spans="10:24" x14ac:dyDescent="0.25">
      <c r="J2654" s="32"/>
      <c r="T2654" s="7"/>
      <c r="U2654" s="39"/>
      <c r="V2654" s="40"/>
      <c r="W2654" s="40"/>
      <c r="X2654" s="41"/>
    </row>
    <row r="2655" spans="10:24" x14ac:dyDescent="0.25">
      <c r="J2655" s="32"/>
      <c r="T2655" s="7"/>
      <c r="U2655" s="39"/>
      <c r="V2655" s="40"/>
      <c r="W2655" s="40"/>
      <c r="X2655" s="41"/>
    </row>
    <row r="2656" spans="10:24" x14ac:dyDescent="0.25">
      <c r="J2656" s="32"/>
      <c r="T2656" s="7"/>
      <c r="U2656" s="39"/>
      <c r="V2656" s="40"/>
      <c r="W2656" s="40"/>
      <c r="X2656" s="41"/>
    </row>
    <row r="2657" spans="10:24" x14ac:dyDescent="0.25">
      <c r="J2657" s="32"/>
      <c r="T2657" s="7"/>
      <c r="U2657" s="39"/>
      <c r="V2657" s="40"/>
      <c r="W2657" s="40"/>
      <c r="X2657" s="41"/>
    </row>
    <row r="2658" spans="10:24" x14ac:dyDescent="0.25">
      <c r="J2658" s="32"/>
      <c r="T2658" s="7"/>
      <c r="U2658" s="39"/>
      <c r="V2658" s="40"/>
      <c r="W2658" s="40"/>
      <c r="X2658" s="41"/>
    </row>
    <row r="2659" spans="10:24" x14ac:dyDescent="0.25">
      <c r="J2659" s="32"/>
      <c r="T2659" s="7"/>
      <c r="U2659" s="39"/>
      <c r="V2659" s="40"/>
      <c r="W2659" s="40"/>
      <c r="X2659" s="41"/>
    </row>
    <row r="2660" spans="10:24" x14ac:dyDescent="0.25">
      <c r="J2660" s="32"/>
      <c r="T2660" s="7"/>
      <c r="U2660" s="39"/>
      <c r="V2660" s="40"/>
      <c r="W2660" s="40"/>
      <c r="X2660" s="41"/>
    </row>
    <row r="2661" spans="10:24" x14ac:dyDescent="0.25">
      <c r="J2661" s="32"/>
      <c r="T2661" s="7"/>
      <c r="U2661" s="39"/>
      <c r="V2661" s="40"/>
      <c r="W2661" s="40"/>
      <c r="X2661" s="41"/>
    </row>
    <row r="2662" spans="10:24" x14ac:dyDescent="0.25">
      <c r="J2662" s="32"/>
      <c r="T2662" s="7"/>
      <c r="U2662" s="39"/>
      <c r="V2662" s="40"/>
      <c r="W2662" s="40"/>
      <c r="X2662" s="41"/>
    </row>
    <row r="2663" spans="10:24" x14ac:dyDescent="0.25">
      <c r="J2663" s="32"/>
      <c r="T2663" s="7"/>
      <c r="U2663" s="39"/>
      <c r="V2663" s="40"/>
      <c r="W2663" s="40"/>
      <c r="X2663" s="41"/>
    </row>
    <row r="2664" spans="10:24" x14ac:dyDescent="0.25">
      <c r="J2664" s="32"/>
      <c r="T2664" s="7"/>
      <c r="U2664" s="39"/>
      <c r="V2664" s="40"/>
      <c r="W2664" s="40"/>
      <c r="X2664" s="41"/>
    </row>
    <row r="2665" spans="10:24" x14ac:dyDescent="0.25">
      <c r="J2665" s="32"/>
      <c r="T2665" s="7"/>
      <c r="U2665" s="39"/>
      <c r="V2665" s="40"/>
      <c r="W2665" s="40"/>
      <c r="X2665" s="41"/>
    </row>
    <row r="2666" spans="10:24" x14ac:dyDescent="0.25">
      <c r="J2666" s="32"/>
      <c r="T2666" s="7"/>
      <c r="U2666" s="39"/>
      <c r="V2666" s="40"/>
      <c r="W2666" s="40"/>
      <c r="X2666" s="41"/>
    </row>
    <row r="2667" spans="10:24" x14ac:dyDescent="0.25">
      <c r="J2667" s="32"/>
      <c r="T2667" s="7"/>
      <c r="U2667" s="39"/>
      <c r="V2667" s="40"/>
      <c r="W2667" s="40"/>
      <c r="X2667" s="41"/>
    </row>
    <row r="2668" spans="10:24" x14ac:dyDescent="0.25">
      <c r="J2668" s="32"/>
      <c r="T2668" s="7"/>
      <c r="U2668" s="39"/>
      <c r="V2668" s="40"/>
      <c r="W2668" s="40"/>
      <c r="X2668" s="41"/>
    </row>
    <row r="2669" spans="10:24" x14ac:dyDescent="0.25">
      <c r="J2669" s="32"/>
      <c r="T2669" s="7"/>
      <c r="U2669" s="39"/>
      <c r="V2669" s="40"/>
      <c r="W2669" s="40"/>
      <c r="X2669" s="41"/>
    </row>
    <row r="2670" spans="10:24" x14ac:dyDescent="0.25">
      <c r="J2670" s="32"/>
      <c r="T2670" s="7"/>
      <c r="U2670" s="39"/>
      <c r="V2670" s="40"/>
      <c r="W2670" s="40"/>
      <c r="X2670" s="41"/>
    </row>
    <row r="2671" spans="10:24" x14ac:dyDescent="0.25">
      <c r="J2671" s="32"/>
      <c r="T2671" s="7"/>
      <c r="U2671" s="39"/>
      <c r="V2671" s="40"/>
      <c r="W2671" s="40"/>
      <c r="X2671" s="41"/>
    </row>
    <row r="2672" spans="10:24" x14ac:dyDescent="0.25">
      <c r="J2672" s="32"/>
      <c r="T2672" s="7"/>
      <c r="U2672" s="39"/>
      <c r="V2672" s="40"/>
      <c r="W2672" s="40"/>
      <c r="X2672" s="41"/>
    </row>
    <row r="2673" spans="10:24" x14ac:dyDescent="0.25">
      <c r="J2673" s="32"/>
      <c r="T2673" s="7"/>
      <c r="U2673" s="39"/>
      <c r="V2673" s="40"/>
      <c r="W2673" s="40"/>
      <c r="X2673" s="41"/>
    </row>
    <row r="2674" spans="10:24" x14ac:dyDescent="0.25">
      <c r="J2674" s="32"/>
      <c r="T2674" s="7"/>
      <c r="U2674" s="39"/>
      <c r="V2674" s="40"/>
      <c r="W2674" s="40"/>
      <c r="X2674" s="41"/>
    </row>
    <row r="2675" spans="10:24" x14ac:dyDescent="0.25">
      <c r="J2675" s="32"/>
      <c r="T2675" s="7"/>
      <c r="U2675" s="39"/>
      <c r="V2675" s="40"/>
      <c r="W2675" s="40"/>
      <c r="X2675" s="41"/>
    </row>
    <row r="2676" spans="10:24" x14ac:dyDescent="0.25">
      <c r="J2676" s="32"/>
      <c r="T2676" s="7"/>
      <c r="U2676" s="39"/>
      <c r="V2676" s="40"/>
      <c r="W2676" s="40"/>
      <c r="X2676" s="41"/>
    </row>
    <row r="2677" spans="10:24" x14ac:dyDescent="0.25">
      <c r="J2677" s="32"/>
      <c r="T2677" s="7"/>
      <c r="U2677" s="39"/>
      <c r="V2677" s="40"/>
      <c r="W2677" s="40"/>
      <c r="X2677" s="41"/>
    </row>
    <row r="2678" spans="10:24" x14ac:dyDescent="0.25">
      <c r="J2678" s="32"/>
      <c r="T2678" s="7"/>
      <c r="U2678" s="39"/>
      <c r="V2678" s="40"/>
      <c r="W2678" s="40"/>
      <c r="X2678" s="41"/>
    </row>
    <row r="2679" spans="10:24" x14ac:dyDescent="0.25">
      <c r="J2679" s="32"/>
      <c r="T2679" s="7"/>
      <c r="U2679" s="39"/>
      <c r="V2679" s="40"/>
      <c r="W2679" s="40"/>
      <c r="X2679" s="41"/>
    </row>
    <row r="2680" spans="10:24" x14ac:dyDescent="0.25">
      <c r="J2680" s="32"/>
      <c r="T2680" s="7"/>
      <c r="U2680" s="39"/>
      <c r="V2680" s="40"/>
      <c r="W2680" s="40"/>
      <c r="X2680" s="41"/>
    </row>
    <row r="2681" spans="10:24" x14ac:dyDescent="0.25">
      <c r="J2681" s="32"/>
      <c r="T2681" s="7"/>
      <c r="U2681" s="39"/>
      <c r="V2681" s="40"/>
      <c r="W2681" s="40"/>
      <c r="X2681" s="41"/>
    </row>
    <row r="2682" spans="10:24" x14ac:dyDescent="0.25">
      <c r="J2682" s="32"/>
      <c r="T2682" s="7"/>
      <c r="U2682" s="39"/>
      <c r="V2682" s="40"/>
      <c r="W2682" s="40"/>
      <c r="X2682" s="41"/>
    </row>
    <row r="2683" spans="10:24" x14ac:dyDescent="0.25">
      <c r="J2683" s="32"/>
      <c r="T2683" s="7"/>
      <c r="U2683" s="39"/>
      <c r="V2683" s="40"/>
      <c r="W2683" s="40"/>
      <c r="X2683" s="41"/>
    </row>
    <row r="2684" spans="10:24" x14ac:dyDescent="0.25">
      <c r="J2684" s="32"/>
      <c r="T2684" s="7"/>
      <c r="U2684" s="39"/>
      <c r="V2684" s="40"/>
      <c r="W2684" s="40"/>
      <c r="X2684" s="41"/>
    </row>
    <row r="2685" spans="10:24" x14ac:dyDescent="0.25">
      <c r="J2685" s="32"/>
      <c r="T2685" s="7"/>
      <c r="U2685" s="39"/>
      <c r="V2685" s="40"/>
      <c r="W2685" s="40"/>
      <c r="X2685" s="41"/>
    </row>
    <row r="2686" spans="10:24" x14ac:dyDescent="0.25">
      <c r="J2686" s="32"/>
      <c r="T2686" s="7"/>
      <c r="U2686" s="39"/>
      <c r="V2686" s="40"/>
      <c r="W2686" s="40"/>
      <c r="X2686" s="41"/>
    </row>
    <row r="2687" spans="10:24" x14ac:dyDescent="0.25">
      <c r="J2687" s="32"/>
      <c r="T2687" s="7"/>
      <c r="U2687" s="39"/>
      <c r="V2687" s="40"/>
      <c r="W2687" s="40"/>
      <c r="X2687" s="41"/>
    </row>
    <row r="2688" spans="10:24" x14ac:dyDescent="0.25">
      <c r="J2688" s="32"/>
      <c r="T2688" s="7"/>
      <c r="U2688" s="39"/>
      <c r="V2688" s="40"/>
      <c r="W2688" s="40"/>
      <c r="X2688" s="41"/>
    </row>
    <row r="2689" spans="10:24" x14ac:dyDescent="0.25">
      <c r="J2689" s="32"/>
      <c r="T2689" s="7"/>
      <c r="U2689" s="39"/>
      <c r="V2689" s="40"/>
      <c r="W2689" s="40"/>
      <c r="X2689" s="41"/>
    </row>
    <row r="2690" spans="10:24" x14ac:dyDescent="0.25">
      <c r="J2690" s="32"/>
      <c r="T2690" s="7"/>
      <c r="U2690" s="39"/>
      <c r="V2690" s="40"/>
      <c r="W2690" s="40"/>
      <c r="X2690" s="41"/>
    </row>
    <row r="2691" spans="10:24" x14ac:dyDescent="0.25">
      <c r="J2691" s="32"/>
      <c r="T2691" s="7"/>
      <c r="U2691" s="39"/>
      <c r="V2691" s="40"/>
      <c r="W2691" s="40"/>
      <c r="X2691" s="41"/>
    </row>
    <row r="2692" spans="10:24" x14ac:dyDescent="0.25">
      <c r="J2692" s="32"/>
      <c r="T2692" s="7"/>
      <c r="U2692" s="39"/>
      <c r="V2692" s="40"/>
      <c r="W2692" s="40"/>
      <c r="X2692" s="41"/>
    </row>
    <row r="2693" spans="10:24" x14ac:dyDescent="0.25">
      <c r="J2693" s="32"/>
      <c r="T2693" s="7"/>
      <c r="U2693" s="39"/>
      <c r="V2693" s="40"/>
      <c r="W2693" s="40"/>
      <c r="X2693" s="41"/>
    </row>
    <row r="2694" spans="10:24" x14ac:dyDescent="0.25">
      <c r="J2694" s="32"/>
      <c r="T2694" s="7"/>
      <c r="U2694" s="39"/>
      <c r="V2694" s="40"/>
      <c r="W2694" s="40"/>
      <c r="X2694" s="41"/>
    </row>
    <row r="2695" spans="10:24" x14ac:dyDescent="0.25">
      <c r="J2695" s="32"/>
      <c r="T2695" s="7"/>
      <c r="U2695" s="39"/>
      <c r="V2695" s="40"/>
      <c r="W2695" s="40"/>
      <c r="X2695" s="41"/>
    </row>
    <row r="2696" spans="10:24" x14ac:dyDescent="0.25">
      <c r="J2696" s="32"/>
      <c r="T2696" s="7"/>
      <c r="U2696" s="39"/>
      <c r="V2696" s="40"/>
      <c r="W2696" s="40"/>
      <c r="X2696" s="41"/>
    </row>
    <row r="2697" spans="10:24" x14ac:dyDescent="0.25">
      <c r="J2697" s="32"/>
      <c r="T2697" s="7"/>
      <c r="U2697" s="39"/>
      <c r="V2697" s="40"/>
      <c r="W2697" s="40"/>
      <c r="X2697" s="41"/>
    </row>
    <row r="2698" spans="10:24" x14ac:dyDescent="0.25">
      <c r="J2698" s="32"/>
      <c r="T2698" s="7"/>
      <c r="U2698" s="39"/>
      <c r="V2698" s="40"/>
      <c r="W2698" s="40"/>
      <c r="X2698" s="41"/>
    </row>
    <row r="2699" spans="10:24" x14ac:dyDescent="0.25">
      <c r="J2699" s="32"/>
      <c r="T2699" s="7"/>
      <c r="U2699" s="39"/>
      <c r="V2699" s="40"/>
      <c r="W2699" s="40"/>
      <c r="X2699" s="41"/>
    </row>
    <row r="2700" spans="10:24" x14ac:dyDescent="0.25">
      <c r="J2700" s="32"/>
      <c r="T2700" s="7"/>
      <c r="U2700" s="39"/>
      <c r="V2700" s="40"/>
      <c r="W2700" s="40"/>
      <c r="X2700" s="41"/>
    </row>
    <row r="2701" spans="10:24" x14ac:dyDescent="0.25">
      <c r="J2701" s="32"/>
      <c r="T2701" s="7"/>
      <c r="U2701" s="39"/>
      <c r="V2701" s="40"/>
      <c r="W2701" s="40"/>
      <c r="X2701" s="41"/>
    </row>
    <row r="2702" spans="10:24" x14ac:dyDescent="0.25">
      <c r="J2702" s="32"/>
      <c r="T2702" s="7"/>
      <c r="U2702" s="39"/>
      <c r="V2702" s="40"/>
      <c r="W2702" s="40"/>
      <c r="X2702" s="41"/>
    </row>
    <row r="2703" spans="10:24" x14ac:dyDescent="0.25">
      <c r="J2703" s="32"/>
      <c r="T2703" s="7"/>
      <c r="U2703" s="39"/>
      <c r="V2703" s="40"/>
      <c r="W2703" s="40"/>
      <c r="X2703" s="41"/>
    </row>
    <row r="2704" spans="10:24" x14ac:dyDescent="0.25">
      <c r="J2704" s="32"/>
      <c r="T2704" s="7"/>
      <c r="U2704" s="39"/>
      <c r="V2704" s="40"/>
      <c r="W2704" s="40"/>
      <c r="X2704" s="41"/>
    </row>
    <row r="2705" spans="10:24" x14ac:dyDescent="0.25">
      <c r="J2705" s="32"/>
      <c r="T2705" s="7"/>
      <c r="U2705" s="39"/>
      <c r="V2705" s="40"/>
      <c r="W2705" s="40"/>
      <c r="X2705" s="41"/>
    </row>
    <row r="2706" spans="10:24" x14ac:dyDescent="0.25">
      <c r="J2706" s="32"/>
      <c r="T2706" s="7"/>
      <c r="U2706" s="39"/>
      <c r="V2706" s="40"/>
      <c r="W2706" s="40"/>
      <c r="X2706" s="41"/>
    </row>
    <row r="2707" spans="10:24" x14ac:dyDescent="0.25">
      <c r="J2707" s="32"/>
      <c r="T2707" s="7"/>
      <c r="U2707" s="39"/>
      <c r="V2707" s="40"/>
      <c r="W2707" s="40"/>
      <c r="X2707" s="41"/>
    </row>
    <row r="2708" spans="10:24" x14ac:dyDescent="0.25">
      <c r="J2708" s="32"/>
      <c r="T2708" s="7"/>
      <c r="U2708" s="39"/>
      <c r="V2708" s="40"/>
      <c r="W2708" s="40"/>
      <c r="X2708" s="41"/>
    </row>
    <row r="2709" spans="10:24" x14ac:dyDescent="0.25">
      <c r="J2709" s="32"/>
      <c r="T2709" s="7"/>
      <c r="U2709" s="39"/>
      <c r="V2709" s="40"/>
      <c r="W2709" s="40"/>
      <c r="X2709" s="41"/>
    </row>
    <row r="2710" spans="10:24" x14ac:dyDescent="0.25">
      <c r="J2710" s="32"/>
      <c r="T2710" s="7"/>
      <c r="U2710" s="39"/>
      <c r="V2710" s="40"/>
      <c r="W2710" s="40"/>
      <c r="X2710" s="41"/>
    </row>
    <row r="2711" spans="10:24" x14ac:dyDescent="0.25">
      <c r="J2711" s="32"/>
      <c r="T2711" s="7"/>
      <c r="U2711" s="39"/>
      <c r="V2711" s="40"/>
      <c r="W2711" s="40"/>
      <c r="X2711" s="41"/>
    </row>
    <row r="2712" spans="10:24" x14ac:dyDescent="0.25">
      <c r="J2712" s="32"/>
      <c r="T2712" s="7"/>
      <c r="U2712" s="39"/>
      <c r="V2712" s="40"/>
      <c r="W2712" s="40"/>
      <c r="X2712" s="41"/>
    </row>
    <row r="2713" spans="10:24" x14ac:dyDescent="0.25">
      <c r="J2713" s="32"/>
      <c r="T2713" s="7"/>
      <c r="U2713" s="39"/>
      <c r="V2713" s="40"/>
      <c r="W2713" s="40"/>
      <c r="X2713" s="41"/>
    </row>
    <row r="2714" spans="10:24" x14ac:dyDescent="0.25">
      <c r="J2714" s="32"/>
      <c r="T2714" s="7"/>
      <c r="U2714" s="39"/>
      <c r="V2714" s="40"/>
      <c r="W2714" s="40"/>
      <c r="X2714" s="41"/>
    </row>
    <row r="2715" spans="10:24" x14ac:dyDescent="0.25">
      <c r="J2715" s="32"/>
      <c r="T2715" s="7"/>
      <c r="U2715" s="39"/>
      <c r="V2715" s="40"/>
      <c r="W2715" s="40"/>
      <c r="X2715" s="41"/>
    </row>
    <row r="2716" spans="10:24" x14ac:dyDescent="0.25">
      <c r="J2716" s="32"/>
      <c r="T2716" s="7"/>
      <c r="U2716" s="39"/>
      <c r="V2716" s="40"/>
      <c r="W2716" s="40"/>
      <c r="X2716" s="41"/>
    </row>
    <row r="2717" spans="10:24" x14ac:dyDescent="0.25">
      <c r="J2717" s="32"/>
      <c r="T2717" s="7"/>
      <c r="U2717" s="39"/>
      <c r="V2717" s="40"/>
      <c r="W2717" s="40"/>
      <c r="X2717" s="41"/>
    </row>
    <row r="2718" spans="10:24" x14ac:dyDescent="0.25">
      <c r="J2718" s="32"/>
      <c r="T2718" s="7"/>
      <c r="U2718" s="39"/>
      <c r="V2718" s="40"/>
      <c r="W2718" s="40"/>
      <c r="X2718" s="41"/>
    </row>
    <row r="2719" spans="10:24" x14ac:dyDescent="0.25">
      <c r="J2719" s="32"/>
      <c r="T2719" s="7"/>
      <c r="U2719" s="39"/>
      <c r="V2719" s="40"/>
      <c r="W2719" s="40"/>
      <c r="X2719" s="41"/>
    </row>
    <row r="2720" spans="10:24" x14ac:dyDescent="0.25">
      <c r="J2720" s="32"/>
      <c r="T2720" s="7"/>
      <c r="U2720" s="39"/>
      <c r="V2720" s="40"/>
      <c r="W2720" s="40"/>
      <c r="X2720" s="41"/>
    </row>
    <row r="2721" spans="10:24" x14ac:dyDescent="0.25">
      <c r="J2721" s="32"/>
      <c r="T2721" s="7"/>
      <c r="U2721" s="39"/>
      <c r="V2721" s="40"/>
      <c r="W2721" s="40"/>
      <c r="X2721" s="41"/>
    </row>
    <row r="2722" spans="10:24" x14ac:dyDescent="0.25">
      <c r="J2722" s="32"/>
      <c r="T2722" s="7"/>
      <c r="U2722" s="39"/>
      <c r="V2722" s="40"/>
      <c r="W2722" s="40"/>
      <c r="X2722" s="41"/>
    </row>
    <row r="2723" spans="10:24" x14ac:dyDescent="0.25">
      <c r="J2723" s="32"/>
      <c r="T2723" s="7"/>
      <c r="U2723" s="39"/>
      <c r="V2723" s="40"/>
      <c r="W2723" s="40"/>
      <c r="X2723" s="41"/>
    </row>
    <row r="2724" spans="10:24" x14ac:dyDescent="0.25">
      <c r="J2724" s="32"/>
      <c r="T2724" s="7"/>
      <c r="U2724" s="39"/>
      <c r="V2724" s="40"/>
      <c r="W2724" s="40"/>
      <c r="X2724" s="41"/>
    </row>
    <row r="2725" spans="10:24" x14ac:dyDescent="0.25">
      <c r="J2725" s="32"/>
      <c r="T2725" s="7"/>
      <c r="U2725" s="39"/>
      <c r="V2725" s="40"/>
      <c r="W2725" s="40"/>
      <c r="X2725" s="41"/>
    </row>
    <row r="2726" spans="10:24" x14ac:dyDescent="0.25">
      <c r="J2726" s="32"/>
      <c r="T2726" s="7"/>
      <c r="U2726" s="39"/>
      <c r="V2726" s="40"/>
      <c r="W2726" s="40"/>
      <c r="X2726" s="41"/>
    </row>
    <row r="2727" spans="10:24" x14ac:dyDescent="0.25">
      <c r="J2727" s="32"/>
      <c r="T2727" s="7"/>
      <c r="U2727" s="39"/>
      <c r="V2727" s="40"/>
      <c r="W2727" s="40"/>
      <c r="X2727" s="41"/>
    </row>
    <row r="2728" spans="10:24" x14ac:dyDescent="0.25">
      <c r="J2728" s="32"/>
      <c r="T2728" s="7"/>
      <c r="U2728" s="39"/>
      <c r="V2728" s="40"/>
      <c r="W2728" s="40"/>
      <c r="X2728" s="41"/>
    </row>
    <row r="2729" spans="10:24" x14ac:dyDescent="0.25">
      <c r="J2729" s="32"/>
      <c r="T2729" s="7"/>
      <c r="U2729" s="39"/>
      <c r="V2729" s="40"/>
      <c r="W2729" s="40"/>
      <c r="X2729" s="41"/>
    </row>
    <row r="2730" spans="10:24" x14ac:dyDescent="0.25">
      <c r="J2730" s="32"/>
      <c r="T2730" s="7"/>
      <c r="U2730" s="39"/>
      <c r="V2730" s="40"/>
      <c r="W2730" s="40"/>
      <c r="X2730" s="41"/>
    </row>
    <row r="2731" spans="10:24" x14ac:dyDescent="0.25">
      <c r="J2731" s="32"/>
      <c r="T2731" s="7"/>
      <c r="U2731" s="39"/>
      <c r="V2731" s="40"/>
      <c r="W2731" s="40"/>
      <c r="X2731" s="41"/>
    </row>
    <row r="2732" spans="10:24" x14ac:dyDescent="0.25">
      <c r="J2732" s="32"/>
      <c r="T2732" s="7"/>
      <c r="U2732" s="39"/>
      <c r="V2732" s="40"/>
      <c r="W2732" s="40"/>
      <c r="X2732" s="41"/>
    </row>
    <row r="2733" spans="10:24" x14ac:dyDescent="0.25">
      <c r="J2733" s="32"/>
      <c r="T2733" s="7"/>
      <c r="U2733" s="39"/>
      <c r="V2733" s="40"/>
      <c r="W2733" s="40"/>
      <c r="X2733" s="41"/>
    </row>
    <row r="2734" spans="10:24" x14ac:dyDescent="0.25">
      <c r="J2734" s="32"/>
      <c r="T2734" s="7"/>
      <c r="U2734" s="39"/>
      <c r="V2734" s="40"/>
      <c r="W2734" s="40"/>
      <c r="X2734" s="41"/>
    </row>
    <row r="2735" spans="10:24" x14ac:dyDescent="0.25">
      <c r="J2735" s="32"/>
      <c r="T2735" s="7"/>
      <c r="U2735" s="39"/>
      <c r="V2735" s="40"/>
      <c r="W2735" s="40"/>
      <c r="X2735" s="41"/>
    </row>
    <row r="2736" spans="10:24" x14ac:dyDescent="0.25">
      <c r="J2736" s="32"/>
      <c r="T2736" s="7"/>
      <c r="U2736" s="39"/>
      <c r="V2736" s="40"/>
      <c r="W2736" s="40"/>
      <c r="X2736" s="41"/>
    </row>
    <row r="2737" spans="10:24" x14ac:dyDescent="0.25">
      <c r="J2737" s="32"/>
      <c r="T2737" s="7"/>
      <c r="U2737" s="39"/>
      <c r="V2737" s="40"/>
      <c r="W2737" s="40"/>
      <c r="X2737" s="41"/>
    </row>
    <row r="2738" spans="10:24" x14ac:dyDescent="0.25">
      <c r="J2738" s="32"/>
      <c r="T2738" s="7"/>
      <c r="U2738" s="39"/>
      <c r="V2738" s="40"/>
      <c r="W2738" s="40"/>
      <c r="X2738" s="41"/>
    </row>
    <row r="2739" spans="10:24" x14ac:dyDescent="0.25">
      <c r="J2739" s="32"/>
      <c r="T2739" s="7"/>
      <c r="U2739" s="39"/>
      <c r="V2739" s="40"/>
      <c r="W2739" s="40"/>
      <c r="X2739" s="41"/>
    </row>
    <row r="2740" spans="10:24" x14ac:dyDescent="0.25">
      <c r="J2740" s="32"/>
      <c r="T2740" s="7"/>
      <c r="U2740" s="39"/>
      <c r="V2740" s="40"/>
      <c r="W2740" s="40"/>
      <c r="X2740" s="41"/>
    </row>
    <row r="2741" spans="10:24" x14ac:dyDescent="0.25">
      <c r="J2741" s="32"/>
      <c r="T2741" s="7"/>
      <c r="U2741" s="39"/>
      <c r="V2741" s="40"/>
      <c r="W2741" s="40"/>
      <c r="X2741" s="41"/>
    </row>
    <row r="2742" spans="10:24" x14ac:dyDescent="0.25">
      <c r="J2742" s="32"/>
      <c r="T2742" s="7"/>
      <c r="U2742" s="39"/>
      <c r="V2742" s="40"/>
      <c r="W2742" s="40"/>
      <c r="X2742" s="41"/>
    </row>
    <row r="2743" spans="10:24" x14ac:dyDescent="0.25">
      <c r="J2743" s="32"/>
      <c r="T2743" s="7"/>
      <c r="U2743" s="39"/>
      <c r="V2743" s="40"/>
      <c r="W2743" s="40"/>
      <c r="X2743" s="41"/>
    </row>
    <row r="2744" spans="10:24" x14ac:dyDescent="0.25">
      <c r="J2744" s="32"/>
      <c r="T2744" s="7"/>
      <c r="U2744" s="39"/>
      <c r="V2744" s="40"/>
      <c r="W2744" s="40"/>
      <c r="X2744" s="41"/>
    </row>
    <row r="2745" spans="10:24" x14ac:dyDescent="0.25">
      <c r="J2745" s="32"/>
      <c r="T2745" s="7"/>
      <c r="U2745" s="39"/>
      <c r="V2745" s="40"/>
      <c r="W2745" s="40"/>
      <c r="X2745" s="41"/>
    </row>
    <row r="2746" spans="10:24" x14ac:dyDescent="0.25">
      <c r="J2746" s="32"/>
      <c r="T2746" s="7"/>
      <c r="U2746" s="39"/>
      <c r="V2746" s="40"/>
      <c r="W2746" s="40"/>
      <c r="X2746" s="41"/>
    </row>
    <row r="2747" spans="10:24" x14ac:dyDescent="0.25">
      <c r="J2747" s="32"/>
      <c r="T2747" s="7"/>
      <c r="U2747" s="39"/>
      <c r="V2747" s="40"/>
      <c r="W2747" s="40"/>
      <c r="X2747" s="41"/>
    </row>
    <row r="2748" spans="10:24" x14ac:dyDescent="0.25">
      <c r="J2748" s="32"/>
      <c r="T2748" s="7"/>
      <c r="U2748" s="39"/>
      <c r="V2748" s="40"/>
      <c r="W2748" s="40"/>
      <c r="X2748" s="41"/>
    </row>
    <row r="2749" spans="10:24" x14ac:dyDescent="0.25">
      <c r="J2749" s="32"/>
      <c r="T2749" s="7"/>
      <c r="U2749" s="39"/>
      <c r="V2749" s="40"/>
      <c r="W2749" s="40"/>
      <c r="X2749" s="41"/>
    </row>
    <row r="2750" spans="10:24" x14ac:dyDescent="0.25">
      <c r="J2750" s="32"/>
      <c r="T2750" s="7"/>
      <c r="U2750" s="39"/>
      <c r="V2750" s="40"/>
      <c r="W2750" s="40"/>
      <c r="X2750" s="41"/>
    </row>
    <row r="2751" spans="10:24" x14ac:dyDescent="0.25">
      <c r="J2751" s="32"/>
      <c r="T2751" s="7"/>
      <c r="U2751" s="39"/>
      <c r="V2751" s="40"/>
      <c r="W2751" s="40"/>
      <c r="X2751" s="41"/>
    </row>
    <row r="2752" spans="10:24" x14ac:dyDescent="0.25">
      <c r="J2752" s="32"/>
      <c r="T2752" s="7"/>
      <c r="U2752" s="39"/>
      <c r="V2752" s="40"/>
      <c r="W2752" s="40"/>
      <c r="X2752" s="41"/>
    </row>
    <row r="2753" spans="10:24" x14ac:dyDescent="0.25">
      <c r="J2753" s="32"/>
      <c r="T2753" s="7"/>
      <c r="U2753" s="39"/>
      <c r="V2753" s="40"/>
      <c r="W2753" s="40"/>
      <c r="X2753" s="41"/>
    </row>
    <row r="2754" spans="10:24" x14ac:dyDescent="0.25">
      <c r="J2754" s="32"/>
      <c r="T2754" s="7"/>
      <c r="U2754" s="39"/>
      <c r="V2754" s="40"/>
      <c r="W2754" s="40"/>
      <c r="X2754" s="41"/>
    </row>
    <row r="2755" spans="10:24" x14ac:dyDescent="0.25">
      <c r="J2755" s="32"/>
      <c r="T2755" s="7"/>
      <c r="U2755" s="39"/>
      <c r="V2755" s="40"/>
      <c r="W2755" s="40"/>
      <c r="X2755" s="41"/>
    </row>
    <row r="2756" spans="10:24" x14ac:dyDescent="0.25">
      <c r="J2756" s="32"/>
      <c r="T2756" s="7"/>
      <c r="U2756" s="39"/>
      <c r="V2756" s="40"/>
      <c r="W2756" s="40"/>
      <c r="X2756" s="41"/>
    </row>
    <row r="2757" spans="10:24" x14ac:dyDescent="0.25">
      <c r="J2757" s="32"/>
      <c r="T2757" s="7"/>
      <c r="U2757" s="39"/>
      <c r="V2757" s="40"/>
      <c r="W2757" s="40"/>
      <c r="X2757" s="41"/>
    </row>
    <row r="2758" spans="10:24" x14ac:dyDescent="0.25">
      <c r="J2758" s="32"/>
      <c r="T2758" s="7"/>
      <c r="U2758" s="39"/>
      <c r="V2758" s="40"/>
      <c r="W2758" s="40"/>
      <c r="X2758" s="41"/>
    </row>
    <row r="2759" spans="10:24" x14ac:dyDescent="0.25">
      <c r="J2759" s="32"/>
      <c r="T2759" s="7"/>
      <c r="U2759" s="39"/>
      <c r="V2759" s="40"/>
      <c r="W2759" s="40"/>
      <c r="X2759" s="41"/>
    </row>
    <row r="2760" spans="10:24" x14ac:dyDescent="0.25">
      <c r="J2760" s="32"/>
      <c r="T2760" s="7"/>
      <c r="U2760" s="39"/>
      <c r="V2760" s="40"/>
      <c r="W2760" s="40"/>
      <c r="X2760" s="41"/>
    </row>
    <row r="2761" spans="10:24" x14ac:dyDescent="0.25">
      <c r="J2761" s="32"/>
      <c r="T2761" s="7"/>
      <c r="U2761" s="39"/>
      <c r="V2761" s="40"/>
      <c r="W2761" s="40"/>
      <c r="X2761" s="41"/>
    </row>
    <row r="2762" spans="10:24" x14ac:dyDescent="0.25">
      <c r="J2762" s="32"/>
      <c r="T2762" s="7"/>
      <c r="U2762" s="39"/>
      <c r="V2762" s="40"/>
      <c r="W2762" s="40"/>
      <c r="X2762" s="41"/>
    </row>
    <row r="2763" spans="10:24" x14ac:dyDescent="0.25">
      <c r="J2763" s="32"/>
      <c r="T2763" s="7"/>
      <c r="U2763" s="39"/>
      <c r="V2763" s="40"/>
      <c r="W2763" s="40"/>
      <c r="X2763" s="41"/>
    </row>
    <row r="2764" spans="10:24" x14ac:dyDescent="0.25">
      <c r="J2764" s="32"/>
      <c r="T2764" s="7"/>
      <c r="U2764" s="39"/>
      <c r="V2764" s="40"/>
      <c r="W2764" s="40"/>
      <c r="X2764" s="41"/>
    </row>
    <row r="2765" spans="10:24" x14ac:dyDescent="0.25">
      <c r="J2765" s="32"/>
      <c r="T2765" s="7"/>
      <c r="U2765" s="39"/>
      <c r="V2765" s="40"/>
      <c r="W2765" s="40"/>
      <c r="X2765" s="41"/>
    </row>
    <row r="2766" spans="10:24" x14ac:dyDescent="0.25">
      <c r="J2766" s="32"/>
      <c r="T2766" s="7"/>
      <c r="U2766" s="39"/>
      <c r="V2766" s="40"/>
      <c r="W2766" s="40"/>
      <c r="X2766" s="41"/>
    </row>
    <row r="2767" spans="10:24" x14ac:dyDescent="0.25">
      <c r="J2767" s="32"/>
      <c r="T2767" s="7"/>
      <c r="U2767" s="39"/>
      <c r="V2767" s="40"/>
      <c r="W2767" s="40"/>
      <c r="X2767" s="41"/>
    </row>
    <row r="2768" spans="10:24" x14ac:dyDescent="0.25">
      <c r="J2768" s="32"/>
      <c r="T2768" s="7"/>
      <c r="U2768" s="39"/>
      <c r="V2768" s="40"/>
      <c r="W2768" s="40"/>
      <c r="X2768" s="41"/>
    </row>
    <row r="2769" spans="10:24" x14ac:dyDescent="0.25">
      <c r="J2769" s="32"/>
      <c r="T2769" s="7"/>
      <c r="U2769" s="39"/>
      <c r="V2769" s="40"/>
      <c r="W2769" s="40"/>
      <c r="X2769" s="41"/>
    </row>
    <row r="2770" spans="10:24" x14ac:dyDescent="0.25">
      <c r="J2770" s="32"/>
      <c r="T2770" s="7"/>
      <c r="U2770" s="39"/>
      <c r="V2770" s="40"/>
      <c r="W2770" s="40"/>
      <c r="X2770" s="41"/>
    </row>
    <row r="2771" spans="10:24" x14ac:dyDescent="0.25">
      <c r="J2771" s="32"/>
      <c r="T2771" s="7"/>
      <c r="U2771" s="39"/>
      <c r="V2771" s="40"/>
      <c r="W2771" s="40"/>
      <c r="X2771" s="41"/>
    </row>
    <row r="2772" spans="10:24" x14ac:dyDescent="0.25">
      <c r="J2772" s="32"/>
      <c r="T2772" s="7"/>
      <c r="U2772" s="39"/>
      <c r="V2772" s="40"/>
      <c r="W2772" s="40"/>
      <c r="X2772" s="41"/>
    </row>
    <row r="2773" spans="10:24" x14ac:dyDescent="0.25">
      <c r="J2773" s="32"/>
      <c r="T2773" s="7"/>
      <c r="U2773" s="39"/>
      <c r="V2773" s="40"/>
      <c r="W2773" s="40"/>
      <c r="X2773" s="41"/>
    </row>
    <row r="2774" spans="10:24" x14ac:dyDescent="0.25">
      <c r="J2774" s="32"/>
      <c r="T2774" s="7"/>
      <c r="U2774" s="39"/>
      <c r="V2774" s="40"/>
      <c r="W2774" s="40"/>
      <c r="X2774" s="41"/>
    </row>
    <row r="2775" spans="10:24" x14ac:dyDescent="0.25">
      <c r="J2775" s="32"/>
      <c r="T2775" s="7"/>
      <c r="U2775" s="39"/>
      <c r="V2775" s="40"/>
      <c r="W2775" s="40"/>
      <c r="X2775" s="41"/>
    </row>
    <row r="2776" spans="10:24" x14ac:dyDescent="0.25">
      <c r="J2776" s="32"/>
      <c r="T2776" s="7"/>
      <c r="U2776" s="39"/>
      <c r="V2776" s="40"/>
      <c r="W2776" s="40"/>
      <c r="X2776" s="41"/>
    </row>
    <row r="2777" spans="10:24" x14ac:dyDescent="0.25">
      <c r="J2777" s="32"/>
      <c r="T2777" s="7"/>
      <c r="U2777" s="39"/>
      <c r="V2777" s="40"/>
      <c r="W2777" s="40"/>
      <c r="X2777" s="41"/>
    </row>
    <row r="2778" spans="10:24" x14ac:dyDescent="0.25">
      <c r="J2778" s="32"/>
      <c r="T2778" s="7"/>
      <c r="U2778" s="39"/>
      <c r="V2778" s="40"/>
      <c r="W2778" s="40"/>
      <c r="X2778" s="41"/>
    </row>
    <row r="2779" spans="10:24" x14ac:dyDescent="0.25">
      <c r="J2779" s="32"/>
      <c r="T2779" s="7"/>
      <c r="U2779" s="39"/>
      <c r="V2779" s="40"/>
      <c r="W2779" s="40"/>
      <c r="X2779" s="41"/>
    </row>
    <row r="2780" spans="10:24" x14ac:dyDescent="0.25">
      <c r="J2780" s="32"/>
      <c r="T2780" s="7"/>
      <c r="U2780" s="39"/>
      <c r="V2780" s="40"/>
      <c r="W2780" s="40"/>
      <c r="X2780" s="41"/>
    </row>
    <row r="2781" spans="10:24" x14ac:dyDescent="0.25">
      <c r="J2781" s="32"/>
      <c r="T2781" s="7"/>
      <c r="U2781" s="39"/>
      <c r="V2781" s="40"/>
      <c r="W2781" s="40"/>
      <c r="X2781" s="41"/>
    </row>
    <row r="2782" spans="10:24" x14ac:dyDescent="0.25">
      <c r="J2782" s="32"/>
      <c r="T2782" s="7"/>
      <c r="U2782" s="39"/>
      <c r="V2782" s="40"/>
      <c r="W2782" s="40"/>
      <c r="X2782" s="41"/>
    </row>
    <row r="2783" spans="10:24" x14ac:dyDescent="0.25">
      <c r="J2783" s="32"/>
      <c r="T2783" s="7"/>
      <c r="U2783" s="39"/>
      <c r="V2783" s="40"/>
      <c r="W2783" s="40"/>
      <c r="X2783" s="41"/>
    </row>
    <row r="2784" spans="10:24" x14ac:dyDescent="0.25">
      <c r="J2784" s="32"/>
      <c r="T2784" s="7"/>
      <c r="U2784" s="39"/>
      <c r="V2784" s="40"/>
      <c r="W2784" s="40"/>
      <c r="X2784" s="41"/>
    </row>
    <row r="2785" spans="10:24" x14ac:dyDescent="0.25">
      <c r="J2785" s="32"/>
      <c r="T2785" s="7"/>
      <c r="U2785" s="39"/>
      <c r="V2785" s="40"/>
      <c r="W2785" s="40"/>
      <c r="X2785" s="41"/>
    </row>
    <row r="2786" spans="10:24" x14ac:dyDescent="0.25">
      <c r="J2786" s="32"/>
      <c r="T2786" s="7"/>
      <c r="U2786" s="39"/>
      <c r="V2786" s="40"/>
      <c r="W2786" s="40"/>
      <c r="X2786" s="41"/>
    </row>
    <row r="2787" spans="10:24" x14ac:dyDescent="0.25">
      <c r="J2787" s="32"/>
      <c r="T2787" s="7"/>
      <c r="U2787" s="39"/>
      <c r="V2787" s="40"/>
      <c r="W2787" s="40"/>
      <c r="X2787" s="41"/>
    </row>
    <row r="2788" spans="10:24" x14ac:dyDescent="0.25">
      <c r="J2788" s="32"/>
      <c r="T2788" s="7"/>
      <c r="U2788" s="39"/>
      <c r="V2788" s="40"/>
      <c r="W2788" s="40"/>
      <c r="X2788" s="41"/>
    </row>
    <row r="2789" spans="10:24" x14ac:dyDescent="0.25">
      <c r="J2789" s="32"/>
      <c r="T2789" s="7"/>
      <c r="U2789" s="39"/>
      <c r="V2789" s="40"/>
      <c r="W2789" s="40"/>
      <c r="X2789" s="41"/>
    </row>
    <row r="2790" spans="10:24" x14ac:dyDescent="0.25">
      <c r="J2790" s="32"/>
      <c r="T2790" s="7"/>
      <c r="U2790" s="39"/>
      <c r="V2790" s="40"/>
      <c r="W2790" s="40"/>
      <c r="X2790" s="41"/>
    </row>
    <row r="2791" spans="10:24" x14ac:dyDescent="0.25">
      <c r="J2791" s="32"/>
      <c r="T2791" s="7"/>
      <c r="U2791" s="39"/>
      <c r="V2791" s="40"/>
      <c r="W2791" s="40"/>
      <c r="X2791" s="41"/>
    </row>
    <row r="2792" spans="10:24" x14ac:dyDescent="0.25">
      <c r="J2792" s="32"/>
      <c r="T2792" s="7"/>
      <c r="U2792" s="39"/>
      <c r="V2792" s="40"/>
      <c r="W2792" s="40"/>
      <c r="X2792" s="41"/>
    </row>
    <row r="2793" spans="10:24" x14ac:dyDescent="0.25">
      <c r="J2793" s="32"/>
      <c r="T2793" s="7"/>
      <c r="U2793" s="39"/>
      <c r="V2793" s="40"/>
      <c r="W2793" s="40"/>
      <c r="X2793" s="41"/>
    </row>
    <row r="2794" spans="10:24" x14ac:dyDescent="0.25">
      <c r="J2794" s="32"/>
      <c r="T2794" s="7"/>
      <c r="U2794" s="39"/>
      <c r="V2794" s="40"/>
      <c r="W2794" s="40"/>
      <c r="X2794" s="41"/>
    </row>
    <row r="2795" spans="10:24" x14ac:dyDescent="0.25">
      <c r="J2795" s="32"/>
      <c r="T2795" s="7"/>
      <c r="U2795" s="39"/>
      <c r="V2795" s="40"/>
      <c r="W2795" s="40"/>
      <c r="X2795" s="41"/>
    </row>
    <row r="2796" spans="10:24" x14ac:dyDescent="0.25">
      <c r="J2796" s="32"/>
      <c r="T2796" s="7"/>
      <c r="U2796" s="39"/>
      <c r="V2796" s="40"/>
      <c r="W2796" s="40"/>
      <c r="X2796" s="41"/>
    </row>
    <row r="2797" spans="10:24" x14ac:dyDescent="0.25">
      <c r="J2797" s="32"/>
      <c r="T2797" s="7"/>
      <c r="U2797" s="39"/>
      <c r="V2797" s="40"/>
      <c r="W2797" s="40"/>
      <c r="X2797" s="41"/>
    </row>
    <row r="2798" spans="10:24" x14ac:dyDescent="0.25">
      <c r="J2798" s="32"/>
      <c r="T2798" s="7"/>
      <c r="U2798" s="39"/>
      <c r="V2798" s="40"/>
      <c r="W2798" s="40"/>
      <c r="X2798" s="41"/>
    </row>
    <row r="2799" spans="10:24" x14ac:dyDescent="0.25">
      <c r="J2799" s="32"/>
      <c r="T2799" s="7"/>
      <c r="U2799" s="39"/>
      <c r="V2799" s="40"/>
      <c r="W2799" s="40"/>
      <c r="X2799" s="41"/>
    </row>
    <row r="2800" spans="10:24" x14ac:dyDescent="0.25">
      <c r="J2800" s="32"/>
      <c r="T2800" s="7"/>
      <c r="U2800" s="39"/>
      <c r="V2800" s="40"/>
      <c r="W2800" s="40"/>
      <c r="X2800" s="41"/>
    </row>
    <row r="2801" spans="10:24" x14ac:dyDescent="0.25">
      <c r="J2801" s="32"/>
      <c r="T2801" s="7"/>
      <c r="U2801" s="39"/>
      <c r="V2801" s="40"/>
      <c r="W2801" s="40"/>
      <c r="X2801" s="41"/>
    </row>
    <row r="2802" spans="10:24" x14ac:dyDescent="0.25">
      <c r="J2802" s="32"/>
      <c r="T2802" s="7"/>
      <c r="U2802" s="39"/>
      <c r="V2802" s="40"/>
      <c r="W2802" s="40"/>
      <c r="X2802" s="41"/>
    </row>
    <row r="2803" spans="10:24" x14ac:dyDescent="0.25">
      <c r="J2803" s="32"/>
      <c r="T2803" s="7"/>
      <c r="U2803" s="39"/>
      <c r="V2803" s="40"/>
      <c r="W2803" s="40"/>
      <c r="X2803" s="41"/>
    </row>
    <row r="2804" spans="10:24" x14ac:dyDescent="0.25">
      <c r="J2804" s="32"/>
      <c r="T2804" s="7"/>
      <c r="U2804" s="39"/>
      <c r="V2804" s="40"/>
      <c r="W2804" s="40"/>
      <c r="X2804" s="41"/>
    </row>
    <row r="2805" spans="10:24" x14ac:dyDescent="0.25">
      <c r="J2805" s="32"/>
      <c r="T2805" s="7"/>
      <c r="U2805" s="39"/>
      <c r="V2805" s="40"/>
      <c r="W2805" s="40"/>
      <c r="X2805" s="41"/>
    </row>
    <row r="2806" spans="10:24" x14ac:dyDescent="0.25">
      <c r="J2806" s="32"/>
      <c r="T2806" s="7"/>
      <c r="U2806" s="39"/>
      <c r="V2806" s="40"/>
      <c r="W2806" s="40"/>
      <c r="X2806" s="41"/>
    </row>
    <row r="2807" spans="10:24" x14ac:dyDescent="0.25">
      <c r="J2807" s="32"/>
      <c r="T2807" s="7"/>
      <c r="U2807" s="39"/>
      <c r="V2807" s="40"/>
      <c r="W2807" s="40"/>
      <c r="X2807" s="41"/>
    </row>
    <row r="2808" spans="10:24" x14ac:dyDescent="0.25">
      <c r="J2808" s="32"/>
      <c r="T2808" s="7"/>
      <c r="U2808" s="39"/>
      <c r="V2808" s="40"/>
      <c r="W2808" s="40"/>
      <c r="X2808" s="41"/>
    </row>
    <row r="2809" spans="10:24" x14ac:dyDescent="0.25">
      <c r="J2809" s="32"/>
      <c r="T2809" s="7"/>
      <c r="U2809" s="39"/>
      <c r="V2809" s="40"/>
      <c r="W2809" s="40"/>
      <c r="X2809" s="41"/>
    </row>
    <row r="2810" spans="10:24" x14ac:dyDescent="0.25">
      <c r="J2810" s="32"/>
      <c r="T2810" s="7"/>
      <c r="U2810" s="39"/>
      <c r="V2810" s="40"/>
      <c r="W2810" s="40"/>
      <c r="X2810" s="41"/>
    </row>
    <row r="2811" spans="10:24" x14ac:dyDescent="0.25">
      <c r="J2811" s="32"/>
      <c r="T2811" s="7"/>
      <c r="U2811" s="39"/>
      <c r="V2811" s="40"/>
      <c r="W2811" s="40"/>
      <c r="X2811" s="41"/>
    </row>
    <row r="2812" spans="10:24" x14ac:dyDescent="0.25">
      <c r="J2812" s="32"/>
      <c r="T2812" s="7"/>
      <c r="U2812" s="39"/>
      <c r="V2812" s="40"/>
      <c r="W2812" s="40"/>
      <c r="X2812" s="41"/>
    </row>
    <row r="2813" spans="10:24" x14ac:dyDescent="0.25">
      <c r="J2813" s="32"/>
      <c r="T2813" s="7"/>
      <c r="U2813" s="39"/>
      <c r="V2813" s="40"/>
      <c r="W2813" s="40"/>
      <c r="X2813" s="41"/>
    </row>
    <row r="2814" spans="10:24" x14ac:dyDescent="0.25">
      <c r="J2814" s="32"/>
      <c r="T2814" s="7"/>
      <c r="U2814" s="39"/>
      <c r="V2814" s="40"/>
      <c r="W2814" s="40"/>
      <c r="X2814" s="41"/>
    </row>
    <row r="2815" spans="10:24" x14ac:dyDescent="0.25">
      <c r="J2815" s="32"/>
      <c r="T2815" s="7"/>
      <c r="U2815" s="39"/>
      <c r="V2815" s="40"/>
      <c r="W2815" s="40"/>
      <c r="X2815" s="41"/>
    </row>
    <row r="2816" spans="10:24" x14ac:dyDescent="0.25">
      <c r="J2816" s="32"/>
      <c r="T2816" s="7"/>
      <c r="U2816" s="39"/>
      <c r="V2816" s="40"/>
      <c r="W2816" s="40"/>
      <c r="X2816" s="41"/>
    </row>
    <row r="2817" spans="10:24" x14ac:dyDescent="0.25">
      <c r="J2817" s="32"/>
      <c r="T2817" s="7"/>
      <c r="U2817" s="39"/>
      <c r="V2817" s="40"/>
      <c r="W2817" s="40"/>
      <c r="X2817" s="41"/>
    </row>
    <row r="2818" spans="10:24" x14ac:dyDescent="0.25">
      <c r="J2818" s="32"/>
      <c r="T2818" s="7"/>
      <c r="U2818" s="39"/>
      <c r="V2818" s="40"/>
      <c r="W2818" s="40"/>
      <c r="X2818" s="41"/>
    </row>
    <row r="2819" spans="10:24" x14ac:dyDescent="0.25">
      <c r="J2819" s="32"/>
      <c r="T2819" s="7"/>
      <c r="U2819" s="39"/>
      <c r="V2819" s="40"/>
      <c r="W2819" s="40"/>
      <c r="X2819" s="41"/>
    </row>
    <row r="2820" spans="10:24" x14ac:dyDescent="0.25">
      <c r="J2820" s="32"/>
      <c r="T2820" s="7"/>
      <c r="U2820" s="39"/>
      <c r="V2820" s="40"/>
      <c r="W2820" s="40"/>
      <c r="X2820" s="41"/>
    </row>
    <row r="2821" spans="10:24" x14ac:dyDescent="0.25">
      <c r="J2821" s="32"/>
      <c r="T2821" s="7"/>
      <c r="U2821" s="39"/>
      <c r="V2821" s="40"/>
      <c r="W2821" s="40"/>
      <c r="X2821" s="41"/>
    </row>
    <row r="2822" spans="10:24" x14ac:dyDescent="0.25">
      <c r="J2822" s="32"/>
      <c r="T2822" s="7"/>
      <c r="U2822" s="39"/>
      <c r="V2822" s="40"/>
      <c r="W2822" s="40"/>
      <c r="X2822" s="41"/>
    </row>
    <row r="2823" spans="10:24" x14ac:dyDescent="0.25">
      <c r="J2823" s="32"/>
      <c r="T2823" s="7"/>
      <c r="U2823" s="39"/>
      <c r="V2823" s="40"/>
      <c r="W2823" s="40"/>
      <c r="X2823" s="41"/>
    </row>
    <row r="2824" spans="10:24" x14ac:dyDescent="0.25">
      <c r="J2824" s="32"/>
      <c r="T2824" s="7"/>
      <c r="U2824" s="39"/>
      <c r="V2824" s="40"/>
      <c r="W2824" s="40"/>
      <c r="X2824" s="41"/>
    </row>
    <row r="2825" spans="10:24" x14ac:dyDescent="0.25">
      <c r="J2825" s="32"/>
      <c r="T2825" s="7"/>
      <c r="U2825" s="39"/>
      <c r="V2825" s="40"/>
      <c r="W2825" s="40"/>
      <c r="X2825" s="41"/>
    </row>
    <row r="2826" spans="10:24" x14ac:dyDescent="0.25">
      <c r="J2826" s="32"/>
      <c r="T2826" s="7"/>
      <c r="U2826" s="39"/>
      <c r="V2826" s="40"/>
      <c r="W2826" s="40"/>
      <c r="X2826" s="41"/>
    </row>
    <row r="2827" spans="10:24" x14ac:dyDescent="0.25">
      <c r="J2827" s="32"/>
      <c r="T2827" s="7"/>
      <c r="U2827" s="39"/>
      <c r="V2827" s="40"/>
      <c r="W2827" s="40"/>
      <c r="X2827" s="41"/>
    </row>
    <row r="2828" spans="10:24" x14ac:dyDescent="0.25">
      <c r="J2828" s="32"/>
      <c r="T2828" s="7"/>
      <c r="U2828" s="39"/>
      <c r="V2828" s="40"/>
      <c r="W2828" s="40"/>
      <c r="X2828" s="41"/>
    </row>
    <row r="2829" spans="10:24" x14ac:dyDescent="0.25">
      <c r="J2829" s="32"/>
      <c r="T2829" s="7"/>
      <c r="U2829" s="39"/>
      <c r="V2829" s="40"/>
      <c r="W2829" s="40"/>
      <c r="X2829" s="41"/>
    </row>
    <row r="2830" spans="10:24" x14ac:dyDescent="0.25">
      <c r="J2830" s="32"/>
      <c r="T2830" s="7"/>
      <c r="U2830" s="39"/>
      <c r="V2830" s="40"/>
      <c r="W2830" s="40"/>
      <c r="X2830" s="41"/>
    </row>
    <row r="2831" spans="10:24" x14ac:dyDescent="0.25">
      <c r="J2831" s="32"/>
      <c r="T2831" s="7"/>
      <c r="U2831" s="39"/>
      <c r="V2831" s="40"/>
      <c r="W2831" s="40"/>
      <c r="X2831" s="41"/>
    </row>
    <row r="2832" spans="10:24" x14ac:dyDescent="0.25">
      <c r="J2832" s="32"/>
      <c r="T2832" s="7"/>
      <c r="U2832" s="39"/>
      <c r="V2832" s="40"/>
      <c r="W2832" s="40"/>
      <c r="X2832" s="41"/>
    </row>
    <row r="2833" spans="10:24" x14ac:dyDescent="0.25">
      <c r="J2833" s="32"/>
      <c r="T2833" s="7"/>
      <c r="U2833" s="39"/>
      <c r="V2833" s="40"/>
      <c r="W2833" s="40"/>
      <c r="X2833" s="41"/>
    </row>
    <row r="2834" spans="10:24" x14ac:dyDescent="0.25">
      <c r="J2834" s="32"/>
      <c r="T2834" s="7"/>
      <c r="U2834" s="39"/>
      <c r="V2834" s="40"/>
      <c r="W2834" s="40"/>
      <c r="X2834" s="41"/>
    </row>
    <row r="2835" spans="10:24" x14ac:dyDescent="0.25">
      <c r="J2835" s="32"/>
      <c r="T2835" s="7"/>
      <c r="U2835" s="39"/>
      <c r="V2835" s="40"/>
      <c r="W2835" s="40"/>
      <c r="X2835" s="41"/>
    </row>
    <row r="2836" spans="10:24" x14ac:dyDescent="0.25">
      <c r="J2836" s="32"/>
      <c r="T2836" s="7"/>
      <c r="U2836" s="39"/>
      <c r="V2836" s="40"/>
      <c r="W2836" s="40"/>
      <c r="X2836" s="41"/>
    </row>
    <row r="2837" spans="10:24" x14ac:dyDescent="0.25">
      <c r="J2837" s="32"/>
      <c r="T2837" s="7"/>
      <c r="U2837" s="39"/>
      <c r="V2837" s="40"/>
      <c r="W2837" s="40"/>
      <c r="X2837" s="41"/>
    </row>
    <row r="2838" spans="10:24" x14ac:dyDescent="0.25">
      <c r="J2838" s="32"/>
      <c r="T2838" s="7"/>
      <c r="U2838" s="39"/>
      <c r="V2838" s="40"/>
      <c r="W2838" s="40"/>
      <c r="X2838" s="41"/>
    </row>
    <row r="2839" spans="10:24" x14ac:dyDescent="0.25">
      <c r="J2839" s="32"/>
      <c r="T2839" s="7"/>
      <c r="U2839" s="39"/>
      <c r="V2839" s="40"/>
      <c r="W2839" s="40"/>
      <c r="X2839" s="41"/>
    </row>
    <row r="2840" spans="10:24" x14ac:dyDescent="0.25">
      <c r="J2840" s="32"/>
      <c r="T2840" s="7"/>
      <c r="U2840" s="39"/>
      <c r="V2840" s="40"/>
      <c r="W2840" s="40"/>
      <c r="X2840" s="41"/>
    </row>
    <row r="2841" spans="10:24" x14ac:dyDescent="0.25">
      <c r="J2841" s="32"/>
      <c r="T2841" s="7"/>
      <c r="U2841" s="39"/>
      <c r="V2841" s="40"/>
      <c r="W2841" s="40"/>
      <c r="X2841" s="41"/>
    </row>
    <row r="2842" spans="10:24" x14ac:dyDescent="0.25">
      <c r="J2842" s="32"/>
      <c r="T2842" s="7"/>
      <c r="U2842" s="39"/>
      <c r="V2842" s="40"/>
      <c r="W2842" s="40"/>
      <c r="X2842" s="41"/>
    </row>
    <row r="2843" spans="10:24" x14ac:dyDescent="0.25">
      <c r="J2843" s="32"/>
      <c r="T2843" s="7"/>
      <c r="U2843" s="39"/>
      <c r="V2843" s="40"/>
      <c r="W2843" s="40"/>
      <c r="X2843" s="41"/>
    </row>
    <row r="2844" spans="10:24" x14ac:dyDescent="0.25">
      <c r="J2844" s="32"/>
      <c r="T2844" s="7"/>
      <c r="U2844" s="39"/>
      <c r="V2844" s="40"/>
      <c r="W2844" s="40"/>
      <c r="X2844" s="41"/>
    </row>
    <row r="2845" spans="10:24" x14ac:dyDescent="0.25">
      <c r="J2845" s="32"/>
      <c r="T2845" s="7"/>
      <c r="U2845" s="39"/>
      <c r="V2845" s="40"/>
      <c r="W2845" s="40"/>
      <c r="X2845" s="41"/>
    </row>
    <row r="2846" spans="10:24" x14ac:dyDescent="0.25">
      <c r="J2846" s="32"/>
      <c r="T2846" s="7"/>
      <c r="U2846" s="39"/>
      <c r="V2846" s="40"/>
      <c r="W2846" s="40"/>
      <c r="X2846" s="41"/>
    </row>
    <row r="2847" spans="10:24" x14ac:dyDescent="0.25">
      <c r="J2847" s="32"/>
      <c r="T2847" s="7"/>
      <c r="U2847" s="39"/>
      <c r="V2847" s="40"/>
      <c r="W2847" s="40"/>
      <c r="X2847" s="41"/>
    </row>
    <row r="2848" spans="10:24" x14ac:dyDescent="0.25">
      <c r="J2848" s="32"/>
      <c r="T2848" s="7"/>
      <c r="U2848" s="39"/>
      <c r="V2848" s="40"/>
      <c r="W2848" s="40"/>
      <c r="X2848" s="41"/>
    </row>
    <row r="2849" spans="10:24" x14ac:dyDescent="0.25">
      <c r="J2849" s="32"/>
      <c r="T2849" s="7"/>
      <c r="U2849" s="39"/>
      <c r="V2849" s="40"/>
      <c r="W2849" s="40"/>
      <c r="X2849" s="41"/>
    </row>
    <row r="2850" spans="10:24" x14ac:dyDescent="0.25">
      <c r="J2850" s="32"/>
      <c r="T2850" s="7"/>
      <c r="U2850" s="39"/>
      <c r="V2850" s="40"/>
      <c r="W2850" s="40"/>
      <c r="X2850" s="41"/>
    </row>
    <row r="2851" spans="10:24" x14ac:dyDescent="0.25">
      <c r="J2851" s="32"/>
      <c r="T2851" s="7"/>
      <c r="U2851" s="39"/>
      <c r="V2851" s="40"/>
      <c r="W2851" s="40"/>
      <c r="X2851" s="41"/>
    </row>
    <row r="2852" spans="10:24" x14ac:dyDescent="0.25">
      <c r="J2852" s="32"/>
      <c r="T2852" s="7"/>
      <c r="U2852" s="39"/>
      <c r="V2852" s="40"/>
      <c r="W2852" s="40"/>
      <c r="X2852" s="41"/>
    </row>
    <row r="2853" spans="10:24" x14ac:dyDescent="0.25">
      <c r="J2853" s="32"/>
      <c r="T2853" s="7"/>
      <c r="U2853" s="39"/>
      <c r="V2853" s="40"/>
      <c r="W2853" s="40"/>
      <c r="X2853" s="41"/>
    </row>
    <row r="2854" spans="10:24" x14ac:dyDescent="0.25">
      <c r="J2854" s="32"/>
      <c r="T2854" s="7"/>
      <c r="U2854" s="39"/>
      <c r="V2854" s="40"/>
      <c r="W2854" s="40"/>
      <c r="X2854" s="41"/>
    </row>
    <row r="2855" spans="10:24" x14ac:dyDescent="0.25">
      <c r="J2855" s="32"/>
      <c r="T2855" s="7"/>
      <c r="U2855" s="39"/>
      <c r="V2855" s="40"/>
      <c r="W2855" s="40"/>
      <c r="X2855" s="41"/>
    </row>
    <row r="2856" spans="10:24" x14ac:dyDescent="0.25">
      <c r="J2856" s="32"/>
      <c r="T2856" s="7"/>
      <c r="U2856" s="39"/>
      <c r="V2856" s="40"/>
      <c r="W2856" s="40"/>
      <c r="X2856" s="41"/>
    </row>
    <row r="2857" spans="10:24" x14ac:dyDescent="0.25">
      <c r="J2857" s="32"/>
      <c r="T2857" s="7"/>
      <c r="U2857" s="39"/>
      <c r="V2857" s="40"/>
      <c r="W2857" s="40"/>
      <c r="X2857" s="41"/>
    </row>
    <row r="2858" spans="10:24" x14ac:dyDescent="0.25">
      <c r="J2858" s="32"/>
      <c r="T2858" s="7"/>
      <c r="U2858" s="39"/>
      <c r="V2858" s="40"/>
      <c r="W2858" s="40"/>
      <c r="X2858" s="41"/>
    </row>
    <row r="2859" spans="10:24" x14ac:dyDescent="0.25">
      <c r="J2859" s="32"/>
      <c r="T2859" s="7"/>
      <c r="U2859" s="39"/>
      <c r="V2859" s="40"/>
      <c r="W2859" s="40"/>
      <c r="X2859" s="41"/>
    </row>
    <row r="2860" spans="10:24" x14ac:dyDescent="0.25">
      <c r="J2860" s="32"/>
      <c r="T2860" s="7"/>
      <c r="U2860" s="39"/>
      <c r="V2860" s="40"/>
      <c r="W2860" s="40"/>
      <c r="X2860" s="41"/>
    </row>
    <row r="2861" spans="10:24" x14ac:dyDescent="0.25">
      <c r="J2861" s="32"/>
      <c r="T2861" s="7"/>
      <c r="U2861" s="39"/>
      <c r="V2861" s="40"/>
      <c r="W2861" s="40"/>
      <c r="X2861" s="41"/>
    </row>
    <row r="2862" spans="10:24" x14ac:dyDescent="0.25">
      <c r="J2862" s="32"/>
      <c r="T2862" s="7"/>
      <c r="U2862" s="39"/>
      <c r="V2862" s="40"/>
      <c r="W2862" s="40"/>
      <c r="X2862" s="41"/>
    </row>
    <row r="2863" spans="10:24" x14ac:dyDescent="0.25">
      <c r="J2863" s="32"/>
      <c r="T2863" s="7"/>
      <c r="U2863" s="39"/>
      <c r="V2863" s="40"/>
      <c r="W2863" s="40"/>
      <c r="X2863" s="41"/>
    </row>
    <row r="2864" spans="10:24" x14ac:dyDescent="0.25">
      <c r="J2864" s="32"/>
      <c r="T2864" s="7"/>
      <c r="U2864" s="39"/>
      <c r="V2864" s="40"/>
      <c r="W2864" s="40"/>
      <c r="X2864" s="41"/>
    </row>
    <row r="2865" spans="10:24" x14ac:dyDescent="0.25">
      <c r="J2865" s="32"/>
      <c r="T2865" s="7"/>
      <c r="U2865" s="39"/>
      <c r="V2865" s="40"/>
      <c r="W2865" s="40"/>
      <c r="X2865" s="41"/>
    </row>
    <row r="2866" spans="10:24" x14ac:dyDescent="0.25">
      <c r="J2866" s="32"/>
      <c r="T2866" s="7"/>
      <c r="U2866" s="39"/>
      <c r="V2866" s="40"/>
      <c r="W2866" s="40"/>
      <c r="X2866" s="41"/>
    </row>
    <row r="2867" spans="10:24" x14ac:dyDescent="0.25">
      <c r="J2867" s="32"/>
      <c r="T2867" s="7"/>
      <c r="U2867" s="39"/>
      <c r="V2867" s="40"/>
      <c r="W2867" s="40"/>
      <c r="X2867" s="41"/>
    </row>
    <row r="2868" spans="10:24" x14ac:dyDescent="0.25">
      <c r="J2868" s="32"/>
      <c r="T2868" s="7"/>
      <c r="U2868" s="39"/>
      <c r="V2868" s="40"/>
      <c r="W2868" s="40"/>
      <c r="X2868" s="41"/>
    </row>
    <row r="2869" spans="10:24" x14ac:dyDescent="0.25">
      <c r="J2869" s="32"/>
      <c r="T2869" s="7"/>
      <c r="U2869" s="39"/>
      <c r="V2869" s="40"/>
      <c r="W2869" s="40"/>
      <c r="X2869" s="41"/>
    </row>
    <row r="2870" spans="10:24" x14ac:dyDescent="0.25">
      <c r="J2870" s="32"/>
      <c r="T2870" s="7"/>
      <c r="U2870" s="39"/>
      <c r="V2870" s="40"/>
      <c r="W2870" s="40"/>
      <c r="X2870" s="41"/>
    </row>
    <row r="2871" spans="10:24" x14ac:dyDescent="0.25">
      <c r="J2871" s="32"/>
      <c r="T2871" s="7"/>
      <c r="U2871" s="39"/>
      <c r="V2871" s="40"/>
      <c r="W2871" s="40"/>
      <c r="X2871" s="41"/>
    </row>
    <row r="2872" spans="10:24" x14ac:dyDescent="0.25">
      <c r="J2872" s="32"/>
      <c r="T2872" s="7"/>
      <c r="U2872" s="39"/>
      <c r="V2872" s="40"/>
      <c r="W2872" s="40"/>
      <c r="X2872" s="41"/>
    </row>
    <row r="2873" spans="10:24" x14ac:dyDescent="0.25">
      <c r="J2873" s="32"/>
      <c r="T2873" s="7"/>
      <c r="U2873" s="39"/>
      <c r="V2873" s="40"/>
      <c r="W2873" s="40"/>
      <c r="X2873" s="41"/>
    </row>
    <row r="2874" spans="10:24" x14ac:dyDescent="0.25">
      <c r="J2874" s="32"/>
      <c r="T2874" s="7"/>
      <c r="U2874" s="39"/>
      <c r="V2874" s="40"/>
      <c r="W2874" s="40"/>
      <c r="X2874" s="41"/>
    </row>
    <row r="2875" spans="10:24" x14ac:dyDescent="0.25">
      <c r="J2875" s="32"/>
      <c r="T2875" s="7"/>
      <c r="U2875" s="39"/>
      <c r="V2875" s="40"/>
      <c r="W2875" s="40"/>
      <c r="X2875" s="41"/>
    </row>
    <row r="2876" spans="10:24" x14ac:dyDescent="0.25">
      <c r="J2876" s="32"/>
      <c r="T2876" s="7"/>
      <c r="U2876" s="39"/>
      <c r="V2876" s="40"/>
      <c r="W2876" s="40"/>
      <c r="X2876" s="41"/>
    </row>
    <row r="2877" spans="10:24" x14ac:dyDescent="0.25">
      <c r="J2877" s="32"/>
      <c r="T2877" s="7"/>
      <c r="U2877" s="39"/>
      <c r="V2877" s="40"/>
      <c r="W2877" s="40"/>
      <c r="X2877" s="41"/>
    </row>
    <row r="2878" spans="10:24" x14ac:dyDescent="0.25">
      <c r="J2878" s="32"/>
      <c r="T2878" s="7"/>
      <c r="U2878" s="39"/>
      <c r="V2878" s="40"/>
      <c r="W2878" s="40"/>
      <c r="X2878" s="41"/>
    </row>
    <row r="2879" spans="10:24" x14ac:dyDescent="0.25">
      <c r="J2879" s="32"/>
      <c r="T2879" s="7"/>
      <c r="U2879" s="39"/>
      <c r="V2879" s="40"/>
      <c r="W2879" s="40"/>
      <c r="X2879" s="41"/>
    </row>
    <row r="2880" spans="10:24" x14ac:dyDescent="0.25">
      <c r="J2880" s="32"/>
      <c r="T2880" s="7"/>
      <c r="U2880" s="39"/>
      <c r="V2880" s="40"/>
      <c r="W2880" s="40"/>
      <c r="X2880" s="41"/>
    </row>
    <row r="2881" spans="10:24" x14ac:dyDescent="0.25">
      <c r="J2881" s="32"/>
      <c r="T2881" s="7"/>
      <c r="U2881" s="39"/>
      <c r="V2881" s="40"/>
      <c r="W2881" s="40"/>
      <c r="X2881" s="41"/>
    </row>
    <row r="2882" spans="10:24" x14ac:dyDescent="0.25">
      <c r="J2882" s="32"/>
      <c r="T2882" s="7"/>
      <c r="U2882" s="39"/>
      <c r="V2882" s="40"/>
      <c r="W2882" s="40"/>
      <c r="X2882" s="41"/>
    </row>
    <row r="2883" spans="10:24" x14ac:dyDescent="0.25">
      <c r="J2883" s="32"/>
      <c r="T2883" s="7"/>
      <c r="U2883" s="39"/>
      <c r="V2883" s="40"/>
      <c r="W2883" s="40"/>
      <c r="X2883" s="41"/>
    </row>
    <row r="2884" spans="10:24" x14ac:dyDescent="0.25">
      <c r="J2884" s="32"/>
      <c r="T2884" s="7"/>
      <c r="U2884" s="39"/>
      <c r="V2884" s="40"/>
      <c r="W2884" s="40"/>
      <c r="X2884" s="41"/>
    </row>
    <row r="2885" spans="10:24" x14ac:dyDescent="0.25">
      <c r="J2885" s="32"/>
      <c r="T2885" s="7"/>
      <c r="U2885" s="39"/>
      <c r="V2885" s="40"/>
      <c r="W2885" s="40"/>
      <c r="X2885" s="41"/>
    </row>
    <row r="2886" spans="10:24" x14ac:dyDescent="0.25">
      <c r="J2886" s="32"/>
      <c r="T2886" s="7"/>
      <c r="U2886" s="39"/>
      <c r="V2886" s="40"/>
      <c r="W2886" s="40"/>
      <c r="X2886" s="41"/>
    </row>
    <row r="2887" spans="10:24" x14ac:dyDescent="0.25">
      <c r="J2887" s="32"/>
      <c r="T2887" s="7"/>
      <c r="U2887" s="39"/>
      <c r="V2887" s="40"/>
      <c r="W2887" s="40"/>
      <c r="X2887" s="41"/>
    </row>
    <row r="2888" spans="10:24" x14ac:dyDescent="0.25">
      <c r="J2888" s="32"/>
      <c r="T2888" s="7"/>
      <c r="U2888" s="39"/>
      <c r="V2888" s="40"/>
      <c r="W2888" s="40"/>
      <c r="X2888" s="41"/>
    </row>
    <row r="2889" spans="10:24" x14ac:dyDescent="0.25">
      <c r="J2889" s="32"/>
      <c r="T2889" s="7"/>
      <c r="U2889" s="39"/>
      <c r="V2889" s="40"/>
      <c r="W2889" s="40"/>
      <c r="X2889" s="41"/>
    </row>
    <row r="2890" spans="10:24" x14ac:dyDescent="0.25">
      <c r="J2890" s="32"/>
      <c r="T2890" s="7"/>
      <c r="U2890" s="39"/>
      <c r="V2890" s="40"/>
      <c r="W2890" s="40"/>
      <c r="X2890" s="41"/>
    </row>
    <row r="2891" spans="10:24" x14ac:dyDescent="0.25">
      <c r="J2891" s="32"/>
      <c r="T2891" s="7"/>
      <c r="U2891" s="39"/>
      <c r="V2891" s="40"/>
      <c r="W2891" s="40"/>
      <c r="X2891" s="41"/>
    </row>
    <row r="2892" spans="10:24" x14ac:dyDescent="0.25">
      <c r="J2892" s="32"/>
      <c r="T2892" s="7"/>
      <c r="U2892" s="39"/>
      <c r="V2892" s="40"/>
      <c r="W2892" s="40"/>
      <c r="X2892" s="41"/>
    </row>
    <row r="2893" spans="10:24" x14ac:dyDescent="0.25">
      <c r="J2893" s="32"/>
      <c r="T2893" s="7"/>
      <c r="U2893" s="39"/>
      <c r="V2893" s="40"/>
      <c r="W2893" s="40"/>
      <c r="X2893" s="41"/>
    </row>
    <row r="2894" spans="10:24" x14ac:dyDescent="0.25">
      <c r="J2894" s="32"/>
      <c r="T2894" s="7"/>
      <c r="U2894" s="39"/>
      <c r="V2894" s="40"/>
      <c r="W2894" s="40"/>
      <c r="X2894" s="41"/>
    </row>
    <row r="2895" spans="10:24" x14ac:dyDescent="0.25">
      <c r="J2895" s="32"/>
      <c r="T2895" s="7"/>
      <c r="U2895" s="39"/>
      <c r="V2895" s="40"/>
      <c r="W2895" s="40"/>
      <c r="X2895" s="41"/>
    </row>
    <row r="2896" spans="10:24" x14ac:dyDescent="0.25">
      <c r="J2896" s="32"/>
      <c r="T2896" s="7"/>
      <c r="U2896" s="39"/>
      <c r="V2896" s="40"/>
      <c r="W2896" s="40"/>
      <c r="X2896" s="41"/>
    </row>
    <row r="2897" spans="10:24" x14ac:dyDescent="0.25">
      <c r="J2897" s="32"/>
      <c r="T2897" s="7"/>
      <c r="U2897" s="39"/>
      <c r="V2897" s="40"/>
      <c r="W2897" s="40"/>
      <c r="X2897" s="41"/>
    </row>
    <row r="2898" spans="10:24" x14ac:dyDescent="0.25">
      <c r="J2898" s="32"/>
      <c r="T2898" s="7"/>
      <c r="U2898" s="39"/>
      <c r="V2898" s="40"/>
      <c r="W2898" s="40"/>
      <c r="X2898" s="41"/>
    </row>
    <row r="2899" spans="10:24" x14ac:dyDescent="0.25">
      <c r="J2899" s="32"/>
      <c r="T2899" s="7"/>
      <c r="U2899" s="39"/>
      <c r="V2899" s="40"/>
      <c r="W2899" s="40"/>
      <c r="X2899" s="41"/>
    </row>
    <row r="2900" spans="10:24" x14ac:dyDescent="0.25">
      <c r="J2900" s="32"/>
      <c r="T2900" s="7"/>
      <c r="U2900" s="39"/>
      <c r="V2900" s="40"/>
      <c r="W2900" s="40"/>
      <c r="X2900" s="41"/>
    </row>
    <row r="2901" spans="10:24" x14ac:dyDescent="0.25">
      <c r="J2901" s="32"/>
      <c r="T2901" s="7"/>
      <c r="U2901" s="39"/>
      <c r="V2901" s="40"/>
      <c r="W2901" s="40"/>
      <c r="X2901" s="41"/>
    </row>
    <row r="2902" spans="10:24" x14ac:dyDescent="0.25">
      <c r="J2902" s="32"/>
      <c r="T2902" s="7"/>
      <c r="U2902" s="39"/>
      <c r="V2902" s="40"/>
      <c r="W2902" s="40"/>
      <c r="X2902" s="41"/>
    </row>
    <row r="2903" spans="10:24" x14ac:dyDescent="0.25">
      <c r="J2903" s="32"/>
      <c r="T2903" s="7"/>
      <c r="U2903" s="39"/>
      <c r="V2903" s="40"/>
      <c r="W2903" s="40"/>
      <c r="X2903" s="41"/>
    </row>
    <row r="2904" spans="10:24" x14ac:dyDescent="0.25">
      <c r="J2904" s="32"/>
      <c r="T2904" s="7"/>
      <c r="U2904" s="39"/>
      <c r="V2904" s="40"/>
      <c r="W2904" s="40"/>
      <c r="X2904" s="41"/>
    </row>
    <row r="2905" spans="10:24" x14ac:dyDescent="0.25">
      <c r="J2905" s="32"/>
      <c r="T2905" s="7"/>
      <c r="U2905" s="39"/>
      <c r="V2905" s="40"/>
      <c r="W2905" s="40"/>
      <c r="X2905" s="41"/>
    </row>
    <row r="2906" spans="10:24" x14ac:dyDescent="0.25">
      <c r="J2906" s="32"/>
      <c r="T2906" s="7"/>
      <c r="U2906" s="39"/>
      <c r="V2906" s="40"/>
      <c r="W2906" s="40"/>
      <c r="X2906" s="41"/>
    </row>
    <row r="2907" spans="10:24" x14ac:dyDescent="0.25">
      <c r="J2907" s="32"/>
      <c r="T2907" s="7"/>
      <c r="U2907" s="39"/>
      <c r="V2907" s="40"/>
      <c r="W2907" s="40"/>
      <c r="X2907" s="41"/>
    </row>
    <row r="2908" spans="10:24" x14ac:dyDescent="0.25">
      <c r="J2908" s="32"/>
      <c r="T2908" s="7"/>
      <c r="U2908" s="39"/>
      <c r="V2908" s="40"/>
      <c r="W2908" s="40"/>
      <c r="X2908" s="41"/>
    </row>
    <row r="2909" spans="10:24" x14ac:dyDescent="0.25">
      <c r="J2909" s="32"/>
      <c r="T2909" s="7"/>
      <c r="U2909" s="39"/>
      <c r="V2909" s="40"/>
      <c r="W2909" s="40"/>
      <c r="X2909" s="41"/>
    </row>
    <row r="2910" spans="10:24" x14ac:dyDescent="0.25">
      <c r="J2910" s="32"/>
      <c r="T2910" s="7"/>
      <c r="U2910" s="39"/>
      <c r="V2910" s="40"/>
      <c r="W2910" s="40"/>
      <c r="X2910" s="41"/>
    </row>
    <row r="2911" spans="10:24" x14ac:dyDescent="0.25">
      <c r="J2911" s="32"/>
      <c r="T2911" s="7"/>
      <c r="U2911" s="39"/>
      <c r="V2911" s="40"/>
      <c r="W2911" s="40"/>
      <c r="X2911" s="41"/>
    </row>
    <row r="2912" spans="10:24" x14ac:dyDescent="0.25">
      <c r="J2912" s="32"/>
      <c r="T2912" s="7"/>
      <c r="U2912" s="39"/>
      <c r="V2912" s="40"/>
      <c r="W2912" s="40"/>
      <c r="X2912" s="41"/>
    </row>
    <row r="2913" spans="10:24" x14ac:dyDescent="0.25">
      <c r="J2913" s="32"/>
      <c r="T2913" s="7"/>
      <c r="U2913" s="39"/>
      <c r="V2913" s="40"/>
      <c r="W2913" s="40"/>
      <c r="X2913" s="41"/>
    </row>
    <row r="2914" spans="10:24" x14ac:dyDescent="0.25">
      <c r="J2914" s="32"/>
      <c r="T2914" s="7"/>
      <c r="U2914" s="39"/>
      <c r="V2914" s="40"/>
      <c r="W2914" s="40"/>
      <c r="X2914" s="41"/>
    </row>
    <row r="2915" spans="10:24" x14ac:dyDescent="0.25">
      <c r="J2915" s="32"/>
      <c r="T2915" s="7"/>
      <c r="U2915" s="39"/>
      <c r="V2915" s="40"/>
      <c r="W2915" s="40"/>
      <c r="X2915" s="41"/>
    </row>
    <row r="2916" spans="10:24" x14ac:dyDescent="0.25">
      <c r="J2916" s="32"/>
      <c r="T2916" s="7"/>
      <c r="U2916" s="39"/>
      <c r="V2916" s="40"/>
      <c r="W2916" s="40"/>
      <c r="X2916" s="41"/>
    </row>
    <row r="2917" spans="10:24" x14ac:dyDescent="0.25">
      <c r="J2917" s="32"/>
      <c r="T2917" s="7"/>
      <c r="U2917" s="39"/>
      <c r="V2917" s="40"/>
      <c r="W2917" s="40"/>
      <c r="X2917" s="41"/>
    </row>
    <row r="2918" spans="10:24" x14ac:dyDescent="0.25">
      <c r="J2918" s="32"/>
      <c r="T2918" s="7"/>
      <c r="U2918" s="39"/>
      <c r="V2918" s="40"/>
      <c r="W2918" s="40"/>
      <c r="X2918" s="41"/>
    </row>
    <row r="2919" spans="10:24" x14ac:dyDescent="0.25">
      <c r="J2919" s="32"/>
      <c r="T2919" s="7"/>
      <c r="U2919" s="39"/>
      <c r="V2919" s="40"/>
      <c r="W2919" s="40"/>
      <c r="X2919" s="41"/>
    </row>
    <row r="2920" spans="10:24" x14ac:dyDescent="0.25">
      <c r="J2920" s="32"/>
      <c r="T2920" s="7"/>
      <c r="U2920" s="39"/>
      <c r="V2920" s="40"/>
      <c r="W2920" s="40"/>
      <c r="X2920" s="41"/>
    </row>
    <row r="2921" spans="10:24" x14ac:dyDescent="0.25">
      <c r="J2921" s="32"/>
      <c r="T2921" s="7"/>
      <c r="U2921" s="39"/>
      <c r="V2921" s="40"/>
      <c r="W2921" s="40"/>
      <c r="X2921" s="41"/>
    </row>
    <row r="2922" spans="10:24" x14ac:dyDescent="0.25">
      <c r="J2922" s="32"/>
      <c r="T2922" s="7"/>
      <c r="U2922" s="39"/>
      <c r="V2922" s="40"/>
      <c r="W2922" s="40"/>
      <c r="X2922" s="41"/>
    </row>
    <row r="2923" spans="10:24" x14ac:dyDescent="0.25">
      <c r="J2923" s="32"/>
      <c r="T2923" s="7"/>
      <c r="U2923" s="39"/>
      <c r="V2923" s="40"/>
      <c r="W2923" s="40"/>
      <c r="X2923" s="41"/>
    </row>
    <row r="2924" spans="10:24" x14ac:dyDescent="0.25">
      <c r="J2924" s="32"/>
      <c r="T2924" s="7"/>
      <c r="U2924" s="39"/>
      <c r="V2924" s="40"/>
      <c r="W2924" s="40"/>
      <c r="X2924" s="41"/>
    </row>
    <row r="2925" spans="10:24" x14ac:dyDescent="0.25">
      <c r="J2925" s="32"/>
      <c r="T2925" s="7"/>
      <c r="U2925" s="39"/>
      <c r="V2925" s="40"/>
      <c r="W2925" s="40"/>
      <c r="X2925" s="41"/>
    </row>
    <row r="2926" spans="10:24" x14ac:dyDescent="0.25">
      <c r="J2926" s="32"/>
      <c r="T2926" s="7"/>
      <c r="U2926" s="39"/>
      <c r="V2926" s="40"/>
      <c r="W2926" s="40"/>
      <c r="X2926" s="41"/>
    </row>
    <row r="2927" spans="10:24" x14ac:dyDescent="0.25">
      <c r="J2927" s="32"/>
      <c r="T2927" s="7"/>
      <c r="U2927" s="39"/>
      <c r="V2927" s="40"/>
      <c r="W2927" s="40"/>
      <c r="X2927" s="41"/>
    </row>
    <row r="2928" spans="10:24" x14ac:dyDescent="0.25">
      <c r="J2928" s="32"/>
      <c r="T2928" s="7"/>
      <c r="U2928" s="39"/>
      <c r="V2928" s="40"/>
      <c r="W2928" s="40"/>
      <c r="X2928" s="41"/>
    </row>
    <row r="2929" spans="10:24" x14ac:dyDescent="0.25">
      <c r="J2929" s="32"/>
      <c r="T2929" s="7"/>
      <c r="U2929" s="39"/>
      <c r="V2929" s="40"/>
      <c r="W2929" s="40"/>
      <c r="X2929" s="41"/>
    </row>
    <row r="2930" spans="10:24" x14ac:dyDescent="0.25">
      <c r="J2930" s="32"/>
      <c r="T2930" s="7"/>
      <c r="U2930" s="39"/>
      <c r="V2930" s="40"/>
      <c r="W2930" s="40"/>
      <c r="X2930" s="41"/>
    </row>
    <row r="2931" spans="10:24" x14ac:dyDescent="0.25">
      <c r="J2931" s="32"/>
      <c r="T2931" s="7"/>
      <c r="U2931" s="39"/>
      <c r="V2931" s="40"/>
      <c r="W2931" s="40"/>
      <c r="X2931" s="41"/>
    </row>
    <row r="2932" spans="10:24" x14ac:dyDescent="0.25">
      <c r="J2932" s="32"/>
      <c r="T2932" s="7"/>
      <c r="U2932" s="39"/>
      <c r="V2932" s="40"/>
      <c r="W2932" s="40"/>
      <c r="X2932" s="41"/>
    </row>
    <row r="2933" spans="10:24" x14ac:dyDescent="0.25">
      <c r="J2933" s="32"/>
      <c r="T2933" s="7"/>
      <c r="U2933" s="39"/>
      <c r="V2933" s="40"/>
      <c r="W2933" s="40"/>
      <c r="X2933" s="41"/>
    </row>
    <row r="2934" spans="10:24" x14ac:dyDescent="0.25">
      <c r="J2934" s="32"/>
      <c r="T2934" s="7"/>
      <c r="U2934" s="39"/>
      <c r="V2934" s="40"/>
      <c r="W2934" s="40"/>
      <c r="X2934" s="41"/>
    </row>
    <row r="2935" spans="10:24" x14ac:dyDescent="0.25">
      <c r="J2935" s="32"/>
      <c r="T2935" s="7"/>
      <c r="U2935" s="39"/>
      <c r="V2935" s="40"/>
      <c r="W2935" s="40"/>
      <c r="X2935" s="41"/>
    </row>
    <row r="2936" spans="10:24" x14ac:dyDescent="0.25">
      <c r="J2936" s="32"/>
      <c r="T2936" s="7"/>
      <c r="U2936" s="39"/>
      <c r="V2936" s="40"/>
      <c r="W2936" s="40"/>
      <c r="X2936" s="41"/>
    </row>
    <row r="2937" spans="10:24" x14ac:dyDescent="0.25">
      <c r="J2937" s="32"/>
      <c r="T2937" s="7"/>
      <c r="U2937" s="39"/>
      <c r="V2937" s="40"/>
      <c r="W2937" s="40"/>
      <c r="X2937" s="41"/>
    </row>
    <row r="2938" spans="10:24" x14ac:dyDescent="0.25">
      <c r="J2938" s="32"/>
      <c r="T2938" s="7"/>
      <c r="U2938" s="39"/>
      <c r="V2938" s="40"/>
      <c r="W2938" s="40"/>
      <c r="X2938" s="41"/>
    </row>
    <row r="2939" spans="10:24" x14ac:dyDescent="0.25">
      <c r="J2939" s="32"/>
      <c r="T2939" s="7"/>
      <c r="U2939" s="39"/>
      <c r="V2939" s="40"/>
      <c r="W2939" s="40"/>
      <c r="X2939" s="41"/>
    </row>
    <row r="2940" spans="10:24" x14ac:dyDescent="0.25">
      <c r="J2940" s="32"/>
      <c r="T2940" s="7"/>
      <c r="U2940" s="39"/>
      <c r="V2940" s="40"/>
      <c r="W2940" s="40"/>
      <c r="X2940" s="41"/>
    </row>
    <row r="2941" spans="10:24" x14ac:dyDescent="0.25">
      <c r="J2941" s="32"/>
      <c r="T2941" s="7"/>
      <c r="U2941" s="39"/>
      <c r="V2941" s="40"/>
      <c r="W2941" s="40"/>
      <c r="X2941" s="41"/>
    </row>
    <row r="2942" spans="10:24" x14ac:dyDescent="0.25">
      <c r="J2942" s="32"/>
      <c r="T2942" s="7"/>
      <c r="U2942" s="39"/>
      <c r="V2942" s="40"/>
      <c r="W2942" s="40"/>
      <c r="X2942" s="41"/>
    </row>
    <row r="2943" spans="10:24" x14ac:dyDescent="0.25">
      <c r="J2943" s="32"/>
      <c r="T2943" s="7"/>
      <c r="U2943" s="39"/>
      <c r="V2943" s="40"/>
      <c r="W2943" s="40"/>
      <c r="X2943" s="41"/>
    </row>
    <row r="2944" spans="10:24" x14ac:dyDescent="0.25">
      <c r="J2944" s="32"/>
      <c r="T2944" s="7"/>
      <c r="U2944" s="39"/>
      <c r="V2944" s="40"/>
      <c r="W2944" s="40"/>
      <c r="X2944" s="41"/>
    </row>
    <row r="2945" spans="10:24" x14ac:dyDescent="0.25">
      <c r="J2945" s="32"/>
      <c r="T2945" s="7"/>
      <c r="U2945" s="39"/>
      <c r="V2945" s="40"/>
      <c r="W2945" s="40"/>
      <c r="X2945" s="41"/>
    </row>
    <row r="2946" spans="10:24" x14ac:dyDescent="0.25">
      <c r="J2946" s="32"/>
      <c r="T2946" s="7"/>
      <c r="U2946" s="39"/>
      <c r="V2946" s="40"/>
      <c r="W2946" s="40"/>
      <c r="X2946" s="41"/>
    </row>
    <row r="2947" spans="10:24" x14ac:dyDescent="0.25">
      <c r="J2947" s="32"/>
      <c r="T2947" s="7"/>
      <c r="U2947" s="39"/>
      <c r="V2947" s="40"/>
      <c r="W2947" s="40"/>
      <c r="X2947" s="41"/>
    </row>
    <row r="2948" spans="10:24" x14ac:dyDescent="0.25">
      <c r="J2948" s="32"/>
      <c r="T2948" s="7"/>
      <c r="U2948" s="39"/>
      <c r="V2948" s="40"/>
      <c r="W2948" s="40"/>
      <c r="X2948" s="41"/>
    </row>
    <row r="2949" spans="10:24" x14ac:dyDescent="0.25">
      <c r="J2949" s="32"/>
      <c r="T2949" s="7"/>
      <c r="U2949" s="39"/>
      <c r="V2949" s="40"/>
      <c r="W2949" s="40"/>
      <c r="X2949" s="41"/>
    </row>
    <row r="2950" spans="10:24" x14ac:dyDescent="0.25">
      <c r="J2950" s="32"/>
      <c r="T2950" s="7"/>
      <c r="U2950" s="39"/>
      <c r="V2950" s="40"/>
      <c r="W2950" s="40"/>
      <c r="X2950" s="41"/>
    </row>
    <row r="2951" spans="10:24" x14ac:dyDescent="0.25">
      <c r="J2951" s="32"/>
      <c r="T2951" s="7"/>
      <c r="U2951" s="39"/>
      <c r="V2951" s="40"/>
      <c r="W2951" s="40"/>
      <c r="X2951" s="41"/>
    </row>
    <row r="2952" spans="10:24" x14ac:dyDescent="0.25">
      <c r="J2952" s="32"/>
      <c r="T2952" s="7"/>
      <c r="U2952" s="39"/>
      <c r="V2952" s="40"/>
      <c r="W2952" s="40"/>
      <c r="X2952" s="41"/>
    </row>
    <row r="2953" spans="10:24" x14ac:dyDescent="0.25">
      <c r="J2953" s="32"/>
      <c r="T2953" s="7"/>
      <c r="U2953" s="39"/>
      <c r="V2953" s="40"/>
      <c r="W2953" s="40"/>
      <c r="X2953" s="41"/>
    </row>
    <row r="2954" spans="10:24" x14ac:dyDescent="0.25">
      <c r="J2954" s="32"/>
      <c r="T2954" s="7"/>
      <c r="U2954" s="39"/>
      <c r="V2954" s="40"/>
      <c r="W2954" s="40"/>
      <c r="X2954" s="41"/>
    </row>
    <row r="2955" spans="10:24" x14ac:dyDescent="0.25">
      <c r="J2955" s="32"/>
      <c r="T2955" s="7"/>
      <c r="U2955" s="39"/>
      <c r="V2955" s="40"/>
      <c r="W2955" s="40"/>
      <c r="X2955" s="41"/>
    </row>
    <row r="2956" spans="10:24" x14ac:dyDescent="0.25">
      <c r="J2956" s="32"/>
      <c r="T2956" s="7"/>
      <c r="U2956" s="39"/>
      <c r="V2956" s="40"/>
      <c r="W2956" s="40"/>
      <c r="X2956" s="41"/>
    </row>
    <row r="2957" spans="10:24" x14ac:dyDescent="0.25">
      <c r="J2957" s="32"/>
      <c r="T2957" s="7"/>
      <c r="U2957" s="39"/>
      <c r="V2957" s="40"/>
      <c r="W2957" s="40"/>
      <c r="X2957" s="41"/>
    </row>
    <row r="2958" spans="10:24" x14ac:dyDescent="0.25">
      <c r="J2958" s="32"/>
      <c r="T2958" s="7"/>
      <c r="U2958" s="39"/>
      <c r="V2958" s="40"/>
      <c r="W2958" s="40"/>
      <c r="X2958" s="41"/>
    </row>
    <row r="2959" spans="10:24" x14ac:dyDescent="0.25">
      <c r="J2959" s="32"/>
      <c r="T2959" s="7"/>
      <c r="U2959" s="39"/>
      <c r="V2959" s="40"/>
      <c r="W2959" s="40"/>
      <c r="X2959" s="41"/>
    </row>
    <row r="2960" spans="10:24" x14ac:dyDescent="0.25">
      <c r="J2960" s="32"/>
      <c r="T2960" s="7"/>
      <c r="U2960" s="39"/>
      <c r="V2960" s="40"/>
      <c r="W2960" s="40"/>
      <c r="X2960" s="41"/>
    </row>
    <row r="2961" spans="10:24" x14ac:dyDescent="0.25">
      <c r="J2961" s="32"/>
      <c r="T2961" s="7"/>
      <c r="U2961" s="39"/>
      <c r="V2961" s="40"/>
      <c r="W2961" s="40"/>
      <c r="X2961" s="41"/>
    </row>
    <row r="2962" spans="10:24" x14ac:dyDescent="0.25">
      <c r="J2962" s="32"/>
      <c r="T2962" s="7"/>
      <c r="U2962" s="39"/>
      <c r="V2962" s="40"/>
      <c r="W2962" s="40"/>
      <c r="X2962" s="41"/>
    </row>
    <row r="2963" spans="10:24" x14ac:dyDescent="0.25">
      <c r="J2963" s="32"/>
      <c r="T2963" s="7"/>
      <c r="U2963" s="39"/>
      <c r="V2963" s="40"/>
      <c r="W2963" s="40"/>
      <c r="X2963" s="41"/>
    </row>
    <row r="2964" spans="10:24" x14ac:dyDescent="0.25">
      <c r="J2964" s="32"/>
      <c r="T2964" s="7"/>
      <c r="U2964" s="39"/>
      <c r="V2964" s="40"/>
      <c r="W2964" s="40"/>
      <c r="X2964" s="41"/>
    </row>
    <row r="2965" spans="10:24" x14ac:dyDescent="0.25">
      <c r="J2965" s="32"/>
      <c r="T2965" s="7"/>
      <c r="U2965" s="39"/>
      <c r="V2965" s="40"/>
      <c r="W2965" s="40"/>
      <c r="X2965" s="41"/>
    </row>
    <row r="2966" spans="10:24" x14ac:dyDescent="0.25">
      <c r="J2966" s="32"/>
      <c r="T2966" s="7"/>
      <c r="U2966" s="39"/>
      <c r="V2966" s="40"/>
      <c r="W2966" s="40"/>
      <c r="X2966" s="41"/>
    </row>
    <row r="2967" spans="10:24" x14ac:dyDescent="0.25">
      <c r="J2967" s="32"/>
      <c r="T2967" s="7"/>
      <c r="U2967" s="39"/>
      <c r="V2967" s="40"/>
      <c r="W2967" s="40"/>
      <c r="X2967" s="41"/>
    </row>
    <row r="2968" spans="10:24" x14ac:dyDescent="0.25">
      <c r="J2968" s="32"/>
      <c r="T2968" s="7"/>
      <c r="U2968" s="39"/>
      <c r="V2968" s="40"/>
      <c r="W2968" s="40"/>
      <c r="X2968" s="41"/>
    </row>
    <row r="2969" spans="10:24" x14ac:dyDescent="0.25">
      <c r="J2969" s="32"/>
      <c r="T2969" s="7"/>
      <c r="U2969" s="39"/>
      <c r="V2969" s="40"/>
      <c r="W2969" s="40"/>
      <c r="X2969" s="41"/>
    </row>
    <row r="2970" spans="10:24" x14ac:dyDescent="0.25">
      <c r="J2970" s="32"/>
      <c r="T2970" s="7"/>
      <c r="U2970" s="39"/>
      <c r="V2970" s="40"/>
      <c r="W2970" s="40"/>
      <c r="X2970" s="41"/>
    </row>
    <row r="2971" spans="10:24" x14ac:dyDescent="0.25">
      <c r="J2971" s="32"/>
      <c r="T2971" s="7"/>
      <c r="U2971" s="39"/>
      <c r="V2971" s="40"/>
      <c r="W2971" s="40"/>
      <c r="X2971" s="41"/>
    </row>
    <row r="2972" spans="10:24" x14ac:dyDescent="0.25">
      <c r="J2972" s="32"/>
      <c r="T2972" s="7"/>
      <c r="U2972" s="39"/>
      <c r="V2972" s="40"/>
      <c r="W2972" s="40"/>
      <c r="X2972" s="41"/>
    </row>
    <row r="2973" spans="10:24" x14ac:dyDescent="0.25">
      <c r="J2973" s="32"/>
      <c r="T2973" s="7"/>
      <c r="U2973" s="39"/>
      <c r="V2973" s="40"/>
      <c r="W2973" s="40"/>
      <c r="X2973" s="41"/>
    </row>
    <row r="2974" spans="10:24" x14ac:dyDescent="0.25">
      <c r="J2974" s="32"/>
      <c r="T2974" s="7"/>
      <c r="U2974" s="39"/>
      <c r="V2974" s="40"/>
      <c r="W2974" s="40"/>
      <c r="X2974" s="41"/>
    </row>
    <row r="2975" spans="10:24" x14ac:dyDescent="0.25">
      <c r="J2975" s="32"/>
      <c r="T2975" s="7"/>
      <c r="U2975" s="39"/>
      <c r="V2975" s="40"/>
      <c r="W2975" s="40"/>
      <c r="X2975" s="41"/>
    </row>
    <row r="2976" spans="10:24" x14ac:dyDescent="0.25">
      <c r="J2976" s="32"/>
      <c r="T2976" s="7"/>
      <c r="U2976" s="39"/>
      <c r="V2976" s="40"/>
      <c r="W2976" s="40"/>
      <c r="X2976" s="41"/>
    </row>
    <row r="2977" spans="10:24" x14ac:dyDescent="0.25">
      <c r="J2977" s="32"/>
      <c r="T2977" s="7"/>
      <c r="U2977" s="39"/>
      <c r="V2977" s="40"/>
      <c r="W2977" s="40"/>
      <c r="X2977" s="41"/>
    </row>
    <row r="2978" spans="10:24" x14ac:dyDescent="0.25">
      <c r="J2978" s="32"/>
      <c r="T2978" s="7"/>
      <c r="U2978" s="39"/>
      <c r="V2978" s="40"/>
      <c r="W2978" s="40"/>
      <c r="X2978" s="41"/>
    </row>
    <row r="2979" spans="10:24" x14ac:dyDescent="0.25">
      <c r="J2979" s="32"/>
      <c r="T2979" s="7"/>
      <c r="U2979" s="39"/>
      <c r="V2979" s="40"/>
      <c r="W2979" s="40"/>
      <c r="X2979" s="41"/>
    </row>
    <row r="2980" spans="10:24" x14ac:dyDescent="0.25">
      <c r="J2980" s="32"/>
      <c r="T2980" s="7"/>
      <c r="U2980" s="39"/>
      <c r="V2980" s="40"/>
      <c r="W2980" s="40"/>
      <c r="X2980" s="41"/>
    </row>
    <row r="2981" spans="10:24" x14ac:dyDescent="0.25">
      <c r="J2981" s="32"/>
      <c r="T2981" s="7"/>
      <c r="U2981" s="39"/>
      <c r="V2981" s="40"/>
      <c r="W2981" s="40"/>
      <c r="X2981" s="41"/>
    </row>
    <row r="2982" spans="10:24" x14ac:dyDescent="0.25">
      <c r="J2982" s="32"/>
      <c r="T2982" s="7"/>
      <c r="U2982" s="39"/>
      <c r="V2982" s="40"/>
      <c r="W2982" s="40"/>
      <c r="X2982" s="41"/>
    </row>
    <row r="2983" spans="10:24" x14ac:dyDescent="0.25">
      <c r="J2983" s="32"/>
      <c r="T2983" s="7"/>
      <c r="U2983" s="39"/>
      <c r="V2983" s="40"/>
      <c r="W2983" s="40"/>
      <c r="X2983" s="41"/>
    </row>
    <row r="2984" spans="10:24" x14ac:dyDescent="0.25">
      <c r="J2984" s="32"/>
      <c r="T2984" s="7"/>
      <c r="U2984" s="39"/>
      <c r="V2984" s="40"/>
      <c r="W2984" s="40"/>
      <c r="X2984" s="41"/>
    </row>
    <row r="2985" spans="10:24" x14ac:dyDescent="0.25">
      <c r="J2985" s="32"/>
      <c r="T2985" s="7"/>
      <c r="U2985" s="39"/>
      <c r="V2985" s="40"/>
      <c r="W2985" s="40"/>
      <c r="X2985" s="41"/>
    </row>
    <row r="2986" spans="10:24" x14ac:dyDescent="0.25">
      <c r="J2986" s="32"/>
      <c r="T2986" s="7"/>
      <c r="U2986" s="39"/>
      <c r="V2986" s="40"/>
      <c r="W2986" s="40"/>
      <c r="X2986" s="41"/>
    </row>
    <row r="2987" spans="10:24" x14ac:dyDescent="0.25">
      <c r="J2987" s="32"/>
      <c r="T2987" s="7"/>
      <c r="U2987" s="39"/>
      <c r="V2987" s="40"/>
      <c r="W2987" s="40"/>
      <c r="X2987" s="41"/>
    </row>
    <row r="2988" spans="10:24" x14ac:dyDescent="0.25">
      <c r="J2988" s="32"/>
      <c r="T2988" s="7"/>
      <c r="U2988" s="39"/>
      <c r="V2988" s="40"/>
      <c r="W2988" s="40"/>
      <c r="X2988" s="41"/>
    </row>
    <row r="2989" spans="10:24" x14ac:dyDescent="0.25">
      <c r="J2989" s="32"/>
      <c r="T2989" s="7"/>
      <c r="U2989" s="39"/>
      <c r="V2989" s="40"/>
      <c r="W2989" s="40"/>
      <c r="X2989" s="41"/>
    </row>
    <row r="2990" spans="10:24" x14ac:dyDescent="0.25">
      <c r="J2990" s="32"/>
      <c r="T2990" s="7"/>
      <c r="U2990" s="39"/>
      <c r="V2990" s="40"/>
      <c r="W2990" s="40"/>
      <c r="X2990" s="41"/>
    </row>
    <row r="2991" spans="10:24" x14ac:dyDescent="0.25">
      <c r="J2991" s="32"/>
      <c r="T2991" s="7"/>
      <c r="U2991" s="39"/>
      <c r="V2991" s="40"/>
      <c r="W2991" s="40"/>
      <c r="X2991" s="41"/>
    </row>
    <row r="2992" spans="10:24" x14ac:dyDescent="0.25">
      <c r="J2992" s="32"/>
      <c r="T2992" s="7"/>
      <c r="U2992" s="39"/>
      <c r="V2992" s="40"/>
      <c r="W2992" s="40"/>
      <c r="X2992" s="41"/>
    </row>
    <row r="2993" spans="10:24" x14ac:dyDescent="0.25">
      <c r="J2993" s="32"/>
      <c r="T2993" s="7"/>
      <c r="U2993" s="39"/>
      <c r="V2993" s="40"/>
      <c r="W2993" s="40"/>
      <c r="X2993" s="41"/>
    </row>
    <row r="2994" spans="10:24" x14ac:dyDescent="0.25">
      <c r="J2994" s="32"/>
      <c r="T2994" s="7"/>
      <c r="U2994" s="39"/>
      <c r="V2994" s="40"/>
      <c r="W2994" s="40"/>
      <c r="X2994" s="41"/>
    </row>
    <row r="2995" spans="10:24" x14ac:dyDescent="0.25">
      <c r="J2995" s="32"/>
      <c r="T2995" s="7"/>
      <c r="U2995" s="39"/>
      <c r="V2995" s="40"/>
      <c r="W2995" s="40"/>
      <c r="X2995" s="41"/>
    </row>
    <row r="2996" spans="10:24" x14ac:dyDescent="0.25">
      <c r="J2996" s="32"/>
      <c r="T2996" s="7"/>
      <c r="U2996" s="39"/>
      <c r="V2996" s="40"/>
      <c r="W2996" s="40"/>
      <c r="X2996" s="41"/>
    </row>
    <row r="2997" spans="10:24" x14ac:dyDescent="0.25">
      <c r="J2997" s="32"/>
      <c r="T2997" s="7"/>
      <c r="U2997" s="39"/>
      <c r="V2997" s="40"/>
      <c r="W2997" s="40"/>
      <c r="X2997" s="41"/>
    </row>
    <row r="2998" spans="10:24" x14ac:dyDescent="0.25">
      <c r="J2998" s="32"/>
      <c r="T2998" s="7"/>
      <c r="U2998" s="39"/>
      <c r="V2998" s="40"/>
      <c r="W2998" s="40"/>
      <c r="X2998" s="41"/>
    </row>
    <row r="2999" spans="10:24" x14ac:dyDescent="0.25">
      <c r="J2999" s="32"/>
      <c r="T2999" s="7"/>
      <c r="U2999" s="39"/>
      <c r="V2999" s="40"/>
      <c r="W2999" s="40"/>
      <c r="X2999" s="41"/>
    </row>
    <row r="3000" spans="10:24" x14ac:dyDescent="0.25">
      <c r="J3000" s="32"/>
      <c r="T3000" s="7"/>
      <c r="U3000" s="39"/>
      <c r="V3000" s="40"/>
      <c r="W3000" s="40"/>
      <c r="X3000" s="41"/>
    </row>
    <row r="3001" spans="10:24" x14ac:dyDescent="0.25">
      <c r="J3001" s="32"/>
      <c r="T3001" s="7"/>
      <c r="U3001" s="39"/>
      <c r="V3001" s="40"/>
      <c r="W3001" s="40"/>
      <c r="X3001" s="41"/>
    </row>
    <row r="3002" spans="10:24" x14ac:dyDescent="0.25">
      <c r="J3002" s="32"/>
      <c r="T3002" s="7"/>
      <c r="U3002" s="39"/>
      <c r="V3002" s="40"/>
      <c r="W3002" s="40"/>
      <c r="X3002" s="41"/>
    </row>
    <row r="3003" spans="10:24" x14ac:dyDescent="0.25">
      <c r="J3003" s="32"/>
      <c r="T3003" s="7"/>
      <c r="U3003" s="39"/>
      <c r="V3003" s="40"/>
      <c r="W3003" s="40"/>
      <c r="X3003" s="41"/>
    </row>
    <row r="3004" spans="10:24" x14ac:dyDescent="0.25">
      <c r="J3004" s="32"/>
      <c r="T3004" s="7"/>
      <c r="U3004" s="39"/>
      <c r="V3004" s="40"/>
      <c r="W3004" s="40"/>
      <c r="X3004" s="41"/>
    </row>
    <row r="3005" spans="10:24" x14ac:dyDescent="0.25">
      <c r="J3005" s="32"/>
      <c r="T3005" s="7"/>
      <c r="U3005" s="39"/>
      <c r="V3005" s="40"/>
      <c r="W3005" s="40"/>
      <c r="X3005" s="41"/>
    </row>
    <row r="3006" spans="10:24" x14ac:dyDescent="0.25">
      <c r="J3006" s="32"/>
      <c r="T3006" s="7"/>
      <c r="U3006" s="39"/>
      <c r="V3006" s="40"/>
      <c r="W3006" s="40"/>
      <c r="X3006" s="41"/>
    </row>
    <row r="3007" spans="10:24" x14ac:dyDescent="0.25">
      <c r="J3007" s="32"/>
      <c r="T3007" s="7"/>
      <c r="U3007" s="39"/>
      <c r="V3007" s="40"/>
      <c r="W3007" s="40"/>
      <c r="X3007" s="41"/>
    </row>
    <row r="3008" spans="10:24" x14ac:dyDescent="0.25">
      <c r="J3008" s="32"/>
      <c r="T3008" s="7"/>
      <c r="U3008" s="39"/>
      <c r="V3008" s="40"/>
      <c r="W3008" s="40"/>
      <c r="X3008" s="41"/>
    </row>
    <row r="3009" spans="10:24" x14ac:dyDescent="0.25">
      <c r="J3009" s="32"/>
      <c r="T3009" s="7"/>
      <c r="U3009" s="39"/>
      <c r="V3009" s="40"/>
      <c r="W3009" s="40"/>
      <c r="X3009" s="41"/>
    </row>
    <row r="3010" spans="10:24" x14ac:dyDescent="0.25">
      <c r="J3010" s="32"/>
      <c r="T3010" s="7"/>
      <c r="U3010" s="39"/>
      <c r="V3010" s="40"/>
      <c r="W3010" s="40"/>
      <c r="X3010" s="41"/>
    </row>
    <row r="3011" spans="10:24" x14ac:dyDescent="0.25">
      <c r="J3011" s="32"/>
      <c r="T3011" s="7"/>
      <c r="U3011" s="39"/>
      <c r="V3011" s="40"/>
      <c r="W3011" s="40"/>
      <c r="X3011" s="41"/>
    </row>
    <row r="3012" spans="10:24" x14ac:dyDescent="0.25">
      <c r="J3012" s="32"/>
      <c r="T3012" s="7"/>
      <c r="U3012" s="39"/>
      <c r="V3012" s="40"/>
      <c r="W3012" s="40"/>
      <c r="X3012" s="41"/>
    </row>
    <row r="3013" spans="10:24" x14ac:dyDescent="0.25">
      <c r="J3013" s="32"/>
      <c r="T3013" s="7"/>
      <c r="U3013" s="39"/>
      <c r="V3013" s="40"/>
      <c r="W3013" s="40"/>
      <c r="X3013" s="41"/>
    </row>
    <row r="3014" spans="10:24" x14ac:dyDescent="0.25">
      <c r="J3014" s="32"/>
      <c r="T3014" s="7"/>
      <c r="U3014" s="39"/>
      <c r="V3014" s="40"/>
      <c r="W3014" s="40"/>
      <c r="X3014" s="41"/>
    </row>
    <row r="3015" spans="10:24" x14ac:dyDescent="0.25">
      <c r="J3015" s="32"/>
      <c r="T3015" s="7"/>
      <c r="U3015" s="39"/>
      <c r="V3015" s="40"/>
      <c r="W3015" s="40"/>
      <c r="X3015" s="41"/>
    </row>
    <row r="3016" spans="10:24" x14ac:dyDescent="0.25">
      <c r="J3016" s="32"/>
      <c r="T3016" s="7"/>
      <c r="U3016" s="39"/>
      <c r="V3016" s="40"/>
      <c r="W3016" s="40"/>
      <c r="X3016" s="41"/>
    </row>
    <row r="3017" spans="10:24" x14ac:dyDescent="0.25">
      <c r="J3017" s="32"/>
      <c r="T3017" s="7"/>
      <c r="U3017" s="39"/>
      <c r="V3017" s="40"/>
      <c r="W3017" s="40"/>
      <c r="X3017" s="41"/>
    </row>
    <row r="3018" spans="10:24" x14ac:dyDescent="0.25">
      <c r="J3018" s="32"/>
      <c r="T3018" s="7"/>
      <c r="U3018" s="39"/>
      <c r="V3018" s="40"/>
      <c r="W3018" s="40"/>
      <c r="X3018" s="41"/>
    </row>
    <row r="3019" spans="10:24" x14ac:dyDescent="0.25">
      <c r="J3019" s="32"/>
      <c r="T3019" s="7"/>
      <c r="U3019" s="39"/>
      <c r="V3019" s="40"/>
      <c r="W3019" s="40"/>
      <c r="X3019" s="41"/>
    </row>
    <row r="3020" spans="10:24" x14ac:dyDescent="0.25">
      <c r="J3020" s="32"/>
      <c r="T3020" s="7"/>
      <c r="U3020" s="39"/>
      <c r="V3020" s="40"/>
      <c r="W3020" s="40"/>
      <c r="X3020" s="41"/>
    </row>
    <row r="3021" spans="10:24" x14ac:dyDescent="0.25">
      <c r="J3021" s="32"/>
      <c r="T3021" s="7"/>
      <c r="U3021" s="39"/>
      <c r="V3021" s="40"/>
      <c r="W3021" s="40"/>
      <c r="X3021" s="41"/>
    </row>
    <row r="3022" spans="10:24" x14ac:dyDescent="0.25">
      <c r="J3022" s="32"/>
      <c r="T3022" s="7"/>
      <c r="U3022" s="39"/>
      <c r="V3022" s="40"/>
      <c r="W3022" s="40"/>
      <c r="X3022" s="41"/>
    </row>
    <row r="3023" spans="10:24" x14ac:dyDescent="0.25">
      <c r="J3023" s="32"/>
      <c r="T3023" s="7"/>
      <c r="U3023" s="39"/>
      <c r="V3023" s="40"/>
      <c r="W3023" s="40"/>
      <c r="X3023" s="41"/>
    </row>
    <row r="3024" spans="10:24" x14ac:dyDescent="0.25">
      <c r="J3024" s="32"/>
      <c r="T3024" s="7"/>
      <c r="U3024" s="39"/>
      <c r="V3024" s="40"/>
      <c r="W3024" s="40"/>
      <c r="X3024" s="41"/>
    </row>
    <row r="3025" spans="10:24" x14ac:dyDescent="0.25">
      <c r="J3025" s="32"/>
      <c r="T3025" s="7"/>
      <c r="U3025" s="39"/>
      <c r="V3025" s="40"/>
      <c r="W3025" s="40"/>
      <c r="X3025" s="41"/>
    </row>
    <row r="3026" spans="10:24" x14ac:dyDescent="0.25">
      <c r="J3026" s="32"/>
      <c r="T3026" s="7"/>
      <c r="U3026" s="39"/>
      <c r="V3026" s="40"/>
      <c r="W3026" s="40"/>
      <c r="X3026" s="41"/>
    </row>
    <row r="3027" spans="10:24" x14ac:dyDescent="0.25">
      <c r="J3027" s="32"/>
      <c r="T3027" s="7"/>
      <c r="U3027" s="39"/>
      <c r="V3027" s="40"/>
      <c r="W3027" s="40"/>
      <c r="X3027" s="41"/>
    </row>
    <row r="3028" spans="10:24" x14ac:dyDescent="0.25">
      <c r="J3028" s="32"/>
      <c r="T3028" s="7"/>
      <c r="U3028" s="39"/>
      <c r="V3028" s="40"/>
      <c r="W3028" s="40"/>
      <c r="X3028" s="41"/>
    </row>
    <row r="3029" spans="10:24" x14ac:dyDescent="0.25">
      <c r="J3029" s="32"/>
      <c r="T3029" s="7"/>
      <c r="U3029" s="39"/>
      <c r="V3029" s="40"/>
      <c r="W3029" s="40"/>
      <c r="X3029" s="41"/>
    </row>
    <row r="3030" spans="10:24" x14ac:dyDescent="0.25">
      <c r="J3030" s="32"/>
      <c r="T3030" s="7"/>
      <c r="U3030" s="39"/>
      <c r="V3030" s="40"/>
      <c r="W3030" s="40"/>
      <c r="X3030" s="41"/>
    </row>
    <row r="3031" spans="10:24" x14ac:dyDescent="0.25">
      <c r="J3031" s="32"/>
      <c r="T3031" s="7"/>
      <c r="U3031" s="39"/>
      <c r="V3031" s="40"/>
      <c r="W3031" s="40"/>
      <c r="X3031" s="41"/>
    </row>
    <row r="3032" spans="10:24" x14ac:dyDescent="0.25">
      <c r="J3032" s="32"/>
      <c r="T3032" s="7"/>
      <c r="U3032" s="39"/>
      <c r="V3032" s="40"/>
      <c r="W3032" s="40"/>
      <c r="X3032" s="41"/>
    </row>
    <row r="3033" spans="10:24" x14ac:dyDescent="0.25">
      <c r="J3033" s="32"/>
      <c r="T3033" s="7"/>
      <c r="U3033" s="39"/>
      <c r="V3033" s="40"/>
      <c r="W3033" s="40"/>
      <c r="X3033" s="41"/>
    </row>
    <row r="3034" spans="10:24" x14ac:dyDescent="0.25">
      <c r="J3034" s="32"/>
      <c r="T3034" s="7"/>
      <c r="U3034" s="39"/>
      <c r="V3034" s="40"/>
      <c r="W3034" s="40"/>
      <c r="X3034" s="41"/>
    </row>
    <row r="3035" spans="10:24" x14ac:dyDescent="0.25">
      <c r="J3035" s="32"/>
      <c r="T3035" s="7"/>
      <c r="U3035" s="39"/>
      <c r="V3035" s="40"/>
      <c r="W3035" s="40"/>
      <c r="X3035" s="41"/>
    </row>
    <row r="3036" spans="10:24" x14ac:dyDescent="0.25">
      <c r="J3036" s="32"/>
      <c r="T3036" s="7"/>
      <c r="U3036" s="39"/>
      <c r="V3036" s="40"/>
      <c r="W3036" s="40"/>
      <c r="X3036" s="41"/>
    </row>
    <row r="3037" spans="10:24" x14ac:dyDescent="0.25">
      <c r="J3037" s="32"/>
      <c r="T3037" s="7"/>
      <c r="U3037" s="39"/>
      <c r="V3037" s="40"/>
      <c r="W3037" s="40"/>
      <c r="X3037" s="41"/>
    </row>
    <row r="3038" spans="10:24" x14ac:dyDescent="0.25">
      <c r="J3038" s="32"/>
      <c r="T3038" s="7"/>
      <c r="U3038" s="39"/>
      <c r="V3038" s="40"/>
      <c r="W3038" s="40"/>
      <c r="X3038" s="41"/>
    </row>
    <row r="3039" spans="10:24" x14ac:dyDescent="0.25">
      <c r="J3039" s="32"/>
      <c r="T3039" s="7"/>
      <c r="U3039" s="39"/>
      <c r="V3039" s="40"/>
      <c r="W3039" s="40"/>
      <c r="X3039" s="41"/>
    </row>
    <row r="3040" spans="10:24" x14ac:dyDescent="0.25">
      <c r="J3040" s="32"/>
      <c r="T3040" s="7"/>
      <c r="U3040" s="39"/>
      <c r="V3040" s="40"/>
      <c r="W3040" s="40"/>
      <c r="X3040" s="41"/>
    </row>
    <row r="3041" spans="10:24" x14ac:dyDescent="0.25">
      <c r="J3041" s="32"/>
      <c r="T3041" s="7"/>
      <c r="U3041" s="39"/>
      <c r="V3041" s="40"/>
      <c r="W3041" s="40"/>
      <c r="X3041" s="41"/>
    </row>
    <row r="3042" spans="10:24" x14ac:dyDescent="0.25">
      <c r="J3042" s="32"/>
      <c r="T3042" s="7"/>
      <c r="U3042" s="39"/>
      <c r="V3042" s="40"/>
      <c r="W3042" s="40"/>
      <c r="X3042" s="41"/>
    </row>
    <row r="3043" spans="10:24" x14ac:dyDescent="0.25">
      <c r="J3043" s="32"/>
      <c r="T3043" s="7"/>
      <c r="U3043" s="39"/>
      <c r="V3043" s="40"/>
      <c r="W3043" s="40"/>
      <c r="X3043" s="41"/>
    </row>
    <row r="3044" spans="10:24" x14ac:dyDescent="0.25">
      <c r="J3044" s="32"/>
      <c r="T3044" s="7"/>
      <c r="U3044" s="39"/>
      <c r="V3044" s="40"/>
      <c r="W3044" s="40"/>
      <c r="X3044" s="41"/>
    </row>
    <row r="3045" spans="10:24" x14ac:dyDescent="0.25">
      <c r="J3045" s="32"/>
      <c r="T3045" s="7"/>
      <c r="U3045" s="39"/>
      <c r="V3045" s="40"/>
      <c r="W3045" s="40"/>
      <c r="X3045" s="41"/>
    </row>
    <row r="3046" spans="10:24" x14ac:dyDescent="0.25">
      <c r="J3046" s="32"/>
      <c r="T3046" s="7"/>
      <c r="U3046" s="39"/>
      <c r="V3046" s="40"/>
      <c r="W3046" s="40"/>
      <c r="X3046" s="41"/>
    </row>
    <row r="3047" spans="10:24" x14ac:dyDescent="0.25">
      <c r="J3047" s="32"/>
      <c r="T3047" s="7"/>
      <c r="U3047" s="39"/>
      <c r="V3047" s="40"/>
      <c r="W3047" s="40"/>
      <c r="X3047" s="41"/>
    </row>
    <row r="3048" spans="10:24" x14ac:dyDescent="0.25">
      <c r="J3048" s="32"/>
      <c r="T3048" s="7"/>
      <c r="U3048" s="39"/>
      <c r="V3048" s="40"/>
      <c r="W3048" s="40"/>
      <c r="X3048" s="41"/>
    </row>
    <row r="3049" spans="10:24" x14ac:dyDescent="0.25">
      <c r="J3049" s="32"/>
      <c r="T3049" s="7"/>
      <c r="U3049" s="39"/>
      <c r="V3049" s="40"/>
      <c r="W3049" s="40"/>
      <c r="X3049" s="41"/>
    </row>
    <row r="3050" spans="10:24" x14ac:dyDescent="0.25">
      <c r="J3050" s="32"/>
      <c r="T3050" s="7"/>
      <c r="U3050" s="39"/>
      <c r="V3050" s="40"/>
      <c r="W3050" s="40"/>
      <c r="X3050" s="41"/>
    </row>
    <row r="3051" spans="10:24" x14ac:dyDescent="0.25">
      <c r="J3051" s="32"/>
      <c r="T3051" s="7"/>
      <c r="U3051" s="39"/>
      <c r="V3051" s="40"/>
      <c r="W3051" s="40"/>
      <c r="X3051" s="41"/>
    </row>
    <row r="3052" spans="10:24" x14ac:dyDescent="0.25">
      <c r="J3052" s="32"/>
      <c r="T3052" s="7"/>
      <c r="U3052" s="39"/>
      <c r="V3052" s="40"/>
      <c r="W3052" s="40"/>
      <c r="X3052" s="41"/>
    </row>
    <row r="3053" spans="10:24" x14ac:dyDescent="0.25">
      <c r="J3053" s="32"/>
      <c r="T3053" s="7"/>
      <c r="U3053" s="39"/>
      <c r="V3053" s="40"/>
      <c r="W3053" s="40"/>
      <c r="X3053" s="41"/>
    </row>
    <row r="3054" spans="10:24" x14ac:dyDescent="0.25">
      <c r="J3054" s="32"/>
      <c r="T3054" s="7"/>
      <c r="U3054" s="39"/>
      <c r="V3054" s="40"/>
      <c r="W3054" s="40"/>
      <c r="X3054" s="41"/>
    </row>
    <row r="3055" spans="10:24" x14ac:dyDescent="0.25">
      <c r="J3055" s="32"/>
      <c r="T3055" s="7"/>
      <c r="U3055" s="39"/>
      <c r="V3055" s="40"/>
      <c r="W3055" s="40"/>
      <c r="X3055" s="41"/>
    </row>
    <row r="3056" spans="10:24" x14ac:dyDescent="0.25">
      <c r="J3056" s="32"/>
      <c r="T3056" s="7"/>
      <c r="U3056" s="39"/>
      <c r="V3056" s="40"/>
      <c r="W3056" s="40"/>
      <c r="X3056" s="41"/>
    </row>
    <row r="3057" spans="10:24" x14ac:dyDescent="0.25">
      <c r="J3057" s="32"/>
      <c r="T3057" s="7"/>
      <c r="U3057" s="39"/>
      <c r="V3057" s="40"/>
      <c r="W3057" s="40"/>
      <c r="X3057" s="41"/>
    </row>
    <row r="3058" spans="10:24" x14ac:dyDescent="0.25">
      <c r="J3058" s="32"/>
      <c r="T3058" s="7"/>
      <c r="U3058" s="39"/>
      <c r="V3058" s="40"/>
      <c r="W3058" s="40"/>
      <c r="X3058" s="41"/>
    </row>
    <row r="3059" spans="10:24" x14ac:dyDescent="0.25">
      <c r="J3059" s="32"/>
      <c r="T3059" s="7"/>
      <c r="U3059" s="39"/>
      <c r="V3059" s="40"/>
      <c r="W3059" s="40"/>
      <c r="X3059" s="41"/>
    </row>
    <row r="3060" spans="10:24" x14ac:dyDescent="0.25">
      <c r="J3060" s="32"/>
      <c r="T3060" s="7"/>
      <c r="U3060" s="39"/>
      <c r="V3060" s="40"/>
      <c r="W3060" s="40"/>
      <c r="X3060" s="41"/>
    </row>
    <row r="3061" spans="10:24" x14ac:dyDescent="0.25">
      <c r="J3061" s="32"/>
      <c r="T3061" s="7"/>
      <c r="U3061" s="39"/>
      <c r="V3061" s="40"/>
      <c r="W3061" s="40"/>
      <c r="X3061" s="41"/>
    </row>
    <row r="3062" spans="10:24" x14ac:dyDescent="0.25">
      <c r="J3062" s="32"/>
      <c r="T3062" s="7"/>
      <c r="U3062" s="39"/>
      <c r="V3062" s="40"/>
      <c r="W3062" s="40"/>
      <c r="X3062" s="41"/>
    </row>
    <row r="3063" spans="10:24" x14ac:dyDescent="0.25">
      <c r="J3063" s="32"/>
      <c r="T3063" s="7"/>
      <c r="U3063" s="39"/>
      <c r="V3063" s="40"/>
      <c r="W3063" s="40"/>
      <c r="X3063" s="41"/>
    </row>
    <row r="3064" spans="10:24" x14ac:dyDescent="0.25">
      <c r="J3064" s="32"/>
      <c r="T3064" s="7"/>
      <c r="U3064" s="39"/>
      <c r="V3064" s="40"/>
      <c r="W3064" s="40"/>
      <c r="X3064" s="41"/>
    </row>
    <row r="3065" spans="10:24" x14ac:dyDescent="0.25">
      <c r="J3065" s="32"/>
      <c r="T3065" s="7"/>
      <c r="U3065" s="39"/>
      <c r="V3065" s="40"/>
      <c r="W3065" s="40"/>
      <c r="X3065" s="41"/>
    </row>
    <row r="3066" spans="10:24" x14ac:dyDescent="0.25">
      <c r="J3066" s="32"/>
      <c r="T3066" s="7"/>
      <c r="U3066" s="39"/>
      <c r="V3066" s="40"/>
      <c r="W3066" s="40"/>
      <c r="X3066" s="41"/>
    </row>
    <row r="3067" spans="10:24" x14ac:dyDescent="0.25">
      <c r="J3067" s="32"/>
      <c r="T3067" s="7"/>
      <c r="U3067" s="39"/>
      <c r="V3067" s="40"/>
      <c r="W3067" s="40"/>
      <c r="X3067" s="41"/>
    </row>
    <row r="3068" spans="10:24" x14ac:dyDescent="0.25">
      <c r="J3068" s="32"/>
      <c r="T3068" s="7"/>
      <c r="U3068" s="39"/>
      <c r="V3068" s="40"/>
      <c r="W3068" s="40"/>
      <c r="X3068" s="41"/>
    </row>
    <row r="3069" spans="10:24" x14ac:dyDescent="0.25">
      <c r="J3069" s="32"/>
      <c r="T3069" s="7"/>
      <c r="U3069" s="39"/>
      <c r="V3069" s="40"/>
      <c r="W3069" s="40"/>
      <c r="X3069" s="41"/>
    </row>
    <row r="3070" spans="10:24" x14ac:dyDescent="0.25">
      <c r="J3070" s="32"/>
      <c r="T3070" s="7"/>
      <c r="U3070" s="39"/>
      <c r="V3070" s="40"/>
      <c r="W3070" s="40"/>
      <c r="X3070" s="41"/>
    </row>
    <row r="3071" spans="10:24" x14ac:dyDescent="0.25">
      <c r="J3071" s="32"/>
      <c r="T3071" s="7"/>
      <c r="U3071" s="39"/>
      <c r="V3071" s="40"/>
      <c r="W3071" s="40"/>
      <c r="X3071" s="41"/>
    </row>
    <row r="3072" spans="10:24" x14ac:dyDescent="0.25">
      <c r="J3072" s="32"/>
      <c r="T3072" s="7"/>
      <c r="U3072" s="39"/>
      <c r="V3072" s="40"/>
      <c r="W3072" s="40"/>
      <c r="X3072" s="41"/>
    </row>
    <row r="3073" spans="10:24" x14ac:dyDescent="0.25">
      <c r="J3073" s="32"/>
      <c r="T3073" s="7"/>
      <c r="U3073" s="39"/>
      <c r="V3073" s="40"/>
      <c r="W3073" s="40"/>
      <c r="X3073" s="41"/>
    </row>
    <row r="3074" spans="10:24" x14ac:dyDescent="0.25">
      <c r="J3074" s="32"/>
      <c r="T3074" s="7"/>
      <c r="U3074" s="39"/>
      <c r="V3074" s="40"/>
      <c r="W3074" s="40"/>
      <c r="X3074" s="41"/>
    </row>
    <row r="3075" spans="10:24" x14ac:dyDescent="0.25">
      <c r="J3075" s="32"/>
      <c r="T3075" s="7"/>
      <c r="U3075" s="39"/>
      <c r="V3075" s="40"/>
      <c r="W3075" s="40"/>
      <c r="X3075" s="41"/>
    </row>
    <row r="3076" spans="10:24" x14ac:dyDescent="0.25">
      <c r="J3076" s="32"/>
      <c r="T3076" s="7"/>
      <c r="U3076" s="39"/>
      <c r="V3076" s="40"/>
      <c r="W3076" s="40"/>
      <c r="X3076" s="41"/>
    </row>
    <row r="3077" spans="10:24" x14ac:dyDescent="0.25">
      <c r="J3077" s="32"/>
      <c r="T3077" s="7"/>
      <c r="U3077" s="39"/>
      <c r="V3077" s="40"/>
      <c r="W3077" s="40"/>
      <c r="X3077" s="41"/>
    </row>
    <row r="3078" spans="10:24" x14ac:dyDescent="0.25">
      <c r="J3078" s="32"/>
      <c r="T3078" s="7"/>
      <c r="U3078" s="39"/>
      <c r="V3078" s="40"/>
      <c r="W3078" s="40"/>
      <c r="X3078" s="41"/>
    </row>
    <row r="3079" spans="10:24" x14ac:dyDescent="0.25">
      <c r="J3079" s="32"/>
      <c r="T3079" s="7"/>
      <c r="U3079" s="39"/>
      <c r="V3079" s="40"/>
      <c r="W3079" s="40"/>
      <c r="X3079" s="41"/>
    </row>
    <row r="3080" spans="10:24" x14ac:dyDescent="0.25">
      <c r="J3080" s="32"/>
      <c r="T3080" s="7"/>
      <c r="U3080" s="39"/>
      <c r="V3080" s="40"/>
      <c r="W3080" s="40"/>
      <c r="X3080" s="41"/>
    </row>
    <row r="3081" spans="10:24" x14ac:dyDescent="0.25">
      <c r="J3081" s="32"/>
      <c r="T3081" s="7"/>
      <c r="U3081" s="39"/>
      <c r="V3081" s="40"/>
      <c r="W3081" s="40"/>
      <c r="X3081" s="41"/>
    </row>
    <row r="3082" spans="10:24" x14ac:dyDescent="0.25">
      <c r="J3082" s="32"/>
      <c r="T3082" s="7"/>
      <c r="U3082" s="39"/>
      <c r="V3082" s="40"/>
      <c r="W3082" s="40"/>
      <c r="X3082" s="41"/>
    </row>
    <row r="3083" spans="10:24" x14ac:dyDescent="0.25">
      <c r="J3083" s="32"/>
      <c r="T3083" s="7"/>
      <c r="U3083" s="39"/>
      <c r="V3083" s="40"/>
      <c r="W3083" s="40"/>
      <c r="X3083" s="41"/>
    </row>
    <row r="3084" spans="10:24" x14ac:dyDescent="0.25">
      <c r="J3084" s="32"/>
      <c r="T3084" s="7"/>
      <c r="U3084" s="39"/>
      <c r="V3084" s="40"/>
      <c r="W3084" s="40"/>
      <c r="X3084" s="41"/>
    </row>
    <row r="3085" spans="10:24" x14ac:dyDescent="0.25">
      <c r="J3085" s="32"/>
      <c r="T3085" s="7"/>
      <c r="U3085" s="39"/>
      <c r="V3085" s="40"/>
      <c r="W3085" s="40"/>
      <c r="X3085" s="41"/>
    </row>
    <row r="3086" spans="10:24" x14ac:dyDescent="0.25">
      <c r="J3086" s="32"/>
      <c r="T3086" s="7"/>
      <c r="U3086" s="39"/>
      <c r="V3086" s="40"/>
      <c r="W3086" s="40"/>
      <c r="X3086" s="41"/>
    </row>
    <row r="3087" spans="10:24" x14ac:dyDescent="0.25">
      <c r="J3087" s="32"/>
      <c r="T3087" s="7"/>
      <c r="U3087" s="39"/>
      <c r="V3087" s="40"/>
      <c r="W3087" s="40"/>
      <c r="X3087" s="41"/>
    </row>
    <row r="3088" spans="10:24" x14ac:dyDescent="0.25">
      <c r="J3088" s="32"/>
      <c r="T3088" s="7"/>
      <c r="U3088" s="39"/>
      <c r="V3088" s="40"/>
      <c r="W3088" s="40"/>
      <c r="X3088" s="41"/>
    </row>
    <row r="3089" spans="10:24" x14ac:dyDescent="0.25">
      <c r="J3089" s="32"/>
      <c r="T3089" s="7"/>
      <c r="U3089" s="39"/>
      <c r="V3089" s="40"/>
      <c r="W3089" s="40"/>
      <c r="X3089" s="41"/>
    </row>
    <row r="3090" spans="10:24" x14ac:dyDescent="0.25">
      <c r="J3090" s="32"/>
      <c r="T3090" s="7"/>
      <c r="U3090" s="39"/>
      <c r="V3090" s="40"/>
      <c r="W3090" s="40"/>
      <c r="X3090" s="41"/>
    </row>
    <row r="3091" spans="10:24" x14ac:dyDescent="0.25">
      <c r="J3091" s="32"/>
      <c r="T3091" s="7"/>
      <c r="U3091" s="39"/>
      <c r="V3091" s="40"/>
      <c r="W3091" s="40"/>
      <c r="X3091" s="41"/>
    </row>
    <row r="3092" spans="10:24" x14ac:dyDescent="0.25">
      <c r="J3092" s="32"/>
      <c r="T3092" s="7"/>
      <c r="U3092" s="39"/>
      <c r="V3092" s="40"/>
      <c r="W3092" s="40"/>
      <c r="X3092" s="41"/>
    </row>
    <row r="3093" spans="10:24" x14ac:dyDescent="0.25">
      <c r="J3093" s="32"/>
      <c r="T3093" s="7"/>
      <c r="U3093" s="39"/>
      <c r="V3093" s="40"/>
      <c r="W3093" s="40"/>
      <c r="X3093" s="41"/>
    </row>
    <row r="3094" spans="10:24" x14ac:dyDescent="0.25">
      <c r="J3094" s="32"/>
      <c r="T3094" s="7"/>
      <c r="U3094" s="39"/>
      <c r="V3094" s="40"/>
      <c r="W3094" s="40"/>
      <c r="X3094" s="41"/>
    </row>
    <row r="3095" spans="10:24" x14ac:dyDescent="0.25">
      <c r="J3095" s="32"/>
      <c r="T3095" s="7"/>
      <c r="U3095" s="39"/>
      <c r="V3095" s="40"/>
      <c r="W3095" s="40"/>
      <c r="X3095" s="41"/>
    </row>
    <row r="3096" spans="10:24" x14ac:dyDescent="0.25">
      <c r="J3096" s="32"/>
      <c r="T3096" s="7"/>
      <c r="U3096" s="39"/>
      <c r="V3096" s="40"/>
      <c r="W3096" s="40"/>
      <c r="X3096" s="41"/>
    </row>
    <row r="3097" spans="10:24" x14ac:dyDescent="0.25">
      <c r="J3097" s="32"/>
      <c r="T3097" s="7"/>
      <c r="U3097" s="39"/>
      <c r="V3097" s="40"/>
      <c r="W3097" s="40"/>
      <c r="X3097" s="41"/>
    </row>
    <row r="3098" spans="10:24" x14ac:dyDescent="0.25">
      <c r="J3098" s="32"/>
      <c r="T3098" s="7"/>
      <c r="U3098" s="39"/>
      <c r="V3098" s="40"/>
      <c r="W3098" s="40"/>
      <c r="X3098" s="41"/>
    </row>
    <row r="3099" spans="10:24" x14ac:dyDescent="0.25">
      <c r="J3099" s="32"/>
      <c r="T3099" s="7"/>
      <c r="U3099" s="39"/>
      <c r="V3099" s="40"/>
      <c r="W3099" s="40"/>
      <c r="X3099" s="41"/>
    </row>
    <row r="3100" spans="10:24" x14ac:dyDescent="0.25">
      <c r="J3100" s="32"/>
      <c r="T3100" s="7"/>
      <c r="U3100" s="39"/>
      <c r="V3100" s="40"/>
      <c r="W3100" s="40"/>
      <c r="X3100" s="41"/>
    </row>
    <row r="3101" spans="10:24" x14ac:dyDescent="0.25">
      <c r="J3101" s="32"/>
      <c r="T3101" s="7"/>
      <c r="U3101" s="39"/>
      <c r="V3101" s="40"/>
      <c r="W3101" s="40"/>
      <c r="X3101" s="41"/>
    </row>
    <row r="3102" spans="10:24" x14ac:dyDescent="0.25">
      <c r="J3102" s="32"/>
      <c r="T3102" s="7"/>
      <c r="U3102" s="39"/>
      <c r="V3102" s="40"/>
      <c r="W3102" s="40"/>
      <c r="X3102" s="41"/>
    </row>
    <row r="3103" spans="10:24" x14ac:dyDescent="0.25">
      <c r="J3103" s="32"/>
      <c r="T3103" s="7"/>
      <c r="U3103" s="39"/>
      <c r="V3103" s="40"/>
      <c r="W3103" s="40"/>
      <c r="X3103" s="41"/>
    </row>
    <row r="3104" spans="10:24" x14ac:dyDescent="0.25">
      <c r="J3104" s="32"/>
      <c r="T3104" s="7"/>
      <c r="U3104" s="39"/>
      <c r="V3104" s="40"/>
      <c r="W3104" s="40"/>
      <c r="X3104" s="41"/>
    </row>
    <row r="3105" spans="10:24" x14ac:dyDescent="0.25">
      <c r="J3105" s="32"/>
      <c r="T3105" s="7"/>
      <c r="U3105" s="39"/>
      <c r="V3105" s="40"/>
      <c r="W3105" s="40"/>
      <c r="X3105" s="41"/>
    </row>
    <row r="3106" spans="10:24" x14ac:dyDescent="0.25">
      <c r="J3106" s="32"/>
      <c r="T3106" s="7"/>
      <c r="U3106" s="39"/>
      <c r="V3106" s="40"/>
      <c r="W3106" s="40"/>
      <c r="X3106" s="41"/>
    </row>
    <row r="3107" spans="10:24" x14ac:dyDescent="0.25">
      <c r="J3107" s="32"/>
      <c r="T3107" s="7"/>
      <c r="U3107" s="39"/>
      <c r="V3107" s="40"/>
      <c r="W3107" s="40"/>
      <c r="X3107" s="41"/>
    </row>
    <row r="3108" spans="10:24" x14ac:dyDescent="0.25">
      <c r="J3108" s="32"/>
      <c r="T3108" s="7"/>
      <c r="U3108" s="39"/>
      <c r="V3108" s="40"/>
      <c r="W3108" s="40"/>
      <c r="X3108" s="41"/>
    </row>
    <row r="3109" spans="10:24" x14ac:dyDescent="0.25">
      <c r="J3109" s="32"/>
      <c r="T3109" s="7"/>
      <c r="U3109" s="39"/>
      <c r="V3109" s="40"/>
      <c r="W3109" s="40"/>
      <c r="X3109" s="41"/>
    </row>
    <row r="3110" spans="10:24" x14ac:dyDescent="0.25">
      <c r="J3110" s="32"/>
      <c r="T3110" s="7"/>
      <c r="U3110" s="39"/>
      <c r="V3110" s="40"/>
      <c r="W3110" s="40"/>
      <c r="X3110" s="41"/>
    </row>
    <row r="3111" spans="10:24" x14ac:dyDescent="0.25">
      <c r="J3111" s="32"/>
      <c r="T3111" s="7"/>
      <c r="U3111" s="39"/>
      <c r="V3111" s="40"/>
      <c r="W3111" s="40"/>
      <c r="X3111" s="41"/>
    </row>
    <row r="3112" spans="10:24" x14ac:dyDescent="0.25">
      <c r="J3112" s="32"/>
      <c r="T3112" s="7"/>
      <c r="U3112" s="39"/>
      <c r="V3112" s="40"/>
      <c r="W3112" s="40"/>
      <c r="X3112" s="41"/>
    </row>
    <row r="3113" spans="10:24" x14ac:dyDescent="0.25">
      <c r="J3113" s="32"/>
      <c r="T3113" s="7"/>
      <c r="U3113" s="39"/>
      <c r="V3113" s="40"/>
      <c r="W3113" s="40"/>
      <c r="X3113" s="41"/>
    </row>
    <row r="3114" spans="10:24" x14ac:dyDescent="0.25">
      <c r="J3114" s="32"/>
      <c r="T3114" s="7"/>
      <c r="U3114" s="39"/>
      <c r="V3114" s="40"/>
      <c r="W3114" s="40"/>
      <c r="X3114" s="41"/>
    </row>
    <row r="3115" spans="10:24" x14ac:dyDescent="0.25">
      <c r="J3115" s="32"/>
      <c r="T3115" s="7"/>
      <c r="U3115" s="39"/>
      <c r="V3115" s="40"/>
      <c r="W3115" s="40"/>
      <c r="X3115" s="41"/>
    </row>
    <row r="3116" spans="10:24" x14ac:dyDescent="0.25">
      <c r="J3116" s="32"/>
      <c r="T3116" s="7"/>
      <c r="U3116" s="39"/>
      <c r="V3116" s="40"/>
      <c r="W3116" s="40"/>
      <c r="X3116" s="41"/>
    </row>
    <row r="3117" spans="10:24" x14ac:dyDescent="0.25">
      <c r="J3117" s="32"/>
      <c r="T3117" s="7"/>
      <c r="U3117" s="39"/>
      <c r="V3117" s="40"/>
      <c r="W3117" s="40"/>
      <c r="X3117" s="41"/>
    </row>
    <row r="3118" spans="10:24" x14ac:dyDescent="0.25">
      <c r="J3118" s="32"/>
      <c r="T3118" s="7"/>
      <c r="U3118" s="39"/>
      <c r="V3118" s="40"/>
      <c r="W3118" s="40"/>
      <c r="X3118" s="41"/>
    </row>
    <row r="3119" spans="10:24" x14ac:dyDescent="0.25">
      <c r="J3119" s="32"/>
      <c r="T3119" s="7"/>
      <c r="U3119" s="39"/>
      <c r="V3119" s="40"/>
      <c r="W3119" s="40"/>
      <c r="X3119" s="41"/>
    </row>
    <row r="3120" spans="10:24" x14ac:dyDescent="0.25">
      <c r="J3120" s="32"/>
      <c r="T3120" s="7"/>
      <c r="U3120" s="39"/>
      <c r="V3120" s="40"/>
      <c r="W3120" s="40"/>
      <c r="X3120" s="41"/>
    </row>
    <row r="3121" spans="10:24" x14ac:dyDescent="0.25">
      <c r="J3121" s="32"/>
      <c r="T3121" s="7"/>
      <c r="U3121" s="39"/>
      <c r="V3121" s="40"/>
      <c r="W3121" s="40"/>
      <c r="X3121" s="41"/>
    </row>
    <row r="3122" spans="10:24" x14ac:dyDescent="0.25">
      <c r="J3122" s="32"/>
      <c r="T3122" s="7"/>
      <c r="U3122" s="39"/>
      <c r="V3122" s="40"/>
      <c r="W3122" s="40"/>
      <c r="X3122" s="41"/>
    </row>
    <row r="3123" spans="10:24" x14ac:dyDescent="0.25">
      <c r="J3123" s="32"/>
      <c r="T3123" s="7"/>
      <c r="U3123" s="39"/>
      <c r="V3123" s="40"/>
      <c r="W3123" s="40"/>
      <c r="X3123" s="41"/>
    </row>
    <row r="3124" spans="10:24" x14ac:dyDescent="0.25">
      <c r="J3124" s="32"/>
      <c r="T3124" s="7"/>
      <c r="U3124" s="39"/>
      <c r="V3124" s="40"/>
      <c r="W3124" s="40"/>
      <c r="X3124" s="41"/>
    </row>
    <row r="3125" spans="10:24" x14ac:dyDescent="0.25">
      <c r="J3125" s="32"/>
      <c r="T3125" s="7"/>
      <c r="U3125" s="39"/>
      <c r="V3125" s="40"/>
      <c r="W3125" s="40"/>
      <c r="X3125" s="41"/>
    </row>
    <row r="3126" spans="10:24" x14ac:dyDescent="0.25">
      <c r="J3126" s="32"/>
      <c r="T3126" s="7"/>
      <c r="U3126" s="39"/>
      <c r="V3126" s="40"/>
      <c r="W3126" s="40"/>
      <c r="X3126" s="41"/>
    </row>
    <row r="3127" spans="10:24" x14ac:dyDescent="0.25">
      <c r="J3127" s="32"/>
      <c r="T3127" s="7"/>
      <c r="U3127" s="39"/>
      <c r="V3127" s="40"/>
      <c r="W3127" s="40"/>
      <c r="X3127" s="41"/>
    </row>
    <row r="3128" spans="10:24" x14ac:dyDescent="0.25">
      <c r="J3128" s="32"/>
      <c r="T3128" s="7"/>
      <c r="U3128" s="39"/>
      <c r="V3128" s="40"/>
      <c r="W3128" s="40"/>
      <c r="X3128" s="41"/>
    </row>
    <row r="3129" spans="10:24" x14ac:dyDescent="0.25">
      <c r="J3129" s="32"/>
      <c r="T3129" s="7"/>
      <c r="U3129" s="39"/>
      <c r="V3129" s="40"/>
      <c r="W3129" s="40"/>
      <c r="X3129" s="41"/>
    </row>
    <row r="3130" spans="10:24" x14ac:dyDescent="0.25">
      <c r="J3130" s="32"/>
      <c r="T3130" s="7"/>
      <c r="U3130" s="39"/>
      <c r="V3130" s="40"/>
      <c r="W3130" s="40"/>
      <c r="X3130" s="41"/>
    </row>
    <row r="3131" spans="10:24" x14ac:dyDescent="0.25">
      <c r="J3131" s="32"/>
      <c r="T3131" s="7"/>
      <c r="U3131" s="39"/>
      <c r="V3131" s="40"/>
      <c r="W3131" s="40"/>
      <c r="X3131" s="41"/>
    </row>
    <row r="3132" spans="10:24" x14ac:dyDescent="0.25">
      <c r="J3132" s="32"/>
      <c r="T3132" s="7"/>
      <c r="U3132" s="39"/>
      <c r="V3132" s="40"/>
      <c r="W3132" s="40"/>
      <c r="X3132" s="41"/>
    </row>
    <row r="3133" spans="10:24" x14ac:dyDescent="0.25">
      <c r="J3133" s="32"/>
      <c r="T3133" s="7"/>
      <c r="U3133" s="39"/>
      <c r="V3133" s="40"/>
      <c r="W3133" s="40"/>
      <c r="X3133" s="41"/>
    </row>
    <row r="3134" spans="10:24" x14ac:dyDescent="0.25">
      <c r="J3134" s="32"/>
      <c r="T3134" s="7"/>
      <c r="U3134" s="39"/>
      <c r="V3134" s="40"/>
      <c r="W3134" s="40"/>
      <c r="X3134" s="41"/>
    </row>
    <row r="3135" spans="10:24" x14ac:dyDescent="0.25">
      <c r="J3135" s="32"/>
      <c r="T3135" s="7"/>
      <c r="U3135" s="39"/>
      <c r="V3135" s="40"/>
      <c r="W3135" s="40"/>
      <c r="X3135" s="41"/>
    </row>
    <row r="3136" spans="10:24" x14ac:dyDescent="0.25">
      <c r="J3136" s="32"/>
      <c r="T3136" s="7"/>
      <c r="U3136" s="39"/>
      <c r="V3136" s="40"/>
      <c r="W3136" s="40"/>
      <c r="X3136" s="41"/>
    </row>
    <row r="3137" spans="10:24" x14ac:dyDescent="0.25">
      <c r="J3137" s="32"/>
      <c r="T3137" s="7"/>
      <c r="U3137" s="39"/>
      <c r="V3137" s="40"/>
      <c r="W3137" s="40"/>
      <c r="X3137" s="41"/>
    </row>
    <row r="3138" spans="10:24" x14ac:dyDescent="0.25">
      <c r="J3138" s="32"/>
      <c r="T3138" s="7"/>
      <c r="U3138" s="39"/>
      <c r="V3138" s="40"/>
      <c r="W3138" s="40"/>
      <c r="X3138" s="41"/>
    </row>
    <row r="3139" spans="10:24" x14ac:dyDescent="0.25">
      <c r="J3139" s="32"/>
      <c r="T3139" s="7"/>
      <c r="U3139" s="39"/>
      <c r="V3139" s="40"/>
      <c r="W3139" s="40"/>
      <c r="X3139" s="41"/>
    </row>
    <row r="3140" spans="10:24" x14ac:dyDescent="0.25">
      <c r="J3140" s="32"/>
      <c r="T3140" s="7"/>
      <c r="U3140" s="39"/>
      <c r="V3140" s="40"/>
      <c r="W3140" s="40"/>
      <c r="X3140" s="41"/>
    </row>
    <row r="3141" spans="10:24" x14ac:dyDescent="0.25">
      <c r="J3141" s="32"/>
      <c r="T3141" s="7"/>
      <c r="U3141" s="39"/>
      <c r="V3141" s="40"/>
      <c r="W3141" s="40"/>
      <c r="X3141" s="41"/>
    </row>
    <row r="3142" spans="10:24" x14ac:dyDescent="0.25">
      <c r="J3142" s="32"/>
      <c r="T3142" s="7"/>
      <c r="U3142" s="39"/>
      <c r="V3142" s="40"/>
      <c r="W3142" s="40"/>
      <c r="X3142" s="41"/>
    </row>
    <row r="3143" spans="10:24" x14ac:dyDescent="0.25">
      <c r="J3143" s="32"/>
      <c r="T3143" s="7"/>
      <c r="U3143" s="39"/>
      <c r="V3143" s="40"/>
      <c r="W3143" s="40"/>
      <c r="X3143" s="41"/>
    </row>
    <row r="3144" spans="10:24" x14ac:dyDescent="0.25">
      <c r="J3144" s="32"/>
      <c r="T3144" s="7"/>
      <c r="U3144" s="39"/>
      <c r="V3144" s="40"/>
      <c r="W3144" s="40"/>
      <c r="X3144" s="41"/>
    </row>
    <row r="3145" spans="10:24" x14ac:dyDescent="0.25">
      <c r="J3145" s="32"/>
      <c r="T3145" s="7"/>
      <c r="U3145" s="39"/>
      <c r="V3145" s="40"/>
      <c r="W3145" s="40"/>
      <c r="X3145" s="41"/>
    </row>
    <row r="3146" spans="10:24" x14ac:dyDescent="0.25">
      <c r="J3146" s="32"/>
      <c r="T3146" s="7"/>
      <c r="U3146" s="39"/>
      <c r="V3146" s="40"/>
      <c r="W3146" s="40"/>
      <c r="X3146" s="41"/>
    </row>
    <row r="3147" spans="10:24" x14ac:dyDescent="0.25">
      <c r="J3147" s="32"/>
      <c r="T3147" s="7"/>
      <c r="U3147" s="39"/>
      <c r="V3147" s="40"/>
      <c r="W3147" s="40"/>
      <c r="X3147" s="41"/>
    </row>
    <row r="3148" spans="10:24" x14ac:dyDescent="0.25">
      <c r="J3148" s="32"/>
      <c r="T3148" s="7"/>
      <c r="U3148" s="39"/>
      <c r="V3148" s="40"/>
      <c r="W3148" s="40"/>
      <c r="X3148" s="41"/>
    </row>
    <row r="3149" spans="10:24" x14ac:dyDescent="0.25">
      <c r="J3149" s="32"/>
      <c r="T3149" s="7"/>
      <c r="U3149" s="39"/>
      <c r="V3149" s="40"/>
      <c r="W3149" s="40"/>
      <c r="X3149" s="41"/>
    </row>
    <row r="3150" spans="10:24" x14ac:dyDescent="0.25">
      <c r="J3150" s="32"/>
      <c r="T3150" s="7"/>
      <c r="U3150" s="39"/>
      <c r="V3150" s="40"/>
      <c r="W3150" s="40"/>
      <c r="X3150" s="41"/>
    </row>
    <row r="3151" spans="10:24" x14ac:dyDescent="0.25">
      <c r="J3151" s="32"/>
      <c r="T3151" s="7"/>
      <c r="U3151" s="39"/>
      <c r="V3151" s="40"/>
      <c r="W3151" s="40"/>
      <c r="X3151" s="41"/>
    </row>
    <row r="3152" spans="10:24" x14ac:dyDescent="0.25">
      <c r="J3152" s="32"/>
      <c r="T3152" s="7"/>
      <c r="U3152" s="39"/>
      <c r="V3152" s="40"/>
      <c r="W3152" s="40"/>
      <c r="X3152" s="41"/>
    </row>
    <row r="3153" spans="10:24" x14ac:dyDescent="0.25">
      <c r="J3153" s="32"/>
      <c r="T3153" s="7"/>
      <c r="U3153" s="39"/>
      <c r="V3153" s="40"/>
      <c r="W3153" s="40"/>
      <c r="X3153" s="41"/>
    </row>
    <row r="3154" spans="10:24" x14ac:dyDescent="0.25">
      <c r="J3154" s="32"/>
      <c r="T3154" s="7"/>
      <c r="U3154" s="39"/>
      <c r="V3154" s="40"/>
      <c r="W3154" s="40"/>
      <c r="X3154" s="41"/>
    </row>
    <row r="3155" spans="10:24" x14ac:dyDescent="0.25">
      <c r="J3155" s="32"/>
      <c r="T3155" s="7"/>
      <c r="U3155" s="39"/>
      <c r="V3155" s="40"/>
      <c r="W3155" s="40"/>
      <c r="X3155" s="41"/>
    </row>
    <row r="3156" spans="10:24" x14ac:dyDescent="0.25">
      <c r="J3156" s="32"/>
      <c r="T3156" s="7"/>
      <c r="U3156" s="39"/>
      <c r="V3156" s="40"/>
      <c r="W3156" s="40"/>
      <c r="X3156" s="41"/>
    </row>
    <row r="3157" spans="10:24" x14ac:dyDescent="0.25">
      <c r="J3157" s="32"/>
      <c r="T3157" s="7"/>
      <c r="U3157" s="39"/>
      <c r="V3157" s="40"/>
      <c r="W3157" s="40"/>
      <c r="X3157" s="41"/>
    </row>
    <row r="3158" spans="10:24" x14ac:dyDescent="0.25">
      <c r="J3158" s="32"/>
      <c r="T3158" s="7"/>
      <c r="U3158" s="39"/>
      <c r="V3158" s="40"/>
      <c r="W3158" s="40"/>
      <c r="X3158" s="41"/>
    </row>
    <row r="3159" spans="10:24" x14ac:dyDescent="0.25">
      <c r="J3159" s="32"/>
      <c r="T3159" s="7"/>
      <c r="U3159" s="39"/>
      <c r="V3159" s="40"/>
      <c r="W3159" s="40"/>
      <c r="X3159" s="41"/>
    </row>
    <row r="3160" spans="10:24" x14ac:dyDescent="0.25">
      <c r="J3160" s="32"/>
      <c r="T3160" s="7"/>
      <c r="U3160" s="39"/>
      <c r="V3160" s="40"/>
      <c r="W3160" s="40"/>
      <c r="X3160" s="41"/>
    </row>
    <row r="3161" spans="10:24" x14ac:dyDescent="0.25">
      <c r="J3161" s="32"/>
      <c r="T3161" s="7"/>
      <c r="U3161" s="39"/>
      <c r="V3161" s="40"/>
      <c r="W3161" s="40"/>
      <c r="X3161" s="41"/>
    </row>
    <row r="3162" spans="10:24" x14ac:dyDescent="0.25">
      <c r="J3162" s="32"/>
      <c r="T3162" s="7"/>
      <c r="U3162" s="39"/>
      <c r="V3162" s="40"/>
      <c r="W3162" s="40"/>
      <c r="X3162" s="41"/>
    </row>
    <row r="3163" spans="10:24" x14ac:dyDescent="0.25">
      <c r="J3163" s="32"/>
      <c r="T3163" s="7"/>
      <c r="U3163" s="39"/>
      <c r="V3163" s="40"/>
      <c r="W3163" s="40"/>
      <c r="X3163" s="41"/>
    </row>
    <row r="3164" spans="10:24" x14ac:dyDescent="0.25">
      <c r="J3164" s="32"/>
      <c r="T3164" s="7"/>
      <c r="U3164" s="39"/>
      <c r="V3164" s="40"/>
      <c r="W3164" s="40"/>
      <c r="X3164" s="41"/>
    </row>
    <row r="3165" spans="10:24" x14ac:dyDescent="0.25">
      <c r="J3165" s="32"/>
      <c r="T3165" s="7"/>
      <c r="U3165" s="39"/>
      <c r="V3165" s="40"/>
      <c r="W3165" s="40"/>
      <c r="X3165" s="41"/>
    </row>
    <row r="3166" spans="10:24" x14ac:dyDescent="0.25">
      <c r="J3166" s="32"/>
      <c r="T3166" s="7"/>
      <c r="U3166" s="39"/>
      <c r="V3166" s="40"/>
      <c r="W3166" s="40"/>
      <c r="X3166" s="41"/>
    </row>
    <row r="3167" spans="10:24" x14ac:dyDescent="0.25">
      <c r="J3167" s="32"/>
      <c r="T3167" s="7"/>
      <c r="U3167" s="39"/>
      <c r="V3167" s="40"/>
      <c r="W3167" s="40"/>
      <c r="X3167" s="41"/>
    </row>
    <row r="3168" spans="10:24" x14ac:dyDescent="0.25">
      <c r="J3168" s="32"/>
      <c r="T3168" s="7"/>
      <c r="U3168" s="39"/>
      <c r="V3168" s="40"/>
      <c r="W3168" s="40"/>
      <c r="X3168" s="41"/>
    </row>
    <row r="3169" spans="10:24" x14ac:dyDescent="0.25">
      <c r="J3169" s="32"/>
      <c r="T3169" s="7"/>
      <c r="U3169" s="39"/>
      <c r="V3169" s="40"/>
      <c r="W3169" s="40"/>
      <c r="X3169" s="41"/>
    </row>
    <row r="3170" spans="10:24" x14ac:dyDescent="0.25">
      <c r="J3170" s="32"/>
      <c r="T3170" s="7"/>
      <c r="U3170" s="39"/>
      <c r="V3170" s="40"/>
      <c r="W3170" s="40"/>
      <c r="X3170" s="41"/>
    </row>
    <row r="3171" spans="10:24" x14ac:dyDescent="0.25">
      <c r="J3171" s="32"/>
      <c r="T3171" s="7"/>
      <c r="U3171" s="39"/>
      <c r="V3171" s="40"/>
      <c r="W3171" s="40"/>
      <c r="X3171" s="41"/>
    </row>
    <row r="3172" spans="10:24" x14ac:dyDescent="0.25">
      <c r="J3172" s="32"/>
      <c r="T3172" s="7"/>
      <c r="U3172" s="39"/>
      <c r="V3172" s="40"/>
      <c r="W3172" s="40"/>
      <c r="X3172" s="41"/>
    </row>
    <row r="3173" spans="10:24" x14ac:dyDescent="0.25">
      <c r="J3173" s="32"/>
      <c r="T3173" s="7"/>
      <c r="U3173" s="39"/>
      <c r="V3173" s="40"/>
      <c r="W3173" s="40"/>
      <c r="X3173" s="41"/>
    </row>
    <row r="3174" spans="10:24" x14ac:dyDescent="0.25">
      <c r="J3174" s="32"/>
      <c r="T3174" s="7"/>
      <c r="U3174" s="39"/>
      <c r="V3174" s="40"/>
      <c r="W3174" s="40"/>
      <c r="X3174" s="41"/>
    </row>
    <row r="3175" spans="10:24" x14ac:dyDescent="0.25">
      <c r="J3175" s="32"/>
      <c r="T3175" s="7"/>
      <c r="U3175" s="39"/>
      <c r="V3175" s="40"/>
      <c r="W3175" s="40"/>
      <c r="X3175" s="41"/>
    </row>
    <row r="3176" spans="10:24" x14ac:dyDescent="0.25">
      <c r="J3176" s="32"/>
      <c r="T3176" s="7"/>
      <c r="U3176" s="39"/>
      <c r="V3176" s="40"/>
      <c r="W3176" s="40"/>
      <c r="X3176" s="41"/>
    </row>
    <row r="3177" spans="10:24" x14ac:dyDescent="0.25">
      <c r="J3177" s="32"/>
      <c r="T3177" s="7"/>
      <c r="U3177" s="39"/>
      <c r="V3177" s="40"/>
      <c r="W3177" s="40"/>
      <c r="X3177" s="41"/>
    </row>
    <row r="3178" spans="10:24" x14ac:dyDescent="0.25">
      <c r="J3178" s="32"/>
      <c r="T3178" s="7"/>
      <c r="U3178" s="39"/>
      <c r="V3178" s="40"/>
      <c r="W3178" s="40"/>
      <c r="X3178" s="41"/>
    </row>
    <row r="3179" spans="10:24" x14ac:dyDescent="0.25">
      <c r="J3179" s="32"/>
      <c r="T3179" s="7"/>
      <c r="U3179" s="39"/>
      <c r="V3179" s="40"/>
      <c r="W3179" s="40"/>
      <c r="X3179" s="41"/>
    </row>
    <row r="3180" spans="10:24" x14ac:dyDescent="0.25">
      <c r="J3180" s="32"/>
      <c r="T3180" s="7"/>
      <c r="U3180" s="39"/>
      <c r="V3180" s="40"/>
      <c r="W3180" s="40"/>
      <c r="X3180" s="41"/>
    </row>
    <row r="3181" spans="10:24" x14ac:dyDescent="0.25">
      <c r="J3181" s="32"/>
      <c r="T3181" s="7"/>
      <c r="U3181" s="39"/>
      <c r="V3181" s="40"/>
      <c r="W3181" s="40"/>
      <c r="X3181" s="41"/>
    </row>
    <row r="3182" spans="10:24" x14ac:dyDescent="0.25">
      <c r="J3182" s="32"/>
      <c r="T3182" s="7"/>
      <c r="U3182" s="39"/>
      <c r="V3182" s="40"/>
      <c r="W3182" s="40"/>
      <c r="X3182" s="41"/>
    </row>
    <row r="3183" spans="10:24" x14ac:dyDescent="0.25">
      <c r="J3183" s="32"/>
      <c r="T3183" s="7"/>
      <c r="U3183" s="39"/>
      <c r="V3183" s="40"/>
      <c r="W3183" s="40"/>
      <c r="X3183" s="41"/>
    </row>
    <row r="3184" spans="10:24" x14ac:dyDescent="0.25">
      <c r="J3184" s="32"/>
      <c r="T3184" s="7"/>
      <c r="U3184" s="39"/>
      <c r="V3184" s="40"/>
      <c r="W3184" s="40"/>
      <c r="X3184" s="41"/>
    </row>
    <row r="3185" spans="10:24" x14ac:dyDescent="0.25">
      <c r="J3185" s="32"/>
      <c r="T3185" s="7"/>
      <c r="U3185" s="39"/>
      <c r="V3185" s="40"/>
      <c r="W3185" s="40"/>
      <c r="X3185" s="41"/>
    </row>
    <row r="3186" spans="10:24" x14ac:dyDescent="0.25">
      <c r="J3186" s="32"/>
      <c r="T3186" s="7"/>
      <c r="U3186" s="39"/>
      <c r="V3186" s="40"/>
      <c r="W3186" s="40"/>
      <c r="X3186" s="41"/>
    </row>
    <row r="3187" spans="10:24" x14ac:dyDescent="0.25">
      <c r="J3187" s="32"/>
      <c r="T3187" s="7"/>
      <c r="U3187" s="39"/>
      <c r="V3187" s="40"/>
      <c r="W3187" s="40"/>
      <c r="X3187" s="41"/>
    </row>
    <row r="3188" spans="10:24" x14ac:dyDescent="0.25">
      <c r="J3188" s="32"/>
      <c r="T3188" s="7"/>
      <c r="U3188" s="39"/>
      <c r="V3188" s="40"/>
      <c r="W3188" s="40"/>
      <c r="X3188" s="41"/>
    </row>
    <row r="3189" spans="10:24" x14ac:dyDescent="0.25">
      <c r="J3189" s="32"/>
      <c r="T3189" s="7"/>
      <c r="U3189" s="39"/>
      <c r="V3189" s="40"/>
      <c r="W3189" s="40"/>
      <c r="X3189" s="41"/>
    </row>
    <row r="3190" spans="10:24" x14ac:dyDescent="0.25">
      <c r="J3190" s="32"/>
      <c r="T3190" s="7"/>
      <c r="U3190" s="39"/>
      <c r="V3190" s="40"/>
      <c r="W3190" s="40"/>
      <c r="X3190" s="41"/>
    </row>
    <row r="3191" spans="10:24" x14ac:dyDescent="0.25">
      <c r="J3191" s="32"/>
      <c r="T3191" s="7"/>
      <c r="U3191" s="39"/>
      <c r="V3191" s="40"/>
      <c r="W3191" s="40"/>
      <c r="X3191" s="41"/>
    </row>
    <row r="3192" spans="10:24" x14ac:dyDescent="0.25">
      <c r="J3192" s="32"/>
      <c r="T3192" s="7"/>
      <c r="U3192" s="39"/>
      <c r="V3192" s="40"/>
      <c r="W3192" s="40"/>
      <c r="X3192" s="41"/>
    </row>
    <row r="3193" spans="10:24" x14ac:dyDescent="0.25">
      <c r="J3193" s="32"/>
      <c r="T3193" s="7"/>
      <c r="U3193" s="39"/>
      <c r="V3193" s="40"/>
      <c r="W3193" s="40"/>
      <c r="X3193" s="41"/>
    </row>
    <row r="3194" spans="10:24" x14ac:dyDescent="0.25">
      <c r="J3194" s="32"/>
      <c r="T3194" s="7"/>
      <c r="U3194" s="39"/>
      <c r="V3194" s="40"/>
      <c r="W3194" s="40"/>
      <c r="X3194" s="41"/>
    </row>
    <row r="3195" spans="10:24" x14ac:dyDescent="0.25">
      <c r="J3195" s="32"/>
      <c r="T3195" s="7"/>
      <c r="U3195" s="39"/>
      <c r="V3195" s="40"/>
      <c r="W3195" s="40"/>
      <c r="X3195" s="41"/>
    </row>
    <row r="3196" spans="10:24" x14ac:dyDescent="0.25">
      <c r="J3196" s="32"/>
      <c r="T3196" s="7"/>
      <c r="U3196" s="39"/>
      <c r="V3196" s="40"/>
      <c r="W3196" s="40"/>
      <c r="X3196" s="41"/>
    </row>
    <row r="3197" spans="10:24" x14ac:dyDescent="0.25">
      <c r="J3197" s="32"/>
      <c r="T3197" s="7"/>
      <c r="U3197" s="39"/>
      <c r="V3197" s="40"/>
      <c r="W3197" s="40"/>
      <c r="X3197" s="41"/>
    </row>
    <row r="3198" spans="10:24" x14ac:dyDescent="0.25">
      <c r="J3198" s="32"/>
      <c r="T3198" s="7"/>
      <c r="U3198" s="39"/>
      <c r="V3198" s="40"/>
      <c r="W3198" s="40"/>
      <c r="X3198" s="41"/>
    </row>
    <row r="3199" spans="10:24" x14ac:dyDescent="0.25">
      <c r="J3199" s="32"/>
      <c r="T3199" s="7"/>
      <c r="U3199" s="39"/>
      <c r="V3199" s="40"/>
      <c r="W3199" s="40"/>
      <c r="X3199" s="41"/>
    </row>
    <row r="3200" spans="10:24" x14ac:dyDescent="0.25">
      <c r="J3200" s="32"/>
      <c r="T3200" s="7"/>
      <c r="U3200" s="39"/>
      <c r="V3200" s="40"/>
      <c r="W3200" s="40"/>
      <c r="X3200" s="41"/>
    </row>
    <row r="3201" spans="10:24" x14ac:dyDescent="0.25">
      <c r="J3201" s="32"/>
      <c r="T3201" s="7"/>
      <c r="U3201" s="39"/>
      <c r="V3201" s="40"/>
      <c r="W3201" s="40"/>
      <c r="X3201" s="41"/>
    </row>
    <row r="3202" spans="10:24" x14ac:dyDescent="0.25">
      <c r="J3202" s="32"/>
      <c r="T3202" s="7"/>
      <c r="U3202" s="39"/>
      <c r="V3202" s="40"/>
      <c r="W3202" s="40"/>
      <c r="X3202" s="41"/>
    </row>
    <row r="3203" spans="10:24" x14ac:dyDescent="0.25">
      <c r="J3203" s="32"/>
      <c r="T3203" s="7"/>
      <c r="U3203" s="39"/>
      <c r="V3203" s="40"/>
      <c r="W3203" s="40"/>
      <c r="X3203" s="41"/>
    </row>
    <row r="3204" spans="10:24" x14ac:dyDescent="0.25">
      <c r="J3204" s="32"/>
      <c r="T3204" s="7"/>
      <c r="U3204" s="39"/>
      <c r="V3204" s="40"/>
      <c r="W3204" s="40"/>
      <c r="X3204" s="41"/>
    </row>
    <row r="3205" spans="10:24" x14ac:dyDescent="0.25">
      <c r="J3205" s="32"/>
      <c r="T3205" s="7"/>
      <c r="U3205" s="39"/>
      <c r="V3205" s="40"/>
      <c r="W3205" s="40"/>
      <c r="X3205" s="41"/>
    </row>
    <row r="3206" spans="10:24" x14ac:dyDescent="0.25">
      <c r="J3206" s="32"/>
      <c r="T3206" s="7"/>
      <c r="U3206" s="39"/>
      <c r="V3206" s="40"/>
      <c r="W3206" s="40"/>
      <c r="X3206" s="41"/>
    </row>
    <row r="3207" spans="10:24" x14ac:dyDescent="0.25">
      <c r="J3207" s="32"/>
      <c r="T3207" s="7"/>
      <c r="U3207" s="39"/>
      <c r="V3207" s="40"/>
      <c r="W3207" s="40"/>
      <c r="X3207" s="41"/>
    </row>
    <row r="3208" spans="10:24" x14ac:dyDescent="0.25">
      <c r="J3208" s="32"/>
      <c r="T3208" s="7"/>
      <c r="U3208" s="39"/>
      <c r="V3208" s="40"/>
      <c r="W3208" s="40"/>
      <c r="X3208" s="41"/>
    </row>
    <row r="3209" spans="10:24" x14ac:dyDescent="0.25">
      <c r="J3209" s="32"/>
      <c r="T3209" s="7"/>
      <c r="U3209" s="39"/>
      <c r="V3209" s="40"/>
      <c r="W3209" s="40"/>
      <c r="X3209" s="41"/>
    </row>
    <row r="3210" spans="10:24" x14ac:dyDescent="0.25">
      <c r="J3210" s="32"/>
      <c r="T3210" s="7"/>
      <c r="U3210" s="39"/>
      <c r="V3210" s="40"/>
      <c r="W3210" s="40"/>
      <c r="X3210" s="41"/>
    </row>
    <row r="3211" spans="10:24" x14ac:dyDescent="0.25">
      <c r="J3211" s="32"/>
      <c r="T3211" s="7"/>
      <c r="U3211" s="39"/>
      <c r="V3211" s="40"/>
      <c r="W3211" s="40"/>
      <c r="X3211" s="41"/>
    </row>
    <row r="3212" spans="10:24" x14ac:dyDescent="0.25">
      <c r="J3212" s="32"/>
      <c r="T3212" s="7"/>
      <c r="U3212" s="39"/>
      <c r="V3212" s="40"/>
      <c r="W3212" s="40"/>
      <c r="X3212" s="41"/>
    </row>
    <row r="3213" spans="10:24" x14ac:dyDescent="0.25">
      <c r="J3213" s="32"/>
      <c r="T3213" s="7"/>
      <c r="U3213" s="39"/>
      <c r="V3213" s="40"/>
      <c r="W3213" s="40"/>
      <c r="X3213" s="41"/>
    </row>
    <row r="3214" spans="10:24" x14ac:dyDescent="0.25">
      <c r="J3214" s="32"/>
      <c r="T3214" s="7"/>
      <c r="U3214" s="39"/>
      <c r="V3214" s="40"/>
      <c r="W3214" s="40"/>
      <c r="X3214" s="41"/>
    </row>
    <row r="3215" spans="10:24" x14ac:dyDescent="0.25">
      <c r="J3215" s="32"/>
      <c r="T3215" s="7"/>
      <c r="U3215" s="39"/>
      <c r="V3215" s="40"/>
      <c r="W3215" s="40"/>
      <c r="X3215" s="41"/>
    </row>
    <row r="3216" spans="10:24" x14ac:dyDescent="0.25">
      <c r="J3216" s="32"/>
      <c r="T3216" s="7"/>
      <c r="U3216" s="39"/>
      <c r="V3216" s="40"/>
      <c r="W3216" s="40"/>
      <c r="X3216" s="41"/>
    </row>
    <row r="3217" spans="10:24" x14ac:dyDescent="0.25">
      <c r="J3217" s="32"/>
      <c r="T3217" s="7"/>
      <c r="U3217" s="39"/>
      <c r="V3217" s="40"/>
      <c r="W3217" s="40"/>
      <c r="X3217" s="41"/>
    </row>
    <row r="3218" spans="10:24" x14ac:dyDescent="0.25">
      <c r="J3218" s="32"/>
      <c r="T3218" s="7"/>
      <c r="U3218" s="39"/>
      <c r="V3218" s="40"/>
      <c r="W3218" s="40"/>
      <c r="X3218" s="41"/>
    </row>
    <row r="3219" spans="10:24" x14ac:dyDescent="0.25">
      <c r="J3219" s="32"/>
      <c r="T3219" s="7"/>
      <c r="U3219" s="39"/>
      <c r="V3219" s="40"/>
      <c r="W3219" s="40"/>
      <c r="X3219" s="41"/>
    </row>
    <row r="3220" spans="10:24" x14ac:dyDescent="0.25">
      <c r="J3220" s="32"/>
      <c r="T3220" s="7"/>
      <c r="U3220" s="39"/>
      <c r="V3220" s="40"/>
      <c r="W3220" s="40"/>
      <c r="X3220" s="41"/>
    </row>
    <row r="3221" spans="10:24" x14ac:dyDescent="0.25">
      <c r="J3221" s="32"/>
      <c r="T3221" s="7"/>
      <c r="U3221" s="39"/>
      <c r="V3221" s="40"/>
      <c r="W3221" s="40"/>
      <c r="X3221" s="41"/>
    </row>
    <row r="3222" spans="10:24" x14ac:dyDescent="0.25">
      <c r="J3222" s="32"/>
      <c r="T3222" s="7"/>
      <c r="U3222" s="39"/>
      <c r="V3222" s="40"/>
      <c r="W3222" s="40"/>
      <c r="X3222" s="41"/>
    </row>
    <row r="3223" spans="10:24" x14ac:dyDescent="0.25">
      <c r="J3223" s="32"/>
      <c r="T3223" s="7"/>
      <c r="U3223" s="39"/>
      <c r="V3223" s="40"/>
      <c r="W3223" s="40"/>
      <c r="X3223" s="41"/>
    </row>
    <row r="3224" spans="10:24" x14ac:dyDescent="0.25">
      <c r="J3224" s="32"/>
      <c r="T3224" s="7"/>
      <c r="U3224" s="39"/>
      <c r="V3224" s="40"/>
      <c r="W3224" s="40"/>
      <c r="X3224" s="41"/>
    </row>
    <row r="3225" spans="10:24" x14ac:dyDescent="0.25">
      <c r="J3225" s="32"/>
      <c r="T3225" s="7"/>
      <c r="U3225" s="39"/>
      <c r="V3225" s="40"/>
      <c r="W3225" s="40"/>
      <c r="X3225" s="41"/>
    </row>
    <row r="3226" spans="10:24" x14ac:dyDescent="0.25">
      <c r="J3226" s="32"/>
      <c r="T3226" s="7"/>
      <c r="U3226" s="39"/>
      <c r="V3226" s="40"/>
      <c r="W3226" s="40"/>
      <c r="X3226" s="41"/>
    </row>
    <row r="3227" spans="10:24" x14ac:dyDescent="0.25">
      <c r="J3227" s="32"/>
      <c r="T3227" s="7"/>
      <c r="U3227" s="39"/>
      <c r="V3227" s="40"/>
      <c r="W3227" s="40"/>
      <c r="X3227" s="41"/>
    </row>
    <row r="3228" spans="10:24" x14ac:dyDescent="0.25">
      <c r="J3228" s="32"/>
      <c r="T3228" s="7"/>
      <c r="U3228" s="39"/>
      <c r="V3228" s="40"/>
      <c r="W3228" s="40"/>
      <c r="X3228" s="41"/>
    </row>
    <row r="3229" spans="10:24" x14ac:dyDescent="0.25">
      <c r="J3229" s="32"/>
      <c r="T3229" s="7"/>
      <c r="U3229" s="39"/>
      <c r="V3229" s="40"/>
      <c r="W3229" s="40"/>
      <c r="X3229" s="41"/>
    </row>
    <row r="3230" spans="10:24" x14ac:dyDescent="0.25">
      <c r="J3230" s="32"/>
      <c r="T3230" s="7"/>
      <c r="U3230" s="39"/>
      <c r="V3230" s="40"/>
      <c r="W3230" s="40"/>
      <c r="X3230" s="41"/>
    </row>
    <row r="3231" spans="10:24" x14ac:dyDescent="0.25">
      <c r="J3231" s="32"/>
      <c r="T3231" s="7"/>
      <c r="U3231" s="39"/>
      <c r="V3231" s="40"/>
      <c r="W3231" s="40"/>
      <c r="X3231" s="41"/>
    </row>
    <row r="3232" spans="10:24" x14ac:dyDescent="0.25">
      <c r="J3232" s="32"/>
      <c r="T3232" s="7"/>
      <c r="U3232" s="39"/>
      <c r="V3232" s="40"/>
      <c r="W3232" s="40"/>
      <c r="X3232" s="41"/>
    </row>
    <row r="3233" spans="10:24" x14ac:dyDescent="0.25">
      <c r="J3233" s="32"/>
      <c r="T3233" s="7"/>
      <c r="U3233" s="39"/>
      <c r="V3233" s="40"/>
      <c r="W3233" s="40"/>
      <c r="X3233" s="41"/>
    </row>
    <row r="3234" spans="10:24" x14ac:dyDescent="0.25">
      <c r="J3234" s="32"/>
      <c r="T3234" s="7"/>
      <c r="U3234" s="39"/>
      <c r="V3234" s="40"/>
      <c r="W3234" s="40"/>
      <c r="X3234" s="41"/>
    </row>
    <row r="3235" spans="10:24" x14ac:dyDescent="0.25">
      <c r="J3235" s="32"/>
      <c r="T3235" s="7"/>
      <c r="U3235" s="39"/>
      <c r="V3235" s="40"/>
      <c r="W3235" s="40"/>
      <c r="X3235" s="41"/>
    </row>
    <row r="3236" spans="10:24" x14ac:dyDescent="0.25">
      <c r="J3236" s="32"/>
      <c r="T3236" s="7"/>
      <c r="U3236" s="39"/>
      <c r="V3236" s="40"/>
      <c r="W3236" s="40"/>
      <c r="X3236" s="41"/>
    </row>
    <row r="3237" spans="10:24" x14ac:dyDescent="0.25">
      <c r="J3237" s="32"/>
      <c r="T3237" s="7"/>
      <c r="U3237" s="39"/>
      <c r="V3237" s="40"/>
      <c r="W3237" s="40"/>
      <c r="X3237" s="41"/>
    </row>
    <row r="3238" spans="10:24" x14ac:dyDescent="0.25">
      <c r="J3238" s="32"/>
      <c r="T3238" s="7"/>
      <c r="U3238" s="39"/>
      <c r="V3238" s="40"/>
      <c r="W3238" s="40"/>
      <c r="X3238" s="41"/>
    </row>
    <row r="3239" spans="10:24" x14ac:dyDescent="0.25">
      <c r="J3239" s="32"/>
      <c r="T3239" s="7"/>
      <c r="U3239" s="39"/>
      <c r="V3239" s="40"/>
      <c r="W3239" s="40"/>
      <c r="X3239" s="41"/>
    </row>
    <row r="3240" spans="10:24" x14ac:dyDescent="0.25">
      <c r="J3240" s="32"/>
      <c r="T3240" s="7"/>
      <c r="U3240" s="39"/>
      <c r="V3240" s="40"/>
      <c r="W3240" s="40"/>
      <c r="X3240" s="41"/>
    </row>
    <row r="3241" spans="10:24" x14ac:dyDescent="0.25">
      <c r="J3241" s="32"/>
      <c r="T3241" s="7"/>
      <c r="U3241" s="39"/>
      <c r="V3241" s="40"/>
      <c r="W3241" s="40"/>
      <c r="X3241" s="41"/>
    </row>
    <row r="3242" spans="10:24" x14ac:dyDescent="0.25">
      <c r="J3242" s="32"/>
      <c r="T3242" s="7"/>
      <c r="U3242" s="39"/>
      <c r="V3242" s="40"/>
      <c r="W3242" s="40"/>
      <c r="X3242" s="41"/>
    </row>
    <row r="3243" spans="10:24" x14ac:dyDescent="0.25">
      <c r="J3243" s="32"/>
      <c r="T3243" s="7"/>
      <c r="U3243" s="39"/>
      <c r="V3243" s="40"/>
      <c r="W3243" s="40"/>
      <c r="X3243" s="41"/>
    </row>
    <row r="3244" spans="10:24" x14ac:dyDescent="0.25">
      <c r="J3244" s="32"/>
      <c r="T3244" s="7"/>
      <c r="U3244" s="39"/>
      <c r="V3244" s="40"/>
      <c r="W3244" s="40"/>
      <c r="X3244" s="41"/>
    </row>
    <row r="3245" spans="10:24" x14ac:dyDescent="0.25">
      <c r="J3245" s="32"/>
      <c r="T3245" s="7"/>
      <c r="U3245" s="39"/>
      <c r="V3245" s="40"/>
      <c r="W3245" s="40"/>
      <c r="X3245" s="41"/>
    </row>
    <row r="3246" spans="10:24" x14ac:dyDescent="0.25">
      <c r="J3246" s="32"/>
      <c r="T3246" s="7"/>
      <c r="U3246" s="39"/>
      <c r="V3246" s="40"/>
      <c r="W3246" s="40"/>
      <c r="X3246" s="41"/>
    </row>
    <row r="3247" spans="10:24" x14ac:dyDescent="0.25">
      <c r="J3247" s="32"/>
      <c r="T3247" s="7"/>
      <c r="U3247" s="39"/>
      <c r="V3247" s="40"/>
      <c r="W3247" s="40"/>
      <c r="X3247" s="41"/>
    </row>
    <row r="3248" spans="10:24" x14ac:dyDescent="0.25">
      <c r="J3248" s="32"/>
      <c r="T3248" s="7"/>
      <c r="U3248" s="39"/>
      <c r="V3248" s="40"/>
      <c r="W3248" s="40"/>
      <c r="X3248" s="41"/>
    </row>
    <row r="3249" spans="10:24" x14ac:dyDescent="0.25">
      <c r="J3249" s="32"/>
      <c r="T3249" s="7"/>
      <c r="U3249" s="39"/>
      <c r="V3249" s="40"/>
      <c r="W3249" s="40"/>
      <c r="X3249" s="41"/>
    </row>
    <row r="3250" spans="10:24" x14ac:dyDescent="0.25">
      <c r="J3250" s="32"/>
      <c r="T3250" s="7"/>
      <c r="U3250" s="39"/>
      <c r="V3250" s="40"/>
      <c r="W3250" s="40"/>
      <c r="X3250" s="41"/>
    </row>
    <row r="3251" spans="10:24" x14ac:dyDescent="0.25">
      <c r="J3251" s="32"/>
      <c r="T3251" s="7"/>
      <c r="U3251" s="39"/>
      <c r="V3251" s="40"/>
      <c r="W3251" s="40"/>
      <c r="X3251" s="41"/>
    </row>
    <row r="3252" spans="10:24" x14ac:dyDescent="0.25">
      <c r="J3252" s="32"/>
      <c r="T3252" s="7"/>
      <c r="U3252" s="39"/>
      <c r="V3252" s="40"/>
      <c r="W3252" s="40"/>
      <c r="X3252" s="41"/>
    </row>
    <row r="3253" spans="10:24" x14ac:dyDescent="0.25">
      <c r="J3253" s="32"/>
      <c r="T3253" s="7"/>
      <c r="U3253" s="39"/>
      <c r="V3253" s="40"/>
      <c r="W3253" s="40"/>
      <c r="X3253" s="41"/>
    </row>
    <row r="3254" spans="10:24" x14ac:dyDescent="0.25">
      <c r="J3254" s="32"/>
      <c r="T3254" s="7"/>
      <c r="U3254" s="39"/>
      <c r="V3254" s="40"/>
      <c r="W3254" s="40"/>
      <c r="X3254" s="41"/>
    </row>
    <row r="3255" spans="10:24" x14ac:dyDescent="0.25">
      <c r="J3255" s="32"/>
      <c r="T3255" s="7"/>
      <c r="U3255" s="39"/>
      <c r="V3255" s="40"/>
      <c r="W3255" s="40"/>
      <c r="X3255" s="41"/>
    </row>
    <row r="3256" spans="10:24" x14ac:dyDescent="0.25">
      <c r="J3256" s="32"/>
      <c r="T3256" s="7"/>
      <c r="U3256" s="39"/>
      <c r="V3256" s="40"/>
      <c r="W3256" s="40"/>
      <c r="X3256" s="41"/>
    </row>
    <row r="3257" spans="10:24" x14ac:dyDescent="0.25">
      <c r="J3257" s="32"/>
      <c r="T3257" s="7"/>
      <c r="U3257" s="39"/>
      <c r="V3257" s="40"/>
      <c r="W3257" s="40"/>
      <c r="X3257" s="41"/>
    </row>
    <row r="3258" spans="10:24" x14ac:dyDescent="0.25">
      <c r="J3258" s="32"/>
      <c r="T3258" s="7"/>
      <c r="U3258" s="39"/>
      <c r="V3258" s="40"/>
      <c r="W3258" s="40"/>
      <c r="X3258" s="41"/>
    </row>
    <row r="3259" spans="10:24" x14ac:dyDescent="0.25">
      <c r="J3259" s="32"/>
      <c r="T3259" s="7"/>
      <c r="U3259" s="39"/>
      <c r="V3259" s="40"/>
      <c r="W3259" s="40"/>
      <c r="X3259" s="41"/>
    </row>
    <row r="3260" spans="10:24" x14ac:dyDescent="0.25">
      <c r="J3260" s="32"/>
      <c r="T3260" s="7"/>
      <c r="U3260" s="39"/>
      <c r="V3260" s="40"/>
      <c r="W3260" s="40"/>
      <c r="X3260" s="41"/>
    </row>
    <row r="3261" spans="10:24" x14ac:dyDescent="0.25">
      <c r="J3261" s="32"/>
      <c r="T3261" s="7"/>
      <c r="U3261" s="39"/>
      <c r="V3261" s="40"/>
      <c r="W3261" s="40"/>
      <c r="X3261" s="41"/>
    </row>
    <row r="3262" spans="10:24" x14ac:dyDescent="0.25">
      <c r="J3262" s="32"/>
      <c r="T3262" s="7"/>
      <c r="U3262" s="39"/>
      <c r="V3262" s="40"/>
      <c r="W3262" s="40"/>
      <c r="X3262" s="41"/>
    </row>
    <row r="3263" spans="10:24" x14ac:dyDescent="0.25">
      <c r="J3263" s="32"/>
      <c r="T3263" s="7"/>
      <c r="U3263" s="39"/>
      <c r="V3263" s="40"/>
      <c r="W3263" s="40"/>
      <c r="X3263" s="41"/>
    </row>
    <row r="3264" spans="10:24" x14ac:dyDescent="0.25">
      <c r="J3264" s="32"/>
      <c r="T3264" s="7"/>
      <c r="U3264" s="39"/>
      <c r="V3264" s="40"/>
      <c r="W3264" s="40"/>
      <c r="X3264" s="41"/>
    </row>
    <row r="3265" spans="10:24" x14ac:dyDescent="0.25">
      <c r="J3265" s="32"/>
      <c r="T3265" s="7"/>
      <c r="U3265" s="39"/>
      <c r="V3265" s="40"/>
      <c r="W3265" s="40"/>
      <c r="X3265" s="41"/>
    </row>
    <row r="3266" spans="10:24" x14ac:dyDescent="0.25">
      <c r="J3266" s="32"/>
      <c r="T3266" s="7"/>
      <c r="U3266" s="39"/>
      <c r="V3266" s="40"/>
      <c r="W3266" s="40"/>
      <c r="X3266" s="41"/>
    </row>
    <row r="3267" spans="10:24" x14ac:dyDescent="0.25">
      <c r="J3267" s="32"/>
      <c r="T3267" s="7"/>
      <c r="U3267" s="39"/>
      <c r="V3267" s="40"/>
      <c r="W3267" s="40"/>
      <c r="X3267" s="41"/>
    </row>
    <row r="3268" spans="10:24" x14ac:dyDescent="0.25">
      <c r="J3268" s="32"/>
      <c r="T3268" s="7"/>
      <c r="U3268" s="39"/>
      <c r="V3268" s="40"/>
      <c r="W3268" s="40"/>
      <c r="X3268" s="41"/>
    </row>
    <row r="3269" spans="10:24" x14ac:dyDescent="0.25">
      <c r="J3269" s="32"/>
      <c r="T3269" s="7"/>
      <c r="U3269" s="39"/>
      <c r="V3269" s="40"/>
      <c r="W3269" s="40"/>
      <c r="X3269" s="41"/>
    </row>
    <row r="3270" spans="10:24" x14ac:dyDescent="0.25">
      <c r="J3270" s="32"/>
      <c r="T3270" s="7"/>
      <c r="U3270" s="39"/>
      <c r="V3270" s="40"/>
      <c r="W3270" s="40"/>
      <c r="X3270" s="41"/>
    </row>
    <row r="3271" spans="10:24" x14ac:dyDescent="0.25">
      <c r="J3271" s="32"/>
      <c r="T3271" s="7"/>
      <c r="U3271" s="39"/>
      <c r="V3271" s="40"/>
      <c r="W3271" s="40"/>
      <c r="X3271" s="41"/>
    </row>
    <row r="3272" spans="10:24" x14ac:dyDescent="0.25">
      <c r="J3272" s="32"/>
      <c r="T3272" s="7"/>
      <c r="U3272" s="39"/>
      <c r="V3272" s="40"/>
      <c r="W3272" s="40"/>
      <c r="X3272" s="41"/>
    </row>
    <row r="3273" spans="10:24" x14ac:dyDescent="0.25">
      <c r="J3273" s="32"/>
      <c r="T3273" s="7"/>
      <c r="U3273" s="39"/>
      <c r="V3273" s="40"/>
      <c r="W3273" s="40"/>
      <c r="X3273" s="41"/>
    </row>
    <row r="3274" spans="10:24" x14ac:dyDescent="0.25">
      <c r="J3274" s="32"/>
      <c r="T3274" s="7"/>
      <c r="U3274" s="39"/>
      <c r="V3274" s="40"/>
      <c r="W3274" s="40"/>
      <c r="X3274" s="41"/>
    </row>
    <row r="3275" spans="10:24" x14ac:dyDescent="0.25">
      <c r="J3275" s="32"/>
      <c r="T3275" s="7"/>
      <c r="U3275" s="39"/>
      <c r="V3275" s="40"/>
      <c r="W3275" s="40"/>
      <c r="X3275" s="41"/>
    </row>
    <row r="3276" spans="10:24" x14ac:dyDescent="0.25">
      <c r="J3276" s="32"/>
      <c r="T3276" s="7"/>
      <c r="U3276" s="39"/>
      <c r="V3276" s="40"/>
      <c r="W3276" s="40"/>
      <c r="X3276" s="41"/>
    </row>
    <row r="3277" spans="10:24" x14ac:dyDescent="0.25">
      <c r="J3277" s="32"/>
      <c r="T3277" s="7"/>
      <c r="U3277" s="39"/>
      <c r="V3277" s="40"/>
      <c r="W3277" s="40"/>
      <c r="X3277" s="41"/>
    </row>
    <row r="3278" spans="10:24" x14ac:dyDescent="0.25">
      <c r="J3278" s="32"/>
      <c r="T3278" s="7"/>
      <c r="U3278" s="39"/>
      <c r="V3278" s="40"/>
      <c r="W3278" s="40"/>
      <c r="X3278" s="41"/>
    </row>
    <row r="3279" spans="10:24" x14ac:dyDescent="0.25">
      <c r="J3279" s="32"/>
      <c r="T3279" s="7"/>
      <c r="U3279" s="39"/>
      <c r="V3279" s="40"/>
      <c r="W3279" s="40"/>
      <c r="X3279" s="41"/>
    </row>
    <row r="3280" spans="10:24" x14ac:dyDescent="0.25">
      <c r="J3280" s="32"/>
      <c r="T3280" s="7"/>
      <c r="U3280" s="39"/>
      <c r="V3280" s="40"/>
      <c r="W3280" s="40"/>
      <c r="X3280" s="41"/>
    </row>
    <row r="3281" spans="10:24" x14ac:dyDescent="0.25">
      <c r="J3281" s="32"/>
      <c r="T3281" s="7"/>
      <c r="U3281" s="39"/>
      <c r="V3281" s="40"/>
      <c r="W3281" s="40"/>
      <c r="X3281" s="41"/>
    </row>
    <row r="3282" spans="10:24" x14ac:dyDescent="0.25">
      <c r="J3282" s="32"/>
      <c r="T3282" s="7"/>
      <c r="U3282" s="39"/>
      <c r="V3282" s="40"/>
      <c r="W3282" s="40"/>
      <c r="X3282" s="41"/>
    </row>
    <row r="3283" spans="10:24" x14ac:dyDescent="0.25">
      <c r="J3283" s="32"/>
      <c r="T3283" s="7"/>
      <c r="U3283" s="39"/>
      <c r="V3283" s="40"/>
      <c r="W3283" s="40"/>
      <c r="X3283" s="41"/>
    </row>
    <row r="3284" spans="10:24" x14ac:dyDescent="0.25">
      <c r="J3284" s="32"/>
      <c r="T3284" s="7"/>
      <c r="U3284" s="39"/>
      <c r="V3284" s="40"/>
      <c r="W3284" s="40"/>
      <c r="X3284" s="41"/>
    </row>
    <row r="3285" spans="10:24" x14ac:dyDescent="0.25">
      <c r="J3285" s="32"/>
      <c r="T3285" s="7"/>
      <c r="U3285" s="39"/>
      <c r="V3285" s="40"/>
      <c r="W3285" s="40"/>
      <c r="X3285" s="41"/>
    </row>
    <row r="3286" spans="10:24" x14ac:dyDescent="0.25">
      <c r="J3286" s="32"/>
      <c r="T3286" s="7"/>
      <c r="U3286" s="39"/>
      <c r="V3286" s="40"/>
      <c r="W3286" s="40"/>
      <c r="X3286" s="41"/>
    </row>
    <row r="3287" spans="10:24" x14ac:dyDescent="0.25">
      <c r="J3287" s="32"/>
      <c r="T3287" s="7"/>
      <c r="U3287" s="39"/>
      <c r="V3287" s="40"/>
      <c r="W3287" s="40"/>
      <c r="X3287" s="41"/>
    </row>
    <row r="3288" spans="10:24" x14ac:dyDescent="0.25">
      <c r="J3288" s="32"/>
      <c r="T3288" s="7"/>
      <c r="U3288" s="39"/>
      <c r="V3288" s="40"/>
      <c r="W3288" s="40"/>
      <c r="X3288" s="41"/>
    </row>
    <row r="3289" spans="10:24" x14ac:dyDescent="0.25">
      <c r="J3289" s="32"/>
      <c r="T3289" s="7"/>
      <c r="U3289" s="39"/>
      <c r="V3289" s="40"/>
      <c r="W3289" s="40"/>
      <c r="X3289" s="41"/>
    </row>
    <row r="3290" spans="10:24" x14ac:dyDescent="0.25">
      <c r="J3290" s="32"/>
      <c r="T3290" s="7"/>
      <c r="U3290" s="39"/>
      <c r="V3290" s="40"/>
      <c r="W3290" s="40"/>
      <c r="X3290" s="41"/>
    </row>
    <row r="3291" spans="10:24" x14ac:dyDescent="0.25">
      <c r="J3291" s="32"/>
      <c r="T3291" s="7"/>
      <c r="U3291" s="39"/>
      <c r="V3291" s="40"/>
      <c r="W3291" s="40"/>
      <c r="X3291" s="41"/>
    </row>
    <row r="3292" spans="10:24" x14ac:dyDescent="0.25">
      <c r="J3292" s="32"/>
      <c r="T3292" s="7"/>
      <c r="U3292" s="39"/>
      <c r="V3292" s="40"/>
      <c r="W3292" s="40"/>
      <c r="X3292" s="41"/>
    </row>
    <row r="3293" spans="10:24" x14ac:dyDescent="0.25">
      <c r="J3293" s="32"/>
      <c r="T3293" s="7"/>
      <c r="U3293" s="39"/>
      <c r="V3293" s="40"/>
      <c r="W3293" s="40"/>
      <c r="X3293" s="41"/>
    </row>
    <row r="3294" spans="10:24" x14ac:dyDescent="0.25">
      <c r="J3294" s="32"/>
      <c r="T3294" s="7"/>
      <c r="U3294" s="39"/>
      <c r="V3294" s="40"/>
      <c r="W3294" s="40"/>
      <c r="X3294" s="41"/>
    </row>
    <row r="3295" spans="10:24" x14ac:dyDescent="0.25">
      <c r="J3295" s="32"/>
      <c r="T3295" s="7"/>
      <c r="U3295" s="39"/>
      <c r="V3295" s="40"/>
      <c r="W3295" s="40"/>
      <c r="X3295" s="41"/>
    </row>
    <row r="3296" spans="10:24" x14ac:dyDescent="0.25">
      <c r="J3296" s="32"/>
      <c r="T3296" s="7"/>
      <c r="U3296" s="39"/>
      <c r="V3296" s="40"/>
      <c r="W3296" s="40"/>
      <c r="X3296" s="41"/>
    </row>
    <row r="3297" spans="10:24" x14ac:dyDescent="0.25">
      <c r="J3297" s="32"/>
      <c r="T3297" s="7"/>
      <c r="U3297" s="39"/>
      <c r="V3297" s="40"/>
      <c r="W3297" s="40"/>
      <c r="X3297" s="41"/>
    </row>
    <row r="3298" spans="10:24" x14ac:dyDescent="0.25">
      <c r="J3298" s="32"/>
      <c r="T3298" s="7"/>
      <c r="U3298" s="39"/>
      <c r="V3298" s="40"/>
      <c r="W3298" s="40"/>
      <c r="X3298" s="41"/>
    </row>
    <row r="3299" spans="10:24" x14ac:dyDescent="0.25">
      <c r="J3299" s="32"/>
      <c r="T3299" s="7"/>
      <c r="U3299" s="39"/>
      <c r="V3299" s="40"/>
      <c r="W3299" s="40"/>
      <c r="X3299" s="41"/>
    </row>
    <row r="3300" spans="10:24" x14ac:dyDescent="0.25">
      <c r="J3300" s="32"/>
      <c r="T3300" s="7"/>
      <c r="U3300" s="39"/>
      <c r="V3300" s="40"/>
      <c r="W3300" s="40"/>
      <c r="X3300" s="41"/>
    </row>
    <row r="3301" spans="10:24" x14ac:dyDescent="0.25">
      <c r="J3301" s="32"/>
      <c r="T3301" s="7"/>
      <c r="U3301" s="39"/>
      <c r="V3301" s="40"/>
      <c r="W3301" s="40"/>
      <c r="X3301" s="41"/>
    </row>
    <row r="3302" spans="10:24" x14ac:dyDescent="0.25">
      <c r="J3302" s="32"/>
      <c r="T3302" s="7"/>
      <c r="U3302" s="39"/>
      <c r="V3302" s="40"/>
      <c r="W3302" s="40"/>
      <c r="X3302" s="41"/>
    </row>
    <row r="3303" spans="10:24" x14ac:dyDescent="0.25">
      <c r="J3303" s="32"/>
      <c r="T3303" s="7"/>
      <c r="U3303" s="39"/>
      <c r="V3303" s="40"/>
      <c r="W3303" s="40"/>
      <c r="X3303" s="41"/>
    </row>
    <row r="3304" spans="10:24" x14ac:dyDescent="0.25">
      <c r="J3304" s="32"/>
      <c r="T3304" s="7"/>
      <c r="U3304" s="39"/>
      <c r="V3304" s="40"/>
      <c r="W3304" s="40"/>
      <c r="X3304" s="41"/>
    </row>
    <row r="3305" spans="10:24" x14ac:dyDescent="0.25">
      <c r="J3305" s="32"/>
      <c r="T3305" s="7"/>
      <c r="U3305" s="39"/>
      <c r="V3305" s="40"/>
      <c r="W3305" s="40"/>
      <c r="X3305" s="41"/>
    </row>
    <row r="3306" spans="10:24" x14ac:dyDescent="0.25">
      <c r="J3306" s="32"/>
      <c r="T3306" s="7"/>
      <c r="U3306" s="39"/>
      <c r="V3306" s="40"/>
      <c r="W3306" s="40"/>
      <c r="X3306" s="41"/>
    </row>
    <row r="3307" spans="10:24" x14ac:dyDescent="0.25">
      <c r="J3307" s="32"/>
      <c r="T3307" s="7"/>
      <c r="U3307" s="39"/>
      <c r="V3307" s="40"/>
      <c r="W3307" s="40"/>
      <c r="X3307" s="41"/>
    </row>
    <row r="3308" spans="10:24" x14ac:dyDescent="0.25">
      <c r="J3308" s="32"/>
      <c r="T3308" s="7"/>
      <c r="U3308" s="39"/>
      <c r="V3308" s="40"/>
      <c r="W3308" s="40"/>
      <c r="X3308" s="41"/>
    </row>
    <row r="3309" spans="10:24" x14ac:dyDescent="0.25">
      <c r="J3309" s="32"/>
      <c r="T3309" s="7"/>
      <c r="U3309" s="39"/>
      <c r="V3309" s="40"/>
      <c r="W3309" s="40"/>
      <c r="X3309" s="41"/>
    </row>
    <row r="3310" spans="10:24" x14ac:dyDescent="0.25">
      <c r="J3310" s="32"/>
      <c r="T3310" s="7"/>
      <c r="U3310" s="39"/>
      <c r="V3310" s="40"/>
      <c r="W3310" s="40"/>
      <c r="X3310" s="41"/>
    </row>
    <row r="3311" spans="10:24" x14ac:dyDescent="0.25">
      <c r="J3311" s="32"/>
      <c r="T3311" s="7"/>
      <c r="U3311" s="39"/>
      <c r="V3311" s="40"/>
      <c r="W3311" s="40"/>
      <c r="X3311" s="41"/>
    </row>
    <row r="3312" spans="10:24" x14ac:dyDescent="0.25">
      <c r="J3312" s="32"/>
      <c r="T3312" s="7"/>
      <c r="U3312" s="39"/>
      <c r="V3312" s="40"/>
      <c r="W3312" s="40"/>
      <c r="X3312" s="41"/>
    </row>
    <row r="3313" spans="10:24" x14ac:dyDescent="0.25">
      <c r="J3313" s="32"/>
      <c r="T3313" s="7"/>
      <c r="U3313" s="39"/>
      <c r="V3313" s="40"/>
      <c r="W3313" s="40"/>
      <c r="X3313" s="41"/>
    </row>
    <row r="3314" spans="10:24" x14ac:dyDescent="0.25">
      <c r="J3314" s="32"/>
      <c r="T3314" s="7"/>
      <c r="U3314" s="39"/>
      <c r="V3314" s="40"/>
      <c r="W3314" s="40"/>
      <c r="X3314" s="41"/>
    </row>
    <row r="3315" spans="10:24" x14ac:dyDescent="0.25">
      <c r="J3315" s="32"/>
      <c r="T3315" s="7"/>
      <c r="U3315" s="39"/>
      <c r="V3315" s="40"/>
      <c r="W3315" s="40"/>
      <c r="X3315" s="41"/>
    </row>
    <row r="3316" spans="10:24" x14ac:dyDescent="0.25">
      <c r="J3316" s="32"/>
      <c r="T3316" s="7"/>
      <c r="U3316" s="39"/>
      <c r="V3316" s="40"/>
      <c r="W3316" s="40"/>
      <c r="X3316" s="41"/>
    </row>
    <row r="3317" spans="10:24" x14ac:dyDescent="0.25">
      <c r="J3317" s="32"/>
      <c r="T3317" s="7"/>
      <c r="U3317" s="39"/>
      <c r="V3317" s="40"/>
      <c r="W3317" s="40"/>
      <c r="X3317" s="41"/>
    </row>
    <row r="3318" spans="10:24" x14ac:dyDescent="0.25">
      <c r="J3318" s="32"/>
      <c r="T3318" s="7"/>
      <c r="U3318" s="39"/>
      <c r="V3318" s="40"/>
      <c r="W3318" s="40"/>
      <c r="X3318" s="41"/>
    </row>
    <row r="3319" spans="10:24" x14ac:dyDescent="0.25">
      <c r="J3319" s="32"/>
      <c r="T3319" s="7"/>
      <c r="U3319" s="39"/>
      <c r="V3319" s="40"/>
      <c r="W3319" s="40"/>
      <c r="X3319" s="41"/>
    </row>
    <row r="3320" spans="10:24" x14ac:dyDescent="0.25">
      <c r="J3320" s="32"/>
      <c r="T3320" s="7"/>
      <c r="U3320" s="39"/>
      <c r="V3320" s="40"/>
      <c r="W3320" s="40"/>
      <c r="X3320" s="41"/>
    </row>
    <row r="3321" spans="10:24" x14ac:dyDescent="0.25">
      <c r="J3321" s="32"/>
      <c r="T3321" s="7"/>
      <c r="U3321" s="39"/>
      <c r="V3321" s="40"/>
      <c r="W3321" s="40"/>
      <c r="X3321" s="41"/>
    </row>
    <row r="3322" spans="10:24" x14ac:dyDescent="0.25">
      <c r="J3322" s="32"/>
      <c r="T3322" s="7"/>
      <c r="U3322" s="39"/>
      <c r="V3322" s="40"/>
      <c r="W3322" s="40"/>
      <c r="X3322" s="41"/>
    </row>
    <row r="3323" spans="10:24" x14ac:dyDescent="0.25">
      <c r="J3323" s="32"/>
      <c r="T3323" s="7"/>
      <c r="U3323" s="39"/>
      <c r="V3323" s="40"/>
      <c r="W3323" s="40"/>
      <c r="X3323" s="41"/>
    </row>
    <row r="3324" spans="10:24" x14ac:dyDescent="0.25">
      <c r="J3324" s="32"/>
      <c r="T3324" s="7"/>
      <c r="U3324" s="39"/>
      <c r="V3324" s="40"/>
      <c r="W3324" s="40"/>
      <c r="X3324" s="41"/>
    </row>
    <row r="3325" spans="10:24" x14ac:dyDescent="0.25">
      <c r="J3325" s="32"/>
      <c r="T3325" s="7"/>
      <c r="U3325" s="39"/>
      <c r="V3325" s="40"/>
      <c r="W3325" s="40"/>
      <c r="X3325" s="41"/>
    </row>
    <row r="3326" spans="10:24" x14ac:dyDescent="0.25">
      <c r="J3326" s="32"/>
      <c r="T3326" s="7"/>
      <c r="U3326" s="39"/>
      <c r="V3326" s="40"/>
      <c r="W3326" s="40"/>
      <c r="X3326" s="41"/>
    </row>
    <row r="3327" spans="10:24" x14ac:dyDescent="0.25">
      <c r="J3327" s="32"/>
      <c r="T3327" s="7"/>
      <c r="U3327" s="39"/>
      <c r="V3327" s="40"/>
      <c r="W3327" s="40"/>
      <c r="X3327" s="41"/>
    </row>
    <row r="3328" spans="10:24" x14ac:dyDescent="0.25">
      <c r="J3328" s="32"/>
      <c r="T3328" s="7"/>
      <c r="U3328" s="39"/>
      <c r="V3328" s="40"/>
      <c r="W3328" s="40"/>
      <c r="X3328" s="41"/>
    </row>
    <row r="3329" spans="10:24" x14ac:dyDescent="0.25">
      <c r="J3329" s="32"/>
      <c r="T3329" s="7"/>
      <c r="U3329" s="39"/>
      <c r="V3329" s="40"/>
      <c r="W3329" s="40"/>
      <c r="X3329" s="41"/>
    </row>
    <row r="3330" spans="10:24" x14ac:dyDescent="0.25">
      <c r="J3330" s="32"/>
      <c r="T3330" s="7"/>
      <c r="U3330" s="39"/>
      <c r="V3330" s="40"/>
      <c r="W3330" s="40"/>
      <c r="X3330" s="41"/>
    </row>
    <row r="3331" spans="10:24" x14ac:dyDescent="0.25">
      <c r="J3331" s="32"/>
      <c r="T3331" s="7"/>
      <c r="U3331" s="39"/>
      <c r="V3331" s="40"/>
      <c r="W3331" s="40"/>
      <c r="X3331" s="41"/>
    </row>
    <row r="3332" spans="10:24" x14ac:dyDescent="0.25">
      <c r="J3332" s="32"/>
      <c r="T3332" s="7"/>
      <c r="U3332" s="39"/>
      <c r="V3332" s="40"/>
      <c r="W3332" s="40"/>
      <c r="X3332" s="41"/>
    </row>
    <row r="3333" spans="10:24" x14ac:dyDescent="0.25">
      <c r="J3333" s="32"/>
      <c r="T3333" s="7"/>
      <c r="U3333" s="39"/>
      <c r="V3333" s="40"/>
      <c r="W3333" s="40"/>
      <c r="X3333" s="41"/>
    </row>
    <row r="3334" spans="10:24" x14ac:dyDescent="0.25">
      <c r="J3334" s="32"/>
      <c r="T3334" s="7"/>
      <c r="U3334" s="39"/>
      <c r="V3334" s="40"/>
      <c r="W3334" s="40"/>
      <c r="X3334" s="41"/>
    </row>
    <row r="3335" spans="10:24" x14ac:dyDescent="0.25">
      <c r="J3335" s="32"/>
      <c r="T3335" s="7"/>
      <c r="U3335" s="39"/>
      <c r="V3335" s="40"/>
      <c r="W3335" s="40"/>
      <c r="X3335" s="41"/>
    </row>
    <row r="3336" spans="10:24" x14ac:dyDescent="0.25">
      <c r="J3336" s="32"/>
      <c r="T3336" s="7"/>
      <c r="U3336" s="39"/>
      <c r="V3336" s="40"/>
      <c r="W3336" s="40"/>
      <c r="X3336" s="41"/>
    </row>
    <row r="3337" spans="10:24" x14ac:dyDescent="0.25">
      <c r="J3337" s="32"/>
      <c r="T3337" s="7"/>
      <c r="U3337" s="39"/>
      <c r="V3337" s="40"/>
      <c r="W3337" s="40"/>
      <c r="X3337" s="41"/>
    </row>
    <row r="3338" spans="10:24" x14ac:dyDescent="0.25">
      <c r="J3338" s="32"/>
      <c r="T3338" s="7"/>
      <c r="U3338" s="39"/>
      <c r="V3338" s="40"/>
      <c r="W3338" s="40"/>
      <c r="X3338" s="41"/>
    </row>
    <row r="3339" spans="10:24" x14ac:dyDescent="0.25">
      <c r="J3339" s="32"/>
      <c r="T3339" s="7"/>
      <c r="U3339" s="39"/>
      <c r="V3339" s="40"/>
      <c r="W3339" s="40"/>
      <c r="X3339" s="41"/>
    </row>
    <row r="3340" spans="10:24" x14ac:dyDescent="0.25">
      <c r="J3340" s="32"/>
      <c r="T3340" s="7"/>
      <c r="U3340" s="39"/>
      <c r="V3340" s="40"/>
      <c r="W3340" s="40"/>
      <c r="X3340" s="41"/>
    </row>
    <row r="3341" spans="10:24" x14ac:dyDescent="0.25">
      <c r="J3341" s="32"/>
      <c r="T3341" s="7"/>
      <c r="U3341" s="39"/>
      <c r="V3341" s="40"/>
      <c r="W3341" s="40"/>
      <c r="X3341" s="41"/>
    </row>
    <row r="3342" spans="10:24" x14ac:dyDescent="0.25">
      <c r="J3342" s="32"/>
      <c r="T3342" s="7"/>
      <c r="U3342" s="39"/>
      <c r="V3342" s="40"/>
      <c r="W3342" s="40"/>
      <c r="X3342" s="41"/>
    </row>
    <row r="3343" spans="10:24" x14ac:dyDescent="0.25">
      <c r="J3343" s="32"/>
      <c r="T3343" s="7"/>
      <c r="U3343" s="39"/>
      <c r="V3343" s="40"/>
      <c r="W3343" s="40"/>
      <c r="X3343" s="41"/>
    </row>
    <row r="3344" spans="10:24" x14ac:dyDescent="0.25">
      <c r="J3344" s="32"/>
      <c r="T3344" s="7"/>
      <c r="U3344" s="39"/>
      <c r="V3344" s="40"/>
      <c r="W3344" s="40"/>
      <c r="X3344" s="41"/>
    </row>
    <row r="3345" spans="10:24" x14ac:dyDescent="0.25">
      <c r="J3345" s="32"/>
      <c r="T3345" s="7"/>
      <c r="U3345" s="39"/>
      <c r="V3345" s="40"/>
      <c r="W3345" s="40"/>
      <c r="X3345" s="41"/>
    </row>
    <row r="3346" spans="10:24" x14ac:dyDescent="0.25">
      <c r="J3346" s="32"/>
      <c r="T3346" s="7"/>
      <c r="U3346" s="39"/>
      <c r="V3346" s="40"/>
      <c r="W3346" s="40"/>
      <c r="X3346" s="41"/>
    </row>
    <row r="3347" spans="10:24" x14ac:dyDescent="0.25">
      <c r="J3347" s="32"/>
      <c r="T3347" s="7"/>
      <c r="U3347" s="39"/>
      <c r="V3347" s="40"/>
      <c r="W3347" s="40"/>
      <c r="X3347" s="41"/>
    </row>
    <row r="3348" spans="10:24" x14ac:dyDescent="0.25">
      <c r="J3348" s="32"/>
      <c r="T3348" s="7"/>
      <c r="U3348" s="39"/>
      <c r="V3348" s="40"/>
      <c r="W3348" s="40"/>
      <c r="X3348" s="41"/>
    </row>
    <row r="3349" spans="10:24" x14ac:dyDescent="0.25">
      <c r="J3349" s="32"/>
      <c r="T3349" s="7"/>
      <c r="U3349" s="39"/>
      <c r="V3349" s="40"/>
      <c r="W3349" s="40"/>
      <c r="X3349" s="41"/>
    </row>
    <row r="3350" spans="10:24" x14ac:dyDescent="0.25">
      <c r="J3350" s="32"/>
      <c r="T3350" s="7"/>
      <c r="U3350" s="39"/>
      <c r="V3350" s="40"/>
      <c r="W3350" s="40"/>
      <c r="X3350" s="41"/>
    </row>
    <row r="3351" spans="10:24" x14ac:dyDescent="0.25">
      <c r="J3351" s="32"/>
      <c r="T3351" s="7"/>
      <c r="U3351" s="39"/>
      <c r="V3351" s="40"/>
      <c r="W3351" s="40"/>
      <c r="X3351" s="41"/>
    </row>
    <row r="3352" spans="10:24" x14ac:dyDescent="0.25">
      <c r="J3352" s="32"/>
      <c r="T3352" s="7"/>
      <c r="U3352" s="39"/>
      <c r="V3352" s="40"/>
      <c r="W3352" s="40"/>
      <c r="X3352" s="41"/>
    </row>
    <row r="3353" spans="10:24" x14ac:dyDescent="0.25">
      <c r="J3353" s="32"/>
      <c r="T3353" s="7"/>
      <c r="U3353" s="39"/>
      <c r="V3353" s="40"/>
      <c r="W3353" s="40"/>
      <c r="X3353" s="41"/>
    </row>
    <row r="3354" spans="10:24" x14ac:dyDescent="0.25">
      <c r="J3354" s="32"/>
      <c r="T3354" s="7"/>
      <c r="U3354" s="39"/>
      <c r="V3354" s="40"/>
      <c r="W3354" s="40"/>
      <c r="X3354" s="41"/>
    </row>
    <row r="3355" spans="10:24" x14ac:dyDescent="0.25">
      <c r="J3355" s="32"/>
      <c r="T3355" s="7"/>
      <c r="U3355" s="39"/>
      <c r="V3355" s="40"/>
      <c r="W3355" s="40"/>
      <c r="X3355" s="41"/>
    </row>
    <row r="3356" spans="10:24" x14ac:dyDescent="0.25">
      <c r="J3356" s="32"/>
      <c r="T3356" s="7"/>
      <c r="U3356" s="39"/>
      <c r="V3356" s="40"/>
      <c r="W3356" s="40"/>
      <c r="X3356" s="41"/>
    </row>
    <row r="3357" spans="10:24" x14ac:dyDescent="0.25">
      <c r="J3357" s="32"/>
      <c r="T3357" s="7"/>
      <c r="U3357" s="39"/>
      <c r="V3357" s="40"/>
      <c r="W3357" s="40"/>
      <c r="X3357" s="41"/>
    </row>
    <row r="3358" spans="10:24" x14ac:dyDescent="0.25">
      <c r="J3358" s="32"/>
      <c r="T3358" s="7"/>
      <c r="U3358" s="39"/>
      <c r="V3358" s="40"/>
      <c r="W3358" s="40"/>
      <c r="X3358" s="41"/>
    </row>
    <row r="3359" spans="10:24" x14ac:dyDescent="0.25">
      <c r="J3359" s="32"/>
      <c r="T3359" s="7"/>
      <c r="U3359" s="39"/>
      <c r="V3359" s="40"/>
      <c r="W3359" s="40"/>
      <c r="X3359" s="41"/>
    </row>
    <row r="3360" spans="10:24" x14ac:dyDescent="0.25">
      <c r="J3360" s="32"/>
      <c r="T3360" s="7"/>
      <c r="U3360" s="39"/>
      <c r="V3360" s="40"/>
      <c r="W3360" s="40"/>
      <c r="X3360" s="41"/>
    </row>
    <row r="3361" spans="10:24" x14ac:dyDescent="0.25">
      <c r="J3361" s="32"/>
      <c r="T3361" s="7"/>
      <c r="U3361" s="39"/>
      <c r="V3361" s="40"/>
      <c r="W3361" s="40"/>
      <c r="X3361" s="41"/>
    </row>
    <row r="3362" spans="10:24" x14ac:dyDescent="0.25">
      <c r="J3362" s="32"/>
      <c r="T3362" s="7"/>
      <c r="U3362" s="39"/>
      <c r="V3362" s="40"/>
      <c r="W3362" s="40"/>
      <c r="X3362" s="41"/>
    </row>
    <row r="3363" spans="10:24" x14ac:dyDescent="0.25">
      <c r="J3363" s="32"/>
      <c r="T3363" s="7"/>
      <c r="U3363" s="39"/>
      <c r="V3363" s="40"/>
      <c r="W3363" s="40"/>
      <c r="X3363" s="41"/>
    </row>
    <row r="3364" spans="10:24" x14ac:dyDescent="0.25">
      <c r="J3364" s="32"/>
      <c r="T3364" s="7"/>
      <c r="U3364" s="39"/>
      <c r="V3364" s="40"/>
      <c r="W3364" s="40"/>
      <c r="X3364" s="41"/>
    </row>
    <row r="3365" spans="10:24" x14ac:dyDescent="0.25">
      <c r="J3365" s="32"/>
      <c r="T3365" s="7"/>
      <c r="U3365" s="39"/>
      <c r="V3365" s="40"/>
      <c r="W3365" s="40"/>
      <c r="X3365" s="41"/>
    </row>
    <row r="3366" spans="10:24" x14ac:dyDescent="0.25">
      <c r="J3366" s="32"/>
      <c r="T3366" s="7"/>
      <c r="U3366" s="39"/>
      <c r="V3366" s="40"/>
      <c r="W3366" s="40"/>
      <c r="X3366" s="41"/>
    </row>
    <row r="3367" spans="10:24" x14ac:dyDescent="0.25">
      <c r="J3367" s="32"/>
      <c r="T3367" s="7"/>
      <c r="U3367" s="39"/>
      <c r="V3367" s="40"/>
      <c r="W3367" s="40"/>
      <c r="X3367" s="41"/>
    </row>
    <row r="3368" spans="10:24" x14ac:dyDescent="0.25">
      <c r="J3368" s="32"/>
      <c r="T3368" s="7"/>
      <c r="U3368" s="39"/>
      <c r="V3368" s="40"/>
      <c r="W3368" s="40"/>
      <c r="X3368" s="41"/>
    </row>
    <row r="3369" spans="10:24" x14ac:dyDescent="0.25">
      <c r="J3369" s="32"/>
      <c r="T3369" s="7"/>
      <c r="U3369" s="39"/>
      <c r="V3369" s="40"/>
      <c r="W3369" s="40"/>
      <c r="X3369" s="41"/>
    </row>
    <row r="3370" spans="10:24" x14ac:dyDescent="0.25">
      <c r="J3370" s="32"/>
      <c r="T3370" s="7"/>
      <c r="U3370" s="39"/>
      <c r="V3370" s="40"/>
      <c r="W3370" s="40"/>
      <c r="X3370" s="41"/>
    </row>
    <row r="3371" spans="10:24" x14ac:dyDescent="0.25">
      <c r="J3371" s="32"/>
      <c r="T3371" s="7"/>
      <c r="U3371" s="39"/>
      <c r="V3371" s="40"/>
      <c r="W3371" s="40"/>
      <c r="X3371" s="41"/>
    </row>
    <row r="3372" spans="10:24" x14ac:dyDescent="0.25">
      <c r="J3372" s="32"/>
      <c r="T3372" s="7"/>
      <c r="U3372" s="39"/>
      <c r="V3372" s="40"/>
      <c r="W3372" s="40"/>
      <c r="X3372" s="41"/>
    </row>
    <row r="3373" spans="10:24" x14ac:dyDescent="0.25">
      <c r="J3373" s="32"/>
      <c r="T3373" s="7"/>
      <c r="U3373" s="39"/>
      <c r="V3373" s="40"/>
      <c r="W3373" s="40"/>
      <c r="X3373" s="41"/>
    </row>
    <row r="3374" spans="10:24" x14ac:dyDescent="0.25">
      <c r="J3374" s="32"/>
      <c r="T3374" s="7"/>
      <c r="U3374" s="39"/>
      <c r="V3374" s="40"/>
      <c r="W3374" s="40"/>
      <c r="X3374" s="41"/>
    </row>
    <row r="3375" spans="10:24" x14ac:dyDescent="0.25">
      <c r="J3375" s="32"/>
      <c r="T3375" s="7"/>
      <c r="U3375" s="39"/>
      <c r="V3375" s="40"/>
      <c r="W3375" s="40"/>
      <c r="X3375" s="41"/>
    </row>
    <row r="3376" spans="10:24" x14ac:dyDescent="0.25">
      <c r="J3376" s="32"/>
      <c r="T3376" s="7"/>
      <c r="U3376" s="39"/>
      <c r="V3376" s="40"/>
      <c r="W3376" s="40"/>
      <c r="X3376" s="41"/>
    </row>
    <row r="3377" spans="10:24" x14ac:dyDescent="0.25">
      <c r="J3377" s="32"/>
      <c r="T3377" s="7"/>
      <c r="U3377" s="39"/>
      <c r="V3377" s="40"/>
      <c r="W3377" s="40"/>
      <c r="X3377" s="41"/>
    </row>
    <row r="3378" spans="10:24" x14ac:dyDescent="0.25">
      <c r="J3378" s="32"/>
      <c r="T3378" s="7"/>
      <c r="U3378" s="39"/>
      <c r="V3378" s="40"/>
      <c r="W3378" s="40"/>
      <c r="X3378" s="41"/>
    </row>
    <row r="3379" spans="10:24" x14ac:dyDescent="0.25">
      <c r="J3379" s="32"/>
      <c r="T3379" s="7"/>
      <c r="U3379" s="39"/>
      <c r="V3379" s="40"/>
      <c r="W3379" s="40"/>
      <c r="X3379" s="41"/>
    </row>
    <row r="3380" spans="10:24" x14ac:dyDescent="0.25">
      <c r="J3380" s="32"/>
      <c r="T3380" s="7"/>
      <c r="U3380" s="39"/>
      <c r="V3380" s="40"/>
      <c r="W3380" s="40"/>
      <c r="X3380" s="41"/>
    </row>
    <row r="3381" spans="10:24" x14ac:dyDescent="0.25">
      <c r="J3381" s="32"/>
      <c r="T3381" s="7"/>
      <c r="U3381" s="39"/>
      <c r="V3381" s="40"/>
      <c r="W3381" s="40"/>
      <c r="X3381" s="41"/>
    </row>
    <row r="3382" spans="10:24" x14ac:dyDescent="0.25">
      <c r="J3382" s="32"/>
      <c r="T3382" s="7"/>
      <c r="U3382" s="39"/>
      <c r="V3382" s="40"/>
      <c r="W3382" s="40"/>
      <c r="X3382" s="41"/>
    </row>
    <row r="3383" spans="10:24" x14ac:dyDescent="0.25">
      <c r="J3383" s="32"/>
      <c r="T3383" s="7"/>
      <c r="U3383" s="39"/>
      <c r="V3383" s="40"/>
      <c r="W3383" s="40"/>
      <c r="X3383" s="41"/>
    </row>
    <row r="3384" spans="10:24" x14ac:dyDescent="0.25">
      <c r="J3384" s="32"/>
      <c r="T3384" s="7"/>
      <c r="U3384" s="39"/>
      <c r="V3384" s="40"/>
      <c r="W3384" s="40"/>
      <c r="X3384" s="41"/>
    </row>
    <row r="3385" spans="10:24" x14ac:dyDescent="0.25">
      <c r="J3385" s="32"/>
      <c r="T3385" s="7"/>
      <c r="U3385" s="39"/>
      <c r="V3385" s="40"/>
      <c r="W3385" s="40"/>
      <c r="X3385" s="41"/>
    </row>
    <row r="3386" spans="10:24" x14ac:dyDescent="0.25">
      <c r="J3386" s="32"/>
      <c r="T3386" s="7"/>
      <c r="U3386" s="39"/>
      <c r="V3386" s="40"/>
      <c r="W3386" s="40"/>
      <c r="X3386" s="41"/>
    </row>
    <row r="3387" spans="10:24" x14ac:dyDescent="0.25">
      <c r="J3387" s="32"/>
      <c r="T3387" s="7"/>
      <c r="U3387" s="39"/>
      <c r="V3387" s="40"/>
      <c r="W3387" s="40"/>
      <c r="X3387" s="41"/>
    </row>
    <row r="3388" spans="10:24" x14ac:dyDescent="0.25">
      <c r="J3388" s="32"/>
      <c r="T3388" s="7"/>
      <c r="U3388" s="39"/>
      <c r="V3388" s="40"/>
      <c r="W3388" s="40"/>
      <c r="X3388" s="41"/>
    </row>
    <row r="3389" spans="10:24" x14ac:dyDescent="0.25">
      <c r="J3389" s="32"/>
      <c r="T3389" s="7"/>
      <c r="U3389" s="39"/>
      <c r="V3389" s="40"/>
      <c r="W3389" s="40"/>
      <c r="X3389" s="41"/>
    </row>
    <row r="3390" spans="10:24" x14ac:dyDescent="0.25">
      <c r="J3390" s="32"/>
      <c r="T3390" s="7"/>
      <c r="U3390" s="39"/>
      <c r="V3390" s="40"/>
      <c r="W3390" s="40"/>
      <c r="X3390" s="41"/>
    </row>
    <row r="3391" spans="10:24" x14ac:dyDescent="0.25">
      <c r="J3391" s="32"/>
      <c r="T3391" s="7"/>
      <c r="U3391" s="39"/>
      <c r="V3391" s="40"/>
      <c r="W3391" s="40"/>
      <c r="X3391" s="41"/>
    </row>
    <row r="3392" spans="10:24" x14ac:dyDescent="0.25">
      <c r="J3392" s="32"/>
      <c r="T3392" s="7"/>
      <c r="U3392" s="39"/>
      <c r="V3392" s="40"/>
      <c r="W3392" s="40"/>
      <c r="X3392" s="41"/>
    </row>
    <row r="3393" spans="10:24" x14ac:dyDescent="0.25">
      <c r="J3393" s="32"/>
      <c r="T3393" s="7"/>
      <c r="U3393" s="39"/>
      <c r="V3393" s="40"/>
      <c r="W3393" s="40"/>
      <c r="X3393" s="41"/>
    </row>
    <row r="3394" spans="10:24" x14ac:dyDescent="0.25">
      <c r="J3394" s="32"/>
      <c r="T3394" s="7"/>
      <c r="U3394" s="39"/>
      <c r="V3394" s="40"/>
      <c r="W3394" s="40"/>
      <c r="X3394" s="41"/>
    </row>
    <row r="3395" spans="10:24" x14ac:dyDescent="0.25">
      <c r="J3395" s="32"/>
      <c r="T3395" s="7"/>
      <c r="U3395" s="39"/>
      <c r="V3395" s="40"/>
      <c r="W3395" s="40"/>
      <c r="X3395" s="41"/>
    </row>
    <row r="3396" spans="10:24" x14ac:dyDescent="0.25">
      <c r="J3396" s="32"/>
      <c r="T3396" s="7"/>
      <c r="U3396" s="39"/>
      <c r="V3396" s="40"/>
      <c r="W3396" s="40"/>
      <c r="X3396" s="41"/>
    </row>
    <row r="3397" spans="10:24" x14ac:dyDescent="0.25">
      <c r="J3397" s="32"/>
      <c r="T3397" s="7"/>
      <c r="U3397" s="39"/>
      <c r="V3397" s="40"/>
      <c r="W3397" s="40"/>
      <c r="X3397" s="41"/>
    </row>
    <row r="3398" spans="10:24" x14ac:dyDescent="0.25">
      <c r="J3398" s="32"/>
      <c r="T3398" s="7"/>
      <c r="U3398" s="39"/>
      <c r="V3398" s="40"/>
      <c r="W3398" s="40"/>
      <c r="X3398" s="41"/>
    </row>
    <row r="3399" spans="10:24" x14ac:dyDescent="0.25">
      <c r="J3399" s="32"/>
      <c r="T3399" s="7"/>
      <c r="U3399" s="39"/>
      <c r="V3399" s="40"/>
      <c r="W3399" s="40"/>
      <c r="X3399" s="41"/>
    </row>
    <row r="3400" spans="10:24" x14ac:dyDescent="0.25">
      <c r="J3400" s="32"/>
      <c r="T3400" s="7"/>
      <c r="U3400" s="39"/>
      <c r="V3400" s="40"/>
      <c r="W3400" s="40"/>
      <c r="X3400" s="41"/>
    </row>
    <row r="3401" spans="10:24" x14ac:dyDescent="0.25">
      <c r="J3401" s="32"/>
      <c r="T3401" s="7"/>
      <c r="U3401" s="39"/>
      <c r="V3401" s="40"/>
      <c r="W3401" s="40"/>
      <c r="X3401" s="41"/>
    </row>
    <row r="3402" spans="10:24" x14ac:dyDescent="0.25">
      <c r="J3402" s="32"/>
      <c r="T3402" s="7"/>
      <c r="U3402" s="39"/>
      <c r="V3402" s="40"/>
      <c r="W3402" s="40"/>
      <c r="X3402" s="41"/>
    </row>
    <row r="3403" spans="10:24" x14ac:dyDescent="0.25">
      <c r="J3403" s="32"/>
      <c r="T3403" s="7"/>
      <c r="U3403" s="39"/>
      <c r="V3403" s="40"/>
      <c r="W3403" s="40"/>
      <c r="X3403" s="41"/>
    </row>
    <row r="3404" spans="10:24" x14ac:dyDescent="0.25">
      <c r="J3404" s="32"/>
      <c r="T3404" s="7"/>
      <c r="U3404" s="39"/>
      <c r="V3404" s="40"/>
      <c r="W3404" s="40"/>
      <c r="X3404" s="41"/>
    </row>
    <row r="3405" spans="10:24" x14ac:dyDescent="0.25">
      <c r="J3405" s="32"/>
      <c r="T3405" s="7"/>
      <c r="U3405" s="39"/>
      <c r="V3405" s="40"/>
      <c r="W3405" s="40"/>
      <c r="X3405" s="41"/>
    </row>
    <row r="3406" spans="10:24" x14ac:dyDescent="0.25">
      <c r="J3406" s="32"/>
      <c r="T3406" s="7"/>
      <c r="U3406" s="39"/>
      <c r="V3406" s="40"/>
      <c r="W3406" s="40"/>
      <c r="X3406" s="41"/>
    </row>
    <row r="3407" spans="10:24" x14ac:dyDescent="0.25">
      <c r="J3407" s="32"/>
      <c r="T3407" s="7"/>
      <c r="U3407" s="39"/>
      <c r="V3407" s="40"/>
      <c r="W3407" s="40"/>
      <c r="X3407" s="41"/>
    </row>
    <row r="3408" spans="10:24" x14ac:dyDescent="0.25">
      <c r="J3408" s="32"/>
      <c r="T3408" s="7"/>
      <c r="U3408" s="39"/>
      <c r="V3408" s="40"/>
      <c r="W3408" s="40"/>
      <c r="X3408" s="41"/>
    </row>
    <row r="3409" spans="10:24" x14ac:dyDescent="0.25">
      <c r="J3409" s="32"/>
      <c r="T3409" s="7"/>
      <c r="U3409" s="39"/>
      <c r="V3409" s="40"/>
      <c r="W3409" s="40"/>
      <c r="X3409" s="41"/>
    </row>
    <row r="3410" spans="10:24" x14ac:dyDescent="0.25">
      <c r="J3410" s="32"/>
      <c r="T3410" s="7"/>
      <c r="U3410" s="39"/>
      <c r="V3410" s="40"/>
      <c r="W3410" s="40"/>
      <c r="X3410" s="41"/>
    </row>
    <row r="3411" spans="10:24" x14ac:dyDescent="0.25">
      <c r="J3411" s="32"/>
      <c r="T3411" s="7"/>
      <c r="U3411" s="39"/>
      <c r="V3411" s="40"/>
      <c r="W3411" s="40"/>
      <c r="X3411" s="41"/>
    </row>
    <row r="3412" spans="10:24" x14ac:dyDescent="0.25">
      <c r="J3412" s="32"/>
      <c r="T3412" s="7"/>
      <c r="U3412" s="39"/>
      <c r="V3412" s="40"/>
      <c r="W3412" s="40"/>
      <c r="X3412" s="41"/>
    </row>
    <row r="3413" spans="10:24" x14ac:dyDescent="0.25">
      <c r="J3413" s="32"/>
      <c r="T3413" s="7"/>
      <c r="U3413" s="39"/>
      <c r="V3413" s="40"/>
      <c r="W3413" s="40"/>
      <c r="X3413" s="41"/>
    </row>
    <row r="3414" spans="10:24" x14ac:dyDescent="0.25">
      <c r="J3414" s="32"/>
      <c r="T3414" s="7"/>
      <c r="U3414" s="39"/>
      <c r="V3414" s="40"/>
      <c r="W3414" s="40"/>
      <c r="X3414" s="41"/>
    </row>
    <row r="3415" spans="10:24" x14ac:dyDescent="0.25">
      <c r="J3415" s="32"/>
      <c r="T3415" s="7"/>
      <c r="U3415" s="39"/>
      <c r="V3415" s="40"/>
      <c r="W3415" s="40"/>
      <c r="X3415" s="41"/>
    </row>
    <row r="3416" spans="10:24" x14ac:dyDescent="0.25">
      <c r="J3416" s="32"/>
      <c r="T3416" s="7"/>
      <c r="U3416" s="39"/>
      <c r="V3416" s="40"/>
      <c r="W3416" s="40"/>
      <c r="X3416" s="41"/>
    </row>
    <row r="3417" spans="10:24" x14ac:dyDescent="0.25">
      <c r="J3417" s="32"/>
      <c r="T3417" s="7"/>
      <c r="U3417" s="39"/>
      <c r="V3417" s="40"/>
      <c r="W3417" s="40"/>
      <c r="X3417" s="41"/>
    </row>
    <row r="3418" spans="10:24" x14ac:dyDescent="0.25">
      <c r="J3418" s="32"/>
      <c r="T3418" s="7"/>
      <c r="U3418" s="39"/>
      <c r="V3418" s="40"/>
      <c r="W3418" s="40"/>
      <c r="X3418" s="41"/>
    </row>
    <row r="3419" spans="10:24" x14ac:dyDescent="0.25">
      <c r="J3419" s="32"/>
      <c r="T3419" s="7"/>
      <c r="U3419" s="39"/>
      <c r="V3419" s="40"/>
      <c r="W3419" s="40"/>
      <c r="X3419" s="41"/>
    </row>
    <row r="3420" spans="10:24" x14ac:dyDescent="0.25">
      <c r="J3420" s="32"/>
      <c r="T3420" s="7"/>
      <c r="U3420" s="39"/>
      <c r="V3420" s="40"/>
      <c r="W3420" s="40"/>
      <c r="X3420" s="41"/>
    </row>
    <row r="3421" spans="10:24" x14ac:dyDescent="0.25">
      <c r="J3421" s="32"/>
      <c r="T3421" s="7"/>
      <c r="U3421" s="39"/>
      <c r="V3421" s="40"/>
      <c r="W3421" s="40"/>
      <c r="X3421" s="41"/>
    </row>
    <row r="3422" spans="10:24" x14ac:dyDescent="0.25">
      <c r="J3422" s="32"/>
      <c r="T3422" s="7"/>
      <c r="U3422" s="39"/>
      <c r="V3422" s="40"/>
      <c r="W3422" s="40"/>
      <c r="X3422" s="41"/>
    </row>
    <row r="3423" spans="10:24" x14ac:dyDescent="0.25">
      <c r="J3423" s="32"/>
      <c r="T3423" s="7"/>
      <c r="U3423" s="39"/>
      <c r="V3423" s="40"/>
      <c r="W3423" s="40"/>
      <c r="X3423" s="41"/>
    </row>
    <row r="3424" spans="10:24" x14ac:dyDescent="0.25">
      <c r="J3424" s="32"/>
      <c r="T3424" s="7"/>
      <c r="U3424" s="39"/>
      <c r="V3424" s="40"/>
      <c r="W3424" s="40"/>
      <c r="X3424" s="41"/>
    </row>
    <row r="3425" spans="10:24" x14ac:dyDescent="0.25">
      <c r="J3425" s="32"/>
      <c r="T3425" s="7"/>
      <c r="U3425" s="39"/>
      <c r="V3425" s="40"/>
      <c r="W3425" s="40"/>
      <c r="X3425" s="41"/>
    </row>
    <row r="3426" spans="10:24" x14ac:dyDescent="0.25">
      <c r="J3426" s="32"/>
      <c r="T3426" s="7"/>
      <c r="U3426" s="39"/>
      <c r="V3426" s="40"/>
      <c r="W3426" s="40"/>
      <c r="X3426" s="41"/>
    </row>
    <row r="3427" spans="10:24" x14ac:dyDescent="0.25">
      <c r="J3427" s="32"/>
      <c r="T3427" s="7"/>
      <c r="U3427" s="39"/>
      <c r="V3427" s="40"/>
      <c r="W3427" s="40"/>
      <c r="X3427" s="41"/>
    </row>
    <row r="3428" spans="10:24" x14ac:dyDescent="0.25">
      <c r="J3428" s="32"/>
      <c r="T3428" s="7"/>
      <c r="U3428" s="39"/>
      <c r="V3428" s="40"/>
      <c r="W3428" s="40"/>
      <c r="X3428" s="41"/>
    </row>
    <row r="3429" spans="10:24" x14ac:dyDescent="0.25">
      <c r="J3429" s="32"/>
      <c r="T3429" s="7"/>
      <c r="U3429" s="39"/>
      <c r="V3429" s="40"/>
      <c r="W3429" s="40"/>
      <c r="X3429" s="41"/>
    </row>
    <row r="3430" spans="10:24" x14ac:dyDescent="0.25">
      <c r="J3430" s="32"/>
      <c r="T3430" s="7"/>
      <c r="U3430" s="39"/>
      <c r="V3430" s="40"/>
      <c r="W3430" s="40"/>
      <c r="X3430" s="41"/>
    </row>
    <row r="3431" spans="10:24" x14ac:dyDescent="0.25">
      <c r="J3431" s="32"/>
      <c r="T3431" s="7"/>
      <c r="U3431" s="39"/>
      <c r="V3431" s="40"/>
      <c r="W3431" s="40"/>
      <c r="X3431" s="41"/>
    </row>
    <row r="3432" spans="10:24" x14ac:dyDescent="0.25">
      <c r="J3432" s="32"/>
      <c r="T3432" s="7"/>
      <c r="U3432" s="39"/>
      <c r="V3432" s="40"/>
      <c r="W3432" s="40"/>
      <c r="X3432" s="41"/>
    </row>
    <row r="3433" spans="10:24" x14ac:dyDescent="0.25">
      <c r="J3433" s="32"/>
      <c r="T3433" s="7"/>
      <c r="U3433" s="39"/>
      <c r="V3433" s="40"/>
      <c r="W3433" s="40"/>
      <c r="X3433" s="41"/>
    </row>
    <row r="3434" spans="10:24" x14ac:dyDescent="0.25">
      <c r="J3434" s="32"/>
      <c r="T3434" s="7"/>
      <c r="U3434" s="39"/>
      <c r="V3434" s="40"/>
      <c r="W3434" s="40"/>
      <c r="X3434" s="41"/>
    </row>
    <row r="3435" spans="10:24" x14ac:dyDescent="0.25">
      <c r="J3435" s="32"/>
      <c r="T3435" s="7"/>
      <c r="U3435" s="39"/>
      <c r="V3435" s="40"/>
      <c r="W3435" s="40"/>
      <c r="X3435" s="41"/>
    </row>
    <row r="3436" spans="10:24" x14ac:dyDescent="0.25">
      <c r="J3436" s="32"/>
      <c r="T3436" s="7"/>
      <c r="U3436" s="39"/>
      <c r="V3436" s="40"/>
      <c r="W3436" s="40"/>
      <c r="X3436" s="41"/>
    </row>
    <row r="3437" spans="10:24" x14ac:dyDescent="0.25">
      <c r="J3437" s="32"/>
      <c r="T3437" s="7"/>
      <c r="U3437" s="39"/>
      <c r="V3437" s="40"/>
      <c r="W3437" s="40"/>
      <c r="X3437" s="41"/>
    </row>
    <row r="3438" spans="10:24" x14ac:dyDescent="0.25">
      <c r="J3438" s="32"/>
      <c r="T3438" s="7"/>
      <c r="U3438" s="39"/>
      <c r="V3438" s="40"/>
      <c r="W3438" s="40"/>
      <c r="X3438" s="41"/>
    </row>
    <row r="3439" spans="10:24" x14ac:dyDescent="0.25">
      <c r="J3439" s="32"/>
      <c r="T3439" s="7"/>
      <c r="U3439" s="39"/>
      <c r="V3439" s="40"/>
      <c r="W3439" s="40"/>
      <c r="X3439" s="41"/>
    </row>
    <row r="3440" spans="10:24" x14ac:dyDescent="0.25">
      <c r="J3440" s="32"/>
      <c r="T3440" s="7"/>
      <c r="U3440" s="39"/>
      <c r="V3440" s="40"/>
      <c r="W3440" s="40"/>
      <c r="X3440" s="41"/>
    </row>
    <row r="3441" spans="10:24" x14ac:dyDescent="0.25">
      <c r="J3441" s="32"/>
      <c r="T3441" s="7"/>
      <c r="U3441" s="39"/>
      <c r="V3441" s="40"/>
      <c r="W3441" s="40"/>
      <c r="X3441" s="41"/>
    </row>
    <row r="3442" spans="10:24" x14ac:dyDescent="0.25">
      <c r="J3442" s="32"/>
      <c r="T3442" s="7"/>
      <c r="U3442" s="39"/>
      <c r="V3442" s="40"/>
      <c r="W3442" s="40"/>
      <c r="X3442" s="41"/>
    </row>
    <row r="3443" spans="10:24" x14ac:dyDescent="0.25">
      <c r="J3443" s="32"/>
      <c r="T3443" s="7"/>
      <c r="U3443" s="39"/>
      <c r="V3443" s="40"/>
      <c r="W3443" s="40"/>
      <c r="X3443" s="41"/>
    </row>
    <row r="3444" spans="10:24" x14ac:dyDescent="0.25">
      <c r="J3444" s="32"/>
      <c r="T3444" s="7"/>
      <c r="U3444" s="39"/>
      <c r="V3444" s="40"/>
      <c r="W3444" s="40"/>
      <c r="X3444" s="41"/>
    </row>
    <row r="3445" spans="10:24" x14ac:dyDescent="0.25">
      <c r="J3445" s="32"/>
      <c r="T3445" s="7"/>
      <c r="U3445" s="39"/>
      <c r="V3445" s="40"/>
      <c r="W3445" s="40"/>
      <c r="X3445" s="41"/>
    </row>
    <row r="3446" spans="10:24" x14ac:dyDescent="0.25">
      <c r="J3446" s="32"/>
      <c r="T3446" s="7"/>
      <c r="U3446" s="39"/>
      <c r="V3446" s="40"/>
      <c r="W3446" s="40"/>
      <c r="X3446" s="41"/>
    </row>
    <row r="3447" spans="10:24" x14ac:dyDescent="0.25">
      <c r="J3447" s="32"/>
      <c r="T3447" s="7"/>
      <c r="U3447" s="39"/>
      <c r="V3447" s="40"/>
      <c r="W3447" s="40"/>
      <c r="X3447" s="41"/>
    </row>
    <row r="3448" spans="10:24" x14ac:dyDescent="0.25">
      <c r="J3448" s="32"/>
      <c r="T3448" s="7"/>
      <c r="U3448" s="39"/>
      <c r="V3448" s="40"/>
      <c r="W3448" s="40"/>
      <c r="X3448" s="41"/>
    </row>
    <row r="3449" spans="10:24" x14ac:dyDescent="0.25">
      <c r="J3449" s="32"/>
      <c r="T3449" s="7"/>
      <c r="U3449" s="39"/>
      <c r="V3449" s="40"/>
      <c r="W3449" s="40"/>
      <c r="X3449" s="41"/>
    </row>
    <row r="3450" spans="10:24" x14ac:dyDescent="0.25">
      <c r="J3450" s="32"/>
      <c r="T3450" s="7"/>
      <c r="U3450" s="39"/>
      <c r="V3450" s="40"/>
      <c r="W3450" s="40"/>
      <c r="X3450" s="41"/>
    </row>
    <row r="3451" spans="10:24" x14ac:dyDescent="0.25">
      <c r="J3451" s="32"/>
      <c r="T3451" s="7"/>
      <c r="U3451" s="39"/>
      <c r="V3451" s="40"/>
      <c r="W3451" s="40"/>
      <c r="X3451" s="41"/>
    </row>
    <row r="3452" spans="10:24" x14ac:dyDescent="0.25">
      <c r="J3452" s="32"/>
      <c r="T3452" s="7"/>
      <c r="U3452" s="39"/>
      <c r="V3452" s="40"/>
      <c r="W3452" s="40"/>
      <c r="X3452" s="41"/>
    </row>
    <row r="3453" spans="10:24" x14ac:dyDescent="0.25">
      <c r="J3453" s="32"/>
      <c r="T3453" s="7"/>
      <c r="U3453" s="39"/>
      <c r="V3453" s="40"/>
      <c r="W3453" s="40"/>
      <c r="X3453" s="41"/>
    </row>
    <row r="3454" spans="10:24" x14ac:dyDescent="0.25">
      <c r="J3454" s="32"/>
      <c r="T3454" s="7"/>
      <c r="U3454" s="39"/>
      <c r="V3454" s="40"/>
      <c r="W3454" s="40"/>
      <c r="X3454" s="41"/>
    </row>
    <row r="3455" spans="10:24" x14ac:dyDescent="0.25">
      <c r="J3455" s="32"/>
      <c r="T3455" s="7"/>
      <c r="U3455" s="39"/>
      <c r="V3455" s="40"/>
      <c r="W3455" s="40"/>
      <c r="X3455" s="41"/>
    </row>
    <row r="3456" spans="10:24" x14ac:dyDescent="0.25">
      <c r="J3456" s="32"/>
      <c r="T3456" s="7"/>
      <c r="U3456" s="39"/>
      <c r="V3456" s="40"/>
      <c r="W3456" s="40"/>
      <c r="X3456" s="41"/>
    </row>
    <row r="3457" spans="10:24" x14ac:dyDescent="0.25">
      <c r="J3457" s="32"/>
      <c r="T3457" s="7"/>
      <c r="U3457" s="39"/>
      <c r="V3457" s="40"/>
      <c r="W3457" s="40"/>
      <c r="X3457" s="41"/>
    </row>
    <row r="3458" spans="10:24" x14ac:dyDescent="0.25">
      <c r="J3458" s="32"/>
      <c r="T3458" s="7"/>
      <c r="U3458" s="39"/>
      <c r="V3458" s="40"/>
      <c r="W3458" s="40"/>
      <c r="X3458" s="41"/>
    </row>
    <row r="3459" spans="10:24" x14ac:dyDescent="0.25">
      <c r="J3459" s="32"/>
      <c r="T3459" s="7"/>
      <c r="U3459" s="39"/>
      <c r="V3459" s="40"/>
      <c r="W3459" s="40"/>
      <c r="X3459" s="41"/>
    </row>
    <row r="3460" spans="10:24" x14ac:dyDescent="0.25">
      <c r="J3460" s="32"/>
      <c r="T3460" s="7"/>
      <c r="U3460" s="39"/>
      <c r="V3460" s="40"/>
      <c r="W3460" s="40"/>
      <c r="X3460" s="41"/>
    </row>
    <row r="3461" spans="10:24" x14ac:dyDescent="0.25">
      <c r="J3461" s="32"/>
      <c r="T3461" s="7"/>
      <c r="U3461" s="39"/>
      <c r="V3461" s="40"/>
      <c r="W3461" s="40"/>
      <c r="X3461" s="41"/>
    </row>
    <row r="3462" spans="10:24" x14ac:dyDescent="0.25">
      <c r="J3462" s="32"/>
      <c r="T3462" s="7"/>
      <c r="U3462" s="39"/>
      <c r="V3462" s="40"/>
      <c r="W3462" s="40"/>
      <c r="X3462" s="41"/>
    </row>
    <row r="3463" spans="10:24" x14ac:dyDescent="0.25">
      <c r="J3463" s="32"/>
      <c r="T3463" s="7"/>
      <c r="U3463" s="39"/>
      <c r="V3463" s="40"/>
      <c r="W3463" s="40"/>
      <c r="X3463" s="41"/>
    </row>
    <row r="3464" spans="10:24" x14ac:dyDescent="0.25">
      <c r="J3464" s="32"/>
      <c r="T3464" s="7"/>
      <c r="U3464" s="39"/>
      <c r="V3464" s="40"/>
      <c r="W3464" s="40"/>
      <c r="X3464" s="41"/>
    </row>
    <row r="3465" spans="10:24" x14ac:dyDescent="0.25">
      <c r="J3465" s="32"/>
      <c r="T3465" s="7"/>
      <c r="U3465" s="39"/>
      <c r="V3465" s="40"/>
      <c r="W3465" s="40"/>
      <c r="X3465" s="41"/>
    </row>
    <row r="3466" spans="10:24" x14ac:dyDescent="0.25">
      <c r="J3466" s="32"/>
      <c r="T3466" s="7"/>
      <c r="U3466" s="39"/>
      <c r="V3466" s="40"/>
      <c r="W3466" s="40"/>
      <c r="X3466" s="41"/>
    </row>
    <row r="3467" spans="10:24" x14ac:dyDescent="0.25">
      <c r="J3467" s="32"/>
      <c r="T3467" s="7"/>
      <c r="U3467" s="39"/>
      <c r="V3467" s="40"/>
      <c r="W3467" s="40"/>
      <c r="X3467" s="41"/>
    </row>
    <row r="3468" spans="10:24" x14ac:dyDescent="0.25">
      <c r="J3468" s="32"/>
      <c r="T3468" s="7"/>
      <c r="U3468" s="39"/>
      <c r="V3468" s="40"/>
      <c r="W3468" s="40"/>
      <c r="X3468" s="41"/>
    </row>
    <row r="3469" spans="10:24" x14ac:dyDescent="0.25">
      <c r="J3469" s="32"/>
      <c r="T3469" s="7"/>
      <c r="U3469" s="39"/>
      <c r="V3469" s="40"/>
      <c r="W3469" s="40"/>
      <c r="X3469" s="41"/>
    </row>
    <row r="3470" spans="10:24" x14ac:dyDescent="0.25">
      <c r="J3470" s="32"/>
      <c r="T3470" s="7"/>
      <c r="U3470" s="39"/>
      <c r="V3470" s="40"/>
      <c r="W3470" s="40"/>
      <c r="X3470" s="41"/>
    </row>
    <row r="3471" spans="10:24" x14ac:dyDescent="0.25">
      <c r="J3471" s="32"/>
      <c r="T3471" s="7"/>
      <c r="U3471" s="39"/>
      <c r="V3471" s="40"/>
      <c r="W3471" s="40"/>
      <c r="X3471" s="41"/>
    </row>
    <row r="3472" spans="10:24" x14ac:dyDescent="0.25">
      <c r="J3472" s="32"/>
      <c r="T3472" s="7"/>
      <c r="U3472" s="39"/>
      <c r="V3472" s="40"/>
      <c r="W3472" s="40"/>
      <c r="X3472" s="41"/>
    </row>
    <row r="3473" spans="10:24" x14ac:dyDescent="0.25">
      <c r="J3473" s="32"/>
      <c r="T3473" s="7"/>
      <c r="U3473" s="39"/>
      <c r="V3473" s="40"/>
      <c r="W3473" s="40"/>
      <c r="X3473" s="41"/>
    </row>
    <row r="3474" spans="10:24" x14ac:dyDescent="0.25">
      <c r="J3474" s="32"/>
      <c r="T3474" s="7"/>
      <c r="U3474" s="39"/>
      <c r="V3474" s="40"/>
      <c r="W3474" s="40"/>
      <c r="X3474" s="41"/>
    </row>
    <row r="3475" spans="10:24" x14ac:dyDescent="0.25">
      <c r="J3475" s="32"/>
      <c r="T3475" s="7"/>
      <c r="U3475" s="39"/>
      <c r="V3475" s="40"/>
      <c r="W3475" s="40"/>
      <c r="X3475" s="41"/>
    </row>
    <row r="3476" spans="10:24" x14ac:dyDescent="0.25">
      <c r="J3476" s="32"/>
      <c r="T3476" s="7"/>
      <c r="U3476" s="39"/>
      <c r="V3476" s="40"/>
      <c r="W3476" s="40"/>
      <c r="X3476" s="41"/>
    </row>
    <row r="3477" spans="10:24" x14ac:dyDescent="0.25">
      <c r="J3477" s="32"/>
      <c r="T3477" s="7"/>
      <c r="U3477" s="39"/>
      <c r="V3477" s="40"/>
      <c r="W3477" s="40"/>
      <c r="X3477" s="41"/>
    </row>
    <row r="3478" spans="10:24" x14ac:dyDescent="0.25">
      <c r="J3478" s="32"/>
      <c r="T3478" s="7"/>
      <c r="U3478" s="39"/>
      <c r="V3478" s="40"/>
      <c r="W3478" s="40"/>
      <c r="X3478" s="41"/>
    </row>
    <row r="3479" spans="10:24" x14ac:dyDescent="0.25">
      <c r="J3479" s="32"/>
      <c r="T3479" s="7"/>
      <c r="U3479" s="39"/>
      <c r="V3479" s="40"/>
      <c r="W3479" s="40"/>
      <c r="X3479" s="41"/>
    </row>
    <row r="3480" spans="10:24" x14ac:dyDescent="0.25">
      <c r="J3480" s="32"/>
      <c r="T3480" s="7"/>
      <c r="U3480" s="39"/>
      <c r="V3480" s="40"/>
      <c r="W3480" s="40"/>
      <c r="X3480" s="41"/>
    </row>
    <row r="3481" spans="10:24" x14ac:dyDescent="0.25">
      <c r="J3481" s="32"/>
      <c r="T3481" s="7"/>
      <c r="U3481" s="39"/>
      <c r="V3481" s="40"/>
      <c r="W3481" s="40"/>
      <c r="X3481" s="41"/>
    </row>
    <row r="3482" spans="10:24" x14ac:dyDescent="0.25">
      <c r="J3482" s="32"/>
      <c r="T3482" s="7"/>
      <c r="U3482" s="39"/>
      <c r="V3482" s="40"/>
      <c r="W3482" s="40"/>
      <c r="X3482" s="41"/>
    </row>
    <row r="3483" spans="10:24" x14ac:dyDescent="0.25">
      <c r="J3483" s="32"/>
      <c r="T3483" s="7"/>
      <c r="U3483" s="39"/>
      <c r="V3483" s="40"/>
      <c r="W3483" s="40"/>
      <c r="X3483" s="41"/>
    </row>
    <row r="3484" spans="10:24" x14ac:dyDescent="0.25">
      <c r="J3484" s="32"/>
      <c r="T3484" s="7"/>
      <c r="U3484" s="39"/>
      <c r="V3484" s="40"/>
      <c r="W3484" s="40"/>
      <c r="X3484" s="41"/>
    </row>
    <row r="3485" spans="10:24" x14ac:dyDescent="0.25">
      <c r="J3485" s="32"/>
      <c r="T3485" s="7"/>
      <c r="U3485" s="39"/>
      <c r="V3485" s="40"/>
      <c r="W3485" s="40"/>
      <c r="X3485" s="41"/>
    </row>
    <row r="3486" spans="10:24" x14ac:dyDescent="0.25">
      <c r="J3486" s="32"/>
      <c r="T3486" s="7"/>
      <c r="U3486" s="39"/>
      <c r="V3486" s="40"/>
      <c r="W3486" s="40"/>
      <c r="X3486" s="41"/>
    </row>
    <row r="3487" spans="10:24" x14ac:dyDescent="0.25">
      <c r="J3487" s="32"/>
      <c r="T3487" s="7"/>
      <c r="U3487" s="39"/>
      <c r="V3487" s="40"/>
      <c r="W3487" s="40"/>
      <c r="X3487" s="41"/>
    </row>
    <row r="3488" spans="10:24" x14ac:dyDescent="0.25">
      <c r="J3488" s="32"/>
      <c r="T3488" s="7"/>
      <c r="U3488" s="39"/>
      <c r="V3488" s="40"/>
      <c r="W3488" s="40"/>
      <c r="X3488" s="41"/>
    </row>
    <row r="3489" spans="10:24" x14ac:dyDescent="0.25">
      <c r="J3489" s="32"/>
      <c r="T3489" s="7"/>
      <c r="U3489" s="39"/>
      <c r="V3489" s="40"/>
      <c r="W3489" s="40"/>
      <c r="X3489" s="41"/>
    </row>
    <row r="3490" spans="10:24" x14ac:dyDescent="0.25">
      <c r="J3490" s="32"/>
      <c r="T3490" s="7"/>
      <c r="U3490" s="39"/>
      <c r="V3490" s="40"/>
      <c r="W3490" s="40"/>
      <c r="X3490" s="41"/>
    </row>
    <row r="3491" spans="10:24" x14ac:dyDescent="0.25">
      <c r="J3491" s="32"/>
      <c r="T3491" s="7"/>
      <c r="U3491" s="39"/>
      <c r="V3491" s="40"/>
      <c r="W3491" s="40"/>
      <c r="X3491" s="41"/>
    </row>
    <row r="3492" spans="10:24" x14ac:dyDescent="0.25">
      <c r="J3492" s="32"/>
      <c r="T3492" s="7"/>
      <c r="U3492" s="39"/>
      <c r="V3492" s="40"/>
      <c r="W3492" s="40"/>
      <c r="X3492" s="41"/>
    </row>
    <row r="3493" spans="10:24" x14ac:dyDescent="0.25">
      <c r="J3493" s="32"/>
      <c r="T3493" s="7"/>
      <c r="U3493" s="39"/>
      <c r="V3493" s="40"/>
      <c r="W3493" s="40"/>
      <c r="X3493" s="41"/>
    </row>
    <row r="3494" spans="10:24" x14ac:dyDescent="0.25">
      <c r="J3494" s="32"/>
      <c r="T3494" s="7"/>
      <c r="U3494" s="39"/>
      <c r="V3494" s="40"/>
      <c r="W3494" s="40"/>
      <c r="X3494" s="41"/>
    </row>
    <row r="3495" spans="10:24" x14ac:dyDescent="0.25">
      <c r="J3495" s="32"/>
      <c r="T3495" s="7"/>
      <c r="U3495" s="39"/>
      <c r="V3495" s="40"/>
      <c r="W3495" s="40"/>
      <c r="X3495" s="41"/>
    </row>
    <row r="3496" spans="10:24" x14ac:dyDescent="0.25">
      <c r="J3496" s="32"/>
      <c r="T3496" s="7"/>
      <c r="U3496" s="39"/>
      <c r="V3496" s="40"/>
      <c r="W3496" s="40"/>
      <c r="X3496" s="41"/>
    </row>
    <row r="3497" spans="10:24" x14ac:dyDescent="0.25">
      <c r="J3497" s="32"/>
      <c r="T3497" s="7"/>
      <c r="U3497" s="39"/>
      <c r="V3497" s="40"/>
      <c r="W3497" s="40"/>
      <c r="X3497" s="41"/>
    </row>
    <row r="3498" spans="10:24" x14ac:dyDescent="0.25">
      <c r="J3498" s="32"/>
      <c r="T3498" s="7"/>
      <c r="U3498" s="39"/>
      <c r="V3498" s="40"/>
      <c r="W3498" s="40"/>
      <c r="X3498" s="41"/>
    </row>
    <row r="3499" spans="10:24" x14ac:dyDescent="0.25">
      <c r="J3499" s="32"/>
      <c r="T3499" s="7"/>
      <c r="U3499" s="39"/>
      <c r="V3499" s="40"/>
      <c r="W3499" s="40"/>
      <c r="X3499" s="41"/>
    </row>
    <row r="3500" spans="10:24" x14ac:dyDescent="0.25">
      <c r="J3500" s="32"/>
      <c r="T3500" s="7"/>
      <c r="U3500" s="39"/>
      <c r="V3500" s="40"/>
      <c r="W3500" s="40"/>
      <c r="X3500" s="41"/>
    </row>
    <row r="3501" spans="10:24" x14ac:dyDescent="0.25">
      <c r="J3501" s="32"/>
      <c r="T3501" s="7"/>
      <c r="U3501" s="39"/>
      <c r="V3501" s="40"/>
      <c r="W3501" s="40"/>
      <c r="X3501" s="41"/>
    </row>
    <row r="3502" spans="10:24" x14ac:dyDescent="0.25">
      <c r="J3502" s="32"/>
      <c r="T3502" s="7"/>
      <c r="U3502" s="39"/>
      <c r="V3502" s="40"/>
      <c r="W3502" s="40"/>
      <c r="X3502" s="41"/>
    </row>
    <row r="3503" spans="10:24" x14ac:dyDescent="0.25">
      <c r="J3503" s="32"/>
      <c r="T3503" s="7"/>
      <c r="U3503" s="39"/>
      <c r="V3503" s="40"/>
      <c r="W3503" s="40"/>
      <c r="X3503" s="41"/>
    </row>
    <row r="3504" spans="10:24" x14ac:dyDescent="0.25">
      <c r="J3504" s="32"/>
      <c r="T3504" s="7"/>
      <c r="U3504" s="39"/>
      <c r="V3504" s="40"/>
      <c r="W3504" s="40"/>
      <c r="X3504" s="41"/>
    </row>
    <row r="3505" spans="10:24" x14ac:dyDescent="0.25">
      <c r="J3505" s="32"/>
      <c r="T3505" s="7"/>
      <c r="U3505" s="39"/>
      <c r="V3505" s="40"/>
      <c r="W3505" s="40"/>
      <c r="X3505" s="41"/>
    </row>
    <row r="3506" spans="10:24" x14ac:dyDescent="0.25">
      <c r="J3506" s="32"/>
      <c r="T3506" s="7"/>
      <c r="U3506" s="39"/>
      <c r="V3506" s="40"/>
      <c r="W3506" s="40"/>
      <c r="X3506" s="41"/>
    </row>
    <row r="3507" spans="10:24" x14ac:dyDescent="0.25">
      <c r="J3507" s="32"/>
      <c r="T3507" s="7"/>
      <c r="U3507" s="39"/>
      <c r="V3507" s="40"/>
      <c r="W3507" s="40"/>
      <c r="X3507" s="41"/>
    </row>
    <row r="3508" spans="10:24" x14ac:dyDescent="0.25">
      <c r="J3508" s="32"/>
      <c r="T3508" s="7"/>
      <c r="U3508" s="39"/>
      <c r="V3508" s="40"/>
      <c r="W3508" s="40"/>
      <c r="X3508" s="41"/>
    </row>
    <row r="3509" spans="10:24" x14ac:dyDescent="0.25">
      <c r="J3509" s="32"/>
      <c r="T3509" s="7"/>
      <c r="U3509" s="39"/>
      <c r="V3509" s="40"/>
      <c r="W3509" s="40"/>
      <c r="X3509" s="41"/>
    </row>
    <row r="3510" spans="10:24" x14ac:dyDescent="0.25">
      <c r="J3510" s="32"/>
      <c r="T3510" s="7"/>
      <c r="U3510" s="39"/>
      <c r="V3510" s="40"/>
      <c r="W3510" s="40"/>
      <c r="X3510" s="41"/>
    </row>
    <row r="3511" spans="10:24" x14ac:dyDescent="0.25">
      <c r="J3511" s="32"/>
      <c r="T3511" s="7"/>
      <c r="U3511" s="39"/>
      <c r="V3511" s="40"/>
      <c r="W3511" s="40"/>
      <c r="X3511" s="41"/>
    </row>
    <row r="3512" spans="10:24" x14ac:dyDescent="0.25">
      <c r="J3512" s="32"/>
      <c r="T3512" s="7"/>
      <c r="U3512" s="39"/>
      <c r="V3512" s="40"/>
      <c r="W3512" s="40"/>
      <c r="X3512" s="41"/>
    </row>
    <row r="3513" spans="10:24" x14ac:dyDescent="0.25">
      <c r="J3513" s="32"/>
      <c r="T3513" s="7"/>
      <c r="U3513" s="39"/>
      <c r="V3513" s="40"/>
      <c r="W3513" s="40"/>
      <c r="X3513" s="41"/>
    </row>
    <row r="3514" spans="10:24" x14ac:dyDescent="0.25">
      <c r="J3514" s="32"/>
      <c r="T3514" s="7"/>
      <c r="U3514" s="39"/>
      <c r="V3514" s="40"/>
      <c r="W3514" s="40"/>
      <c r="X3514" s="41"/>
    </row>
    <row r="3515" spans="10:24" x14ac:dyDescent="0.25">
      <c r="J3515" s="32"/>
      <c r="T3515" s="7"/>
      <c r="U3515" s="39"/>
      <c r="V3515" s="40"/>
      <c r="W3515" s="40"/>
      <c r="X3515" s="41"/>
    </row>
    <row r="3516" spans="10:24" x14ac:dyDescent="0.25">
      <c r="J3516" s="32"/>
      <c r="T3516" s="7"/>
      <c r="U3516" s="39"/>
      <c r="V3516" s="40"/>
      <c r="W3516" s="40"/>
      <c r="X3516" s="41"/>
    </row>
    <row r="3517" spans="10:24" x14ac:dyDescent="0.25">
      <c r="J3517" s="32"/>
      <c r="T3517" s="7"/>
      <c r="U3517" s="39"/>
      <c r="V3517" s="40"/>
      <c r="W3517" s="40"/>
      <c r="X3517" s="41"/>
    </row>
    <row r="3518" spans="10:24" x14ac:dyDescent="0.25">
      <c r="J3518" s="32"/>
      <c r="T3518" s="7"/>
      <c r="U3518" s="39"/>
      <c r="V3518" s="40"/>
      <c r="W3518" s="40"/>
      <c r="X3518" s="41"/>
    </row>
    <row r="3519" spans="10:24" x14ac:dyDescent="0.25">
      <c r="J3519" s="32"/>
      <c r="T3519" s="7"/>
      <c r="U3519" s="39"/>
      <c r="V3519" s="40"/>
      <c r="W3519" s="40"/>
      <c r="X3519" s="41"/>
    </row>
    <row r="3520" spans="10:24" x14ac:dyDescent="0.25">
      <c r="J3520" s="32"/>
      <c r="T3520" s="7"/>
      <c r="U3520" s="39"/>
      <c r="V3520" s="40"/>
      <c r="W3520" s="40"/>
      <c r="X3520" s="41"/>
    </row>
    <row r="3521" spans="10:24" x14ac:dyDescent="0.25">
      <c r="J3521" s="32"/>
      <c r="T3521" s="7"/>
      <c r="U3521" s="39"/>
      <c r="V3521" s="40"/>
      <c r="W3521" s="40"/>
      <c r="X3521" s="41"/>
    </row>
    <row r="3522" spans="10:24" x14ac:dyDescent="0.25">
      <c r="J3522" s="32"/>
      <c r="T3522" s="7"/>
      <c r="U3522" s="39"/>
      <c r="V3522" s="40"/>
      <c r="W3522" s="40"/>
      <c r="X3522" s="41"/>
    </row>
    <row r="3523" spans="10:24" x14ac:dyDescent="0.25">
      <c r="J3523" s="32"/>
      <c r="T3523" s="7"/>
      <c r="U3523" s="39"/>
      <c r="V3523" s="40"/>
      <c r="W3523" s="40"/>
      <c r="X3523" s="41"/>
    </row>
    <row r="3524" spans="10:24" x14ac:dyDescent="0.25">
      <c r="J3524" s="32"/>
      <c r="T3524" s="7"/>
      <c r="U3524" s="39"/>
      <c r="V3524" s="40"/>
      <c r="W3524" s="40"/>
      <c r="X3524" s="41"/>
    </row>
    <row r="3525" spans="10:24" x14ac:dyDescent="0.25">
      <c r="J3525" s="32"/>
      <c r="T3525" s="7"/>
      <c r="U3525" s="39"/>
      <c r="V3525" s="40"/>
      <c r="W3525" s="40"/>
      <c r="X3525" s="41"/>
    </row>
    <row r="3526" spans="10:24" x14ac:dyDescent="0.25">
      <c r="J3526" s="32"/>
      <c r="T3526" s="7"/>
      <c r="U3526" s="39"/>
      <c r="V3526" s="40"/>
      <c r="W3526" s="40"/>
      <c r="X3526" s="41"/>
    </row>
    <row r="3527" spans="10:24" x14ac:dyDescent="0.25">
      <c r="J3527" s="32"/>
      <c r="T3527" s="7"/>
      <c r="U3527" s="39"/>
      <c r="V3527" s="40"/>
      <c r="W3527" s="40"/>
      <c r="X3527" s="41"/>
    </row>
    <row r="3528" spans="10:24" x14ac:dyDescent="0.25">
      <c r="J3528" s="32"/>
      <c r="T3528" s="7"/>
      <c r="U3528" s="39"/>
      <c r="V3528" s="40"/>
      <c r="W3528" s="40"/>
      <c r="X3528" s="41"/>
    </row>
    <row r="3529" spans="10:24" x14ac:dyDescent="0.25">
      <c r="J3529" s="32"/>
      <c r="T3529" s="7"/>
      <c r="U3529" s="39"/>
      <c r="V3529" s="40"/>
      <c r="W3529" s="40"/>
      <c r="X3529" s="41"/>
    </row>
    <row r="3530" spans="10:24" x14ac:dyDescent="0.25">
      <c r="J3530" s="32"/>
      <c r="T3530" s="7"/>
      <c r="U3530" s="39"/>
      <c r="V3530" s="40"/>
      <c r="W3530" s="40"/>
      <c r="X3530" s="41"/>
    </row>
    <row r="3531" spans="10:24" x14ac:dyDescent="0.25">
      <c r="J3531" s="32"/>
      <c r="T3531" s="7"/>
      <c r="U3531" s="39"/>
      <c r="V3531" s="40"/>
      <c r="W3531" s="40"/>
      <c r="X3531" s="41"/>
    </row>
    <row r="3532" spans="10:24" x14ac:dyDescent="0.25">
      <c r="J3532" s="32"/>
      <c r="T3532" s="7"/>
      <c r="U3532" s="39"/>
      <c r="V3532" s="40"/>
      <c r="W3532" s="40"/>
      <c r="X3532" s="41"/>
    </row>
    <row r="3533" spans="10:24" x14ac:dyDescent="0.25">
      <c r="J3533" s="32"/>
      <c r="T3533" s="7"/>
      <c r="U3533" s="39"/>
      <c r="V3533" s="40"/>
      <c r="W3533" s="40"/>
      <c r="X3533" s="41"/>
    </row>
    <row r="3534" spans="10:24" x14ac:dyDescent="0.25">
      <c r="J3534" s="32"/>
      <c r="T3534" s="7"/>
      <c r="U3534" s="39"/>
      <c r="V3534" s="40"/>
      <c r="W3534" s="40"/>
      <c r="X3534" s="41"/>
    </row>
    <row r="3535" spans="10:24" x14ac:dyDescent="0.25">
      <c r="J3535" s="32"/>
      <c r="T3535" s="7"/>
      <c r="U3535" s="39"/>
      <c r="V3535" s="40"/>
      <c r="W3535" s="40"/>
      <c r="X3535" s="41"/>
    </row>
    <row r="3536" spans="10:24" x14ac:dyDescent="0.25">
      <c r="J3536" s="32"/>
      <c r="T3536" s="7"/>
      <c r="U3536" s="39"/>
      <c r="V3536" s="40"/>
      <c r="W3536" s="40"/>
      <c r="X3536" s="41"/>
    </row>
    <row r="3537" spans="10:24" x14ac:dyDescent="0.25">
      <c r="J3537" s="32"/>
      <c r="T3537" s="7"/>
      <c r="U3537" s="39"/>
      <c r="V3537" s="40"/>
      <c r="W3537" s="40"/>
      <c r="X3537" s="41"/>
    </row>
    <row r="3538" spans="10:24" x14ac:dyDescent="0.25">
      <c r="J3538" s="32"/>
      <c r="T3538" s="7"/>
      <c r="U3538" s="39"/>
      <c r="V3538" s="40"/>
      <c r="W3538" s="40"/>
      <c r="X3538" s="41"/>
    </row>
    <row r="3539" spans="10:24" x14ac:dyDescent="0.25">
      <c r="J3539" s="32"/>
      <c r="T3539" s="7"/>
      <c r="U3539" s="39"/>
      <c r="V3539" s="40"/>
      <c r="W3539" s="40"/>
      <c r="X3539" s="41"/>
    </row>
    <row r="3540" spans="10:24" x14ac:dyDescent="0.25">
      <c r="J3540" s="32"/>
      <c r="T3540" s="7"/>
      <c r="U3540" s="39"/>
      <c r="V3540" s="40"/>
      <c r="W3540" s="40"/>
      <c r="X3540" s="41"/>
    </row>
    <row r="3541" spans="10:24" x14ac:dyDescent="0.25">
      <c r="J3541" s="32"/>
      <c r="T3541" s="7"/>
      <c r="U3541" s="39"/>
      <c r="V3541" s="40"/>
      <c r="W3541" s="40"/>
      <c r="X3541" s="41"/>
    </row>
    <row r="3542" spans="10:24" x14ac:dyDescent="0.25">
      <c r="J3542" s="32"/>
      <c r="T3542" s="7"/>
      <c r="U3542" s="39"/>
      <c r="V3542" s="40"/>
      <c r="W3542" s="40"/>
      <c r="X3542" s="41"/>
    </row>
    <row r="3543" spans="10:24" x14ac:dyDescent="0.25">
      <c r="J3543" s="32"/>
      <c r="T3543" s="7"/>
      <c r="U3543" s="39"/>
      <c r="V3543" s="40"/>
      <c r="W3543" s="40"/>
      <c r="X3543" s="41"/>
    </row>
    <row r="3544" spans="10:24" x14ac:dyDescent="0.25">
      <c r="J3544" s="32"/>
      <c r="T3544" s="7"/>
      <c r="U3544" s="39"/>
      <c r="V3544" s="40"/>
      <c r="W3544" s="40"/>
      <c r="X3544" s="41"/>
    </row>
    <row r="3545" spans="10:24" x14ac:dyDescent="0.25">
      <c r="J3545" s="32"/>
      <c r="T3545" s="7"/>
      <c r="U3545" s="39"/>
      <c r="V3545" s="40"/>
      <c r="W3545" s="40"/>
      <c r="X3545" s="41"/>
    </row>
    <row r="3546" spans="10:24" x14ac:dyDescent="0.25">
      <c r="J3546" s="32"/>
      <c r="T3546" s="7"/>
      <c r="U3546" s="39"/>
      <c r="V3546" s="40"/>
      <c r="W3546" s="40"/>
      <c r="X3546" s="41"/>
    </row>
    <row r="3547" spans="10:24" x14ac:dyDescent="0.25">
      <c r="J3547" s="32"/>
      <c r="T3547" s="7"/>
      <c r="U3547" s="39"/>
      <c r="V3547" s="40"/>
      <c r="W3547" s="40"/>
      <c r="X3547" s="41"/>
    </row>
    <row r="3548" spans="10:24" x14ac:dyDescent="0.25">
      <c r="J3548" s="32"/>
      <c r="T3548" s="7"/>
      <c r="U3548" s="39"/>
      <c r="V3548" s="40"/>
      <c r="W3548" s="40"/>
      <c r="X3548" s="41"/>
    </row>
    <row r="3549" spans="10:24" x14ac:dyDescent="0.25">
      <c r="J3549" s="32"/>
      <c r="T3549" s="7"/>
      <c r="U3549" s="39"/>
      <c r="V3549" s="40"/>
      <c r="W3549" s="40"/>
      <c r="X3549" s="41"/>
    </row>
    <row r="3550" spans="10:24" x14ac:dyDescent="0.25">
      <c r="J3550" s="32"/>
      <c r="T3550" s="7"/>
      <c r="U3550" s="39"/>
      <c r="V3550" s="40"/>
      <c r="W3550" s="40"/>
      <c r="X3550" s="41"/>
    </row>
    <row r="3551" spans="10:24" x14ac:dyDescent="0.25">
      <c r="J3551" s="32"/>
      <c r="T3551" s="7"/>
      <c r="U3551" s="39"/>
      <c r="V3551" s="40"/>
      <c r="W3551" s="40"/>
      <c r="X3551" s="41"/>
    </row>
    <row r="3552" spans="10:24" x14ac:dyDescent="0.25">
      <c r="J3552" s="32"/>
      <c r="T3552" s="7"/>
      <c r="U3552" s="39"/>
      <c r="V3552" s="40"/>
      <c r="W3552" s="40"/>
      <c r="X3552" s="41"/>
    </row>
    <row r="3553" spans="10:24" x14ac:dyDescent="0.25">
      <c r="J3553" s="32"/>
      <c r="T3553" s="7"/>
      <c r="U3553" s="39"/>
      <c r="V3553" s="40"/>
      <c r="W3553" s="40"/>
      <c r="X3553" s="41"/>
    </row>
    <row r="3554" spans="10:24" x14ac:dyDescent="0.25">
      <c r="J3554" s="32"/>
      <c r="T3554" s="7"/>
      <c r="U3554" s="39"/>
      <c r="V3554" s="40"/>
      <c r="W3554" s="40"/>
      <c r="X3554" s="41"/>
    </row>
    <row r="3555" spans="10:24" x14ac:dyDescent="0.25">
      <c r="J3555" s="32"/>
      <c r="T3555" s="7"/>
      <c r="U3555" s="39"/>
      <c r="V3555" s="40"/>
      <c r="W3555" s="40"/>
      <c r="X3555" s="41"/>
    </row>
    <row r="3556" spans="10:24" x14ac:dyDescent="0.25">
      <c r="J3556" s="32"/>
      <c r="T3556" s="7"/>
      <c r="U3556" s="39"/>
      <c r="V3556" s="40"/>
      <c r="W3556" s="40"/>
      <c r="X3556" s="41"/>
    </row>
    <row r="3557" spans="10:24" x14ac:dyDescent="0.25">
      <c r="J3557" s="32"/>
      <c r="T3557" s="7"/>
      <c r="U3557" s="39"/>
      <c r="V3557" s="40"/>
      <c r="W3557" s="40"/>
      <c r="X3557" s="41"/>
    </row>
    <row r="3558" spans="10:24" x14ac:dyDescent="0.25">
      <c r="J3558" s="32"/>
      <c r="T3558" s="7"/>
      <c r="U3558" s="39"/>
      <c r="V3558" s="40"/>
      <c r="W3558" s="40"/>
      <c r="X3558" s="41"/>
    </row>
    <row r="3559" spans="10:24" x14ac:dyDescent="0.25">
      <c r="J3559" s="32"/>
      <c r="T3559" s="7"/>
      <c r="U3559" s="39"/>
      <c r="V3559" s="40"/>
      <c r="W3559" s="40"/>
      <c r="X3559" s="41"/>
    </row>
    <row r="3560" spans="10:24" x14ac:dyDescent="0.25">
      <c r="J3560" s="32"/>
      <c r="T3560" s="7"/>
      <c r="U3560" s="39"/>
      <c r="V3560" s="40"/>
      <c r="W3560" s="40"/>
      <c r="X3560" s="41"/>
    </row>
    <row r="3561" spans="10:24" x14ac:dyDescent="0.25">
      <c r="J3561" s="32"/>
      <c r="T3561" s="7"/>
      <c r="U3561" s="39"/>
      <c r="V3561" s="40"/>
      <c r="W3561" s="40"/>
      <c r="X3561" s="41"/>
    </row>
    <row r="3562" spans="10:24" x14ac:dyDescent="0.25">
      <c r="J3562" s="32"/>
      <c r="T3562" s="7"/>
      <c r="U3562" s="39"/>
      <c r="V3562" s="40"/>
      <c r="W3562" s="40"/>
      <c r="X3562" s="41"/>
    </row>
    <row r="3563" spans="10:24" x14ac:dyDescent="0.25">
      <c r="J3563" s="32"/>
      <c r="T3563" s="7"/>
      <c r="U3563" s="39"/>
      <c r="V3563" s="40"/>
      <c r="W3563" s="40"/>
      <c r="X3563" s="41"/>
    </row>
    <row r="3564" spans="10:24" x14ac:dyDescent="0.25">
      <c r="J3564" s="32"/>
      <c r="T3564" s="7"/>
      <c r="U3564" s="39"/>
      <c r="V3564" s="40"/>
      <c r="W3564" s="40"/>
      <c r="X3564" s="41"/>
    </row>
    <row r="3565" spans="10:24" x14ac:dyDescent="0.25">
      <c r="J3565" s="32"/>
      <c r="T3565" s="7"/>
      <c r="U3565" s="39"/>
      <c r="V3565" s="40"/>
      <c r="W3565" s="40"/>
      <c r="X3565" s="41"/>
    </row>
    <row r="3566" spans="10:24" x14ac:dyDescent="0.25">
      <c r="J3566" s="32"/>
      <c r="T3566" s="7"/>
      <c r="U3566" s="39"/>
      <c r="V3566" s="40"/>
      <c r="W3566" s="40"/>
      <c r="X3566" s="41"/>
    </row>
    <row r="3567" spans="10:24" x14ac:dyDescent="0.25">
      <c r="J3567" s="32"/>
      <c r="T3567" s="7"/>
      <c r="U3567" s="39"/>
      <c r="V3567" s="40"/>
      <c r="W3567" s="40"/>
      <c r="X3567" s="41"/>
    </row>
    <row r="3568" spans="10:24" x14ac:dyDescent="0.25">
      <c r="J3568" s="32"/>
      <c r="T3568" s="7"/>
      <c r="U3568" s="39"/>
      <c r="V3568" s="40"/>
      <c r="W3568" s="40"/>
      <c r="X3568" s="41"/>
    </row>
    <row r="3569" spans="10:24" x14ac:dyDescent="0.25">
      <c r="J3569" s="32"/>
      <c r="T3569" s="7"/>
      <c r="U3569" s="39"/>
      <c r="V3569" s="40"/>
      <c r="W3569" s="40"/>
      <c r="X3569" s="41"/>
    </row>
    <row r="3570" spans="10:24" x14ac:dyDescent="0.25">
      <c r="J3570" s="32"/>
      <c r="T3570" s="7"/>
      <c r="U3570" s="39"/>
      <c r="V3570" s="40"/>
      <c r="W3570" s="40"/>
      <c r="X3570" s="41"/>
    </row>
    <row r="3571" spans="10:24" x14ac:dyDescent="0.25">
      <c r="J3571" s="32"/>
      <c r="T3571" s="7"/>
      <c r="U3571" s="39"/>
      <c r="V3571" s="40"/>
      <c r="W3571" s="40"/>
      <c r="X3571" s="41"/>
    </row>
    <row r="3572" spans="10:24" x14ac:dyDescent="0.25">
      <c r="J3572" s="32"/>
      <c r="T3572" s="7"/>
      <c r="U3572" s="39"/>
      <c r="V3572" s="40"/>
      <c r="W3572" s="40"/>
      <c r="X3572" s="41"/>
    </row>
    <row r="3573" spans="10:24" x14ac:dyDescent="0.25">
      <c r="J3573" s="32"/>
      <c r="T3573" s="7"/>
      <c r="U3573" s="39"/>
      <c r="V3573" s="40"/>
      <c r="W3573" s="40"/>
      <c r="X3573" s="41"/>
    </row>
    <row r="3574" spans="10:24" x14ac:dyDescent="0.25">
      <c r="J3574" s="32"/>
      <c r="T3574" s="7"/>
      <c r="U3574" s="39"/>
      <c r="V3574" s="40"/>
      <c r="W3574" s="40"/>
      <c r="X3574" s="41"/>
    </row>
    <row r="3575" spans="10:24" x14ac:dyDescent="0.25">
      <c r="J3575" s="32"/>
      <c r="T3575" s="7"/>
      <c r="U3575" s="39"/>
      <c r="V3575" s="40"/>
      <c r="W3575" s="40"/>
      <c r="X3575" s="41"/>
    </row>
    <row r="3576" spans="10:24" x14ac:dyDescent="0.25">
      <c r="J3576" s="32"/>
      <c r="T3576" s="7"/>
      <c r="U3576" s="39"/>
      <c r="V3576" s="40"/>
      <c r="W3576" s="40"/>
      <c r="X3576" s="41"/>
    </row>
    <row r="3577" spans="10:24" x14ac:dyDescent="0.25">
      <c r="J3577" s="32"/>
      <c r="T3577" s="7"/>
      <c r="U3577" s="39"/>
      <c r="V3577" s="40"/>
      <c r="W3577" s="40"/>
      <c r="X3577" s="41"/>
    </row>
    <row r="3578" spans="10:24" x14ac:dyDescent="0.25">
      <c r="J3578" s="32"/>
      <c r="T3578" s="7"/>
      <c r="U3578" s="39"/>
      <c r="V3578" s="40"/>
      <c r="W3578" s="40"/>
      <c r="X3578" s="41"/>
    </row>
    <row r="3579" spans="10:24" x14ac:dyDescent="0.25">
      <c r="J3579" s="32"/>
      <c r="T3579" s="7"/>
      <c r="U3579" s="39"/>
      <c r="V3579" s="40"/>
      <c r="W3579" s="40"/>
      <c r="X3579" s="41"/>
    </row>
    <row r="3580" spans="10:24" x14ac:dyDescent="0.25">
      <c r="J3580" s="32"/>
      <c r="T3580" s="7"/>
      <c r="U3580" s="39"/>
      <c r="V3580" s="40"/>
      <c r="W3580" s="40"/>
      <c r="X3580" s="41"/>
    </row>
    <row r="3581" spans="10:24" x14ac:dyDescent="0.25">
      <c r="J3581" s="32"/>
      <c r="T3581" s="7"/>
      <c r="U3581" s="39"/>
      <c r="V3581" s="40"/>
      <c r="W3581" s="40"/>
      <c r="X3581" s="41"/>
    </row>
    <row r="3582" spans="10:24" x14ac:dyDescent="0.25">
      <c r="J3582" s="32"/>
      <c r="T3582" s="7"/>
      <c r="U3582" s="39"/>
      <c r="V3582" s="40"/>
      <c r="W3582" s="40"/>
      <c r="X3582" s="41"/>
    </row>
    <row r="3583" spans="10:24" x14ac:dyDescent="0.25">
      <c r="J3583" s="32"/>
      <c r="T3583" s="7"/>
      <c r="U3583" s="39"/>
      <c r="V3583" s="40"/>
      <c r="W3583" s="40"/>
      <c r="X3583" s="41"/>
    </row>
    <row r="3584" spans="10:24" x14ac:dyDescent="0.25">
      <c r="J3584" s="32"/>
      <c r="T3584" s="7"/>
      <c r="U3584" s="39"/>
      <c r="V3584" s="40"/>
      <c r="W3584" s="40"/>
      <c r="X3584" s="41"/>
    </row>
    <row r="3585" spans="10:24" x14ac:dyDescent="0.25">
      <c r="J3585" s="32"/>
      <c r="T3585" s="7"/>
      <c r="U3585" s="39"/>
      <c r="V3585" s="40"/>
      <c r="W3585" s="40"/>
      <c r="X3585" s="41"/>
    </row>
    <row r="3586" spans="10:24" x14ac:dyDescent="0.25">
      <c r="J3586" s="32"/>
      <c r="T3586" s="7"/>
      <c r="U3586" s="39"/>
      <c r="V3586" s="40"/>
      <c r="W3586" s="40"/>
      <c r="X3586" s="41"/>
    </row>
    <row r="3587" spans="10:24" x14ac:dyDescent="0.25">
      <c r="J3587" s="32"/>
      <c r="T3587" s="7"/>
      <c r="U3587" s="39"/>
      <c r="V3587" s="40"/>
      <c r="W3587" s="40"/>
      <c r="X3587" s="41"/>
    </row>
    <row r="3588" spans="10:24" x14ac:dyDescent="0.25">
      <c r="J3588" s="32"/>
      <c r="T3588" s="7"/>
      <c r="U3588" s="39"/>
      <c r="V3588" s="40"/>
      <c r="W3588" s="40"/>
      <c r="X3588" s="41"/>
    </row>
    <row r="3589" spans="10:24" x14ac:dyDescent="0.25">
      <c r="J3589" s="32"/>
      <c r="T3589" s="7"/>
      <c r="U3589" s="39"/>
      <c r="V3589" s="40"/>
      <c r="W3589" s="40"/>
      <c r="X3589" s="41"/>
    </row>
    <row r="3590" spans="10:24" x14ac:dyDescent="0.25">
      <c r="J3590" s="32"/>
      <c r="T3590" s="7"/>
      <c r="U3590" s="39"/>
      <c r="V3590" s="40"/>
      <c r="W3590" s="40"/>
      <c r="X3590" s="41"/>
    </row>
    <row r="3591" spans="10:24" x14ac:dyDescent="0.25">
      <c r="J3591" s="32"/>
      <c r="T3591" s="7"/>
      <c r="U3591" s="39"/>
      <c r="V3591" s="40"/>
      <c r="W3591" s="40"/>
      <c r="X3591" s="41"/>
    </row>
    <row r="3592" spans="10:24" x14ac:dyDescent="0.25">
      <c r="J3592" s="32"/>
      <c r="T3592" s="7"/>
      <c r="U3592" s="39"/>
      <c r="V3592" s="40"/>
      <c r="W3592" s="40"/>
      <c r="X3592" s="41"/>
    </row>
    <row r="3593" spans="10:24" x14ac:dyDescent="0.25">
      <c r="J3593" s="32"/>
      <c r="T3593" s="7"/>
      <c r="U3593" s="39"/>
      <c r="V3593" s="40"/>
      <c r="W3593" s="40"/>
      <c r="X3593" s="41"/>
    </row>
    <row r="3594" spans="10:24" x14ac:dyDescent="0.25">
      <c r="J3594" s="32"/>
      <c r="T3594" s="7"/>
      <c r="U3594" s="39"/>
      <c r="V3594" s="40"/>
      <c r="W3594" s="40"/>
      <c r="X3594" s="41"/>
    </row>
    <row r="3595" spans="10:24" x14ac:dyDescent="0.25">
      <c r="J3595" s="32"/>
      <c r="T3595" s="7"/>
      <c r="U3595" s="39"/>
      <c r="V3595" s="40"/>
      <c r="W3595" s="40"/>
      <c r="X3595" s="41"/>
    </row>
    <row r="3596" spans="10:24" x14ac:dyDescent="0.25">
      <c r="J3596" s="32"/>
      <c r="T3596" s="7"/>
      <c r="U3596" s="39"/>
      <c r="V3596" s="40"/>
      <c r="W3596" s="40"/>
      <c r="X3596" s="41"/>
    </row>
    <row r="3597" spans="10:24" x14ac:dyDescent="0.25">
      <c r="J3597" s="32"/>
      <c r="T3597" s="7"/>
      <c r="U3597" s="39"/>
      <c r="V3597" s="40"/>
      <c r="W3597" s="40"/>
      <c r="X3597" s="41"/>
    </row>
    <row r="3598" spans="10:24" x14ac:dyDescent="0.25">
      <c r="J3598" s="32"/>
      <c r="T3598" s="7"/>
      <c r="U3598" s="39"/>
      <c r="V3598" s="40"/>
      <c r="W3598" s="40"/>
      <c r="X3598" s="41"/>
    </row>
    <row r="3599" spans="10:24" x14ac:dyDescent="0.25">
      <c r="J3599" s="32"/>
      <c r="T3599" s="7"/>
      <c r="U3599" s="39"/>
      <c r="V3599" s="40"/>
      <c r="W3599" s="40"/>
      <c r="X3599" s="41"/>
    </row>
    <row r="3600" spans="10:24" x14ac:dyDescent="0.25">
      <c r="J3600" s="32"/>
      <c r="T3600" s="7"/>
      <c r="U3600" s="39"/>
      <c r="V3600" s="40"/>
      <c r="W3600" s="40"/>
      <c r="X3600" s="41"/>
    </row>
    <row r="3601" spans="10:24" x14ac:dyDescent="0.25">
      <c r="J3601" s="32"/>
      <c r="T3601" s="7"/>
      <c r="U3601" s="39"/>
      <c r="V3601" s="40"/>
      <c r="W3601" s="40"/>
      <c r="X3601" s="41"/>
    </row>
    <row r="3602" spans="10:24" x14ac:dyDescent="0.25">
      <c r="J3602" s="32"/>
      <c r="T3602" s="7"/>
      <c r="U3602" s="39"/>
      <c r="V3602" s="40"/>
      <c r="W3602" s="40"/>
      <c r="X3602" s="41"/>
    </row>
    <row r="3603" spans="10:24" x14ac:dyDescent="0.25">
      <c r="J3603" s="32"/>
      <c r="T3603" s="7"/>
      <c r="U3603" s="39"/>
      <c r="V3603" s="40"/>
      <c r="W3603" s="40"/>
      <c r="X3603" s="41"/>
    </row>
    <row r="3604" spans="10:24" x14ac:dyDescent="0.25">
      <c r="J3604" s="32"/>
      <c r="T3604" s="7"/>
      <c r="U3604" s="39"/>
      <c r="V3604" s="40"/>
      <c r="W3604" s="40"/>
      <c r="X3604" s="41"/>
    </row>
    <row r="3605" spans="10:24" x14ac:dyDescent="0.25">
      <c r="J3605" s="32"/>
      <c r="T3605" s="7"/>
      <c r="U3605" s="39"/>
      <c r="V3605" s="40"/>
      <c r="W3605" s="40"/>
      <c r="X3605" s="41"/>
    </row>
    <row r="3606" spans="10:24" x14ac:dyDescent="0.25">
      <c r="J3606" s="32"/>
      <c r="T3606" s="7"/>
      <c r="U3606" s="39"/>
      <c r="V3606" s="40"/>
      <c r="W3606" s="40"/>
      <c r="X3606" s="41"/>
    </row>
    <row r="3607" spans="10:24" x14ac:dyDescent="0.25">
      <c r="J3607" s="32"/>
      <c r="T3607" s="7"/>
      <c r="U3607" s="39"/>
      <c r="V3607" s="40"/>
      <c r="W3607" s="40"/>
      <c r="X3607" s="41"/>
    </row>
    <row r="3608" spans="10:24" x14ac:dyDescent="0.25">
      <c r="J3608" s="32"/>
      <c r="T3608" s="7"/>
      <c r="U3608" s="39"/>
      <c r="V3608" s="40"/>
      <c r="W3608" s="40"/>
      <c r="X3608" s="41"/>
    </row>
    <row r="3609" spans="10:24" x14ac:dyDescent="0.25">
      <c r="J3609" s="32"/>
      <c r="T3609" s="7"/>
      <c r="U3609" s="39"/>
      <c r="V3609" s="40"/>
      <c r="W3609" s="40"/>
      <c r="X3609" s="41"/>
    </row>
    <row r="3610" spans="10:24" x14ac:dyDescent="0.25">
      <c r="J3610" s="32"/>
      <c r="T3610" s="7"/>
      <c r="U3610" s="39"/>
      <c r="V3610" s="40"/>
      <c r="W3610" s="40"/>
      <c r="X3610" s="41"/>
    </row>
    <row r="3611" spans="10:24" x14ac:dyDescent="0.25">
      <c r="J3611" s="32"/>
      <c r="T3611" s="7"/>
      <c r="U3611" s="39"/>
      <c r="V3611" s="40"/>
      <c r="W3611" s="40"/>
      <c r="X3611" s="41"/>
    </row>
    <row r="3612" spans="10:24" x14ac:dyDescent="0.25">
      <c r="J3612" s="32"/>
      <c r="T3612" s="7"/>
      <c r="U3612" s="39"/>
      <c r="V3612" s="40"/>
      <c r="W3612" s="40"/>
      <c r="X3612" s="41"/>
    </row>
    <row r="3613" spans="10:24" x14ac:dyDescent="0.25">
      <c r="J3613" s="32"/>
      <c r="T3613" s="7"/>
      <c r="U3613" s="39"/>
      <c r="V3613" s="40"/>
      <c r="W3613" s="40"/>
      <c r="X3613" s="41"/>
    </row>
    <row r="3614" spans="10:24" x14ac:dyDescent="0.25">
      <c r="J3614" s="32"/>
      <c r="T3614" s="7"/>
      <c r="U3614" s="39"/>
      <c r="V3614" s="40"/>
      <c r="W3614" s="40"/>
      <c r="X3614" s="41"/>
    </row>
    <row r="3615" spans="10:24" x14ac:dyDescent="0.25">
      <c r="J3615" s="32"/>
      <c r="T3615" s="7"/>
      <c r="U3615" s="39"/>
      <c r="V3615" s="40"/>
      <c r="W3615" s="40"/>
      <c r="X3615" s="41"/>
    </row>
    <row r="3616" spans="10:24" x14ac:dyDescent="0.25">
      <c r="J3616" s="32"/>
      <c r="T3616" s="7"/>
      <c r="U3616" s="39"/>
      <c r="V3616" s="40"/>
      <c r="W3616" s="40"/>
      <c r="X3616" s="41"/>
    </row>
    <row r="3617" spans="10:24" x14ac:dyDescent="0.25">
      <c r="J3617" s="32"/>
      <c r="T3617" s="7"/>
      <c r="U3617" s="39"/>
      <c r="V3617" s="40"/>
      <c r="W3617" s="40"/>
      <c r="X3617" s="41"/>
    </row>
    <row r="3618" spans="10:24" x14ac:dyDescent="0.25">
      <c r="J3618" s="32"/>
      <c r="T3618" s="7"/>
      <c r="U3618" s="39"/>
      <c r="V3618" s="40"/>
      <c r="W3618" s="40"/>
      <c r="X3618" s="41"/>
    </row>
    <row r="3619" spans="10:24" x14ac:dyDescent="0.25">
      <c r="J3619" s="32"/>
      <c r="T3619" s="7"/>
      <c r="U3619" s="39"/>
      <c r="V3619" s="40"/>
      <c r="W3619" s="40"/>
      <c r="X3619" s="41"/>
    </row>
    <row r="3620" spans="10:24" x14ac:dyDescent="0.25">
      <c r="J3620" s="32"/>
      <c r="T3620" s="7"/>
      <c r="U3620" s="39"/>
      <c r="V3620" s="40"/>
      <c r="W3620" s="40"/>
      <c r="X3620" s="41"/>
    </row>
    <row r="3621" spans="10:24" x14ac:dyDescent="0.25">
      <c r="J3621" s="32"/>
      <c r="T3621" s="7"/>
      <c r="U3621" s="39"/>
      <c r="V3621" s="40"/>
      <c r="W3621" s="40"/>
      <c r="X3621" s="41"/>
    </row>
    <row r="3622" spans="10:24" x14ac:dyDescent="0.25">
      <c r="J3622" s="32"/>
      <c r="T3622" s="7"/>
      <c r="U3622" s="39"/>
      <c r="V3622" s="40"/>
      <c r="W3622" s="40"/>
      <c r="X3622" s="41"/>
    </row>
    <row r="3623" spans="10:24" x14ac:dyDescent="0.25">
      <c r="J3623" s="32"/>
      <c r="T3623" s="7"/>
      <c r="U3623" s="39"/>
      <c r="V3623" s="40"/>
      <c r="W3623" s="40"/>
      <c r="X3623" s="41"/>
    </row>
    <row r="3624" spans="10:24" x14ac:dyDescent="0.25">
      <c r="J3624" s="32"/>
      <c r="T3624" s="7"/>
      <c r="U3624" s="39"/>
      <c r="V3624" s="40"/>
      <c r="W3624" s="40"/>
      <c r="X3624" s="41"/>
    </row>
    <row r="3625" spans="10:24" x14ac:dyDescent="0.25">
      <c r="J3625" s="32"/>
      <c r="T3625" s="7"/>
      <c r="U3625" s="39"/>
      <c r="V3625" s="40"/>
      <c r="W3625" s="40"/>
      <c r="X3625" s="41"/>
    </row>
    <row r="3626" spans="10:24" x14ac:dyDescent="0.25">
      <c r="J3626" s="32"/>
      <c r="T3626" s="7"/>
      <c r="U3626" s="39"/>
      <c r="V3626" s="40"/>
      <c r="W3626" s="40"/>
      <c r="X3626" s="41"/>
    </row>
    <row r="3627" spans="10:24" x14ac:dyDescent="0.25">
      <c r="J3627" s="32"/>
      <c r="T3627" s="7"/>
      <c r="U3627" s="39"/>
      <c r="V3627" s="40"/>
      <c r="W3627" s="40"/>
      <c r="X3627" s="41"/>
    </row>
    <row r="3628" spans="10:24" x14ac:dyDescent="0.25">
      <c r="J3628" s="32"/>
      <c r="T3628" s="7"/>
      <c r="U3628" s="39"/>
      <c r="V3628" s="40"/>
      <c r="W3628" s="40"/>
      <c r="X3628" s="41"/>
    </row>
    <row r="3629" spans="10:24" x14ac:dyDescent="0.25">
      <c r="J3629" s="32"/>
      <c r="T3629" s="7"/>
      <c r="U3629" s="39"/>
      <c r="V3629" s="40"/>
      <c r="W3629" s="40"/>
      <c r="X3629" s="41"/>
    </row>
    <row r="3630" spans="10:24" x14ac:dyDescent="0.25">
      <c r="J3630" s="32"/>
      <c r="T3630" s="7"/>
      <c r="U3630" s="39"/>
      <c r="V3630" s="40"/>
      <c r="W3630" s="40"/>
      <c r="X3630" s="41"/>
    </row>
    <row r="3631" spans="10:24" x14ac:dyDescent="0.25">
      <c r="J3631" s="32"/>
      <c r="T3631" s="7"/>
      <c r="U3631" s="39"/>
      <c r="V3631" s="40"/>
      <c r="W3631" s="40"/>
      <c r="X3631" s="41"/>
    </row>
    <row r="3632" spans="10:24" x14ac:dyDescent="0.25">
      <c r="J3632" s="32"/>
      <c r="T3632" s="7"/>
      <c r="U3632" s="39"/>
      <c r="V3632" s="40"/>
      <c r="W3632" s="40"/>
      <c r="X3632" s="41"/>
    </row>
    <row r="3633" spans="10:24" x14ac:dyDescent="0.25">
      <c r="J3633" s="32"/>
      <c r="T3633" s="7"/>
      <c r="U3633" s="39"/>
      <c r="V3633" s="40"/>
      <c r="W3633" s="40"/>
      <c r="X3633" s="41"/>
    </row>
    <row r="3634" spans="10:24" x14ac:dyDescent="0.25">
      <c r="J3634" s="32"/>
      <c r="T3634" s="7"/>
      <c r="U3634" s="39"/>
      <c r="V3634" s="40"/>
      <c r="W3634" s="40"/>
      <c r="X3634" s="41"/>
    </row>
    <row r="3635" spans="10:24" x14ac:dyDescent="0.25">
      <c r="J3635" s="32"/>
      <c r="T3635" s="7"/>
      <c r="U3635" s="39"/>
      <c r="V3635" s="40"/>
      <c r="W3635" s="40"/>
      <c r="X3635" s="41"/>
    </row>
    <row r="3636" spans="10:24" x14ac:dyDescent="0.25">
      <c r="J3636" s="32"/>
      <c r="T3636" s="7"/>
      <c r="U3636" s="39"/>
      <c r="V3636" s="40"/>
      <c r="W3636" s="40"/>
      <c r="X3636" s="41"/>
    </row>
    <row r="3637" spans="10:24" x14ac:dyDescent="0.25">
      <c r="J3637" s="32"/>
      <c r="T3637" s="7"/>
      <c r="U3637" s="39"/>
      <c r="V3637" s="40"/>
      <c r="W3637" s="40"/>
      <c r="X3637" s="41"/>
    </row>
    <row r="3638" spans="10:24" x14ac:dyDescent="0.25">
      <c r="J3638" s="32"/>
      <c r="T3638" s="7"/>
      <c r="U3638" s="39"/>
      <c r="V3638" s="40"/>
      <c r="W3638" s="40"/>
      <c r="X3638" s="41"/>
    </row>
    <row r="3639" spans="10:24" x14ac:dyDescent="0.25">
      <c r="J3639" s="32"/>
      <c r="T3639" s="7"/>
      <c r="U3639" s="39"/>
      <c r="V3639" s="40"/>
      <c r="W3639" s="40"/>
      <c r="X3639" s="41"/>
    </row>
    <row r="3640" spans="10:24" x14ac:dyDescent="0.25">
      <c r="J3640" s="32"/>
      <c r="T3640" s="7"/>
      <c r="U3640" s="39"/>
      <c r="V3640" s="40"/>
      <c r="W3640" s="40"/>
      <c r="X3640" s="41"/>
    </row>
    <row r="3641" spans="10:24" x14ac:dyDescent="0.25">
      <c r="J3641" s="32"/>
      <c r="T3641" s="7"/>
      <c r="U3641" s="39"/>
      <c r="V3641" s="40"/>
      <c r="W3641" s="40"/>
      <c r="X3641" s="41"/>
    </row>
    <row r="3642" spans="10:24" x14ac:dyDescent="0.25">
      <c r="J3642" s="32"/>
      <c r="T3642" s="7"/>
      <c r="U3642" s="39"/>
      <c r="V3642" s="40"/>
      <c r="W3642" s="40"/>
      <c r="X3642" s="41"/>
    </row>
    <row r="3643" spans="10:24" x14ac:dyDescent="0.25">
      <c r="J3643" s="32"/>
      <c r="T3643" s="7"/>
      <c r="U3643" s="39"/>
      <c r="V3643" s="40"/>
      <c r="W3643" s="40"/>
      <c r="X3643" s="41"/>
    </row>
    <row r="3644" spans="10:24" x14ac:dyDescent="0.25">
      <c r="J3644" s="32"/>
      <c r="T3644" s="7"/>
      <c r="U3644" s="39"/>
      <c r="V3644" s="40"/>
      <c r="W3644" s="40"/>
      <c r="X3644" s="41"/>
    </row>
    <row r="3645" spans="10:24" x14ac:dyDescent="0.25">
      <c r="J3645" s="32"/>
      <c r="T3645" s="7"/>
      <c r="U3645" s="39"/>
      <c r="V3645" s="40"/>
      <c r="W3645" s="40"/>
      <c r="X3645" s="41"/>
    </row>
    <row r="3646" spans="10:24" x14ac:dyDescent="0.25">
      <c r="J3646" s="32"/>
      <c r="T3646" s="7"/>
      <c r="U3646" s="39"/>
      <c r="V3646" s="40"/>
      <c r="W3646" s="40"/>
      <c r="X3646" s="41"/>
    </row>
    <row r="3647" spans="10:24" x14ac:dyDescent="0.25">
      <c r="J3647" s="32"/>
      <c r="T3647" s="7"/>
      <c r="U3647" s="39"/>
      <c r="V3647" s="40"/>
      <c r="W3647" s="40"/>
      <c r="X3647" s="41"/>
    </row>
    <row r="3648" spans="10:24" x14ac:dyDescent="0.25">
      <c r="J3648" s="32"/>
      <c r="T3648" s="7"/>
      <c r="U3648" s="39"/>
      <c r="V3648" s="40"/>
      <c r="W3648" s="40"/>
      <c r="X3648" s="41"/>
    </row>
    <row r="3649" spans="10:24" x14ac:dyDescent="0.25">
      <c r="J3649" s="32"/>
      <c r="T3649" s="7"/>
      <c r="U3649" s="39"/>
      <c r="V3649" s="40"/>
      <c r="W3649" s="40"/>
      <c r="X3649" s="41"/>
    </row>
    <row r="3650" spans="10:24" x14ac:dyDescent="0.25">
      <c r="J3650" s="32"/>
      <c r="T3650" s="7"/>
      <c r="U3650" s="39"/>
      <c r="V3650" s="40"/>
      <c r="W3650" s="40"/>
      <c r="X3650" s="41"/>
    </row>
    <row r="3651" spans="10:24" x14ac:dyDescent="0.25">
      <c r="J3651" s="32"/>
      <c r="T3651" s="7"/>
      <c r="U3651" s="39"/>
      <c r="V3651" s="40"/>
      <c r="W3651" s="40"/>
      <c r="X3651" s="41"/>
    </row>
    <row r="3652" spans="10:24" x14ac:dyDescent="0.25">
      <c r="J3652" s="32"/>
      <c r="T3652" s="7"/>
      <c r="U3652" s="39"/>
      <c r="V3652" s="40"/>
      <c r="W3652" s="40"/>
      <c r="X3652" s="41"/>
    </row>
    <row r="3653" spans="10:24" x14ac:dyDescent="0.25">
      <c r="J3653" s="32"/>
      <c r="T3653" s="7"/>
      <c r="U3653" s="39"/>
      <c r="V3653" s="40"/>
      <c r="W3653" s="40"/>
      <c r="X3653" s="41"/>
    </row>
    <row r="3654" spans="10:24" x14ac:dyDescent="0.25">
      <c r="J3654" s="32"/>
      <c r="T3654" s="7"/>
      <c r="U3654" s="39"/>
      <c r="V3654" s="40"/>
      <c r="W3654" s="40"/>
      <c r="X3654" s="41"/>
    </row>
    <row r="3655" spans="10:24" x14ac:dyDescent="0.25">
      <c r="J3655" s="32"/>
      <c r="T3655" s="7"/>
      <c r="U3655" s="39"/>
      <c r="V3655" s="40"/>
      <c r="W3655" s="40"/>
      <c r="X3655" s="41"/>
    </row>
    <row r="3656" spans="10:24" x14ac:dyDescent="0.25">
      <c r="J3656" s="32"/>
      <c r="T3656" s="7"/>
      <c r="U3656" s="39"/>
      <c r="V3656" s="40"/>
      <c r="W3656" s="40"/>
      <c r="X3656" s="41"/>
    </row>
    <row r="3657" spans="10:24" x14ac:dyDescent="0.25">
      <c r="J3657" s="32"/>
      <c r="T3657" s="7"/>
      <c r="U3657" s="39"/>
      <c r="V3657" s="40"/>
      <c r="W3657" s="40"/>
      <c r="X3657" s="41"/>
    </row>
    <row r="3658" spans="10:24" x14ac:dyDescent="0.25">
      <c r="J3658" s="32"/>
      <c r="T3658" s="7"/>
      <c r="U3658" s="39"/>
      <c r="V3658" s="40"/>
      <c r="W3658" s="40"/>
      <c r="X3658" s="41"/>
    </row>
    <row r="3659" spans="10:24" x14ac:dyDescent="0.25">
      <c r="J3659" s="32"/>
      <c r="T3659" s="7"/>
      <c r="U3659" s="39"/>
      <c r="V3659" s="40"/>
      <c r="W3659" s="40"/>
      <c r="X3659" s="41"/>
    </row>
    <row r="3660" spans="10:24" x14ac:dyDescent="0.25">
      <c r="J3660" s="32"/>
      <c r="T3660" s="7"/>
      <c r="U3660" s="39"/>
      <c r="V3660" s="40"/>
      <c r="W3660" s="40"/>
      <c r="X3660" s="41"/>
    </row>
    <row r="3661" spans="10:24" x14ac:dyDescent="0.25">
      <c r="J3661" s="32"/>
      <c r="T3661" s="7"/>
      <c r="U3661" s="39"/>
      <c r="V3661" s="40"/>
      <c r="W3661" s="40"/>
      <c r="X3661" s="41"/>
    </row>
    <row r="3662" spans="10:24" x14ac:dyDescent="0.25">
      <c r="J3662" s="32"/>
      <c r="T3662" s="7"/>
      <c r="U3662" s="39"/>
      <c r="V3662" s="40"/>
      <c r="W3662" s="40"/>
      <c r="X3662" s="41"/>
    </row>
    <row r="3663" spans="10:24" x14ac:dyDescent="0.25">
      <c r="J3663" s="32"/>
      <c r="T3663" s="7"/>
      <c r="U3663" s="39"/>
      <c r="V3663" s="40"/>
      <c r="W3663" s="40"/>
      <c r="X3663" s="41"/>
    </row>
    <row r="3664" spans="10:24" x14ac:dyDescent="0.25">
      <c r="J3664" s="32"/>
      <c r="T3664" s="7"/>
      <c r="U3664" s="39"/>
      <c r="V3664" s="40"/>
      <c r="W3664" s="40"/>
      <c r="X3664" s="41"/>
    </row>
    <row r="3665" spans="10:24" x14ac:dyDescent="0.25">
      <c r="J3665" s="32"/>
      <c r="T3665" s="7"/>
      <c r="U3665" s="39"/>
      <c r="V3665" s="40"/>
      <c r="W3665" s="40"/>
      <c r="X3665" s="41"/>
    </row>
    <row r="3666" spans="10:24" x14ac:dyDescent="0.25">
      <c r="J3666" s="32"/>
      <c r="T3666" s="7"/>
      <c r="U3666" s="39"/>
      <c r="V3666" s="40"/>
      <c r="W3666" s="40"/>
      <c r="X3666" s="41"/>
    </row>
    <row r="3667" spans="10:24" x14ac:dyDescent="0.25">
      <c r="J3667" s="32"/>
      <c r="T3667" s="7"/>
      <c r="U3667" s="39"/>
      <c r="V3667" s="40"/>
      <c r="W3667" s="40"/>
      <c r="X3667" s="41"/>
    </row>
    <row r="3668" spans="10:24" x14ac:dyDescent="0.25">
      <c r="J3668" s="32"/>
      <c r="T3668" s="7"/>
      <c r="U3668" s="39"/>
      <c r="V3668" s="40"/>
      <c r="W3668" s="40"/>
      <c r="X3668" s="41"/>
    </row>
    <row r="3669" spans="10:24" x14ac:dyDescent="0.25">
      <c r="J3669" s="32"/>
      <c r="T3669" s="7"/>
      <c r="U3669" s="39"/>
      <c r="V3669" s="40"/>
      <c r="W3669" s="40"/>
      <c r="X3669" s="41"/>
    </row>
    <row r="3670" spans="10:24" x14ac:dyDescent="0.25">
      <c r="J3670" s="32"/>
      <c r="T3670" s="7"/>
      <c r="U3670" s="39"/>
      <c r="V3670" s="40"/>
      <c r="W3670" s="40"/>
      <c r="X3670" s="41"/>
    </row>
    <row r="3671" spans="10:24" x14ac:dyDescent="0.25">
      <c r="J3671" s="32"/>
      <c r="T3671" s="7"/>
      <c r="U3671" s="39"/>
      <c r="V3671" s="40"/>
      <c r="W3671" s="40"/>
      <c r="X3671" s="41"/>
    </row>
    <row r="3672" spans="10:24" x14ac:dyDescent="0.25">
      <c r="J3672" s="32"/>
      <c r="T3672" s="7"/>
      <c r="U3672" s="39"/>
      <c r="V3672" s="40"/>
      <c r="W3672" s="40"/>
      <c r="X3672" s="41"/>
    </row>
    <row r="3673" spans="10:24" x14ac:dyDescent="0.25">
      <c r="J3673" s="32"/>
      <c r="T3673" s="7"/>
      <c r="U3673" s="39"/>
      <c r="V3673" s="40"/>
      <c r="W3673" s="40"/>
      <c r="X3673" s="41"/>
    </row>
    <row r="3674" spans="10:24" x14ac:dyDescent="0.25">
      <c r="J3674" s="32"/>
      <c r="T3674" s="7"/>
      <c r="U3674" s="39"/>
      <c r="V3674" s="40"/>
      <c r="W3674" s="40"/>
      <c r="X3674" s="41"/>
    </row>
    <row r="3675" spans="10:24" x14ac:dyDescent="0.25">
      <c r="J3675" s="32"/>
      <c r="T3675" s="7"/>
      <c r="U3675" s="39"/>
      <c r="V3675" s="40"/>
      <c r="W3675" s="40"/>
      <c r="X3675" s="41"/>
    </row>
    <row r="3676" spans="10:24" x14ac:dyDescent="0.25">
      <c r="J3676" s="32"/>
      <c r="T3676" s="7"/>
      <c r="U3676" s="39"/>
      <c r="V3676" s="40"/>
      <c r="W3676" s="40"/>
      <c r="X3676" s="41"/>
    </row>
    <row r="3677" spans="10:24" x14ac:dyDescent="0.25">
      <c r="J3677" s="32"/>
      <c r="T3677" s="7"/>
      <c r="U3677" s="39"/>
      <c r="V3677" s="40"/>
      <c r="W3677" s="40"/>
      <c r="X3677" s="41"/>
    </row>
    <row r="3678" spans="10:24" x14ac:dyDescent="0.25">
      <c r="J3678" s="32"/>
      <c r="T3678" s="7"/>
      <c r="U3678" s="39"/>
      <c r="V3678" s="40"/>
      <c r="W3678" s="40"/>
      <c r="X3678" s="41"/>
    </row>
    <row r="3679" spans="10:24" x14ac:dyDescent="0.25">
      <c r="J3679" s="32"/>
      <c r="T3679" s="7"/>
      <c r="U3679" s="39"/>
      <c r="V3679" s="40"/>
      <c r="W3679" s="40"/>
      <c r="X3679" s="41"/>
    </row>
    <row r="3680" spans="10:24" x14ac:dyDescent="0.25">
      <c r="J3680" s="32"/>
      <c r="T3680" s="7"/>
      <c r="U3680" s="39"/>
      <c r="V3680" s="40"/>
      <c r="W3680" s="40"/>
      <c r="X3680" s="41"/>
    </row>
    <row r="3681" spans="10:24" x14ac:dyDescent="0.25">
      <c r="J3681" s="32"/>
      <c r="T3681" s="7"/>
      <c r="U3681" s="39"/>
      <c r="V3681" s="40"/>
      <c r="W3681" s="40"/>
      <c r="X3681" s="41"/>
    </row>
    <row r="3682" spans="10:24" x14ac:dyDescent="0.25">
      <c r="J3682" s="32"/>
      <c r="T3682" s="7"/>
      <c r="U3682" s="39"/>
      <c r="V3682" s="40"/>
      <c r="W3682" s="40"/>
      <c r="X3682" s="41"/>
    </row>
    <row r="3683" spans="10:24" x14ac:dyDescent="0.25">
      <c r="J3683" s="32"/>
      <c r="T3683" s="7"/>
      <c r="U3683" s="39"/>
      <c r="V3683" s="40"/>
      <c r="W3683" s="40"/>
      <c r="X3683" s="41"/>
    </row>
    <row r="3684" spans="10:24" x14ac:dyDescent="0.25">
      <c r="J3684" s="32"/>
      <c r="T3684" s="7"/>
      <c r="U3684" s="39"/>
      <c r="V3684" s="40"/>
      <c r="W3684" s="40"/>
      <c r="X3684" s="41"/>
    </row>
    <row r="3685" spans="10:24" x14ac:dyDescent="0.25">
      <c r="J3685" s="32"/>
      <c r="T3685" s="7"/>
      <c r="U3685" s="39"/>
      <c r="V3685" s="40"/>
      <c r="W3685" s="40"/>
      <c r="X3685" s="41"/>
    </row>
    <row r="3686" spans="10:24" x14ac:dyDescent="0.25">
      <c r="J3686" s="32"/>
      <c r="T3686" s="7"/>
      <c r="U3686" s="39"/>
      <c r="V3686" s="40"/>
      <c r="W3686" s="40"/>
      <c r="X3686" s="41"/>
    </row>
    <row r="3687" spans="10:24" x14ac:dyDescent="0.25">
      <c r="J3687" s="32"/>
      <c r="T3687" s="7"/>
      <c r="U3687" s="39"/>
      <c r="V3687" s="40"/>
      <c r="W3687" s="40"/>
      <c r="X3687" s="41"/>
    </row>
    <row r="3688" spans="10:24" x14ac:dyDescent="0.25">
      <c r="J3688" s="32"/>
      <c r="T3688" s="7"/>
      <c r="U3688" s="39"/>
      <c r="V3688" s="40"/>
      <c r="W3688" s="40"/>
      <c r="X3688" s="41"/>
    </row>
    <row r="3689" spans="10:24" x14ac:dyDescent="0.25">
      <c r="J3689" s="32"/>
      <c r="T3689" s="7"/>
      <c r="U3689" s="39"/>
      <c r="V3689" s="40"/>
      <c r="W3689" s="40"/>
      <c r="X3689" s="41"/>
    </row>
    <row r="3690" spans="10:24" x14ac:dyDescent="0.25">
      <c r="J3690" s="32"/>
      <c r="T3690" s="7"/>
      <c r="U3690" s="39"/>
      <c r="V3690" s="40"/>
      <c r="W3690" s="40"/>
      <c r="X3690" s="41"/>
    </row>
    <row r="3691" spans="10:24" x14ac:dyDescent="0.25">
      <c r="J3691" s="32"/>
      <c r="T3691" s="7"/>
      <c r="U3691" s="39"/>
      <c r="V3691" s="40"/>
      <c r="W3691" s="40"/>
      <c r="X3691" s="41"/>
    </row>
    <row r="3692" spans="10:24" x14ac:dyDescent="0.25">
      <c r="J3692" s="32"/>
      <c r="T3692" s="7"/>
      <c r="U3692" s="39"/>
      <c r="V3692" s="40"/>
      <c r="W3692" s="40"/>
      <c r="X3692" s="41"/>
    </row>
    <row r="3693" spans="10:24" x14ac:dyDescent="0.25">
      <c r="J3693" s="32"/>
      <c r="T3693" s="7"/>
      <c r="U3693" s="39"/>
      <c r="V3693" s="40"/>
      <c r="W3693" s="40"/>
      <c r="X3693" s="41"/>
    </row>
    <row r="3694" spans="10:24" x14ac:dyDescent="0.25">
      <c r="J3694" s="32"/>
      <c r="T3694" s="7"/>
      <c r="U3694" s="39"/>
      <c r="V3694" s="40"/>
      <c r="W3694" s="40"/>
      <c r="X3694" s="41"/>
    </row>
    <row r="3695" spans="10:24" x14ac:dyDescent="0.25">
      <c r="J3695" s="32"/>
      <c r="T3695" s="7"/>
      <c r="U3695" s="39"/>
      <c r="V3695" s="40"/>
      <c r="W3695" s="40"/>
      <c r="X3695" s="41"/>
    </row>
    <row r="3696" spans="10:24" x14ac:dyDescent="0.25">
      <c r="J3696" s="32"/>
      <c r="T3696" s="7"/>
      <c r="U3696" s="39"/>
      <c r="V3696" s="40"/>
      <c r="W3696" s="40"/>
      <c r="X3696" s="41"/>
    </row>
    <row r="3697" spans="10:24" x14ac:dyDescent="0.25">
      <c r="J3697" s="32"/>
      <c r="T3697" s="7"/>
      <c r="U3697" s="39"/>
      <c r="V3697" s="40"/>
      <c r="W3697" s="40"/>
      <c r="X3697" s="41"/>
    </row>
    <row r="3698" spans="10:24" x14ac:dyDescent="0.25">
      <c r="J3698" s="32"/>
      <c r="T3698" s="7"/>
      <c r="U3698" s="39"/>
      <c r="V3698" s="40"/>
      <c r="W3698" s="40"/>
      <c r="X3698" s="41"/>
    </row>
    <row r="3699" spans="10:24" x14ac:dyDescent="0.25">
      <c r="J3699" s="32"/>
      <c r="T3699" s="7"/>
      <c r="U3699" s="39"/>
      <c r="V3699" s="40"/>
      <c r="W3699" s="40"/>
      <c r="X3699" s="41"/>
    </row>
    <row r="3700" spans="10:24" x14ac:dyDescent="0.25">
      <c r="J3700" s="32"/>
      <c r="T3700" s="7"/>
      <c r="U3700" s="39"/>
      <c r="V3700" s="40"/>
      <c r="W3700" s="40"/>
      <c r="X3700" s="41"/>
    </row>
    <row r="3701" spans="10:24" x14ac:dyDescent="0.25">
      <c r="J3701" s="32"/>
      <c r="T3701" s="7"/>
      <c r="U3701" s="39"/>
      <c r="V3701" s="40"/>
      <c r="W3701" s="40"/>
      <c r="X3701" s="41"/>
    </row>
    <row r="3702" spans="10:24" x14ac:dyDescent="0.25">
      <c r="J3702" s="32"/>
      <c r="T3702" s="7"/>
      <c r="U3702" s="39"/>
      <c r="V3702" s="40"/>
      <c r="W3702" s="40"/>
      <c r="X3702" s="41"/>
    </row>
    <row r="3703" spans="10:24" x14ac:dyDescent="0.25">
      <c r="J3703" s="32"/>
      <c r="T3703" s="7"/>
      <c r="U3703" s="39"/>
      <c r="V3703" s="40"/>
      <c r="W3703" s="40"/>
      <c r="X3703" s="41"/>
    </row>
    <row r="3704" spans="10:24" x14ac:dyDescent="0.25">
      <c r="J3704" s="32"/>
      <c r="T3704" s="7"/>
      <c r="U3704" s="39"/>
      <c r="V3704" s="40"/>
      <c r="W3704" s="40"/>
      <c r="X3704" s="41"/>
    </row>
    <row r="3705" spans="10:24" x14ac:dyDescent="0.25">
      <c r="J3705" s="32"/>
      <c r="T3705" s="7"/>
      <c r="U3705" s="39"/>
      <c r="V3705" s="40"/>
      <c r="W3705" s="40"/>
      <c r="X3705" s="41"/>
    </row>
    <row r="3706" spans="10:24" x14ac:dyDescent="0.25">
      <c r="J3706" s="32"/>
      <c r="T3706" s="7"/>
      <c r="U3706" s="39"/>
      <c r="V3706" s="40"/>
      <c r="W3706" s="40"/>
      <c r="X3706" s="41"/>
    </row>
    <row r="3707" spans="10:24" x14ac:dyDescent="0.25">
      <c r="J3707" s="32"/>
      <c r="T3707" s="7"/>
      <c r="U3707" s="39"/>
      <c r="V3707" s="40"/>
      <c r="W3707" s="40"/>
      <c r="X3707" s="41"/>
    </row>
    <row r="3708" spans="10:24" x14ac:dyDescent="0.25">
      <c r="J3708" s="32"/>
      <c r="T3708" s="7"/>
      <c r="U3708" s="39"/>
      <c r="V3708" s="40"/>
      <c r="W3708" s="40"/>
      <c r="X3708" s="41"/>
    </row>
    <row r="3709" spans="10:24" x14ac:dyDescent="0.25">
      <c r="J3709" s="32"/>
      <c r="T3709" s="7"/>
      <c r="U3709" s="39"/>
      <c r="V3709" s="40"/>
      <c r="W3709" s="40"/>
      <c r="X3709" s="41"/>
    </row>
    <row r="3710" spans="10:24" x14ac:dyDescent="0.25">
      <c r="J3710" s="32"/>
      <c r="T3710" s="7"/>
      <c r="U3710" s="39"/>
      <c r="V3710" s="40"/>
      <c r="W3710" s="40"/>
      <c r="X3710" s="41"/>
    </row>
    <row r="3711" spans="10:24" x14ac:dyDescent="0.25">
      <c r="J3711" s="32"/>
      <c r="T3711" s="7"/>
      <c r="U3711" s="39"/>
      <c r="V3711" s="40"/>
      <c r="W3711" s="40"/>
      <c r="X3711" s="41"/>
    </row>
    <row r="3712" spans="10:24" x14ac:dyDescent="0.25">
      <c r="J3712" s="32"/>
      <c r="T3712" s="7"/>
      <c r="U3712" s="39"/>
      <c r="V3712" s="40"/>
      <c r="W3712" s="40"/>
      <c r="X3712" s="41"/>
    </row>
    <row r="3713" spans="10:24" x14ac:dyDescent="0.25">
      <c r="J3713" s="32"/>
      <c r="T3713" s="7"/>
      <c r="U3713" s="39"/>
      <c r="V3713" s="40"/>
      <c r="W3713" s="40"/>
      <c r="X3713" s="41"/>
    </row>
    <row r="3714" spans="10:24" x14ac:dyDescent="0.25">
      <c r="J3714" s="32"/>
      <c r="T3714" s="7"/>
      <c r="U3714" s="39"/>
      <c r="V3714" s="40"/>
      <c r="W3714" s="40"/>
      <c r="X3714" s="41"/>
    </row>
    <row r="3715" spans="10:24" x14ac:dyDescent="0.25">
      <c r="J3715" s="32"/>
      <c r="T3715" s="7"/>
      <c r="U3715" s="39"/>
      <c r="V3715" s="40"/>
      <c r="W3715" s="40"/>
      <c r="X3715" s="41"/>
    </row>
    <row r="3716" spans="10:24" x14ac:dyDescent="0.25">
      <c r="J3716" s="32"/>
      <c r="T3716" s="7"/>
      <c r="U3716" s="39"/>
      <c r="V3716" s="40"/>
      <c r="W3716" s="40"/>
      <c r="X3716" s="41"/>
    </row>
    <row r="3717" spans="10:24" x14ac:dyDescent="0.25">
      <c r="J3717" s="32"/>
      <c r="T3717" s="7"/>
      <c r="U3717" s="39"/>
      <c r="V3717" s="40"/>
      <c r="W3717" s="40"/>
      <c r="X3717" s="41"/>
    </row>
    <row r="3718" spans="10:24" x14ac:dyDescent="0.25">
      <c r="J3718" s="32"/>
      <c r="T3718" s="7"/>
      <c r="U3718" s="39"/>
      <c r="V3718" s="40"/>
      <c r="W3718" s="40"/>
      <c r="X3718" s="41"/>
    </row>
    <row r="3719" spans="10:24" x14ac:dyDescent="0.25">
      <c r="J3719" s="32"/>
      <c r="T3719" s="7"/>
      <c r="U3719" s="39"/>
      <c r="V3719" s="40"/>
      <c r="W3719" s="40"/>
      <c r="X3719" s="41"/>
    </row>
    <row r="3720" spans="10:24" x14ac:dyDescent="0.25">
      <c r="J3720" s="32"/>
      <c r="T3720" s="7"/>
      <c r="U3720" s="39"/>
      <c r="V3720" s="40"/>
      <c r="W3720" s="40"/>
      <c r="X3720" s="41"/>
    </row>
    <row r="3721" spans="10:24" x14ac:dyDescent="0.25">
      <c r="J3721" s="32"/>
      <c r="T3721" s="7"/>
      <c r="U3721" s="39"/>
      <c r="V3721" s="40"/>
      <c r="W3721" s="40"/>
      <c r="X3721" s="41"/>
    </row>
    <row r="3722" spans="10:24" x14ac:dyDescent="0.25">
      <c r="J3722" s="32"/>
      <c r="T3722" s="7"/>
      <c r="U3722" s="39"/>
      <c r="V3722" s="40"/>
      <c r="W3722" s="40"/>
      <c r="X3722" s="41"/>
    </row>
    <row r="3723" spans="10:24" x14ac:dyDescent="0.25">
      <c r="J3723" s="32"/>
      <c r="T3723" s="7"/>
      <c r="U3723" s="39"/>
      <c r="V3723" s="40"/>
      <c r="W3723" s="40"/>
      <c r="X3723" s="41"/>
    </row>
    <row r="3724" spans="10:24" x14ac:dyDescent="0.25">
      <c r="J3724" s="32"/>
      <c r="T3724" s="7"/>
      <c r="U3724" s="39"/>
      <c r="V3724" s="40"/>
      <c r="W3724" s="40"/>
      <c r="X3724" s="41"/>
    </row>
    <row r="3725" spans="10:24" x14ac:dyDescent="0.25">
      <c r="J3725" s="32"/>
      <c r="T3725" s="7"/>
      <c r="U3725" s="39"/>
      <c r="V3725" s="40"/>
      <c r="W3725" s="40"/>
      <c r="X3725" s="41"/>
    </row>
    <row r="3726" spans="10:24" x14ac:dyDescent="0.25">
      <c r="J3726" s="32"/>
      <c r="T3726" s="7"/>
      <c r="U3726" s="39"/>
      <c r="V3726" s="40"/>
      <c r="W3726" s="40"/>
      <c r="X3726" s="41"/>
    </row>
    <row r="3727" spans="10:24" x14ac:dyDescent="0.25">
      <c r="J3727" s="32"/>
      <c r="T3727" s="7"/>
      <c r="U3727" s="39"/>
      <c r="V3727" s="40"/>
      <c r="W3727" s="40"/>
      <c r="X3727" s="41"/>
    </row>
    <row r="3728" spans="10:24" x14ac:dyDescent="0.25">
      <c r="J3728" s="32"/>
      <c r="T3728" s="7"/>
      <c r="U3728" s="39"/>
      <c r="V3728" s="40"/>
      <c r="W3728" s="40"/>
      <c r="X3728" s="41"/>
    </row>
    <row r="3729" spans="10:24" x14ac:dyDescent="0.25">
      <c r="J3729" s="32"/>
      <c r="T3729" s="7"/>
      <c r="U3729" s="39"/>
      <c r="V3729" s="40"/>
      <c r="W3729" s="40"/>
      <c r="X3729" s="41"/>
    </row>
    <row r="3730" spans="10:24" x14ac:dyDescent="0.25">
      <c r="J3730" s="32"/>
      <c r="T3730" s="7"/>
      <c r="U3730" s="39"/>
      <c r="V3730" s="40"/>
      <c r="W3730" s="40"/>
      <c r="X3730" s="41"/>
    </row>
    <row r="3731" spans="10:24" x14ac:dyDescent="0.25">
      <c r="J3731" s="32"/>
      <c r="T3731" s="7"/>
      <c r="U3731" s="39"/>
      <c r="V3731" s="40"/>
      <c r="W3731" s="40"/>
      <c r="X3731" s="41"/>
    </row>
    <row r="3732" spans="10:24" x14ac:dyDescent="0.25">
      <c r="J3732" s="32"/>
      <c r="T3732" s="7"/>
      <c r="U3732" s="39"/>
      <c r="V3732" s="40"/>
      <c r="W3732" s="40"/>
      <c r="X3732" s="41"/>
    </row>
    <row r="3733" spans="10:24" x14ac:dyDescent="0.25">
      <c r="J3733" s="32"/>
      <c r="T3733" s="7"/>
      <c r="U3733" s="39"/>
      <c r="V3733" s="40"/>
      <c r="W3733" s="40"/>
      <c r="X3733" s="41"/>
    </row>
    <row r="3734" spans="10:24" x14ac:dyDescent="0.25">
      <c r="J3734" s="32"/>
      <c r="T3734" s="7"/>
      <c r="U3734" s="39"/>
      <c r="V3734" s="40"/>
      <c r="W3734" s="40"/>
      <c r="X3734" s="41"/>
    </row>
    <row r="3735" spans="10:24" x14ac:dyDescent="0.25">
      <c r="J3735" s="32"/>
      <c r="T3735" s="7"/>
      <c r="U3735" s="39"/>
      <c r="V3735" s="40"/>
      <c r="W3735" s="40"/>
      <c r="X3735" s="41"/>
    </row>
    <row r="3736" spans="10:24" x14ac:dyDescent="0.25">
      <c r="J3736" s="32"/>
      <c r="T3736" s="7"/>
      <c r="U3736" s="39"/>
      <c r="V3736" s="40"/>
      <c r="W3736" s="40"/>
      <c r="X3736" s="41"/>
    </row>
    <row r="3737" spans="10:24" x14ac:dyDescent="0.25">
      <c r="J3737" s="32"/>
      <c r="T3737" s="7"/>
      <c r="U3737" s="39"/>
      <c r="V3737" s="40"/>
      <c r="W3737" s="40"/>
      <c r="X3737" s="41"/>
    </row>
    <row r="3738" spans="10:24" x14ac:dyDescent="0.25">
      <c r="J3738" s="32"/>
      <c r="T3738" s="7"/>
      <c r="U3738" s="39"/>
      <c r="V3738" s="40"/>
      <c r="W3738" s="40"/>
      <c r="X3738" s="41"/>
    </row>
    <row r="3739" spans="10:24" x14ac:dyDescent="0.25">
      <c r="J3739" s="32"/>
      <c r="T3739" s="7"/>
      <c r="U3739" s="39"/>
      <c r="V3739" s="40"/>
      <c r="W3739" s="40"/>
      <c r="X3739" s="41"/>
    </row>
    <row r="3740" spans="10:24" x14ac:dyDescent="0.25">
      <c r="J3740" s="32"/>
      <c r="T3740" s="7"/>
      <c r="U3740" s="39"/>
      <c r="V3740" s="40"/>
      <c r="W3740" s="40"/>
      <c r="X3740" s="41"/>
    </row>
    <row r="3741" spans="10:24" x14ac:dyDescent="0.25">
      <c r="J3741" s="32"/>
      <c r="T3741" s="7"/>
      <c r="U3741" s="39"/>
      <c r="V3741" s="40"/>
      <c r="W3741" s="40"/>
      <c r="X3741" s="41"/>
    </row>
    <row r="3742" spans="10:24" x14ac:dyDescent="0.25">
      <c r="J3742" s="32"/>
      <c r="T3742" s="7"/>
      <c r="U3742" s="39"/>
      <c r="V3742" s="40"/>
      <c r="W3742" s="40"/>
      <c r="X3742" s="41"/>
    </row>
    <row r="3743" spans="10:24" x14ac:dyDescent="0.25">
      <c r="J3743" s="32"/>
      <c r="T3743" s="7"/>
      <c r="U3743" s="39"/>
      <c r="V3743" s="40"/>
      <c r="W3743" s="40"/>
      <c r="X3743" s="41"/>
    </row>
    <row r="3744" spans="10:24" x14ac:dyDescent="0.25">
      <c r="J3744" s="32"/>
      <c r="T3744" s="7"/>
      <c r="U3744" s="39"/>
      <c r="V3744" s="40"/>
      <c r="W3744" s="40"/>
      <c r="X3744" s="41"/>
    </row>
    <row r="3745" spans="10:24" x14ac:dyDescent="0.25">
      <c r="J3745" s="32"/>
      <c r="T3745" s="7"/>
      <c r="U3745" s="39"/>
      <c r="V3745" s="40"/>
      <c r="W3745" s="40"/>
      <c r="X3745" s="41"/>
    </row>
    <row r="3746" spans="10:24" x14ac:dyDescent="0.25">
      <c r="J3746" s="32"/>
      <c r="T3746" s="7"/>
      <c r="U3746" s="39"/>
      <c r="V3746" s="40"/>
      <c r="W3746" s="40"/>
      <c r="X3746" s="41"/>
    </row>
    <row r="3747" spans="10:24" x14ac:dyDescent="0.25">
      <c r="J3747" s="32"/>
      <c r="T3747" s="7"/>
      <c r="U3747" s="39"/>
      <c r="V3747" s="40"/>
      <c r="W3747" s="40"/>
      <c r="X3747" s="41"/>
    </row>
    <row r="3748" spans="10:24" x14ac:dyDescent="0.25">
      <c r="J3748" s="32"/>
      <c r="T3748" s="7"/>
      <c r="U3748" s="39"/>
      <c r="V3748" s="40"/>
      <c r="W3748" s="40"/>
      <c r="X3748" s="41"/>
    </row>
    <row r="3749" spans="10:24" x14ac:dyDescent="0.25">
      <c r="J3749" s="32"/>
      <c r="T3749" s="7"/>
      <c r="U3749" s="39"/>
      <c r="V3749" s="40"/>
      <c r="W3749" s="40"/>
      <c r="X3749" s="41"/>
    </row>
    <row r="3750" spans="10:24" x14ac:dyDescent="0.25">
      <c r="J3750" s="32"/>
      <c r="T3750" s="7"/>
      <c r="U3750" s="39"/>
      <c r="V3750" s="40"/>
      <c r="W3750" s="40"/>
      <c r="X3750" s="41"/>
    </row>
    <row r="3751" spans="10:24" x14ac:dyDescent="0.25">
      <c r="J3751" s="32"/>
      <c r="T3751" s="7"/>
      <c r="U3751" s="39"/>
      <c r="V3751" s="40"/>
      <c r="W3751" s="40"/>
      <c r="X3751" s="41"/>
    </row>
    <row r="3752" spans="10:24" x14ac:dyDescent="0.25">
      <c r="J3752" s="32"/>
      <c r="T3752" s="7"/>
      <c r="U3752" s="39"/>
      <c r="V3752" s="40"/>
      <c r="W3752" s="40"/>
      <c r="X3752" s="41"/>
    </row>
    <row r="3753" spans="10:24" x14ac:dyDescent="0.25">
      <c r="J3753" s="32"/>
      <c r="T3753" s="7"/>
      <c r="U3753" s="39"/>
      <c r="V3753" s="40"/>
      <c r="W3753" s="40"/>
      <c r="X3753" s="41"/>
    </row>
    <row r="3754" spans="10:24" x14ac:dyDescent="0.25">
      <c r="J3754" s="32"/>
      <c r="T3754" s="7"/>
      <c r="U3754" s="39"/>
      <c r="V3754" s="40"/>
      <c r="W3754" s="40"/>
      <c r="X3754" s="41"/>
    </row>
    <row r="3755" spans="10:24" x14ac:dyDescent="0.25">
      <c r="J3755" s="32"/>
      <c r="T3755" s="7"/>
      <c r="U3755" s="39"/>
      <c r="V3755" s="40"/>
      <c r="W3755" s="40"/>
      <c r="X3755" s="41"/>
    </row>
    <row r="3756" spans="10:24" x14ac:dyDescent="0.25">
      <c r="J3756" s="32"/>
      <c r="T3756" s="7"/>
      <c r="U3756" s="39"/>
      <c r="V3756" s="40"/>
      <c r="W3756" s="40"/>
      <c r="X3756" s="41"/>
    </row>
    <row r="3757" spans="10:24" x14ac:dyDescent="0.25">
      <c r="J3757" s="32"/>
      <c r="T3757" s="7"/>
      <c r="U3757" s="39"/>
      <c r="V3757" s="40"/>
      <c r="W3757" s="40"/>
      <c r="X3757" s="41"/>
    </row>
    <row r="3758" spans="10:24" x14ac:dyDescent="0.25">
      <c r="J3758" s="32"/>
      <c r="T3758" s="7"/>
      <c r="U3758" s="39"/>
      <c r="V3758" s="40"/>
      <c r="W3758" s="40"/>
      <c r="X3758" s="41"/>
    </row>
    <row r="3759" spans="10:24" x14ac:dyDescent="0.25">
      <c r="J3759" s="32"/>
      <c r="T3759" s="7"/>
      <c r="U3759" s="39"/>
      <c r="V3759" s="40"/>
      <c r="W3759" s="40"/>
      <c r="X3759" s="41"/>
    </row>
    <row r="3760" spans="10:24" x14ac:dyDescent="0.25">
      <c r="J3760" s="32"/>
      <c r="T3760" s="7"/>
      <c r="U3760" s="39"/>
      <c r="V3760" s="40"/>
      <c r="W3760" s="40"/>
      <c r="X3760" s="41"/>
    </row>
    <row r="3761" spans="10:24" x14ac:dyDescent="0.25">
      <c r="J3761" s="32"/>
      <c r="T3761" s="7"/>
      <c r="U3761" s="39"/>
      <c r="V3761" s="40"/>
      <c r="W3761" s="40"/>
      <c r="X3761" s="41"/>
    </row>
    <row r="3762" spans="10:24" x14ac:dyDescent="0.25">
      <c r="J3762" s="32"/>
      <c r="T3762" s="7"/>
      <c r="U3762" s="39"/>
      <c r="V3762" s="40"/>
      <c r="W3762" s="40"/>
      <c r="X3762" s="41"/>
    </row>
    <row r="3763" spans="10:24" x14ac:dyDescent="0.25">
      <c r="J3763" s="32"/>
      <c r="T3763" s="7"/>
      <c r="U3763" s="39"/>
      <c r="V3763" s="40"/>
      <c r="W3763" s="40"/>
      <c r="X3763" s="41"/>
    </row>
    <row r="3764" spans="10:24" x14ac:dyDescent="0.25">
      <c r="J3764" s="32"/>
      <c r="T3764" s="7"/>
      <c r="U3764" s="39"/>
      <c r="V3764" s="40"/>
      <c r="W3764" s="40"/>
      <c r="X3764" s="41"/>
    </row>
    <row r="3765" spans="10:24" x14ac:dyDescent="0.25">
      <c r="J3765" s="32"/>
      <c r="T3765" s="7"/>
      <c r="U3765" s="39"/>
      <c r="V3765" s="40"/>
      <c r="W3765" s="40"/>
      <c r="X3765" s="41"/>
    </row>
    <row r="3766" spans="10:24" x14ac:dyDescent="0.25">
      <c r="J3766" s="32"/>
      <c r="T3766" s="7"/>
      <c r="U3766" s="39"/>
      <c r="V3766" s="40"/>
      <c r="W3766" s="40"/>
      <c r="X3766" s="41"/>
    </row>
    <row r="3767" spans="10:24" x14ac:dyDescent="0.25">
      <c r="J3767" s="32"/>
      <c r="T3767" s="7"/>
      <c r="U3767" s="39"/>
      <c r="V3767" s="40"/>
      <c r="W3767" s="40"/>
      <c r="X3767" s="41"/>
    </row>
    <row r="3768" spans="10:24" x14ac:dyDescent="0.25">
      <c r="J3768" s="32"/>
      <c r="T3768" s="7"/>
      <c r="U3768" s="39"/>
      <c r="V3768" s="40"/>
      <c r="W3768" s="40"/>
      <c r="X3768" s="41"/>
    </row>
    <row r="3769" spans="10:24" x14ac:dyDescent="0.25">
      <c r="J3769" s="32"/>
      <c r="T3769" s="7"/>
      <c r="U3769" s="39"/>
      <c r="V3769" s="40"/>
      <c r="W3769" s="40"/>
      <c r="X3769" s="41"/>
    </row>
    <row r="3770" spans="10:24" x14ac:dyDescent="0.25">
      <c r="J3770" s="32"/>
      <c r="T3770" s="7"/>
      <c r="U3770" s="39"/>
      <c r="V3770" s="40"/>
      <c r="W3770" s="40"/>
      <c r="X3770" s="41"/>
    </row>
    <row r="3771" spans="10:24" x14ac:dyDescent="0.25">
      <c r="J3771" s="32"/>
      <c r="T3771" s="7"/>
      <c r="U3771" s="39"/>
      <c r="V3771" s="40"/>
      <c r="W3771" s="40"/>
      <c r="X3771" s="41"/>
    </row>
    <row r="3772" spans="10:24" x14ac:dyDescent="0.25">
      <c r="J3772" s="32"/>
      <c r="T3772" s="7"/>
      <c r="U3772" s="39"/>
      <c r="V3772" s="40"/>
      <c r="W3772" s="40"/>
      <c r="X3772" s="41"/>
    </row>
    <row r="3773" spans="10:24" x14ac:dyDescent="0.25">
      <c r="J3773" s="32"/>
      <c r="T3773" s="7"/>
      <c r="U3773" s="39"/>
      <c r="V3773" s="40"/>
      <c r="W3773" s="40"/>
      <c r="X3773" s="41"/>
    </row>
    <row r="3774" spans="10:24" x14ac:dyDescent="0.25">
      <c r="J3774" s="32"/>
      <c r="T3774" s="7"/>
      <c r="U3774" s="39"/>
      <c r="V3774" s="40"/>
      <c r="W3774" s="40"/>
      <c r="X3774" s="41"/>
    </row>
    <row r="3775" spans="10:24" x14ac:dyDescent="0.25">
      <c r="J3775" s="32"/>
      <c r="T3775" s="7"/>
      <c r="U3775" s="39"/>
      <c r="V3775" s="40"/>
      <c r="W3775" s="40"/>
      <c r="X3775" s="41"/>
    </row>
    <row r="3776" spans="10:24" x14ac:dyDescent="0.25">
      <c r="J3776" s="32"/>
      <c r="T3776" s="7"/>
      <c r="U3776" s="39"/>
      <c r="V3776" s="40"/>
      <c r="W3776" s="40"/>
      <c r="X3776" s="41"/>
    </row>
    <row r="3777" spans="10:24" x14ac:dyDescent="0.25">
      <c r="J3777" s="32"/>
      <c r="T3777" s="7"/>
      <c r="U3777" s="39"/>
      <c r="V3777" s="40"/>
      <c r="W3777" s="40"/>
      <c r="X3777" s="41"/>
    </row>
    <row r="3778" spans="10:24" x14ac:dyDescent="0.25">
      <c r="J3778" s="32"/>
      <c r="T3778" s="7"/>
      <c r="U3778" s="39"/>
      <c r="V3778" s="40"/>
      <c r="W3778" s="40"/>
      <c r="X3778" s="41"/>
    </row>
    <row r="3779" spans="10:24" x14ac:dyDescent="0.25">
      <c r="J3779" s="32"/>
      <c r="T3779" s="7"/>
      <c r="U3779" s="39"/>
      <c r="V3779" s="40"/>
      <c r="W3779" s="40"/>
      <c r="X3779" s="41"/>
    </row>
    <row r="3780" spans="10:24" x14ac:dyDescent="0.25">
      <c r="J3780" s="32"/>
      <c r="T3780" s="7"/>
      <c r="U3780" s="39"/>
      <c r="V3780" s="40"/>
      <c r="W3780" s="40"/>
      <c r="X3780" s="41"/>
    </row>
    <row r="3781" spans="10:24" x14ac:dyDescent="0.25">
      <c r="J3781" s="32"/>
      <c r="T3781" s="7"/>
      <c r="U3781" s="39"/>
      <c r="V3781" s="40"/>
      <c r="W3781" s="40"/>
      <c r="X3781" s="41"/>
    </row>
    <row r="3782" spans="10:24" x14ac:dyDescent="0.25">
      <c r="J3782" s="32"/>
      <c r="T3782" s="7"/>
      <c r="U3782" s="39"/>
      <c r="V3782" s="40"/>
      <c r="W3782" s="40"/>
      <c r="X3782" s="41"/>
    </row>
    <row r="3783" spans="10:24" x14ac:dyDescent="0.25">
      <c r="J3783" s="32"/>
      <c r="T3783" s="7"/>
      <c r="U3783" s="39"/>
      <c r="V3783" s="40"/>
      <c r="W3783" s="40"/>
      <c r="X3783" s="41"/>
    </row>
    <row r="3784" spans="10:24" x14ac:dyDescent="0.25">
      <c r="J3784" s="32"/>
      <c r="T3784" s="7"/>
      <c r="U3784" s="39"/>
      <c r="V3784" s="40"/>
      <c r="W3784" s="40"/>
      <c r="X3784" s="41"/>
    </row>
    <row r="3785" spans="10:24" x14ac:dyDescent="0.25">
      <c r="J3785" s="32"/>
      <c r="T3785" s="7"/>
      <c r="U3785" s="39"/>
      <c r="V3785" s="40"/>
      <c r="W3785" s="40"/>
      <c r="X3785" s="41"/>
    </row>
    <row r="3786" spans="10:24" x14ac:dyDescent="0.25">
      <c r="J3786" s="32"/>
      <c r="T3786" s="7"/>
      <c r="U3786" s="39"/>
      <c r="V3786" s="40"/>
      <c r="W3786" s="40"/>
      <c r="X3786" s="41"/>
    </row>
    <row r="3787" spans="10:24" x14ac:dyDescent="0.25">
      <c r="J3787" s="32"/>
      <c r="T3787" s="7"/>
      <c r="U3787" s="39"/>
      <c r="V3787" s="40"/>
      <c r="W3787" s="40"/>
      <c r="X3787" s="41"/>
    </row>
    <row r="3788" spans="10:24" x14ac:dyDescent="0.25">
      <c r="J3788" s="32"/>
      <c r="T3788" s="7"/>
      <c r="U3788" s="39"/>
      <c r="V3788" s="40"/>
      <c r="W3788" s="40"/>
      <c r="X3788" s="41"/>
    </row>
    <row r="3789" spans="10:24" x14ac:dyDescent="0.25">
      <c r="J3789" s="32"/>
      <c r="T3789" s="7"/>
      <c r="U3789" s="39"/>
      <c r="V3789" s="40"/>
      <c r="W3789" s="40"/>
      <c r="X3789" s="41"/>
    </row>
    <row r="3790" spans="10:24" x14ac:dyDescent="0.25">
      <c r="J3790" s="32"/>
      <c r="T3790" s="7"/>
      <c r="U3790" s="39"/>
      <c r="V3790" s="40"/>
      <c r="W3790" s="40"/>
      <c r="X3790" s="41"/>
    </row>
    <row r="3791" spans="10:24" x14ac:dyDescent="0.25">
      <c r="J3791" s="32"/>
      <c r="T3791" s="7"/>
      <c r="U3791" s="39"/>
      <c r="V3791" s="40"/>
      <c r="W3791" s="40"/>
      <c r="X3791" s="41"/>
    </row>
    <row r="3792" spans="10:24" x14ac:dyDescent="0.25">
      <c r="J3792" s="32"/>
      <c r="T3792" s="7"/>
      <c r="U3792" s="39"/>
      <c r="V3792" s="40"/>
      <c r="W3792" s="40"/>
      <c r="X3792" s="41"/>
    </row>
    <row r="3793" spans="10:24" x14ac:dyDescent="0.25">
      <c r="J3793" s="32"/>
      <c r="T3793" s="7"/>
      <c r="U3793" s="39"/>
      <c r="V3793" s="40"/>
      <c r="W3793" s="40"/>
      <c r="X3793" s="41"/>
    </row>
    <row r="3794" spans="10:24" x14ac:dyDescent="0.25">
      <c r="J3794" s="32"/>
      <c r="T3794" s="7"/>
      <c r="U3794" s="39"/>
      <c r="V3794" s="40"/>
      <c r="W3794" s="40"/>
      <c r="X3794" s="41"/>
    </row>
    <row r="3795" spans="10:24" x14ac:dyDescent="0.25">
      <c r="J3795" s="32"/>
      <c r="T3795" s="7"/>
      <c r="U3795" s="39"/>
      <c r="V3795" s="40"/>
      <c r="W3795" s="40"/>
      <c r="X3795" s="41"/>
    </row>
    <row r="3796" spans="10:24" x14ac:dyDescent="0.25">
      <c r="J3796" s="32"/>
      <c r="T3796" s="7"/>
      <c r="U3796" s="39"/>
      <c r="V3796" s="40"/>
      <c r="W3796" s="40"/>
      <c r="X3796" s="41"/>
    </row>
    <row r="3797" spans="10:24" x14ac:dyDescent="0.25">
      <c r="J3797" s="32"/>
      <c r="T3797" s="7"/>
      <c r="U3797" s="39"/>
      <c r="V3797" s="40"/>
      <c r="W3797" s="40"/>
      <c r="X3797" s="41"/>
    </row>
    <row r="3798" spans="10:24" x14ac:dyDescent="0.25">
      <c r="J3798" s="32"/>
      <c r="T3798" s="7"/>
      <c r="U3798" s="39"/>
      <c r="V3798" s="40"/>
      <c r="W3798" s="40"/>
      <c r="X3798" s="41"/>
    </row>
    <row r="3799" spans="10:24" x14ac:dyDescent="0.25">
      <c r="J3799" s="32"/>
      <c r="T3799" s="7"/>
      <c r="U3799" s="39"/>
      <c r="V3799" s="40"/>
      <c r="W3799" s="40"/>
      <c r="X3799" s="41"/>
    </row>
    <row r="3800" spans="10:24" x14ac:dyDescent="0.25">
      <c r="J3800" s="32"/>
      <c r="T3800" s="7"/>
      <c r="U3800" s="39"/>
      <c r="V3800" s="40"/>
      <c r="W3800" s="40"/>
      <c r="X3800" s="41"/>
    </row>
    <row r="3801" spans="10:24" x14ac:dyDescent="0.25">
      <c r="J3801" s="32"/>
      <c r="T3801" s="7"/>
      <c r="U3801" s="39"/>
      <c r="V3801" s="40"/>
      <c r="W3801" s="40"/>
      <c r="X3801" s="41"/>
    </row>
    <row r="3802" spans="10:24" x14ac:dyDescent="0.25">
      <c r="J3802" s="32"/>
      <c r="T3802" s="7"/>
      <c r="U3802" s="39"/>
      <c r="V3802" s="40"/>
      <c r="W3802" s="40"/>
      <c r="X3802" s="41"/>
    </row>
    <row r="3803" spans="10:24" x14ac:dyDescent="0.25">
      <c r="J3803" s="32"/>
      <c r="T3803" s="7"/>
      <c r="U3803" s="39"/>
      <c r="V3803" s="40"/>
      <c r="W3803" s="40"/>
      <c r="X3803" s="41"/>
    </row>
    <row r="3804" spans="10:24" x14ac:dyDescent="0.25">
      <c r="J3804" s="32"/>
      <c r="T3804" s="7"/>
      <c r="U3804" s="39"/>
      <c r="V3804" s="40"/>
      <c r="W3804" s="40"/>
      <c r="X3804" s="41"/>
    </row>
    <row r="3805" spans="10:24" x14ac:dyDescent="0.25">
      <c r="J3805" s="32"/>
      <c r="T3805" s="7"/>
      <c r="U3805" s="39"/>
      <c r="V3805" s="40"/>
      <c r="W3805" s="40"/>
      <c r="X3805" s="41"/>
    </row>
    <row r="3806" spans="10:24" x14ac:dyDescent="0.25">
      <c r="J3806" s="32"/>
      <c r="T3806" s="7"/>
      <c r="U3806" s="39"/>
      <c r="V3806" s="40"/>
      <c r="W3806" s="40"/>
      <c r="X3806" s="41"/>
    </row>
    <row r="3807" spans="10:24" x14ac:dyDescent="0.25">
      <c r="J3807" s="32"/>
      <c r="T3807" s="7"/>
      <c r="U3807" s="39"/>
      <c r="V3807" s="40"/>
      <c r="W3807" s="40"/>
      <c r="X3807" s="41"/>
    </row>
    <row r="3808" spans="10:24" x14ac:dyDescent="0.25">
      <c r="J3808" s="32"/>
      <c r="T3808" s="7"/>
      <c r="U3808" s="39"/>
      <c r="V3808" s="40"/>
      <c r="W3808" s="40"/>
      <c r="X3808" s="41"/>
    </row>
    <row r="3809" spans="10:24" x14ac:dyDescent="0.25">
      <c r="J3809" s="32"/>
      <c r="T3809" s="7"/>
      <c r="U3809" s="39"/>
      <c r="V3809" s="40"/>
      <c r="W3809" s="40"/>
      <c r="X3809" s="41"/>
    </row>
    <row r="3810" spans="10:24" x14ac:dyDescent="0.25">
      <c r="J3810" s="32"/>
      <c r="T3810" s="7"/>
      <c r="U3810" s="39"/>
      <c r="V3810" s="40"/>
      <c r="W3810" s="40"/>
      <c r="X3810" s="41"/>
    </row>
    <row r="3811" spans="10:24" x14ac:dyDescent="0.25">
      <c r="J3811" s="32"/>
      <c r="T3811" s="7"/>
      <c r="U3811" s="39"/>
      <c r="V3811" s="40"/>
      <c r="W3811" s="40"/>
      <c r="X3811" s="41"/>
    </row>
    <row r="3812" spans="10:24" x14ac:dyDescent="0.25">
      <c r="J3812" s="32"/>
      <c r="T3812" s="7"/>
      <c r="U3812" s="39"/>
      <c r="V3812" s="40"/>
      <c r="W3812" s="40"/>
      <c r="X3812" s="41"/>
    </row>
    <row r="3813" spans="10:24" x14ac:dyDescent="0.25">
      <c r="J3813" s="32"/>
      <c r="T3813" s="7"/>
      <c r="U3813" s="39"/>
      <c r="V3813" s="40"/>
      <c r="W3813" s="40"/>
      <c r="X3813" s="41"/>
    </row>
    <row r="3814" spans="10:24" x14ac:dyDescent="0.25">
      <c r="J3814" s="32"/>
      <c r="T3814" s="7"/>
      <c r="U3814" s="39"/>
      <c r="V3814" s="40"/>
      <c r="W3814" s="40"/>
      <c r="X3814" s="41"/>
    </row>
    <row r="3815" spans="10:24" x14ac:dyDescent="0.25">
      <c r="J3815" s="32"/>
      <c r="T3815" s="7"/>
      <c r="U3815" s="39"/>
      <c r="V3815" s="40"/>
      <c r="W3815" s="40"/>
      <c r="X3815" s="41"/>
    </row>
    <row r="3816" spans="10:24" x14ac:dyDescent="0.25">
      <c r="J3816" s="32"/>
      <c r="T3816" s="7"/>
      <c r="U3816" s="39"/>
      <c r="V3816" s="40"/>
      <c r="W3816" s="40"/>
      <c r="X3816" s="41"/>
    </row>
    <row r="3817" spans="10:24" x14ac:dyDescent="0.25">
      <c r="J3817" s="32"/>
      <c r="T3817" s="7"/>
      <c r="U3817" s="39"/>
      <c r="V3817" s="40"/>
      <c r="W3817" s="40"/>
      <c r="X3817" s="41"/>
    </row>
    <row r="3818" spans="10:24" x14ac:dyDescent="0.25">
      <c r="J3818" s="32"/>
      <c r="T3818" s="7"/>
      <c r="U3818" s="39"/>
      <c r="V3818" s="40"/>
      <c r="W3818" s="40"/>
      <c r="X3818" s="41"/>
    </row>
    <row r="3819" spans="10:24" x14ac:dyDescent="0.25">
      <c r="J3819" s="32"/>
      <c r="T3819" s="7"/>
      <c r="U3819" s="39"/>
      <c r="V3819" s="40"/>
      <c r="W3819" s="40"/>
      <c r="X3819" s="41"/>
    </row>
    <row r="3820" spans="10:24" x14ac:dyDescent="0.25">
      <c r="J3820" s="32"/>
      <c r="T3820" s="7"/>
      <c r="U3820" s="39"/>
      <c r="V3820" s="40"/>
      <c r="W3820" s="40"/>
      <c r="X3820" s="41"/>
    </row>
    <row r="3821" spans="10:24" x14ac:dyDescent="0.25">
      <c r="J3821" s="32"/>
      <c r="T3821" s="7"/>
      <c r="U3821" s="39"/>
      <c r="V3821" s="40"/>
      <c r="W3821" s="40"/>
      <c r="X3821" s="41"/>
    </row>
    <row r="3822" spans="10:24" x14ac:dyDescent="0.25">
      <c r="J3822" s="32"/>
      <c r="T3822" s="7"/>
      <c r="U3822" s="39"/>
      <c r="V3822" s="40"/>
      <c r="W3822" s="40"/>
      <c r="X3822" s="41"/>
    </row>
    <row r="3823" spans="10:24" x14ac:dyDescent="0.25">
      <c r="J3823" s="32"/>
      <c r="T3823" s="7"/>
      <c r="U3823" s="39"/>
      <c r="V3823" s="40"/>
      <c r="W3823" s="40"/>
      <c r="X3823" s="41"/>
    </row>
    <row r="3824" spans="10:24" x14ac:dyDescent="0.25">
      <c r="J3824" s="32"/>
      <c r="T3824" s="7"/>
      <c r="U3824" s="39"/>
      <c r="V3824" s="40"/>
      <c r="W3824" s="40"/>
      <c r="X3824" s="41"/>
    </row>
    <row r="3825" spans="10:24" x14ac:dyDescent="0.25">
      <c r="J3825" s="32"/>
      <c r="T3825" s="7"/>
      <c r="U3825" s="39"/>
      <c r="V3825" s="40"/>
      <c r="W3825" s="40"/>
      <c r="X3825" s="41"/>
    </row>
    <row r="3826" spans="10:24" x14ac:dyDescent="0.25">
      <c r="J3826" s="32"/>
      <c r="T3826" s="7"/>
      <c r="U3826" s="39"/>
      <c r="V3826" s="40"/>
      <c r="W3826" s="40"/>
      <c r="X3826" s="41"/>
    </row>
    <row r="3827" spans="10:24" x14ac:dyDescent="0.25">
      <c r="J3827" s="32"/>
      <c r="T3827" s="7"/>
      <c r="U3827" s="39"/>
      <c r="V3827" s="40"/>
      <c r="W3827" s="40"/>
      <c r="X3827" s="41"/>
    </row>
    <row r="3828" spans="10:24" x14ac:dyDescent="0.25">
      <c r="J3828" s="32"/>
      <c r="T3828" s="7"/>
      <c r="U3828" s="39"/>
      <c r="V3828" s="40"/>
      <c r="W3828" s="40"/>
      <c r="X3828" s="41"/>
    </row>
    <row r="3829" spans="10:24" x14ac:dyDescent="0.25">
      <c r="J3829" s="32"/>
      <c r="T3829" s="7"/>
      <c r="U3829" s="39"/>
      <c r="V3829" s="40"/>
      <c r="W3829" s="40"/>
      <c r="X3829" s="41"/>
    </row>
    <row r="3830" spans="10:24" x14ac:dyDescent="0.25">
      <c r="J3830" s="32"/>
      <c r="T3830" s="7"/>
      <c r="U3830" s="39"/>
      <c r="V3830" s="40"/>
      <c r="W3830" s="40"/>
      <c r="X3830" s="41"/>
    </row>
    <row r="3831" spans="10:24" x14ac:dyDescent="0.25">
      <c r="J3831" s="32"/>
      <c r="T3831" s="7"/>
      <c r="U3831" s="39"/>
      <c r="V3831" s="40"/>
      <c r="W3831" s="40"/>
      <c r="X3831" s="41"/>
    </row>
    <row r="3832" spans="10:24" x14ac:dyDescent="0.25">
      <c r="J3832" s="32"/>
      <c r="T3832" s="7"/>
      <c r="U3832" s="39"/>
      <c r="V3832" s="40"/>
      <c r="W3832" s="40"/>
      <c r="X3832" s="41"/>
    </row>
    <row r="3833" spans="10:24" x14ac:dyDescent="0.25">
      <c r="J3833" s="32"/>
      <c r="T3833" s="7"/>
      <c r="U3833" s="39"/>
      <c r="V3833" s="40"/>
      <c r="W3833" s="40"/>
      <c r="X3833" s="41"/>
    </row>
    <row r="3834" spans="10:24" x14ac:dyDescent="0.25">
      <c r="J3834" s="32"/>
      <c r="T3834" s="7"/>
      <c r="U3834" s="39"/>
      <c r="V3834" s="40"/>
      <c r="W3834" s="40"/>
      <c r="X3834" s="41"/>
    </row>
    <row r="3835" spans="10:24" x14ac:dyDescent="0.25">
      <c r="J3835" s="32"/>
      <c r="T3835" s="7"/>
      <c r="U3835" s="39"/>
      <c r="V3835" s="40"/>
      <c r="W3835" s="40"/>
      <c r="X3835" s="41"/>
    </row>
    <row r="3836" spans="10:24" x14ac:dyDescent="0.25">
      <c r="J3836" s="32"/>
      <c r="T3836" s="7"/>
      <c r="U3836" s="39"/>
      <c r="V3836" s="40"/>
      <c r="W3836" s="40"/>
      <c r="X3836" s="41"/>
    </row>
    <row r="3837" spans="10:24" x14ac:dyDescent="0.25">
      <c r="J3837" s="32"/>
      <c r="T3837" s="7"/>
      <c r="U3837" s="39"/>
      <c r="V3837" s="40"/>
      <c r="W3837" s="40"/>
      <c r="X3837" s="41"/>
    </row>
    <row r="3838" spans="10:24" x14ac:dyDescent="0.25">
      <c r="J3838" s="32"/>
      <c r="T3838" s="7"/>
      <c r="U3838" s="39"/>
      <c r="V3838" s="40"/>
      <c r="W3838" s="40"/>
      <c r="X3838" s="41"/>
    </row>
    <row r="3839" spans="10:24" x14ac:dyDescent="0.25">
      <c r="J3839" s="32"/>
      <c r="T3839" s="7"/>
      <c r="U3839" s="39"/>
      <c r="V3839" s="40"/>
      <c r="W3839" s="40"/>
      <c r="X3839" s="41"/>
    </row>
    <row r="3840" spans="10:24" x14ac:dyDescent="0.25">
      <c r="J3840" s="32"/>
      <c r="T3840" s="7"/>
      <c r="U3840" s="39"/>
      <c r="V3840" s="40"/>
      <c r="W3840" s="40"/>
      <c r="X3840" s="41"/>
    </row>
    <row r="3841" spans="10:24" x14ac:dyDescent="0.25">
      <c r="J3841" s="32"/>
      <c r="T3841" s="7"/>
      <c r="U3841" s="39"/>
      <c r="V3841" s="40"/>
      <c r="W3841" s="40"/>
      <c r="X3841" s="41"/>
    </row>
    <row r="3842" spans="10:24" x14ac:dyDescent="0.25">
      <c r="J3842" s="32"/>
      <c r="T3842" s="7"/>
      <c r="U3842" s="39"/>
      <c r="V3842" s="40"/>
      <c r="W3842" s="40"/>
      <c r="X3842" s="41"/>
    </row>
    <row r="3843" spans="10:24" x14ac:dyDescent="0.25">
      <c r="J3843" s="32"/>
      <c r="T3843" s="7"/>
      <c r="U3843" s="39"/>
      <c r="V3843" s="40"/>
      <c r="W3843" s="40"/>
      <c r="X3843" s="41"/>
    </row>
    <row r="3844" spans="10:24" x14ac:dyDescent="0.25">
      <c r="J3844" s="32"/>
      <c r="T3844" s="7"/>
      <c r="U3844" s="39"/>
      <c r="V3844" s="40"/>
      <c r="W3844" s="40"/>
      <c r="X3844" s="41"/>
    </row>
    <row r="3845" spans="10:24" x14ac:dyDescent="0.25">
      <c r="J3845" s="32"/>
      <c r="T3845" s="7"/>
      <c r="U3845" s="39"/>
      <c r="V3845" s="40"/>
      <c r="W3845" s="40"/>
      <c r="X3845" s="41"/>
    </row>
    <row r="3846" spans="10:24" x14ac:dyDescent="0.25">
      <c r="J3846" s="32"/>
      <c r="T3846" s="7"/>
      <c r="U3846" s="39"/>
      <c r="V3846" s="40"/>
      <c r="W3846" s="40"/>
      <c r="X3846" s="41"/>
    </row>
    <row r="3847" spans="10:24" x14ac:dyDescent="0.25">
      <c r="J3847" s="32"/>
      <c r="T3847" s="7"/>
      <c r="U3847" s="39"/>
      <c r="V3847" s="40"/>
      <c r="W3847" s="40"/>
      <c r="X3847" s="41"/>
    </row>
    <row r="3848" spans="10:24" x14ac:dyDescent="0.25">
      <c r="J3848" s="32"/>
      <c r="T3848" s="7"/>
      <c r="U3848" s="39"/>
      <c r="V3848" s="40"/>
      <c r="W3848" s="40"/>
      <c r="X3848" s="41"/>
    </row>
    <row r="3849" spans="10:24" x14ac:dyDescent="0.25">
      <c r="J3849" s="32"/>
      <c r="T3849" s="7"/>
      <c r="U3849" s="39"/>
      <c r="V3849" s="40"/>
      <c r="W3849" s="40"/>
      <c r="X3849" s="41"/>
    </row>
    <row r="3850" spans="10:24" x14ac:dyDescent="0.25">
      <c r="J3850" s="32"/>
      <c r="T3850" s="7"/>
      <c r="U3850" s="39"/>
      <c r="V3850" s="40"/>
      <c r="W3850" s="40"/>
      <c r="X3850" s="41"/>
    </row>
    <row r="3851" spans="10:24" x14ac:dyDescent="0.25">
      <c r="J3851" s="32"/>
      <c r="T3851" s="7"/>
      <c r="U3851" s="39"/>
      <c r="V3851" s="40"/>
      <c r="W3851" s="40"/>
      <c r="X3851" s="41"/>
    </row>
    <row r="3852" spans="10:24" x14ac:dyDescent="0.25">
      <c r="J3852" s="32"/>
      <c r="T3852" s="7"/>
      <c r="U3852" s="39"/>
      <c r="V3852" s="40"/>
      <c r="W3852" s="40"/>
      <c r="X3852" s="41"/>
    </row>
    <row r="3853" spans="10:24" x14ac:dyDescent="0.25">
      <c r="J3853" s="32"/>
      <c r="T3853" s="7"/>
      <c r="U3853" s="39"/>
      <c r="V3853" s="40"/>
      <c r="W3853" s="40"/>
      <c r="X3853" s="41"/>
    </row>
    <row r="3854" spans="10:24" x14ac:dyDescent="0.25">
      <c r="J3854" s="32"/>
      <c r="T3854" s="7"/>
      <c r="U3854" s="39"/>
      <c r="V3854" s="40"/>
      <c r="W3854" s="40"/>
      <c r="X3854" s="41"/>
    </row>
    <row r="3855" spans="10:24" x14ac:dyDescent="0.25">
      <c r="J3855" s="32"/>
      <c r="T3855" s="7"/>
      <c r="U3855" s="39"/>
      <c r="V3855" s="40"/>
      <c r="W3855" s="40"/>
      <c r="X3855" s="41"/>
    </row>
    <row r="3856" spans="10:24" x14ac:dyDescent="0.25">
      <c r="J3856" s="32"/>
      <c r="T3856" s="7"/>
      <c r="U3856" s="39"/>
      <c r="V3856" s="40"/>
      <c r="W3856" s="40"/>
      <c r="X3856" s="41"/>
    </row>
    <row r="3857" spans="10:24" x14ac:dyDescent="0.25">
      <c r="J3857" s="32"/>
      <c r="T3857" s="7"/>
      <c r="U3857" s="39"/>
      <c r="V3857" s="40"/>
      <c r="W3857" s="40"/>
      <c r="X3857" s="41"/>
    </row>
    <row r="3858" spans="10:24" x14ac:dyDescent="0.25">
      <c r="J3858" s="32"/>
      <c r="T3858" s="7"/>
      <c r="U3858" s="39"/>
      <c r="V3858" s="40"/>
      <c r="W3858" s="40"/>
      <c r="X3858" s="41"/>
    </row>
    <row r="3859" spans="10:24" x14ac:dyDescent="0.25">
      <c r="J3859" s="32"/>
      <c r="T3859" s="7"/>
      <c r="U3859" s="39"/>
      <c r="V3859" s="40"/>
      <c r="W3859" s="40"/>
      <c r="X3859" s="41"/>
    </row>
    <row r="3860" spans="10:24" x14ac:dyDescent="0.25">
      <c r="J3860" s="32"/>
      <c r="T3860" s="7"/>
      <c r="U3860" s="39"/>
      <c r="V3860" s="40"/>
      <c r="W3860" s="40"/>
      <c r="X3860" s="41"/>
    </row>
    <row r="3861" spans="10:24" x14ac:dyDescent="0.25">
      <c r="J3861" s="32"/>
      <c r="T3861" s="7"/>
      <c r="U3861" s="39"/>
      <c r="V3861" s="40"/>
      <c r="W3861" s="40"/>
      <c r="X3861" s="41"/>
    </row>
    <row r="3862" spans="10:24" x14ac:dyDescent="0.25">
      <c r="J3862" s="32"/>
      <c r="T3862" s="7"/>
      <c r="U3862" s="39"/>
      <c r="V3862" s="40"/>
      <c r="W3862" s="40"/>
      <c r="X3862" s="41"/>
    </row>
    <row r="3863" spans="10:24" x14ac:dyDescent="0.25">
      <c r="J3863" s="32"/>
      <c r="T3863" s="7"/>
      <c r="U3863" s="39"/>
      <c r="V3863" s="40"/>
      <c r="W3863" s="40"/>
      <c r="X3863" s="41"/>
    </row>
    <row r="3864" spans="10:24" x14ac:dyDescent="0.25">
      <c r="J3864" s="32"/>
      <c r="T3864" s="7"/>
      <c r="U3864" s="39"/>
      <c r="V3864" s="40"/>
      <c r="W3864" s="40"/>
      <c r="X3864" s="41"/>
    </row>
    <row r="3865" spans="10:24" x14ac:dyDescent="0.25">
      <c r="J3865" s="32"/>
      <c r="T3865" s="7"/>
      <c r="U3865" s="39"/>
      <c r="V3865" s="40"/>
      <c r="W3865" s="40"/>
      <c r="X3865" s="41"/>
    </row>
    <row r="3866" spans="10:24" x14ac:dyDescent="0.25">
      <c r="J3866" s="32"/>
      <c r="T3866" s="7"/>
      <c r="U3866" s="39"/>
      <c r="V3866" s="40"/>
      <c r="W3866" s="40"/>
      <c r="X3866" s="41"/>
    </row>
    <row r="3867" spans="10:24" x14ac:dyDescent="0.25">
      <c r="J3867" s="32"/>
      <c r="T3867" s="7"/>
      <c r="U3867" s="39"/>
      <c r="V3867" s="40"/>
      <c r="W3867" s="40"/>
      <c r="X3867" s="41"/>
    </row>
    <row r="3868" spans="10:24" x14ac:dyDescent="0.25">
      <c r="J3868" s="32"/>
      <c r="T3868" s="7"/>
      <c r="U3868" s="39"/>
      <c r="V3868" s="40"/>
      <c r="W3868" s="40"/>
      <c r="X3868" s="41"/>
    </row>
    <row r="3869" spans="10:24" x14ac:dyDescent="0.25">
      <c r="J3869" s="32"/>
      <c r="T3869" s="7"/>
      <c r="U3869" s="39"/>
      <c r="V3869" s="40"/>
      <c r="W3869" s="40"/>
      <c r="X3869" s="41"/>
    </row>
    <row r="3870" spans="10:24" x14ac:dyDescent="0.25">
      <c r="J3870" s="32"/>
      <c r="T3870" s="7"/>
      <c r="U3870" s="39"/>
      <c r="V3870" s="40"/>
      <c r="W3870" s="40"/>
      <c r="X3870" s="41"/>
    </row>
    <row r="3871" spans="10:24" x14ac:dyDescent="0.25">
      <c r="J3871" s="32"/>
      <c r="T3871" s="7"/>
      <c r="U3871" s="39"/>
      <c r="V3871" s="40"/>
      <c r="W3871" s="40"/>
      <c r="X3871" s="41"/>
    </row>
    <row r="3872" spans="10:24" x14ac:dyDescent="0.25">
      <c r="J3872" s="32"/>
      <c r="T3872" s="7"/>
      <c r="U3872" s="39"/>
      <c r="V3872" s="40"/>
      <c r="W3872" s="40"/>
      <c r="X3872" s="41"/>
    </row>
    <row r="3873" spans="10:24" x14ac:dyDescent="0.25">
      <c r="J3873" s="32"/>
      <c r="T3873" s="7"/>
      <c r="U3873" s="39"/>
      <c r="V3873" s="40"/>
      <c r="W3873" s="40"/>
      <c r="X3873" s="41"/>
    </row>
    <row r="3874" spans="10:24" x14ac:dyDescent="0.25">
      <c r="J3874" s="32"/>
      <c r="T3874" s="7"/>
      <c r="U3874" s="39"/>
      <c r="V3874" s="40"/>
      <c r="W3874" s="40"/>
      <c r="X3874" s="41"/>
    </row>
    <row r="3875" spans="10:24" x14ac:dyDescent="0.25">
      <c r="J3875" s="32"/>
      <c r="T3875" s="7"/>
      <c r="U3875" s="39"/>
      <c r="V3875" s="40"/>
      <c r="W3875" s="40"/>
      <c r="X3875" s="41"/>
    </row>
    <row r="3876" spans="10:24" x14ac:dyDescent="0.25">
      <c r="J3876" s="32"/>
      <c r="T3876" s="7"/>
      <c r="U3876" s="39"/>
      <c r="V3876" s="40"/>
      <c r="W3876" s="40"/>
      <c r="X3876" s="41"/>
    </row>
    <row r="3877" spans="10:24" x14ac:dyDescent="0.25">
      <c r="J3877" s="32"/>
      <c r="T3877" s="7"/>
      <c r="U3877" s="39"/>
      <c r="V3877" s="40"/>
      <c r="W3877" s="40"/>
      <c r="X3877" s="41"/>
    </row>
    <row r="3878" spans="10:24" x14ac:dyDescent="0.25">
      <c r="J3878" s="32"/>
      <c r="T3878" s="7"/>
      <c r="U3878" s="39"/>
      <c r="V3878" s="40"/>
      <c r="W3878" s="40"/>
      <c r="X3878" s="41"/>
    </row>
    <row r="3879" spans="10:24" x14ac:dyDescent="0.25">
      <c r="J3879" s="32"/>
      <c r="T3879" s="7"/>
      <c r="U3879" s="39"/>
      <c r="V3879" s="40"/>
      <c r="W3879" s="40"/>
      <c r="X3879" s="41"/>
    </row>
    <row r="3880" spans="10:24" x14ac:dyDescent="0.25">
      <c r="J3880" s="32"/>
      <c r="T3880" s="7"/>
      <c r="U3880" s="39"/>
      <c r="V3880" s="40"/>
      <c r="W3880" s="40"/>
      <c r="X3880" s="41"/>
    </row>
    <row r="3881" spans="10:24" x14ac:dyDescent="0.25">
      <c r="J3881" s="32"/>
      <c r="T3881" s="7"/>
      <c r="U3881" s="39"/>
      <c r="V3881" s="40"/>
      <c r="W3881" s="40"/>
      <c r="X3881" s="41"/>
    </row>
    <row r="3882" spans="10:24" x14ac:dyDescent="0.25">
      <c r="J3882" s="32"/>
      <c r="T3882" s="7"/>
      <c r="U3882" s="39"/>
      <c r="V3882" s="40"/>
      <c r="W3882" s="40"/>
      <c r="X3882" s="41"/>
    </row>
    <row r="3883" spans="10:24" x14ac:dyDescent="0.25">
      <c r="J3883" s="32"/>
      <c r="T3883" s="7"/>
      <c r="U3883" s="39"/>
      <c r="V3883" s="40"/>
      <c r="W3883" s="40"/>
      <c r="X3883" s="41"/>
    </row>
    <row r="3884" spans="10:24" x14ac:dyDescent="0.25">
      <c r="J3884" s="32"/>
      <c r="T3884" s="7"/>
      <c r="U3884" s="39"/>
      <c r="V3884" s="40"/>
      <c r="W3884" s="40"/>
      <c r="X3884" s="41"/>
    </row>
    <row r="3885" spans="10:24" x14ac:dyDescent="0.25">
      <c r="J3885" s="32"/>
      <c r="T3885" s="7"/>
      <c r="U3885" s="39"/>
      <c r="V3885" s="40"/>
      <c r="W3885" s="40"/>
      <c r="X3885" s="41"/>
    </row>
    <row r="3886" spans="10:24" x14ac:dyDescent="0.25">
      <c r="J3886" s="32"/>
      <c r="T3886" s="7"/>
      <c r="U3886" s="39"/>
      <c r="V3886" s="40"/>
      <c r="W3886" s="40"/>
      <c r="X3886" s="41"/>
    </row>
    <row r="3887" spans="10:24" x14ac:dyDescent="0.25">
      <c r="J3887" s="32"/>
      <c r="T3887" s="7"/>
      <c r="U3887" s="39"/>
      <c r="V3887" s="40"/>
      <c r="W3887" s="40"/>
      <c r="X3887" s="41"/>
    </row>
    <row r="3888" spans="10:24" x14ac:dyDescent="0.25">
      <c r="J3888" s="32"/>
      <c r="T3888" s="7"/>
      <c r="U3888" s="39"/>
      <c r="V3888" s="40"/>
      <c r="W3888" s="40"/>
      <c r="X3888" s="41"/>
    </row>
    <row r="3889" spans="10:24" x14ac:dyDescent="0.25">
      <c r="J3889" s="32"/>
      <c r="T3889" s="7"/>
      <c r="U3889" s="39"/>
      <c r="V3889" s="40"/>
      <c r="W3889" s="40"/>
      <c r="X3889" s="41"/>
    </row>
    <row r="3890" spans="10:24" x14ac:dyDescent="0.25">
      <c r="J3890" s="32"/>
      <c r="T3890" s="7"/>
      <c r="U3890" s="39"/>
      <c r="V3890" s="40"/>
      <c r="W3890" s="40"/>
      <c r="X3890" s="41"/>
    </row>
    <row r="3891" spans="10:24" x14ac:dyDescent="0.25">
      <c r="J3891" s="32"/>
      <c r="T3891" s="7"/>
      <c r="U3891" s="39"/>
      <c r="V3891" s="40"/>
      <c r="W3891" s="40"/>
      <c r="X3891" s="41"/>
    </row>
    <row r="3892" spans="10:24" x14ac:dyDescent="0.25">
      <c r="J3892" s="32"/>
      <c r="T3892" s="7"/>
      <c r="U3892" s="39"/>
      <c r="V3892" s="40"/>
      <c r="W3892" s="40"/>
      <c r="X3892" s="41"/>
    </row>
    <row r="3893" spans="10:24" x14ac:dyDescent="0.25">
      <c r="J3893" s="32"/>
      <c r="T3893" s="7"/>
      <c r="U3893" s="39"/>
      <c r="V3893" s="40"/>
      <c r="W3893" s="40"/>
      <c r="X3893" s="41"/>
    </row>
    <row r="3894" spans="10:24" x14ac:dyDescent="0.25">
      <c r="J3894" s="32"/>
      <c r="T3894" s="7"/>
      <c r="U3894" s="39"/>
      <c r="V3894" s="40"/>
      <c r="W3894" s="40"/>
      <c r="X3894" s="41"/>
    </row>
    <row r="3895" spans="10:24" x14ac:dyDescent="0.25">
      <c r="J3895" s="32"/>
      <c r="T3895" s="7"/>
      <c r="U3895" s="39"/>
      <c r="V3895" s="40"/>
      <c r="W3895" s="40"/>
      <c r="X3895" s="41"/>
    </row>
    <row r="3896" spans="10:24" x14ac:dyDescent="0.25">
      <c r="J3896" s="32"/>
      <c r="T3896" s="7"/>
      <c r="U3896" s="39"/>
      <c r="V3896" s="40"/>
      <c r="W3896" s="40"/>
      <c r="X3896" s="41"/>
    </row>
    <row r="3897" spans="10:24" x14ac:dyDescent="0.25">
      <c r="J3897" s="32"/>
      <c r="T3897" s="7"/>
      <c r="U3897" s="39"/>
      <c r="V3897" s="40"/>
      <c r="W3897" s="40"/>
      <c r="X3897" s="41"/>
    </row>
    <row r="3898" spans="10:24" x14ac:dyDescent="0.25">
      <c r="J3898" s="32"/>
      <c r="T3898" s="7"/>
      <c r="U3898" s="39"/>
      <c r="V3898" s="40"/>
      <c r="W3898" s="40"/>
      <c r="X3898" s="41"/>
    </row>
    <row r="3899" spans="10:24" x14ac:dyDescent="0.25">
      <c r="J3899" s="32"/>
      <c r="T3899" s="7"/>
      <c r="U3899" s="39"/>
      <c r="V3899" s="40"/>
      <c r="W3899" s="40"/>
      <c r="X3899" s="41"/>
    </row>
    <row r="3900" spans="10:24" x14ac:dyDescent="0.25">
      <c r="J3900" s="32"/>
      <c r="T3900" s="7"/>
      <c r="U3900" s="39"/>
      <c r="V3900" s="40"/>
      <c r="W3900" s="40"/>
      <c r="X3900" s="41"/>
    </row>
    <row r="3901" spans="10:24" x14ac:dyDescent="0.25">
      <c r="J3901" s="32"/>
      <c r="T3901" s="7"/>
      <c r="U3901" s="39"/>
      <c r="V3901" s="40"/>
      <c r="W3901" s="40"/>
      <c r="X3901" s="41"/>
    </row>
    <row r="3902" spans="10:24" x14ac:dyDescent="0.25">
      <c r="J3902" s="32"/>
      <c r="T3902" s="7"/>
      <c r="U3902" s="39"/>
      <c r="V3902" s="40"/>
      <c r="W3902" s="40"/>
      <c r="X3902" s="41"/>
    </row>
    <row r="3903" spans="10:24" x14ac:dyDescent="0.25">
      <c r="J3903" s="32"/>
      <c r="T3903" s="7"/>
      <c r="U3903" s="39"/>
      <c r="V3903" s="40"/>
      <c r="W3903" s="40"/>
      <c r="X3903" s="41"/>
    </row>
    <row r="3904" spans="10:24" x14ac:dyDescent="0.25">
      <c r="J3904" s="32"/>
      <c r="T3904" s="7"/>
      <c r="U3904" s="39"/>
      <c r="V3904" s="40"/>
      <c r="W3904" s="40"/>
      <c r="X3904" s="41"/>
    </row>
    <row r="3905" spans="10:24" x14ac:dyDescent="0.25">
      <c r="J3905" s="32"/>
      <c r="T3905" s="7"/>
      <c r="U3905" s="39"/>
      <c r="V3905" s="40"/>
      <c r="W3905" s="40"/>
      <c r="X3905" s="41"/>
    </row>
    <row r="3906" spans="10:24" x14ac:dyDescent="0.25">
      <c r="J3906" s="32"/>
      <c r="T3906" s="7"/>
      <c r="U3906" s="39"/>
      <c r="V3906" s="40"/>
      <c r="W3906" s="40"/>
      <c r="X3906" s="41"/>
    </row>
    <row r="3907" spans="10:24" x14ac:dyDescent="0.25">
      <c r="J3907" s="32"/>
      <c r="T3907" s="7"/>
      <c r="U3907" s="39"/>
      <c r="V3907" s="40"/>
      <c r="W3907" s="40"/>
      <c r="X3907" s="41"/>
    </row>
    <row r="3908" spans="10:24" x14ac:dyDescent="0.25">
      <c r="J3908" s="32"/>
      <c r="T3908" s="7"/>
      <c r="U3908" s="39"/>
      <c r="V3908" s="40"/>
      <c r="W3908" s="40"/>
      <c r="X3908" s="41"/>
    </row>
    <row r="3909" spans="10:24" x14ac:dyDescent="0.25">
      <c r="J3909" s="32"/>
      <c r="T3909" s="7"/>
      <c r="U3909" s="39"/>
      <c r="V3909" s="40"/>
      <c r="W3909" s="40"/>
      <c r="X3909" s="41"/>
    </row>
    <row r="3910" spans="10:24" x14ac:dyDescent="0.25">
      <c r="J3910" s="32"/>
      <c r="T3910" s="7"/>
      <c r="U3910" s="39"/>
      <c r="V3910" s="40"/>
      <c r="W3910" s="40"/>
      <c r="X3910" s="41"/>
    </row>
    <row r="3911" spans="10:24" x14ac:dyDescent="0.25">
      <c r="J3911" s="32"/>
      <c r="T3911" s="7"/>
      <c r="U3911" s="39"/>
      <c r="V3911" s="40"/>
      <c r="W3911" s="40"/>
      <c r="X3911" s="41"/>
    </row>
    <row r="3912" spans="10:24" x14ac:dyDescent="0.25">
      <c r="J3912" s="32"/>
      <c r="T3912" s="7"/>
      <c r="U3912" s="39"/>
      <c r="V3912" s="40"/>
      <c r="W3912" s="40"/>
      <c r="X3912" s="41"/>
    </row>
    <row r="3913" spans="10:24" x14ac:dyDescent="0.25">
      <c r="J3913" s="32"/>
      <c r="T3913" s="7"/>
      <c r="U3913" s="39"/>
      <c r="V3913" s="40"/>
      <c r="W3913" s="40"/>
      <c r="X3913" s="41"/>
    </row>
    <row r="3914" spans="10:24" x14ac:dyDescent="0.25">
      <c r="J3914" s="32"/>
      <c r="T3914" s="7"/>
      <c r="U3914" s="39"/>
      <c r="V3914" s="40"/>
      <c r="W3914" s="40"/>
      <c r="X3914" s="41"/>
    </row>
    <row r="3915" spans="10:24" x14ac:dyDescent="0.25">
      <c r="J3915" s="32"/>
      <c r="T3915" s="7"/>
      <c r="U3915" s="39"/>
      <c r="V3915" s="40"/>
      <c r="W3915" s="40"/>
      <c r="X3915" s="41"/>
    </row>
    <row r="3916" spans="10:24" x14ac:dyDescent="0.25">
      <c r="J3916" s="32"/>
      <c r="T3916" s="7"/>
      <c r="U3916" s="39"/>
      <c r="V3916" s="40"/>
      <c r="W3916" s="40"/>
      <c r="X3916" s="41"/>
    </row>
    <row r="3917" spans="10:24" x14ac:dyDescent="0.25">
      <c r="J3917" s="32"/>
      <c r="T3917" s="7"/>
      <c r="U3917" s="39"/>
      <c r="V3917" s="40"/>
      <c r="W3917" s="40"/>
      <c r="X3917" s="41"/>
    </row>
    <row r="3918" spans="10:24" x14ac:dyDescent="0.25">
      <c r="J3918" s="32"/>
      <c r="T3918" s="7"/>
      <c r="U3918" s="39"/>
      <c r="V3918" s="40"/>
      <c r="W3918" s="40"/>
      <c r="X3918" s="41"/>
    </row>
    <row r="3919" spans="10:24" x14ac:dyDescent="0.25">
      <c r="J3919" s="32"/>
      <c r="T3919" s="7"/>
      <c r="U3919" s="39"/>
      <c r="V3919" s="40"/>
      <c r="W3919" s="40"/>
      <c r="X3919" s="41"/>
    </row>
    <row r="3920" spans="10:24" x14ac:dyDescent="0.25">
      <c r="J3920" s="32"/>
      <c r="T3920" s="7"/>
      <c r="U3920" s="39"/>
      <c r="V3920" s="40"/>
      <c r="W3920" s="40"/>
      <c r="X3920" s="41"/>
    </row>
    <row r="3921" spans="10:24" x14ac:dyDescent="0.25">
      <c r="J3921" s="32"/>
      <c r="T3921" s="7"/>
      <c r="U3921" s="39"/>
      <c r="V3921" s="40"/>
      <c r="W3921" s="40"/>
      <c r="X3921" s="41"/>
    </row>
    <row r="3922" spans="10:24" x14ac:dyDescent="0.25">
      <c r="J3922" s="32"/>
      <c r="T3922" s="7"/>
      <c r="U3922" s="39"/>
      <c r="V3922" s="40"/>
      <c r="W3922" s="40"/>
      <c r="X3922" s="41"/>
    </row>
    <row r="3923" spans="10:24" x14ac:dyDescent="0.25">
      <c r="J3923" s="32"/>
      <c r="T3923" s="7"/>
      <c r="U3923" s="39"/>
      <c r="V3923" s="40"/>
      <c r="W3923" s="40"/>
      <c r="X3923" s="41"/>
    </row>
    <row r="3924" spans="10:24" x14ac:dyDescent="0.25">
      <c r="J3924" s="32"/>
      <c r="T3924" s="7"/>
      <c r="U3924" s="39"/>
      <c r="V3924" s="40"/>
      <c r="W3924" s="40"/>
      <c r="X3924" s="41"/>
    </row>
    <row r="3925" spans="10:24" x14ac:dyDescent="0.25">
      <c r="J3925" s="32"/>
      <c r="T3925" s="7"/>
      <c r="U3925" s="39"/>
      <c r="V3925" s="40"/>
      <c r="W3925" s="40"/>
      <c r="X3925" s="41"/>
    </row>
    <row r="3926" spans="10:24" x14ac:dyDescent="0.25">
      <c r="J3926" s="32"/>
      <c r="T3926" s="7"/>
      <c r="U3926" s="39"/>
      <c r="V3926" s="40"/>
      <c r="W3926" s="40"/>
      <c r="X3926" s="41"/>
    </row>
    <row r="3927" spans="10:24" x14ac:dyDescent="0.25">
      <c r="J3927" s="32"/>
      <c r="T3927" s="7"/>
      <c r="U3927" s="39"/>
      <c r="V3927" s="40"/>
      <c r="W3927" s="40"/>
      <c r="X3927" s="41"/>
    </row>
    <row r="3928" spans="10:24" x14ac:dyDescent="0.25">
      <c r="J3928" s="32"/>
      <c r="T3928" s="7"/>
      <c r="U3928" s="39"/>
      <c r="V3928" s="40"/>
      <c r="W3928" s="40"/>
      <c r="X3928" s="41"/>
    </row>
    <row r="3929" spans="10:24" x14ac:dyDescent="0.25">
      <c r="J3929" s="32"/>
      <c r="T3929" s="7"/>
      <c r="U3929" s="39"/>
      <c r="V3929" s="40"/>
      <c r="W3929" s="40"/>
      <c r="X3929" s="41"/>
    </row>
    <row r="3930" spans="10:24" x14ac:dyDescent="0.25">
      <c r="J3930" s="32"/>
      <c r="T3930" s="7"/>
      <c r="U3930" s="39"/>
      <c r="V3930" s="40"/>
      <c r="W3930" s="40"/>
      <c r="X3930" s="41"/>
    </row>
    <row r="3931" spans="10:24" x14ac:dyDescent="0.25">
      <c r="J3931" s="32"/>
      <c r="T3931" s="7"/>
      <c r="U3931" s="39"/>
      <c r="V3931" s="40"/>
      <c r="W3931" s="40"/>
      <c r="X3931" s="41"/>
    </row>
    <row r="3932" spans="10:24" x14ac:dyDescent="0.25">
      <c r="J3932" s="32"/>
      <c r="T3932" s="7"/>
      <c r="U3932" s="39"/>
      <c r="V3932" s="40"/>
      <c r="W3932" s="40"/>
      <c r="X3932" s="41"/>
    </row>
    <row r="3933" spans="10:24" x14ac:dyDescent="0.25">
      <c r="J3933" s="32"/>
      <c r="T3933" s="7"/>
      <c r="U3933" s="39"/>
      <c r="V3933" s="40"/>
      <c r="W3933" s="40"/>
      <c r="X3933" s="41"/>
    </row>
    <row r="3934" spans="10:24" x14ac:dyDescent="0.25">
      <c r="J3934" s="32"/>
      <c r="T3934" s="7"/>
      <c r="U3934" s="39"/>
      <c r="V3934" s="40"/>
      <c r="W3934" s="40"/>
      <c r="X3934" s="41"/>
    </row>
    <row r="3935" spans="10:24" x14ac:dyDescent="0.25">
      <c r="J3935" s="32"/>
      <c r="T3935" s="7"/>
      <c r="U3935" s="39"/>
      <c r="V3935" s="40"/>
      <c r="W3935" s="40"/>
      <c r="X3935" s="41"/>
    </row>
    <row r="3936" spans="10:24" x14ac:dyDescent="0.25">
      <c r="J3936" s="32"/>
      <c r="T3936" s="7"/>
      <c r="U3936" s="39"/>
      <c r="V3936" s="40"/>
      <c r="W3936" s="40"/>
      <c r="X3936" s="41"/>
    </row>
    <row r="3937" spans="10:24" x14ac:dyDescent="0.25">
      <c r="J3937" s="32"/>
      <c r="T3937" s="7"/>
      <c r="U3937" s="39"/>
      <c r="V3937" s="40"/>
      <c r="W3937" s="40"/>
      <c r="X3937" s="41"/>
    </row>
    <row r="3938" spans="10:24" x14ac:dyDescent="0.25">
      <c r="J3938" s="32"/>
      <c r="T3938" s="7"/>
      <c r="U3938" s="39"/>
      <c r="V3938" s="40"/>
      <c r="W3938" s="40"/>
      <c r="X3938" s="41"/>
    </row>
    <row r="3939" spans="10:24" x14ac:dyDescent="0.25">
      <c r="J3939" s="32"/>
      <c r="T3939" s="7"/>
      <c r="U3939" s="39"/>
      <c r="V3939" s="40"/>
      <c r="W3939" s="40"/>
      <c r="X3939" s="41"/>
    </row>
    <row r="3940" spans="10:24" x14ac:dyDescent="0.25">
      <c r="J3940" s="32"/>
      <c r="T3940" s="7"/>
      <c r="U3940" s="39"/>
      <c r="V3940" s="40"/>
      <c r="W3940" s="40"/>
      <c r="X3940" s="41"/>
    </row>
    <row r="3941" spans="10:24" x14ac:dyDescent="0.25">
      <c r="J3941" s="32"/>
      <c r="T3941" s="7"/>
      <c r="U3941" s="39"/>
      <c r="V3941" s="40"/>
      <c r="W3941" s="40"/>
      <c r="X3941" s="41"/>
    </row>
    <row r="3942" spans="10:24" x14ac:dyDescent="0.25">
      <c r="J3942" s="32"/>
      <c r="T3942" s="7"/>
      <c r="U3942" s="39"/>
      <c r="V3942" s="40"/>
      <c r="W3942" s="40"/>
      <c r="X3942" s="41"/>
    </row>
    <row r="3943" spans="10:24" x14ac:dyDescent="0.25">
      <c r="J3943" s="32"/>
      <c r="T3943" s="7"/>
      <c r="U3943" s="39"/>
      <c r="V3943" s="40"/>
      <c r="W3943" s="40"/>
      <c r="X3943" s="41"/>
    </row>
    <row r="3944" spans="10:24" x14ac:dyDescent="0.25">
      <c r="J3944" s="32"/>
      <c r="T3944" s="7"/>
      <c r="U3944" s="39"/>
      <c r="V3944" s="40"/>
      <c r="W3944" s="40"/>
      <c r="X3944" s="41"/>
    </row>
    <row r="3945" spans="10:24" x14ac:dyDescent="0.25">
      <c r="J3945" s="32"/>
      <c r="T3945" s="7"/>
      <c r="U3945" s="39"/>
      <c r="V3945" s="40"/>
      <c r="W3945" s="40"/>
      <c r="X3945" s="41"/>
    </row>
    <row r="3946" spans="10:24" x14ac:dyDescent="0.25">
      <c r="J3946" s="32"/>
      <c r="T3946" s="7"/>
      <c r="U3946" s="39"/>
      <c r="V3946" s="40"/>
      <c r="W3946" s="40"/>
      <c r="X3946" s="41"/>
    </row>
    <row r="3947" spans="10:24" x14ac:dyDescent="0.25">
      <c r="J3947" s="32"/>
      <c r="T3947" s="7"/>
      <c r="U3947" s="39"/>
      <c r="V3947" s="40"/>
      <c r="W3947" s="40"/>
      <c r="X3947" s="41"/>
    </row>
    <row r="3948" spans="10:24" x14ac:dyDescent="0.25">
      <c r="J3948" s="32"/>
      <c r="T3948" s="7"/>
      <c r="U3948" s="39"/>
      <c r="V3948" s="40"/>
      <c r="W3948" s="40"/>
      <c r="X3948" s="41"/>
    </row>
    <row r="3949" spans="10:24" x14ac:dyDescent="0.25">
      <c r="J3949" s="32"/>
      <c r="T3949" s="7"/>
      <c r="U3949" s="39"/>
      <c r="V3949" s="40"/>
      <c r="W3949" s="40"/>
      <c r="X3949" s="41"/>
    </row>
    <row r="3950" spans="10:24" x14ac:dyDescent="0.25">
      <c r="J3950" s="32"/>
      <c r="T3950" s="7"/>
      <c r="U3950" s="39"/>
      <c r="V3950" s="40"/>
      <c r="W3950" s="40"/>
      <c r="X3950" s="41"/>
    </row>
    <row r="3951" spans="10:24" x14ac:dyDescent="0.25">
      <c r="J3951" s="32"/>
      <c r="T3951" s="7"/>
      <c r="U3951" s="39"/>
      <c r="V3951" s="40"/>
      <c r="W3951" s="40"/>
      <c r="X3951" s="41"/>
    </row>
    <row r="3952" spans="10:24" x14ac:dyDescent="0.25">
      <c r="J3952" s="32"/>
      <c r="T3952" s="7"/>
      <c r="U3952" s="39"/>
      <c r="V3952" s="40"/>
      <c r="W3952" s="40"/>
      <c r="X3952" s="41"/>
    </row>
    <row r="3953" spans="10:24" x14ac:dyDescent="0.25">
      <c r="J3953" s="32"/>
      <c r="T3953" s="7"/>
      <c r="U3953" s="39"/>
      <c r="V3953" s="40"/>
      <c r="W3953" s="40"/>
      <c r="X3953" s="41"/>
    </row>
    <row r="3954" spans="10:24" x14ac:dyDescent="0.25">
      <c r="J3954" s="32"/>
      <c r="T3954" s="7"/>
      <c r="U3954" s="39"/>
      <c r="V3954" s="40"/>
      <c r="W3954" s="40"/>
      <c r="X3954" s="41"/>
    </row>
    <row r="3955" spans="10:24" x14ac:dyDescent="0.25">
      <c r="J3955" s="32"/>
      <c r="T3955" s="7"/>
      <c r="U3955" s="39"/>
      <c r="V3955" s="40"/>
      <c r="W3955" s="40"/>
      <c r="X3955" s="41"/>
    </row>
    <row r="3956" spans="10:24" x14ac:dyDescent="0.25">
      <c r="J3956" s="32"/>
      <c r="T3956" s="7"/>
      <c r="U3956" s="39"/>
      <c r="V3956" s="40"/>
      <c r="W3956" s="40"/>
      <c r="X3956" s="41"/>
    </row>
    <row r="3957" spans="10:24" x14ac:dyDescent="0.25">
      <c r="J3957" s="32"/>
      <c r="T3957" s="7"/>
      <c r="U3957" s="39"/>
      <c r="V3957" s="40"/>
      <c r="W3957" s="40"/>
      <c r="X3957" s="41"/>
    </row>
    <row r="3958" spans="10:24" x14ac:dyDescent="0.25">
      <c r="J3958" s="32"/>
      <c r="T3958" s="7"/>
      <c r="U3958" s="39"/>
      <c r="V3958" s="40"/>
      <c r="W3958" s="40"/>
      <c r="X3958" s="41"/>
    </row>
    <row r="3959" spans="10:24" x14ac:dyDescent="0.25">
      <c r="J3959" s="32"/>
      <c r="T3959" s="7"/>
      <c r="U3959" s="39"/>
      <c r="V3959" s="40"/>
      <c r="W3959" s="40"/>
      <c r="X3959" s="41"/>
    </row>
    <row r="3960" spans="10:24" x14ac:dyDescent="0.25">
      <c r="J3960" s="32"/>
      <c r="T3960" s="7"/>
      <c r="U3960" s="39"/>
      <c r="V3960" s="40"/>
      <c r="W3960" s="40"/>
      <c r="X3960" s="41"/>
    </row>
    <row r="3961" spans="10:24" x14ac:dyDescent="0.25">
      <c r="J3961" s="32"/>
      <c r="T3961" s="7"/>
      <c r="U3961" s="39"/>
      <c r="V3961" s="40"/>
      <c r="W3961" s="40"/>
      <c r="X3961" s="41"/>
    </row>
    <row r="3962" spans="10:24" x14ac:dyDescent="0.25">
      <c r="J3962" s="32"/>
      <c r="T3962" s="7"/>
      <c r="U3962" s="39"/>
      <c r="V3962" s="40"/>
      <c r="W3962" s="40"/>
      <c r="X3962" s="41"/>
    </row>
    <row r="3963" spans="10:24" x14ac:dyDescent="0.25">
      <c r="J3963" s="32"/>
      <c r="T3963" s="7"/>
      <c r="U3963" s="39"/>
      <c r="V3963" s="40"/>
      <c r="W3963" s="40"/>
      <c r="X3963" s="41"/>
    </row>
    <row r="3964" spans="10:24" x14ac:dyDescent="0.25">
      <c r="J3964" s="32"/>
      <c r="T3964" s="7"/>
      <c r="U3964" s="39"/>
      <c r="V3964" s="40"/>
      <c r="W3964" s="40"/>
      <c r="X3964" s="41"/>
    </row>
    <row r="3965" spans="10:24" x14ac:dyDescent="0.25">
      <c r="J3965" s="32"/>
      <c r="T3965" s="7"/>
      <c r="U3965" s="39"/>
      <c r="V3965" s="40"/>
      <c r="W3965" s="40"/>
      <c r="X3965" s="41"/>
    </row>
    <row r="3966" spans="10:24" x14ac:dyDescent="0.25">
      <c r="J3966" s="32"/>
      <c r="T3966" s="7"/>
      <c r="U3966" s="39"/>
      <c r="V3966" s="40"/>
      <c r="W3966" s="40"/>
      <c r="X3966" s="41"/>
    </row>
    <row r="3967" spans="10:24" x14ac:dyDescent="0.25">
      <c r="J3967" s="32"/>
      <c r="T3967" s="7"/>
      <c r="U3967" s="39"/>
      <c r="V3967" s="40"/>
      <c r="W3967" s="40"/>
      <c r="X3967" s="41"/>
    </row>
    <row r="3968" spans="10:24" x14ac:dyDescent="0.25">
      <c r="J3968" s="32"/>
      <c r="T3968" s="7"/>
      <c r="U3968" s="39"/>
      <c r="V3968" s="40"/>
      <c r="W3968" s="40"/>
      <c r="X3968" s="41"/>
    </row>
    <row r="3969" spans="10:24" x14ac:dyDescent="0.25">
      <c r="J3969" s="32"/>
      <c r="T3969" s="7"/>
      <c r="U3969" s="39"/>
      <c r="V3969" s="40"/>
      <c r="W3969" s="40"/>
      <c r="X3969" s="41"/>
    </row>
    <row r="3970" spans="10:24" x14ac:dyDescent="0.25">
      <c r="J3970" s="32"/>
      <c r="T3970" s="7"/>
      <c r="U3970" s="39"/>
      <c r="V3970" s="40"/>
      <c r="W3970" s="40"/>
      <c r="X3970" s="41"/>
    </row>
    <row r="3971" spans="10:24" x14ac:dyDescent="0.25">
      <c r="J3971" s="32"/>
      <c r="T3971" s="7"/>
      <c r="U3971" s="39"/>
      <c r="V3971" s="40"/>
      <c r="W3971" s="40"/>
      <c r="X3971" s="41"/>
    </row>
    <row r="3972" spans="10:24" x14ac:dyDescent="0.25">
      <c r="J3972" s="32"/>
      <c r="T3972" s="7"/>
      <c r="U3972" s="39"/>
      <c r="V3972" s="40"/>
      <c r="W3972" s="40"/>
      <c r="X3972" s="41"/>
    </row>
    <row r="3973" spans="10:24" x14ac:dyDescent="0.25">
      <c r="J3973" s="32"/>
      <c r="T3973" s="7"/>
      <c r="U3973" s="39"/>
      <c r="V3973" s="40"/>
      <c r="W3973" s="40"/>
      <c r="X3973" s="41"/>
    </row>
    <row r="3974" spans="10:24" x14ac:dyDescent="0.25">
      <c r="J3974" s="32"/>
      <c r="T3974" s="7"/>
      <c r="U3974" s="39"/>
      <c r="V3974" s="40"/>
      <c r="W3974" s="40"/>
      <c r="X3974" s="41"/>
    </row>
    <row r="3975" spans="10:24" x14ac:dyDescent="0.25">
      <c r="J3975" s="32"/>
      <c r="T3975" s="7"/>
      <c r="U3975" s="39"/>
      <c r="V3975" s="40"/>
      <c r="W3975" s="40"/>
      <c r="X3975" s="41"/>
    </row>
    <row r="3976" spans="10:24" x14ac:dyDescent="0.25">
      <c r="J3976" s="32"/>
      <c r="T3976" s="7"/>
      <c r="U3976" s="39"/>
      <c r="V3976" s="40"/>
      <c r="W3976" s="40"/>
      <c r="X3976" s="41"/>
    </row>
    <row r="3977" spans="10:24" x14ac:dyDescent="0.25">
      <c r="J3977" s="32"/>
      <c r="T3977" s="7"/>
      <c r="U3977" s="39"/>
      <c r="V3977" s="40"/>
      <c r="W3977" s="40"/>
      <c r="X3977" s="41"/>
    </row>
    <row r="3978" spans="10:24" x14ac:dyDescent="0.25">
      <c r="J3978" s="32"/>
      <c r="T3978" s="7"/>
      <c r="U3978" s="39"/>
      <c r="V3978" s="40"/>
      <c r="W3978" s="40"/>
      <c r="X3978" s="41"/>
    </row>
    <row r="3979" spans="10:24" x14ac:dyDescent="0.25">
      <c r="J3979" s="32"/>
      <c r="T3979" s="7"/>
      <c r="U3979" s="39"/>
      <c r="V3979" s="40"/>
      <c r="W3979" s="40"/>
      <c r="X3979" s="41"/>
    </row>
    <row r="3980" spans="10:24" x14ac:dyDescent="0.25">
      <c r="J3980" s="32"/>
      <c r="T3980" s="7"/>
      <c r="U3980" s="39"/>
      <c r="V3980" s="40"/>
      <c r="W3980" s="40"/>
      <c r="X3980" s="41"/>
    </row>
    <row r="3981" spans="10:24" x14ac:dyDescent="0.25">
      <c r="J3981" s="32"/>
      <c r="T3981" s="7"/>
      <c r="U3981" s="39"/>
      <c r="V3981" s="40"/>
      <c r="W3981" s="40"/>
      <c r="X3981" s="41"/>
    </row>
    <row r="3982" spans="10:24" x14ac:dyDescent="0.25">
      <c r="J3982" s="32"/>
      <c r="T3982" s="7"/>
      <c r="U3982" s="39"/>
      <c r="V3982" s="40"/>
      <c r="W3982" s="40"/>
      <c r="X3982" s="41"/>
    </row>
    <row r="3983" spans="10:24" x14ac:dyDescent="0.25">
      <c r="J3983" s="32"/>
      <c r="T3983" s="7"/>
      <c r="U3983" s="39"/>
      <c r="V3983" s="40"/>
      <c r="W3983" s="40"/>
      <c r="X3983" s="41"/>
    </row>
    <row r="3984" spans="10:24" x14ac:dyDescent="0.25">
      <c r="J3984" s="32"/>
      <c r="T3984" s="7"/>
      <c r="U3984" s="39"/>
      <c r="V3984" s="40"/>
      <c r="W3984" s="40"/>
      <c r="X3984" s="41"/>
    </row>
    <row r="3985" spans="10:24" x14ac:dyDescent="0.25">
      <c r="J3985" s="32"/>
      <c r="T3985" s="7"/>
      <c r="U3985" s="39"/>
      <c r="V3985" s="40"/>
      <c r="W3985" s="40"/>
      <c r="X3985" s="41"/>
    </row>
    <row r="3986" spans="10:24" x14ac:dyDescent="0.25">
      <c r="J3986" s="32"/>
      <c r="T3986" s="7"/>
      <c r="U3986" s="39"/>
      <c r="V3986" s="40"/>
      <c r="W3986" s="40"/>
      <c r="X3986" s="41"/>
    </row>
    <row r="3987" spans="10:24" x14ac:dyDescent="0.25">
      <c r="J3987" s="32"/>
      <c r="T3987" s="7"/>
      <c r="U3987" s="39"/>
      <c r="V3987" s="40"/>
      <c r="W3987" s="40"/>
      <c r="X3987" s="41"/>
    </row>
    <row r="3988" spans="10:24" x14ac:dyDescent="0.25">
      <c r="J3988" s="32"/>
      <c r="T3988" s="7"/>
      <c r="U3988" s="39"/>
      <c r="V3988" s="40"/>
      <c r="W3988" s="40"/>
      <c r="X3988" s="41"/>
    </row>
    <row r="3989" spans="10:24" x14ac:dyDescent="0.25">
      <c r="J3989" s="32"/>
      <c r="T3989" s="7"/>
      <c r="U3989" s="39"/>
      <c r="V3989" s="40"/>
      <c r="W3989" s="40"/>
      <c r="X3989" s="41"/>
    </row>
    <row r="3990" spans="10:24" x14ac:dyDescent="0.25">
      <c r="J3990" s="32"/>
      <c r="T3990" s="7"/>
      <c r="U3990" s="39"/>
      <c r="V3990" s="40"/>
      <c r="W3990" s="40"/>
      <c r="X3990" s="41"/>
    </row>
    <row r="3991" spans="10:24" x14ac:dyDescent="0.25">
      <c r="J3991" s="32"/>
      <c r="T3991" s="7"/>
      <c r="U3991" s="39"/>
      <c r="V3991" s="40"/>
      <c r="W3991" s="40"/>
      <c r="X3991" s="41"/>
    </row>
    <row r="3992" spans="10:24" x14ac:dyDescent="0.25">
      <c r="J3992" s="32"/>
      <c r="T3992" s="7"/>
      <c r="U3992" s="39"/>
      <c r="V3992" s="40"/>
      <c r="W3992" s="40"/>
      <c r="X3992" s="41"/>
    </row>
    <row r="3993" spans="10:24" x14ac:dyDescent="0.25">
      <c r="J3993" s="32"/>
      <c r="T3993" s="7"/>
      <c r="U3993" s="39"/>
      <c r="V3993" s="40"/>
      <c r="W3993" s="40"/>
      <c r="X3993" s="41"/>
    </row>
    <row r="3994" spans="10:24" x14ac:dyDescent="0.25">
      <c r="J3994" s="32"/>
      <c r="T3994" s="7"/>
      <c r="U3994" s="39"/>
      <c r="V3994" s="40"/>
      <c r="W3994" s="40"/>
      <c r="X3994" s="41"/>
    </row>
    <row r="3995" spans="10:24" x14ac:dyDescent="0.25">
      <c r="J3995" s="32"/>
      <c r="T3995" s="7"/>
      <c r="U3995" s="39"/>
      <c r="V3995" s="40"/>
      <c r="W3995" s="40"/>
      <c r="X3995" s="41"/>
    </row>
    <row r="3996" spans="10:24" x14ac:dyDescent="0.25">
      <c r="J3996" s="32"/>
      <c r="T3996" s="7"/>
      <c r="U3996" s="39"/>
      <c r="V3996" s="40"/>
      <c r="W3996" s="40"/>
      <c r="X3996" s="41"/>
    </row>
    <row r="3997" spans="10:24" x14ac:dyDescent="0.25">
      <c r="J3997" s="32"/>
      <c r="T3997" s="7"/>
      <c r="U3997" s="39"/>
      <c r="V3997" s="40"/>
      <c r="W3997" s="40"/>
      <c r="X3997" s="41"/>
    </row>
    <row r="3998" spans="10:24" x14ac:dyDescent="0.25">
      <c r="J3998" s="32"/>
      <c r="T3998" s="7"/>
      <c r="U3998" s="39"/>
      <c r="V3998" s="40"/>
      <c r="W3998" s="40"/>
      <c r="X3998" s="41"/>
    </row>
    <row r="3999" spans="10:24" x14ac:dyDescent="0.25">
      <c r="J3999" s="32"/>
      <c r="T3999" s="7"/>
      <c r="U3999" s="39"/>
      <c r="V3999" s="40"/>
      <c r="W3999" s="40"/>
      <c r="X3999" s="41"/>
    </row>
    <row r="4000" spans="10:24" x14ac:dyDescent="0.25">
      <c r="J4000" s="32"/>
      <c r="T4000" s="7"/>
      <c r="U4000" s="39"/>
      <c r="V4000" s="40"/>
      <c r="W4000" s="40"/>
      <c r="X4000" s="41"/>
    </row>
    <row r="4001" spans="10:24" x14ac:dyDescent="0.25">
      <c r="J4001" s="32"/>
      <c r="T4001" s="7"/>
      <c r="U4001" s="39"/>
      <c r="V4001" s="40"/>
      <c r="W4001" s="40"/>
      <c r="X4001" s="41"/>
    </row>
    <row r="4002" spans="10:24" x14ac:dyDescent="0.25">
      <c r="J4002" s="32"/>
      <c r="T4002" s="7"/>
      <c r="U4002" s="39"/>
      <c r="V4002" s="40"/>
      <c r="W4002" s="40"/>
      <c r="X4002" s="41"/>
    </row>
    <row r="4003" spans="10:24" x14ac:dyDescent="0.25">
      <c r="J4003" s="32"/>
      <c r="T4003" s="7"/>
      <c r="U4003" s="39"/>
      <c r="V4003" s="40"/>
      <c r="W4003" s="40"/>
      <c r="X4003" s="41"/>
    </row>
    <row r="4004" spans="10:24" x14ac:dyDescent="0.25">
      <c r="J4004" s="32"/>
      <c r="T4004" s="7"/>
      <c r="U4004" s="39"/>
      <c r="V4004" s="40"/>
      <c r="W4004" s="40"/>
      <c r="X4004" s="41"/>
    </row>
    <row r="4005" spans="10:24" x14ac:dyDescent="0.25">
      <c r="J4005" s="32"/>
      <c r="T4005" s="7"/>
      <c r="U4005" s="39"/>
      <c r="V4005" s="40"/>
      <c r="W4005" s="40"/>
      <c r="X4005" s="41"/>
    </row>
    <row r="4006" spans="10:24" x14ac:dyDescent="0.25">
      <c r="J4006" s="32"/>
      <c r="T4006" s="7"/>
      <c r="U4006" s="39"/>
      <c r="V4006" s="40"/>
      <c r="W4006" s="40"/>
      <c r="X4006" s="41"/>
    </row>
    <row r="4007" spans="10:24" x14ac:dyDescent="0.25">
      <c r="J4007" s="32"/>
      <c r="T4007" s="7"/>
      <c r="U4007" s="39"/>
      <c r="V4007" s="40"/>
      <c r="W4007" s="40"/>
      <c r="X4007" s="41"/>
    </row>
    <row r="4008" spans="10:24" x14ac:dyDescent="0.25">
      <c r="J4008" s="32"/>
      <c r="T4008" s="7"/>
      <c r="U4008" s="39"/>
      <c r="V4008" s="40"/>
      <c r="W4008" s="40"/>
      <c r="X4008" s="41"/>
    </row>
    <row r="4009" spans="10:24" x14ac:dyDescent="0.25">
      <c r="J4009" s="32"/>
      <c r="T4009" s="7"/>
      <c r="U4009" s="39"/>
      <c r="V4009" s="40"/>
      <c r="W4009" s="40"/>
      <c r="X4009" s="41"/>
    </row>
    <row r="4010" spans="10:24" x14ac:dyDescent="0.25">
      <c r="J4010" s="32"/>
      <c r="T4010" s="7"/>
      <c r="U4010" s="39"/>
      <c r="V4010" s="40"/>
      <c r="W4010" s="40"/>
      <c r="X4010" s="41"/>
    </row>
    <row r="4011" spans="10:24" x14ac:dyDescent="0.25">
      <c r="J4011" s="32"/>
      <c r="T4011" s="7"/>
      <c r="U4011" s="39"/>
      <c r="V4011" s="40"/>
      <c r="W4011" s="40"/>
      <c r="X4011" s="41"/>
    </row>
    <row r="4012" spans="10:24" x14ac:dyDescent="0.25">
      <c r="J4012" s="32"/>
      <c r="T4012" s="7"/>
      <c r="U4012" s="39"/>
      <c r="V4012" s="40"/>
      <c r="W4012" s="40"/>
      <c r="X4012" s="41"/>
    </row>
    <row r="4013" spans="10:24" x14ac:dyDescent="0.25">
      <c r="J4013" s="32"/>
      <c r="T4013" s="7"/>
      <c r="U4013" s="39"/>
      <c r="V4013" s="40"/>
      <c r="W4013" s="40"/>
      <c r="X4013" s="41"/>
    </row>
    <row r="4014" spans="10:24" x14ac:dyDescent="0.25">
      <c r="J4014" s="32"/>
      <c r="T4014" s="7"/>
      <c r="U4014" s="39"/>
      <c r="V4014" s="40"/>
      <c r="W4014" s="40"/>
      <c r="X4014" s="41"/>
    </row>
    <row r="4015" spans="10:24" x14ac:dyDescent="0.25">
      <c r="J4015" s="32"/>
      <c r="T4015" s="7"/>
      <c r="U4015" s="39"/>
      <c r="V4015" s="40"/>
      <c r="W4015" s="40"/>
      <c r="X4015" s="41"/>
    </row>
    <row r="4016" spans="10:24" x14ac:dyDescent="0.25">
      <c r="J4016" s="32"/>
      <c r="T4016" s="7"/>
      <c r="U4016" s="39"/>
      <c r="V4016" s="40"/>
      <c r="W4016" s="40"/>
      <c r="X4016" s="41"/>
    </row>
    <row r="4017" spans="10:24" x14ac:dyDescent="0.25">
      <c r="J4017" s="32"/>
      <c r="T4017" s="7"/>
      <c r="U4017" s="39"/>
      <c r="V4017" s="40"/>
      <c r="W4017" s="40"/>
      <c r="X4017" s="41"/>
    </row>
    <row r="4018" spans="10:24" x14ac:dyDescent="0.25">
      <c r="J4018" s="32"/>
      <c r="T4018" s="7"/>
      <c r="U4018" s="39"/>
      <c r="V4018" s="40"/>
      <c r="W4018" s="40"/>
      <c r="X4018" s="41"/>
    </row>
    <row r="4019" spans="10:24" x14ac:dyDescent="0.25">
      <c r="J4019" s="32"/>
      <c r="T4019" s="7"/>
      <c r="U4019" s="39"/>
      <c r="V4019" s="40"/>
      <c r="W4019" s="40"/>
      <c r="X4019" s="41"/>
    </row>
    <row r="4020" spans="10:24" x14ac:dyDescent="0.25">
      <c r="J4020" s="32"/>
      <c r="T4020" s="7"/>
      <c r="U4020" s="39"/>
      <c r="V4020" s="40"/>
      <c r="W4020" s="40"/>
      <c r="X4020" s="41"/>
    </row>
    <row r="4021" spans="10:24" x14ac:dyDescent="0.25">
      <c r="J4021" s="32"/>
      <c r="T4021" s="7"/>
      <c r="U4021" s="39"/>
      <c r="V4021" s="40"/>
      <c r="W4021" s="40"/>
      <c r="X4021" s="41"/>
    </row>
    <row r="4022" spans="10:24" x14ac:dyDescent="0.25">
      <c r="J4022" s="32"/>
      <c r="T4022" s="7"/>
      <c r="U4022" s="39"/>
      <c r="V4022" s="40"/>
      <c r="W4022" s="40"/>
      <c r="X4022" s="41"/>
    </row>
    <row r="4023" spans="10:24" x14ac:dyDescent="0.25">
      <c r="J4023" s="32"/>
      <c r="T4023" s="7"/>
      <c r="U4023" s="39"/>
      <c r="V4023" s="40"/>
      <c r="W4023" s="40"/>
      <c r="X4023" s="41"/>
    </row>
    <row r="4024" spans="10:24" x14ac:dyDescent="0.25">
      <c r="J4024" s="32"/>
      <c r="T4024" s="7"/>
      <c r="U4024" s="39"/>
      <c r="V4024" s="40"/>
      <c r="W4024" s="40"/>
      <c r="X4024" s="41"/>
    </row>
    <row r="4025" spans="10:24" x14ac:dyDescent="0.25">
      <c r="J4025" s="32"/>
      <c r="T4025" s="7"/>
      <c r="U4025" s="39"/>
      <c r="V4025" s="40"/>
      <c r="W4025" s="40"/>
      <c r="X4025" s="41"/>
    </row>
    <row r="4026" spans="10:24" x14ac:dyDescent="0.25">
      <c r="J4026" s="32"/>
      <c r="T4026" s="7"/>
      <c r="U4026" s="39"/>
      <c r="V4026" s="40"/>
      <c r="W4026" s="40"/>
      <c r="X4026" s="41"/>
    </row>
    <row r="4027" spans="10:24" x14ac:dyDescent="0.25">
      <c r="J4027" s="32"/>
      <c r="T4027" s="7"/>
      <c r="U4027" s="39"/>
      <c r="V4027" s="40"/>
      <c r="W4027" s="40"/>
      <c r="X4027" s="41"/>
    </row>
    <row r="4028" spans="10:24" x14ac:dyDescent="0.25">
      <c r="J4028" s="32"/>
      <c r="T4028" s="7"/>
      <c r="U4028" s="39"/>
      <c r="V4028" s="40"/>
      <c r="W4028" s="40"/>
      <c r="X4028" s="41"/>
    </row>
    <row r="4029" spans="10:24" x14ac:dyDescent="0.25">
      <c r="J4029" s="32"/>
      <c r="T4029" s="7"/>
      <c r="U4029" s="39"/>
      <c r="V4029" s="40"/>
      <c r="W4029" s="40"/>
      <c r="X4029" s="41"/>
    </row>
    <row r="4030" spans="10:24" x14ac:dyDescent="0.25">
      <c r="J4030" s="32"/>
      <c r="T4030" s="7"/>
      <c r="U4030" s="39"/>
      <c r="V4030" s="40"/>
      <c r="W4030" s="40"/>
      <c r="X4030" s="41"/>
    </row>
    <row r="4031" spans="10:24" x14ac:dyDescent="0.25">
      <c r="J4031" s="32"/>
      <c r="T4031" s="7"/>
      <c r="U4031" s="39"/>
      <c r="V4031" s="40"/>
      <c r="W4031" s="40"/>
      <c r="X4031" s="41"/>
    </row>
    <row r="4032" spans="10:24" x14ac:dyDescent="0.25">
      <c r="J4032" s="32"/>
      <c r="T4032" s="7"/>
      <c r="U4032" s="39"/>
      <c r="V4032" s="40"/>
      <c r="W4032" s="40"/>
      <c r="X4032" s="41"/>
    </row>
    <row r="4033" spans="10:24" x14ac:dyDescent="0.25">
      <c r="J4033" s="32"/>
      <c r="T4033" s="7"/>
      <c r="U4033" s="39"/>
      <c r="V4033" s="40"/>
      <c r="W4033" s="40"/>
      <c r="X4033" s="41"/>
    </row>
    <row r="4034" spans="10:24" x14ac:dyDescent="0.25">
      <c r="J4034" s="32"/>
      <c r="T4034" s="7"/>
      <c r="U4034" s="39"/>
      <c r="V4034" s="40"/>
      <c r="W4034" s="40"/>
      <c r="X4034" s="41"/>
    </row>
    <row r="4035" spans="10:24" x14ac:dyDescent="0.25">
      <c r="J4035" s="32"/>
      <c r="T4035" s="7"/>
      <c r="U4035" s="39"/>
      <c r="V4035" s="40"/>
      <c r="W4035" s="40"/>
      <c r="X4035" s="41"/>
    </row>
    <row r="4036" spans="10:24" x14ac:dyDescent="0.25">
      <c r="J4036" s="32"/>
      <c r="T4036" s="7"/>
      <c r="U4036" s="39"/>
      <c r="V4036" s="40"/>
      <c r="W4036" s="40"/>
      <c r="X4036" s="41"/>
    </row>
    <row r="4037" spans="10:24" x14ac:dyDescent="0.25">
      <c r="J4037" s="32"/>
      <c r="T4037" s="7"/>
      <c r="U4037" s="39"/>
      <c r="V4037" s="40"/>
      <c r="W4037" s="40"/>
      <c r="X4037" s="41"/>
    </row>
    <row r="4038" spans="10:24" x14ac:dyDescent="0.25">
      <c r="J4038" s="32"/>
      <c r="T4038" s="7"/>
      <c r="U4038" s="39"/>
      <c r="V4038" s="40"/>
      <c r="W4038" s="40"/>
      <c r="X4038" s="41"/>
    </row>
    <row r="4039" spans="10:24" x14ac:dyDescent="0.25">
      <c r="J4039" s="32"/>
      <c r="T4039" s="7"/>
      <c r="U4039" s="39"/>
      <c r="V4039" s="40"/>
      <c r="W4039" s="40"/>
      <c r="X4039" s="41"/>
    </row>
    <row r="4040" spans="10:24" x14ac:dyDescent="0.25">
      <c r="J4040" s="32"/>
      <c r="T4040" s="7"/>
      <c r="U4040" s="39"/>
      <c r="V4040" s="40"/>
      <c r="W4040" s="40"/>
      <c r="X4040" s="41"/>
    </row>
    <row r="4041" spans="10:24" x14ac:dyDescent="0.25">
      <c r="J4041" s="32"/>
      <c r="T4041" s="7"/>
      <c r="U4041" s="39"/>
      <c r="V4041" s="40"/>
      <c r="W4041" s="40"/>
      <c r="X4041" s="41"/>
    </row>
    <row r="4042" spans="10:24" x14ac:dyDescent="0.25">
      <c r="J4042" s="32"/>
      <c r="T4042" s="7"/>
      <c r="U4042" s="39"/>
      <c r="V4042" s="40"/>
      <c r="W4042" s="40"/>
      <c r="X4042" s="41"/>
    </row>
    <row r="4043" spans="10:24" x14ac:dyDescent="0.25">
      <c r="J4043" s="32"/>
      <c r="T4043" s="7"/>
      <c r="U4043" s="39"/>
      <c r="V4043" s="40"/>
      <c r="W4043" s="40"/>
      <c r="X4043" s="41"/>
    </row>
    <row r="4044" spans="10:24" x14ac:dyDescent="0.25">
      <c r="J4044" s="32"/>
      <c r="T4044" s="7"/>
      <c r="U4044" s="39"/>
      <c r="V4044" s="40"/>
      <c r="W4044" s="40"/>
      <c r="X4044" s="41"/>
    </row>
    <row r="4045" spans="10:24" x14ac:dyDescent="0.25">
      <c r="J4045" s="32"/>
      <c r="T4045" s="7"/>
      <c r="U4045" s="39"/>
      <c r="V4045" s="40"/>
      <c r="W4045" s="40"/>
      <c r="X4045" s="41"/>
    </row>
    <row r="4046" spans="10:24" x14ac:dyDescent="0.25">
      <c r="J4046" s="32"/>
      <c r="T4046" s="7"/>
      <c r="U4046" s="39"/>
      <c r="V4046" s="40"/>
      <c r="W4046" s="40"/>
      <c r="X4046" s="41"/>
    </row>
    <row r="4047" spans="10:24" x14ac:dyDescent="0.25">
      <c r="J4047" s="32"/>
      <c r="T4047" s="7"/>
      <c r="U4047" s="39"/>
      <c r="V4047" s="40"/>
      <c r="W4047" s="40"/>
      <c r="X4047" s="41"/>
    </row>
    <row r="4048" spans="10:24" x14ac:dyDescent="0.25">
      <c r="J4048" s="32"/>
      <c r="T4048" s="7"/>
      <c r="U4048" s="39"/>
      <c r="V4048" s="40"/>
      <c r="W4048" s="40"/>
      <c r="X4048" s="41"/>
    </row>
    <row r="4049" spans="10:24" x14ac:dyDescent="0.25">
      <c r="J4049" s="32"/>
      <c r="T4049" s="7"/>
      <c r="U4049" s="39"/>
      <c r="V4049" s="40"/>
      <c r="W4049" s="40"/>
      <c r="X4049" s="41"/>
    </row>
    <row r="4050" spans="10:24" x14ac:dyDescent="0.25">
      <c r="J4050" s="32"/>
      <c r="T4050" s="7"/>
      <c r="U4050" s="39"/>
      <c r="V4050" s="40"/>
      <c r="W4050" s="40"/>
      <c r="X4050" s="41"/>
    </row>
    <row r="4051" spans="10:24" x14ac:dyDescent="0.25">
      <c r="J4051" s="32"/>
      <c r="T4051" s="7"/>
      <c r="U4051" s="39"/>
      <c r="V4051" s="40"/>
      <c r="W4051" s="40"/>
      <c r="X4051" s="41"/>
    </row>
    <row r="4052" spans="10:24" x14ac:dyDescent="0.25">
      <c r="J4052" s="32"/>
      <c r="T4052" s="7"/>
      <c r="U4052" s="39"/>
      <c r="V4052" s="40"/>
      <c r="W4052" s="40"/>
      <c r="X4052" s="41"/>
    </row>
    <row r="4053" spans="10:24" x14ac:dyDescent="0.25">
      <c r="J4053" s="32"/>
      <c r="T4053" s="7"/>
      <c r="U4053" s="39"/>
      <c r="V4053" s="40"/>
      <c r="W4053" s="40"/>
      <c r="X4053" s="41"/>
    </row>
    <row r="4054" spans="10:24" x14ac:dyDescent="0.25">
      <c r="J4054" s="32"/>
      <c r="T4054" s="7"/>
      <c r="U4054" s="39"/>
      <c r="V4054" s="40"/>
      <c r="W4054" s="40"/>
      <c r="X4054" s="41"/>
    </row>
    <row r="4055" spans="10:24" x14ac:dyDescent="0.25">
      <c r="J4055" s="32"/>
      <c r="T4055" s="7"/>
      <c r="U4055" s="39"/>
      <c r="V4055" s="40"/>
      <c r="W4055" s="40"/>
      <c r="X4055" s="41"/>
    </row>
    <row r="4056" spans="10:24" x14ac:dyDescent="0.25">
      <c r="J4056" s="32"/>
      <c r="T4056" s="7"/>
      <c r="U4056" s="39"/>
      <c r="V4056" s="40"/>
      <c r="W4056" s="40"/>
      <c r="X4056" s="41"/>
    </row>
    <row r="4057" spans="10:24" x14ac:dyDescent="0.25">
      <c r="J4057" s="32"/>
      <c r="T4057" s="7"/>
      <c r="U4057" s="39"/>
      <c r="V4057" s="40"/>
      <c r="W4057" s="40"/>
      <c r="X4057" s="41"/>
    </row>
    <row r="4058" spans="10:24" x14ac:dyDescent="0.25">
      <c r="J4058" s="32"/>
      <c r="T4058" s="7"/>
      <c r="U4058" s="39"/>
      <c r="V4058" s="40"/>
      <c r="W4058" s="40"/>
      <c r="X4058" s="41"/>
    </row>
    <row r="4059" spans="10:24" x14ac:dyDescent="0.25">
      <c r="J4059" s="32"/>
      <c r="T4059" s="7"/>
      <c r="U4059" s="39"/>
      <c r="V4059" s="40"/>
      <c r="W4059" s="40"/>
      <c r="X4059" s="41"/>
    </row>
    <row r="4060" spans="10:24" x14ac:dyDescent="0.25">
      <c r="J4060" s="32"/>
      <c r="T4060" s="7"/>
      <c r="U4060" s="39"/>
      <c r="V4060" s="40"/>
      <c r="W4060" s="40"/>
      <c r="X4060" s="41"/>
    </row>
    <row r="4061" spans="10:24" x14ac:dyDescent="0.25">
      <c r="J4061" s="32"/>
      <c r="T4061" s="7"/>
      <c r="U4061" s="39"/>
      <c r="V4061" s="40"/>
      <c r="W4061" s="40"/>
      <c r="X4061" s="41"/>
    </row>
    <row r="4062" spans="10:24" x14ac:dyDescent="0.25">
      <c r="J4062" s="32"/>
      <c r="T4062" s="7"/>
      <c r="U4062" s="39"/>
      <c r="V4062" s="40"/>
      <c r="W4062" s="40"/>
      <c r="X4062" s="41"/>
    </row>
    <row r="4063" spans="10:24" x14ac:dyDescent="0.25">
      <c r="J4063" s="32"/>
      <c r="T4063" s="7"/>
      <c r="U4063" s="39"/>
      <c r="V4063" s="40"/>
      <c r="W4063" s="40"/>
      <c r="X4063" s="41"/>
    </row>
    <row r="4064" spans="10:24" x14ac:dyDescent="0.25">
      <c r="J4064" s="32"/>
      <c r="T4064" s="7"/>
      <c r="U4064" s="39"/>
      <c r="V4064" s="40"/>
      <c r="W4064" s="40"/>
      <c r="X4064" s="41"/>
    </row>
    <row r="4065" spans="10:24" x14ac:dyDescent="0.25">
      <c r="J4065" s="32"/>
      <c r="T4065" s="7"/>
      <c r="U4065" s="39"/>
      <c r="V4065" s="40"/>
      <c r="W4065" s="40"/>
      <c r="X4065" s="41"/>
    </row>
    <row r="4066" spans="10:24" x14ac:dyDescent="0.25">
      <c r="J4066" s="32"/>
      <c r="T4066" s="7"/>
      <c r="U4066" s="39"/>
      <c r="V4066" s="40"/>
      <c r="W4066" s="40"/>
      <c r="X4066" s="41"/>
    </row>
    <row r="4067" spans="10:24" x14ac:dyDescent="0.25">
      <c r="J4067" s="32"/>
      <c r="T4067" s="7"/>
      <c r="U4067" s="39"/>
      <c r="V4067" s="40"/>
      <c r="W4067" s="40"/>
      <c r="X4067" s="41"/>
    </row>
    <row r="4068" spans="10:24" x14ac:dyDescent="0.25">
      <c r="J4068" s="32"/>
      <c r="T4068" s="7"/>
      <c r="U4068" s="39"/>
      <c r="V4068" s="40"/>
      <c r="W4068" s="40"/>
      <c r="X4068" s="41"/>
    </row>
    <row r="4069" spans="10:24" x14ac:dyDescent="0.25">
      <c r="J4069" s="32"/>
      <c r="T4069" s="7"/>
      <c r="U4069" s="39"/>
      <c r="V4069" s="40"/>
      <c r="W4069" s="40"/>
      <c r="X4069" s="41"/>
    </row>
    <row r="4070" spans="10:24" x14ac:dyDescent="0.25">
      <c r="J4070" s="32"/>
      <c r="T4070" s="7"/>
      <c r="U4070" s="39"/>
      <c r="V4070" s="40"/>
      <c r="W4070" s="40"/>
      <c r="X4070" s="41"/>
    </row>
    <row r="4071" spans="10:24" x14ac:dyDescent="0.25">
      <c r="J4071" s="32"/>
      <c r="T4071" s="7"/>
      <c r="U4071" s="39"/>
      <c r="V4071" s="40"/>
      <c r="W4071" s="40"/>
      <c r="X4071" s="41"/>
    </row>
    <row r="4072" spans="10:24" x14ac:dyDescent="0.25">
      <c r="J4072" s="32"/>
      <c r="T4072" s="7"/>
      <c r="U4072" s="39"/>
      <c r="V4072" s="40"/>
      <c r="W4072" s="40"/>
      <c r="X4072" s="41"/>
    </row>
    <row r="4073" spans="10:24" x14ac:dyDescent="0.25">
      <c r="J4073" s="32"/>
      <c r="T4073" s="7"/>
      <c r="U4073" s="39"/>
      <c r="V4073" s="40"/>
      <c r="W4073" s="40"/>
      <c r="X4073" s="41"/>
    </row>
    <row r="4074" spans="10:24" x14ac:dyDescent="0.25">
      <c r="J4074" s="32"/>
      <c r="T4074" s="7"/>
      <c r="U4074" s="39"/>
      <c r="V4074" s="40"/>
      <c r="W4074" s="40"/>
      <c r="X4074" s="41"/>
    </row>
    <row r="4075" spans="10:24" x14ac:dyDescent="0.25">
      <c r="J4075" s="32"/>
      <c r="T4075" s="7"/>
      <c r="U4075" s="39"/>
      <c r="V4075" s="40"/>
      <c r="W4075" s="40"/>
      <c r="X4075" s="41"/>
    </row>
    <row r="4076" spans="10:24" x14ac:dyDescent="0.25">
      <c r="J4076" s="32"/>
      <c r="T4076" s="7"/>
      <c r="U4076" s="39"/>
      <c r="V4076" s="40"/>
      <c r="W4076" s="40"/>
      <c r="X4076" s="41"/>
    </row>
    <row r="4077" spans="10:24" x14ac:dyDescent="0.25">
      <c r="J4077" s="32"/>
      <c r="T4077" s="7"/>
      <c r="U4077" s="39"/>
      <c r="V4077" s="40"/>
      <c r="W4077" s="40"/>
      <c r="X4077" s="41"/>
    </row>
    <row r="4078" spans="10:24" x14ac:dyDescent="0.25">
      <c r="J4078" s="32"/>
      <c r="T4078" s="7"/>
      <c r="U4078" s="39"/>
      <c r="V4078" s="40"/>
      <c r="W4078" s="40"/>
      <c r="X4078" s="41"/>
    </row>
    <row r="4079" spans="10:24" x14ac:dyDescent="0.25">
      <c r="J4079" s="32"/>
      <c r="T4079" s="7"/>
      <c r="U4079" s="39"/>
      <c r="V4079" s="40"/>
      <c r="W4079" s="40"/>
      <c r="X4079" s="41"/>
    </row>
    <row r="4080" spans="10:24" x14ac:dyDescent="0.25">
      <c r="J4080" s="32"/>
      <c r="T4080" s="7"/>
      <c r="U4080" s="39"/>
      <c r="V4080" s="40"/>
      <c r="W4080" s="40"/>
      <c r="X4080" s="41"/>
    </row>
    <row r="4081" spans="10:24" x14ac:dyDescent="0.25">
      <c r="J4081" s="32"/>
      <c r="T4081" s="7"/>
      <c r="U4081" s="39"/>
      <c r="V4081" s="40"/>
      <c r="W4081" s="40"/>
      <c r="X4081" s="41"/>
    </row>
    <row r="4082" spans="10:24" x14ac:dyDescent="0.25">
      <c r="J4082" s="32"/>
      <c r="T4082" s="7"/>
      <c r="U4082" s="39"/>
      <c r="V4082" s="40"/>
      <c r="W4082" s="40"/>
      <c r="X4082" s="41"/>
    </row>
    <row r="4083" spans="10:24" x14ac:dyDescent="0.25">
      <c r="J4083" s="32"/>
      <c r="T4083" s="7"/>
      <c r="U4083" s="39"/>
      <c r="V4083" s="40"/>
      <c r="W4083" s="40"/>
      <c r="X4083" s="41"/>
    </row>
    <row r="4084" spans="10:24" x14ac:dyDescent="0.25">
      <c r="J4084" s="32"/>
      <c r="T4084" s="7"/>
      <c r="U4084" s="39"/>
      <c r="V4084" s="40"/>
      <c r="W4084" s="40"/>
      <c r="X4084" s="41"/>
    </row>
    <row r="4085" spans="10:24" x14ac:dyDescent="0.25">
      <c r="J4085" s="32"/>
      <c r="T4085" s="7"/>
      <c r="U4085" s="39"/>
      <c r="V4085" s="40"/>
      <c r="W4085" s="40"/>
      <c r="X4085" s="41"/>
    </row>
    <row r="4086" spans="10:24" x14ac:dyDescent="0.25">
      <c r="J4086" s="32"/>
      <c r="T4086" s="7"/>
      <c r="U4086" s="39"/>
      <c r="V4086" s="40"/>
      <c r="W4086" s="40"/>
      <c r="X4086" s="41"/>
    </row>
    <row r="4087" spans="10:24" x14ac:dyDescent="0.25">
      <c r="J4087" s="32"/>
      <c r="T4087" s="7"/>
      <c r="U4087" s="39"/>
      <c r="V4087" s="40"/>
      <c r="W4087" s="40"/>
      <c r="X4087" s="41"/>
    </row>
    <row r="4088" spans="10:24" x14ac:dyDescent="0.25">
      <c r="J4088" s="32"/>
      <c r="T4088" s="7"/>
      <c r="U4088" s="39"/>
      <c r="V4088" s="40"/>
      <c r="W4088" s="40"/>
      <c r="X4088" s="41"/>
    </row>
    <row r="4089" spans="10:24" x14ac:dyDescent="0.25">
      <c r="J4089" s="32"/>
      <c r="T4089" s="7"/>
      <c r="U4089" s="39"/>
      <c r="V4089" s="40"/>
      <c r="W4089" s="40"/>
      <c r="X4089" s="41"/>
    </row>
    <row r="4090" spans="10:24" x14ac:dyDescent="0.25">
      <c r="J4090" s="32"/>
      <c r="T4090" s="7"/>
      <c r="U4090" s="39"/>
      <c r="V4090" s="40"/>
      <c r="W4090" s="40"/>
      <c r="X4090" s="41"/>
    </row>
    <row r="4091" spans="10:24" x14ac:dyDescent="0.25">
      <c r="J4091" s="32"/>
      <c r="T4091" s="7"/>
      <c r="U4091" s="39"/>
      <c r="V4091" s="40"/>
      <c r="W4091" s="40"/>
      <c r="X4091" s="41"/>
    </row>
    <row r="4092" spans="10:24" x14ac:dyDescent="0.25">
      <c r="J4092" s="32"/>
      <c r="T4092" s="7"/>
      <c r="U4092" s="39"/>
      <c r="V4092" s="40"/>
      <c r="W4092" s="40"/>
      <c r="X4092" s="41"/>
    </row>
    <row r="4093" spans="10:24" x14ac:dyDescent="0.25">
      <c r="J4093" s="32"/>
      <c r="T4093" s="7"/>
      <c r="U4093" s="39"/>
      <c r="V4093" s="40"/>
      <c r="W4093" s="40"/>
      <c r="X4093" s="41"/>
    </row>
    <row r="4094" spans="10:24" x14ac:dyDescent="0.25">
      <c r="J4094" s="32"/>
      <c r="T4094" s="7"/>
      <c r="U4094" s="39"/>
      <c r="V4094" s="40"/>
      <c r="W4094" s="40"/>
      <c r="X4094" s="41"/>
    </row>
    <row r="4095" spans="10:24" x14ac:dyDescent="0.25">
      <c r="J4095" s="32"/>
      <c r="T4095" s="7"/>
      <c r="U4095" s="39"/>
      <c r="V4095" s="40"/>
      <c r="W4095" s="40"/>
      <c r="X4095" s="41"/>
    </row>
    <row r="4096" spans="10:24" x14ac:dyDescent="0.25">
      <c r="J4096" s="32"/>
      <c r="T4096" s="7"/>
      <c r="U4096" s="39"/>
      <c r="V4096" s="40"/>
      <c r="W4096" s="40"/>
      <c r="X4096" s="41"/>
    </row>
    <row r="4097" spans="10:24" x14ac:dyDescent="0.25">
      <c r="J4097" s="32"/>
      <c r="T4097" s="7"/>
      <c r="U4097" s="39"/>
      <c r="V4097" s="40"/>
      <c r="W4097" s="40"/>
      <c r="X4097" s="41"/>
    </row>
    <row r="4098" spans="10:24" x14ac:dyDescent="0.25">
      <c r="J4098" s="32"/>
      <c r="T4098" s="7"/>
      <c r="U4098" s="39"/>
      <c r="V4098" s="40"/>
      <c r="W4098" s="40"/>
      <c r="X4098" s="41"/>
    </row>
    <row r="4099" spans="10:24" x14ac:dyDescent="0.25">
      <c r="J4099" s="32"/>
      <c r="T4099" s="7"/>
      <c r="U4099" s="39"/>
      <c r="V4099" s="40"/>
      <c r="W4099" s="40"/>
      <c r="X4099" s="41"/>
    </row>
    <row r="4100" spans="10:24" x14ac:dyDescent="0.25">
      <c r="J4100" s="32"/>
      <c r="T4100" s="7"/>
      <c r="U4100" s="39"/>
      <c r="V4100" s="40"/>
      <c r="W4100" s="40"/>
      <c r="X4100" s="41"/>
    </row>
    <row r="4101" spans="10:24" x14ac:dyDescent="0.25">
      <c r="J4101" s="32"/>
      <c r="T4101" s="7"/>
      <c r="U4101" s="39"/>
      <c r="V4101" s="40"/>
      <c r="W4101" s="40"/>
      <c r="X4101" s="41"/>
    </row>
    <row r="4102" spans="10:24" x14ac:dyDescent="0.25">
      <c r="J4102" s="32"/>
      <c r="T4102" s="7"/>
      <c r="U4102" s="39"/>
      <c r="V4102" s="40"/>
      <c r="W4102" s="40"/>
      <c r="X4102" s="41"/>
    </row>
    <row r="4103" spans="10:24" x14ac:dyDescent="0.25">
      <c r="J4103" s="32"/>
      <c r="T4103" s="7"/>
      <c r="U4103" s="39"/>
      <c r="V4103" s="40"/>
      <c r="W4103" s="40"/>
      <c r="X4103" s="41"/>
    </row>
    <row r="4104" spans="10:24" x14ac:dyDescent="0.25">
      <c r="J4104" s="32"/>
      <c r="T4104" s="7"/>
      <c r="U4104" s="39"/>
      <c r="V4104" s="40"/>
      <c r="W4104" s="40"/>
      <c r="X4104" s="41"/>
    </row>
    <row r="4105" spans="10:24" x14ac:dyDescent="0.25">
      <c r="J4105" s="32"/>
      <c r="T4105" s="7"/>
      <c r="U4105" s="39"/>
      <c r="V4105" s="40"/>
      <c r="W4105" s="40"/>
      <c r="X4105" s="41"/>
    </row>
    <row r="4106" spans="10:24" x14ac:dyDescent="0.25">
      <c r="J4106" s="32"/>
      <c r="T4106" s="7"/>
      <c r="U4106" s="39"/>
      <c r="V4106" s="40"/>
      <c r="W4106" s="40"/>
      <c r="X4106" s="41"/>
    </row>
    <row r="4107" spans="10:24" x14ac:dyDescent="0.25">
      <c r="J4107" s="32"/>
      <c r="T4107" s="7"/>
      <c r="U4107" s="39"/>
      <c r="V4107" s="40"/>
      <c r="W4107" s="40"/>
      <c r="X4107" s="41"/>
    </row>
    <row r="4108" spans="10:24" x14ac:dyDescent="0.25">
      <c r="J4108" s="32"/>
      <c r="T4108" s="7"/>
      <c r="U4108" s="39"/>
      <c r="V4108" s="40"/>
      <c r="W4108" s="40"/>
      <c r="X4108" s="41"/>
    </row>
    <row r="4109" spans="10:24" x14ac:dyDescent="0.25">
      <c r="J4109" s="32"/>
      <c r="T4109" s="7"/>
      <c r="U4109" s="39"/>
      <c r="V4109" s="40"/>
      <c r="W4109" s="40"/>
      <c r="X4109" s="41"/>
    </row>
    <row r="4110" spans="10:24" x14ac:dyDescent="0.25">
      <c r="J4110" s="32"/>
      <c r="T4110" s="7"/>
      <c r="U4110" s="39"/>
      <c r="V4110" s="40"/>
      <c r="W4110" s="40"/>
      <c r="X4110" s="41"/>
    </row>
    <row r="4111" spans="10:24" x14ac:dyDescent="0.25">
      <c r="J4111" s="32"/>
      <c r="T4111" s="7"/>
      <c r="U4111" s="39"/>
      <c r="V4111" s="40"/>
      <c r="W4111" s="40"/>
      <c r="X4111" s="41"/>
    </row>
    <row r="4112" spans="10:24" x14ac:dyDescent="0.25">
      <c r="J4112" s="32"/>
      <c r="T4112" s="7"/>
      <c r="U4112" s="39"/>
      <c r="V4112" s="40"/>
      <c r="W4112" s="40"/>
      <c r="X4112" s="41"/>
    </row>
    <row r="4113" spans="10:24" x14ac:dyDescent="0.25">
      <c r="J4113" s="32"/>
      <c r="T4113" s="7"/>
      <c r="U4113" s="39"/>
      <c r="V4113" s="40"/>
      <c r="W4113" s="40"/>
      <c r="X4113" s="41"/>
    </row>
    <row r="4114" spans="10:24" x14ac:dyDescent="0.25">
      <c r="J4114" s="32"/>
      <c r="T4114" s="7"/>
      <c r="U4114" s="39"/>
      <c r="V4114" s="40"/>
      <c r="W4114" s="40"/>
      <c r="X4114" s="41"/>
    </row>
    <row r="4115" spans="10:24" x14ac:dyDescent="0.25">
      <c r="J4115" s="32"/>
      <c r="T4115" s="7"/>
      <c r="U4115" s="39"/>
      <c r="V4115" s="40"/>
      <c r="W4115" s="40"/>
      <c r="X4115" s="41"/>
    </row>
    <row r="4116" spans="10:24" x14ac:dyDescent="0.25">
      <c r="J4116" s="32"/>
      <c r="T4116" s="7"/>
      <c r="U4116" s="39"/>
      <c r="V4116" s="40"/>
      <c r="W4116" s="40"/>
      <c r="X4116" s="41"/>
    </row>
    <row r="4117" spans="10:24" x14ac:dyDescent="0.25">
      <c r="J4117" s="32"/>
      <c r="T4117" s="7"/>
      <c r="U4117" s="39"/>
      <c r="V4117" s="40"/>
      <c r="W4117" s="40"/>
      <c r="X4117" s="41"/>
    </row>
    <row r="4118" spans="10:24" x14ac:dyDescent="0.25">
      <c r="J4118" s="32"/>
      <c r="T4118" s="7"/>
      <c r="U4118" s="39"/>
      <c r="V4118" s="40"/>
      <c r="W4118" s="40"/>
      <c r="X4118" s="41"/>
    </row>
    <row r="4119" spans="10:24" x14ac:dyDescent="0.25">
      <c r="J4119" s="32"/>
      <c r="T4119" s="7"/>
      <c r="U4119" s="39"/>
      <c r="V4119" s="40"/>
      <c r="W4119" s="40"/>
      <c r="X4119" s="41"/>
    </row>
    <row r="4120" spans="10:24" x14ac:dyDescent="0.25">
      <c r="J4120" s="32"/>
      <c r="T4120" s="7"/>
      <c r="U4120" s="39"/>
      <c r="V4120" s="40"/>
      <c r="W4120" s="40"/>
      <c r="X4120" s="41"/>
    </row>
    <row r="4121" spans="10:24" x14ac:dyDescent="0.25">
      <c r="J4121" s="32"/>
      <c r="T4121" s="7"/>
      <c r="U4121" s="39"/>
      <c r="V4121" s="40"/>
      <c r="W4121" s="40"/>
      <c r="X4121" s="41"/>
    </row>
    <row r="4122" spans="10:24" x14ac:dyDescent="0.25">
      <c r="J4122" s="32"/>
      <c r="T4122" s="7"/>
      <c r="U4122" s="39"/>
      <c r="V4122" s="40"/>
      <c r="W4122" s="40"/>
      <c r="X4122" s="41"/>
    </row>
    <row r="4123" spans="10:24" x14ac:dyDescent="0.25">
      <c r="J4123" s="32"/>
      <c r="T4123" s="7"/>
      <c r="U4123" s="39"/>
      <c r="V4123" s="40"/>
      <c r="W4123" s="40"/>
      <c r="X4123" s="41"/>
    </row>
    <row r="4124" spans="10:24" x14ac:dyDescent="0.25">
      <c r="J4124" s="32"/>
      <c r="T4124" s="7"/>
      <c r="U4124" s="39"/>
      <c r="V4124" s="40"/>
      <c r="W4124" s="40"/>
      <c r="X4124" s="41"/>
    </row>
    <row r="4125" spans="10:24" x14ac:dyDescent="0.25">
      <c r="J4125" s="32"/>
      <c r="T4125" s="7"/>
      <c r="U4125" s="39"/>
      <c r="V4125" s="40"/>
      <c r="W4125" s="40"/>
      <c r="X4125" s="41"/>
    </row>
    <row r="4126" spans="10:24" x14ac:dyDescent="0.25">
      <c r="J4126" s="32"/>
      <c r="T4126" s="7"/>
      <c r="U4126" s="39"/>
      <c r="V4126" s="40"/>
      <c r="W4126" s="40"/>
      <c r="X4126" s="41"/>
    </row>
    <row r="4127" spans="10:24" x14ac:dyDescent="0.25">
      <c r="J4127" s="32"/>
      <c r="T4127" s="7"/>
      <c r="U4127" s="39"/>
      <c r="V4127" s="40"/>
      <c r="W4127" s="40"/>
      <c r="X4127" s="41"/>
    </row>
    <row r="4128" spans="10:24" x14ac:dyDescent="0.25">
      <c r="J4128" s="32"/>
      <c r="T4128" s="7"/>
      <c r="U4128" s="39"/>
      <c r="V4128" s="40"/>
      <c r="W4128" s="40"/>
      <c r="X4128" s="41"/>
    </row>
    <row r="4129" spans="10:24" x14ac:dyDescent="0.25">
      <c r="J4129" s="32"/>
      <c r="T4129" s="7"/>
      <c r="U4129" s="39"/>
      <c r="V4129" s="40"/>
      <c r="W4129" s="40"/>
      <c r="X4129" s="41"/>
    </row>
    <row r="4130" spans="10:24" x14ac:dyDescent="0.25">
      <c r="J4130" s="32"/>
      <c r="T4130" s="7"/>
      <c r="U4130" s="39"/>
      <c r="V4130" s="40"/>
      <c r="W4130" s="40"/>
      <c r="X4130" s="41"/>
    </row>
    <row r="4131" spans="10:24" x14ac:dyDescent="0.25">
      <c r="J4131" s="32"/>
      <c r="T4131" s="7"/>
      <c r="U4131" s="39"/>
      <c r="V4131" s="40"/>
      <c r="W4131" s="40"/>
      <c r="X4131" s="41"/>
    </row>
    <row r="4132" spans="10:24" x14ac:dyDescent="0.25">
      <c r="J4132" s="32"/>
      <c r="T4132" s="7"/>
      <c r="U4132" s="39"/>
      <c r="V4132" s="40"/>
      <c r="W4132" s="40"/>
      <c r="X4132" s="41"/>
    </row>
    <row r="4133" spans="10:24" x14ac:dyDescent="0.25">
      <c r="J4133" s="32"/>
      <c r="T4133" s="7"/>
      <c r="U4133" s="39"/>
      <c r="V4133" s="40"/>
      <c r="W4133" s="40"/>
      <c r="X4133" s="41"/>
    </row>
    <row r="4134" spans="10:24" x14ac:dyDescent="0.25">
      <c r="J4134" s="32"/>
      <c r="T4134" s="7"/>
      <c r="U4134" s="39"/>
      <c r="V4134" s="40"/>
      <c r="W4134" s="40"/>
      <c r="X4134" s="41"/>
    </row>
    <row r="4135" spans="10:24" x14ac:dyDescent="0.25">
      <c r="J4135" s="32"/>
      <c r="T4135" s="7"/>
      <c r="U4135" s="39"/>
      <c r="V4135" s="40"/>
      <c r="W4135" s="40"/>
      <c r="X4135" s="41"/>
    </row>
    <row r="4136" spans="10:24" x14ac:dyDescent="0.25">
      <c r="J4136" s="32"/>
      <c r="T4136" s="7"/>
      <c r="U4136" s="39"/>
      <c r="V4136" s="40"/>
      <c r="W4136" s="40"/>
      <c r="X4136" s="41"/>
    </row>
    <row r="4137" spans="10:24" x14ac:dyDescent="0.25">
      <c r="J4137" s="32"/>
      <c r="T4137" s="7"/>
      <c r="U4137" s="39"/>
      <c r="V4137" s="40"/>
      <c r="W4137" s="40"/>
      <c r="X4137" s="41"/>
    </row>
    <row r="4138" spans="10:24" x14ac:dyDescent="0.25">
      <c r="J4138" s="32"/>
      <c r="T4138" s="7"/>
      <c r="U4138" s="39"/>
      <c r="V4138" s="40"/>
      <c r="W4138" s="40"/>
      <c r="X4138" s="41"/>
    </row>
    <row r="4139" spans="10:24" x14ac:dyDescent="0.25">
      <c r="J4139" s="32"/>
      <c r="T4139" s="7"/>
      <c r="U4139" s="39"/>
      <c r="V4139" s="40"/>
      <c r="W4139" s="40"/>
      <c r="X4139" s="41"/>
    </row>
    <row r="4140" spans="10:24" x14ac:dyDescent="0.25">
      <c r="J4140" s="32"/>
      <c r="T4140" s="7"/>
      <c r="U4140" s="39"/>
      <c r="V4140" s="40"/>
      <c r="W4140" s="40"/>
      <c r="X4140" s="41"/>
    </row>
    <row r="4141" spans="10:24" x14ac:dyDescent="0.25">
      <c r="J4141" s="32"/>
      <c r="T4141" s="7"/>
      <c r="U4141" s="39"/>
      <c r="V4141" s="40"/>
      <c r="W4141" s="40"/>
      <c r="X4141" s="41"/>
    </row>
    <row r="4142" spans="10:24" x14ac:dyDescent="0.25">
      <c r="J4142" s="32"/>
      <c r="T4142" s="7"/>
      <c r="U4142" s="39"/>
      <c r="V4142" s="40"/>
      <c r="W4142" s="40"/>
      <c r="X4142" s="41"/>
    </row>
    <row r="4143" spans="10:24" x14ac:dyDescent="0.25">
      <c r="J4143" s="32"/>
      <c r="T4143" s="7"/>
      <c r="U4143" s="39"/>
      <c r="V4143" s="40"/>
      <c r="W4143" s="40"/>
      <c r="X4143" s="41"/>
    </row>
    <row r="4144" spans="10:24" x14ac:dyDescent="0.25">
      <c r="J4144" s="32"/>
      <c r="T4144" s="7"/>
      <c r="U4144" s="39"/>
      <c r="V4144" s="40"/>
      <c r="W4144" s="40"/>
      <c r="X4144" s="41"/>
    </row>
    <row r="4145" spans="10:24" x14ac:dyDescent="0.25">
      <c r="J4145" s="32"/>
      <c r="T4145" s="7"/>
      <c r="U4145" s="39"/>
      <c r="V4145" s="40"/>
      <c r="W4145" s="40"/>
      <c r="X4145" s="41"/>
    </row>
    <row r="4146" spans="10:24" x14ac:dyDescent="0.25">
      <c r="J4146" s="32"/>
      <c r="T4146" s="7"/>
      <c r="U4146" s="39"/>
      <c r="V4146" s="40"/>
      <c r="W4146" s="40"/>
      <c r="X4146" s="41"/>
    </row>
    <row r="4147" spans="10:24" x14ac:dyDescent="0.25">
      <c r="J4147" s="32"/>
      <c r="T4147" s="7"/>
      <c r="U4147" s="39"/>
      <c r="V4147" s="40"/>
      <c r="W4147" s="40"/>
      <c r="X4147" s="41"/>
    </row>
    <row r="4148" spans="10:24" x14ac:dyDescent="0.25">
      <c r="J4148" s="32"/>
      <c r="T4148" s="7"/>
      <c r="U4148" s="39"/>
      <c r="V4148" s="40"/>
      <c r="W4148" s="40"/>
      <c r="X4148" s="41"/>
    </row>
    <row r="4149" spans="10:24" x14ac:dyDescent="0.25">
      <c r="J4149" s="32"/>
      <c r="T4149" s="7"/>
      <c r="U4149" s="39"/>
      <c r="V4149" s="40"/>
      <c r="W4149" s="40"/>
      <c r="X4149" s="41"/>
    </row>
    <row r="4150" spans="10:24" x14ac:dyDescent="0.25">
      <c r="J4150" s="32"/>
      <c r="T4150" s="7"/>
      <c r="U4150" s="39"/>
      <c r="V4150" s="40"/>
      <c r="W4150" s="40"/>
      <c r="X4150" s="41"/>
    </row>
    <row r="4151" spans="10:24" x14ac:dyDescent="0.25">
      <c r="J4151" s="32"/>
      <c r="T4151" s="7"/>
      <c r="U4151" s="39"/>
      <c r="V4151" s="40"/>
      <c r="W4151" s="40"/>
      <c r="X4151" s="41"/>
    </row>
    <row r="4152" spans="10:24" x14ac:dyDescent="0.25">
      <c r="J4152" s="32"/>
      <c r="T4152" s="7"/>
      <c r="U4152" s="39"/>
      <c r="V4152" s="40"/>
      <c r="W4152" s="40"/>
      <c r="X4152" s="41"/>
    </row>
    <row r="4153" spans="10:24" x14ac:dyDescent="0.25">
      <c r="J4153" s="32"/>
      <c r="T4153" s="7"/>
      <c r="U4153" s="39"/>
      <c r="V4153" s="40"/>
      <c r="W4153" s="40"/>
      <c r="X4153" s="41"/>
    </row>
    <row r="4154" spans="10:24" x14ac:dyDescent="0.25">
      <c r="J4154" s="32"/>
      <c r="T4154" s="7"/>
      <c r="U4154" s="39"/>
      <c r="V4154" s="40"/>
      <c r="W4154" s="40"/>
      <c r="X4154" s="41"/>
    </row>
    <row r="4155" spans="10:24" x14ac:dyDescent="0.25">
      <c r="J4155" s="32"/>
      <c r="T4155" s="7"/>
      <c r="U4155" s="39"/>
      <c r="V4155" s="40"/>
      <c r="W4155" s="40"/>
      <c r="X4155" s="41"/>
    </row>
    <row r="4156" spans="10:24" x14ac:dyDescent="0.25">
      <c r="J4156" s="32"/>
      <c r="T4156" s="7"/>
      <c r="U4156" s="39"/>
      <c r="V4156" s="40"/>
      <c r="W4156" s="40"/>
      <c r="X4156" s="41"/>
    </row>
    <row r="4157" spans="10:24" x14ac:dyDescent="0.25">
      <c r="J4157" s="32"/>
      <c r="T4157" s="7"/>
      <c r="U4157" s="39"/>
      <c r="V4157" s="40"/>
      <c r="W4157" s="40"/>
      <c r="X4157" s="41"/>
    </row>
    <row r="4158" spans="10:24" x14ac:dyDescent="0.25">
      <c r="J4158" s="32"/>
      <c r="T4158" s="7"/>
      <c r="U4158" s="39"/>
      <c r="V4158" s="40"/>
      <c r="W4158" s="40"/>
      <c r="X4158" s="41"/>
    </row>
    <row r="4159" spans="10:24" x14ac:dyDescent="0.25">
      <c r="J4159" s="32"/>
      <c r="T4159" s="7"/>
      <c r="U4159" s="39"/>
      <c r="V4159" s="40"/>
      <c r="W4159" s="40"/>
      <c r="X4159" s="41"/>
    </row>
    <row r="4160" spans="10:24" x14ac:dyDescent="0.25">
      <c r="J4160" s="32"/>
      <c r="T4160" s="7"/>
      <c r="U4160" s="39"/>
      <c r="V4160" s="40"/>
      <c r="W4160" s="40"/>
      <c r="X4160" s="41"/>
    </row>
    <row r="4161" spans="10:24" x14ac:dyDescent="0.25">
      <c r="J4161" s="32"/>
      <c r="T4161" s="7"/>
      <c r="U4161" s="39"/>
      <c r="V4161" s="40"/>
      <c r="W4161" s="40"/>
      <c r="X4161" s="41"/>
    </row>
    <row r="4162" spans="10:24" x14ac:dyDescent="0.25">
      <c r="J4162" s="32"/>
      <c r="T4162" s="7"/>
      <c r="U4162" s="39"/>
      <c r="V4162" s="40"/>
      <c r="W4162" s="40"/>
      <c r="X4162" s="41"/>
    </row>
    <row r="4163" spans="10:24" x14ac:dyDescent="0.25">
      <c r="J4163" s="32"/>
      <c r="T4163" s="7"/>
      <c r="U4163" s="39"/>
      <c r="V4163" s="40"/>
      <c r="W4163" s="40"/>
      <c r="X4163" s="41"/>
    </row>
    <row r="4164" spans="10:24" x14ac:dyDescent="0.25">
      <c r="J4164" s="32"/>
      <c r="T4164" s="7"/>
      <c r="U4164" s="39"/>
      <c r="V4164" s="40"/>
      <c r="W4164" s="40"/>
      <c r="X4164" s="41"/>
    </row>
    <row r="4165" spans="10:24" x14ac:dyDescent="0.25">
      <c r="J4165" s="32"/>
      <c r="T4165" s="7"/>
      <c r="U4165" s="39"/>
      <c r="V4165" s="40"/>
      <c r="W4165" s="40"/>
      <c r="X4165" s="41"/>
    </row>
    <row r="4166" spans="10:24" x14ac:dyDescent="0.25">
      <c r="J4166" s="32"/>
      <c r="T4166" s="7"/>
      <c r="U4166" s="39"/>
      <c r="V4166" s="40"/>
      <c r="W4166" s="40"/>
      <c r="X4166" s="41"/>
    </row>
    <row r="4167" spans="10:24" x14ac:dyDescent="0.25">
      <c r="J4167" s="32"/>
      <c r="T4167" s="7"/>
      <c r="U4167" s="39"/>
      <c r="V4167" s="40"/>
      <c r="W4167" s="40"/>
      <c r="X4167" s="41"/>
    </row>
    <row r="4168" spans="10:24" x14ac:dyDescent="0.25">
      <c r="J4168" s="32"/>
      <c r="T4168" s="7"/>
      <c r="U4168" s="39"/>
      <c r="V4168" s="40"/>
      <c r="W4168" s="40"/>
      <c r="X4168" s="41"/>
    </row>
    <row r="4169" spans="10:24" x14ac:dyDescent="0.25">
      <c r="J4169" s="32"/>
      <c r="T4169" s="7"/>
      <c r="U4169" s="39"/>
      <c r="V4169" s="40"/>
      <c r="W4169" s="40"/>
      <c r="X4169" s="41"/>
    </row>
    <row r="4170" spans="10:24" x14ac:dyDescent="0.25">
      <c r="J4170" s="32"/>
      <c r="T4170" s="7"/>
      <c r="U4170" s="39"/>
      <c r="V4170" s="40"/>
      <c r="W4170" s="40"/>
      <c r="X4170" s="41"/>
    </row>
    <row r="4171" spans="10:24" x14ac:dyDescent="0.25">
      <c r="J4171" s="32"/>
      <c r="T4171" s="7"/>
      <c r="U4171" s="39"/>
      <c r="V4171" s="40"/>
      <c r="W4171" s="40"/>
      <c r="X4171" s="41"/>
    </row>
    <row r="4172" spans="10:24" x14ac:dyDescent="0.25">
      <c r="J4172" s="32"/>
      <c r="T4172" s="7"/>
      <c r="U4172" s="39"/>
      <c r="V4172" s="40"/>
      <c r="W4172" s="40"/>
      <c r="X4172" s="41"/>
    </row>
    <row r="4173" spans="10:24" x14ac:dyDescent="0.25">
      <c r="J4173" s="32"/>
      <c r="T4173" s="7"/>
      <c r="U4173" s="39"/>
      <c r="V4173" s="40"/>
      <c r="W4173" s="40"/>
      <c r="X4173" s="41"/>
    </row>
    <row r="4174" spans="10:24" x14ac:dyDescent="0.25">
      <c r="J4174" s="32"/>
      <c r="T4174" s="7"/>
      <c r="U4174" s="39"/>
      <c r="V4174" s="40"/>
      <c r="W4174" s="40"/>
      <c r="X4174" s="41"/>
    </row>
    <row r="4175" spans="10:24" x14ac:dyDescent="0.25">
      <c r="J4175" s="32"/>
      <c r="T4175" s="7"/>
      <c r="U4175" s="39"/>
      <c r="V4175" s="40"/>
      <c r="W4175" s="40"/>
      <c r="X4175" s="41"/>
    </row>
    <row r="4176" spans="10:24" x14ac:dyDescent="0.25">
      <c r="J4176" s="32"/>
      <c r="T4176" s="7"/>
      <c r="U4176" s="39"/>
      <c r="V4176" s="40"/>
      <c r="W4176" s="40"/>
      <c r="X4176" s="41"/>
    </row>
    <row r="4177" spans="10:24" x14ac:dyDescent="0.25">
      <c r="J4177" s="32"/>
      <c r="T4177" s="7"/>
      <c r="U4177" s="39"/>
      <c r="V4177" s="40"/>
      <c r="W4177" s="40"/>
      <c r="X4177" s="41"/>
    </row>
    <row r="4178" spans="10:24" x14ac:dyDescent="0.25">
      <c r="J4178" s="32"/>
      <c r="T4178" s="7"/>
      <c r="U4178" s="39"/>
      <c r="V4178" s="40"/>
      <c r="W4178" s="40"/>
      <c r="X4178" s="41"/>
    </row>
    <row r="4179" spans="10:24" x14ac:dyDescent="0.25">
      <c r="J4179" s="32"/>
      <c r="T4179" s="7"/>
      <c r="U4179" s="39"/>
      <c r="V4179" s="40"/>
      <c r="W4179" s="40"/>
      <c r="X4179" s="41"/>
    </row>
    <row r="4180" spans="10:24" x14ac:dyDescent="0.25">
      <c r="J4180" s="32"/>
      <c r="T4180" s="7"/>
      <c r="U4180" s="39"/>
      <c r="V4180" s="40"/>
      <c r="W4180" s="40"/>
      <c r="X4180" s="41"/>
    </row>
    <row r="4181" spans="10:24" x14ac:dyDescent="0.25">
      <c r="J4181" s="32"/>
      <c r="T4181" s="7"/>
      <c r="U4181" s="39"/>
      <c r="V4181" s="40"/>
      <c r="W4181" s="40"/>
      <c r="X4181" s="41"/>
    </row>
    <row r="4182" spans="10:24" x14ac:dyDescent="0.25">
      <c r="J4182" s="32"/>
      <c r="T4182" s="7"/>
      <c r="U4182" s="39"/>
      <c r="V4182" s="40"/>
      <c r="W4182" s="40"/>
      <c r="X4182" s="41"/>
    </row>
    <row r="4183" spans="10:24" x14ac:dyDescent="0.25">
      <c r="J4183" s="32"/>
      <c r="T4183" s="7"/>
      <c r="U4183" s="39"/>
      <c r="V4183" s="40"/>
      <c r="W4183" s="40"/>
      <c r="X4183" s="41"/>
    </row>
    <row r="4184" spans="10:24" x14ac:dyDescent="0.25">
      <c r="J4184" s="32"/>
      <c r="T4184" s="7"/>
      <c r="U4184" s="39"/>
      <c r="V4184" s="40"/>
      <c r="W4184" s="40"/>
      <c r="X4184" s="41"/>
    </row>
    <row r="4185" spans="10:24" x14ac:dyDescent="0.25">
      <c r="J4185" s="32"/>
      <c r="T4185" s="7"/>
      <c r="U4185" s="39"/>
      <c r="V4185" s="40"/>
      <c r="W4185" s="40"/>
      <c r="X4185" s="41"/>
    </row>
    <row r="4186" spans="10:24" x14ac:dyDescent="0.25">
      <c r="J4186" s="32"/>
      <c r="T4186" s="7"/>
      <c r="U4186" s="39"/>
      <c r="V4186" s="40"/>
      <c r="W4186" s="40"/>
      <c r="X4186" s="41"/>
    </row>
    <row r="4187" spans="10:24" x14ac:dyDescent="0.25">
      <c r="J4187" s="32"/>
      <c r="T4187" s="7"/>
      <c r="U4187" s="39"/>
      <c r="V4187" s="40"/>
      <c r="W4187" s="40"/>
      <c r="X4187" s="41"/>
    </row>
    <row r="4188" spans="10:24" x14ac:dyDescent="0.25">
      <c r="J4188" s="32"/>
      <c r="T4188" s="7"/>
      <c r="U4188" s="39"/>
      <c r="V4188" s="40"/>
      <c r="W4188" s="40"/>
      <c r="X4188" s="41"/>
    </row>
    <row r="4189" spans="10:24" x14ac:dyDescent="0.25">
      <c r="J4189" s="32"/>
      <c r="T4189" s="7"/>
      <c r="U4189" s="39"/>
      <c r="V4189" s="40"/>
      <c r="W4189" s="40"/>
      <c r="X4189" s="41"/>
    </row>
    <row r="4190" spans="10:24" x14ac:dyDescent="0.25">
      <c r="J4190" s="32"/>
      <c r="T4190" s="7"/>
      <c r="U4190" s="39"/>
      <c r="V4190" s="40"/>
      <c r="W4190" s="40"/>
      <c r="X4190" s="41"/>
    </row>
    <row r="4191" spans="10:24" x14ac:dyDescent="0.25">
      <c r="J4191" s="32"/>
      <c r="T4191" s="7"/>
      <c r="U4191" s="39"/>
      <c r="V4191" s="40"/>
      <c r="W4191" s="40"/>
      <c r="X4191" s="41"/>
    </row>
    <row r="4192" spans="10:24" x14ac:dyDescent="0.25">
      <c r="J4192" s="32"/>
      <c r="T4192" s="7"/>
      <c r="U4192" s="39"/>
      <c r="V4192" s="40"/>
      <c r="W4192" s="40"/>
      <c r="X4192" s="41"/>
    </row>
    <row r="4193" spans="10:24" x14ac:dyDescent="0.25">
      <c r="J4193" s="32"/>
      <c r="T4193" s="7"/>
      <c r="U4193" s="39"/>
      <c r="V4193" s="40"/>
      <c r="W4193" s="40"/>
      <c r="X4193" s="41"/>
    </row>
    <row r="4194" spans="10:24" x14ac:dyDescent="0.25">
      <c r="J4194" s="32"/>
      <c r="T4194" s="7"/>
      <c r="U4194" s="39"/>
      <c r="V4194" s="40"/>
      <c r="W4194" s="40"/>
      <c r="X4194" s="41"/>
    </row>
    <row r="4195" spans="10:24" x14ac:dyDescent="0.25">
      <c r="J4195" s="32"/>
      <c r="T4195" s="7"/>
      <c r="U4195" s="39"/>
      <c r="V4195" s="40"/>
      <c r="W4195" s="40"/>
      <c r="X4195" s="41"/>
    </row>
    <row r="4196" spans="10:24" x14ac:dyDescent="0.25">
      <c r="J4196" s="32"/>
      <c r="T4196" s="7"/>
      <c r="U4196" s="39"/>
      <c r="V4196" s="40"/>
      <c r="W4196" s="40"/>
      <c r="X4196" s="41"/>
    </row>
    <row r="4197" spans="10:24" x14ac:dyDescent="0.25">
      <c r="J4197" s="32"/>
      <c r="T4197" s="7"/>
      <c r="U4197" s="39"/>
      <c r="V4197" s="40"/>
      <c r="W4197" s="40"/>
      <c r="X4197" s="41"/>
    </row>
    <row r="4198" spans="10:24" x14ac:dyDescent="0.25">
      <c r="J4198" s="32"/>
      <c r="T4198" s="7"/>
      <c r="U4198" s="39"/>
      <c r="V4198" s="40"/>
      <c r="W4198" s="40"/>
      <c r="X4198" s="41"/>
    </row>
    <row r="4199" spans="10:24" x14ac:dyDescent="0.25">
      <c r="J4199" s="32"/>
      <c r="T4199" s="7"/>
      <c r="U4199" s="39"/>
      <c r="V4199" s="40"/>
      <c r="W4199" s="40"/>
      <c r="X4199" s="41"/>
    </row>
    <row r="4200" spans="10:24" x14ac:dyDescent="0.25">
      <c r="J4200" s="32"/>
      <c r="T4200" s="7"/>
      <c r="U4200" s="39"/>
      <c r="V4200" s="40"/>
      <c r="W4200" s="40"/>
      <c r="X4200" s="41"/>
    </row>
    <row r="4201" spans="10:24" x14ac:dyDescent="0.25">
      <c r="J4201" s="32"/>
      <c r="T4201" s="7"/>
      <c r="U4201" s="39"/>
      <c r="V4201" s="40"/>
      <c r="W4201" s="40"/>
      <c r="X4201" s="41"/>
    </row>
    <row r="4202" spans="10:24" x14ac:dyDescent="0.25">
      <c r="J4202" s="32"/>
      <c r="T4202" s="7"/>
      <c r="U4202" s="39"/>
      <c r="V4202" s="40"/>
      <c r="W4202" s="40"/>
      <c r="X4202" s="41"/>
    </row>
    <row r="4203" spans="10:24" x14ac:dyDescent="0.25">
      <c r="J4203" s="32"/>
      <c r="T4203" s="7"/>
      <c r="U4203" s="39"/>
      <c r="V4203" s="40"/>
      <c r="W4203" s="40"/>
      <c r="X4203" s="41"/>
    </row>
    <row r="4204" spans="10:24" x14ac:dyDescent="0.25">
      <c r="J4204" s="32"/>
      <c r="T4204" s="7"/>
      <c r="U4204" s="39"/>
      <c r="V4204" s="40"/>
      <c r="W4204" s="40"/>
      <c r="X4204" s="41"/>
    </row>
    <row r="4205" spans="10:24" x14ac:dyDescent="0.25">
      <c r="J4205" s="32"/>
      <c r="T4205" s="7"/>
      <c r="U4205" s="39"/>
      <c r="V4205" s="40"/>
      <c r="W4205" s="40"/>
      <c r="X4205" s="41"/>
    </row>
    <row r="4206" spans="10:24" x14ac:dyDescent="0.25">
      <c r="J4206" s="32"/>
      <c r="T4206" s="7"/>
      <c r="U4206" s="39"/>
      <c r="V4206" s="40"/>
      <c r="W4206" s="40"/>
      <c r="X4206" s="41"/>
    </row>
    <row r="4207" spans="10:24" x14ac:dyDescent="0.25">
      <c r="J4207" s="32"/>
      <c r="T4207" s="7"/>
      <c r="U4207" s="39"/>
      <c r="V4207" s="40"/>
      <c r="W4207" s="40"/>
      <c r="X4207" s="41"/>
    </row>
    <row r="4208" spans="10:24" x14ac:dyDescent="0.25">
      <c r="J4208" s="32"/>
      <c r="T4208" s="7"/>
      <c r="U4208" s="39"/>
      <c r="V4208" s="40"/>
      <c r="W4208" s="40"/>
      <c r="X4208" s="41"/>
    </row>
    <row r="4209" spans="10:24" x14ac:dyDescent="0.25">
      <c r="J4209" s="32"/>
      <c r="T4209" s="7"/>
      <c r="U4209" s="39"/>
      <c r="V4209" s="40"/>
      <c r="W4209" s="40"/>
      <c r="X4209" s="41"/>
    </row>
    <row r="4210" spans="10:24" x14ac:dyDescent="0.25">
      <c r="J4210" s="32"/>
      <c r="T4210" s="7"/>
      <c r="U4210" s="39"/>
      <c r="V4210" s="40"/>
      <c r="W4210" s="40"/>
      <c r="X4210" s="41"/>
    </row>
    <row r="4211" spans="10:24" x14ac:dyDescent="0.25">
      <c r="J4211" s="32"/>
      <c r="T4211" s="7"/>
      <c r="U4211" s="39"/>
      <c r="V4211" s="40"/>
      <c r="W4211" s="40"/>
      <c r="X4211" s="41"/>
    </row>
    <row r="4212" spans="10:24" x14ac:dyDescent="0.25">
      <c r="J4212" s="32"/>
      <c r="T4212" s="7"/>
      <c r="U4212" s="39"/>
      <c r="V4212" s="40"/>
      <c r="W4212" s="40"/>
      <c r="X4212" s="41"/>
    </row>
    <row r="4213" spans="10:24" x14ac:dyDescent="0.25">
      <c r="J4213" s="32"/>
      <c r="T4213" s="7"/>
      <c r="U4213" s="39"/>
      <c r="V4213" s="40"/>
      <c r="W4213" s="40"/>
      <c r="X4213" s="41"/>
    </row>
    <row r="4214" spans="10:24" x14ac:dyDescent="0.25">
      <c r="J4214" s="32"/>
      <c r="T4214" s="7"/>
      <c r="U4214" s="39"/>
      <c r="V4214" s="40"/>
      <c r="W4214" s="40"/>
      <c r="X4214" s="41"/>
    </row>
    <row r="4215" spans="10:24" x14ac:dyDescent="0.25">
      <c r="J4215" s="32"/>
      <c r="T4215" s="7"/>
      <c r="U4215" s="39"/>
      <c r="V4215" s="40"/>
      <c r="W4215" s="40"/>
      <c r="X4215" s="41"/>
    </row>
    <row r="4216" spans="10:24" x14ac:dyDescent="0.25">
      <c r="J4216" s="32"/>
      <c r="T4216" s="7"/>
      <c r="U4216" s="39"/>
      <c r="V4216" s="40"/>
      <c r="W4216" s="40"/>
      <c r="X4216" s="41"/>
    </row>
    <row r="4217" spans="10:24" x14ac:dyDescent="0.25">
      <c r="J4217" s="32"/>
      <c r="T4217" s="7"/>
      <c r="U4217" s="39"/>
      <c r="V4217" s="40"/>
      <c r="W4217" s="40"/>
      <c r="X4217" s="41"/>
    </row>
    <row r="4218" spans="10:24" x14ac:dyDescent="0.25">
      <c r="J4218" s="32"/>
      <c r="T4218" s="7"/>
      <c r="U4218" s="39"/>
      <c r="V4218" s="40"/>
      <c r="W4218" s="40"/>
      <c r="X4218" s="41"/>
    </row>
    <row r="4219" spans="10:24" x14ac:dyDescent="0.25">
      <c r="J4219" s="32"/>
      <c r="T4219" s="7"/>
      <c r="U4219" s="39"/>
      <c r="V4219" s="40"/>
      <c r="W4219" s="40"/>
      <c r="X4219" s="41"/>
    </row>
    <row r="4220" spans="10:24" x14ac:dyDescent="0.25">
      <c r="J4220" s="32"/>
      <c r="T4220" s="7"/>
      <c r="U4220" s="39"/>
      <c r="V4220" s="40"/>
      <c r="W4220" s="40"/>
      <c r="X4220" s="41"/>
    </row>
    <row r="4221" spans="10:24" x14ac:dyDescent="0.25">
      <c r="J4221" s="32"/>
      <c r="T4221" s="7"/>
      <c r="U4221" s="39"/>
      <c r="V4221" s="40"/>
      <c r="W4221" s="40"/>
      <c r="X4221" s="41"/>
    </row>
    <row r="4222" spans="10:24" x14ac:dyDescent="0.25">
      <c r="J4222" s="32"/>
      <c r="T4222" s="7"/>
      <c r="U4222" s="39"/>
      <c r="V4222" s="40"/>
      <c r="W4222" s="40"/>
      <c r="X4222" s="41"/>
    </row>
    <row r="4223" spans="10:24" x14ac:dyDescent="0.25">
      <c r="J4223" s="32"/>
      <c r="T4223" s="7"/>
      <c r="U4223" s="39"/>
      <c r="V4223" s="40"/>
      <c r="W4223" s="40"/>
      <c r="X4223" s="41"/>
    </row>
    <row r="4224" spans="10:24" x14ac:dyDescent="0.25">
      <c r="J4224" s="32"/>
      <c r="T4224" s="7"/>
      <c r="U4224" s="39"/>
      <c r="V4224" s="40"/>
      <c r="W4224" s="40"/>
      <c r="X4224" s="41"/>
    </row>
    <row r="4225" spans="10:24" x14ac:dyDescent="0.25">
      <c r="J4225" s="32"/>
      <c r="T4225" s="7"/>
      <c r="U4225" s="39"/>
      <c r="V4225" s="40"/>
      <c r="W4225" s="40"/>
      <c r="X4225" s="41"/>
    </row>
    <row r="4226" spans="10:24" x14ac:dyDescent="0.25">
      <c r="J4226" s="32"/>
      <c r="T4226" s="7"/>
      <c r="U4226" s="39"/>
      <c r="V4226" s="40"/>
      <c r="W4226" s="40"/>
      <c r="X4226" s="41"/>
    </row>
    <row r="4227" spans="10:24" x14ac:dyDescent="0.25">
      <c r="J4227" s="32"/>
      <c r="T4227" s="7"/>
      <c r="U4227" s="39"/>
      <c r="V4227" s="40"/>
      <c r="W4227" s="40"/>
      <c r="X4227" s="41"/>
    </row>
    <row r="4228" spans="10:24" x14ac:dyDescent="0.25">
      <c r="J4228" s="32"/>
      <c r="T4228" s="7"/>
      <c r="U4228" s="39"/>
      <c r="V4228" s="40"/>
      <c r="W4228" s="40"/>
      <c r="X4228" s="41"/>
    </row>
    <row r="4229" spans="10:24" x14ac:dyDescent="0.25">
      <c r="J4229" s="32"/>
      <c r="T4229" s="7"/>
      <c r="U4229" s="39"/>
      <c r="V4229" s="40"/>
      <c r="W4229" s="40"/>
      <c r="X4229" s="41"/>
    </row>
    <row r="4230" spans="10:24" x14ac:dyDescent="0.25">
      <c r="J4230" s="32"/>
      <c r="T4230" s="7"/>
      <c r="U4230" s="39"/>
      <c r="V4230" s="40"/>
      <c r="W4230" s="40"/>
      <c r="X4230" s="41"/>
    </row>
    <row r="4231" spans="10:24" x14ac:dyDescent="0.25">
      <c r="J4231" s="32"/>
      <c r="T4231" s="7"/>
      <c r="U4231" s="39"/>
      <c r="V4231" s="40"/>
      <c r="W4231" s="40"/>
      <c r="X4231" s="41"/>
    </row>
    <row r="4232" spans="10:24" x14ac:dyDescent="0.25">
      <c r="J4232" s="32"/>
      <c r="T4232" s="7"/>
      <c r="U4232" s="39"/>
      <c r="V4232" s="40"/>
      <c r="W4232" s="40"/>
      <c r="X4232" s="41"/>
    </row>
    <row r="4233" spans="10:24" x14ac:dyDescent="0.25">
      <c r="J4233" s="32"/>
      <c r="T4233" s="7"/>
      <c r="U4233" s="39"/>
      <c r="V4233" s="40"/>
      <c r="W4233" s="40"/>
      <c r="X4233" s="41"/>
    </row>
    <row r="4234" spans="10:24" x14ac:dyDescent="0.25">
      <c r="J4234" s="32"/>
      <c r="T4234" s="7"/>
      <c r="U4234" s="39"/>
      <c r="V4234" s="40"/>
      <c r="W4234" s="40"/>
      <c r="X4234" s="41"/>
    </row>
    <row r="4235" spans="10:24" x14ac:dyDescent="0.25">
      <c r="J4235" s="32"/>
      <c r="T4235" s="7"/>
      <c r="U4235" s="39"/>
      <c r="V4235" s="40"/>
      <c r="W4235" s="40"/>
      <c r="X4235" s="41"/>
    </row>
    <row r="4236" spans="10:24" x14ac:dyDescent="0.25">
      <c r="J4236" s="32"/>
      <c r="T4236" s="7"/>
      <c r="U4236" s="39"/>
      <c r="V4236" s="40"/>
      <c r="W4236" s="40"/>
      <c r="X4236" s="41"/>
    </row>
    <row r="4237" spans="10:24" x14ac:dyDescent="0.25">
      <c r="J4237" s="32"/>
      <c r="T4237" s="7"/>
      <c r="U4237" s="39"/>
      <c r="V4237" s="40"/>
      <c r="W4237" s="40"/>
      <c r="X4237" s="41"/>
    </row>
    <row r="4238" spans="10:24" x14ac:dyDescent="0.25">
      <c r="J4238" s="32"/>
      <c r="T4238" s="7"/>
      <c r="U4238" s="39"/>
      <c r="V4238" s="40"/>
      <c r="W4238" s="40"/>
      <c r="X4238" s="41"/>
    </row>
    <row r="4239" spans="10:24" x14ac:dyDescent="0.25">
      <c r="J4239" s="32"/>
      <c r="T4239" s="7"/>
      <c r="U4239" s="39"/>
      <c r="V4239" s="40"/>
      <c r="W4239" s="40"/>
      <c r="X4239" s="41"/>
    </row>
    <row r="4240" spans="10:24" x14ac:dyDescent="0.25">
      <c r="J4240" s="32"/>
      <c r="T4240" s="7"/>
      <c r="U4240" s="39"/>
      <c r="V4240" s="40"/>
      <c r="W4240" s="40"/>
      <c r="X4240" s="41"/>
    </row>
    <row r="4241" spans="10:24" x14ac:dyDescent="0.25">
      <c r="J4241" s="32"/>
      <c r="T4241" s="7"/>
      <c r="U4241" s="39"/>
      <c r="V4241" s="40"/>
      <c r="W4241" s="40"/>
      <c r="X4241" s="41"/>
    </row>
    <row r="4242" spans="10:24" x14ac:dyDescent="0.25">
      <c r="J4242" s="32"/>
      <c r="T4242" s="7"/>
      <c r="U4242" s="39"/>
      <c r="V4242" s="40"/>
      <c r="W4242" s="40"/>
      <c r="X4242" s="41"/>
    </row>
    <row r="4243" spans="10:24" x14ac:dyDescent="0.25">
      <c r="J4243" s="32"/>
      <c r="T4243" s="7"/>
      <c r="U4243" s="39"/>
      <c r="V4243" s="40"/>
      <c r="W4243" s="40"/>
      <c r="X4243" s="41"/>
    </row>
    <row r="4244" spans="10:24" x14ac:dyDescent="0.25">
      <c r="J4244" s="32"/>
      <c r="T4244" s="7"/>
      <c r="U4244" s="39"/>
      <c r="V4244" s="40"/>
      <c r="W4244" s="40"/>
      <c r="X4244" s="41"/>
    </row>
    <row r="4245" spans="10:24" x14ac:dyDescent="0.25">
      <c r="J4245" s="32"/>
      <c r="T4245" s="7"/>
      <c r="U4245" s="39"/>
      <c r="V4245" s="40"/>
      <c r="W4245" s="40"/>
      <c r="X4245" s="41"/>
    </row>
    <row r="4246" spans="10:24" x14ac:dyDescent="0.25">
      <c r="J4246" s="32"/>
      <c r="T4246" s="7"/>
      <c r="U4246" s="39"/>
      <c r="V4246" s="40"/>
      <c r="W4246" s="40"/>
      <c r="X4246" s="41"/>
    </row>
    <row r="4247" spans="10:24" x14ac:dyDescent="0.25">
      <c r="J4247" s="32"/>
      <c r="T4247" s="7"/>
      <c r="U4247" s="39"/>
      <c r="V4247" s="40"/>
      <c r="W4247" s="40"/>
      <c r="X4247" s="41"/>
    </row>
    <row r="4248" spans="10:24" x14ac:dyDescent="0.25">
      <c r="J4248" s="32"/>
      <c r="T4248" s="7"/>
      <c r="U4248" s="39"/>
      <c r="V4248" s="40"/>
      <c r="W4248" s="40"/>
      <c r="X4248" s="41"/>
    </row>
    <row r="4249" spans="10:24" x14ac:dyDescent="0.25">
      <c r="J4249" s="32"/>
      <c r="T4249" s="7"/>
      <c r="U4249" s="39"/>
      <c r="V4249" s="40"/>
      <c r="W4249" s="40"/>
      <c r="X4249" s="41"/>
    </row>
    <row r="4250" spans="10:24" x14ac:dyDescent="0.25">
      <c r="J4250" s="32"/>
      <c r="T4250" s="7"/>
      <c r="U4250" s="39"/>
      <c r="V4250" s="40"/>
      <c r="W4250" s="40"/>
      <c r="X4250" s="41"/>
    </row>
    <row r="4251" spans="10:24" x14ac:dyDescent="0.25">
      <c r="J4251" s="32"/>
      <c r="T4251" s="7"/>
      <c r="U4251" s="39"/>
      <c r="V4251" s="40"/>
      <c r="W4251" s="40"/>
      <c r="X4251" s="41"/>
    </row>
    <row r="4252" spans="10:24" x14ac:dyDescent="0.25">
      <c r="J4252" s="32"/>
      <c r="T4252" s="7"/>
      <c r="U4252" s="39"/>
      <c r="V4252" s="40"/>
      <c r="W4252" s="40"/>
      <c r="X4252" s="41"/>
    </row>
    <row r="4253" spans="10:24" x14ac:dyDescent="0.25">
      <c r="J4253" s="32"/>
      <c r="T4253" s="7"/>
      <c r="U4253" s="39"/>
      <c r="V4253" s="40"/>
      <c r="W4253" s="40"/>
      <c r="X4253" s="41"/>
    </row>
    <row r="4254" spans="10:24" x14ac:dyDescent="0.25">
      <c r="J4254" s="32"/>
      <c r="T4254" s="7"/>
      <c r="U4254" s="39"/>
      <c r="V4254" s="40"/>
      <c r="W4254" s="40"/>
      <c r="X4254" s="41"/>
    </row>
    <row r="4255" spans="10:24" x14ac:dyDescent="0.25">
      <c r="J4255" s="32"/>
      <c r="T4255" s="7"/>
      <c r="U4255" s="39"/>
      <c r="V4255" s="40"/>
      <c r="W4255" s="40"/>
      <c r="X4255" s="41"/>
    </row>
    <row r="4256" spans="10:24" x14ac:dyDescent="0.25">
      <c r="J4256" s="32"/>
      <c r="T4256" s="7"/>
      <c r="U4256" s="39"/>
      <c r="V4256" s="40"/>
      <c r="W4256" s="40"/>
      <c r="X4256" s="41"/>
    </row>
    <row r="4257" spans="10:24" x14ac:dyDescent="0.25">
      <c r="J4257" s="32"/>
      <c r="T4257" s="7"/>
      <c r="U4257" s="39"/>
      <c r="V4257" s="40"/>
      <c r="W4257" s="40"/>
      <c r="X4257" s="41"/>
    </row>
    <row r="4258" spans="10:24" x14ac:dyDescent="0.25">
      <c r="J4258" s="32"/>
      <c r="T4258" s="7"/>
      <c r="U4258" s="39"/>
      <c r="V4258" s="40"/>
      <c r="W4258" s="40"/>
      <c r="X4258" s="41"/>
    </row>
    <row r="4259" spans="10:24" x14ac:dyDescent="0.25">
      <c r="J4259" s="32"/>
      <c r="T4259" s="7"/>
      <c r="U4259" s="39"/>
      <c r="V4259" s="40"/>
      <c r="W4259" s="40"/>
      <c r="X4259" s="41"/>
    </row>
    <row r="4260" spans="10:24" x14ac:dyDescent="0.25">
      <c r="J4260" s="32"/>
      <c r="T4260" s="7"/>
      <c r="U4260" s="39"/>
      <c r="V4260" s="40"/>
      <c r="W4260" s="40"/>
      <c r="X4260" s="41"/>
    </row>
    <row r="4261" spans="10:24" x14ac:dyDescent="0.25">
      <c r="J4261" s="32"/>
      <c r="T4261" s="7"/>
      <c r="U4261" s="39"/>
      <c r="V4261" s="40"/>
      <c r="W4261" s="40"/>
      <c r="X4261" s="41"/>
    </row>
    <row r="4262" spans="10:24" x14ac:dyDescent="0.25">
      <c r="J4262" s="32"/>
      <c r="T4262" s="7"/>
      <c r="U4262" s="39"/>
      <c r="V4262" s="40"/>
      <c r="W4262" s="40"/>
      <c r="X4262" s="41"/>
    </row>
    <row r="4263" spans="10:24" x14ac:dyDescent="0.25">
      <c r="J4263" s="32"/>
      <c r="T4263" s="7"/>
      <c r="U4263" s="39"/>
      <c r="V4263" s="40"/>
      <c r="W4263" s="40"/>
      <c r="X4263" s="41"/>
    </row>
    <row r="4264" spans="10:24" x14ac:dyDescent="0.25">
      <c r="J4264" s="32"/>
      <c r="T4264" s="7"/>
      <c r="U4264" s="39"/>
      <c r="V4264" s="40"/>
      <c r="W4264" s="40"/>
      <c r="X4264" s="41"/>
    </row>
    <row r="4265" spans="10:24" x14ac:dyDescent="0.25">
      <c r="J4265" s="32"/>
      <c r="T4265" s="7"/>
      <c r="U4265" s="39"/>
      <c r="V4265" s="40"/>
      <c r="W4265" s="40"/>
      <c r="X4265" s="41"/>
    </row>
    <row r="4266" spans="10:24" x14ac:dyDescent="0.25">
      <c r="J4266" s="32"/>
      <c r="T4266" s="7"/>
      <c r="U4266" s="39"/>
      <c r="V4266" s="40"/>
      <c r="W4266" s="40"/>
      <c r="X4266" s="41"/>
    </row>
    <row r="4267" spans="10:24" x14ac:dyDescent="0.25">
      <c r="J4267" s="32"/>
      <c r="T4267" s="7"/>
      <c r="U4267" s="39"/>
      <c r="V4267" s="40"/>
      <c r="W4267" s="40"/>
      <c r="X4267" s="41"/>
    </row>
    <row r="4268" spans="10:24" x14ac:dyDescent="0.25">
      <c r="J4268" s="32"/>
      <c r="T4268" s="7"/>
      <c r="U4268" s="39"/>
      <c r="V4268" s="40"/>
      <c r="W4268" s="40"/>
      <c r="X4268" s="41"/>
    </row>
    <row r="4269" spans="10:24" x14ac:dyDescent="0.25">
      <c r="J4269" s="32"/>
      <c r="T4269" s="7"/>
      <c r="U4269" s="39"/>
      <c r="V4269" s="40"/>
      <c r="W4269" s="40"/>
      <c r="X4269" s="41"/>
    </row>
    <row r="4270" spans="10:24" x14ac:dyDescent="0.25">
      <c r="J4270" s="32"/>
      <c r="T4270" s="7"/>
      <c r="U4270" s="39"/>
      <c r="V4270" s="40"/>
      <c r="W4270" s="40"/>
      <c r="X4270" s="41"/>
    </row>
    <row r="4271" spans="10:24" x14ac:dyDescent="0.25">
      <c r="J4271" s="32"/>
      <c r="T4271" s="7"/>
      <c r="U4271" s="39"/>
      <c r="V4271" s="40"/>
      <c r="W4271" s="40"/>
      <c r="X4271" s="41"/>
    </row>
    <row r="4272" spans="10:24" x14ac:dyDescent="0.25">
      <c r="J4272" s="32"/>
      <c r="T4272" s="7"/>
      <c r="U4272" s="39"/>
      <c r="V4272" s="40"/>
      <c r="W4272" s="40"/>
      <c r="X4272" s="41"/>
    </row>
    <row r="4273" spans="10:24" x14ac:dyDescent="0.25">
      <c r="J4273" s="32"/>
      <c r="T4273" s="7"/>
      <c r="U4273" s="39"/>
      <c r="V4273" s="40"/>
      <c r="W4273" s="40"/>
      <c r="X4273" s="41"/>
    </row>
    <row r="4274" spans="10:24" x14ac:dyDescent="0.25">
      <c r="J4274" s="32"/>
      <c r="T4274" s="7"/>
      <c r="U4274" s="39"/>
      <c r="V4274" s="40"/>
      <c r="W4274" s="40"/>
      <c r="X4274" s="41"/>
    </row>
    <row r="4275" spans="10:24" x14ac:dyDescent="0.25">
      <c r="J4275" s="32"/>
      <c r="T4275" s="7"/>
      <c r="U4275" s="39"/>
      <c r="V4275" s="40"/>
      <c r="W4275" s="40"/>
      <c r="X4275" s="41"/>
    </row>
    <row r="4276" spans="10:24" x14ac:dyDescent="0.25">
      <c r="J4276" s="32"/>
      <c r="T4276" s="7"/>
      <c r="U4276" s="39"/>
      <c r="V4276" s="40"/>
      <c r="W4276" s="40"/>
      <c r="X4276" s="41"/>
    </row>
    <row r="4277" spans="10:24" x14ac:dyDescent="0.25">
      <c r="J4277" s="32"/>
      <c r="T4277" s="7"/>
      <c r="U4277" s="39"/>
      <c r="V4277" s="40"/>
      <c r="W4277" s="40"/>
      <c r="X4277" s="41"/>
    </row>
    <row r="4278" spans="10:24" x14ac:dyDescent="0.25">
      <c r="J4278" s="32"/>
      <c r="T4278" s="7"/>
      <c r="U4278" s="39"/>
      <c r="V4278" s="40"/>
      <c r="W4278" s="40"/>
      <c r="X4278" s="41"/>
    </row>
    <row r="4279" spans="10:24" x14ac:dyDescent="0.25">
      <c r="J4279" s="32"/>
      <c r="T4279" s="7"/>
      <c r="U4279" s="39"/>
      <c r="V4279" s="40"/>
      <c r="W4279" s="40"/>
      <c r="X4279" s="41"/>
    </row>
    <row r="4280" spans="10:24" x14ac:dyDescent="0.25">
      <c r="J4280" s="32"/>
      <c r="T4280" s="7"/>
      <c r="U4280" s="39"/>
      <c r="V4280" s="40"/>
      <c r="W4280" s="40"/>
      <c r="X4280" s="41"/>
    </row>
    <row r="4281" spans="10:24" x14ac:dyDescent="0.25">
      <c r="J4281" s="32"/>
      <c r="T4281" s="7"/>
      <c r="U4281" s="39"/>
      <c r="V4281" s="40"/>
      <c r="W4281" s="40"/>
      <c r="X4281" s="41"/>
    </row>
    <row r="4282" spans="10:24" x14ac:dyDescent="0.25">
      <c r="J4282" s="32"/>
      <c r="T4282" s="7"/>
      <c r="U4282" s="39"/>
      <c r="V4282" s="40"/>
      <c r="W4282" s="40"/>
      <c r="X4282" s="41"/>
    </row>
    <row r="4283" spans="10:24" x14ac:dyDescent="0.25">
      <c r="J4283" s="32"/>
      <c r="T4283" s="7"/>
      <c r="U4283" s="39"/>
      <c r="V4283" s="40"/>
      <c r="W4283" s="40"/>
      <c r="X4283" s="41"/>
    </row>
    <row r="4284" spans="10:24" x14ac:dyDescent="0.25">
      <c r="J4284" s="32"/>
      <c r="T4284" s="7"/>
      <c r="U4284" s="39"/>
      <c r="V4284" s="40"/>
      <c r="W4284" s="40"/>
      <c r="X4284" s="41"/>
    </row>
    <row r="4285" spans="10:24" x14ac:dyDescent="0.25">
      <c r="J4285" s="32"/>
      <c r="T4285" s="7"/>
      <c r="U4285" s="39"/>
      <c r="V4285" s="40"/>
      <c r="W4285" s="40"/>
      <c r="X4285" s="41"/>
    </row>
    <row r="4286" spans="10:24" x14ac:dyDescent="0.25">
      <c r="J4286" s="32"/>
      <c r="T4286" s="7"/>
      <c r="U4286" s="39"/>
      <c r="V4286" s="40"/>
      <c r="W4286" s="40"/>
      <c r="X4286" s="41"/>
    </row>
    <row r="4287" spans="10:24" x14ac:dyDescent="0.25">
      <c r="J4287" s="32"/>
      <c r="T4287" s="7"/>
      <c r="U4287" s="39"/>
      <c r="V4287" s="40"/>
      <c r="W4287" s="40"/>
      <c r="X4287" s="41"/>
    </row>
    <row r="4288" spans="10:24" x14ac:dyDescent="0.25">
      <c r="J4288" s="32"/>
      <c r="T4288" s="7"/>
      <c r="U4288" s="39"/>
      <c r="V4288" s="40"/>
      <c r="W4288" s="40"/>
      <c r="X4288" s="41"/>
    </row>
    <row r="4289" spans="10:24" x14ac:dyDescent="0.25">
      <c r="J4289" s="32"/>
      <c r="T4289" s="7"/>
      <c r="U4289" s="39"/>
      <c r="V4289" s="40"/>
      <c r="W4289" s="40"/>
      <c r="X4289" s="41"/>
    </row>
    <row r="4290" spans="10:24" x14ac:dyDescent="0.25">
      <c r="J4290" s="32"/>
      <c r="T4290" s="7"/>
      <c r="U4290" s="39"/>
      <c r="V4290" s="40"/>
      <c r="W4290" s="40"/>
      <c r="X4290" s="41"/>
    </row>
    <row r="4291" spans="10:24" x14ac:dyDescent="0.25">
      <c r="J4291" s="32"/>
      <c r="T4291" s="7"/>
      <c r="U4291" s="39"/>
      <c r="V4291" s="40"/>
      <c r="W4291" s="40"/>
      <c r="X4291" s="41"/>
    </row>
    <row r="4292" spans="10:24" x14ac:dyDescent="0.25">
      <c r="J4292" s="32"/>
      <c r="T4292" s="7"/>
      <c r="U4292" s="39"/>
      <c r="V4292" s="40"/>
      <c r="W4292" s="40"/>
      <c r="X4292" s="41"/>
    </row>
    <row r="4293" spans="10:24" x14ac:dyDescent="0.25">
      <c r="J4293" s="32"/>
      <c r="T4293" s="7"/>
      <c r="U4293" s="39"/>
      <c r="V4293" s="40"/>
      <c r="W4293" s="40"/>
      <c r="X4293" s="41"/>
    </row>
    <row r="4294" spans="10:24" x14ac:dyDescent="0.25">
      <c r="J4294" s="32"/>
      <c r="T4294" s="7"/>
      <c r="U4294" s="39"/>
      <c r="V4294" s="40"/>
      <c r="W4294" s="40"/>
      <c r="X4294" s="41"/>
    </row>
    <row r="4295" spans="10:24" x14ac:dyDescent="0.25">
      <c r="J4295" s="32"/>
      <c r="T4295" s="7"/>
      <c r="U4295" s="39"/>
      <c r="V4295" s="40"/>
      <c r="W4295" s="40"/>
      <c r="X4295" s="41"/>
    </row>
    <row r="4296" spans="10:24" x14ac:dyDescent="0.25">
      <c r="J4296" s="32"/>
      <c r="T4296" s="7"/>
      <c r="U4296" s="39"/>
      <c r="V4296" s="40"/>
      <c r="W4296" s="40"/>
      <c r="X4296" s="41"/>
    </row>
    <row r="4297" spans="10:24" x14ac:dyDescent="0.25">
      <c r="J4297" s="32"/>
      <c r="T4297" s="7"/>
      <c r="U4297" s="39"/>
      <c r="V4297" s="40"/>
      <c r="W4297" s="40"/>
      <c r="X4297" s="41"/>
    </row>
    <row r="4298" spans="10:24" x14ac:dyDescent="0.25">
      <c r="J4298" s="32"/>
      <c r="T4298" s="7"/>
      <c r="U4298" s="39"/>
      <c r="V4298" s="40"/>
      <c r="W4298" s="40"/>
      <c r="X4298" s="41"/>
    </row>
    <row r="4299" spans="10:24" x14ac:dyDescent="0.25">
      <c r="J4299" s="32"/>
      <c r="T4299" s="7"/>
      <c r="U4299" s="39"/>
      <c r="V4299" s="40"/>
      <c r="W4299" s="40"/>
      <c r="X4299" s="41"/>
    </row>
    <row r="4300" spans="10:24" x14ac:dyDescent="0.25">
      <c r="J4300" s="32"/>
      <c r="T4300" s="7"/>
      <c r="U4300" s="39"/>
      <c r="V4300" s="40"/>
      <c r="W4300" s="40"/>
      <c r="X4300" s="41"/>
    </row>
    <row r="4301" spans="10:24" x14ac:dyDescent="0.25">
      <c r="J4301" s="32"/>
      <c r="T4301" s="7"/>
      <c r="U4301" s="39"/>
      <c r="V4301" s="40"/>
      <c r="W4301" s="40"/>
      <c r="X4301" s="41"/>
    </row>
    <row r="4302" spans="10:24" x14ac:dyDescent="0.25">
      <c r="J4302" s="32"/>
      <c r="T4302" s="7"/>
      <c r="U4302" s="39"/>
      <c r="V4302" s="40"/>
      <c r="W4302" s="40"/>
      <c r="X4302" s="41"/>
    </row>
    <row r="4303" spans="10:24" x14ac:dyDescent="0.25">
      <c r="J4303" s="32"/>
      <c r="T4303" s="7"/>
      <c r="U4303" s="39"/>
      <c r="V4303" s="40"/>
      <c r="W4303" s="40"/>
      <c r="X4303" s="41"/>
    </row>
    <row r="4304" spans="10:24" x14ac:dyDescent="0.25">
      <c r="J4304" s="32"/>
      <c r="T4304" s="7"/>
      <c r="U4304" s="39"/>
      <c r="V4304" s="40"/>
      <c r="W4304" s="40"/>
      <c r="X4304" s="41"/>
    </row>
    <row r="4305" spans="10:24" x14ac:dyDescent="0.25">
      <c r="J4305" s="32"/>
      <c r="T4305" s="7"/>
      <c r="U4305" s="39"/>
      <c r="V4305" s="40"/>
      <c r="W4305" s="40"/>
      <c r="X4305" s="41"/>
    </row>
    <row r="4306" spans="10:24" x14ac:dyDescent="0.25">
      <c r="J4306" s="32"/>
      <c r="T4306" s="7"/>
      <c r="U4306" s="39"/>
      <c r="V4306" s="40"/>
      <c r="W4306" s="40"/>
      <c r="X4306" s="41"/>
    </row>
    <row r="4307" spans="10:24" x14ac:dyDescent="0.25">
      <c r="J4307" s="32"/>
      <c r="T4307" s="7"/>
      <c r="U4307" s="39"/>
      <c r="V4307" s="40"/>
      <c r="W4307" s="40"/>
      <c r="X4307" s="41"/>
    </row>
    <row r="4308" spans="10:24" x14ac:dyDescent="0.25">
      <c r="J4308" s="32"/>
      <c r="T4308" s="7"/>
      <c r="U4308" s="39"/>
      <c r="V4308" s="40"/>
      <c r="W4308" s="40"/>
      <c r="X4308" s="41"/>
    </row>
    <row r="4309" spans="10:24" x14ac:dyDescent="0.25">
      <c r="J4309" s="32"/>
      <c r="T4309" s="7"/>
      <c r="U4309" s="39"/>
      <c r="V4309" s="40"/>
      <c r="W4309" s="40"/>
      <c r="X4309" s="41"/>
    </row>
    <row r="4310" spans="10:24" x14ac:dyDescent="0.25">
      <c r="J4310" s="32"/>
      <c r="T4310" s="7"/>
      <c r="U4310" s="39"/>
      <c r="V4310" s="40"/>
      <c r="W4310" s="40"/>
      <c r="X4310" s="41"/>
    </row>
    <row r="4311" spans="10:24" x14ac:dyDescent="0.25">
      <c r="J4311" s="32"/>
      <c r="T4311" s="7"/>
      <c r="U4311" s="39"/>
      <c r="V4311" s="40"/>
      <c r="W4311" s="40"/>
      <c r="X4311" s="41"/>
    </row>
    <row r="4312" spans="10:24" x14ac:dyDescent="0.25">
      <c r="J4312" s="32"/>
      <c r="T4312" s="7"/>
      <c r="U4312" s="39"/>
      <c r="V4312" s="40"/>
      <c r="W4312" s="40"/>
      <c r="X4312" s="41"/>
    </row>
    <row r="4313" spans="10:24" x14ac:dyDescent="0.25">
      <c r="J4313" s="32"/>
      <c r="T4313" s="7"/>
      <c r="U4313" s="39"/>
      <c r="V4313" s="40"/>
      <c r="W4313" s="40"/>
      <c r="X4313" s="41"/>
    </row>
    <row r="4314" spans="10:24" x14ac:dyDescent="0.25">
      <c r="J4314" s="32"/>
      <c r="T4314" s="7"/>
      <c r="U4314" s="39"/>
      <c r="V4314" s="40"/>
      <c r="W4314" s="40"/>
      <c r="X4314" s="41"/>
    </row>
    <row r="4315" spans="10:24" x14ac:dyDescent="0.25">
      <c r="J4315" s="32"/>
      <c r="T4315" s="7"/>
      <c r="U4315" s="39"/>
      <c r="V4315" s="40"/>
      <c r="W4315" s="40"/>
      <c r="X4315" s="41"/>
    </row>
    <row r="4316" spans="10:24" x14ac:dyDescent="0.25">
      <c r="J4316" s="32"/>
      <c r="T4316" s="7"/>
      <c r="U4316" s="39"/>
      <c r="V4316" s="40"/>
      <c r="W4316" s="40"/>
      <c r="X4316" s="41"/>
    </row>
    <row r="4317" spans="10:24" x14ac:dyDescent="0.25">
      <c r="J4317" s="32"/>
      <c r="T4317" s="7"/>
      <c r="U4317" s="39"/>
      <c r="V4317" s="40"/>
      <c r="W4317" s="40"/>
      <c r="X4317" s="41"/>
    </row>
    <row r="4318" spans="10:24" x14ac:dyDescent="0.25">
      <c r="J4318" s="32"/>
      <c r="T4318" s="7"/>
      <c r="U4318" s="39"/>
      <c r="V4318" s="40"/>
      <c r="W4318" s="40"/>
      <c r="X4318" s="41"/>
    </row>
    <row r="4319" spans="10:24" x14ac:dyDescent="0.25">
      <c r="J4319" s="32"/>
      <c r="T4319" s="7"/>
      <c r="U4319" s="39"/>
      <c r="V4319" s="40"/>
      <c r="W4319" s="40"/>
      <c r="X4319" s="41"/>
    </row>
    <row r="4320" spans="10:24" x14ac:dyDescent="0.25">
      <c r="J4320" s="32"/>
      <c r="T4320" s="7"/>
      <c r="U4320" s="39"/>
      <c r="V4320" s="40"/>
      <c r="W4320" s="40"/>
      <c r="X4320" s="41"/>
    </row>
    <row r="4321" spans="10:24" x14ac:dyDescent="0.25">
      <c r="J4321" s="32"/>
      <c r="T4321" s="7"/>
      <c r="U4321" s="39"/>
      <c r="V4321" s="40"/>
      <c r="W4321" s="40"/>
      <c r="X4321" s="41"/>
    </row>
    <row r="4322" spans="10:24" x14ac:dyDescent="0.25">
      <c r="J4322" s="32"/>
      <c r="T4322" s="7"/>
      <c r="U4322" s="39"/>
      <c r="V4322" s="40"/>
      <c r="W4322" s="40"/>
      <c r="X4322" s="41"/>
    </row>
    <row r="4323" spans="10:24" x14ac:dyDescent="0.25">
      <c r="J4323" s="32"/>
      <c r="T4323" s="7"/>
      <c r="U4323" s="39"/>
      <c r="V4323" s="40"/>
      <c r="W4323" s="40"/>
      <c r="X4323" s="41"/>
    </row>
    <row r="4324" spans="10:24" x14ac:dyDescent="0.25">
      <c r="J4324" s="32"/>
      <c r="T4324" s="7"/>
      <c r="U4324" s="39"/>
      <c r="V4324" s="40"/>
      <c r="W4324" s="40"/>
      <c r="X4324" s="41"/>
    </row>
    <row r="4325" spans="10:24" x14ac:dyDescent="0.25">
      <c r="J4325" s="32"/>
      <c r="T4325" s="7"/>
      <c r="U4325" s="39"/>
      <c r="V4325" s="40"/>
      <c r="W4325" s="40"/>
      <c r="X4325" s="41"/>
    </row>
    <row r="4326" spans="10:24" x14ac:dyDescent="0.25">
      <c r="J4326" s="32"/>
      <c r="T4326" s="7"/>
      <c r="U4326" s="39"/>
      <c r="V4326" s="40"/>
      <c r="W4326" s="40"/>
      <c r="X4326" s="41"/>
    </row>
    <row r="4327" spans="10:24" x14ac:dyDescent="0.25">
      <c r="J4327" s="32"/>
      <c r="T4327" s="7"/>
      <c r="U4327" s="39"/>
      <c r="V4327" s="40"/>
      <c r="W4327" s="40"/>
      <c r="X4327" s="41"/>
    </row>
    <row r="4328" spans="10:24" x14ac:dyDescent="0.25">
      <c r="J4328" s="32"/>
      <c r="T4328" s="7"/>
      <c r="U4328" s="39"/>
      <c r="V4328" s="40"/>
      <c r="W4328" s="40"/>
      <c r="X4328" s="41"/>
    </row>
    <row r="4329" spans="10:24" x14ac:dyDescent="0.25">
      <c r="J4329" s="32"/>
      <c r="T4329" s="7"/>
      <c r="U4329" s="39"/>
      <c r="V4329" s="40"/>
      <c r="W4329" s="40"/>
      <c r="X4329" s="41"/>
    </row>
    <row r="4330" spans="10:24" x14ac:dyDescent="0.25">
      <c r="J4330" s="32"/>
      <c r="T4330" s="7"/>
      <c r="U4330" s="39"/>
      <c r="V4330" s="40"/>
      <c r="W4330" s="40"/>
      <c r="X4330" s="41"/>
    </row>
    <row r="4331" spans="10:24" x14ac:dyDescent="0.25">
      <c r="J4331" s="32"/>
      <c r="T4331" s="7"/>
      <c r="U4331" s="39"/>
      <c r="V4331" s="40"/>
      <c r="W4331" s="40"/>
      <c r="X4331" s="41"/>
    </row>
    <row r="4332" spans="10:24" x14ac:dyDescent="0.25">
      <c r="J4332" s="32"/>
      <c r="T4332" s="7"/>
      <c r="U4332" s="39"/>
      <c r="V4332" s="40"/>
      <c r="W4332" s="40"/>
      <c r="X4332" s="41"/>
    </row>
    <row r="4333" spans="10:24" x14ac:dyDescent="0.25">
      <c r="J4333" s="32"/>
      <c r="T4333" s="7"/>
      <c r="U4333" s="39"/>
      <c r="V4333" s="40"/>
      <c r="W4333" s="40"/>
      <c r="X4333" s="41"/>
    </row>
    <row r="4334" spans="10:24" x14ac:dyDescent="0.25">
      <c r="J4334" s="32"/>
      <c r="T4334" s="7"/>
      <c r="U4334" s="39"/>
      <c r="V4334" s="40"/>
      <c r="W4334" s="40"/>
      <c r="X4334" s="41"/>
    </row>
    <row r="4335" spans="10:24" x14ac:dyDescent="0.25">
      <c r="J4335" s="32"/>
      <c r="T4335" s="7"/>
      <c r="U4335" s="39"/>
      <c r="V4335" s="40"/>
      <c r="W4335" s="40"/>
      <c r="X4335" s="41"/>
    </row>
    <row r="4336" spans="10:24" x14ac:dyDescent="0.25">
      <c r="J4336" s="32"/>
      <c r="T4336" s="7"/>
      <c r="U4336" s="39"/>
      <c r="V4336" s="40"/>
      <c r="W4336" s="40"/>
      <c r="X4336" s="41"/>
    </row>
    <row r="4337" spans="10:24" x14ac:dyDescent="0.25">
      <c r="J4337" s="32"/>
      <c r="T4337" s="7"/>
      <c r="U4337" s="39"/>
      <c r="V4337" s="40"/>
      <c r="W4337" s="40"/>
      <c r="X4337" s="41"/>
    </row>
    <row r="4338" spans="10:24" x14ac:dyDescent="0.25">
      <c r="J4338" s="32"/>
      <c r="T4338" s="7"/>
      <c r="U4338" s="39"/>
      <c r="V4338" s="40"/>
      <c r="W4338" s="40"/>
      <c r="X4338" s="41"/>
    </row>
    <row r="4339" spans="10:24" x14ac:dyDescent="0.25">
      <c r="J4339" s="32"/>
      <c r="T4339" s="7"/>
      <c r="U4339" s="39"/>
      <c r="V4339" s="40"/>
      <c r="W4339" s="40"/>
      <c r="X4339" s="41"/>
    </row>
    <row r="4340" spans="10:24" x14ac:dyDescent="0.25">
      <c r="J4340" s="32"/>
      <c r="T4340" s="7"/>
      <c r="U4340" s="39"/>
      <c r="V4340" s="40"/>
      <c r="W4340" s="40"/>
      <c r="X4340" s="41"/>
    </row>
    <row r="4341" spans="10:24" x14ac:dyDescent="0.25">
      <c r="J4341" s="32"/>
      <c r="T4341" s="7"/>
      <c r="U4341" s="39"/>
      <c r="V4341" s="40"/>
      <c r="W4341" s="40"/>
      <c r="X4341" s="41"/>
    </row>
    <row r="4342" spans="10:24" x14ac:dyDescent="0.25">
      <c r="J4342" s="32"/>
      <c r="T4342" s="7"/>
      <c r="U4342" s="39"/>
      <c r="V4342" s="40"/>
      <c r="W4342" s="40"/>
      <c r="X4342" s="41"/>
    </row>
    <row r="4343" spans="10:24" x14ac:dyDescent="0.25">
      <c r="J4343" s="32"/>
      <c r="T4343" s="7"/>
      <c r="U4343" s="39"/>
      <c r="V4343" s="40"/>
      <c r="W4343" s="40"/>
      <c r="X4343" s="41"/>
    </row>
    <row r="4344" spans="10:24" x14ac:dyDescent="0.25">
      <c r="J4344" s="32"/>
      <c r="T4344" s="7"/>
      <c r="U4344" s="39"/>
      <c r="V4344" s="40"/>
      <c r="W4344" s="40"/>
      <c r="X4344" s="41"/>
    </row>
    <row r="4345" spans="10:24" x14ac:dyDescent="0.25">
      <c r="J4345" s="32"/>
      <c r="T4345" s="7"/>
      <c r="U4345" s="39"/>
      <c r="V4345" s="40"/>
      <c r="W4345" s="40"/>
      <c r="X4345" s="41"/>
    </row>
    <row r="4346" spans="10:24" x14ac:dyDescent="0.25">
      <c r="J4346" s="32"/>
      <c r="T4346" s="7"/>
      <c r="U4346" s="39"/>
      <c r="V4346" s="40"/>
      <c r="W4346" s="40"/>
      <c r="X4346" s="41"/>
    </row>
    <row r="4347" spans="10:24" x14ac:dyDescent="0.25">
      <c r="J4347" s="32"/>
      <c r="T4347" s="7"/>
      <c r="U4347" s="39"/>
      <c r="V4347" s="40"/>
      <c r="W4347" s="40"/>
      <c r="X4347" s="41"/>
    </row>
    <row r="4348" spans="10:24" x14ac:dyDescent="0.25">
      <c r="J4348" s="32"/>
      <c r="T4348" s="7"/>
      <c r="U4348" s="39"/>
      <c r="V4348" s="40"/>
      <c r="W4348" s="40"/>
      <c r="X4348" s="41"/>
    </row>
    <row r="4349" spans="10:24" x14ac:dyDescent="0.25">
      <c r="J4349" s="32"/>
      <c r="T4349" s="7"/>
      <c r="U4349" s="39"/>
      <c r="V4349" s="40"/>
      <c r="W4349" s="40"/>
      <c r="X4349" s="41"/>
    </row>
    <row r="4350" spans="10:24" x14ac:dyDescent="0.25">
      <c r="J4350" s="32"/>
      <c r="T4350" s="7"/>
      <c r="U4350" s="39"/>
      <c r="V4350" s="40"/>
      <c r="W4350" s="40"/>
      <c r="X4350" s="41"/>
    </row>
    <row r="4351" spans="10:24" x14ac:dyDescent="0.25">
      <c r="J4351" s="32"/>
      <c r="T4351" s="7"/>
      <c r="U4351" s="39"/>
      <c r="V4351" s="40"/>
      <c r="W4351" s="40"/>
      <c r="X4351" s="41"/>
    </row>
    <row r="4352" spans="10:24" x14ac:dyDescent="0.25">
      <c r="J4352" s="32"/>
      <c r="T4352" s="7"/>
      <c r="U4352" s="39"/>
      <c r="V4352" s="40"/>
      <c r="W4352" s="40"/>
      <c r="X4352" s="41"/>
    </row>
    <row r="4353" spans="10:24" x14ac:dyDescent="0.25">
      <c r="J4353" s="32"/>
      <c r="T4353" s="7"/>
      <c r="U4353" s="39"/>
      <c r="V4353" s="40"/>
      <c r="W4353" s="40"/>
      <c r="X4353" s="41"/>
    </row>
    <row r="4354" spans="10:24" x14ac:dyDescent="0.25">
      <c r="J4354" s="32"/>
      <c r="T4354" s="7"/>
      <c r="U4354" s="39"/>
      <c r="V4354" s="40"/>
      <c r="W4354" s="40"/>
      <c r="X4354" s="41"/>
    </row>
    <row r="4355" spans="10:24" x14ac:dyDescent="0.25">
      <c r="J4355" s="32"/>
      <c r="T4355" s="7"/>
      <c r="U4355" s="39"/>
      <c r="V4355" s="40"/>
      <c r="W4355" s="40"/>
      <c r="X4355" s="41"/>
    </row>
    <row r="4356" spans="10:24" x14ac:dyDescent="0.25">
      <c r="J4356" s="32"/>
      <c r="T4356" s="7"/>
      <c r="U4356" s="39"/>
      <c r="V4356" s="40"/>
      <c r="W4356" s="40"/>
      <c r="X4356" s="41"/>
    </row>
    <row r="4357" spans="10:24" x14ac:dyDescent="0.25">
      <c r="J4357" s="32"/>
      <c r="T4357" s="7"/>
      <c r="U4357" s="39"/>
      <c r="V4357" s="40"/>
      <c r="W4357" s="40"/>
      <c r="X4357" s="41"/>
    </row>
    <row r="4358" spans="10:24" x14ac:dyDescent="0.25">
      <c r="J4358" s="32"/>
      <c r="T4358" s="7"/>
      <c r="U4358" s="39"/>
      <c r="V4358" s="40"/>
      <c r="W4358" s="40"/>
      <c r="X4358" s="41"/>
    </row>
    <row r="4359" spans="10:24" x14ac:dyDescent="0.25">
      <c r="J4359" s="32"/>
      <c r="T4359" s="7"/>
      <c r="U4359" s="39"/>
      <c r="V4359" s="40"/>
      <c r="W4359" s="40"/>
      <c r="X4359" s="41"/>
    </row>
    <row r="4360" spans="10:24" x14ac:dyDescent="0.25">
      <c r="J4360" s="32"/>
      <c r="T4360" s="7"/>
      <c r="U4360" s="39"/>
      <c r="V4360" s="40"/>
      <c r="W4360" s="40"/>
      <c r="X4360" s="41"/>
    </row>
    <row r="4361" spans="10:24" x14ac:dyDescent="0.25">
      <c r="J4361" s="32"/>
      <c r="T4361" s="7"/>
      <c r="U4361" s="39"/>
      <c r="V4361" s="40"/>
      <c r="W4361" s="40"/>
      <c r="X4361" s="41"/>
    </row>
    <row r="4362" spans="10:24" x14ac:dyDescent="0.25">
      <c r="J4362" s="32"/>
      <c r="T4362" s="7"/>
      <c r="U4362" s="39"/>
      <c r="V4362" s="40"/>
      <c r="W4362" s="40"/>
      <c r="X4362" s="41"/>
    </row>
    <row r="4363" spans="10:24" x14ac:dyDescent="0.25">
      <c r="J4363" s="32"/>
      <c r="T4363" s="7"/>
      <c r="U4363" s="39"/>
      <c r="V4363" s="40"/>
      <c r="W4363" s="40"/>
      <c r="X4363" s="41"/>
    </row>
    <row r="4364" spans="10:24" x14ac:dyDescent="0.25">
      <c r="J4364" s="32"/>
      <c r="T4364" s="7"/>
      <c r="U4364" s="39"/>
      <c r="V4364" s="40"/>
      <c r="W4364" s="40"/>
      <c r="X4364" s="41"/>
    </row>
    <row r="4365" spans="10:24" x14ac:dyDescent="0.25">
      <c r="J4365" s="32"/>
      <c r="T4365" s="7"/>
      <c r="U4365" s="39"/>
      <c r="V4365" s="40"/>
      <c r="W4365" s="40"/>
      <c r="X4365" s="41"/>
    </row>
    <row r="4366" spans="10:24" x14ac:dyDescent="0.25">
      <c r="J4366" s="32"/>
      <c r="T4366" s="7"/>
      <c r="U4366" s="39"/>
      <c r="V4366" s="40"/>
      <c r="W4366" s="40"/>
      <c r="X4366" s="41"/>
    </row>
    <row r="4367" spans="10:24" x14ac:dyDescent="0.25">
      <c r="J4367" s="32"/>
      <c r="T4367" s="7"/>
      <c r="U4367" s="39"/>
      <c r="V4367" s="40"/>
      <c r="W4367" s="40"/>
      <c r="X4367" s="41"/>
    </row>
    <row r="4368" spans="10:24" x14ac:dyDescent="0.25">
      <c r="J4368" s="32"/>
      <c r="T4368" s="7"/>
      <c r="U4368" s="39"/>
      <c r="V4368" s="40"/>
      <c r="W4368" s="40"/>
      <c r="X4368" s="41"/>
    </row>
    <row r="4369" spans="10:24" x14ac:dyDescent="0.25">
      <c r="J4369" s="32"/>
      <c r="T4369" s="7"/>
      <c r="U4369" s="39"/>
      <c r="V4369" s="40"/>
      <c r="W4369" s="40"/>
      <c r="X4369" s="41"/>
    </row>
    <row r="4370" spans="10:24" x14ac:dyDescent="0.25">
      <c r="J4370" s="32"/>
      <c r="T4370" s="7"/>
      <c r="U4370" s="39"/>
      <c r="V4370" s="40"/>
      <c r="W4370" s="40"/>
      <c r="X4370" s="41"/>
    </row>
    <row r="4371" spans="10:24" x14ac:dyDescent="0.25">
      <c r="J4371" s="32"/>
      <c r="T4371" s="7"/>
      <c r="U4371" s="39"/>
      <c r="V4371" s="40"/>
      <c r="W4371" s="40"/>
      <c r="X4371" s="41"/>
    </row>
    <row r="4372" spans="10:24" x14ac:dyDescent="0.25">
      <c r="J4372" s="32"/>
      <c r="T4372" s="7"/>
      <c r="U4372" s="39"/>
      <c r="V4372" s="40"/>
      <c r="W4372" s="40"/>
      <c r="X4372" s="41"/>
    </row>
    <row r="4373" spans="10:24" x14ac:dyDescent="0.25">
      <c r="J4373" s="32"/>
      <c r="T4373" s="7"/>
      <c r="U4373" s="39"/>
      <c r="V4373" s="40"/>
      <c r="W4373" s="40"/>
      <c r="X4373" s="41"/>
    </row>
    <row r="4374" spans="10:24" x14ac:dyDescent="0.25">
      <c r="J4374" s="32"/>
      <c r="T4374" s="7"/>
      <c r="U4374" s="39"/>
      <c r="V4374" s="40"/>
      <c r="W4374" s="40"/>
      <c r="X4374" s="41"/>
    </row>
    <row r="4375" spans="10:24" x14ac:dyDescent="0.25">
      <c r="J4375" s="32"/>
      <c r="T4375" s="7"/>
      <c r="U4375" s="39"/>
      <c r="V4375" s="40"/>
      <c r="W4375" s="40"/>
      <c r="X4375" s="41"/>
    </row>
    <row r="4376" spans="10:24" x14ac:dyDescent="0.25">
      <c r="J4376" s="32"/>
      <c r="T4376" s="7"/>
      <c r="U4376" s="39"/>
      <c r="V4376" s="40"/>
      <c r="W4376" s="40"/>
      <c r="X4376" s="41"/>
    </row>
    <row r="4377" spans="10:24" x14ac:dyDescent="0.25">
      <c r="J4377" s="32"/>
      <c r="T4377" s="7"/>
      <c r="U4377" s="39"/>
      <c r="V4377" s="40"/>
      <c r="W4377" s="40"/>
      <c r="X4377" s="41"/>
    </row>
    <row r="4378" spans="10:24" x14ac:dyDescent="0.25">
      <c r="J4378" s="32"/>
      <c r="T4378" s="7"/>
      <c r="U4378" s="39"/>
      <c r="V4378" s="40"/>
      <c r="W4378" s="40"/>
      <c r="X4378" s="41"/>
    </row>
    <row r="4379" spans="10:24" x14ac:dyDescent="0.25">
      <c r="J4379" s="32"/>
      <c r="T4379" s="7"/>
      <c r="U4379" s="39"/>
      <c r="V4379" s="40"/>
      <c r="W4379" s="40"/>
      <c r="X4379" s="41"/>
    </row>
    <row r="4380" spans="10:24" x14ac:dyDescent="0.25">
      <c r="J4380" s="32"/>
      <c r="T4380" s="7"/>
      <c r="U4380" s="39"/>
      <c r="V4380" s="40"/>
      <c r="W4380" s="40"/>
      <c r="X4380" s="41"/>
    </row>
    <row r="4381" spans="10:24" x14ac:dyDescent="0.25">
      <c r="J4381" s="32"/>
      <c r="T4381" s="7"/>
      <c r="U4381" s="39"/>
      <c r="V4381" s="40"/>
      <c r="W4381" s="40"/>
      <c r="X4381" s="41"/>
    </row>
    <row r="4382" spans="10:24" x14ac:dyDescent="0.25">
      <c r="J4382" s="32"/>
      <c r="T4382" s="7"/>
      <c r="U4382" s="39"/>
      <c r="V4382" s="40"/>
      <c r="W4382" s="40"/>
      <c r="X4382" s="41"/>
    </row>
    <row r="4383" spans="10:24" x14ac:dyDescent="0.25">
      <c r="J4383" s="32"/>
      <c r="T4383" s="7"/>
      <c r="U4383" s="39"/>
      <c r="V4383" s="40"/>
      <c r="W4383" s="40"/>
      <c r="X4383" s="41"/>
    </row>
    <row r="4384" spans="10:24" x14ac:dyDescent="0.25">
      <c r="J4384" s="32"/>
      <c r="T4384" s="7"/>
      <c r="U4384" s="39"/>
      <c r="V4384" s="40"/>
      <c r="W4384" s="40"/>
      <c r="X4384" s="41"/>
    </row>
    <row r="4385" spans="10:24" x14ac:dyDescent="0.25">
      <c r="J4385" s="32"/>
      <c r="T4385" s="7"/>
      <c r="U4385" s="39"/>
      <c r="V4385" s="40"/>
      <c r="W4385" s="40"/>
      <c r="X4385" s="41"/>
    </row>
    <row r="4386" spans="10:24" x14ac:dyDescent="0.25">
      <c r="J4386" s="32"/>
      <c r="T4386" s="7"/>
      <c r="U4386" s="39"/>
      <c r="V4386" s="40"/>
      <c r="W4386" s="40"/>
      <c r="X4386" s="41"/>
    </row>
    <row r="4387" spans="10:24" x14ac:dyDescent="0.25">
      <c r="J4387" s="32"/>
      <c r="T4387" s="7"/>
      <c r="U4387" s="39"/>
      <c r="V4387" s="40"/>
      <c r="W4387" s="40"/>
      <c r="X4387" s="41"/>
    </row>
    <row r="4388" spans="10:24" x14ac:dyDescent="0.25">
      <c r="J4388" s="32"/>
      <c r="T4388" s="7"/>
      <c r="U4388" s="39"/>
      <c r="V4388" s="40"/>
      <c r="W4388" s="40"/>
      <c r="X4388" s="41"/>
    </row>
    <row r="4389" spans="10:24" x14ac:dyDescent="0.25">
      <c r="J4389" s="32"/>
      <c r="T4389" s="7"/>
      <c r="U4389" s="39"/>
      <c r="V4389" s="40"/>
      <c r="W4389" s="40"/>
      <c r="X4389" s="41"/>
    </row>
    <row r="4390" spans="10:24" x14ac:dyDescent="0.25">
      <c r="J4390" s="32"/>
      <c r="T4390" s="7"/>
      <c r="U4390" s="39"/>
      <c r="V4390" s="40"/>
      <c r="W4390" s="40"/>
      <c r="X4390" s="41"/>
    </row>
    <row r="4391" spans="10:24" x14ac:dyDescent="0.25">
      <c r="J4391" s="32"/>
      <c r="T4391" s="7"/>
      <c r="U4391" s="39"/>
      <c r="V4391" s="40"/>
      <c r="W4391" s="40"/>
      <c r="X4391" s="41"/>
    </row>
    <row r="4392" spans="10:24" x14ac:dyDescent="0.25">
      <c r="J4392" s="32"/>
      <c r="T4392" s="7"/>
      <c r="U4392" s="39"/>
      <c r="V4392" s="40"/>
      <c r="W4392" s="40"/>
      <c r="X4392" s="41"/>
    </row>
    <row r="4393" spans="10:24" x14ac:dyDescent="0.25">
      <c r="J4393" s="32"/>
      <c r="T4393" s="7"/>
      <c r="U4393" s="39"/>
      <c r="V4393" s="40"/>
      <c r="W4393" s="40"/>
      <c r="X4393" s="41"/>
    </row>
    <row r="4394" spans="10:24" x14ac:dyDescent="0.25">
      <c r="J4394" s="32"/>
      <c r="T4394" s="7"/>
      <c r="U4394" s="39"/>
      <c r="V4394" s="40"/>
      <c r="W4394" s="40"/>
      <c r="X4394" s="41"/>
    </row>
    <row r="4395" spans="10:24" x14ac:dyDescent="0.25">
      <c r="J4395" s="32"/>
      <c r="T4395" s="7"/>
      <c r="U4395" s="39"/>
      <c r="V4395" s="40"/>
      <c r="W4395" s="40"/>
      <c r="X4395" s="41"/>
    </row>
    <row r="4396" spans="10:24" x14ac:dyDescent="0.25">
      <c r="J4396" s="32"/>
      <c r="T4396" s="7"/>
      <c r="U4396" s="39"/>
      <c r="V4396" s="40"/>
      <c r="W4396" s="40"/>
      <c r="X4396" s="41"/>
    </row>
    <row r="4397" spans="10:24" x14ac:dyDescent="0.25">
      <c r="J4397" s="32"/>
      <c r="T4397" s="7"/>
      <c r="U4397" s="39"/>
      <c r="V4397" s="40"/>
      <c r="W4397" s="40"/>
      <c r="X4397" s="41"/>
    </row>
    <row r="4398" spans="10:24" x14ac:dyDescent="0.25">
      <c r="J4398" s="32"/>
      <c r="T4398" s="7"/>
      <c r="U4398" s="39"/>
      <c r="V4398" s="40"/>
      <c r="W4398" s="40"/>
      <c r="X4398" s="41"/>
    </row>
    <row r="4399" spans="10:24" x14ac:dyDescent="0.25">
      <c r="J4399" s="32"/>
      <c r="T4399" s="7"/>
      <c r="U4399" s="39"/>
      <c r="V4399" s="40"/>
      <c r="W4399" s="40"/>
      <c r="X4399" s="41"/>
    </row>
    <row r="4400" spans="10:24" x14ac:dyDescent="0.25">
      <c r="J4400" s="32"/>
      <c r="T4400" s="7"/>
      <c r="U4400" s="39"/>
      <c r="V4400" s="40"/>
      <c r="W4400" s="40"/>
      <c r="X4400" s="41"/>
    </row>
    <row r="4401" spans="10:24" x14ac:dyDescent="0.25">
      <c r="J4401" s="32"/>
      <c r="T4401" s="7"/>
      <c r="U4401" s="39"/>
      <c r="V4401" s="40"/>
      <c r="W4401" s="40"/>
      <c r="X4401" s="41"/>
    </row>
    <row r="4402" spans="10:24" x14ac:dyDescent="0.25">
      <c r="J4402" s="32"/>
      <c r="T4402" s="7"/>
      <c r="U4402" s="39"/>
      <c r="V4402" s="40"/>
      <c r="W4402" s="40"/>
      <c r="X4402" s="41"/>
    </row>
    <row r="4403" spans="10:24" x14ac:dyDescent="0.25">
      <c r="J4403" s="32"/>
      <c r="T4403" s="7"/>
      <c r="U4403" s="39"/>
      <c r="V4403" s="40"/>
      <c r="W4403" s="40"/>
      <c r="X4403" s="41"/>
    </row>
    <row r="4404" spans="10:24" x14ac:dyDescent="0.25">
      <c r="J4404" s="32"/>
      <c r="T4404" s="7"/>
      <c r="U4404" s="39"/>
      <c r="V4404" s="40"/>
      <c r="W4404" s="40"/>
      <c r="X4404" s="41"/>
    </row>
    <row r="4405" spans="10:24" x14ac:dyDescent="0.25">
      <c r="J4405" s="32"/>
      <c r="T4405" s="7"/>
      <c r="U4405" s="39"/>
      <c r="V4405" s="40"/>
      <c r="W4405" s="40"/>
      <c r="X4405" s="41"/>
    </row>
    <row r="4406" spans="10:24" x14ac:dyDescent="0.25">
      <c r="J4406" s="32"/>
      <c r="T4406" s="7"/>
      <c r="U4406" s="39"/>
      <c r="V4406" s="40"/>
      <c r="W4406" s="40"/>
      <c r="X4406" s="41"/>
    </row>
    <row r="4407" spans="10:24" x14ac:dyDescent="0.25">
      <c r="J4407" s="32"/>
      <c r="T4407" s="7"/>
      <c r="U4407" s="39"/>
      <c r="V4407" s="40"/>
      <c r="W4407" s="40"/>
      <c r="X4407" s="41"/>
    </row>
    <row r="4408" spans="10:24" x14ac:dyDescent="0.25">
      <c r="J4408" s="32"/>
      <c r="T4408" s="7"/>
      <c r="U4408" s="39"/>
      <c r="V4408" s="40"/>
      <c r="W4408" s="40"/>
      <c r="X4408" s="41"/>
    </row>
    <row r="4409" spans="10:24" x14ac:dyDescent="0.25">
      <c r="J4409" s="32"/>
      <c r="T4409" s="7"/>
      <c r="U4409" s="39"/>
      <c r="V4409" s="40"/>
      <c r="W4409" s="40"/>
      <c r="X4409" s="41"/>
    </row>
    <row r="4410" spans="10:24" x14ac:dyDescent="0.25">
      <c r="J4410" s="32"/>
      <c r="T4410" s="7"/>
      <c r="U4410" s="39"/>
      <c r="V4410" s="40"/>
      <c r="W4410" s="40"/>
      <c r="X4410" s="41"/>
    </row>
    <row r="4411" spans="10:24" x14ac:dyDescent="0.25">
      <c r="J4411" s="32"/>
      <c r="T4411" s="7"/>
      <c r="U4411" s="39"/>
      <c r="V4411" s="40"/>
      <c r="W4411" s="40"/>
      <c r="X4411" s="41"/>
    </row>
    <row r="4412" spans="10:24" x14ac:dyDescent="0.25">
      <c r="J4412" s="32"/>
      <c r="T4412" s="7"/>
      <c r="U4412" s="39"/>
      <c r="V4412" s="40"/>
      <c r="W4412" s="40"/>
      <c r="X4412" s="41"/>
    </row>
    <row r="4413" spans="10:24" x14ac:dyDescent="0.25">
      <c r="J4413" s="32"/>
      <c r="T4413" s="7"/>
      <c r="U4413" s="39"/>
      <c r="V4413" s="40"/>
      <c r="W4413" s="40"/>
      <c r="X4413" s="41"/>
    </row>
    <row r="4414" spans="10:24" x14ac:dyDescent="0.25">
      <c r="J4414" s="32"/>
      <c r="T4414" s="7"/>
      <c r="U4414" s="39"/>
      <c r="V4414" s="40"/>
      <c r="W4414" s="40"/>
      <c r="X4414" s="41"/>
    </row>
    <row r="4415" spans="10:24" x14ac:dyDescent="0.25">
      <c r="J4415" s="32"/>
      <c r="T4415" s="7"/>
      <c r="U4415" s="39"/>
      <c r="V4415" s="40"/>
      <c r="W4415" s="40"/>
      <c r="X4415" s="41"/>
    </row>
    <row r="4416" spans="10:24" x14ac:dyDescent="0.25">
      <c r="J4416" s="32"/>
      <c r="T4416" s="7"/>
      <c r="U4416" s="39"/>
      <c r="V4416" s="40"/>
      <c r="W4416" s="40"/>
      <c r="X4416" s="41"/>
    </row>
    <row r="4417" spans="10:24" x14ac:dyDescent="0.25">
      <c r="J4417" s="32"/>
      <c r="T4417" s="7"/>
      <c r="U4417" s="39"/>
      <c r="V4417" s="40"/>
      <c r="W4417" s="40"/>
      <c r="X4417" s="41"/>
    </row>
    <row r="4418" spans="10:24" x14ac:dyDescent="0.25">
      <c r="J4418" s="32"/>
      <c r="T4418" s="7"/>
      <c r="U4418" s="39"/>
      <c r="V4418" s="40"/>
      <c r="W4418" s="40"/>
      <c r="X4418" s="41"/>
    </row>
    <row r="4419" spans="10:24" x14ac:dyDescent="0.25">
      <c r="J4419" s="32"/>
      <c r="T4419" s="7"/>
      <c r="U4419" s="39"/>
      <c r="V4419" s="40"/>
      <c r="W4419" s="40"/>
      <c r="X4419" s="41"/>
    </row>
    <row r="4420" spans="10:24" x14ac:dyDescent="0.25">
      <c r="J4420" s="32"/>
      <c r="T4420" s="7"/>
      <c r="U4420" s="39"/>
      <c r="V4420" s="40"/>
      <c r="W4420" s="40"/>
      <c r="X4420" s="41"/>
    </row>
    <row r="4421" spans="10:24" x14ac:dyDescent="0.25">
      <c r="J4421" s="32"/>
      <c r="T4421" s="7"/>
      <c r="U4421" s="39"/>
      <c r="V4421" s="40"/>
      <c r="W4421" s="40"/>
      <c r="X4421" s="41"/>
    </row>
    <row r="4422" spans="10:24" x14ac:dyDescent="0.25">
      <c r="J4422" s="32"/>
      <c r="T4422" s="7"/>
      <c r="U4422" s="39"/>
      <c r="V4422" s="40"/>
      <c r="W4422" s="40"/>
      <c r="X4422" s="41"/>
    </row>
    <row r="4423" spans="10:24" x14ac:dyDescent="0.25">
      <c r="J4423" s="32"/>
      <c r="T4423" s="7"/>
      <c r="U4423" s="39"/>
      <c r="V4423" s="40"/>
      <c r="W4423" s="40"/>
      <c r="X4423" s="41"/>
    </row>
    <row r="4424" spans="10:24" x14ac:dyDescent="0.25">
      <c r="J4424" s="32"/>
      <c r="T4424" s="7"/>
      <c r="U4424" s="39"/>
      <c r="V4424" s="40"/>
      <c r="W4424" s="40"/>
      <c r="X4424" s="41"/>
    </row>
    <row r="4425" spans="10:24" x14ac:dyDescent="0.25">
      <c r="J4425" s="32"/>
      <c r="T4425" s="7"/>
      <c r="U4425" s="39"/>
      <c r="V4425" s="40"/>
      <c r="W4425" s="40"/>
      <c r="X4425" s="41"/>
    </row>
    <row r="4426" spans="10:24" x14ac:dyDescent="0.25">
      <c r="J4426" s="32"/>
      <c r="T4426" s="7"/>
      <c r="U4426" s="39"/>
      <c r="V4426" s="40"/>
      <c r="W4426" s="40"/>
      <c r="X4426" s="41"/>
    </row>
    <row r="4427" spans="10:24" x14ac:dyDescent="0.25">
      <c r="J4427" s="32"/>
      <c r="T4427" s="7"/>
      <c r="U4427" s="39"/>
      <c r="V4427" s="40"/>
      <c r="W4427" s="40"/>
      <c r="X4427" s="41"/>
    </row>
    <row r="4428" spans="10:24" x14ac:dyDescent="0.25">
      <c r="J4428" s="32"/>
      <c r="T4428" s="7"/>
      <c r="U4428" s="39"/>
      <c r="V4428" s="40"/>
      <c r="W4428" s="40"/>
      <c r="X4428" s="41"/>
    </row>
    <row r="4429" spans="10:24" x14ac:dyDescent="0.25">
      <c r="J4429" s="32"/>
      <c r="T4429" s="7"/>
      <c r="U4429" s="39"/>
      <c r="V4429" s="40"/>
      <c r="W4429" s="40"/>
      <c r="X4429" s="41"/>
    </row>
    <row r="4430" spans="10:24" x14ac:dyDescent="0.25">
      <c r="J4430" s="32"/>
      <c r="T4430" s="7"/>
      <c r="U4430" s="39"/>
      <c r="V4430" s="40"/>
      <c r="W4430" s="40"/>
      <c r="X4430" s="41"/>
    </row>
    <row r="4431" spans="10:24" x14ac:dyDescent="0.25">
      <c r="J4431" s="32"/>
      <c r="T4431" s="7"/>
      <c r="U4431" s="39"/>
      <c r="V4431" s="40"/>
      <c r="W4431" s="40"/>
      <c r="X4431" s="41"/>
    </row>
    <row r="4432" spans="10:24" x14ac:dyDescent="0.25">
      <c r="J4432" s="32"/>
      <c r="T4432" s="7"/>
      <c r="U4432" s="39"/>
      <c r="V4432" s="40"/>
      <c r="W4432" s="40"/>
      <c r="X4432" s="41"/>
    </row>
    <row r="4433" spans="10:24" x14ac:dyDescent="0.25">
      <c r="J4433" s="32"/>
      <c r="T4433" s="7"/>
      <c r="U4433" s="39"/>
      <c r="V4433" s="40"/>
      <c r="W4433" s="40"/>
      <c r="X4433" s="41"/>
    </row>
    <row r="4434" spans="10:24" x14ac:dyDescent="0.25">
      <c r="J4434" s="32"/>
      <c r="T4434" s="7"/>
      <c r="U4434" s="39"/>
      <c r="V4434" s="40"/>
      <c r="W4434" s="40"/>
      <c r="X4434" s="41"/>
    </row>
    <row r="4435" spans="10:24" x14ac:dyDescent="0.25">
      <c r="J4435" s="32"/>
      <c r="T4435" s="7"/>
      <c r="U4435" s="39"/>
      <c r="V4435" s="40"/>
      <c r="W4435" s="40"/>
      <c r="X4435" s="41"/>
    </row>
    <row r="4436" spans="10:24" x14ac:dyDescent="0.25">
      <c r="J4436" s="32"/>
      <c r="T4436" s="7"/>
      <c r="U4436" s="39"/>
      <c r="V4436" s="40"/>
      <c r="W4436" s="40"/>
      <c r="X4436" s="41"/>
    </row>
    <row r="4437" spans="10:24" x14ac:dyDescent="0.25">
      <c r="J4437" s="32"/>
      <c r="T4437" s="7"/>
      <c r="U4437" s="39"/>
      <c r="V4437" s="40"/>
      <c r="W4437" s="40"/>
      <c r="X4437" s="41"/>
    </row>
    <row r="4438" spans="10:24" x14ac:dyDescent="0.25">
      <c r="J4438" s="32"/>
      <c r="T4438" s="7"/>
      <c r="U4438" s="39"/>
      <c r="V4438" s="40"/>
      <c r="W4438" s="40"/>
      <c r="X4438" s="41"/>
    </row>
    <row r="4439" spans="10:24" x14ac:dyDescent="0.25">
      <c r="J4439" s="32"/>
      <c r="T4439" s="7"/>
      <c r="U4439" s="39"/>
      <c r="V4439" s="40"/>
      <c r="W4439" s="40"/>
      <c r="X4439" s="41"/>
    </row>
    <row r="4440" spans="10:24" x14ac:dyDescent="0.25">
      <c r="J4440" s="32"/>
      <c r="T4440" s="7"/>
      <c r="U4440" s="39"/>
      <c r="V4440" s="40"/>
      <c r="W4440" s="40"/>
      <c r="X4440" s="41"/>
    </row>
    <row r="4441" spans="10:24" x14ac:dyDescent="0.25">
      <c r="J4441" s="32"/>
      <c r="T4441" s="7"/>
      <c r="U4441" s="39"/>
      <c r="V4441" s="40"/>
      <c r="W4441" s="40"/>
      <c r="X4441" s="41"/>
    </row>
    <row r="4442" spans="10:24" x14ac:dyDescent="0.25">
      <c r="J4442" s="32"/>
      <c r="T4442" s="7"/>
      <c r="U4442" s="39"/>
      <c r="V4442" s="40"/>
      <c r="W4442" s="40"/>
      <c r="X4442" s="41"/>
    </row>
    <row r="4443" spans="10:24" x14ac:dyDescent="0.25">
      <c r="J4443" s="32"/>
      <c r="T4443" s="7"/>
      <c r="U4443" s="39"/>
      <c r="V4443" s="40"/>
      <c r="W4443" s="40"/>
      <c r="X4443" s="41"/>
    </row>
    <row r="4444" spans="10:24" x14ac:dyDescent="0.25">
      <c r="J4444" s="32"/>
      <c r="T4444" s="7"/>
      <c r="U4444" s="39"/>
      <c r="V4444" s="40"/>
      <c r="W4444" s="40"/>
      <c r="X4444" s="41"/>
    </row>
    <row r="4445" spans="10:24" x14ac:dyDescent="0.25">
      <c r="J4445" s="32"/>
      <c r="T4445" s="7"/>
      <c r="U4445" s="39"/>
      <c r="V4445" s="40"/>
      <c r="W4445" s="40"/>
      <c r="X4445" s="41"/>
    </row>
    <row r="4446" spans="10:24" x14ac:dyDescent="0.25">
      <c r="J4446" s="32"/>
      <c r="T4446" s="7"/>
      <c r="U4446" s="39"/>
      <c r="V4446" s="40"/>
      <c r="W4446" s="40"/>
      <c r="X4446" s="41"/>
    </row>
    <row r="4447" spans="10:24" x14ac:dyDescent="0.25">
      <c r="J4447" s="32"/>
      <c r="T4447" s="7"/>
      <c r="U4447" s="39"/>
      <c r="V4447" s="40"/>
      <c r="W4447" s="40"/>
      <c r="X4447" s="41"/>
    </row>
    <row r="4448" spans="10:24" x14ac:dyDescent="0.25">
      <c r="J4448" s="32"/>
      <c r="T4448" s="7"/>
      <c r="U4448" s="39"/>
      <c r="V4448" s="40"/>
      <c r="W4448" s="40"/>
      <c r="X4448" s="41"/>
    </row>
    <row r="4449" spans="10:24" x14ac:dyDescent="0.25">
      <c r="J4449" s="32"/>
      <c r="T4449" s="7"/>
      <c r="U4449" s="39"/>
      <c r="V4449" s="40"/>
      <c r="W4449" s="40"/>
      <c r="X4449" s="41"/>
    </row>
    <row r="4450" spans="10:24" x14ac:dyDescent="0.25">
      <c r="J4450" s="32"/>
      <c r="T4450" s="7"/>
      <c r="U4450" s="39"/>
      <c r="V4450" s="40"/>
      <c r="W4450" s="40"/>
      <c r="X4450" s="41"/>
    </row>
    <row r="4451" spans="10:24" x14ac:dyDescent="0.25">
      <c r="J4451" s="32"/>
      <c r="T4451" s="7"/>
      <c r="U4451" s="39"/>
      <c r="V4451" s="40"/>
      <c r="W4451" s="40"/>
      <c r="X4451" s="41"/>
    </row>
    <row r="4452" spans="10:24" x14ac:dyDescent="0.25">
      <c r="J4452" s="32"/>
      <c r="T4452" s="7"/>
      <c r="U4452" s="39"/>
      <c r="V4452" s="40"/>
      <c r="W4452" s="40"/>
      <c r="X4452" s="41"/>
    </row>
    <row r="4453" spans="10:24" x14ac:dyDescent="0.25">
      <c r="J4453" s="32"/>
      <c r="T4453" s="7"/>
      <c r="U4453" s="39"/>
      <c r="V4453" s="40"/>
      <c r="W4453" s="40"/>
      <c r="X4453" s="41"/>
    </row>
    <row r="4454" spans="10:24" x14ac:dyDescent="0.25">
      <c r="J4454" s="32"/>
      <c r="T4454" s="7"/>
      <c r="U4454" s="39"/>
      <c r="V4454" s="40"/>
      <c r="W4454" s="40"/>
      <c r="X4454" s="41"/>
    </row>
    <row r="4455" spans="10:24" x14ac:dyDescent="0.25">
      <c r="J4455" s="32"/>
      <c r="T4455" s="7"/>
      <c r="U4455" s="39"/>
      <c r="V4455" s="40"/>
      <c r="W4455" s="40"/>
      <c r="X4455" s="41"/>
    </row>
    <row r="4456" spans="10:24" x14ac:dyDescent="0.25">
      <c r="J4456" s="32"/>
      <c r="T4456" s="7"/>
      <c r="U4456" s="39"/>
      <c r="V4456" s="40"/>
      <c r="W4456" s="40"/>
      <c r="X4456" s="41"/>
    </row>
    <row r="4457" spans="10:24" x14ac:dyDescent="0.25">
      <c r="J4457" s="32"/>
      <c r="T4457" s="7"/>
      <c r="U4457" s="39"/>
      <c r="V4457" s="40"/>
      <c r="W4457" s="40"/>
      <c r="X4457" s="41"/>
    </row>
    <row r="4458" spans="10:24" x14ac:dyDescent="0.25">
      <c r="J4458" s="32"/>
      <c r="T4458" s="7"/>
      <c r="U4458" s="39"/>
      <c r="V4458" s="40"/>
      <c r="W4458" s="40"/>
      <c r="X4458" s="41"/>
    </row>
    <row r="4459" spans="10:24" x14ac:dyDescent="0.25">
      <c r="J4459" s="32"/>
      <c r="T4459" s="7"/>
      <c r="U4459" s="39"/>
      <c r="V4459" s="40"/>
      <c r="W4459" s="40"/>
      <c r="X4459" s="41"/>
    </row>
    <row r="4460" spans="10:24" x14ac:dyDescent="0.25">
      <c r="J4460" s="32"/>
      <c r="T4460" s="7"/>
      <c r="U4460" s="39"/>
      <c r="V4460" s="40"/>
      <c r="W4460" s="40"/>
      <c r="X4460" s="41"/>
    </row>
    <row r="4461" spans="10:24" x14ac:dyDescent="0.25">
      <c r="J4461" s="32"/>
      <c r="T4461" s="7"/>
      <c r="U4461" s="39"/>
      <c r="V4461" s="40"/>
      <c r="W4461" s="40"/>
      <c r="X4461" s="41"/>
    </row>
    <row r="4462" spans="10:24" x14ac:dyDescent="0.25">
      <c r="J4462" s="32"/>
      <c r="T4462" s="7"/>
      <c r="U4462" s="39"/>
      <c r="V4462" s="40"/>
      <c r="W4462" s="40"/>
      <c r="X4462" s="41"/>
    </row>
    <row r="4463" spans="10:24" x14ac:dyDescent="0.25">
      <c r="J4463" s="32"/>
      <c r="T4463" s="7"/>
      <c r="U4463" s="39"/>
      <c r="V4463" s="40"/>
      <c r="W4463" s="40"/>
      <c r="X4463" s="41"/>
    </row>
    <row r="4464" spans="10:24" x14ac:dyDescent="0.25">
      <c r="J4464" s="32"/>
      <c r="T4464" s="7"/>
      <c r="U4464" s="39"/>
      <c r="V4464" s="40"/>
      <c r="W4464" s="40"/>
      <c r="X4464" s="41"/>
    </row>
    <row r="4465" spans="10:24" x14ac:dyDescent="0.25">
      <c r="J4465" s="32"/>
      <c r="T4465" s="7"/>
      <c r="U4465" s="39"/>
      <c r="V4465" s="40"/>
      <c r="W4465" s="40"/>
      <c r="X4465" s="41"/>
    </row>
    <row r="4466" spans="10:24" x14ac:dyDescent="0.25">
      <c r="J4466" s="32"/>
      <c r="T4466" s="7"/>
      <c r="U4466" s="39"/>
      <c r="V4466" s="40"/>
      <c r="W4466" s="40"/>
      <c r="X4466" s="41"/>
    </row>
    <row r="4467" spans="10:24" x14ac:dyDescent="0.25">
      <c r="J4467" s="32"/>
      <c r="T4467" s="7"/>
      <c r="U4467" s="39"/>
      <c r="V4467" s="40"/>
      <c r="W4467" s="40"/>
      <c r="X4467" s="41"/>
    </row>
    <row r="4468" spans="10:24" x14ac:dyDescent="0.25">
      <c r="J4468" s="32"/>
      <c r="T4468" s="7"/>
      <c r="U4468" s="39"/>
      <c r="V4468" s="40"/>
      <c r="W4468" s="40"/>
      <c r="X4468" s="41"/>
    </row>
    <row r="4469" spans="10:24" x14ac:dyDescent="0.25">
      <c r="J4469" s="32"/>
      <c r="T4469" s="7"/>
      <c r="U4469" s="39"/>
      <c r="V4469" s="40"/>
      <c r="W4469" s="40"/>
      <c r="X4469" s="41"/>
    </row>
    <row r="4470" spans="10:24" x14ac:dyDescent="0.25">
      <c r="J4470" s="32"/>
      <c r="T4470" s="7"/>
      <c r="U4470" s="39"/>
      <c r="V4470" s="40"/>
      <c r="W4470" s="40"/>
      <c r="X4470" s="41"/>
    </row>
    <row r="4471" spans="10:24" x14ac:dyDescent="0.25">
      <c r="J4471" s="32"/>
      <c r="T4471" s="7"/>
      <c r="U4471" s="39"/>
      <c r="V4471" s="40"/>
      <c r="W4471" s="40"/>
      <c r="X4471" s="41"/>
    </row>
    <row r="4472" spans="10:24" x14ac:dyDescent="0.25">
      <c r="J4472" s="32"/>
      <c r="T4472" s="7"/>
      <c r="U4472" s="39"/>
      <c r="V4472" s="40"/>
      <c r="W4472" s="40"/>
      <c r="X4472" s="41"/>
    </row>
    <row r="4473" spans="10:24" x14ac:dyDescent="0.25">
      <c r="J4473" s="32"/>
      <c r="T4473" s="7"/>
      <c r="U4473" s="39"/>
      <c r="V4473" s="40"/>
      <c r="W4473" s="40"/>
      <c r="X4473" s="41"/>
    </row>
    <row r="4474" spans="10:24" x14ac:dyDescent="0.25">
      <c r="J4474" s="32"/>
      <c r="T4474" s="7"/>
      <c r="U4474" s="39"/>
      <c r="V4474" s="40"/>
      <c r="W4474" s="40"/>
      <c r="X4474" s="41"/>
    </row>
    <row r="4475" spans="10:24" x14ac:dyDescent="0.25">
      <c r="J4475" s="32"/>
      <c r="T4475" s="7"/>
      <c r="U4475" s="39"/>
      <c r="V4475" s="40"/>
      <c r="W4475" s="40"/>
      <c r="X4475" s="41"/>
    </row>
    <row r="4476" spans="10:24" x14ac:dyDescent="0.25">
      <c r="J4476" s="32"/>
      <c r="T4476" s="7"/>
      <c r="U4476" s="39"/>
      <c r="V4476" s="40"/>
      <c r="W4476" s="40"/>
      <c r="X4476" s="41"/>
    </row>
    <row r="4477" spans="10:24" x14ac:dyDescent="0.25">
      <c r="J4477" s="32"/>
      <c r="T4477" s="7"/>
      <c r="U4477" s="39"/>
      <c r="V4477" s="40"/>
      <c r="W4477" s="40"/>
      <c r="X4477" s="41"/>
    </row>
    <row r="4478" spans="10:24" x14ac:dyDescent="0.25">
      <c r="J4478" s="32"/>
      <c r="T4478" s="7"/>
      <c r="U4478" s="39"/>
      <c r="V4478" s="40"/>
      <c r="W4478" s="40"/>
      <c r="X4478" s="41"/>
    </row>
    <row r="4479" spans="10:24" x14ac:dyDescent="0.25">
      <c r="J4479" s="32"/>
      <c r="T4479" s="7"/>
      <c r="U4479" s="39"/>
      <c r="V4479" s="40"/>
      <c r="W4479" s="40"/>
      <c r="X4479" s="41"/>
    </row>
    <row r="4480" spans="10:24" x14ac:dyDescent="0.25">
      <c r="J4480" s="32"/>
      <c r="T4480" s="7"/>
      <c r="U4480" s="39"/>
      <c r="V4480" s="40"/>
      <c r="W4480" s="40"/>
      <c r="X4480" s="41"/>
    </row>
    <row r="4481" spans="10:24" x14ac:dyDescent="0.25">
      <c r="J4481" s="32"/>
      <c r="T4481" s="7"/>
      <c r="U4481" s="39"/>
      <c r="V4481" s="40"/>
      <c r="W4481" s="40"/>
      <c r="X4481" s="41"/>
    </row>
    <row r="4482" spans="10:24" x14ac:dyDescent="0.25">
      <c r="J4482" s="32"/>
      <c r="T4482" s="7"/>
      <c r="U4482" s="39"/>
      <c r="V4482" s="40"/>
      <c r="W4482" s="40"/>
      <c r="X4482" s="41"/>
    </row>
    <row r="4483" spans="10:24" x14ac:dyDescent="0.25">
      <c r="J4483" s="32"/>
      <c r="T4483" s="7"/>
      <c r="U4483" s="39"/>
      <c r="V4483" s="40"/>
      <c r="W4483" s="40"/>
      <c r="X4483" s="41"/>
    </row>
    <row r="4484" spans="10:24" x14ac:dyDescent="0.25">
      <c r="J4484" s="32"/>
      <c r="T4484" s="7"/>
      <c r="U4484" s="39"/>
      <c r="V4484" s="40"/>
      <c r="W4484" s="40"/>
      <c r="X4484" s="41"/>
    </row>
    <row r="4485" spans="10:24" x14ac:dyDescent="0.25">
      <c r="J4485" s="32"/>
      <c r="T4485" s="7"/>
      <c r="U4485" s="39"/>
      <c r="V4485" s="40"/>
      <c r="W4485" s="40"/>
      <c r="X4485" s="41"/>
    </row>
    <row r="4486" spans="10:24" x14ac:dyDescent="0.25">
      <c r="J4486" s="32"/>
      <c r="T4486" s="7"/>
      <c r="U4486" s="39"/>
      <c r="V4486" s="40"/>
      <c r="W4486" s="40"/>
      <c r="X4486" s="41"/>
    </row>
    <row r="4487" spans="10:24" x14ac:dyDescent="0.25">
      <c r="J4487" s="32"/>
      <c r="T4487" s="7"/>
      <c r="U4487" s="39"/>
      <c r="V4487" s="40"/>
      <c r="W4487" s="40"/>
      <c r="X4487" s="41"/>
    </row>
    <row r="4488" spans="10:24" x14ac:dyDescent="0.25">
      <c r="J4488" s="32"/>
      <c r="T4488" s="7"/>
      <c r="U4488" s="39"/>
      <c r="V4488" s="40"/>
      <c r="W4488" s="40"/>
      <c r="X4488" s="41"/>
    </row>
    <row r="4489" spans="10:24" x14ac:dyDescent="0.25">
      <c r="J4489" s="32"/>
      <c r="T4489" s="7"/>
      <c r="U4489" s="39"/>
      <c r="V4489" s="40"/>
      <c r="W4489" s="40"/>
      <c r="X4489" s="41"/>
    </row>
    <row r="4490" spans="10:24" x14ac:dyDescent="0.25">
      <c r="J4490" s="32"/>
      <c r="T4490" s="7"/>
      <c r="U4490" s="39"/>
      <c r="V4490" s="40"/>
      <c r="W4490" s="40"/>
      <c r="X4490" s="41"/>
    </row>
    <row r="4491" spans="10:24" x14ac:dyDescent="0.25">
      <c r="J4491" s="32"/>
      <c r="T4491" s="7"/>
      <c r="U4491" s="39"/>
      <c r="V4491" s="40"/>
      <c r="W4491" s="40"/>
      <c r="X4491" s="41"/>
    </row>
    <row r="4492" spans="10:24" x14ac:dyDescent="0.25">
      <c r="J4492" s="32"/>
      <c r="T4492" s="7"/>
      <c r="U4492" s="39"/>
      <c r="V4492" s="40"/>
      <c r="W4492" s="40"/>
      <c r="X4492" s="41"/>
    </row>
    <row r="4493" spans="10:24" x14ac:dyDescent="0.25">
      <c r="J4493" s="32"/>
      <c r="T4493" s="7"/>
      <c r="U4493" s="39"/>
      <c r="V4493" s="40"/>
      <c r="W4493" s="40"/>
      <c r="X4493" s="41"/>
    </row>
    <row r="4494" spans="10:24" x14ac:dyDescent="0.25">
      <c r="J4494" s="32"/>
      <c r="T4494" s="7"/>
      <c r="U4494" s="39"/>
      <c r="V4494" s="40"/>
      <c r="W4494" s="40"/>
      <c r="X4494" s="41"/>
    </row>
    <row r="4495" spans="10:24" x14ac:dyDescent="0.25">
      <c r="J4495" s="32"/>
      <c r="T4495" s="7"/>
      <c r="U4495" s="39"/>
      <c r="V4495" s="40"/>
      <c r="W4495" s="40"/>
      <c r="X4495" s="41"/>
    </row>
    <row r="4496" spans="10:24" x14ac:dyDescent="0.25">
      <c r="J4496" s="32"/>
      <c r="T4496" s="7"/>
      <c r="U4496" s="39"/>
      <c r="V4496" s="40"/>
      <c r="W4496" s="40"/>
      <c r="X4496" s="41"/>
    </row>
    <row r="4497" spans="10:24" x14ac:dyDescent="0.25">
      <c r="J4497" s="32"/>
      <c r="T4497" s="7"/>
      <c r="U4497" s="39"/>
      <c r="V4497" s="40"/>
      <c r="W4497" s="40"/>
      <c r="X4497" s="41"/>
    </row>
    <row r="4498" spans="10:24" x14ac:dyDescent="0.25">
      <c r="J4498" s="32"/>
      <c r="T4498" s="7"/>
      <c r="U4498" s="39"/>
      <c r="V4498" s="40"/>
      <c r="W4498" s="40"/>
      <c r="X4498" s="41"/>
    </row>
    <row r="4499" spans="10:24" x14ac:dyDescent="0.25">
      <c r="J4499" s="32"/>
      <c r="T4499" s="7"/>
      <c r="U4499" s="39"/>
      <c r="V4499" s="40"/>
      <c r="W4499" s="40"/>
      <c r="X4499" s="41"/>
    </row>
    <row r="4500" spans="10:24" x14ac:dyDescent="0.25">
      <c r="J4500" s="32"/>
      <c r="T4500" s="7"/>
      <c r="U4500" s="39"/>
      <c r="V4500" s="40"/>
      <c r="W4500" s="40"/>
      <c r="X4500" s="41"/>
    </row>
    <row r="4501" spans="10:24" x14ac:dyDescent="0.25">
      <c r="J4501" s="32"/>
      <c r="T4501" s="7"/>
      <c r="U4501" s="39"/>
      <c r="V4501" s="40"/>
      <c r="W4501" s="40"/>
      <c r="X4501" s="41"/>
    </row>
    <row r="4502" spans="10:24" x14ac:dyDescent="0.25">
      <c r="J4502" s="32"/>
      <c r="T4502" s="7"/>
      <c r="U4502" s="39"/>
      <c r="V4502" s="40"/>
      <c r="W4502" s="40"/>
      <c r="X4502" s="41"/>
    </row>
    <row r="4503" spans="10:24" x14ac:dyDescent="0.25">
      <c r="J4503" s="32"/>
      <c r="T4503" s="7"/>
      <c r="U4503" s="39"/>
      <c r="V4503" s="40"/>
      <c r="W4503" s="40"/>
      <c r="X4503" s="41"/>
    </row>
    <row r="4504" spans="10:24" x14ac:dyDescent="0.25">
      <c r="J4504" s="32"/>
      <c r="T4504" s="7"/>
      <c r="U4504" s="39"/>
      <c r="V4504" s="40"/>
      <c r="W4504" s="40"/>
      <c r="X4504" s="41"/>
    </row>
    <row r="4505" spans="10:24" x14ac:dyDescent="0.25">
      <c r="J4505" s="32"/>
      <c r="T4505" s="7"/>
      <c r="U4505" s="39"/>
      <c r="V4505" s="40"/>
      <c r="W4505" s="40"/>
      <c r="X4505" s="41"/>
    </row>
    <row r="4506" spans="10:24" x14ac:dyDescent="0.25">
      <c r="J4506" s="32"/>
      <c r="T4506" s="7"/>
      <c r="U4506" s="39"/>
      <c r="V4506" s="40"/>
      <c r="W4506" s="40"/>
      <c r="X4506" s="41"/>
    </row>
    <row r="4507" spans="10:24" x14ac:dyDescent="0.25">
      <c r="J4507" s="32"/>
      <c r="T4507" s="7"/>
      <c r="U4507" s="39"/>
      <c r="V4507" s="40"/>
      <c r="W4507" s="40"/>
      <c r="X4507" s="41"/>
    </row>
    <row r="4508" spans="10:24" x14ac:dyDescent="0.25">
      <c r="J4508" s="32"/>
      <c r="T4508" s="7"/>
      <c r="U4508" s="39"/>
      <c r="V4508" s="40"/>
      <c r="W4508" s="40"/>
      <c r="X4508" s="41"/>
    </row>
    <row r="4509" spans="10:24" x14ac:dyDescent="0.25">
      <c r="J4509" s="32"/>
      <c r="T4509" s="7"/>
      <c r="U4509" s="39"/>
      <c r="V4509" s="40"/>
      <c r="W4509" s="40"/>
      <c r="X4509" s="41"/>
    </row>
    <row r="4510" spans="10:24" x14ac:dyDescent="0.25">
      <c r="J4510" s="32"/>
      <c r="T4510" s="7"/>
      <c r="U4510" s="39"/>
      <c r="V4510" s="40"/>
      <c r="W4510" s="40"/>
      <c r="X4510" s="41"/>
    </row>
    <row r="4511" spans="10:24" x14ac:dyDescent="0.25">
      <c r="J4511" s="32"/>
      <c r="T4511" s="7"/>
      <c r="U4511" s="39"/>
      <c r="V4511" s="40"/>
      <c r="W4511" s="40"/>
      <c r="X4511" s="41"/>
    </row>
    <row r="4512" spans="10:24" x14ac:dyDescent="0.25">
      <c r="J4512" s="32"/>
      <c r="T4512" s="7"/>
      <c r="U4512" s="39"/>
      <c r="V4512" s="40"/>
      <c r="W4512" s="40"/>
      <c r="X4512" s="41"/>
    </row>
    <row r="4513" spans="10:24" x14ac:dyDescent="0.25">
      <c r="J4513" s="32"/>
      <c r="T4513" s="7"/>
      <c r="U4513" s="39"/>
      <c r="V4513" s="40"/>
      <c r="W4513" s="40"/>
      <c r="X4513" s="41"/>
    </row>
    <row r="4514" spans="10:24" x14ac:dyDescent="0.25">
      <c r="J4514" s="32"/>
      <c r="T4514" s="7"/>
      <c r="U4514" s="39"/>
      <c r="V4514" s="40"/>
      <c r="W4514" s="40"/>
      <c r="X4514" s="41"/>
    </row>
    <row r="4515" spans="10:24" x14ac:dyDescent="0.25">
      <c r="J4515" s="32"/>
      <c r="T4515" s="7"/>
      <c r="U4515" s="39"/>
      <c r="V4515" s="40"/>
      <c r="W4515" s="40"/>
      <c r="X4515" s="41"/>
    </row>
    <row r="4516" spans="10:24" x14ac:dyDescent="0.25">
      <c r="J4516" s="32"/>
      <c r="T4516" s="7"/>
      <c r="U4516" s="39"/>
      <c r="V4516" s="40"/>
      <c r="W4516" s="40"/>
      <c r="X4516" s="41"/>
    </row>
    <row r="4517" spans="10:24" x14ac:dyDescent="0.25">
      <c r="J4517" s="32"/>
      <c r="T4517" s="7"/>
      <c r="U4517" s="39"/>
      <c r="V4517" s="40"/>
      <c r="W4517" s="40"/>
      <c r="X4517" s="41"/>
    </row>
    <row r="4518" spans="10:24" x14ac:dyDescent="0.25">
      <c r="J4518" s="32"/>
      <c r="T4518" s="7"/>
      <c r="U4518" s="39"/>
      <c r="V4518" s="40"/>
      <c r="W4518" s="40"/>
      <c r="X4518" s="41"/>
    </row>
    <row r="4519" spans="10:24" x14ac:dyDescent="0.25">
      <c r="J4519" s="32"/>
      <c r="T4519" s="7"/>
      <c r="U4519" s="39"/>
      <c r="V4519" s="40"/>
      <c r="W4519" s="40"/>
      <c r="X4519" s="41"/>
    </row>
    <row r="4520" spans="10:24" x14ac:dyDescent="0.25">
      <c r="J4520" s="32"/>
      <c r="T4520" s="7"/>
      <c r="U4520" s="39"/>
      <c r="V4520" s="40"/>
      <c r="W4520" s="40"/>
      <c r="X4520" s="41"/>
    </row>
    <row r="4521" spans="10:24" x14ac:dyDescent="0.25">
      <c r="J4521" s="32"/>
      <c r="T4521" s="7"/>
      <c r="U4521" s="39"/>
      <c r="V4521" s="40"/>
      <c r="W4521" s="40"/>
      <c r="X4521" s="41"/>
    </row>
    <row r="4522" spans="10:24" x14ac:dyDescent="0.25">
      <c r="J4522" s="32"/>
      <c r="T4522" s="7"/>
      <c r="U4522" s="39"/>
      <c r="V4522" s="40"/>
      <c r="W4522" s="40"/>
      <c r="X4522" s="41"/>
    </row>
    <row r="4523" spans="10:24" x14ac:dyDescent="0.25">
      <c r="J4523" s="32"/>
      <c r="T4523" s="7"/>
      <c r="U4523" s="39"/>
      <c r="V4523" s="40"/>
      <c r="W4523" s="40"/>
      <c r="X4523" s="41"/>
    </row>
    <row r="4524" spans="10:24" x14ac:dyDescent="0.25">
      <c r="J4524" s="32"/>
      <c r="T4524" s="7"/>
      <c r="U4524" s="39"/>
      <c r="V4524" s="40"/>
      <c r="W4524" s="40"/>
      <c r="X4524" s="41"/>
    </row>
    <row r="4525" spans="10:24" x14ac:dyDescent="0.25">
      <c r="J4525" s="32"/>
      <c r="T4525" s="7"/>
      <c r="U4525" s="39"/>
      <c r="V4525" s="40"/>
      <c r="W4525" s="40"/>
      <c r="X4525" s="41"/>
    </row>
    <row r="4526" spans="10:24" x14ac:dyDescent="0.25">
      <c r="J4526" s="32"/>
      <c r="T4526" s="7"/>
      <c r="U4526" s="39"/>
      <c r="V4526" s="40"/>
      <c r="W4526" s="40"/>
      <c r="X4526" s="41"/>
    </row>
    <row r="4527" spans="10:24" x14ac:dyDescent="0.25">
      <c r="J4527" s="32"/>
      <c r="T4527" s="7"/>
      <c r="U4527" s="39"/>
      <c r="V4527" s="40"/>
      <c r="W4527" s="40"/>
      <c r="X4527" s="41"/>
    </row>
    <row r="4528" spans="10:24" x14ac:dyDescent="0.25">
      <c r="J4528" s="32"/>
      <c r="T4528" s="7"/>
      <c r="U4528" s="39"/>
      <c r="V4528" s="40"/>
      <c r="W4528" s="40"/>
      <c r="X4528" s="41"/>
    </row>
    <row r="4529" spans="10:24" x14ac:dyDescent="0.25">
      <c r="J4529" s="32"/>
      <c r="T4529" s="7"/>
      <c r="U4529" s="39"/>
      <c r="V4529" s="40"/>
      <c r="W4529" s="40"/>
      <c r="X4529" s="41"/>
    </row>
    <row r="4530" spans="10:24" x14ac:dyDescent="0.25">
      <c r="J4530" s="32"/>
      <c r="T4530" s="7"/>
      <c r="U4530" s="39"/>
      <c r="V4530" s="40"/>
      <c r="W4530" s="40"/>
      <c r="X4530" s="41"/>
    </row>
    <row r="4531" spans="10:24" x14ac:dyDescent="0.25">
      <c r="J4531" s="32"/>
      <c r="T4531" s="7"/>
      <c r="U4531" s="39"/>
      <c r="V4531" s="40"/>
      <c r="W4531" s="40"/>
      <c r="X4531" s="41"/>
    </row>
    <row r="4532" spans="10:24" x14ac:dyDescent="0.25">
      <c r="J4532" s="32"/>
      <c r="T4532" s="7"/>
      <c r="U4532" s="39"/>
      <c r="V4532" s="40"/>
      <c r="W4532" s="40"/>
      <c r="X4532" s="41"/>
    </row>
    <row r="4533" spans="10:24" x14ac:dyDescent="0.25">
      <c r="J4533" s="32"/>
      <c r="T4533" s="7"/>
      <c r="U4533" s="39"/>
      <c r="V4533" s="40"/>
      <c r="W4533" s="40"/>
      <c r="X4533" s="41"/>
    </row>
    <row r="4534" spans="10:24" x14ac:dyDescent="0.25">
      <c r="J4534" s="32"/>
      <c r="T4534" s="7"/>
      <c r="U4534" s="39"/>
      <c r="V4534" s="40"/>
      <c r="W4534" s="40"/>
      <c r="X4534" s="41"/>
    </row>
    <row r="4535" spans="10:24" x14ac:dyDescent="0.25">
      <c r="J4535" s="32"/>
      <c r="T4535" s="7"/>
      <c r="U4535" s="39"/>
      <c r="V4535" s="40"/>
      <c r="W4535" s="40"/>
      <c r="X4535" s="41"/>
    </row>
    <row r="4536" spans="10:24" x14ac:dyDescent="0.25">
      <c r="J4536" s="32"/>
      <c r="T4536" s="7"/>
      <c r="U4536" s="39"/>
      <c r="V4536" s="40"/>
      <c r="W4536" s="40"/>
      <c r="X4536" s="41"/>
    </row>
    <row r="4537" spans="10:24" x14ac:dyDescent="0.25">
      <c r="J4537" s="32"/>
      <c r="T4537" s="7"/>
      <c r="U4537" s="39"/>
      <c r="V4537" s="40"/>
      <c r="W4537" s="40"/>
      <c r="X4537" s="41"/>
    </row>
    <row r="4538" spans="10:24" x14ac:dyDescent="0.25">
      <c r="J4538" s="32"/>
      <c r="T4538" s="7"/>
      <c r="U4538" s="39"/>
      <c r="V4538" s="40"/>
      <c r="W4538" s="40"/>
      <c r="X4538" s="41"/>
    </row>
    <row r="4539" spans="10:24" x14ac:dyDescent="0.25">
      <c r="J4539" s="32"/>
      <c r="T4539" s="7"/>
      <c r="U4539" s="39"/>
      <c r="V4539" s="40"/>
      <c r="W4539" s="40"/>
      <c r="X4539" s="41"/>
    </row>
    <row r="4540" spans="10:24" x14ac:dyDescent="0.25">
      <c r="J4540" s="32"/>
      <c r="T4540" s="7"/>
      <c r="U4540" s="39"/>
      <c r="V4540" s="40"/>
      <c r="W4540" s="40"/>
      <c r="X4540" s="41"/>
    </row>
    <row r="4541" spans="10:24" x14ac:dyDescent="0.25">
      <c r="J4541" s="32"/>
      <c r="T4541" s="7"/>
      <c r="U4541" s="39"/>
      <c r="V4541" s="40"/>
      <c r="W4541" s="40"/>
      <c r="X4541" s="41"/>
    </row>
    <row r="4542" spans="10:24" x14ac:dyDescent="0.25">
      <c r="J4542" s="32"/>
      <c r="T4542" s="7"/>
      <c r="U4542" s="39"/>
      <c r="V4542" s="40"/>
      <c r="W4542" s="40"/>
      <c r="X4542" s="41"/>
    </row>
    <row r="4543" spans="10:24" x14ac:dyDescent="0.25">
      <c r="J4543" s="32"/>
      <c r="T4543" s="7"/>
      <c r="U4543" s="39"/>
      <c r="V4543" s="40"/>
      <c r="W4543" s="40"/>
      <c r="X4543" s="41"/>
    </row>
    <row r="4544" spans="10:24" x14ac:dyDescent="0.25">
      <c r="J4544" s="32"/>
      <c r="T4544" s="7"/>
      <c r="U4544" s="39"/>
      <c r="V4544" s="40"/>
      <c r="W4544" s="40"/>
      <c r="X4544" s="41"/>
    </row>
    <row r="4545" spans="10:24" x14ac:dyDescent="0.25">
      <c r="J4545" s="32"/>
      <c r="T4545" s="7"/>
      <c r="U4545" s="39"/>
      <c r="V4545" s="40"/>
      <c r="W4545" s="40"/>
      <c r="X4545" s="41"/>
    </row>
    <row r="4546" spans="10:24" x14ac:dyDescent="0.25">
      <c r="J4546" s="32"/>
      <c r="T4546" s="7"/>
      <c r="U4546" s="39"/>
      <c r="V4546" s="40"/>
      <c r="W4546" s="40"/>
      <c r="X4546" s="41"/>
    </row>
    <row r="4547" spans="10:24" x14ac:dyDescent="0.25">
      <c r="J4547" s="32"/>
      <c r="T4547" s="7"/>
      <c r="U4547" s="39"/>
      <c r="V4547" s="40"/>
      <c r="W4547" s="40"/>
      <c r="X4547" s="41"/>
    </row>
    <row r="4548" spans="10:24" x14ac:dyDescent="0.25">
      <c r="J4548" s="32"/>
      <c r="T4548" s="7"/>
      <c r="U4548" s="39"/>
      <c r="V4548" s="40"/>
      <c r="W4548" s="40"/>
      <c r="X4548" s="41"/>
    </row>
    <row r="4549" spans="10:24" x14ac:dyDescent="0.25">
      <c r="J4549" s="32"/>
      <c r="T4549" s="7"/>
      <c r="U4549" s="39"/>
      <c r="V4549" s="40"/>
      <c r="W4549" s="40"/>
      <c r="X4549" s="41"/>
    </row>
    <row r="4550" spans="10:24" x14ac:dyDescent="0.25">
      <c r="J4550" s="32"/>
      <c r="T4550" s="7"/>
      <c r="U4550" s="39"/>
      <c r="V4550" s="40"/>
      <c r="W4550" s="40"/>
      <c r="X4550" s="41"/>
    </row>
    <row r="4551" spans="10:24" x14ac:dyDescent="0.25">
      <c r="J4551" s="32"/>
      <c r="T4551" s="7"/>
      <c r="U4551" s="39"/>
      <c r="V4551" s="40"/>
      <c r="W4551" s="40"/>
      <c r="X4551" s="41"/>
    </row>
    <row r="4552" spans="10:24" x14ac:dyDescent="0.25">
      <c r="J4552" s="32"/>
      <c r="T4552" s="7"/>
      <c r="U4552" s="39"/>
      <c r="V4552" s="40"/>
      <c r="W4552" s="40"/>
      <c r="X4552" s="41"/>
    </row>
    <row r="4553" spans="10:24" x14ac:dyDescent="0.25">
      <c r="J4553" s="32"/>
      <c r="T4553" s="7"/>
      <c r="U4553" s="39"/>
      <c r="V4553" s="40"/>
      <c r="W4553" s="40"/>
      <c r="X4553" s="41"/>
    </row>
    <row r="4554" spans="10:24" x14ac:dyDescent="0.25">
      <c r="J4554" s="32"/>
      <c r="T4554" s="7"/>
      <c r="U4554" s="39"/>
      <c r="V4554" s="40"/>
      <c r="W4554" s="40"/>
      <c r="X4554" s="41"/>
    </row>
    <row r="4555" spans="10:24" x14ac:dyDescent="0.25">
      <c r="J4555" s="32"/>
      <c r="T4555" s="7"/>
      <c r="U4555" s="39"/>
      <c r="V4555" s="40"/>
      <c r="W4555" s="40"/>
      <c r="X4555" s="41"/>
    </row>
    <row r="4556" spans="10:24" x14ac:dyDescent="0.25">
      <c r="J4556" s="32"/>
      <c r="T4556" s="7"/>
      <c r="U4556" s="39"/>
      <c r="V4556" s="40"/>
      <c r="W4556" s="40"/>
      <c r="X4556" s="41"/>
    </row>
    <row r="4557" spans="10:24" x14ac:dyDescent="0.25">
      <c r="J4557" s="32"/>
      <c r="T4557" s="7"/>
      <c r="U4557" s="39"/>
      <c r="V4557" s="40"/>
      <c r="W4557" s="40"/>
      <c r="X4557" s="41"/>
    </row>
    <row r="4558" spans="10:24" x14ac:dyDescent="0.25">
      <c r="J4558" s="32"/>
      <c r="T4558" s="7"/>
      <c r="U4558" s="39"/>
      <c r="V4558" s="40"/>
      <c r="W4558" s="40"/>
      <c r="X4558" s="41"/>
    </row>
    <row r="4559" spans="10:24" x14ac:dyDescent="0.25">
      <c r="J4559" s="32"/>
      <c r="T4559" s="7"/>
      <c r="U4559" s="39"/>
      <c r="V4559" s="40"/>
      <c r="W4559" s="40"/>
      <c r="X4559" s="41"/>
    </row>
    <row r="4560" spans="10:24" x14ac:dyDescent="0.25">
      <c r="J4560" s="32"/>
      <c r="T4560" s="7"/>
      <c r="U4560" s="39"/>
      <c r="V4560" s="40"/>
      <c r="W4560" s="40"/>
      <c r="X4560" s="41"/>
    </row>
    <row r="4561" spans="10:24" x14ac:dyDescent="0.25">
      <c r="J4561" s="32"/>
      <c r="T4561" s="7"/>
      <c r="U4561" s="39"/>
      <c r="V4561" s="40"/>
      <c r="W4561" s="40"/>
      <c r="X4561" s="41"/>
    </row>
    <row r="4562" spans="10:24" x14ac:dyDescent="0.25">
      <c r="J4562" s="32"/>
      <c r="T4562" s="7"/>
      <c r="U4562" s="39"/>
      <c r="V4562" s="40"/>
      <c r="W4562" s="40"/>
      <c r="X4562" s="41"/>
    </row>
    <row r="4563" spans="10:24" x14ac:dyDescent="0.25">
      <c r="J4563" s="32"/>
      <c r="T4563" s="7"/>
      <c r="U4563" s="39"/>
      <c r="V4563" s="40"/>
      <c r="W4563" s="40"/>
      <c r="X4563" s="41"/>
    </row>
    <row r="4564" spans="10:24" x14ac:dyDescent="0.25">
      <c r="J4564" s="32"/>
      <c r="T4564" s="7"/>
      <c r="U4564" s="39"/>
      <c r="V4564" s="40"/>
      <c r="W4564" s="40"/>
      <c r="X4564" s="41"/>
    </row>
    <row r="4565" spans="10:24" x14ac:dyDescent="0.25">
      <c r="J4565" s="32"/>
      <c r="T4565" s="7"/>
      <c r="U4565" s="39"/>
      <c r="V4565" s="40"/>
      <c r="W4565" s="40"/>
      <c r="X4565" s="41"/>
    </row>
    <row r="4566" spans="10:24" x14ac:dyDescent="0.25">
      <c r="J4566" s="32"/>
      <c r="T4566" s="7"/>
      <c r="U4566" s="39"/>
      <c r="V4566" s="40"/>
      <c r="W4566" s="40"/>
      <c r="X4566" s="41"/>
    </row>
    <row r="4567" spans="10:24" x14ac:dyDescent="0.25">
      <c r="J4567" s="32"/>
      <c r="T4567" s="7"/>
      <c r="U4567" s="39"/>
      <c r="V4567" s="40"/>
      <c r="W4567" s="40"/>
      <c r="X4567" s="41"/>
    </row>
    <row r="4568" spans="10:24" x14ac:dyDescent="0.25">
      <c r="J4568" s="32"/>
      <c r="T4568" s="7"/>
      <c r="U4568" s="39"/>
      <c r="V4568" s="40"/>
      <c r="W4568" s="40"/>
      <c r="X4568" s="41"/>
    </row>
    <row r="4569" spans="10:24" x14ac:dyDescent="0.25">
      <c r="J4569" s="32"/>
      <c r="T4569" s="7"/>
      <c r="U4569" s="39"/>
      <c r="V4569" s="40"/>
      <c r="W4569" s="40"/>
      <c r="X4569" s="41"/>
    </row>
    <row r="4570" spans="10:24" x14ac:dyDescent="0.25">
      <c r="J4570" s="32"/>
      <c r="T4570" s="7"/>
      <c r="U4570" s="39"/>
      <c r="V4570" s="40"/>
      <c r="W4570" s="40"/>
      <c r="X4570" s="41"/>
    </row>
    <row r="4571" spans="10:24" x14ac:dyDescent="0.25">
      <c r="J4571" s="32"/>
      <c r="T4571" s="7"/>
      <c r="U4571" s="39"/>
      <c r="V4571" s="40"/>
      <c r="W4571" s="40"/>
      <c r="X4571" s="41"/>
    </row>
    <row r="4572" spans="10:24" x14ac:dyDescent="0.25">
      <c r="J4572" s="32"/>
      <c r="T4572" s="7"/>
      <c r="U4572" s="39"/>
      <c r="V4572" s="40"/>
      <c r="W4572" s="40"/>
      <c r="X4572" s="41"/>
    </row>
    <row r="4573" spans="10:24" x14ac:dyDescent="0.25">
      <c r="J4573" s="32"/>
      <c r="T4573" s="7"/>
      <c r="U4573" s="39"/>
      <c r="V4573" s="40"/>
      <c r="W4573" s="40"/>
      <c r="X4573" s="41"/>
    </row>
    <row r="4574" spans="10:24" x14ac:dyDescent="0.25">
      <c r="J4574" s="32"/>
      <c r="T4574" s="7"/>
      <c r="U4574" s="39"/>
      <c r="V4574" s="40"/>
      <c r="W4574" s="40"/>
      <c r="X4574" s="41"/>
    </row>
    <row r="4575" spans="10:24" x14ac:dyDescent="0.25">
      <c r="J4575" s="32"/>
      <c r="T4575" s="7"/>
      <c r="U4575" s="39"/>
      <c r="V4575" s="40"/>
      <c r="W4575" s="40"/>
      <c r="X4575" s="41"/>
    </row>
    <row r="4576" spans="10:24" x14ac:dyDescent="0.25">
      <c r="J4576" s="32"/>
      <c r="T4576" s="7"/>
      <c r="U4576" s="39"/>
      <c r="V4576" s="40"/>
      <c r="W4576" s="40"/>
      <c r="X4576" s="41"/>
    </row>
    <row r="4577" spans="10:24" x14ac:dyDescent="0.25">
      <c r="J4577" s="32"/>
      <c r="T4577" s="7"/>
      <c r="U4577" s="39"/>
      <c r="V4577" s="40"/>
      <c r="W4577" s="40"/>
      <c r="X4577" s="41"/>
    </row>
    <row r="4578" spans="10:24" x14ac:dyDescent="0.25">
      <c r="J4578" s="32"/>
      <c r="T4578" s="7"/>
      <c r="U4578" s="39"/>
      <c r="V4578" s="40"/>
      <c r="W4578" s="40"/>
      <c r="X4578" s="41"/>
    </row>
    <row r="4579" spans="10:24" x14ac:dyDescent="0.25">
      <c r="J4579" s="32"/>
      <c r="T4579" s="7"/>
      <c r="U4579" s="39"/>
      <c r="V4579" s="40"/>
      <c r="W4579" s="40"/>
      <c r="X4579" s="41"/>
    </row>
    <row r="4580" spans="10:24" x14ac:dyDescent="0.25">
      <c r="J4580" s="32"/>
      <c r="T4580" s="7"/>
      <c r="U4580" s="39"/>
      <c r="V4580" s="40"/>
      <c r="W4580" s="40"/>
      <c r="X4580" s="41"/>
    </row>
    <row r="4581" spans="10:24" x14ac:dyDescent="0.25">
      <c r="J4581" s="32"/>
      <c r="T4581" s="7"/>
      <c r="U4581" s="39"/>
      <c r="V4581" s="40"/>
      <c r="W4581" s="40"/>
      <c r="X4581" s="41"/>
    </row>
    <row r="4582" spans="10:24" x14ac:dyDescent="0.25">
      <c r="J4582" s="32"/>
      <c r="T4582" s="7"/>
      <c r="U4582" s="39"/>
      <c r="V4582" s="40"/>
      <c r="W4582" s="40"/>
      <c r="X4582" s="41"/>
    </row>
    <row r="4583" spans="10:24" x14ac:dyDescent="0.25">
      <c r="J4583" s="32"/>
      <c r="T4583" s="7"/>
      <c r="U4583" s="39"/>
      <c r="V4583" s="40"/>
      <c r="W4583" s="40"/>
      <c r="X4583" s="41"/>
    </row>
    <row r="4584" spans="10:24" x14ac:dyDescent="0.25">
      <c r="J4584" s="32"/>
      <c r="T4584" s="7"/>
      <c r="U4584" s="39"/>
      <c r="V4584" s="40"/>
      <c r="W4584" s="40"/>
      <c r="X4584" s="41"/>
    </row>
    <row r="4585" spans="10:24" x14ac:dyDescent="0.25">
      <c r="J4585" s="32"/>
      <c r="T4585" s="7"/>
      <c r="U4585" s="39"/>
      <c r="V4585" s="40"/>
      <c r="W4585" s="40"/>
      <c r="X4585" s="41"/>
    </row>
    <row r="4586" spans="10:24" x14ac:dyDescent="0.25">
      <c r="J4586" s="32"/>
      <c r="T4586" s="7"/>
      <c r="U4586" s="39"/>
      <c r="V4586" s="40"/>
      <c r="W4586" s="40"/>
      <c r="X4586" s="41"/>
    </row>
    <row r="4587" spans="10:24" x14ac:dyDescent="0.25">
      <c r="J4587" s="32"/>
      <c r="T4587" s="7"/>
      <c r="U4587" s="39"/>
      <c r="V4587" s="40"/>
      <c r="W4587" s="40"/>
      <c r="X4587" s="41"/>
    </row>
    <row r="4588" spans="10:24" x14ac:dyDescent="0.25">
      <c r="J4588" s="32"/>
      <c r="T4588" s="7"/>
      <c r="U4588" s="39"/>
      <c r="V4588" s="40"/>
      <c r="W4588" s="40"/>
      <c r="X4588" s="41"/>
    </row>
    <row r="4589" spans="10:24" x14ac:dyDescent="0.25">
      <c r="J4589" s="32"/>
      <c r="T4589" s="7"/>
      <c r="U4589" s="39"/>
      <c r="V4589" s="40"/>
      <c r="W4589" s="40"/>
      <c r="X4589" s="41"/>
    </row>
    <row r="4590" spans="10:24" x14ac:dyDescent="0.25">
      <c r="J4590" s="32"/>
      <c r="T4590" s="7"/>
      <c r="U4590" s="39"/>
      <c r="V4590" s="40"/>
      <c r="W4590" s="40"/>
      <c r="X4590" s="41"/>
    </row>
    <row r="4591" spans="10:24" x14ac:dyDescent="0.25">
      <c r="J4591" s="32"/>
      <c r="T4591" s="7"/>
      <c r="U4591" s="39"/>
      <c r="V4591" s="40"/>
      <c r="W4591" s="40"/>
      <c r="X4591" s="41"/>
    </row>
    <row r="4592" spans="10:24" x14ac:dyDescent="0.25">
      <c r="J4592" s="32"/>
      <c r="T4592" s="7"/>
      <c r="U4592" s="39"/>
      <c r="V4592" s="40"/>
      <c r="W4592" s="40"/>
      <c r="X4592" s="41"/>
    </row>
    <row r="4593" spans="10:24" x14ac:dyDescent="0.25">
      <c r="J4593" s="32"/>
      <c r="T4593" s="7"/>
      <c r="U4593" s="39"/>
      <c r="V4593" s="40"/>
      <c r="W4593" s="40"/>
      <c r="X4593" s="41"/>
    </row>
    <row r="4594" spans="10:24" x14ac:dyDescent="0.25">
      <c r="J4594" s="32"/>
      <c r="T4594" s="7"/>
      <c r="U4594" s="39"/>
      <c r="V4594" s="40"/>
      <c r="W4594" s="40"/>
      <c r="X4594" s="41"/>
    </row>
    <row r="4595" spans="10:24" x14ac:dyDescent="0.25">
      <c r="J4595" s="32"/>
      <c r="T4595" s="7"/>
      <c r="U4595" s="39"/>
      <c r="V4595" s="40"/>
      <c r="W4595" s="40"/>
      <c r="X4595" s="41"/>
    </row>
    <row r="4596" spans="10:24" x14ac:dyDescent="0.25">
      <c r="J4596" s="32"/>
      <c r="T4596" s="7"/>
      <c r="U4596" s="39"/>
      <c r="V4596" s="40"/>
      <c r="W4596" s="40"/>
      <c r="X4596" s="41"/>
    </row>
    <row r="4597" spans="10:24" x14ac:dyDescent="0.25">
      <c r="J4597" s="32"/>
      <c r="T4597" s="7"/>
      <c r="U4597" s="39"/>
      <c r="V4597" s="40"/>
      <c r="W4597" s="40"/>
      <c r="X4597" s="41"/>
    </row>
    <row r="4598" spans="10:24" x14ac:dyDescent="0.25">
      <c r="J4598" s="32"/>
      <c r="T4598" s="7"/>
      <c r="U4598" s="39"/>
      <c r="V4598" s="40"/>
      <c r="W4598" s="40"/>
      <c r="X4598" s="41"/>
    </row>
    <row r="4599" spans="10:24" x14ac:dyDescent="0.25">
      <c r="J4599" s="32"/>
      <c r="T4599" s="7"/>
      <c r="U4599" s="39"/>
      <c r="V4599" s="40"/>
      <c r="W4599" s="40"/>
      <c r="X4599" s="41"/>
    </row>
    <row r="4600" spans="10:24" x14ac:dyDescent="0.25">
      <c r="J4600" s="32"/>
      <c r="T4600" s="7"/>
      <c r="U4600" s="39"/>
      <c r="V4600" s="40"/>
      <c r="W4600" s="40"/>
      <c r="X4600" s="41"/>
    </row>
    <row r="4601" spans="10:24" x14ac:dyDescent="0.25">
      <c r="J4601" s="32"/>
      <c r="T4601" s="7"/>
      <c r="U4601" s="39"/>
      <c r="V4601" s="40"/>
      <c r="W4601" s="40"/>
      <c r="X4601" s="41"/>
    </row>
    <row r="4602" spans="10:24" x14ac:dyDescent="0.25">
      <c r="J4602" s="32"/>
      <c r="T4602" s="7"/>
      <c r="U4602" s="39"/>
      <c r="V4602" s="40"/>
      <c r="W4602" s="40"/>
      <c r="X4602" s="41"/>
    </row>
    <row r="4603" spans="10:24" x14ac:dyDescent="0.25">
      <c r="J4603" s="32"/>
      <c r="T4603" s="7"/>
      <c r="U4603" s="39"/>
      <c r="V4603" s="40"/>
      <c r="W4603" s="40"/>
      <c r="X4603" s="41"/>
    </row>
    <row r="4604" spans="10:24" x14ac:dyDescent="0.25">
      <c r="J4604" s="32"/>
      <c r="T4604" s="7"/>
      <c r="U4604" s="39"/>
      <c r="V4604" s="40"/>
      <c r="W4604" s="40"/>
      <c r="X4604" s="41"/>
    </row>
    <row r="4605" spans="10:24" x14ac:dyDescent="0.25">
      <c r="J4605" s="32"/>
      <c r="T4605" s="7"/>
      <c r="U4605" s="39"/>
      <c r="V4605" s="40"/>
      <c r="W4605" s="40"/>
      <c r="X4605" s="41"/>
    </row>
    <row r="4606" spans="10:24" x14ac:dyDescent="0.25">
      <c r="J4606" s="32"/>
      <c r="T4606" s="7"/>
      <c r="U4606" s="39"/>
      <c r="V4606" s="40"/>
      <c r="W4606" s="40"/>
      <c r="X4606" s="41"/>
    </row>
    <row r="4607" spans="10:24" x14ac:dyDescent="0.25">
      <c r="J4607" s="32"/>
      <c r="T4607" s="7"/>
      <c r="U4607" s="39"/>
      <c r="V4607" s="40"/>
      <c r="W4607" s="40"/>
      <c r="X4607" s="41"/>
    </row>
    <row r="4608" spans="10:24" x14ac:dyDescent="0.25">
      <c r="J4608" s="32"/>
      <c r="T4608" s="7"/>
      <c r="U4608" s="39"/>
      <c r="V4608" s="40"/>
      <c r="W4608" s="40"/>
      <c r="X4608" s="41"/>
    </row>
    <row r="4609" spans="10:24" x14ac:dyDescent="0.25">
      <c r="J4609" s="32"/>
      <c r="T4609" s="7"/>
      <c r="U4609" s="39"/>
      <c r="V4609" s="40"/>
      <c r="W4609" s="40"/>
      <c r="X4609" s="41"/>
    </row>
    <row r="4610" spans="10:24" x14ac:dyDescent="0.25">
      <c r="J4610" s="32"/>
      <c r="T4610" s="7"/>
      <c r="U4610" s="39"/>
      <c r="V4610" s="40"/>
      <c r="W4610" s="40"/>
      <c r="X4610" s="41"/>
    </row>
    <row r="4611" spans="10:24" x14ac:dyDescent="0.25">
      <c r="J4611" s="32"/>
      <c r="T4611" s="7"/>
      <c r="U4611" s="39"/>
      <c r="V4611" s="40"/>
      <c r="W4611" s="40"/>
      <c r="X4611" s="41"/>
    </row>
    <row r="4612" spans="10:24" x14ac:dyDescent="0.25">
      <c r="J4612" s="32"/>
      <c r="T4612" s="7"/>
      <c r="U4612" s="39"/>
      <c r="V4612" s="40"/>
      <c r="W4612" s="40"/>
      <c r="X4612" s="41"/>
    </row>
    <row r="4613" spans="10:24" x14ac:dyDescent="0.25">
      <c r="J4613" s="32"/>
      <c r="T4613" s="7"/>
      <c r="U4613" s="39"/>
      <c r="V4613" s="40"/>
      <c r="W4613" s="40"/>
      <c r="X4613" s="41"/>
    </row>
    <row r="4614" spans="10:24" x14ac:dyDescent="0.25">
      <c r="J4614" s="32"/>
      <c r="T4614" s="7"/>
      <c r="U4614" s="39"/>
      <c r="V4614" s="40"/>
      <c r="W4614" s="40"/>
      <c r="X4614" s="41"/>
    </row>
    <row r="4615" spans="10:24" x14ac:dyDescent="0.25">
      <c r="J4615" s="32"/>
      <c r="T4615" s="7"/>
      <c r="U4615" s="39"/>
      <c r="V4615" s="40"/>
      <c r="W4615" s="40"/>
      <c r="X4615" s="41"/>
    </row>
    <row r="4616" spans="10:24" x14ac:dyDescent="0.25">
      <c r="J4616" s="32"/>
      <c r="T4616" s="7"/>
      <c r="U4616" s="39"/>
      <c r="V4616" s="40"/>
      <c r="W4616" s="40"/>
      <c r="X4616" s="41"/>
    </row>
    <row r="4617" spans="10:24" x14ac:dyDescent="0.25">
      <c r="J4617" s="32"/>
      <c r="T4617" s="7"/>
      <c r="U4617" s="39"/>
      <c r="V4617" s="40"/>
      <c r="W4617" s="40"/>
      <c r="X4617" s="41"/>
    </row>
    <row r="4618" spans="10:24" x14ac:dyDescent="0.25">
      <c r="J4618" s="32"/>
      <c r="T4618" s="7"/>
      <c r="U4618" s="39"/>
      <c r="V4618" s="40"/>
      <c r="W4618" s="40"/>
      <c r="X4618" s="41"/>
    </row>
    <row r="4619" spans="10:24" x14ac:dyDescent="0.25">
      <c r="J4619" s="32"/>
      <c r="T4619" s="7"/>
      <c r="U4619" s="39"/>
      <c r="V4619" s="40"/>
      <c r="W4619" s="40"/>
      <c r="X4619" s="41"/>
    </row>
    <row r="4620" spans="10:24" x14ac:dyDescent="0.25">
      <c r="J4620" s="32"/>
      <c r="T4620" s="7"/>
      <c r="U4620" s="39"/>
      <c r="V4620" s="40"/>
      <c r="W4620" s="40"/>
      <c r="X4620" s="41"/>
    </row>
    <row r="4621" spans="10:24" x14ac:dyDescent="0.25">
      <c r="J4621" s="32"/>
      <c r="T4621" s="7"/>
      <c r="U4621" s="39"/>
      <c r="V4621" s="40"/>
      <c r="W4621" s="40"/>
      <c r="X4621" s="41"/>
    </row>
    <row r="4622" spans="10:24" x14ac:dyDescent="0.25">
      <c r="J4622" s="32"/>
      <c r="T4622" s="7"/>
      <c r="U4622" s="39"/>
      <c r="V4622" s="40"/>
      <c r="W4622" s="40"/>
      <c r="X4622" s="41"/>
    </row>
    <row r="4623" spans="10:24" x14ac:dyDescent="0.25">
      <c r="J4623" s="32"/>
      <c r="T4623" s="7"/>
      <c r="U4623" s="39"/>
      <c r="V4623" s="40"/>
      <c r="W4623" s="40"/>
      <c r="X4623" s="41"/>
    </row>
    <row r="4624" spans="10:24" x14ac:dyDescent="0.25">
      <c r="J4624" s="32"/>
      <c r="T4624" s="7"/>
      <c r="U4624" s="39"/>
      <c r="V4624" s="40"/>
      <c r="W4624" s="40"/>
      <c r="X4624" s="41"/>
    </row>
    <row r="4625" spans="10:24" x14ac:dyDescent="0.25">
      <c r="J4625" s="32"/>
      <c r="T4625" s="7"/>
      <c r="U4625" s="39"/>
      <c r="V4625" s="40"/>
      <c r="W4625" s="40"/>
      <c r="X4625" s="41"/>
    </row>
    <row r="4626" spans="10:24" x14ac:dyDescent="0.25">
      <c r="J4626" s="32"/>
      <c r="T4626" s="7"/>
      <c r="U4626" s="39"/>
      <c r="V4626" s="40"/>
      <c r="W4626" s="40"/>
      <c r="X4626" s="41"/>
    </row>
    <row r="4627" spans="10:24" x14ac:dyDescent="0.25">
      <c r="J4627" s="32"/>
      <c r="T4627" s="7"/>
      <c r="U4627" s="39"/>
      <c r="V4627" s="40"/>
      <c r="W4627" s="40"/>
      <c r="X4627" s="41"/>
    </row>
    <row r="4628" spans="10:24" x14ac:dyDescent="0.25">
      <c r="J4628" s="32"/>
      <c r="T4628" s="7"/>
      <c r="U4628" s="39"/>
      <c r="V4628" s="40"/>
      <c r="W4628" s="40"/>
      <c r="X4628" s="41"/>
    </row>
    <row r="4629" spans="10:24" x14ac:dyDescent="0.25">
      <c r="J4629" s="32"/>
      <c r="T4629" s="7"/>
      <c r="U4629" s="39"/>
      <c r="V4629" s="40"/>
      <c r="W4629" s="40"/>
      <c r="X4629" s="41"/>
    </row>
    <row r="4630" spans="10:24" x14ac:dyDescent="0.25">
      <c r="J4630" s="32"/>
      <c r="T4630" s="7"/>
      <c r="U4630" s="39"/>
      <c r="V4630" s="40"/>
      <c r="W4630" s="40"/>
      <c r="X4630" s="41"/>
    </row>
    <row r="4631" spans="10:24" x14ac:dyDescent="0.25">
      <c r="J4631" s="32"/>
      <c r="T4631" s="7"/>
      <c r="U4631" s="39"/>
      <c r="V4631" s="40"/>
      <c r="W4631" s="40"/>
      <c r="X4631" s="41"/>
    </row>
    <row r="4632" spans="10:24" x14ac:dyDescent="0.25">
      <c r="J4632" s="32"/>
      <c r="T4632" s="7"/>
      <c r="U4632" s="39"/>
      <c r="V4632" s="40"/>
      <c r="W4632" s="40"/>
      <c r="X4632" s="41"/>
    </row>
    <row r="4633" spans="10:24" x14ac:dyDescent="0.25">
      <c r="J4633" s="32"/>
      <c r="T4633" s="7"/>
      <c r="U4633" s="39"/>
      <c r="V4633" s="40"/>
      <c r="W4633" s="40"/>
      <c r="X4633" s="41"/>
    </row>
    <row r="4634" spans="10:24" x14ac:dyDescent="0.25">
      <c r="J4634" s="32"/>
      <c r="T4634" s="7"/>
      <c r="U4634" s="39"/>
      <c r="V4634" s="40"/>
      <c r="W4634" s="40"/>
      <c r="X4634" s="41"/>
    </row>
    <row r="4635" spans="10:24" x14ac:dyDescent="0.25">
      <c r="J4635" s="32"/>
      <c r="T4635" s="7"/>
      <c r="U4635" s="39"/>
      <c r="V4635" s="40"/>
      <c r="W4635" s="40"/>
      <c r="X4635" s="41"/>
    </row>
    <row r="4636" spans="10:24" x14ac:dyDescent="0.25">
      <c r="J4636" s="32"/>
      <c r="T4636" s="7"/>
      <c r="U4636" s="39"/>
      <c r="V4636" s="40"/>
      <c r="W4636" s="40"/>
      <c r="X4636" s="41"/>
    </row>
    <row r="4637" spans="10:24" x14ac:dyDescent="0.25">
      <c r="J4637" s="32"/>
      <c r="T4637" s="7"/>
      <c r="U4637" s="39"/>
      <c r="V4637" s="40"/>
      <c r="W4637" s="40"/>
      <c r="X4637" s="41"/>
    </row>
    <row r="4638" spans="10:24" x14ac:dyDescent="0.25">
      <c r="J4638" s="32"/>
      <c r="T4638" s="7"/>
      <c r="U4638" s="39"/>
      <c r="V4638" s="40"/>
      <c r="W4638" s="40"/>
      <c r="X4638" s="41"/>
    </row>
    <row r="4639" spans="10:24" x14ac:dyDescent="0.25">
      <c r="J4639" s="32"/>
      <c r="T4639" s="7"/>
      <c r="U4639" s="39"/>
      <c r="V4639" s="40"/>
      <c r="W4639" s="40"/>
      <c r="X4639" s="41"/>
    </row>
    <row r="4640" spans="10:24" x14ac:dyDescent="0.25">
      <c r="J4640" s="32"/>
      <c r="T4640" s="7"/>
      <c r="U4640" s="39"/>
      <c r="V4640" s="40"/>
      <c r="W4640" s="40"/>
      <c r="X4640" s="41"/>
    </row>
    <row r="4641" spans="10:24" x14ac:dyDescent="0.25">
      <c r="J4641" s="32"/>
      <c r="T4641" s="7"/>
      <c r="U4641" s="39"/>
      <c r="V4641" s="40"/>
      <c r="W4641" s="40"/>
      <c r="X4641" s="41"/>
    </row>
    <row r="4642" spans="10:24" x14ac:dyDescent="0.25">
      <c r="J4642" s="32"/>
      <c r="T4642" s="7"/>
      <c r="U4642" s="39"/>
      <c r="V4642" s="40"/>
      <c r="W4642" s="40"/>
      <c r="X4642" s="41"/>
    </row>
    <row r="4643" spans="10:24" x14ac:dyDescent="0.25">
      <c r="J4643" s="32"/>
      <c r="T4643" s="7"/>
      <c r="U4643" s="39"/>
      <c r="V4643" s="40"/>
      <c r="W4643" s="40"/>
      <c r="X4643" s="41"/>
    </row>
    <row r="4644" spans="10:24" x14ac:dyDescent="0.25">
      <c r="J4644" s="32"/>
      <c r="T4644" s="7"/>
      <c r="U4644" s="39"/>
      <c r="V4644" s="40"/>
      <c r="W4644" s="40"/>
      <c r="X4644" s="41"/>
    </row>
    <row r="4645" spans="10:24" x14ac:dyDescent="0.25">
      <c r="J4645" s="32"/>
      <c r="T4645" s="7"/>
      <c r="U4645" s="39"/>
      <c r="V4645" s="40"/>
      <c r="W4645" s="40"/>
      <c r="X4645" s="41"/>
    </row>
    <row r="4646" spans="10:24" x14ac:dyDescent="0.25">
      <c r="J4646" s="32"/>
      <c r="T4646" s="7"/>
      <c r="U4646" s="39"/>
      <c r="V4646" s="40"/>
      <c r="W4646" s="40"/>
      <c r="X4646" s="41"/>
    </row>
    <row r="4647" spans="10:24" x14ac:dyDescent="0.25">
      <c r="J4647" s="32"/>
      <c r="T4647" s="7"/>
      <c r="U4647" s="39"/>
      <c r="V4647" s="40"/>
      <c r="W4647" s="40"/>
      <c r="X4647" s="41"/>
    </row>
    <row r="4648" spans="10:24" x14ac:dyDescent="0.25">
      <c r="J4648" s="32"/>
      <c r="T4648" s="7"/>
      <c r="U4648" s="39"/>
      <c r="V4648" s="40"/>
      <c r="W4648" s="40"/>
      <c r="X4648" s="41"/>
    </row>
    <row r="4649" spans="10:24" x14ac:dyDescent="0.25">
      <c r="J4649" s="32"/>
      <c r="T4649" s="7"/>
      <c r="U4649" s="39"/>
      <c r="V4649" s="40"/>
      <c r="W4649" s="40"/>
      <c r="X4649" s="41"/>
    </row>
    <row r="4650" spans="10:24" x14ac:dyDescent="0.25">
      <c r="J4650" s="32"/>
      <c r="T4650" s="7"/>
      <c r="U4650" s="39"/>
      <c r="V4650" s="40"/>
      <c r="W4650" s="40"/>
      <c r="X4650" s="41"/>
    </row>
    <row r="4651" spans="10:24" x14ac:dyDescent="0.25">
      <c r="J4651" s="32"/>
      <c r="T4651" s="7"/>
      <c r="U4651" s="39"/>
      <c r="V4651" s="40"/>
      <c r="W4651" s="40"/>
      <c r="X4651" s="41"/>
    </row>
    <row r="4652" spans="10:24" x14ac:dyDescent="0.25">
      <c r="J4652" s="32"/>
      <c r="T4652" s="7"/>
      <c r="U4652" s="39"/>
      <c r="V4652" s="40"/>
      <c r="W4652" s="40"/>
      <c r="X4652" s="41"/>
    </row>
    <row r="4653" spans="10:24" x14ac:dyDescent="0.25">
      <c r="J4653" s="32"/>
      <c r="T4653" s="7"/>
      <c r="U4653" s="39"/>
      <c r="V4653" s="40"/>
      <c r="W4653" s="40"/>
      <c r="X4653" s="41"/>
    </row>
    <row r="4654" spans="10:24" x14ac:dyDescent="0.25">
      <c r="J4654" s="32"/>
      <c r="T4654" s="7"/>
      <c r="U4654" s="39"/>
      <c r="V4654" s="40"/>
      <c r="W4654" s="40"/>
      <c r="X4654" s="41"/>
    </row>
    <row r="4655" spans="10:24" x14ac:dyDescent="0.25">
      <c r="J4655" s="32"/>
      <c r="T4655" s="7"/>
      <c r="U4655" s="39"/>
      <c r="V4655" s="40"/>
      <c r="W4655" s="40"/>
      <c r="X4655" s="41"/>
    </row>
    <row r="4656" spans="10:24" x14ac:dyDescent="0.25">
      <c r="J4656" s="32"/>
      <c r="T4656" s="7"/>
      <c r="U4656" s="39"/>
      <c r="V4656" s="40"/>
      <c r="W4656" s="40"/>
      <c r="X4656" s="41"/>
    </row>
    <row r="4657" spans="10:24" x14ac:dyDescent="0.25">
      <c r="J4657" s="32"/>
      <c r="T4657" s="7"/>
      <c r="U4657" s="39"/>
      <c r="V4657" s="40"/>
      <c r="W4657" s="40"/>
      <c r="X4657" s="41"/>
    </row>
    <row r="4658" spans="10:24" x14ac:dyDescent="0.25">
      <c r="J4658" s="32"/>
      <c r="T4658" s="7"/>
      <c r="U4658" s="39"/>
      <c r="V4658" s="40"/>
      <c r="W4658" s="40"/>
      <c r="X4658" s="41"/>
    </row>
    <row r="4659" spans="10:24" x14ac:dyDescent="0.25">
      <c r="J4659" s="32"/>
      <c r="T4659" s="7"/>
      <c r="U4659" s="39"/>
      <c r="V4659" s="40"/>
      <c r="W4659" s="40"/>
      <c r="X4659" s="41"/>
    </row>
    <row r="4660" spans="10:24" x14ac:dyDescent="0.25">
      <c r="J4660" s="32"/>
      <c r="T4660" s="7"/>
      <c r="U4660" s="39"/>
      <c r="V4660" s="40"/>
      <c r="W4660" s="40"/>
      <c r="X4660" s="41"/>
    </row>
    <row r="4661" spans="10:24" x14ac:dyDescent="0.25">
      <c r="J4661" s="32"/>
      <c r="T4661" s="7"/>
      <c r="U4661" s="39"/>
      <c r="V4661" s="40"/>
      <c r="W4661" s="40"/>
      <c r="X4661" s="41"/>
    </row>
    <row r="4662" spans="10:24" x14ac:dyDescent="0.25">
      <c r="J4662" s="32"/>
      <c r="T4662" s="7"/>
      <c r="U4662" s="39"/>
      <c r="V4662" s="40"/>
      <c r="W4662" s="40"/>
      <c r="X4662" s="41"/>
    </row>
    <row r="4663" spans="10:24" x14ac:dyDescent="0.25">
      <c r="J4663" s="32"/>
      <c r="T4663" s="7"/>
      <c r="U4663" s="39"/>
      <c r="V4663" s="40"/>
      <c r="W4663" s="40"/>
      <c r="X4663" s="41"/>
    </row>
    <row r="4664" spans="10:24" x14ac:dyDescent="0.25">
      <c r="J4664" s="32"/>
      <c r="T4664" s="7"/>
      <c r="U4664" s="39"/>
      <c r="V4664" s="40"/>
      <c r="W4664" s="40"/>
      <c r="X4664" s="41"/>
    </row>
    <row r="4665" spans="10:24" x14ac:dyDescent="0.25">
      <c r="J4665" s="32"/>
      <c r="T4665" s="7"/>
      <c r="U4665" s="39"/>
      <c r="V4665" s="40"/>
      <c r="W4665" s="40"/>
      <c r="X4665" s="41"/>
    </row>
    <row r="4666" spans="10:24" x14ac:dyDescent="0.25">
      <c r="J4666" s="32"/>
      <c r="T4666" s="7"/>
      <c r="U4666" s="39"/>
      <c r="V4666" s="40"/>
      <c r="W4666" s="40"/>
      <c r="X4666" s="41"/>
    </row>
    <row r="4667" spans="10:24" x14ac:dyDescent="0.25">
      <c r="J4667" s="32"/>
      <c r="T4667" s="7"/>
      <c r="U4667" s="39"/>
      <c r="V4667" s="40"/>
      <c r="W4667" s="40"/>
      <c r="X4667" s="41"/>
    </row>
    <row r="4668" spans="10:24" x14ac:dyDescent="0.25">
      <c r="J4668" s="32"/>
      <c r="T4668" s="7"/>
      <c r="U4668" s="39"/>
      <c r="V4668" s="40"/>
      <c r="W4668" s="40"/>
      <c r="X4668" s="41"/>
    </row>
    <row r="4669" spans="10:24" x14ac:dyDescent="0.25">
      <c r="J4669" s="32"/>
      <c r="T4669" s="7"/>
      <c r="U4669" s="39"/>
      <c r="V4669" s="40"/>
      <c r="W4669" s="40"/>
      <c r="X4669" s="41"/>
    </row>
    <row r="4670" spans="10:24" x14ac:dyDescent="0.25">
      <c r="J4670" s="32"/>
      <c r="T4670" s="7"/>
      <c r="U4670" s="39"/>
      <c r="V4670" s="40"/>
      <c r="W4670" s="40"/>
      <c r="X4670" s="41"/>
    </row>
    <row r="4671" spans="10:24" x14ac:dyDescent="0.25">
      <c r="J4671" s="32"/>
      <c r="T4671" s="7"/>
      <c r="U4671" s="39"/>
      <c r="V4671" s="40"/>
      <c r="W4671" s="40"/>
      <c r="X4671" s="41"/>
    </row>
    <row r="4672" spans="10:24" x14ac:dyDescent="0.25">
      <c r="J4672" s="32"/>
      <c r="T4672" s="7"/>
      <c r="U4672" s="39"/>
      <c r="V4672" s="40"/>
      <c r="W4672" s="40"/>
      <c r="X4672" s="41"/>
    </row>
    <row r="4673" spans="10:24" x14ac:dyDescent="0.25">
      <c r="J4673" s="32"/>
      <c r="T4673" s="7"/>
      <c r="U4673" s="39"/>
      <c r="V4673" s="40"/>
      <c r="W4673" s="40"/>
      <c r="X4673" s="41"/>
    </row>
    <row r="4674" spans="10:24" x14ac:dyDescent="0.25">
      <c r="J4674" s="32"/>
      <c r="T4674" s="7"/>
      <c r="U4674" s="39"/>
      <c r="V4674" s="40"/>
      <c r="W4674" s="40"/>
      <c r="X4674" s="41"/>
    </row>
    <row r="4675" spans="10:24" x14ac:dyDescent="0.25">
      <c r="J4675" s="32"/>
      <c r="T4675" s="7"/>
      <c r="U4675" s="39"/>
      <c r="V4675" s="40"/>
      <c r="W4675" s="40"/>
      <c r="X4675" s="41"/>
    </row>
    <row r="4676" spans="10:24" x14ac:dyDescent="0.25">
      <c r="J4676" s="32"/>
      <c r="T4676" s="7"/>
      <c r="U4676" s="39"/>
      <c r="V4676" s="40"/>
      <c r="W4676" s="40"/>
      <c r="X4676" s="41"/>
    </row>
    <row r="4677" spans="10:24" x14ac:dyDescent="0.25">
      <c r="J4677" s="32"/>
      <c r="T4677" s="7"/>
      <c r="U4677" s="39"/>
      <c r="V4677" s="40"/>
      <c r="W4677" s="40"/>
      <c r="X4677" s="41"/>
    </row>
    <row r="4678" spans="10:24" x14ac:dyDescent="0.25">
      <c r="J4678" s="32"/>
      <c r="T4678" s="7"/>
      <c r="U4678" s="39"/>
      <c r="V4678" s="40"/>
      <c r="W4678" s="40"/>
      <c r="X4678" s="41"/>
    </row>
    <row r="4679" spans="10:24" x14ac:dyDescent="0.25">
      <c r="J4679" s="32"/>
      <c r="T4679" s="7"/>
      <c r="U4679" s="39"/>
      <c r="V4679" s="40"/>
      <c r="W4679" s="40"/>
      <c r="X4679" s="41"/>
    </row>
    <row r="4680" spans="10:24" x14ac:dyDescent="0.25">
      <c r="J4680" s="32"/>
      <c r="T4680" s="7"/>
      <c r="U4680" s="39"/>
      <c r="V4680" s="40"/>
      <c r="W4680" s="40"/>
      <c r="X4680" s="41"/>
    </row>
    <row r="4681" spans="10:24" x14ac:dyDescent="0.25">
      <c r="J4681" s="32"/>
      <c r="T4681" s="7"/>
      <c r="U4681" s="39"/>
      <c r="V4681" s="40"/>
      <c r="W4681" s="40"/>
      <c r="X4681" s="41"/>
    </row>
    <row r="4682" spans="10:24" x14ac:dyDescent="0.25">
      <c r="J4682" s="32"/>
      <c r="T4682" s="7"/>
      <c r="U4682" s="39"/>
      <c r="V4682" s="40"/>
      <c r="W4682" s="40"/>
      <c r="X4682" s="41"/>
    </row>
    <row r="4683" spans="10:24" x14ac:dyDescent="0.25">
      <c r="J4683" s="32"/>
      <c r="T4683" s="7"/>
      <c r="U4683" s="39"/>
      <c r="V4683" s="40"/>
      <c r="W4683" s="40"/>
      <c r="X4683" s="41"/>
    </row>
    <row r="4684" spans="10:24" x14ac:dyDescent="0.25">
      <c r="J4684" s="32"/>
      <c r="T4684" s="7"/>
      <c r="U4684" s="39"/>
      <c r="V4684" s="40"/>
      <c r="W4684" s="40"/>
      <c r="X4684" s="41"/>
    </row>
    <row r="4685" spans="10:24" x14ac:dyDescent="0.25">
      <c r="J4685" s="32"/>
      <c r="T4685" s="7"/>
      <c r="U4685" s="39"/>
      <c r="V4685" s="40"/>
      <c r="W4685" s="40"/>
      <c r="X4685" s="41"/>
    </row>
    <row r="4686" spans="10:24" x14ac:dyDescent="0.25">
      <c r="J4686" s="32"/>
      <c r="T4686" s="7"/>
      <c r="U4686" s="39"/>
      <c r="V4686" s="40"/>
      <c r="W4686" s="40"/>
      <c r="X4686" s="41"/>
    </row>
    <row r="4687" spans="10:24" x14ac:dyDescent="0.25">
      <c r="J4687" s="32"/>
      <c r="T4687" s="7"/>
      <c r="U4687" s="39"/>
      <c r="V4687" s="40"/>
      <c r="W4687" s="40"/>
      <c r="X4687" s="41"/>
    </row>
    <row r="4688" spans="10:24" x14ac:dyDescent="0.25">
      <c r="J4688" s="32"/>
      <c r="T4688" s="7"/>
      <c r="U4688" s="39"/>
      <c r="V4688" s="40"/>
      <c r="W4688" s="40"/>
      <c r="X4688" s="41"/>
    </row>
    <row r="4689" spans="10:24" x14ac:dyDescent="0.25">
      <c r="J4689" s="32"/>
      <c r="T4689" s="7"/>
      <c r="U4689" s="39"/>
      <c r="V4689" s="40"/>
      <c r="W4689" s="40"/>
      <c r="X4689" s="41"/>
    </row>
    <row r="4690" spans="10:24" x14ac:dyDescent="0.25">
      <c r="J4690" s="32"/>
      <c r="T4690" s="7"/>
      <c r="U4690" s="39"/>
      <c r="V4690" s="40"/>
      <c r="W4690" s="40"/>
      <c r="X4690" s="41"/>
    </row>
    <row r="4691" spans="10:24" x14ac:dyDescent="0.25">
      <c r="J4691" s="32"/>
      <c r="T4691" s="7"/>
      <c r="U4691" s="39"/>
      <c r="V4691" s="40"/>
      <c r="W4691" s="40"/>
      <c r="X4691" s="41"/>
    </row>
    <row r="4692" spans="10:24" x14ac:dyDescent="0.25">
      <c r="J4692" s="32"/>
      <c r="T4692" s="7"/>
      <c r="U4692" s="39"/>
      <c r="V4692" s="40"/>
      <c r="W4692" s="40"/>
      <c r="X4692" s="41"/>
    </row>
    <row r="4693" spans="10:24" x14ac:dyDescent="0.25">
      <c r="J4693" s="32"/>
      <c r="T4693" s="7"/>
      <c r="U4693" s="39"/>
      <c r="V4693" s="40"/>
      <c r="W4693" s="40"/>
      <c r="X4693" s="41"/>
    </row>
    <row r="4694" spans="10:24" x14ac:dyDescent="0.25">
      <c r="J4694" s="32"/>
      <c r="T4694" s="7"/>
      <c r="U4694" s="39"/>
      <c r="V4694" s="40"/>
      <c r="W4694" s="40"/>
      <c r="X4694" s="41"/>
    </row>
    <row r="4695" spans="10:24" x14ac:dyDescent="0.25">
      <c r="J4695" s="32"/>
      <c r="T4695" s="7"/>
      <c r="U4695" s="39"/>
      <c r="V4695" s="40"/>
      <c r="W4695" s="40"/>
      <c r="X4695" s="41"/>
    </row>
    <row r="4696" spans="10:24" x14ac:dyDescent="0.25">
      <c r="J4696" s="32"/>
      <c r="T4696" s="7"/>
      <c r="U4696" s="39"/>
      <c r="V4696" s="40"/>
      <c r="W4696" s="40"/>
      <c r="X4696" s="41"/>
    </row>
    <row r="4697" spans="10:24" x14ac:dyDescent="0.25">
      <c r="J4697" s="32"/>
      <c r="T4697" s="7"/>
      <c r="U4697" s="39"/>
      <c r="V4697" s="40"/>
      <c r="W4697" s="40"/>
      <c r="X4697" s="41"/>
    </row>
    <row r="4698" spans="10:24" x14ac:dyDescent="0.25">
      <c r="J4698" s="32"/>
      <c r="T4698" s="7"/>
      <c r="U4698" s="39"/>
      <c r="V4698" s="40"/>
      <c r="W4698" s="40"/>
      <c r="X4698" s="41"/>
    </row>
    <row r="4699" spans="10:24" x14ac:dyDescent="0.25">
      <c r="J4699" s="32"/>
      <c r="T4699" s="7"/>
      <c r="U4699" s="39"/>
      <c r="V4699" s="40"/>
      <c r="W4699" s="40"/>
      <c r="X4699" s="41"/>
    </row>
    <row r="4700" spans="10:24" x14ac:dyDescent="0.25">
      <c r="J4700" s="32"/>
      <c r="T4700" s="7"/>
      <c r="U4700" s="39"/>
      <c r="V4700" s="40"/>
      <c r="W4700" s="40"/>
      <c r="X4700" s="41"/>
    </row>
    <row r="4701" spans="10:24" x14ac:dyDescent="0.25">
      <c r="J4701" s="32"/>
      <c r="T4701" s="7"/>
      <c r="U4701" s="39"/>
      <c r="V4701" s="40"/>
      <c r="W4701" s="40"/>
      <c r="X4701" s="41"/>
    </row>
    <row r="4702" spans="10:24" x14ac:dyDescent="0.25">
      <c r="J4702" s="32"/>
      <c r="T4702" s="7"/>
      <c r="U4702" s="39"/>
      <c r="V4702" s="40"/>
      <c r="W4702" s="40"/>
      <c r="X4702" s="41"/>
    </row>
    <row r="4703" spans="10:24" x14ac:dyDescent="0.25">
      <c r="J4703" s="32"/>
      <c r="T4703" s="7"/>
      <c r="U4703" s="39"/>
      <c r="V4703" s="40"/>
      <c r="W4703" s="40"/>
      <c r="X4703" s="41"/>
    </row>
    <row r="4704" spans="10:24" x14ac:dyDescent="0.25">
      <c r="J4704" s="32"/>
      <c r="T4704" s="7"/>
      <c r="U4704" s="39"/>
      <c r="V4704" s="40"/>
      <c r="W4704" s="40"/>
      <c r="X4704" s="41"/>
    </row>
    <row r="4705" spans="10:24" x14ac:dyDescent="0.25">
      <c r="J4705" s="32"/>
      <c r="T4705" s="7"/>
      <c r="U4705" s="39"/>
      <c r="V4705" s="40"/>
      <c r="W4705" s="40"/>
      <c r="X4705" s="41"/>
    </row>
    <row r="4706" spans="10:24" x14ac:dyDescent="0.25">
      <c r="J4706" s="32"/>
      <c r="T4706" s="7"/>
      <c r="U4706" s="39"/>
      <c r="V4706" s="40"/>
      <c r="W4706" s="40"/>
      <c r="X4706" s="41"/>
    </row>
    <row r="4707" spans="10:24" x14ac:dyDescent="0.25">
      <c r="J4707" s="32"/>
      <c r="T4707" s="7"/>
      <c r="U4707" s="39"/>
      <c r="V4707" s="40"/>
      <c r="W4707" s="40"/>
      <c r="X4707" s="41"/>
    </row>
    <row r="4708" spans="10:24" x14ac:dyDescent="0.25">
      <c r="J4708" s="32"/>
      <c r="T4708" s="7"/>
      <c r="U4708" s="39"/>
      <c r="V4708" s="40"/>
      <c r="W4708" s="40"/>
      <c r="X4708" s="41"/>
    </row>
    <row r="4709" spans="10:24" x14ac:dyDescent="0.25">
      <c r="J4709" s="32"/>
      <c r="T4709" s="7"/>
      <c r="U4709" s="39"/>
      <c r="V4709" s="40"/>
      <c r="W4709" s="40"/>
      <c r="X4709" s="41"/>
    </row>
    <row r="4710" spans="10:24" x14ac:dyDescent="0.25">
      <c r="J4710" s="32"/>
      <c r="T4710" s="7"/>
      <c r="U4710" s="39"/>
      <c r="V4710" s="40"/>
      <c r="W4710" s="40"/>
      <c r="X4710" s="41"/>
    </row>
    <row r="4711" spans="10:24" x14ac:dyDescent="0.25">
      <c r="J4711" s="32"/>
      <c r="T4711" s="7"/>
      <c r="U4711" s="39"/>
      <c r="V4711" s="40"/>
      <c r="W4711" s="40"/>
      <c r="X4711" s="41"/>
    </row>
    <row r="4712" spans="10:24" x14ac:dyDescent="0.25">
      <c r="J4712" s="32"/>
      <c r="T4712" s="7"/>
      <c r="U4712" s="39"/>
      <c r="V4712" s="40"/>
      <c r="W4712" s="40"/>
      <c r="X4712" s="41"/>
    </row>
    <row r="4713" spans="10:24" x14ac:dyDescent="0.25">
      <c r="J4713" s="32"/>
      <c r="T4713" s="7"/>
      <c r="U4713" s="39"/>
      <c r="V4713" s="40"/>
      <c r="W4713" s="40"/>
      <c r="X4713" s="41"/>
    </row>
    <row r="4714" spans="10:24" x14ac:dyDescent="0.25">
      <c r="J4714" s="32"/>
      <c r="T4714" s="7"/>
      <c r="U4714" s="39"/>
      <c r="V4714" s="40"/>
      <c r="W4714" s="40"/>
      <c r="X4714" s="41"/>
    </row>
    <row r="4715" spans="10:24" x14ac:dyDescent="0.25">
      <c r="J4715" s="32"/>
      <c r="T4715" s="7"/>
      <c r="U4715" s="39"/>
      <c r="V4715" s="40"/>
      <c r="W4715" s="40"/>
      <c r="X4715" s="41"/>
    </row>
    <row r="4716" spans="10:24" x14ac:dyDescent="0.25">
      <c r="J4716" s="32"/>
      <c r="T4716" s="7"/>
      <c r="U4716" s="39"/>
      <c r="V4716" s="40"/>
      <c r="W4716" s="40"/>
      <c r="X4716" s="41"/>
    </row>
    <row r="4717" spans="10:24" x14ac:dyDescent="0.25">
      <c r="J4717" s="32"/>
      <c r="T4717" s="7"/>
      <c r="U4717" s="39"/>
      <c r="V4717" s="40"/>
      <c r="W4717" s="40"/>
      <c r="X4717" s="41"/>
    </row>
    <row r="4718" spans="10:24" x14ac:dyDescent="0.25">
      <c r="J4718" s="32"/>
      <c r="T4718" s="7"/>
      <c r="U4718" s="39"/>
      <c r="V4718" s="40"/>
      <c r="W4718" s="40"/>
      <c r="X4718" s="41"/>
    </row>
    <row r="4719" spans="10:24" x14ac:dyDescent="0.25">
      <c r="J4719" s="32"/>
      <c r="T4719" s="7"/>
      <c r="U4719" s="39"/>
      <c r="V4719" s="40"/>
      <c r="W4719" s="40"/>
      <c r="X4719" s="41"/>
    </row>
    <row r="4720" spans="10:24" x14ac:dyDescent="0.25">
      <c r="J4720" s="32"/>
      <c r="T4720" s="7"/>
      <c r="U4720" s="39"/>
      <c r="V4720" s="40"/>
      <c r="W4720" s="40"/>
      <c r="X4720" s="41"/>
    </row>
    <row r="4721" spans="10:24" x14ac:dyDescent="0.25">
      <c r="J4721" s="32"/>
      <c r="T4721" s="7"/>
      <c r="U4721" s="39"/>
      <c r="V4721" s="40"/>
      <c r="W4721" s="40"/>
      <c r="X4721" s="41"/>
    </row>
    <row r="4722" spans="10:24" x14ac:dyDescent="0.25">
      <c r="J4722" s="32"/>
      <c r="T4722" s="7"/>
      <c r="U4722" s="39"/>
      <c r="V4722" s="40"/>
      <c r="W4722" s="40"/>
      <c r="X4722" s="41"/>
    </row>
    <row r="4723" spans="10:24" x14ac:dyDescent="0.25">
      <c r="J4723" s="32"/>
      <c r="T4723" s="7"/>
      <c r="U4723" s="39"/>
      <c r="V4723" s="40"/>
      <c r="W4723" s="40"/>
      <c r="X4723" s="41"/>
    </row>
    <row r="4724" spans="10:24" x14ac:dyDescent="0.25">
      <c r="J4724" s="32"/>
      <c r="T4724" s="7"/>
      <c r="U4724" s="39"/>
      <c r="V4724" s="40"/>
      <c r="W4724" s="40"/>
      <c r="X4724" s="41"/>
    </row>
    <row r="4725" spans="10:24" x14ac:dyDescent="0.25">
      <c r="J4725" s="32"/>
      <c r="T4725" s="7"/>
      <c r="U4725" s="39"/>
      <c r="V4725" s="40"/>
      <c r="W4725" s="40"/>
      <c r="X4725" s="41"/>
    </row>
    <row r="4726" spans="10:24" x14ac:dyDescent="0.25">
      <c r="J4726" s="32"/>
      <c r="T4726" s="7"/>
      <c r="U4726" s="39"/>
      <c r="V4726" s="40"/>
      <c r="W4726" s="40"/>
      <c r="X4726" s="41"/>
    </row>
    <row r="4727" spans="10:24" x14ac:dyDescent="0.25">
      <c r="J4727" s="32"/>
      <c r="T4727" s="7"/>
      <c r="U4727" s="39"/>
      <c r="V4727" s="40"/>
      <c r="W4727" s="40"/>
      <c r="X4727" s="41"/>
    </row>
    <row r="4728" spans="10:24" x14ac:dyDescent="0.25">
      <c r="J4728" s="32"/>
      <c r="T4728" s="7"/>
      <c r="U4728" s="39"/>
      <c r="V4728" s="40"/>
      <c r="W4728" s="40"/>
      <c r="X4728" s="41"/>
    </row>
    <row r="4729" spans="10:24" x14ac:dyDescent="0.25">
      <c r="J4729" s="32"/>
      <c r="T4729" s="7"/>
      <c r="U4729" s="39"/>
      <c r="V4729" s="40"/>
      <c r="W4729" s="40"/>
      <c r="X4729" s="41"/>
    </row>
    <row r="4730" spans="10:24" x14ac:dyDescent="0.25">
      <c r="J4730" s="32"/>
      <c r="T4730" s="7"/>
      <c r="U4730" s="39"/>
      <c r="V4730" s="40"/>
      <c r="W4730" s="40"/>
      <c r="X4730" s="41"/>
    </row>
    <row r="4731" spans="10:24" x14ac:dyDescent="0.25">
      <c r="J4731" s="32"/>
      <c r="T4731" s="7"/>
      <c r="U4731" s="39"/>
      <c r="V4731" s="40"/>
      <c r="W4731" s="40"/>
      <c r="X4731" s="41"/>
    </row>
    <row r="4732" spans="10:24" x14ac:dyDescent="0.25">
      <c r="J4732" s="32"/>
      <c r="T4732" s="7"/>
      <c r="U4732" s="39"/>
      <c r="V4732" s="40"/>
      <c r="W4732" s="40"/>
      <c r="X4732" s="41"/>
    </row>
    <row r="4733" spans="10:24" x14ac:dyDescent="0.25">
      <c r="J4733" s="32"/>
      <c r="T4733" s="7"/>
      <c r="U4733" s="39"/>
      <c r="V4733" s="40"/>
      <c r="W4733" s="40"/>
      <c r="X4733" s="41"/>
    </row>
    <row r="4734" spans="10:24" x14ac:dyDescent="0.25">
      <c r="J4734" s="32"/>
      <c r="T4734" s="7"/>
      <c r="U4734" s="39"/>
      <c r="V4734" s="40"/>
      <c r="W4734" s="40"/>
      <c r="X4734" s="41"/>
    </row>
    <row r="4735" spans="10:24" x14ac:dyDescent="0.25">
      <c r="J4735" s="32"/>
      <c r="T4735" s="7"/>
      <c r="U4735" s="39"/>
      <c r="V4735" s="40"/>
      <c r="W4735" s="40"/>
      <c r="X4735" s="41"/>
    </row>
    <row r="4736" spans="10:24" x14ac:dyDescent="0.25">
      <c r="J4736" s="32"/>
      <c r="T4736" s="7"/>
      <c r="U4736" s="39"/>
      <c r="V4736" s="40"/>
      <c r="W4736" s="40"/>
      <c r="X4736" s="41"/>
    </row>
    <row r="4737" spans="10:24" x14ac:dyDescent="0.25">
      <c r="J4737" s="32"/>
      <c r="T4737" s="7"/>
      <c r="U4737" s="39"/>
      <c r="V4737" s="40"/>
      <c r="W4737" s="40"/>
      <c r="X4737" s="41"/>
    </row>
    <row r="4738" spans="10:24" x14ac:dyDescent="0.25">
      <c r="J4738" s="32"/>
      <c r="T4738" s="7"/>
      <c r="U4738" s="39"/>
      <c r="V4738" s="40"/>
      <c r="W4738" s="40"/>
      <c r="X4738" s="41"/>
    </row>
    <row r="4739" spans="10:24" x14ac:dyDescent="0.25">
      <c r="J4739" s="32"/>
      <c r="T4739" s="7"/>
      <c r="U4739" s="39"/>
      <c r="V4739" s="40"/>
      <c r="W4739" s="40"/>
      <c r="X4739" s="41"/>
    </row>
    <row r="4740" spans="10:24" x14ac:dyDescent="0.25">
      <c r="J4740" s="32"/>
      <c r="T4740" s="7"/>
      <c r="U4740" s="39"/>
      <c r="V4740" s="40"/>
      <c r="W4740" s="40"/>
      <c r="X4740" s="41"/>
    </row>
    <row r="4741" spans="10:24" x14ac:dyDescent="0.25">
      <c r="J4741" s="32"/>
      <c r="T4741" s="7"/>
      <c r="U4741" s="39"/>
      <c r="V4741" s="40"/>
      <c r="W4741" s="40"/>
      <c r="X4741" s="41"/>
    </row>
    <row r="4742" spans="10:24" x14ac:dyDescent="0.25">
      <c r="J4742" s="32"/>
      <c r="T4742" s="7"/>
      <c r="U4742" s="39"/>
      <c r="V4742" s="40"/>
      <c r="W4742" s="40"/>
      <c r="X4742" s="41"/>
    </row>
    <row r="4743" spans="10:24" x14ac:dyDescent="0.25">
      <c r="J4743" s="32"/>
      <c r="T4743" s="7"/>
      <c r="U4743" s="39"/>
      <c r="V4743" s="40"/>
      <c r="W4743" s="40"/>
      <c r="X4743" s="41"/>
    </row>
    <row r="4744" spans="10:24" x14ac:dyDescent="0.25">
      <c r="J4744" s="32"/>
      <c r="T4744" s="7"/>
      <c r="U4744" s="39"/>
      <c r="V4744" s="40"/>
      <c r="W4744" s="40"/>
      <c r="X4744" s="41"/>
    </row>
    <row r="4745" spans="10:24" x14ac:dyDescent="0.25">
      <c r="J4745" s="32"/>
      <c r="T4745" s="7"/>
      <c r="U4745" s="39"/>
      <c r="V4745" s="40"/>
      <c r="W4745" s="40"/>
      <c r="X4745" s="41"/>
    </row>
    <row r="4746" spans="10:24" x14ac:dyDescent="0.25">
      <c r="J4746" s="32"/>
      <c r="T4746" s="7"/>
      <c r="U4746" s="39"/>
      <c r="V4746" s="40"/>
      <c r="W4746" s="40"/>
      <c r="X4746" s="41"/>
    </row>
    <row r="4747" spans="10:24" x14ac:dyDescent="0.25">
      <c r="J4747" s="32"/>
      <c r="T4747" s="7"/>
      <c r="U4747" s="39"/>
      <c r="V4747" s="40"/>
      <c r="W4747" s="40"/>
      <c r="X4747" s="41"/>
    </row>
    <row r="4748" spans="10:24" x14ac:dyDescent="0.25">
      <c r="J4748" s="32"/>
      <c r="T4748" s="7"/>
      <c r="U4748" s="39"/>
      <c r="V4748" s="40"/>
      <c r="W4748" s="40"/>
      <c r="X4748" s="41"/>
    </row>
    <row r="4749" spans="10:24" x14ac:dyDescent="0.25">
      <c r="J4749" s="32"/>
      <c r="T4749" s="7"/>
      <c r="U4749" s="39"/>
      <c r="V4749" s="40"/>
      <c r="W4749" s="40"/>
      <c r="X4749" s="41"/>
    </row>
    <row r="4750" spans="10:24" x14ac:dyDescent="0.25">
      <c r="J4750" s="32"/>
      <c r="T4750" s="7"/>
      <c r="U4750" s="39"/>
      <c r="V4750" s="40"/>
      <c r="W4750" s="40"/>
      <c r="X4750" s="41"/>
    </row>
    <row r="4751" spans="10:24" x14ac:dyDescent="0.25">
      <c r="J4751" s="32"/>
      <c r="T4751" s="7"/>
      <c r="U4751" s="39"/>
      <c r="V4751" s="40"/>
      <c r="W4751" s="40"/>
      <c r="X4751" s="41"/>
    </row>
    <row r="4752" spans="10:24" x14ac:dyDescent="0.25">
      <c r="J4752" s="32"/>
      <c r="T4752" s="7"/>
      <c r="U4752" s="39"/>
      <c r="V4752" s="40"/>
      <c r="W4752" s="40"/>
      <c r="X4752" s="41"/>
    </row>
    <row r="4753" spans="10:24" x14ac:dyDescent="0.25">
      <c r="J4753" s="32"/>
      <c r="T4753" s="7"/>
      <c r="U4753" s="39"/>
      <c r="V4753" s="40"/>
      <c r="W4753" s="40"/>
      <c r="X4753" s="41"/>
    </row>
    <row r="4754" spans="10:24" x14ac:dyDescent="0.25">
      <c r="J4754" s="32"/>
      <c r="T4754" s="7"/>
      <c r="U4754" s="39"/>
      <c r="V4754" s="40"/>
      <c r="W4754" s="40"/>
      <c r="X4754" s="41"/>
    </row>
    <row r="4755" spans="10:24" x14ac:dyDescent="0.25">
      <c r="J4755" s="32"/>
      <c r="T4755" s="7"/>
      <c r="U4755" s="39"/>
      <c r="V4755" s="40"/>
      <c r="W4755" s="40"/>
      <c r="X4755" s="41"/>
    </row>
    <row r="4756" spans="10:24" x14ac:dyDescent="0.25">
      <c r="J4756" s="32"/>
      <c r="T4756" s="7"/>
      <c r="U4756" s="39"/>
      <c r="V4756" s="40"/>
      <c r="W4756" s="40"/>
      <c r="X4756" s="41"/>
    </row>
    <row r="4757" spans="10:24" x14ac:dyDescent="0.25">
      <c r="J4757" s="32"/>
      <c r="T4757" s="7"/>
      <c r="U4757" s="39"/>
      <c r="V4757" s="40"/>
      <c r="W4757" s="40"/>
      <c r="X4757" s="41"/>
    </row>
    <row r="4758" spans="10:24" x14ac:dyDescent="0.25">
      <c r="J4758" s="32"/>
      <c r="T4758" s="7"/>
      <c r="U4758" s="39"/>
      <c r="V4758" s="40"/>
      <c r="W4758" s="40"/>
      <c r="X4758" s="41"/>
    </row>
    <row r="4759" spans="10:24" x14ac:dyDescent="0.25">
      <c r="J4759" s="32"/>
      <c r="T4759" s="7"/>
      <c r="U4759" s="39"/>
      <c r="V4759" s="40"/>
      <c r="W4759" s="40"/>
      <c r="X4759" s="41"/>
    </row>
    <row r="4760" spans="10:24" x14ac:dyDescent="0.25">
      <c r="J4760" s="32"/>
      <c r="T4760" s="7"/>
      <c r="U4760" s="39"/>
      <c r="V4760" s="40"/>
      <c r="W4760" s="40"/>
      <c r="X4760" s="41"/>
    </row>
    <row r="4761" spans="10:24" x14ac:dyDescent="0.25">
      <c r="J4761" s="32"/>
      <c r="T4761" s="7"/>
      <c r="U4761" s="39"/>
      <c r="V4761" s="40"/>
      <c r="W4761" s="40"/>
      <c r="X4761" s="41"/>
    </row>
    <row r="4762" spans="10:24" x14ac:dyDescent="0.25">
      <c r="J4762" s="32"/>
      <c r="T4762" s="7"/>
      <c r="U4762" s="39"/>
      <c r="V4762" s="40"/>
      <c r="W4762" s="40"/>
      <c r="X4762" s="41"/>
    </row>
    <row r="4763" spans="10:24" x14ac:dyDescent="0.25">
      <c r="J4763" s="32"/>
      <c r="T4763" s="7"/>
      <c r="U4763" s="39"/>
      <c r="V4763" s="40"/>
      <c r="W4763" s="40"/>
      <c r="X4763" s="41"/>
    </row>
    <row r="4764" spans="10:24" x14ac:dyDescent="0.25">
      <c r="J4764" s="32"/>
      <c r="T4764" s="7"/>
      <c r="U4764" s="39"/>
      <c r="V4764" s="40"/>
      <c r="W4764" s="40"/>
      <c r="X4764" s="41"/>
    </row>
    <row r="4765" spans="10:24" x14ac:dyDescent="0.25">
      <c r="J4765" s="32"/>
      <c r="T4765" s="7"/>
      <c r="U4765" s="39"/>
      <c r="V4765" s="40"/>
      <c r="W4765" s="40"/>
      <c r="X4765" s="41"/>
    </row>
    <row r="4766" spans="10:24" x14ac:dyDescent="0.25">
      <c r="J4766" s="32"/>
      <c r="T4766" s="7"/>
      <c r="U4766" s="39"/>
      <c r="V4766" s="40"/>
      <c r="W4766" s="40"/>
      <c r="X4766" s="41"/>
    </row>
    <row r="4767" spans="10:24" x14ac:dyDescent="0.25">
      <c r="J4767" s="32"/>
      <c r="T4767" s="7"/>
      <c r="U4767" s="39"/>
      <c r="V4767" s="40"/>
      <c r="W4767" s="40"/>
      <c r="X4767" s="41"/>
    </row>
    <row r="4768" spans="10:24" x14ac:dyDescent="0.25">
      <c r="J4768" s="32"/>
      <c r="T4768" s="7"/>
      <c r="U4768" s="39"/>
      <c r="V4768" s="40"/>
      <c r="W4768" s="40"/>
      <c r="X4768" s="41"/>
    </row>
    <row r="4769" spans="10:24" x14ac:dyDescent="0.25">
      <c r="J4769" s="32"/>
      <c r="T4769" s="7"/>
      <c r="U4769" s="39"/>
      <c r="V4769" s="40"/>
      <c r="W4769" s="40"/>
      <c r="X4769" s="41"/>
    </row>
    <row r="4770" spans="10:24" x14ac:dyDescent="0.25">
      <c r="J4770" s="32"/>
      <c r="T4770" s="7"/>
      <c r="U4770" s="39"/>
      <c r="V4770" s="40"/>
      <c r="W4770" s="40"/>
      <c r="X4770" s="41"/>
    </row>
    <row r="4771" spans="10:24" x14ac:dyDescent="0.25">
      <c r="J4771" s="32"/>
      <c r="T4771" s="7"/>
      <c r="U4771" s="39"/>
      <c r="V4771" s="40"/>
      <c r="W4771" s="40"/>
      <c r="X4771" s="41"/>
    </row>
    <row r="4772" spans="10:24" x14ac:dyDescent="0.25">
      <c r="J4772" s="32"/>
      <c r="T4772" s="7"/>
      <c r="U4772" s="39"/>
      <c r="V4772" s="40"/>
      <c r="W4772" s="40"/>
      <c r="X4772" s="41"/>
    </row>
    <row r="4773" spans="10:24" x14ac:dyDescent="0.25">
      <c r="J4773" s="32"/>
      <c r="T4773" s="7"/>
      <c r="U4773" s="39"/>
      <c r="V4773" s="40"/>
      <c r="W4773" s="40"/>
      <c r="X4773" s="41"/>
    </row>
    <row r="4774" spans="10:24" x14ac:dyDescent="0.25">
      <c r="J4774" s="32"/>
      <c r="T4774" s="7"/>
      <c r="U4774" s="39"/>
      <c r="V4774" s="40"/>
      <c r="W4774" s="40"/>
      <c r="X4774" s="41"/>
    </row>
    <row r="4775" spans="10:24" x14ac:dyDescent="0.25">
      <c r="J4775" s="32"/>
      <c r="T4775" s="7"/>
      <c r="U4775" s="39"/>
      <c r="V4775" s="40"/>
      <c r="W4775" s="40"/>
      <c r="X4775" s="41"/>
    </row>
    <row r="4776" spans="10:24" x14ac:dyDescent="0.25">
      <c r="J4776" s="32"/>
      <c r="T4776" s="7"/>
      <c r="U4776" s="39"/>
      <c r="V4776" s="40"/>
      <c r="W4776" s="40"/>
      <c r="X4776" s="41"/>
    </row>
    <row r="4777" spans="10:24" x14ac:dyDescent="0.25">
      <c r="J4777" s="32"/>
      <c r="T4777" s="7"/>
      <c r="U4777" s="39"/>
      <c r="V4777" s="40"/>
      <c r="W4777" s="40"/>
      <c r="X4777" s="41"/>
    </row>
    <row r="4778" spans="10:24" x14ac:dyDescent="0.25">
      <c r="J4778" s="32"/>
      <c r="T4778" s="7"/>
      <c r="U4778" s="39"/>
      <c r="V4778" s="40"/>
      <c r="W4778" s="40"/>
      <c r="X4778" s="41"/>
    </row>
    <row r="4779" spans="10:24" x14ac:dyDescent="0.25">
      <c r="J4779" s="32"/>
      <c r="T4779" s="7"/>
      <c r="U4779" s="39"/>
      <c r="V4779" s="40"/>
      <c r="W4779" s="40"/>
      <c r="X4779" s="41"/>
    </row>
    <row r="4780" spans="10:24" x14ac:dyDescent="0.25">
      <c r="J4780" s="32"/>
      <c r="T4780" s="7"/>
      <c r="U4780" s="39"/>
      <c r="V4780" s="40"/>
      <c r="W4780" s="40"/>
      <c r="X4780" s="41"/>
    </row>
    <row r="4781" spans="10:24" x14ac:dyDescent="0.25">
      <c r="J4781" s="32"/>
      <c r="T4781" s="7"/>
      <c r="U4781" s="39"/>
      <c r="V4781" s="40"/>
      <c r="W4781" s="40"/>
      <c r="X4781" s="41"/>
    </row>
    <row r="4782" spans="10:24" x14ac:dyDescent="0.25">
      <c r="J4782" s="32"/>
      <c r="T4782" s="7"/>
      <c r="U4782" s="39"/>
      <c r="V4782" s="40"/>
      <c r="W4782" s="40"/>
      <c r="X4782" s="41"/>
    </row>
    <row r="4783" spans="10:24" x14ac:dyDescent="0.25">
      <c r="J4783" s="32"/>
      <c r="T4783" s="7"/>
      <c r="U4783" s="39"/>
      <c r="V4783" s="40"/>
      <c r="W4783" s="40"/>
      <c r="X4783" s="41"/>
    </row>
    <row r="4784" spans="10:24" x14ac:dyDescent="0.25">
      <c r="J4784" s="32"/>
      <c r="T4784" s="7"/>
      <c r="U4784" s="39"/>
      <c r="V4784" s="40"/>
      <c r="W4784" s="40"/>
      <c r="X4784" s="41"/>
    </row>
    <row r="4785" spans="10:24" x14ac:dyDescent="0.25">
      <c r="J4785" s="32"/>
      <c r="T4785" s="7"/>
      <c r="U4785" s="39"/>
      <c r="V4785" s="40"/>
      <c r="W4785" s="40"/>
      <c r="X4785" s="41"/>
    </row>
    <row r="4786" spans="10:24" x14ac:dyDescent="0.25">
      <c r="J4786" s="32"/>
      <c r="T4786" s="7"/>
      <c r="U4786" s="39"/>
      <c r="V4786" s="40"/>
      <c r="W4786" s="40"/>
      <c r="X4786" s="41"/>
    </row>
    <row r="4787" spans="10:24" x14ac:dyDescent="0.25">
      <c r="J4787" s="32"/>
      <c r="T4787" s="7"/>
      <c r="U4787" s="39"/>
      <c r="V4787" s="40"/>
      <c r="W4787" s="40"/>
      <c r="X4787" s="41"/>
    </row>
    <row r="4788" spans="10:24" x14ac:dyDescent="0.25">
      <c r="J4788" s="32"/>
      <c r="T4788" s="7"/>
      <c r="U4788" s="39"/>
      <c r="V4788" s="40"/>
      <c r="W4788" s="40"/>
      <c r="X4788" s="41"/>
    </row>
    <row r="4789" spans="10:24" x14ac:dyDescent="0.25">
      <c r="J4789" s="32"/>
      <c r="T4789" s="7"/>
      <c r="U4789" s="39"/>
      <c r="V4789" s="40"/>
      <c r="W4789" s="40"/>
      <c r="X4789" s="41"/>
    </row>
    <row r="4790" spans="10:24" x14ac:dyDescent="0.25">
      <c r="J4790" s="32"/>
      <c r="T4790" s="7"/>
      <c r="U4790" s="39"/>
      <c r="V4790" s="40"/>
      <c r="W4790" s="40"/>
      <c r="X4790" s="41"/>
    </row>
    <row r="4791" spans="10:24" x14ac:dyDescent="0.25">
      <c r="J4791" s="32"/>
      <c r="T4791" s="7"/>
      <c r="U4791" s="39"/>
      <c r="V4791" s="40"/>
      <c r="W4791" s="40"/>
      <c r="X4791" s="41"/>
    </row>
    <row r="4792" spans="10:24" x14ac:dyDescent="0.25">
      <c r="J4792" s="32"/>
      <c r="T4792" s="7"/>
      <c r="U4792" s="39"/>
      <c r="V4792" s="40"/>
      <c r="W4792" s="40"/>
      <c r="X4792" s="41"/>
    </row>
    <row r="4793" spans="10:24" x14ac:dyDescent="0.25">
      <c r="J4793" s="32"/>
      <c r="T4793" s="7"/>
      <c r="U4793" s="39"/>
      <c r="V4793" s="40"/>
      <c r="W4793" s="40"/>
      <c r="X4793" s="41"/>
    </row>
    <row r="4794" spans="10:24" x14ac:dyDescent="0.25">
      <c r="J4794" s="32"/>
      <c r="T4794" s="7"/>
      <c r="U4794" s="39"/>
      <c r="V4794" s="40"/>
      <c r="W4794" s="40"/>
      <c r="X4794" s="41"/>
    </row>
    <row r="4795" spans="10:24" x14ac:dyDescent="0.25">
      <c r="J4795" s="32"/>
      <c r="T4795" s="7"/>
      <c r="U4795" s="39"/>
      <c r="V4795" s="40"/>
      <c r="W4795" s="40"/>
      <c r="X4795" s="41"/>
    </row>
    <row r="4796" spans="10:24" x14ac:dyDescent="0.25">
      <c r="J4796" s="32"/>
      <c r="T4796" s="7"/>
      <c r="U4796" s="39"/>
      <c r="V4796" s="40"/>
      <c r="W4796" s="40"/>
      <c r="X4796" s="41"/>
    </row>
    <row r="4797" spans="10:24" x14ac:dyDescent="0.25">
      <c r="J4797" s="32"/>
      <c r="T4797" s="7"/>
      <c r="U4797" s="39"/>
      <c r="V4797" s="40"/>
      <c r="W4797" s="40"/>
      <c r="X4797" s="41"/>
    </row>
    <row r="4798" spans="10:24" x14ac:dyDescent="0.25">
      <c r="J4798" s="32"/>
      <c r="T4798" s="7"/>
      <c r="U4798" s="39"/>
      <c r="V4798" s="40"/>
      <c r="W4798" s="40"/>
      <c r="X4798" s="41"/>
    </row>
    <row r="4799" spans="10:24" x14ac:dyDescent="0.25">
      <c r="J4799" s="32"/>
      <c r="T4799" s="7"/>
      <c r="U4799" s="39"/>
      <c r="V4799" s="40"/>
      <c r="W4799" s="40"/>
      <c r="X4799" s="41"/>
    </row>
    <row r="4800" spans="10:24" x14ac:dyDescent="0.25">
      <c r="J4800" s="32"/>
      <c r="T4800" s="7"/>
      <c r="U4800" s="39"/>
      <c r="V4800" s="40"/>
      <c r="W4800" s="40"/>
      <c r="X4800" s="41"/>
    </row>
    <row r="4801" spans="10:24" x14ac:dyDescent="0.25">
      <c r="J4801" s="32"/>
      <c r="T4801" s="7"/>
      <c r="U4801" s="39"/>
      <c r="V4801" s="40"/>
      <c r="W4801" s="40"/>
      <c r="X4801" s="41"/>
    </row>
    <row r="4802" spans="10:24" x14ac:dyDescent="0.25">
      <c r="J4802" s="32"/>
      <c r="T4802" s="7"/>
      <c r="U4802" s="39"/>
      <c r="V4802" s="40"/>
      <c r="W4802" s="40"/>
      <c r="X4802" s="41"/>
    </row>
    <row r="4803" spans="10:24" x14ac:dyDescent="0.25">
      <c r="J4803" s="32"/>
      <c r="T4803" s="7"/>
      <c r="U4803" s="39"/>
      <c r="V4803" s="40"/>
      <c r="W4803" s="40"/>
      <c r="X4803" s="41"/>
    </row>
    <row r="4804" spans="10:24" x14ac:dyDescent="0.25">
      <c r="J4804" s="32"/>
      <c r="T4804" s="7"/>
      <c r="U4804" s="39"/>
      <c r="V4804" s="40"/>
      <c r="W4804" s="40"/>
      <c r="X4804" s="41"/>
    </row>
    <row r="4805" spans="10:24" x14ac:dyDescent="0.25">
      <c r="J4805" s="32"/>
      <c r="T4805" s="7"/>
      <c r="U4805" s="39"/>
      <c r="V4805" s="40"/>
      <c r="W4805" s="40"/>
      <c r="X4805" s="41"/>
    </row>
    <row r="4806" spans="10:24" x14ac:dyDescent="0.25">
      <c r="J4806" s="32"/>
      <c r="T4806" s="7"/>
      <c r="U4806" s="39"/>
      <c r="V4806" s="40"/>
      <c r="W4806" s="40"/>
      <c r="X4806" s="41"/>
    </row>
    <row r="4807" spans="10:24" x14ac:dyDescent="0.25">
      <c r="J4807" s="32"/>
      <c r="T4807" s="7"/>
      <c r="U4807" s="39"/>
      <c r="V4807" s="40"/>
      <c r="W4807" s="40"/>
      <c r="X4807" s="41"/>
    </row>
    <row r="4808" spans="10:24" x14ac:dyDescent="0.25">
      <c r="J4808" s="32"/>
      <c r="T4808" s="7"/>
      <c r="U4808" s="39"/>
      <c r="V4808" s="40"/>
      <c r="W4808" s="40"/>
      <c r="X4808" s="41"/>
    </row>
    <row r="4809" spans="10:24" x14ac:dyDescent="0.25">
      <c r="J4809" s="32"/>
      <c r="T4809" s="7"/>
      <c r="U4809" s="39"/>
      <c r="V4809" s="40"/>
      <c r="W4809" s="40"/>
      <c r="X4809" s="41"/>
    </row>
    <row r="4810" spans="10:24" x14ac:dyDescent="0.25">
      <c r="J4810" s="32"/>
      <c r="T4810" s="7"/>
      <c r="U4810" s="39"/>
      <c r="V4810" s="40"/>
      <c r="W4810" s="40"/>
      <c r="X4810" s="41"/>
    </row>
    <row r="4811" spans="10:24" x14ac:dyDescent="0.25">
      <c r="J4811" s="32"/>
      <c r="T4811" s="7"/>
      <c r="U4811" s="39"/>
      <c r="V4811" s="40"/>
      <c r="W4811" s="40"/>
      <c r="X4811" s="41"/>
    </row>
    <row r="4812" spans="10:24" x14ac:dyDescent="0.25">
      <c r="J4812" s="32"/>
      <c r="T4812" s="7"/>
      <c r="U4812" s="39"/>
      <c r="V4812" s="40"/>
      <c r="W4812" s="40"/>
      <c r="X4812" s="41"/>
    </row>
    <row r="4813" spans="10:24" x14ac:dyDescent="0.25">
      <c r="J4813" s="32"/>
      <c r="T4813" s="7"/>
      <c r="U4813" s="39"/>
      <c r="V4813" s="40"/>
      <c r="W4813" s="40"/>
      <c r="X4813" s="41"/>
    </row>
    <row r="4814" spans="10:24" x14ac:dyDescent="0.25">
      <c r="J4814" s="32"/>
      <c r="T4814" s="7"/>
      <c r="U4814" s="39"/>
      <c r="V4814" s="40"/>
      <c r="W4814" s="40"/>
      <c r="X4814" s="41"/>
    </row>
    <row r="4815" spans="10:24" x14ac:dyDescent="0.25">
      <c r="J4815" s="32"/>
      <c r="T4815" s="7"/>
      <c r="U4815" s="39"/>
      <c r="V4815" s="40"/>
      <c r="W4815" s="40"/>
      <c r="X4815" s="41"/>
    </row>
    <row r="4816" spans="10:24" x14ac:dyDescent="0.25">
      <c r="J4816" s="32"/>
      <c r="T4816" s="7"/>
      <c r="U4816" s="39"/>
      <c r="V4816" s="40"/>
      <c r="W4816" s="40"/>
      <c r="X4816" s="41"/>
    </row>
    <row r="4817" spans="10:24" x14ac:dyDescent="0.25">
      <c r="J4817" s="32"/>
      <c r="T4817" s="7"/>
      <c r="U4817" s="39"/>
      <c r="V4817" s="40"/>
      <c r="W4817" s="40"/>
      <c r="X4817" s="41"/>
    </row>
    <row r="4818" spans="10:24" x14ac:dyDescent="0.25">
      <c r="J4818" s="32"/>
      <c r="T4818" s="7"/>
      <c r="U4818" s="39"/>
      <c r="V4818" s="40"/>
      <c r="W4818" s="40"/>
      <c r="X4818" s="41"/>
    </row>
    <row r="4819" spans="10:24" x14ac:dyDescent="0.25">
      <c r="J4819" s="32"/>
      <c r="T4819" s="7"/>
      <c r="U4819" s="39"/>
      <c r="V4819" s="40"/>
      <c r="W4819" s="40"/>
      <c r="X4819" s="41"/>
    </row>
    <row r="4820" spans="10:24" x14ac:dyDescent="0.25">
      <c r="J4820" s="32"/>
      <c r="T4820" s="7"/>
      <c r="U4820" s="39"/>
      <c r="V4820" s="40"/>
      <c r="W4820" s="40"/>
      <c r="X4820" s="41"/>
    </row>
    <row r="4821" spans="10:24" x14ac:dyDescent="0.25">
      <c r="J4821" s="32"/>
      <c r="T4821" s="7"/>
      <c r="U4821" s="39"/>
      <c r="V4821" s="40"/>
      <c r="W4821" s="40"/>
      <c r="X4821" s="41"/>
    </row>
    <row r="4822" spans="10:24" x14ac:dyDescent="0.25">
      <c r="J4822" s="32"/>
      <c r="T4822" s="7"/>
      <c r="U4822" s="39"/>
      <c r="V4822" s="40"/>
      <c r="W4822" s="40"/>
      <c r="X4822" s="41"/>
    </row>
    <row r="4823" spans="10:24" x14ac:dyDescent="0.25">
      <c r="J4823" s="32"/>
      <c r="T4823" s="7"/>
      <c r="U4823" s="39"/>
      <c r="V4823" s="40"/>
      <c r="W4823" s="40"/>
      <c r="X4823" s="41"/>
    </row>
    <row r="4824" spans="10:24" x14ac:dyDescent="0.25">
      <c r="J4824" s="32"/>
      <c r="T4824" s="7"/>
      <c r="U4824" s="39"/>
      <c r="V4824" s="40"/>
      <c r="W4824" s="40"/>
      <c r="X4824" s="41"/>
    </row>
    <row r="4825" spans="10:24" x14ac:dyDescent="0.25">
      <c r="J4825" s="32"/>
      <c r="T4825" s="7"/>
      <c r="U4825" s="39"/>
      <c r="V4825" s="40"/>
      <c r="W4825" s="40"/>
      <c r="X4825" s="41"/>
    </row>
    <row r="4826" spans="10:24" x14ac:dyDescent="0.25">
      <c r="J4826" s="32"/>
      <c r="T4826" s="7"/>
      <c r="U4826" s="39"/>
      <c r="V4826" s="40"/>
      <c r="W4826" s="40"/>
      <c r="X4826" s="41"/>
    </row>
    <row r="4827" spans="10:24" x14ac:dyDescent="0.25">
      <c r="J4827" s="32"/>
      <c r="T4827" s="7"/>
      <c r="U4827" s="39"/>
      <c r="V4827" s="40"/>
      <c r="W4827" s="40"/>
      <c r="X4827" s="41"/>
    </row>
    <row r="4828" spans="10:24" x14ac:dyDescent="0.25">
      <c r="J4828" s="32"/>
      <c r="T4828" s="7"/>
      <c r="U4828" s="39"/>
      <c r="V4828" s="40"/>
      <c r="W4828" s="40"/>
      <c r="X4828" s="41"/>
    </row>
    <row r="4829" spans="10:24" x14ac:dyDescent="0.25">
      <c r="J4829" s="32"/>
      <c r="T4829" s="7"/>
      <c r="U4829" s="39"/>
      <c r="V4829" s="40"/>
      <c r="W4829" s="40"/>
      <c r="X4829" s="41"/>
    </row>
    <row r="4830" spans="10:24" x14ac:dyDescent="0.25">
      <c r="J4830" s="32"/>
      <c r="T4830" s="7"/>
      <c r="U4830" s="39"/>
      <c r="V4830" s="40"/>
      <c r="W4830" s="40"/>
      <c r="X4830" s="41"/>
    </row>
    <row r="4831" spans="10:24" x14ac:dyDescent="0.25">
      <c r="J4831" s="32"/>
      <c r="T4831" s="7"/>
      <c r="U4831" s="39"/>
      <c r="V4831" s="40"/>
      <c r="W4831" s="40"/>
      <c r="X4831" s="41"/>
    </row>
    <row r="4832" spans="10:24" x14ac:dyDescent="0.25">
      <c r="J4832" s="32"/>
      <c r="T4832" s="7"/>
      <c r="U4832" s="39"/>
      <c r="V4832" s="40"/>
      <c r="W4832" s="40"/>
      <c r="X4832" s="41"/>
    </row>
    <row r="4833" spans="10:24" x14ac:dyDescent="0.25">
      <c r="J4833" s="32"/>
      <c r="T4833" s="7"/>
      <c r="U4833" s="39"/>
      <c r="V4833" s="40"/>
      <c r="W4833" s="40"/>
      <c r="X4833" s="41"/>
    </row>
    <row r="4834" spans="10:24" x14ac:dyDescent="0.25">
      <c r="J4834" s="32"/>
      <c r="T4834" s="7"/>
      <c r="U4834" s="39"/>
      <c r="V4834" s="40"/>
      <c r="W4834" s="40"/>
      <c r="X4834" s="41"/>
    </row>
    <row r="4835" spans="10:24" x14ac:dyDescent="0.25">
      <c r="J4835" s="32"/>
      <c r="T4835" s="7"/>
      <c r="U4835" s="39"/>
      <c r="V4835" s="40"/>
      <c r="W4835" s="40"/>
      <c r="X4835" s="41"/>
    </row>
    <row r="4836" spans="10:24" x14ac:dyDescent="0.25">
      <c r="J4836" s="32"/>
      <c r="T4836" s="7"/>
      <c r="U4836" s="39"/>
      <c r="V4836" s="40"/>
      <c r="W4836" s="40"/>
      <c r="X4836" s="41"/>
    </row>
    <row r="4837" spans="10:24" x14ac:dyDescent="0.25">
      <c r="J4837" s="32"/>
      <c r="T4837" s="7"/>
      <c r="U4837" s="39"/>
      <c r="V4837" s="40"/>
      <c r="W4837" s="40"/>
      <c r="X4837" s="41"/>
    </row>
    <row r="4838" spans="10:24" x14ac:dyDescent="0.25">
      <c r="J4838" s="32"/>
      <c r="T4838" s="7"/>
      <c r="U4838" s="39"/>
      <c r="V4838" s="40"/>
      <c r="W4838" s="40"/>
      <c r="X4838" s="41"/>
    </row>
    <row r="4839" spans="10:24" x14ac:dyDescent="0.25">
      <c r="J4839" s="32"/>
      <c r="T4839" s="7"/>
      <c r="U4839" s="39"/>
      <c r="V4839" s="40"/>
      <c r="W4839" s="40"/>
      <c r="X4839" s="41"/>
    </row>
    <row r="4840" spans="10:24" x14ac:dyDescent="0.25">
      <c r="J4840" s="32"/>
      <c r="T4840" s="7"/>
      <c r="U4840" s="39"/>
      <c r="V4840" s="40"/>
      <c r="W4840" s="40"/>
      <c r="X4840" s="41"/>
    </row>
    <row r="4841" spans="10:24" x14ac:dyDescent="0.25">
      <c r="J4841" s="32"/>
      <c r="T4841" s="7"/>
      <c r="U4841" s="39"/>
      <c r="V4841" s="40"/>
      <c r="W4841" s="40"/>
      <c r="X4841" s="41"/>
    </row>
    <row r="4842" spans="10:24" x14ac:dyDescent="0.25">
      <c r="J4842" s="32"/>
      <c r="T4842" s="7"/>
      <c r="U4842" s="39"/>
      <c r="V4842" s="40"/>
      <c r="W4842" s="40"/>
      <c r="X4842" s="41"/>
    </row>
    <row r="4843" spans="10:24" x14ac:dyDescent="0.25">
      <c r="J4843" s="32"/>
      <c r="T4843" s="7"/>
      <c r="U4843" s="39"/>
      <c r="V4843" s="40"/>
      <c r="W4843" s="40"/>
      <c r="X4843" s="41"/>
    </row>
    <row r="4844" spans="10:24" x14ac:dyDescent="0.25">
      <c r="J4844" s="32"/>
      <c r="T4844" s="7"/>
      <c r="U4844" s="39"/>
      <c r="V4844" s="40"/>
      <c r="W4844" s="40"/>
      <c r="X4844" s="41"/>
    </row>
    <row r="4845" spans="10:24" x14ac:dyDescent="0.25">
      <c r="J4845" s="32"/>
      <c r="T4845" s="7"/>
      <c r="U4845" s="39"/>
      <c r="V4845" s="40"/>
      <c r="W4845" s="40"/>
      <c r="X4845" s="41"/>
    </row>
    <row r="4846" spans="10:24" x14ac:dyDescent="0.25">
      <c r="J4846" s="32"/>
      <c r="T4846" s="7"/>
      <c r="U4846" s="39"/>
      <c r="V4846" s="40"/>
      <c r="W4846" s="40"/>
      <c r="X4846" s="41"/>
    </row>
    <row r="4847" spans="10:24" x14ac:dyDescent="0.25">
      <c r="J4847" s="32"/>
      <c r="T4847" s="7"/>
      <c r="U4847" s="39"/>
      <c r="V4847" s="40"/>
      <c r="W4847" s="40"/>
      <c r="X4847" s="41"/>
    </row>
    <row r="4848" spans="10:24" x14ac:dyDescent="0.25">
      <c r="J4848" s="32"/>
      <c r="T4848" s="7"/>
      <c r="U4848" s="39"/>
      <c r="V4848" s="40"/>
      <c r="W4848" s="40"/>
      <c r="X4848" s="41"/>
    </row>
    <row r="4849" spans="10:24" x14ac:dyDescent="0.25">
      <c r="J4849" s="32"/>
      <c r="T4849" s="7"/>
      <c r="U4849" s="39"/>
      <c r="V4849" s="40"/>
      <c r="W4849" s="40"/>
      <c r="X4849" s="41"/>
    </row>
    <row r="4850" spans="10:24" x14ac:dyDescent="0.25">
      <c r="J4850" s="32"/>
      <c r="T4850" s="7"/>
      <c r="U4850" s="39"/>
      <c r="V4850" s="40"/>
      <c r="W4850" s="40"/>
      <c r="X4850" s="41"/>
    </row>
    <row r="4851" spans="10:24" x14ac:dyDescent="0.25">
      <c r="J4851" s="32"/>
      <c r="T4851" s="7"/>
      <c r="U4851" s="39"/>
      <c r="V4851" s="40"/>
      <c r="W4851" s="40"/>
      <c r="X4851" s="41"/>
    </row>
    <row r="4852" spans="10:24" x14ac:dyDescent="0.25">
      <c r="J4852" s="32"/>
      <c r="T4852" s="7"/>
      <c r="U4852" s="39"/>
      <c r="V4852" s="40"/>
      <c r="W4852" s="40"/>
      <c r="X4852" s="41"/>
    </row>
    <row r="4853" spans="10:24" x14ac:dyDescent="0.25">
      <c r="J4853" s="32"/>
      <c r="T4853" s="7"/>
      <c r="U4853" s="39"/>
      <c r="V4853" s="40"/>
      <c r="W4853" s="40"/>
      <c r="X4853" s="41"/>
    </row>
    <row r="4854" spans="10:24" x14ac:dyDescent="0.25">
      <c r="J4854" s="32"/>
      <c r="T4854" s="7"/>
      <c r="U4854" s="39"/>
      <c r="V4854" s="40"/>
      <c r="W4854" s="40"/>
      <c r="X4854" s="41"/>
    </row>
    <row r="4855" spans="10:24" x14ac:dyDescent="0.25">
      <c r="J4855" s="32"/>
      <c r="T4855" s="7"/>
      <c r="U4855" s="39"/>
      <c r="V4855" s="40"/>
      <c r="W4855" s="40"/>
      <c r="X4855" s="41"/>
    </row>
    <row r="4856" spans="10:24" x14ac:dyDescent="0.25">
      <c r="J4856" s="32"/>
      <c r="T4856" s="7"/>
      <c r="U4856" s="39"/>
      <c r="V4856" s="40"/>
      <c r="W4856" s="40"/>
      <c r="X4856" s="41"/>
    </row>
    <row r="4857" spans="10:24" x14ac:dyDescent="0.25">
      <c r="J4857" s="32"/>
      <c r="T4857" s="7"/>
      <c r="U4857" s="39"/>
      <c r="V4857" s="40"/>
      <c r="W4857" s="40"/>
      <c r="X4857" s="41"/>
    </row>
    <row r="4858" spans="10:24" x14ac:dyDescent="0.25">
      <c r="J4858" s="32"/>
      <c r="T4858" s="7"/>
      <c r="U4858" s="39"/>
      <c r="V4858" s="40"/>
      <c r="W4858" s="40"/>
      <c r="X4858" s="41"/>
    </row>
    <row r="4859" spans="10:24" x14ac:dyDescent="0.25">
      <c r="J4859" s="32"/>
      <c r="T4859" s="7"/>
      <c r="U4859" s="39"/>
      <c r="V4859" s="40"/>
      <c r="W4859" s="40"/>
      <c r="X4859" s="41"/>
    </row>
    <row r="4860" spans="10:24" x14ac:dyDescent="0.25">
      <c r="J4860" s="32"/>
      <c r="T4860" s="7"/>
      <c r="U4860" s="39"/>
      <c r="V4860" s="40"/>
      <c r="W4860" s="40"/>
      <c r="X4860" s="41"/>
    </row>
    <row r="4861" spans="10:24" x14ac:dyDescent="0.25">
      <c r="J4861" s="32"/>
      <c r="T4861" s="7"/>
      <c r="U4861" s="39"/>
      <c r="V4861" s="40"/>
      <c r="W4861" s="40"/>
      <c r="X4861" s="41"/>
    </row>
    <row r="4862" spans="10:24" x14ac:dyDescent="0.25">
      <c r="J4862" s="32"/>
      <c r="T4862" s="7"/>
      <c r="U4862" s="39"/>
      <c r="V4862" s="40"/>
      <c r="W4862" s="40"/>
      <c r="X4862" s="41"/>
    </row>
    <row r="4863" spans="10:24" x14ac:dyDescent="0.25">
      <c r="J4863" s="32"/>
      <c r="T4863" s="7"/>
      <c r="U4863" s="39"/>
      <c r="V4863" s="40"/>
      <c r="W4863" s="40"/>
      <c r="X4863" s="41"/>
    </row>
    <row r="4864" spans="10:24" x14ac:dyDescent="0.25">
      <c r="J4864" s="32"/>
      <c r="T4864" s="7"/>
      <c r="U4864" s="39"/>
      <c r="V4864" s="40"/>
      <c r="W4864" s="40"/>
      <c r="X4864" s="41"/>
    </row>
    <row r="4865" spans="10:24" x14ac:dyDescent="0.25">
      <c r="J4865" s="32"/>
      <c r="T4865" s="7"/>
      <c r="U4865" s="39"/>
      <c r="V4865" s="40"/>
      <c r="W4865" s="40"/>
      <c r="X4865" s="41"/>
    </row>
    <row r="4866" spans="10:24" x14ac:dyDescent="0.25">
      <c r="J4866" s="32"/>
      <c r="T4866" s="7"/>
      <c r="U4866" s="39"/>
      <c r="V4866" s="40"/>
      <c r="W4866" s="40"/>
      <c r="X4866" s="41"/>
    </row>
    <row r="4867" spans="10:24" x14ac:dyDescent="0.25">
      <c r="J4867" s="32"/>
      <c r="T4867" s="7"/>
      <c r="U4867" s="39"/>
      <c r="V4867" s="40"/>
      <c r="W4867" s="40"/>
      <c r="X4867" s="41"/>
    </row>
    <row r="4868" spans="10:24" x14ac:dyDescent="0.25">
      <c r="J4868" s="32"/>
      <c r="T4868" s="7"/>
      <c r="U4868" s="39"/>
      <c r="V4868" s="40"/>
      <c r="W4868" s="40"/>
      <c r="X4868" s="41"/>
    </row>
    <row r="4869" spans="10:24" x14ac:dyDescent="0.25">
      <c r="J4869" s="32"/>
      <c r="T4869" s="7"/>
      <c r="U4869" s="39"/>
      <c r="V4869" s="40"/>
      <c r="W4869" s="40"/>
      <c r="X4869" s="41"/>
    </row>
    <row r="4870" spans="10:24" x14ac:dyDescent="0.25">
      <c r="J4870" s="32"/>
      <c r="T4870" s="7"/>
      <c r="U4870" s="39"/>
      <c r="V4870" s="40"/>
      <c r="W4870" s="40"/>
      <c r="X4870" s="41"/>
    </row>
    <row r="4871" spans="10:24" x14ac:dyDescent="0.25">
      <c r="J4871" s="32"/>
      <c r="T4871" s="7"/>
      <c r="U4871" s="39"/>
      <c r="V4871" s="40"/>
      <c r="W4871" s="40"/>
      <c r="X4871" s="41"/>
    </row>
    <row r="4872" spans="10:24" x14ac:dyDescent="0.25">
      <c r="J4872" s="32"/>
      <c r="T4872" s="7"/>
      <c r="U4872" s="39"/>
      <c r="V4872" s="40"/>
      <c r="W4872" s="40"/>
      <c r="X4872" s="41"/>
    </row>
    <row r="4873" spans="10:24" x14ac:dyDescent="0.25">
      <c r="J4873" s="32"/>
      <c r="T4873" s="7"/>
      <c r="U4873" s="39"/>
      <c r="V4873" s="40"/>
      <c r="W4873" s="40"/>
      <c r="X4873" s="41"/>
    </row>
    <row r="4874" spans="10:24" x14ac:dyDescent="0.25">
      <c r="J4874" s="32"/>
      <c r="T4874" s="7"/>
      <c r="U4874" s="39"/>
      <c r="V4874" s="40"/>
      <c r="W4874" s="40"/>
      <c r="X4874" s="41"/>
    </row>
    <row r="4875" spans="10:24" x14ac:dyDescent="0.25">
      <c r="J4875" s="32"/>
      <c r="T4875" s="7"/>
      <c r="U4875" s="39"/>
      <c r="V4875" s="40"/>
      <c r="W4875" s="40"/>
      <c r="X4875" s="41"/>
    </row>
    <row r="4876" spans="10:24" x14ac:dyDescent="0.25">
      <c r="J4876" s="32"/>
      <c r="T4876" s="7"/>
      <c r="U4876" s="39"/>
      <c r="V4876" s="40"/>
      <c r="W4876" s="40"/>
      <c r="X4876" s="41"/>
    </row>
    <row r="4877" spans="10:24" x14ac:dyDescent="0.25">
      <c r="J4877" s="32"/>
      <c r="T4877" s="7"/>
      <c r="U4877" s="39"/>
      <c r="V4877" s="40"/>
      <c r="W4877" s="40"/>
      <c r="X4877" s="41"/>
    </row>
    <row r="4878" spans="10:24" x14ac:dyDescent="0.25">
      <c r="J4878" s="32"/>
      <c r="T4878" s="7"/>
      <c r="U4878" s="39"/>
      <c r="V4878" s="40"/>
      <c r="W4878" s="40"/>
      <c r="X4878" s="41"/>
    </row>
    <row r="4879" spans="10:24" x14ac:dyDescent="0.25">
      <c r="J4879" s="32"/>
      <c r="T4879" s="7"/>
      <c r="U4879" s="39"/>
      <c r="V4879" s="40"/>
      <c r="W4879" s="40"/>
      <c r="X4879" s="41"/>
    </row>
    <row r="4880" spans="10:24" x14ac:dyDescent="0.25">
      <c r="J4880" s="32"/>
      <c r="T4880" s="7"/>
      <c r="U4880" s="39"/>
      <c r="V4880" s="40"/>
      <c r="W4880" s="40"/>
      <c r="X4880" s="41"/>
    </row>
    <row r="4881" spans="10:24" x14ac:dyDescent="0.25">
      <c r="J4881" s="32"/>
      <c r="T4881" s="7"/>
      <c r="U4881" s="39"/>
      <c r="V4881" s="40"/>
      <c r="W4881" s="40"/>
      <c r="X4881" s="41"/>
    </row>
    <row r="4882" spans="10:24" x14ac:dyDescent="0.25">
      <c r="J4882" s="32"/>
      <c r="T4882" s="7"/>
      <c r="U4882" s="39"/>
      <c r="V4882" s="40"/>
      <c r="W4882" s="40"/>
      <c r="X4882" s="41"/>
    </row>
    <row r="4883" spans="10:24" x14ac:dyDescent="0.25">
      <c r="J4883" s="32"/>
      <c r="T4883" s="7"/>
      <c r="U4883" s="39"/>
      <c r="V4883" s="40"/>
      <c r="W4883" s="40"/>
      <c r="X4883" s="41"/>
    </row>
    <row r="4884" spans="10:24" x14ac:dyDescent="0.25">
      <c r="J4884" s="32"/>
      <c r="T4884" s="7"/>
      <c r="U4884" s="39"/>
      <c r="V4884" s="40"/>
      <c r="W4884" s="40"/>
      <c r="X4884" s="41"/>
    </row>
    <row r="4885" spans="10:24" x14ac:dyDescent="0.25">
      <c r="J4885" s="32"/>
      <c r="T4885" s="7"/>
      <c r="U4885" s="39"/>
      <c r="V4885" s="40"/>
      <c r="W4885" s="40"/>
      <c r="X4885" s="41"/>
    </row>
    <row r="4886" spans="10:24" x14ac:dyDescent="0.25">
      <c r="J4886" s="32"/>
      <c r="T4886" s="7"/>
      <c r="U4886" s="39"/>
      <c r="V4886" s="40"/>
      <c r="W4886" s="40"/>
      <c r="X4886" s="41"/>
    </row>
    <row r="4887" spans="10:24" x14ac:dyDescent="0.25">
      <c r="J4887" s="32"/>
      <c r="T4887" s="7"/>
      <c r="U4887" s="39"/>
      <c r="V4887" s="40"/>
      <c r="W4887" s="40"/>
      <c r="X4887" s="41"/>
    </row>
    <row r="4888" spans="10:24" x14ac:dyDescent="0.25">
      <c r="J4888" s="32"/>
      <c r="T4888" s="7"/>
      <c r="U4888" s="39"/>
      <c r="V4888" s="40"/>
      <c r="W4888" s="40"/>
      <c r="X4888" s="41"/>
    </row>
    <row r="4889" spans="10:24" x14ac:dyDescent="0.25">
      <c r="J4889" s="32"/>
      <c r="T4889" s="7"/>
      <c r="U4889" s="39"/>
      <c r="V4889" s="40"/>
      <c r="W4889" s="40"/>
      <c r="X4889" s="41"/>
    </row>
    <row r="4890" spans="10:24" x14ac:dyDescent="0.25">
      <c r="J4890" s="32"/>
      <c r="T4890" s="7"/>
      <c r="U4890" s="39"/>
      <c r="V4890" s="40"/>
      <c r="W4890" s="40"/>
      <c r="X4890" s="41"/>
    </row>
    <row r="4891" spans="10:24" x14ac:dyDescent="0.25">
      <c r="J4891" s="32"/>
      <c r="T4891" s="7"/>
      <c r="U4891" s="39"/>
      <c r="V4891" s="40"/>
      <c r="W4891" s="40"/>
      <c r="X4891" s="41"/>
    </row>
    <row r="4892" spans="10:24" x14ac:dyDescent="0.25">
      <c r="J4892" s="32"/>
      <c r="T4892" s="7"/>
      <c r="U4892" s="39"/>
      <c r="V4892" s="40"/>
      <c r="W4892" s="40"/>
      <c r="X4892" s="41"/>
    </row>
    <row r="4893" spans="10:24" x14ac:dyDescent="0.25">
      <c r="J4893" s="32"/>
      <c r="T4893" s="7"/>
      <c r="U4893" s="39"/>
      <c r="V4893" s="40"/>
      <c r="W4893" s="40"/>
      <c r="X4893" s="41"/>
    </row>
    <row r="4894" spans="10:24" x14ac:dyDescent="0.25">
      <c r="J4894" s="32"/>
      <c r="T4894" s="7"/>
      <c r="U4894" s="39"/>
      <c r="V4894" s="40"/>
      <c r="W4894" s="40"/>
      <c r="X4894" s="41"/>
    </row>
    <row r="4895" spans="10:24" x14ac:dyDescent="0.25">
      <c r="J4895" s="32"/>
      <c r="T4895" s="7"/>
      <c r="U4895" s="39"/>
      <c r="V4895" s="40"/>
      <c r="W4895" s="40"/>
      <c r="X4895" s="41"/>
    </row>
    <row r="4896" spans="10:24" x14ac:dyDescent="0.25">
      <c r="J4896" s="32"/>
      <c r="T4896" s="7"/>
      <c r="U4896" s="39"/>
      <c r="V4896" s="40"/>
      <c r="W4896" s="40"/>
      <c r="X4896" s="41"/>
    </row>
    <row r="4897" spans="10:24" x14ac:dyDescent="0.25">
      <c r="J4897" s="32"/>
      <c r="T4897" s="7"/>
      <c r="U4897" s="39"/>
      <c r="V4897" s="40"/>
      <c r="W4897" s="40"/>
      <c r="X4897" s="41"/>
    </row>
    <row r="4898" spans="10:24" x14ac:dyDescent="0.25">
      <c r="J4898" s="32"/>
      <c r="T4898" s="7"/>
      <c r="U4898" s="39"/>
      <c r="V4898" s="40"/>
      <c r="W4898" s="40"/>
      <c r="X4898" s="41"/>
    </row>
    <row r="4899" spans="10:24" x14ac:dyDescent="0.25">
      <c r="J4899" s="32"/>
      <c r="T4899" s="7"/>
      <c r="U4899" s="39"/>
      <c r="V4899" s="40"/>
      <c r="W4899" s="40"/>
      <c r="X4899" s="41"/>
    </row>
    <row r="4900" spans="10:24" x14ac:dyDescent="0.25">
      <c r="J4900" s="32"/>
      <c r="T4900" s="7"/>
      <c r="U4900" s="39"/>
      <c r="V4900" s="40"/>
      <c r="W4900" s="40"/>
      <c r="X4900" s="41"/>
    </row>
    <row r="4901" spans="10:24" x14ac:dyDescent="0.25">
      <c r="J4901" s="32"/>
      <c r="T4901" s="7"/>
      <c r="U4901" s="39"/>
      <c r="V4901" s="40"/>
      <c r="W4901" s="40"/>
      <c r="X4901" s="41"/>
    </row>
    <row r="4902" spans="10:24" x14ac:dyDescent="0.25">
      <c r="J4902" s="32"/>
      <c r="T4902" s="7"/>
      <c r="U4902" s="39"/>
      <c r="V4902" s="40"/>
      <c r="W4902" s="40"/>
      <c r="X4902" s="41"/>
    </row>
    <row r="4903" spans="10:24" x14ac:dyDescent="0.25">
      <c r="J4903" s="32"/>
      <c r="T4903" s="7"/>
      <c r="U4903" s="39"/>
      <c r="V4903" s="40"/>
      <c r="W4903" s="40"/>
      <c r="X4903" s="41"/>
    </row>
    <row r="4904" spans="10:24" x14ac:dyDescent="0.25">
      <c r="J4904" s="32"/>
      <c r="T4904" s="7"/>
      <c r="U4904" s="39"/>
      <c r="V4904" s="40"/>
      <c r="W4904" s="40"/>
      <c r="X4904" s="41"/>
    </row>
    <row r="4905" spans="10:24" x14ac:dyDescent="0.25">
      <c r="J4905" s="32"/>
      <c r="T4905" s="7"/>
      <c r="U4905" s="39"/>
      <c r="V4905" s="40"/>
      <c r="W4905" s="40"/>
      <c r="X4905" s="41"/>
    </row>
    <row r="4906" spans="10:24" x14ac:dyDescent="0.25">
      <c r="J4906" s="32"/>
      <c r="T4906" s="7"/>
      <c r="U4906" s="39"/>
      <c r="V4906" s="40"/>
      <c r="W4906" s="40"/>
      <c r="X4906" s="41"/>
    </row>
    <row r="4907" spans="10:24" x14ac:dyDescent="0.25">
      <c r="J4907" s="32"/>
      <c r="T4907" s="7"/>
      <c r="U4907" s="39"/>
      <c r="V4907" s="40"/>
      <c r="W4907" s="40"/>
      <c r="X4907" s="41"/>
    </row>
    <row r="4908" spans="10:24" x14ac:dyDescent="0.25">
      <c r="J4908" s="32"/>
      <c r="T4908" s="7"/>
      <c r="U4908" s="39"/>
      <c r="V4908" s="40"/>
      <c r="W4908" s="40"/>
      <c r="X4908" s="41"/>
    </row>
    <row r="4909" spans="10:24" x14ac:dyDescent="0.25">
      <c r="J4909" s="32"/>
      <c r="T4909" s="7"/>
      <c r="U4909" s="39"/>
      <c r="V4909" s="40"/>
      <c r="W4909" s="40"/>
      <c r="X4909" s="41"/>
    </row>
    <row r="4910" spans="10:24" x14ac:dyDescent="0.25">
      <c r="J4910" s="32"/>
      <c r="T4910" s="7"/>
      <c r="U4910" s="39"/>
      <c r="V4910" s="40"/>
      <c r="W4910" s="40"/>
      <c r="X4910" s="41"/>
    </row>
    <row r="4911" spans="10:24" x14ac:dyDescent="0.25">
      <c r="J4911" s="32"/>
      <c r="T4911" s="7"/>
      <c r="U4911" s="39"/>
      <c r="V4911" s="40"/>
      <c r="W4911" s="40"/>
      <c r="X4911" s="41"/>
    </row>
    <row r="4912" spans="10:24" x14ac:dyDescent="0.25">
      <c r="J4912" s="32"/>
      <c r="T4912" s="7"/>
      <c r="U4912" s="39"/>
      <c r="V4912" s="40"/>
      <c r="W4912" s="40"/>
      <c r="X4912" s="41"/>
    </row>
    <row r="4913" spans="10:24" x14ac:dyDescent="0.25">
      <c r="J4913" s="32"/>
      <c r="T4913" s="7"/>
      <c r="U4913" s="39"/>
      <c r="V4913" s="40"/>
      <c r="W4913" s="40"/>
      <c r="X4913" s="41"/>
    </row>
    <row r="4914" spans="10:24" x14ac:dyDescent="0.25">
      <c r="J4914" s="32"/>
      <c r="T4914" s="7"/>
      <c r="U4914" s="39"/>
      <c r="V4914" s="40"/>
      <c r="W4914" s="40"/>
      <c r="X4914" s="41"/>
    </row>
    <row r="4915" spans="10:24" x14ac:dyDescent="0.25">
      <c r="J4915" s="32"/>
      <c r="T4915" s="7"/>
      <c r="U4915" s="39"/>
      <c r="V4915" s="40"/>
      <c r="W4915" s="40"/>
      <c r="X4915" s="41"/>
    </row>
    <row r="4916" spans="10:24" x14ac:dyDescent="0.25">
      <c r="J4916" s="32"/>
      <c r="T4916" s="7"/>
      <c r="U4916" s="39"/>
      <c r="V4916" s="40"/>
      <c r="W4916" s="40"/>
      <c r="X4916" s="41"/>
    </row>
    <row r="4917" spans="10:24" x14ac:dyDescent="0.25">
      <c r="J4917" s="32"/>
      <c r="T4917" s="7"/>
      <c r="U4917" s="39"/>
      <c r="V4917" s="40"/>
      <c r="W4917" s="40"/>
      <c r="X4917" s="41"/>
    </row>
    <row r="4918" spans="10:24" x14ac:dyDescent="0.25">
      <c r="J4918" s="32"/>
      <c r="T4918" s="7"/>
      <c r="U4918" s="39"/>
      <c r="V4918" s="40"/>
      <c r="W4918" s="40"/>
      <c r="X4918" s="41"/>
    </row>
    <row r="4919" spans="10:24" x14ac:dyDescent="0.25">
      <c r="J4919" s="32"/>
      <c r="T4919" s="7"/>
      <c r="U4919" s="39"/>
      <c r="V4919" s="40"/>
      <c r="W4919" s="40"/>
      <c r="X4919" s="41"/>
    </row>
    <row r="4920" spans="10:24" x14ac:dyDescent="0.25">
      <c r="J4920" s="32"/>
      <c r="T4920" s="7"/>
      <c r="U4920" s="39"/>
      <c r="V4920" s="40"/>
      <c r="W4920" s="40"/>
      <c r="X4920" s="41"/>
    </row>
    <row r="4921" spans="10:24" x14ac:dyDescent="0.25">
      <c r="J4921" s="32"/>
      <c r="T4921" s="7"/>
      <c r="U4921" s="39"/>
      <c r="V4921" s="40"/>
      <c r="W4921" s="40"/>
      <c r="X4921" s="41"/>
    </row>
    <row r="4922" spans="10:24" x14ac:dyDescent="0.25">
      <c r="J4922" s="32"/>
      <c r="T4922" s="7"/>
      <c r="U4922" s="39"/>
      <c r="V4922" s="40"/>
      <c r="W4922" s="40"/>
      <c r="X4922" s="41"/>
    </row>
    <row r="4923" spans="10:24" x14ac:dyDescent="0.25">
      <c r="J4923" s="32"/>
      <c r="T4923" s="7"/>
      <c r="U4923" s="39"/>
      <c r="V4923" s="40"/>
      <c r="W4923" s="40"/>
      <c r="X4923" s="41"/>
    </row>
    <row r="4924" spans="10:24" x14ac:dyDescent="0.25">
      <c r="J4924" s="32"/>
      <c r="T4924" s="7"/>
      <c r="U4924" s="39"/>
      <c r="V4924" s="40"/>
      <c r="W4924" s="40"/>
      <c r="X4924" s="41"/>
    </row>
    <row r="4925" spans="10:24" x14ac:dyDescent="0.25">
      <c r="J4925" s="32"/>
      <c r="T4925" s="7"/>
      <c r="U4925" s="39"/>
      <c r="V4925" s="40"/>
      <c r="W4925" s="40"/>
      <c r="X4925" s="41"/>
    </row>
    <row r="4926" spans="10:24" x14ac:dyDescent="0.25">
      <c r="J4926" s="32"/>
      <c r="T4926" s="7"/>
      <c r="U4926" s="39"/>
      <c r="V4926" s="40"/>
      <c r="W4926" s="40"/>
      <c r="X4926" s="41"/>
    </row>
    <row r="4927" spans="10:24" x14ac:dyDescent="0.25">
      <c r="J4927" s="32"/>
      <c r="T4927" s="7"/>
      <c r="U4927" s="39"/>
      <c r="V4927" s="40"/>
      <c r="W4927" s="40"/>
      <c r="X4927" s="41"/>
    </row>
    <row r="4928" spans="10:24" x14ac:dyDescent="0.25">
      <c r="J4928" s="32"/>
      <c r="T4928" s="7"/>
      <c r="U4928" s="39"/>
      <c r="V4928" s="40"/>
      <c r="W4928" s="40"/>
      <c r="X4928" s="41"/>
    </row>
    <row r="4929" spans="10:24" x14ac:dyDescent="0.25">
      <c r="J4929" s="32"/>
      <c r="T4929" s="7"/>
      <c r="U4929" s="39"/>
      <c r="V4929" s="40"/>
      <c r="W4929" s="40"/>
      <c r="X4929" s="41"/>
    </row>
    <row r="4930" spans="10:24" x14ac:dyDescent="0.25">
      <c r="J4930" s="32"/>
      <c r="T4930" s="7"/>
      <c r="U4930" s="39"/>
      <c r="V4930" s="40"/>
      <c r="W4930" s="40"/>
      <c r="X4930" s="41"/>
    </row>
    <row r="4931" spans="10:24" x14ac:dyDescent="0.25">
      <c r="J4931" s="32"/>
      <c r="T4931" s="7"/>
      <c r="U4931" s="39"/>
      <c r="V4931" s="40"/>
      <c r="W4931" s="40"/>
      <c r="X4931" s="41"/>
    </row>
    <row r="4932" spans="10:24" x14ac:dyDescent="0.25">
      <c r="J4932" s="32"/>
      <c r="T4932" s="7"/>
      <c r="U4932" s="39"/>
      <c r="V4932" s="40"/>
      <c r="W4932" s="40"/>
      <c r="X4932" s="41"/>
    </row>
    <row r="4933" spans="10:24" x14ac:dyDescent="0.25">
      <c r="J4933" s="32"/>
      <c r="T4933" s="7"/>
      <c r="U4933" s="39"/>
      <c r="V4933" s="40"/>
      <c r="W4933" s="40"/>
      <c r="X4933" s="41"/>
    </row>
    <row r="4934" spans="10:24" x14ac:dyDescent="0.25">
      <c r="J4934" s="32"/>
      <c r="T4934" s="7"/>
      <c r="U4934" s="39"/>
      <c r="V4934" s="40"/>
      <c r="W4934" s="40"/>
      <c r="X4934" s="41"/>
    </row>
    <row r="4935" spans="10:24" x14ac:dyDescent="0.25">
      <c r="J4935" s="32"/>
      <c r="T4935" s="7"/>
      <c r="U4935" s="39"/>
      <c r="V4935" s="40"/>
      <c r="W4935" s="40"/>
      <c r="X4935" s="41"/>
    </row>
    <row r="4936" spans="10:24" x14ac:dyDescent="0.25">
      <c r="J4936" s="32"/>
      <c r="T4936" s="7"/>
      <c r="U4936" s="39"/>
      <c r="V4936" s="40"/>
      <c r="W4936" s="40"/>
      <c r="X4936" s="41"/>
    </row>
    <row r="4937" spans="10:24" x14ac:dyDescent="0.25">
      <c r="J4937" s="32"/>
      <c r="T4937" s="7"/>
      <c r="U4937" s="39"/>
      <c r="V4937" s="40"/>
      <c r="W4937" s="40"/>
      <c r="X4937" s="41"/>
    </row>
    <row r="4938" spans="10:24" x14ac:dyDescent="0.25">
      <c r="J4938" s="32"/>
      <c r="T4938" s="7"/>
      <c r="U4938" s="39"/>
      <c r="V4938" s="40"/>
      <c r="W4938" s="40"/>
      <c r="X4938" s="41"/>
    </row>
    <row r="4939" spans="10:24" x14ac:dyDescent="0.25">
      <c r="J4939" s="32"/>
      <c r="T4939" s="7"/>
      <c r="U4939" s="39"/>
      <c r="V4939" s="40"/>
      <c r="W4939" s="40"/>
      <c r="X4939" s="41"/>
    </row>
    <row r="4940" spans="10:24" x14ac:dyDescent="0.25">
      <c r="J4940" s="32"/>
      <c r="T4940" s="7"/>
      <c r="U4940" s="39"/>
      <c r="V4940" s="40"/>
      <c r="W4940" s="40"/>
      <c r="X4940" s="41"/>
    </row>
    <row r="4941" spans="10:24" x14ac:dyDescent="0.25">
      <c r="J4941" s="32"/>
      <c r="T4941" s="7"/>
      <c r="U4941" s="39"/>
      <c r="V4941" s="40"/>
      <c r="W4941" s="40"/>
      <c r="X4941" s="41"/>
    </row>
    <row r="4942" spans="10:24" x14ac:dyDescent="0.25">
      <c r="J4942" s="32"/>
      <c r="T4942" s="7"/>
      <c r="U4942" s="39"/>
      <c r="V4942" s="40"/>
      <c r="W4942" s="40"/>
      <c r="X4942" s="41"/>
    </row>
    <row r="4943" spans="10:24" x14ac:dyDescent="0.25">
      <c r="J4943" s="32"/>
      <c r="T4943" s="7"/>
      <c r="U4943" s="39"/>
      <c r="V4943" s="40"/>
      <c r="W4943" s="40"/>
      <c r="X4943" s="41"/>
    </row>
    <row r="4944" spans="10:24" x14ac:dyDescent="0.25">
      <c r="J4944" s="32"/>
      <c r="T4944" s="7"/>
      <c r="U4944" s="39"/>
      <c r="V4944" s="40"/>
      <c r="W4944" s="40"/>
      <c r="X4944" s="41"/>
    </row>
    <row r="4945" spans="10:24" x14ac:dyDescent="0.25">
      <c r="J4945" s="32"/>
      <c r="T4945" s="7"/>
      <c r="U4945" s="39"/>
      <c r="V4945" s="40"/>
      <c r="W4945" s="40"/>
      <c r="X4945" s="41"/>
    </row>
    <row r="4946" spans="10:24" x14ac:dyDescent="0.25">
      <c r="J4946" s="32"/>
      <c r="T4946" s="7"/>
      <c r="U4946" s="39"/>
      <c r="V4946" s="40"/>
      <c r="W4946" s="40"/>
      <c r="X4946" s="41"/>
    </row>
    <row r="4947" spans="10:24" x14ac:dyDescent="0.25">
      <c r="J4947" s="32"/>
      <c r="T4947" s="7"/>
      <c r="U4947" s="39"/>
      <c r="V4947" s="40"/>
      <c r="W4947" s="40"/>
      <c r="X4947" s="41"/>
    </row>
    <row r="4948" spans="10:24" x14ac:dyDescent="0.25">
      <c r="J4948" s="32"/>
      <c r="T4948" s="7"/>
      <c r="U4948" s="39"/>
      <c r="V4948" s="40"/>
      <c r="W4948" s="40"/>
      <c r="X4948" s="41"/>
    </row>
    <row r="4949" spans="10:24" x14ac:dyDescent="0.25">
      <c r="J4949" s="32"/>
      <c r="T4949" s="7"/>
      <c r="U4949" s="39"/>
      <c r="V4949" s="40"/>
      <c r="W4949" s="40"/>
      <c r="X4949" s="41"/>
    </row>
    <row r="4950" spans="10:24" x14ac:dyDescent="0.25">
      <c r="J4950" s="32"/>
      <c r="T4950" s="7"/>
      <c r="U4950" s="39"/>
      <c r="V4950" s="40"/>
      <c r="W4950" s="40"/>
      <c r="X4950" s="41"/>
    </row>
    <row r="4951" spans="10:24" x14ac:dyDescent="0.25">
      <c r="J4951" s="32"/>
      <c r="T4951" s="7"/>
      <c r="U4951" s="39"/>
      <c r="V4951" s="40"/>
      <c r="W4951" s="40"/>
      <c r="X4951" s="41"/>
    </row>
    <row r="4952" spans="10:24" x14ac:dyDescent="0.25">
      <c r="J4952" s="32"/>
      <c r="T4952" s="7"/>
      <c r="U4952" s="39"/>
      <c r="V4952" s="40"/>
      <c r="W4952" s="40"/>
      <c r="X4952" s="41"/>
    </row>
    <row r="4953" spans="10:24" x14ac:dyDescent="0.25">
      <c r="J4953" s="32"/>
      <c r="T4953" s="7"/>
      <c r="U4953" s="39"/>
      <c r="V4953" s="40"/>
      <c r="W4953" s="40"/>
      <c r="X4953" s="41"/>
    </row>
    <row r="4954" spans="10:24" x14ac:dyDescent="0.25">
      <c r="J4954" s="32"/>
      <c r="T4954" s="7"/>
      <c r="U4954" s="39"/>
      <c r="V4954" s="40"/>
      <c r="W4954" s="40"/>
      <c r="X4954" s="41"/>
    </row>
    <row r="4955" spans="10:24" x14ac:dyDescent="0.25">
      <c r="J4955" s="32"/>
      <c r="T4955" s="7"/>
      <c r="U4955" s="39"/>
      <c r="V4955" s="40"/>
      <c r="W4955" s="40"/>
      <c r="X4955" s="41"/>
    </row>
    <row r="4956" spans="10:24" x14ac:dyDescent="0.25">
      <c r="J4956" s="32"/>
      <c r="T4956" s="7"/>
      <c r="U4956" s="39"/>
      <c r="V4956" s="40"/>
      <c r="W4956" s="40"/>
      <c r="X4956" s="41"/>
    </row>
    <row r="4957" spans="10:24" x14ac:dyDescent="0.25">
      <c r="J4957" s="32"/>
      <c r="T4957" s="7"/>
      <c r="U4957" s="39"/>
      <c r="V4957" s="40"/>
      <c r="W4957" s="40"/>
      <c r="X4957" s="41"/>
    </row>
    <row r="4958" spans="10:24" x14ac:dyDescent="0.25">
      <c r="J4958" s="32"/>
      <c r="T4958" s="7"/>
      <c r="U4958" s="39"/>
      <c r="V4958" s="40"/>
      <c r="W4958" s="40"/>
      <c r="X4958" s="41"/>
    </row>
    <row r="4959" spans="10:24" x14ac:dyDescent="0.25">
      <c r="J4959" s="32"/>
      <c r="T4959" s="7"/>
      <c r="U4959" s="39"/>
      <c r="V4959" s="40"/>
      <c r="W4959" s="40"/>
      <c r="X4959" s="41"/>
    </row>
    <row r="4960" spans="10:24" x14ac:dyDescent="0.25">
      <c r="J4960" s="32"/>
      <c r="T4960" s="7"/>
      <c r="U4960" s="39"/>
      <c r="V4960" s="40"/>
      <c r="W4960" s="40"/>
      <c r="X4960" s="41"/>
    </row>
    <row r="4961" spans="10:24" x14ac:dyDescent="0.25">
      <c r="J4961" s="32"/>
      <c r="T4961" s="7"/>
      <c r="U4961" s="39"/>
      <c r="V4961" s="40"/>
      <c r="W4961" s="40"/>
      <c r="X4961" s="41"/>
    </row>
    <row r="4962" spans="10:24" x14ac:dyDescent="0.25">
      <c r="J4962" s="32"/>
      <c r="T4962" s="7"/>
      <c r="U4962" s="39"/>
      <c r="V4962" s="40"/>
      <c r="W4962" s="40"/>
      <c r="X4962" s="41"/>
    </row>
    <row r="4963" spans="10:24" x14ac:dyDescent="0.25">
      <c r="J4963" s="32"/>
      <c r="T4963" s="7"/>
      <c r="U4963" s="39"/>
      <c r="V4963" s="40"/>
      <c r="W4963" s="40"/>
      <c r="X4963" s="41"/>
    </row>
    <row r="4964" spans="10:24" x14ac:dyDescent="0.25">
      <c r="J4964" s="32"/>
      <c r="T4964" s="7"/>
      <c r="U4964" s="39"/>
      <c r="V4964" s="40"/>
      <c r="W4964" s="40"/>
      <c r="X4964" s="41"/>
    </row>
    <row r="4965" spans="10:24" x14ac:dyDescent="0.25">
      <c r="J4965" s="32"/>
      <c r="T4965" s="7"/>
      <c r="U4965" s="39"/>
      <c r="V4965" s="40"/>
      <c r="W4965" s="40"/>
      <c r="X4965" s="41"/>
    </row>
    <row r="4966" spans="10:24" x14ac:dyDescent="0.25">
      <c r="J4966" s="32"/>
      <c r="T4966" s="7"/>
      <c r="U4966" s="39"/>
      <c r="V4966" s="40"/>
      <c r="W4966" s="40"/>
      <c r="X4966" s="41"/>
    </row>
    <row r="4967" spans="10:24" x14ac:dyDescent="0.25">
      <c r="J4967" s="32"/>
      <c r="T4967" s="7"/>
      <c r="U4967" s="39"/>
      <c r="V4967" s="40"/>
      <c r="W4967" s="40"/>
      <c r="X4967" s="41"/>
    </row>
    <row r="4968" spans="10:24" x14ac:dyDescent="0.25">
      <c r="J4968" s="32"/>
      <c r="T4968" s="7"/>
      <c r="U4968" s="39"/>
      <c r="V4968" s="40"/>
      <c r="W4968" s="40"/>
      <c r="X4968" s="41"/>
    </row>
    <row r="4969" spans="10:24" x14ac:dyDescent="0.25">
      <c r="J4969" s="32"/>
      <c r="T4969" s="7"/>
      <c r="U4969" s="39"/>
      <c r="V4969" s="40"/>
      <c r="W4969" s="40"/>
      <c r="X4969" s="41"/>
    </row>
    <row r="4970" spans="10:24" x14ac:dyDescent="0.25">
      <c r="J4970" s="32"/>
      <c r="T4970" s="7"/>
      <c r="U4970" s="39"/>
      <c r="V4970" s="40"/>
      <c r="W4970" s="40"/>
      <c r="X4970" s="41"/>
    </row>
    <row r="4971" spans="10:24" x14ac:dyDescent="0.25">
      <c r="J4971" s="32"/>
      <c r="T4971" s="7"/>
      <c r="U4971" s="39"/>
      <c r="V4971" s="40"/>
      <c r="W4971" s="40"/>
      <c r="X4971" s="41"/>
    </row>
    <row r="4972" spans="10:24" x14ac:dyDescent="0.25">
      <c r="J4972" s="32"/>
      <c r="T4972" s="7"/>
      <c r="U4972" s="39"/>
      <c r="V4972" s="40"/>
      <c r="W4972" s="40"/>
      <c r="X4972" s="41"/>
    </row>
    <row r="4973" spans="10:24" x14ac:dyDescent="0.25">
      <c r="J4973" s="32"/>
      <c r="T4973" s="7"/>
      <c r="U4973" s="39"/>
      <c r="V4973" s="40"/>
      <c r="W4973" s="40"/>
      <c r="X4973" s="41"/>
    </row>
    <row r="4974" spans="10:24" x14ac:dyDescent="0.25">
      <c r="J4974" s="32"/>
      <c r="T4974" s="7"/>
      <c r="U4974" s="39"/>
      <c r="V4974" s="40"/>
      <c r="W4974" s="40"/>
      <c r="X4974" s="41"/>
    </row>
    <row r="4975" spans="10:24" x14ac:dyDescent="0.25">
      <c r="J4975" s="32"/>
      <c r="T4975" s="7"/>
      <c r="U4975" s="39"/>
      <c r="V4975" s="40"/>
      <c r="W4975" s="40"/>
      <c r="X4975" s="41"/>
    </row>
    <row r="4976" spans="10:24" x14ac:dyDescent="0.25">
      <c r="J4976" s="32"/>
      <c r="T4976" s="7"/>
      <c r="U4976" s="39"/>
      <c r="V4976" s="40"/>
      <c r="W4976" s="40"/>
      <c r="X4976" s="41"/>
    </row>
    <row r="4977" spans="10:24" x14ac:dyDescent="0.25">
      <c r="J4977" s="32"/>
      <c r="T4977" s="7"/>
      <c r="U4977" s="39"/>
      <c r="V4977" s="40"/>
      <c r="W4977" s="40"/>
      <c r="X4977" s="41"/>
    </row>
    <row r="4978" spans="10:24" x14ac:dyDescent="0.25">
      <c r="J4978" s="32"/>
      <c r="T4978" s="7"/>
      <c r="U4978" s="39"/>
      <c r="V4978" s="40"/>
      <c r="W4978" s="40"/>
      <c r="X4978" s="41"/>
    </row>
    <row r="4979" spans="10:24" x14ac:dyDescent="0.25">
      <c r="J4979" s="32"/>
      <c r="T4979" s="7"/>
      <c r="U4979" s="39"/>
      <c r="V4979" s="40"/>
      <c r="W4979" s="40"/>
      <c r="X4979" s="41"/>
    </row>
    <row r="4980" spans="10:24" x14ac:dyDescent="0.25">
      <c r="J4980" s="32"/>
      <c r="T4980" s="7"/>
      <c r="U4980" s="39"/>
      <c r="V4980" s="40"/>
      <c r="W4980" s="40"/>
      <c r="X4980" s="41"/>
    </row>
    <row r="4981" spans="10:24" x14ac:dyDescent="0.25">
      <c r="J4981" s="32"/>
      <c r="T4981" s="7"/>
      <c r="U4981" s="39"/>
      <c r="V4981" s="40"/>
      <c r="W4981" s="40"/>
      <c r="X4981" s="41"/>
    </row>
    <row r="4982" spans="10:24" x14ac:dyDescent="0.25">
      <c r="J4982" s="32"/>
      <c r="T4982" s="7"/>
      <c r="U4982" s="39"/>
      <c r="V4982" s="40"/>
      <c r="W4982" s="40"/>
      <c r="X4982" s="41"/>
    </row>
    <row r="4983" spans="10:24" x14ac:dyDescent="0.25">
      <c r="J4983" s="32"/>
      <c r="T4983" s="7"/>
      <c r="U4983" s="39"/>
      <c r="V4983" s="40"/>
      <c r="W4983" s="40"/>
      <c r="X4983" s="41"/>
    </row>
    <row r="4984" spans="10:24" x14ac:dyDescent="0.25">
      <c r="J4984" s="32"/>
      <c r="T4984" s="7"/>
      <c r="U4984" s="39"/>
      <c r="V4984" s="40"/>
      <c r="W4984" s="40"/>
      <c r="X4984" s="41"/>
    </row>
    <row r="4985" spans="10:24" x14ac:dyDescent="0.25">
      <c r="J4985" s="32"/>
      <c r="T4985" s="7"/>
      <c r="U4985" s="39"/>
      <c r="V4985" s="40"/>
      <c r="W4985" s="40"/>
      <c r="X4985" s="41"/>
    </row>
    <row r="4986" spans="10:24" x14ac:dyDescent="0.25">
      <c r="J4986" s="32"/>
      <c r="T4986" s="7"/>
      <c r="U4986" s="39"/>
      <c r="V4986" s="40"/>
      <c r="W4986" s="40"/>
      <c r="X4986" s="41"/>
    </row>
    <row r="4987" spans="10:24" x14ac:dyDescent="0.25">
      <c r="J4987" s="32"/>
      <c r="T4987" s="7"/>
      <c r="U4987" s="39"/>
      <c r="V4987" s="40"/>
      <c r="W4987" s="40"/>
      <c r="X4987" s="41"/>
    </row>
    <row r="4988" spans="10:24" x14ac:dyDescent="0.25">
      <c r="J4988" s="32"/>
      <c r="T4988" s="7"/>
      <c r="U4988" s="39"/>
      <c r="V4988" s="40"/>
      <c r="W4988" s="40"/>
      <c r="X4988" s="41"/>
    </row>
    <row r="4989" spans="10:24" x14ac:dyDescent="0.25">
      <c r="J4989" s="32"/>
      <c r="T4989" s="7"/>
      <c r="U4989" s="39"/>
      <c r="V4989" s="40"/>
      <c r="W4989" s="40"/>
      <c r="X4989" s="41"/>
    </row>
    <row r="4990" spans="10:24" x14ac:dyDescent="0.25">
      <c r="J4990" s="32"/>
      <c r="T4990" s="7"/>
      <c r="U4990" s="39"/>
      <c r="V4990" s="40"/>
      <c r="W4990" s="40"/>
      <c r="X4990" s="41"/>
    </row>
    <row r="4991" spans="10:24" x14ac:dyDescent="0.25">
      <c r="J4991" s="32"/>
      <c r="T4991" s="7"/>
      <c r="U4991" s="39"/>
      <c r="V4991" s="40"/>
      <c r="W4991" s="40"/>
      <c r="X4991" s="41"/>
    </row>
    <row r="4992" spans="10:24" x14ac:dyDescent="0.25">
      <c r="J4992" s="32"/>
      <c r="T4992" s="7"/>
      <c r="U4992" s="39"/>
      <c r="V4992" s="40"/>
      <c r="W4992" s="40"/>
      <c r="X4992" s="41"/>
    </row>
    <row r="4993" spans="10:24" x14ac:dyDescent="0.25">
      <c r="J4993" s="32"/>
      <c r="T4993" s="7"/>
      <c r="U4993" s="39"/>
      <c r="V4993" s="40"/>
      <c r="W4993" s="40"/>
      <c r="X4993" s="41"/>
    </row>
    <row r="4994" spans="10:24" x14ac:dyDescent="0.25">
      <c r="J4994" s="32"/>
      <c r="T4994" s="7"/>
      <c r="U4994" s="39"/>
      <c r="V4994" s="40"/>
      <c r="W4994" s="40"/>
      <c r="X4994" s="41"/>
    </row>
    <row r="4995" spans="10:24" x14ac:dyDescent="0.25">
      <c r="J4995" s="32"/>
      <c r="T4995" s="7"/>
      <c r="U4995" s="39"/>
      <c r="V4995" s="40"/>
      <c r="W4995" s="40"/>
      <c r="X4995" s="41"/>
    </row>
    <row r="4996" spans="10:24" x14ac:dyDescent="0.25">
      <c r="J4996" s="32"/>
      <c r="T4996" s="7"/>
      <c r="U4996" s="39"/>
      <c r="V4996" s="40"/>
      <c r="W4996" s="40"/>
      <c r="X4996" s="41"/>
    </row>
    <row r="4997" spans="10:24" x14ac:dyDescent="0.25">
      <c r="J4997" s="32"/>
      <c r="T4997" s="7"/>
      <c r="U4997" s="39"/>
      <c r="V4997" s="40"/>
      <c r="W4997" s="40"/>
      <c r="X4997" s="41"/>
    </row>
    <row r="4998" spans="10:24" x14ac:dyDescent="0.25">
      <c r="J4998" s="32"/>
      <c r="T4998" s="7"/>
      <c r="U4998" s="39"/>
      <c r="V4998" s="40"/>
      <c r="W4998" s="40"/>
      <c r="X4998" s="41"/>
    </row>
    <row r="4999" spans="10:24" x14ac:dyDescent="0.25">
      <c r="J4999" s="32"/>
      <c r="T4999" s="7"/>
      <c r="U4999" s="39"/>
      <c r="V4999" s="40"/>
      <c r="W4999" s="40"/>
      <c r="X4999" s="41"/>
    </row>
    <row r="5000" spans="10:24" x14ac:dyDescent="0.25">
      <c r="J5000" s="32"/>
      <c r="T5000" s="7"/>
      <c r="U5000" s="39"/>
      <c r="V5000" s="40"/>
      <c r="W5000" s="40"/>
      <c r="X5000" s="41"/>
    </row>
    <row r="5001" spans="10:24" x14ac:dyDescent="0.25">
      <c r="J5001" s="32"/>
      <c r="T5001" s="7"/>
      <c r="U5001" s="39"/>
      <c r="V5001" s="40"/>
      <c r="W5001" s="40"/>
      <c r="X5001" s="41"/>
    </row>
    <row r="5002" spans="10:24" x14ac:dyDescent="0.25">
      <c r="J5002" s="32"/>
      <c r="T5002" s="7"/>
      <c r="U5002" s="39"/>
      <c r="V5002" s="40"/>
      <c r="W5002" s="40"/>
      <c r="X5002" s="41"/>
    </row>
    <row r="5003" spans="10:24" x14ac:dyDescent="0.25">
      <c r="J5003" s="32"/>
      <c r="T5003" s="7"/>
      <c r="U5003" s="39"/>
      <c r="V5003" s="40"/>
      <c r="W5003" s="40"/>
      <c r="X5003" s="41"/>
    </row>
    <row r="5004" spans="10:24" x14ac:dyDescent="0.25">
      <c r="J5004" s="32"/>
      <c r="T5004" s="7"/>
      <c r="U5004" s="39"/>
      <c r="V5004" s="40"/>
      <c r="W5004" s="40"/>
      <c r="X5004" s="41"/>
    </row>
    <row r="5005" spans="10:24" x14ac:dyDescent="0.25">
      <c r="J5005" s="32"/>
      <c r="T5005" s="7"/>
      <c r="U5005" s="39"/>
      <c r="V5005" s="40"/>
      <c r="W5005" s="40"/>
      <c r="X5005" s="41"/>
    </row>
    <row r="5006" spans="10:24" x14ac:dyDescent="0.25">
      <c r="J5006" s="32"/>
      <c r="T5006" s="7"/>
      <c r="U5006" s="39"/>
      <c r="V5006" s="40"/>
      <c r="W5006" s="40"/>
      <c r="X5006" s="41"/>
    </row>
    <row r="5007" spans="10:24" x14ac:dyDescent="0.25">
      <c r="J5007" s="32"/>
      <c r="T5007" s="7"/>
      <c r="U5007" s="39"/>
      <c r="V5007" s="40"/>
      <c r="W5007" s="40"/>
      <c r="X5007" s="41"/>
    </row>
    <row r="5008" spans="10:24" x14ac:dyDescent="0.25">
      <c r="J5008" s="32"/>
      <c r="T5008" s="7"/>
      <c r="U5008" s="39"/>
      <c r="V5008" s="40"/>
      <c r="W5008" s="40"/>
      <c r="X5008" s="41"/>
    </row>
    <row r="5009" spans="10:24" x14ac:dyDescent="0.25">
      <c r="J5009" s="32"/>
      <c r="T5009" s="7"/>
      <c r="U5009" s="39"/>
      <c r="V5009" s="40"/>
      <c r="W5009" s="40"/>
      <c r="X5009" s="41"/>
    </row>
    <row r="5010" spans="10:24" x14ac:dyDescent="0.25">
      <c r="J5010" s="32"/>
      <c r="T5010" s="7"/>
      <c r="U5010" s="39"/>
      <c r="V5010" s="40"/>
      <c r="W5010" s="40"/>
      <c r="X5010" s="41"/>
    </row>
    <row r="5011" spans="10:24" x14ac:dyDescent="0.25">
      <c r="J5011" s="32"/>
      <c r="T5011" s="7"/>
      <c r="U5011" s="39"/>
      <c r="V5011" s="40"/>
      <c r="W5011" s="40"/>
      <c r="X5011" s="41"/>
    </row>
    <row r="5012" spans="10:24" x14ac:dyDescent="0.25">
      <c r="J5012" s="32"/>
      <c r="T5012" s="7"/>
      <c r="U5012" s="39"/>
      <c r="V5012" s="40"/>
      <c r="W5012" s="40"/>
      <c r="X5012" s="41"/>
    </row>
    <row r="5013" spans="10:24" x14ac:dyDescent="0.25">
      <c r="J5013" s="32"/>
      <c r="T5013" s="7"/>
      <c r="U5013" s="39"/>
      <c r="V5013" s="40"/>
      <c r="W5013" s="40"/>
      <c r="X5013" s="41"/>
    </row>
    <row r="5014" spans="10:24" x14ac:dyDescent="0.25">
      <c r="J5014" s="32"/>
      <c r="T5014" s="7"/>
      <c r="U5014" s="39"/>
      <c r="V5014" s="40"/>
      <c r="W5014" s="40"/>
      <c r="X5014" s="41"/>
    </row>
    <row r="5015" spans="10:24" x14ac:dyDescent="0.25">
      <c r="J5015" s="32"/>
      <c r="T5015" s="7"/>
      <c r="U5015" s="39"/>
      <c r="V5015" s="40"/>
      <c r="W5015" s="40"/>
      <c r="X5015" s="41"/>
    </row>
    <row r="5016" spans="10:24" x14ac:dyDescent="0.25">
      <c r="J5016" s="32"/>
      <c r="T5016" s="7"/>
      <c r="U5016" s="39"/>
      <c r="V5016" s="40"/>
      <c r="W5016" s="40"/>
      <c r="X5016" s="41"/>
    </row>
    <row r="5017" spans="10:24" x14ac:dyDescent="0.25">
      <c r="J5017" s="32"/>
      <c r="T5017" s="7"/>
      <c r="U5017" s="39"/>
      <c r="V5017" s="40"/>
      <c r="W5017" s="40"/>
      <c r="X5017" s="41"/>
    </row>
    <row r="5018" spans="10:24" x14ac:dyDescent="0.25">
      <c r="J5018" s="32"/>
      <c r="T5018" s="7"/>
      <c r="U5018" s="39"/>
      <c r="V5018" s="40"/>
      <c r="W5018" s="40"/>
      <c r="X5018" s="41"/>
    </row>
    <row r="5019" spans="10:24" x14ac:dyDescent="0.25">
      <c r="J5019" s="32"/>
      <c r="T5019" s="7"/>
      <c r="U5019" s="39"/>
      <c r="V5019" s="40"/>
      <c r="W5019" s="40"/>
      <c r="X5019" s="41"/>
    </row>
    <row r="5020" spans="10:24" x14ac:dyDescent="0.25">
      <c r="J5020" s="32"/>
      <c r="T5020" s="7"/>
      <c r="U5020" s="39"/>
      <c r="V5020" s="40"/>
      <c r="W5020" s="40"/>
      <c r="X5020" s="41"/>
    </row>
    <row r="5021" spans="10:24" x14ac:dyDescent="0.25">
      <c r="J5021" s="32"/>
      <c r="T5021" s="7"/>
      <c r="U5021" s="39"/>
      <c r="V5021" s="40"/>
      <c r="W5021" s="40"/>
      <c r="X5021" s="41"/>
    </row>
    <row r="5022" spans="10:24" x14ac:dyDescent="0.25">
      <c r="J5022" s="32"/>
      <c r="T5022" s="7"/>
      <c r="U5022" s="39"/>
      <c r="V5022" s="40"/>
      <c r="W5022" s="40"/>
      <c r="X5022" s="41"/>
    </row>
    <row r="5023" spans="10:24" x14ac:dyDescent="0.25">
      <c r="J5023" s="32"/>
      <c r="T5023" s="7"/>
      <c r="U5023" s="39"/>
      <c r="V5023" s="40"/>
      <c r="W5023" s="40"/>
      <c r="X5023" s="41"/>
    </row>
    <row r="5024" spans="10:24" x14ac:dyDescent="0.25">
      <c r="J5024" s="32"/>
      <c r="T5024" s="7"/>
      <c r="U5024" s="39"/>
      <c r="V5024" s="40"/>
      <c r="W5024" s="40"/>
      <c r="X5024" s="41"/>
    </row>
    <row r="5025" spans="10:24" x14ac:dyDescent="0.25">
      <c r="J5025" s="32"/>
      <c r="T5025" s="7"/>
      <c r="U5025" s="39"/>
      <c r="V5025" s="40"/>
      <c r="W5025" s="40"/>
      <c r="X5025" s="41"/>
    </row>
    <row r="5026" spans="10:24" x14ac:dyDescent="0.25">
      <c r="J5026" s="32"/>
      <c r="T5026" s="7"/>
      <c r="U5026" s="39"/>
      <c r="V5026" s="40"/>
      <c r="W5026" s="40"/>
      <c r="X5026" s="41"/>
    </row>
    <row r="5027" spans="10:24" x14ac:dyDescent="0.25">
      <c r="J5027" s="32"/>
      <c r="T5027" s="7"/>
      <c r="U5027" s="39"/>
      <c r="V5027" s="40"/>
      <c r="W5027" s="40"/>
      <c r="X5027" s="41"/>
    </row>
    <row r="5028" spans="10:24" x14ac:dyDescent="0.25">
      <c r="J5028" s="32"/>
      <c r="T5028" s="7"/>
      <c r="U5028" s="39"/>
      <c r="V5028" s="40"/>
      <c r="W5028" s="40"/>
      <c r="X5028" s="41"/>
    </row>
    <row r="5029" spans="10:24" x14ac:dyDescent="0.25">
      <c r="J5029" s="32"/>
      <c r="T5029" s="7"/>
      <c r="U5029" s="39"/>
      <c r="V5029" s="40"/>
      <c r="W5029" s="40"/>
      <c r="X5029" s="41"/>
    </row>
    <row r="5030" spans="10:24" x14ac:dyDescent="0.25">
      <c r="J5030" s="32"/>
      <c r="T5030" s="7"/>
      <c r="U5030" s="39"/>
      <c r="V5030" s="40"/>
      <c r="W5030" s="40"/>
      <c r="X5030" s="41"/>
    </row>
    <row r="5031" spans="10:24" x14ac:dyDescent="0.25">
      <c r="J5031" s="32"/>
      <c r="T5031" s="7"/>
      <c r="U5031" s="39"/>
      <c r="V5031" s="40"/>
      <c r="W5031" s="40"/>
      <c r="X5031" s="41"/>
    </row>
    <row r="5032" spans="10:24" x14ac:dyDescent="0.25">
      <c r="J5032" s="32"/>
      <c r="T5032" s="7"/>
      <c r="U5032" s="39"/>
      <c r="V5032" s="40"/>
      <c r="W5032" s="40"/>
      <c r="X5032" s="41"/>
    </row>
    <row r="5033" spans="10:24" x14ac:dyDescent="0.25">
      <c r="J5033" s="32"/>
      <c r="T5033" s="7"/>
      <c r="U5033" s="39"/>
      <c r="V5033" s="40"/>
      <c r="W5033" s="40"/>
      <c r="X5033" s="41"/>
    </row>
    <row r="5034" spans="10:24" x14ac:dyDescent="0.25">
      <c r="J5034" s="32"/>
      <c r="T5034" s="7"/>
      <c r="U5034" s="39"/>
      <c r="V5034" s="40"/>
      <c r="W5034" s="40"/>
      <c r="X5034" s="41"/>
    </row>
    <row r="5035" spans="10:24" x14ac:dyDescent="0.25">
      <c r="J5035" s="32"/>
      <c r="T5035" s="7"/>
      <c r="U5035" s="39"/>
      <c r="V5035" s="40"/>
      <c r="W5035" s="40"/>
      <c r="X5035" s="41"/>
    </row>
    <row r="5036" spans="10:24" x14ac:dyDescent="0.25">
      <c r="J5036" s="32"/>
      <c r="T5036" s="7"/>
      <c r="U5036" s="39"/>
      <c r="V5036" s="40"/>
      <c r="W5036" s="40"/>
      <c r="X5036" s="41"/>
    </row>
    <row r="5037" spans="10:24" x14ac:dyDescent="0.25">
      <c r="J5037" s="32"/>
      <c r="T5037" s="7"/>
      <c r="U5037" s="39"/>
      <c r="V5037" s="40"/>
      <c r="W5037" s="40"/>
      <c r="X5037" s="41"/>
    </row>
    <row r="5038" spans="10:24" x14ac:dyDescent="0.25">
      <c r="J5038" s="32"/>
      <c r="T5038" s="7"/>
      <c r="U5038" s="39"/>
      <c r="V5038" s="40"/>
      <c r="W5038" s="40"/>
      <c r="X5038" s="41"/>
    </row>
    <row r="5039" spans="10:24" x14ac:dyDescent="0.25">
      <c r="J5039" s="32"/>
      <c r="T5039" s="7"/>
      <c r="U5039" s="39"/>
      <c r="V5039" s="40"/>
      <c r="W5039" s="40"/>
      <c r="X5039" s="41"/>
    </row>
    <row r="5040" spans="10:24" x14ac:dyDescent="0.25">
      <c r="J5040" s="32"/>
      <c r="T5040" s="7"/>
      <c r="U5040" s="39"/>
      <c r="V5040" s="40"/>
      <c r="W5040" s="40"/>
      <c r="X5040" s="41"/>
    </row>
    <row r="5041" spans="10:24" x14ac:dyDescent="0.25">
      <c r="J5041" s="32"/>
      <c r="T5041" s="7"/>
      <c r="U5041" s="39"/>
      <c r="V5041" s="40"/>
      <c r="W5041" s="40"/>
      <c r="X5041" s="41"/>
    </row>
    <row r="5042" spans="10:24" x14ac:dyDescent="0.25">
      <c r="J5042" s="32"/>
      <c r="T5042" s="7"/>
      <c r="U5042" s="39"/>
      <c r="V5042" s="40"/>
      <c r="W5042" s="40"/>
      <c r="X5042" s="41"/>
    </row>
    <row r="5043" spans="10:24" x14ac:dyDescent="0.25">
      <c r="J5043" s="32"/>
      <c r="T5043" s="7"/>
      <c r="U5043" s="39"/>
      <c r="V5043" s="40"/>
      <c r="W5043" s="40"/>
      <c r="X5043" s="41"/>
    </row>
    <row r="5044" spans="10:24" x14ac:dyDescent="0.25">
      <c r="J5044" s="32"/>
      <c r="T5044" s="7"/>
      <c r="U5044" s="39"/>
      <c r="V5044" s="40"/>
      <c r="W5044" s="40"/>
      <c r="X5044" s="41"/>
    </row>
    <row r="5045" spans="10:24" x14ac:dyDescent="0.25">
      <c r="J5045" s="32"/>
      <c r="T5045" s="7"/>
      <c r="U5045" s="39"/>
      <c r="V5045" s="40"/>
      <c r="W5045" s="40"/>
      <c r="X5045" s="41"/>
    </row>
    <row r="5046" spans="10:24" x14ac:dyDescent="0.25">
      <c r="J5046" s="32"/>
      <c r="T5046" s="7"/>
      <c r="U5046" s="39"/>
      <c r="V5046" s="40"/>
      <c r="W5046" s="40"/>
      <c r="X5046" s="41"/>
    </row>
    <row r="5047" spans="10:24" x14ac:dyDescent="0.25">
      <c r="J5047" s="32"/>
      <c r="T5047" s="7"/>
      <c r="U5047" s="39"/>
      <c r="V5047" s="40"/>
      <c r="W5047" s="40"/>
      <c r="X5047" s="41"/>
    </row>
    <row r="5048" spans="10:24" x14ac:dyDescent="0.25">
      <c r="J5048" s="32"/>
      <c r="T5048" s="7"/>
      <c r="U5048" s="39"/>
      <c r="V5048" s="40"/>
      <c r="W5048" s="40"/>
      <c r="X5048" s="41"/>
    </row>
    <row r="5049" spans="10:24" x14ac:dyDescent="0.25">
      <c r="J5049" s="32"/>
      <c r="T5049" s="7"/>
      <c r="U5049" s="39"/>
      <c r="V5049" s="40"/>
      <c r="W5049" s="40"/>
      <c r="X5049" s="41"/>
    </row>
    <row r="5050" spans="10:24" x14ac:dyDescent="0.25">
      <c r="J5050" s="32"/>
      <c r="T5050" s="7"/>
      <c r="U5050" s="39"/>
      <c r="V5050" s="40"/>
      <c r="W5050" s="40"/>
      <c r="X5050" s="41"/>
    </row>
    <row r="5051" spans="10:24" x14ac:dyDescent="0.25">
      <c r="J5051" s="32"/>
      <c r="T5051" s="7"/>
      <c r="U5051" s="39"/>
      <c r="V5051" s="40"/>
      <c r="W5051" s="40"/>
      <c r="X5051" s="41"/>
    </row>
    <row r="5052" spans="10:24" x14ac:dyDescent="0.25">
      <c r="J5052" s="32"/>
      <c r="T5052" s="7"/>
      <c r="U5052" s="39"/>
      <c r="V5052" s="40"/>
      <c r="W5052" s="40"/>
      <c r="X5052" s="41"/>
    </row>
    <row r="5053" spans="10:24" x14ac:dyDescent="0.25">
      <c r="J5053" s="32"/>
      <c r="T5053" s="7"/>
      <c r="U5053" s="39"/>
      <c r="V5053" s="40"/>
      <c r="W5053" s="40"/>
      <c r="X5053" s="41"/>
    </row>
    <row r="5054" spans="10:24" x14ac:dyDescent="0.25">
      <c r="J5054" s="32"/>
      <c r="T5054" s="7"/>
      <c r="U5054" s="39"/>
      <c r="V5054" s="40"/>
      <c r="W5054" s="40"/>
      <c r="X5054" s="41"/>
    </row>
    <row r="5055" spans="10:24" x14ac:dyDescent="0.25">
      <c r="J5055" s="32"/>
      <c r="T5055" s="7"/>
      <c r="U5055" s="39"/>
      <c r="V5055" s="40"/>
      <c r="W5055" s="40"/>
      <c r="X5055" s="41"/>
    </row>
    <row r="5056" spans="10:24" x14ac:dyDescent="0.25">
      <c r="J5056" s="32"/>
      <c r="T5056" s="7"/>
      <c r="U5056" s="39"/>
      <c r="V5056" s="40"/>
      <c r="W5056" s="40"/>
      <c r="X5056" s="41"/>
    </row>
    <row r="5057" spans="10:24" x14ac:dyDescent="0.25">
      <c r="J5057" s="32"/>
      <c r="T5057" s="7"/>
      <c r="U5057" s="39"/>
      <c r="V5057" s="40"/>
      <c r="W5057" s="40"/>
      <c r="X5057" s="41"/>
    </row>
    <row r="5058" spans="10:24" x14ac:dyDescent="0.25">
      <c r="J5058" s="32"/>
      <c r="T5058" s="7"/>
      <c r="U5058" s="39"/>
      <c r="V5058" s="40"/>
      <c r="W5058" s="40"/>
      <c r="X5058" s="41"/>
    </row>
    <row r="5059" spans="10:24" x14ac:dyDescent="0.25">
      <c r="J5059" s="32"/>
      <c r="T5059" s="7"/>
      <c r="U5059" s="39"/>
      <c r="V5059" s="40"/>
      <c r="W5059" s="40"/>
      <c r="X5059" s="41"/>
    </row>
    <row r="5060" spans="10:24" x14ac:dyDescent="0.25">
      <c r="J5060" s="32"/>
      <c r="T5060" s="7"/>
      <c r="U5060" s="39"/>
      <c r="V5060" s="40"/>
      <c r="W5060" s="40"/>
      <c r="X5060" s="41"/>
    </row>
    <row r="5061" spans="10:24" x14ac:dyDescent="0.25">
      <c r="J5061" s="32"/>
      <c r="T5061" s="7"/>
      <c r="U5061" s="39"/>
      <c r="V5061" s="40"/>
      <c r="W5061" s="40"/>
      <c r="X5061" s="41"/>
    </row>
    <row r="5062" spans="10:24" x14ac:dyDescent="0.25">
      <c r="J5062" s="32"/>
      <c r="T5062" s="7"/>
      <c r="U5062" s="39"/>
      <c r="V5062" s="40"/>
      <c r="W5062" s="40"/>
      <c r="X5062" s="41"/>
    </row>
    <row r="5063" spans="10:24" x14ac:dyDescent="0.25">
      <c r="J5063" s="32"/>
      <c r="T5063" s="7"/>
      <c r="U5063" s="39"/>
      <c r="V5063" s="40"/>
      <c r="W5063" s="40"/>
      <c r="X5063" s="41"/>
    </row>
    <row r="5064" spans="10:24" x14ac:dyDescent="0.25">
      <c r="J5064" s="32"/>
      <c r="T5064" s="7"/>
      <c r="U5064" s="39"/>
      <c r="V5064" s="40"/>
      <c r="W5064" s="40"/>
      <c r="X5064" s="41"/>
    </row>
    <row r="5065" spans="10:24" x14ac:dyDescent="0.25">
      <c r="J5065" s="32"/>
      <c r="T5065" s="7"/>
      <c r="U5065" s="39"/>
      <c r="V5065" s="40"/>
      <c r="W5065" s="40"/>
      <c r="X5065" s="41"/>
    </row>
    <row r="5066" spans="10:24" x14ac:dyDescent="0.25">
      <c r="J5066" s="32"/>
      <c r="T5066" s="7"/>
      <c r="U5066" s="39"/>
      <c r="V5066" s="40"/>
      <c r="W5066" s="40"/>
      <c r="X5066" s="41"/>
    </row>
    <row r="5067" spans="10:24" x14ac:dyDescent="0.25">
      <c r="J5067" s="32"/>
      <c r="T5067" s="7"/>
      <c r="U5067" s="39"/>
      <c r="V5067" s="40"/>
      <c r="W5067" s="40"/>
      <c r="X5067" s="41"/>
    </row>
    <row r="5068" spans="10:24" x14ac:dyDescent="0.25">
      <c r="J5068" s="32"/>
      <c r="T5068" s="7"/>
      <c r="U5068" s="39"/>
      <c r="V5068" s="40"/>
      <c r="W5068" s="40"/>
      <c r="X5068" s="41"/>
    </row>
    <row r="5069" spans="10:24" x14ac:dyDescent="0.25">
      <c r="J5069" s="32"/>
      <c r="T5069" s="7"/>
      <c r="U5069" s="39"/>
      <c r="V5069" s="40"/>
      <c r="W5069" s="40"/>
      <c r="X5069" s="41"/>
    </row>
    <row r="5070" spans="10:24" x14ac:dyDescent="0.25">
      <c r="J5070" s="32"/>
      <c r="T5070" s="7"/>
      <c r="U5070" s="39"/>
      <c r="V5070" s="40"/>
      <c r="W5070" s="40"/>
      <c r="X5070" s="41"/>
    </row>
    <row r="5071" spans="10:24" x14ac:dyDescent="0.25">
      <c r="J5071" s="32"/>
      <c r="T5071" s="7"/>
      <c r="U5071" s="39"/>
      <c r="V5071" s="40"/>
      <c r="W5071" s="40"/>
      <c r="X5071" s="41"/>
    </row>
    <row r="5072" spans="10:24" x14ac:dyDescent="0.25">
      <c r="J5072" s="32"/>
      <c r="T5072" s="7"/>
      <c r="U5072" s="39"/>
      <c r="V5072" s="40"/>
      <c r="W5072" s="40"/>
      <c r="X5072" s="41"/>
    </row>
    <row r="5073" spans="10:24" x14ac:dyDescent="0.25">
      <c r="J5073" s="32"/>
      <c r="T5073" s="7"/>
      <c r="U5073" s="39"/>
      <c r="V5073" s="40"/>
      <c r="W5073" s="40"/>
      <c r="X5073" s="41"/>
    </row>
    <row r="5074" spans="10:24" x14ac:dyDescent="0.25">
      <c r="J5074" s="32"/>
      <c r="T5074" s="7"/>
      <c r="U5074" s="39"/>
      <c r="V5074" s="40"/>
      <c r="W5074" s="40"/>
      <c r="X5074" s="41"/>
    </row>
    <row r="5075" spans="10:24" x14ac:dyDescent="0.25">
      <c r="J5075" s="32"/>
      <c r="T5075" s="7"/>
      <c r="U5075" s="39"/>
      <c r="V5075" s="40"/>
      <c r="W5075" s="40"/>
      <c r="X5075" s="41"/>
    </row>
    <row r="5076" spans="10:24" x14ac:dyDescent="0.25">
      <c r="J5076" s="32"/>
      <c r="T5076" s="7"/>
      <c r="U5076" s="39"/>
      <c r="V5076" s="40"/>
      <c r="W5076" s="40"/>
      <c r="X5076" s="41"/>
    </row>
    <row r="5077" spans="10:24" x14ac:dyDescent="0.25">
      <c r="J5077" s="32"/>
      <c r="T5077" s="7"/>
      <c r="U5077" s="39"/>
      <c r="V5077" s="40"/>
      <c r="W5077" s="40"/>
      <c r="X5077" s="41"/>
    </row>
    <row r="5078" spans="10:24" x14ac:dyDescent="0.25">
      <c r="J5078" s="32"/>
      <c r="T5078" s="7"/>
      <c r="U5078" s="39"/>
      <c r="V5078" s="40"/>
      <c r="W5078" s="40"/>
      <c r="X5078" s="41"/>
    </row>
    <row r="5079" spans="10:24" x14ac:dyDescent="0.25">
      <c r="J5079" s="32"/>
      <c r="T5079" s="7"/>
      <c r="U5079" s="39"/>
      <c r="V5079" s="40"/>
      <c r="W5079" s="40"/>
      <c r="X5079" s="41"/>
    </row>
    <row r="5080" spans="10:24" x14ac:dyDescent="0.25">
      <c r="J5080" s="32"/>
      <c r="T5080" s="7"/>
      <c r="U5080" s="39"/>
      <c r="V5080" s="40"/>
      <c r="W5080" s="40"/>
      <c r="X5080" s="41"/>
    </row>
    <row r="5081" spans="10:24" x14ac:dyDescent="0.25">
      <c r="J5081" s="32"/>
      <c r="T5081" s="7"/>
      <c r="U5081" s="39"/>
      <c r="V5081" s="40"/>
      <c r="W5081" s="40"/>
      <c r="X5081" s="41"/>
    </row>
    <row r="5082" spans="10:24" x14ac:dyDescent="0.25">
      <c r="J5082" s="32"/>
      <c r="T5082" s="7"/>
      <c r="U5082" s="39"/>
      <c r="V5082" s="40"/>
      <c r="W5082" s="40"/>
      <c r="X5082" s="41"/>
    </row>
    <row r="5083" spans="10:24" x14ac:dyDescent="0.25">
      <c r="J5083" s="32"/>
      <c r="T5083" s="7"/>
      <c r="U5083" s="39"/>
      <c r="V5083" s="40"/>
      <c r="W5083" s="40"/>
      <c r="X5083" s="41"/>
    </row>
    <row r="5084" spans="10:24" x14ac:dyDescent="0.25">
      <c r="J5084" s="32"/>
      <c r="T5084" s="7"/>
      <c r="U5084" s="39"/>
      <c r="V5084" s="40"/>
      <c r="W5084" s="40"/>
      <c r="X5084" s="41"/>
    </row>
    <row r="5085" spans="10:24" x14ac:dyDescent="0.25">
      <c r="J5085" s="32"/>
      <c r="T5085" s="7"/>
      <c r="U5085" s="39"/>
      <c r="V5085" s="40"/>
      <c r="W5085" s="40"/>
      <c r="X5085" s="41"/>
    </row>
    <row r="5086" spans="10:24" x14ac:dyDescent="0.25">
      <c r="J5086" s="32"/>
      <c r="T5086" s="7"/>
      <c r="U5086" s="39"/>
      <c r="V5086" s="40"/>
      <c r="W5086" s="40"/>
      <c r="X5086" s="41"/>
    </row>
    <row r="5087" spans="10:24" x14ac:dyDescent="0.25">
      <c r="J5087" s="32"/>
      <c r="T5087" s="7"/>
      <c r="U5087" s="39"/>
      <c r="V5087" s="40"/>
      <c r="W5087" s="40"/>
      <c r="X5087" s="41"/>
    </row>
    <row r="5088" spans="10:24" x14ac:dyDescent="0.25">
      <c r="J5088" s="32"/>
      <c r="T5088" s="7"/>
      <c r="U5088" s="39"/>
      <c r="V5088" s="40"/>
      <c r="W5088" s="40"/>
      <c r="X5088" s="41"/>
    </row>
    <row r="5089" spans="10:24" x14ac:dyDescent="0.25">
      <c r="J5089" s="32"/>
      <c r="T5089" s="7"/>
      <c r="U5089" s="39"/>
      <c r="V5089" s="40"/>
      <c r="W5089" s="40"/>
      <c r="X5089" s="41"/>
    </row>
    <row r="5090" spans="10:24" x14ac:dyDescent="0.25">
      <c r="J5090" s="32"/>
      <c r="T5090" s="7"/>
      <c r="U5090" s="39"/>
      <c r="V5090" s="40"/>
      <c r="W5090" s="40"/>
      <c r="X5090" s="41"/>
    </row>
    <row r="5091" spans="10:24" x14ac:dyDescent="0.25">
      <c r="J5091" s="32"/>
      <c r="T5091" s="7"/>
      <c r="U5091" s="39"/>
      <c r="V5091" s="40"/>
      <c r="W5091" s="40"/>
      <c r="X5091" s="41"/>
    </row>
    <row r="5092" spans="10:24" x14ac:dyDescent="0.25">
      <c r="J5092" s="32"/>
      <c r="T5092" s="7"/>
      <c r="U5092" s="39"/>
      <c r="V5092" s="40"/>
      <c r="W5092" s="40"/>
      <c r="X5092" s="41"/>
    </row>
    <row r="5093" spans="10:24" x14ac:dyDescent="0.25">
      <c r="J5093" s="32"/>
      <c r="T5093" s="7"/>
      <c r="U5093" s="39"/>
      <c r="V5093" s="40"/>
      <c r="W5093" s="40"/>
      <c r="X5093" s="41"/>
    </row>
    <row r="5094" spans="10:24" x14ac:dyDescent="0.25">
      <c r="J5094" s="32"/>
      <c r="T5094" s="7"/>
      <c r="U5094" s="39"/>
      <c r="V5094" s="40"/>
      <c r="W5094" s="40"/>
      <c r="X5094" s="41"/>
    </row>
    <row r="5095" spans="10:24" x14ac:dyDescent="0.25">
      <c r="J5095" s="32"/>
      <c r="T5095" s="7"/>
      <c r="U5095" s="39"/>
      <c r="V5095" s="40"/>
      <c r="W5095" s="40"/>
      <c r="X5095" s="41"/>
    </row>
    <row r="5096" spans="10:24" x14ac:dyDescent="0.25">
      <c r="J5096" s="32"/>
      <c r="T5096" s="7"/>
      <c r="U5096" s="39"/>
      <c r="V5096" s="40"/>
      <c r="W5096" s="40"/>
      <c r="X5096" s="41"/>
    </row>
    <row r="5097" spans="10:24" x14ac:dyDescent="0.25">
      <c r="J5097" s="32"/>
      <c r="T5097" s="7"/>
      <c r="U5097" s="39"/>
      <c r="V5097" s="40"/>
      <c r="W5097" s="40"/>
      <c r="X5097" s="41"/>
    </row>
    <row r="5098" spans="10:24" x14ac:dyDescent="0.25">
      <c r="J5098" s="32"/>
      <c r="T5098" s="7"/>
      <c r="U5098" s="39"/>
      <c r="V5098" s="40"/>
      <c r="W5098" s="40"/>
      <c r="X5098" s="41"/>
    </row>
    <row r="5099" spans="10:24" x14ac:dyDescent="0.25">
      <c r="J5099" s="32"/>
      <c r="T5099" s="7"/>
      <c r="U5099" s="39"/>
      <c r="V5099" s="40"/>
      <c r="W5099" s="40"/>
      <c r="X5099" s="41"/>
    </row>
    <row r="5100" spans="10:24" x14ac:dyDescent="0.25">
      <c r="J5100" s="32"/>
      <c r="T5100" s="7"/>
      <c r="U5100" s="39"/>
      <c r="V5100" s="40"/>
      <c r="W5100" s="40"/>
      <c r="X5100" s="41"/>
    </row>
    <row r="5101" spans="10:24" x14ac:dyDescent="0.25">
      <c r="J5101" s="32"/>
      <c r="T5101" s="7"/>
      <c r="U5101" s="39"/>
      <c r="V5101" s="40"/>
      <c r="W5101" s="40"/>
      <c r="X5101" s="41"/>
    </row>
    <row r="5102" spans="10:24" x14ac:dyDescent="0.25">
      <c r="J5102" s="32"/>
      <c r="T5102" s="7"/>
      <c r="U5102" s="39"/>
      <c r="V5102" s="40"/>
      <c r="W5102" s="40"/>
      <c r="X5102" s="41"/>
    </row>
    <row r="5103" spans="10:24" x14ac:dyDescent="0.25">
      <c r="J5103" s="32"/>
      <c r="T5103" s="7"/>
      <c r="U5103" s="39"/>
      <c r="V5103" s="40"/>
      <c r="W5103" s="40"/>
      <c r="X5103" s="41"/>
    </row>
    <row r="5104" spans="10:24" x14ac:dyDescent="0.25">
      <c r="J5104" s="32"/>
      <c r="T5104" s="7"/>
      <c r="U5104" s="39"/>
      <c r="V5104" s="40"/>
      <c r="W5104" s="40"/>
      <c r="X5104" s="41"/>
    </row>
    <row r="5105" spans="10:24" x14ac:dyDescent="0.25">
      <c r="J5105" s="32"/>
      <c r="T5105" s="7"/>
      <c r="U5105" s="39"/>
      <c r="V5105" s="40"/>
      <c r="W5105" s="40"/>
      <c r="X5105" s="41"/>
    </row>
    <row r="5106" spans="10:24" x14ac:dyDescent="0.25">
      <c r="J5106" s="32"/>
      <c r="T5106" s="7"/>
      <c r="U5106" s="39"/>
      <c r="V5106" s="40"/>
      <c r="W5106" s="40"/>
      <c r="X5106" s="41"/>
    </row>
    <row r="5107" spans="10:24" x14ac:dyDescent="0.25">
      <c r="J5107" s="32"/>
      <c r="T5107" s="7"/>
      <c r="U5107" s="39"/>
      <c r="V5107" s="40"/>
      <c r="W5107" s="40"/>
      <c r="X5107" s="41"/>
    </row>
    <row r="5108" spans="10:24" x14ac:dyDescent="0.25">
      <c r="J5108" s="32"/>
      <c r="T5108" s="7"/>
      <c r="U5108" s="39"/>
      <c r="V5108" s="40"/>
      <c r="W5108" s="40"/>
      <c r="X5108" s="41"/>
    </row>
    <row r="5109" spans="10:24" x14ac:dyDescent="0.25">
      <c r="J5109" s="32"/>
      <c r="T5109" s="7"/>
      <c r="U5109" s="39"/>
      <c r="V5109" s="40"/>
      <c r="W5109" s="40"/>
      <c r="X5109" s="41"/>
    </row>
    <row r="5110" spans="10:24" x14ac:dyDescent="0.25">
      <c r="J5110" s="32"/>
      <c r="T5110" s="7"/>
      <c r="U5110" s="39"/>
      <c r="V5110" s="40"/>
      <c r="W5110" s="40"/>
      <c r="X5110" s="41"/>
    </row>
    <row r="5111" spans="10:24" x14ac:dyDescent="0.25">
      <c r="J5111" s="32"/>
      <c r="T5111" s="7"/>
      <c r="U5111" s="39"/>
      <c r="V5111" s="40"/>
      <c r="W5111" s="40"/>
      <c r="X5111" s="41"/>
    </row>
    <row r="5112" spans="10:24" x14ac:dyDescent="0.25">
      <c r="J5112" s="32"/>
      <c r="T5112" s="7"/>
      <c r="U5112" s="39"/>
      <c r="V5112" s="40"/>
      <c r="W5112" s="40"/>
      <c r="X5112" s="41"/>
    </row>
    <row r="5113" spans="10:24" x14ac:dyDescent="0.25">
      <c r="J5113" s="32"/>
      <c r="T5113" s="7"/>
      <c r="U5113" s="39"/>
      <c r="V5113" s="40"/>
      <c r="W5113" s="40"/>
      <c r="X5113" s="41"/>
    </row>
    <row r="5114" spans="10:24" x14ac:dyDescent="0.25">
      <c r="J5114" s="32"/>
      <c r="T5114" s="7"/>
      <c r="U5114" s="39"/>
      <c r="V5114" s="40"/>
      <c r="W5114" s="40"/>
      <c r="X5114" s="41"/>
    </row>
    <row r="5115" spans="10:24" x14ac:dyDescent="0.25">
      <c r="J5115" s="32"/>
      <c r="T5115" s="7"/>
      <c r="U5115" s="39"/>
      <c r="V5115" s="40"/>
      <c r="W5115" s="40"/>
      <c r="X5115" s="41"/>
    </row>
    <row r="5116" spans="10:24" x14ac:dyDescent="0.25">
      <c r="J5116" s="32"/>
      <c r="T5116" s="7"/>
      <c r="U5116" s="39"/>
      <c r="V5116" s="40"/>
      <c r="W5116" s="40"/>
      <c r="X5116" s="41"/>
    </row>
    <row r="5117" spans="10:24" x14ac:dyDescent="0.25">
      <c r="J5117" s="32"/>
      <c r="T5117" s="7"/>
      <c r="U5117" s="39"/>
      <c r="V5117" s="40"/>
      <c r="W5117" s="40"/>
      <c r="X5117" s="41"/>
    </row>
    <row r="5118" spans="10:24" x14ac:dyDescent="0.25">
      <c r="J5118" s="32"/>
      <c r="T5118" s="7"/>
      <c r="U5118" s="39"/>
      <c r="V5118" s="40"/>
      <c r="W5118" s="40"/>
      <c r="X5118" s="41"/>
    </row>
    <row r="5119" spans="10:24" x14ac:dyDescent="0.25">
      <c r="J5119" s="32"/>
      <c r="T5119" s="7"/>
      <c r="U5119" s="39"/>
      <c r="V5119" s="40"/>
      <c r="W5119" s="40"/>
      <c r="X5119" s="41"/>
    </row>
    <row r="5120" spans="10:24" x14ac:dyDescent="0.25">
      <c r="J5120" s="32"/>
      <c r="T5120" s="7"/>
      <c r="U5120" s="39"/>
      <c r="V5120" s="40"/>
      <c r="W5120" s="40"/>
      <c r="X5120" s="41"/>
    </row>
    <row r="5121" spans="10:24" x14ac:dyDescent="0.25">
      <c r="J5121" s="32"/>
      <c r="T5121" s="7"/>
      <c r="U5121" s="39"/>
      <c r="V5121" s="40"/>
      <c r="W5121" s="40"/>
      <c r="X5121" s="41"/>
    </row>
    <row r="5122" spans="10:24" x14ac:dyDescent="0.25">
      <c r="J5122" s="32"/>
      <c r="T5122" s="7"/>
      <c r="U5122" s="39"/>
      <c r="V5122" s="40"/>
      <c r="W5122" s="40"/>
      <c r="X5122" s="41"/>
    </row>
    <row r="5123" spans="10:24" x14ac:dyDescent="0.25">
      <c r="J5123" s="32"/>
      <c r="T5123" s="7"/>
      <c r="U5123" s="39"/>
      <c r="V5123" s="40"/>
      <c r="W5123" s="40"/>
      <c r="X5123" s="41"/>
    </row>
    <row r="5124" spans="10:24" x14ac:dyDescent="0.25">
      <c r="J5124" s="32"/>
      <c r="T5124" s="7"/>
      <c r="U5124" s="39"/>
      <c r="V5124" s="40"/>
      <c r="W5124" s="40"/>
      <c r="X5124" s="41"/>
    </row>
    <row r="5125" spans="10:24" x14ac:dyDescent="0.25">
      <c r="J5125" s="32"/>
      <c r="T5125" s="7"/>
      <c r="U5125" s="39"/>
      <c r="V5125" s="40"/>
      <c r="W5125" s="40"/>
      <c r="X5125" s="41"/>
    </row>
    <row r="5126" spans="10:24" x14ac:dyDescent="0.25">
      <c r="J5126" s="32"/>
      <c r="T5126" s="7"/>
      <c r="U5126" s="39"/>
      <c r="V5126" s="40"/>
      <c r="W5126" s="40"/>
      <c r="X5126" s="41"/>
    </row>
    <row r="5127" spans="10:24" x14ac:dyDescent="0.25">
      <c r="J5127" s="32"/>
      <c r="T5127" s="7"/>
      <c r="U5127" s="39"/>
      <c r="V5127" s="40"/>
      <c r="W5127" s="40"/>
      <c r="X5127" s="41"/>
    </row>
    <row r="5128" spans="10:24" x14ac:dyDescent="0.25">
      <c r="J5128" s="32"/>
      <c r="T5128" s="7"/>
      <c r="U5128" s="39"/>
      <c r="V5128" s="40"/>
      <c r="W5128" s="40"/>
      <c r="X5128" s="41"/>
    </row>
    <row r="5129" spans="10:24" x14ac:dyDescent="0.25">
      <c r="J5129" s="32"/>
      <c r="T5129" s="7"/>
      <c r="U5129" s="39"/>
      <c r="V5129" s="40"/>
      <c r="W5129" s="40"/>
      <c r="X5129" s="41"/>
    </row>
    <row r="5130" spans="10:24" x14ac:dyDescent="0.25">
      <c r="J5130" s="32"/>
      <c r="T5130" s="7"/>
      <c r="U5130" s="39"/>
      <c r="V5130" s="40"/>
      <c r="W5130" s="40"/>
      <c r="X5130" s="41"/>
    </row>
    <row r="5131" spans="10:24" x14ac:dyDescent="0.25">
      <c r="J5131" s="32"/>
      <c r="T5131" s="7"/>
      <c r="U5131" s="39"/>
      <c r="V5131" s="40"/>
      <c r="W5131" s="40"/>
      <c r="X5131" s="41"/>
    </row>
    <row r="5132" spans="10:24" x14ac:dyDescent="0.25">
      <c r="J5132" s="32"/>
      <c r="T5132" s="7"/>
      <c r="U5132" s="39"/>
      <c r="V5132" s="40"/>
      <c r="W5132" s="40"/>
      <c r="X5132" s="41"/>
    </row>
    <row r="5133" spans="10:24" x14ac:dyDescent="0.25">
      <c r="J5133" s="32"/>
      <c r="T5133" s="7"/>
      <c r="U5133" s="39"/>
      <c r="V5133" s="40"/>
      <c r="W5133" s="40"/>
      <c r="X5133" s="41"/>
    </row>
    <row r="5134" spans="10:24" x14ac:dyDescent="0.25">
      <c r="J5134" s="32"/>
      <c r="T5134" s="7"/>
      <c r="U5134" s="39"/>
      <c r="V5134" s="40"/>
      <c r="W5134" s="40"/>
      <c r="X5134" s="41"/>
    </row>
    <row r="5135" spans="10:24" x14ac:dyDescent="0.25">
      <c r="J5135" s="32"/>
      <c r="T5135" s="7"/>
      <c r="U5135" s="39"/>
      <c r="V5135" s="40"/>
      <c r="W5135" s="40"/>
      <c r="X5135" s="41"/>
    </row>
    <row r="5136" spans="10:24" x14ac:dyDescent="0.25">
      <c r="J5136" s="32"/>
      <c r="T5136" s="7"/>
      <c r="U5136" s="39"/>
      <c r="V5136" s="40"/>
      <c r="W5136" s="40"/>
      <c r="X5136" s="41"/>
    </row>
    <row r="5137" spans="10:24" x14ac:dyDescent="0.25">
      <c r="J5137" s="32"/>
      <c r="T5137" s="7"/>
      <c r="U5137" s="39"/>
      <c r="V5137" s="40"/>
      <c r="W5137" s="40"/>
      <c r="X5137" s="41"/>
    </row>
    <row r="5138" spans="10:24" x14ac:dyDescent="0.25">
      <c r="J5138" s="32"/>
      <c r="T5138" s="7"/>
      <c r="U5138" s="39"/>
      <c r="V5138" s="40"/>
      <c r="W5138" s="40"/>
      <c r="X5138" s="41"/>
    </row>
    <row r="5139" spans="10:24" x14ac:dyDescent="0.25">
      <c r="J5139" s="32"/>
      <c r="T5139" s="7"/>
      <c r="U5139" s="39"/>
      <c r="V5139" s="40"/>
      <c r="W5139" s="40"/>
      <c r="X5139" s="41"/>
    </row>
    <row r="5140" spans="10:24" x14ac:dyDescent="0.25">
      <c r="J5140" s="32"/>
      <c r="T5140" s="7"/>
      <c r="U5140" s="39"/>
      <c r="V5140" s="40"/>
      <c r="W5140" s="40"/>
      <c r="X5140" s="41"/>
    </row>
    <row r="5141" spans="10:24" x14ac:dyDescent="0.25">
      <c r="J5141" s="32"/>
      <c r="T5141" s="7"/>
      <c r="U5141" s="39"/>
      <c r="V5141" s="40"/>
      <c r="W5141" s="40"/>
      <c r="X5141" s="41"/>
    </row>
    <row r="5142" spans="10:24" x14ac:dyDescent="0.25">
      <c r="J5142" s="32"/>
      <c r="T5142" s="7"/>
      <c r="U5142" s="39"/>
      <c r="V5142" s="40"/>
      <c r="W5142" s="40"/>
      <c r="X5142" s="41"/>
    </row>
    <row r="5143" spans="10:24" x14ac:dyDescent="0.25">
      <c r="J5143" s="32"/>
      <c r="T5143" s="7"/>
      <c r="U5143" s="39"/>
      <c r="V5143" s="40"/>
      <c r="W5143" s="40"/>
      <c r="X5143" s="41"/>
    </row>
    <row r="5144" spans="10:24" x14ac:dyDescent="0.25">
      <c r="J5144" s="32"/>
      <c r="T5144" s="7"/>
      <c r="U5144" s="39"/>
      <c r="V5144" s="40"/>
      <c r="W5144" s="40"/>
      <c r="X5144" s="41"/>
    </row>
    <row r="5145" spans="10:24" x14ac:dyDescent="0.25">
      <c r="J5145" s="32"/>
      <c r="T5145" s="7"/>
      <c r="U5145" s="39"/>
      <c r="V5145" s="40"/>
      <c r="W5145" s="40"/>
      <c r="X5145" s="41"/>
    </row>
    <row r="5146" spans="10:24" x14ac:dyDescent="0.25">
      <c r="J5146" s="32"/>
      <c r="T5146" s="7"/>
      <c r="U5146" s="39"/>
      <c r="V5146" s="40"/>
      <c r="W5146" s="40"/>
      <c r="X5146" s="41"/>
    </row>
    <row r="5147" spans="10:24" x14ac:dyDescent="0.25">
      <c r="J5147" s="32"/>
      <c r="T5147" s="7"/>
      <c r="U5147" s="39"/>
      <c r="V5147" s="40"/>
      <c r="W5147" s="40"/>
      <c r="X5147" s="41"/>
    </row>
    <row r="5148" spans="10:24" x14ac:dyDescent="0.25">
      <c r="J5148" s="32"/>
      <c r="T5148" s="7"/>
      <c r="U5148" s="39"/>
      <c r="V5148" s="40"/>
      <c r="W5148" s="40"/>
      <c r="X5148" s="41"/>
    </row>
    <row r="5149" spans="10:24" x14ac:dyDescent="0.25">
      <c r="J5149" s="32"/>
      <c r="T5149" s="7"/>
      <c r="U5149" s="39"/>
      <c r="V5149" s="40"/>
      <c r="W5149" s="40"/>
      <c r="X5149" s="41"/>
    </row>
    <row r="5150" spans="10:24" x14ac:dyDescent="0.25">
      <c r="J5150" s="32"/>
      <c r="T5150" s="7"/>
      <c r="U5150" s="39"/>
      <c r="V5150" s="40"/>
      <c r="W5150" s="40"/>
      <c r="X5150" s="41"/>
    </row>
    <row r="5151" spans="10:24" x14ac:dyDescent="0.25">
      <c r="J5151" s="32"/>
      <c r="T5151" s="7"/>
      <c r="U5151" s="39"/>
      <c r="V5151" s="40"/>
      <c r="W5151" s="40"/>
      <c r="X5151" s="41"/>
    </row>
    <row r="5152" spans="10:24" x14ac:dyDescent="0.25">
      <c r="J5152" s="32"/>
      <c r="T5152" s="7"/>
      <c r="U5152" s="39"/>
      <c r="V5152" s="40"/>
      <c r="W5152" s="40"/>
      <c r="X5152" s="41"/>
    </row>
    <row r="5153" spans="10:24" x14ac:dyDescent="0.25">
      <c r="J5153" s="32"/>
      <c r="T5153" s="7"/>
      <c r="U5153" s="39"/>
      <c r="V5153" s="40"/>
      <c r="W5153" s="40"/>
      <c r="X5153" s="41"/>
    </row>
    <row r="5154" spans="10:24" x14ac:dyDescent="0.25">
      <c r="J5154" s="32"/>
      <c r="T5154" s="7"/>
      <c r="U5154" s="39"/>
      <c r="V5154" s="40"/>
      <c r="W5154" s="40"/>
      <c r="X5154" s="41"/>
    </row>
    <row r="5155" spans="10:24" x14ac:dyDescent="0.25">
      <c r="J5155" s="32"/>
      <c r="T5155" s="7"/>
      <c r="U5155" s="39"/>
      <c r="V5155" s="40"/>
      <c r="W5155" s="40"/>
      <c r="X5155" s="41"/>
    </row>
    <row r="5156" spans="10:24" x14ac:dyDescent="0.25">
      <c r="J5156" s="32"/>
      <c r="T5156" s="7"/>
      <c r="U5156" s="39"/>
      <c r="V5156" s="40"/>
      <c r="W5156" s="40"/>
      <c r="X5156" s="41"/>
    </row>
    <row r="5157" spans="10:24" x14ac:dyDescent="0.25">
      <c r="J5157" s="32"/>
      <c r="T5157" s="7"/>
      <c r="U5157" s="39"/>
      <c r="V5157" s="40"/>
      <c r="W5157" s="40"/>
      <c r="X5157" s="41"/>
    </row>
    <row r="5158" spans="10:24" x14ac:dyDescent="0.25">
      <c r="J5158" s="32"/>
      <c r="T5158" s="7"/>
      <c r="U5158" s="39"/>
      <c r="V5158" s="40"/>
      <c r="W5158" s="40"/>
      <c r="X5158" s="41"/>
    </row>
    <row r="5159" spans="10:24" x14ac:dyDescent="0.25">
      <c r="J5159" s="32"/>
      <c r="T5159" s="7"/>
      <c r="U5159" s="39"/>
      <c r="V5159" s="40"/>
      <c r="W5159" s="40"/>
      <c r="X5159" s="41"/>
    </row>
    <row r="5160" spans="10:24" x14ac:dyDescent="0.25">
      <c r="J5160" s="32"/>
      <c r="T5160" s="7"/>
      <c r="U5160" s="39"/>
      <c r="V5160" s="40"/>
      <c r="W5160" s="40"/>
      <c r="X5160" s="41"/>
    </row>
    <row r="5161" spans="10:24" x14ac:dyDescent="0.25">
      <c r="J5161" s="32"/>
      <c r="T5161" s="7"/>
      <c r="U5161" s="39"/>
      <c r="V5161" s="40"/>
      <c r="W5161" s="40"/>
      <c r="X5161" s="41"/>
    </row>
    <row r="5162" spans="10:24" x14ac:dyDescent="0.25">
      <c r="J5162" s="32"/>
      <c r="T5162" s="7"/>
      <c r="U5162" s="39"/>
      <c r="V5162" s="40"/>
      <c r="W5162" s="40"/>
      <c r="X5162" s="41"/>
    </row>
    <row r="5163" spans="10:24" x14ac:dyDescent="0.25">
      <c r="J5163" s="32"/>
      <c r="T5163" s="7"/>
      <c r="U5163" s="39"/>
      <c r="V5163" s="40"/>
      <c r="W5163" s="40"/>
      <c r="X5163" s="41"/>
    </row>
    <row r="5164" spans="10:24" x14ac:dyDescent="0.25">
      <c r="J5164" s="32"/>
      <c r="T5164" s="7"/>
      <c r="U5164" s="39"/>
      <c r="V5164" s="40"/>
      <c r="W5164" s="40"/>
      <c r="X5164" s="41"/>
    </row>
    <row r="5165" spans="10:24" x14ac:dyDescent="0.25">
      <c r="J5165" s="32"/>
      <c r="T5165" s="7"/>
      <c r="U5165" s="39"/>
      <c r="V5165" s="40"/>
      <c r="W5165" s="40"/>
      <c r="X5165" s="41"/>
    </row>
    <row r="5166" spans="10:24" x14ac:dyDescent="0.25">
      <c r="J5166" s="32"/>
      <c r="T5166" s="7"/>
      <c r="U5166" s="39"/>
      <c r="V5166" s="40"/>
      <c r="W5166" s="40"/>
      <c r="X5166" s="41"/>
    </row>
    <row r="5167" spans="10:24" x14ac:dyDescent="0.25">
      <c r="J5167" s="32"/>
      <c r="T5167" s="7"/>
      <c r="U5167" s="39"/>
      <c r="V5167" s="40"/>
      <c r="W5167" s="40"/>
      <c r="X5167" s="41"/>
    </row>
    <row r="5168" spans="10:24" x14ac:dyDescent="0.25">
      <c r="J5168" s="32"/>
      <c r="T5168" s="7"/>
      <c r="U5168" s="39"/>
      <c r="V5168" s="40"/>
      <c r="W5168" s="40"/>
      <c r="X5168" s="41"/>
    </row>
    <row r="5169" spans="10:24" x14ac:dyDescent="0.25">
      <c r="J5169" s="32"/>
      <c r="T5169" s="7"/>
      <c r="U5169" s="39"/>
      <c r="V5169" s="40"/>
      <c r="W5169" s="40"/>
      <c r="X5169" s="41"/>
    </row>
    <row r="5170" spans="10:24" x14ac:dyDescent="0.25">
      <c r="J5170" s="32"/>
      <c r="T5170" s="7"/>
      <c r="U5170" s="39"/>
      <c r="V5170" s="40"/>
      <c r="W5170" s="40"/>
      <c r="X5170" s="41"/>
    </row>
    <row r="5171" spans="10:24" x14ac:dyDescent="0.25">
      <c r="J5171" s="32"/>
      <c r="T5171" s="7"/>
      <c r="U5171" s="39"/>
      <c r="V5171" s="40"/>
      <c r="W5171" s="40"/>
      <c r="X5171" s="41"/>
    </row>
    <row r="5172" spans="10:24" x14ac:dyDescent="0.25">
      <c r="J5172" s="32"/>
      <c r="T5172" s="7"/>
      <c r="U5172" s="39"/>
      <c r="V5172" s="40"/>
      <c r="W5172" s="40"/>
      <c r="X5172" s="41"/>
    </row>
    <row r="5173" spans="10:24" x14ac:dyDescent="0.25">
      <c r="J5173" s="32"/>
      <c r="T5173" s="7"/>
      <c r="U5173" s="39"/>
      <c r="V5173" s="40"/>
      <c r="W5173" s="40"/>
      <c r="X5173" s="41"/>
    </row>
    <row r="5174" spans="10:24" x14ac:dyDescent="0.25">
      <c r="J5174" s="32"/>
      <c r="T5174" s="7"/>
      <c r="U5174" s="39"/>
      <c r="V5174" s="40"/>
      <c r="W5174" s="40"/>
      <c r="X5174" s="41"/>
    </row>
    <row r="5175" spans="10:24" x14ac:dyDescent="0.25">
      <c r="J5175" s="32"/>
      <c r="T5175" s="7"/>
      <c r="U5175" s="39"/>
      <c r="V5175" s="40"/>
      <c r="W5175" s="40"/>
      <c r="X5175" s="41"/>
    </row>
    <row r="5176" spans="10:24" x14ac:dyDescent="0.25">
      <c r="J5176" s="32"/>
      <c r="T5176" s="7"/>
      <c r="U5176" s="39"/>
      <c r="V5176" s="40"/>
      <c r="W5176" s="40"/>
      <c r="X5176" s="41"/>
    </row>
    <row r="5177" spans="10:24" x14ac:dyDescent="0.25">
      <c r="J5177" s="32"/>
      <c r="T5177" s="7"/>
      <c r="U5177" s="39"/>
      <c r="V5177" s="40"/>
      <c r="W5177" s="40"/>
      <c r="X5177" s="41"/>
    </row>
    <row r="5178" spans="10:24" x14ac:dyDescent="0.25">
      <c r="J5178" s="32"/>
      <c r="T5178" s="7"/>
      <c r="U5178" s="39"/>
      <c r="V5178" s="40"/>
      <c r="W5178" s="40"/>
      <c r="X5178" s="41"/>
    </row>
    <row r="5179" spans="10:24" x14ac:dyDescent="0.25">
      <c r="J5179" s="32"/>
      <c r="T5179" s="7"/>
      <c r="U5179" s="39"/>
      <c r="V5179" s="40"/>
      <c r="W5179" s="40"/>
      <c r="X5179" s="41"/>
    </row>
    <row r="5180" spans="10:24" x14ac:dyDescent="0.25">
      <c r="J5180" s="32"/>
      <c r="T5180" s="7"/>
      <c r="U5180" s="39"/>
      <c r="V5180" s="40"/>
      <c r="W5180" s="40"/>
      <c r="X5180" s="41"/>
    </row>
    <row r="5181" spans="10:24" x14ac:dyDescent="0.25">
      <c r="J5181" s="32"/>
      <c r="T5181" s="7"/>
      <c r="U5181" s="39"/>
      <c r="V5181" s="40"/>
      <c r="W5181" s="40"/>
      <c r="X5181" s="41"/>
    </row>
    <row r="5182" spans="10:24" x14ac:dyDescent="0.25">
      <c r="J5182" s="32"/>
      <c r="T5182" s="7"/>
      <c r="U5182" s="39"/>
      <c r="V5182" s="40"/>
      <c r="W5182" s="40"/>
      <c r="X5182" s="41"/>
    </row>
    <row r="5183" spans="10:24" x14ac:dyDescent="0.25">
      <c r="J5183" s="32"/>
      <c r="T5183" s="7"/>
      <c r="U5183" s="39"/>
      <c r="V5183" s="40"/>
      <c r="W5183" s="40"/>
      <c r="X5183" s="41"/>
    </row>
    <row r="5184" spans="10:24" x14ac:dyDescent="0.25">
      <c r="J5184" s="32"/>
      <c r="T5184" s="7"/>
      <c r="U5184" s="39"/>
      <c r="V5184" s="40"/>
      <c r="W5184" s="40"/>
      <c r="X5184" s="41"/>
    </row>
    <row r="5185" spans="10:24" x14ac:dyDescent="0.25">
      <c r="J5185" s="32"/>
      <c r="T5185" s="7"/>
      <c r="U5185" s="39"/>
      <c r="V5185" s="40"/>
      <c r="W5185" s="40"/>
      <c r="X5185" s="41"/>
    </row>
    <row r="5186" spans="10:24" x14ac:dyDescent="0.25">
      <c r="J5186" s="32"/>
      <c r="T5186" s="7"/>
      <c r="U5186" s="39"/>
      <c r="V5186" s="40"/>
      <c r="W5186" s="40"/>
      <c r="X5186" s="41"/>
    </row>
    <row r="5187" spans="10:24" x14ac:dyDescent="0.25">
      <c r="J5187" s="32"/>
      <c r="T5187" s="7"/>
      <c r="U5187" s="39"/>
      <c r="V5187" s="40"/>
      <c r="W5187" s="40"/>
      <c r="X5187" s="41"/>
    </row>
    <row r="5188" spans="10:24" x14ac:dyDescent="0.25">
      <c r="J5188" s="32"/>
      <c r="T5188" s="7"/>
      <c r="U5188" s="39"/>
      <c r="V5188" s="40"/>
      <c r="W5188" s="40"/>
      <c r="X5188" s="41"/>
    </row>
    <row r="5189" spans="10:24" x14ac:dyDescent="0.25">
      <c r="J5189" s="32"/>
      <c r="T5189" s="7"/>
      <c r="U5189" s="39"/>
      <c r="V5189" s="40"/>
      <c r="W5189" s="40"/>
      <c r="X5189" s="41"/>
    </row>
    <row r="5190" spans="10:24" x14ac:dyDescent="0.25">
      <c r="J5190" s="32"/>
      <c r="T5190" s="7"/>
      <c r="U5190" s="39"/>
      <c r="V5190" s="40"/>
      <c r="W5190" s="40"/>
      <c r="X5190" s="41"/>
    </row>
    <row r="5191" spans="10:24" x14ac:dyDescent="0.25">
      <c r="J5191" s="32"/>
      <c r="T5191" s="7"/>
      <c r="U5191" s="39"/>
      <c r="V5191" s="40"/>
      <c r="W5191" s="40"/>
      <c r="X5191" s="41"/>
    </row>
    <row r="5192" spans="10:24" x14ac:dyDescent="0.25">
      <c r="J5192" s="32"/>
      <c r="T5192" s="7"/>
      <c r="U5192" s="39"/>
      <c r="V5192" s="40"/>
      <c r="W5192" s="40"/>
      <c r="X5192" s="41"/>
    </row>
    <row r="5193" spans="10:24" x14ac:dyDescent="0.25">
      <c r="J5193" s="32"/>
      <c r="T5193" s="7"/>
      <c r="U5193" s="39"/>
      <c r="V5193" s="40"/>
      <c r="W5193" s="40"/>
      <c r="X5193" s="41"/>
    </row>
    <row r="5194" spans="10:24" x14ac:dyDescent="0.25">
      <c r="J5194" s="32"/>
      <c r="T5194" s="7"/>
      <c r="U5194" s="39"/>
      <c r="V5194" s="40"/>
      <c r="W5194" s="40"/>
      <c r="X5194" s="41"/>
    </row>
    <row r="5195" spans="10:24" x14ac:dyDescent="0.25">
      <c r="J5195" s="32"/>
      <c r="T5195" s="7"/>
      <c r="U5195" s="39"/>
      <c r="V5195" s="40"/>
      <c r="W5195" s="40"/>
      <c r="X5195" s="41"/>
    </row>
    <row r="5196" spans="10:24" x14ac:dyDescent="0.25">
      <c r="J5196" s="32"/>
      <c r="T5196" s="7"/>
      <c r="U5196" s="39"/>
      <c r="V5196" s="40"/>
      <c r="W5196" s="40"/>
      <c r="X5196" s="41"/>
    </row>
    <row r="5197" spans="10:24" x14ac:dyDescent="0.25">
      <c r="J5197" s="32"/>
      <c r="T5197" s="7"/>
      <c r="U5197" s="39"/>
      <c r="V5197" s="40"/>
      <c r="W5197" s="40"/>
      <c r="X5197" s="41"/>
    </row>
    <row r="5198" spans="10:24" x14ac:dyDescent="0.25">
      <c r="J5198" s="32"/>
      <c r="T5198" s="7"/>
      <c r="U5198" s="39"/>
      <c r="V5198" s="40"/>
      <c r="W5198" s="40"/>
      <c r="X5198" s="41"/>
    </row>
    <row r="5199" spans="10:24" x14ac:dyDescent="0.25">
      <c r="J5199" s="32"/>
      <c r="T5199" s="7"/>
      <c r="U5199" s="39"/>
      <c r="V5199" s="40"/>
      <c r="W5199" s="40"/>
      <c r="X5199" s="41"/>
    </row>
    <row r="5200" spans="10:24" x14ac:dyDescent="0.25">
      <c r="J5200" s="32"/>
      <c r="T5200" s="7"/>
      <c r="U5200" s="39"/>
      <c r="V5200" s="40"/>
      <c r="W5200" s="40"/>
      <c r="X5200" s="41"/>
    </row>
    <row r="5201" spans="10:24" x14ac:dyDescent="0.25">
      <c r="J5201" s="32"/>
      <c r="T5201" s="7"/>
      <c r="U5201" s="39"/>
      <c r="V5201" s="40"/>
      <c r="W5201" s="40"/>
      <c r="X5201" s="41"/>
    </row>
    <row r="5202" spans="10:24" x14ac:dyDescent="0.25">
      <c r="J5202" s="32"/>
      <c r="T5202" s="7"/>
      <c r="U5202" s="39"/>
      <c r="V5202" s="40"/>
      <c r="W5202" s="40"/>
      <c r="X5202" s="41"/>
    </row>
    <row r="5203" spans="10:24" x14ac:dyDescent="0.25">
      <c r="J5203" s="32"/>
      <c r="T5203" s="7"/>
      <c r="U5203" s="39"/>
      <c r="V5203" s="40"/>
      <c r="W5203" s="40"/>
      <c r="X5203" s="41"/>
    </row>
    <row r="5204" spans="10:24" x14ac:dyDescent="0.25">
      <c r="J5204" s="32"/>
      <c r="T5204" s="7"/>
      <c r="U5204" s="39"/>
      <c r="V5204" s="40"/>
      <c r="W5204" s="40"/>
      <c r="X5204" s="41"/>
    </row>
    <row r="5205" spans="10:24" x14ac:dyDescent="0.25">
      <c r="J5205" s="32"/>
      <c r="T5205" s="7"/>
      <c r="U5205" s="39"/>
      <c r="V5205" s="40"/>
      <c r="W5205" s="40"/>
      <c r="X5205" s="41"/>
    </row>
    <row r="5206" spans="10:24" x14ac:dyDescent="0.25">
      <c r="J5206" s="32"/>
      <c r="T5206" s="7"/>
      <c r="U5206" s="39"/>
      <c r="V5206" s="40"/>
      <c r="W5206" s="40"/>
      <c r="X5206" s="41"/>
    </row>
    <row r="5207" spans="10:24" x14ac:dyDescent="0.25">
      <c r="J5207" s="32"/>
      <c r="T5207" s="7"/>
      <c r="U5207" s="39"/>
      <c r="V5207" s="40"/>
      <c r="W5207" s="40"/>
      <c r="X5207" s="41"/>
    </row>
    <row r="5208" spans="10:24" x14ac:dyDescent="0.25">
      <c r="J5208" s="32"/>
      <c r="T5208" s="7"/>
      <c r="U5208" s="39"/>
      <c r="V5208" s="40"/>
      <c r="W5208" s="40"/>
      <c r="X5208" s="41"/>
    </row>
    <row r="5209" spans="10:24" x14ac:dyDescent="0.25">
      <c r="J5209" s="32"/>
      <c r="T5209" s="7"/>
      <c r="U5209" s="39"/>
      <c r="V5209" s="40"/>
      <c r="W5209" s="40"/>
      <c r="X5209" s="41"/>
    </row>
    <row r="5210" spans="10:24" x14ac:dyDescent="0.25">
      <c r="J5210" s="32"/>
      <c r="T5210" s="7"/>
      <c r="U5210" s="39"/>
      <c r="V5210" s="40"/>
      <c r="W5210" s="40"/>
      <c r="X5210" s="41"/>
    </row>
    <row r="5211" spans="10:24" x14ac:dyDescent="0.25">
      <c r="J5211" s="32"/>
      <c r="T5211" s="7"/>
      <c r="U5211" s="39"/>
      <c r="V5211" s="40"/>
      <c r="W5211" s="40"/>
      <c r="X5211" s="41"/>
    </row>
    <row r="5212" spans="10:24" x14ac:dyDescent="0.25">
      <c r="J5212" s="32"/>
      <c r="T5212" s="7"/>
      <c r="U5212" s="39"/>
      <c r="V5212" s="40"/>
      <c r="W5212" s="40"/>
      <c r="X5212" s="41"/>
    </row>
    <row r="5213" spans="10:24" x14ac:dyDescent="0.25">
      <c r="J5213" s="32"/>
      <c r="T5213" s="7"/>
      <c r="U5213" s="39"/>
      <c r="V5213" s="40"/>
      <c r="W5213" s="40"/>
      <c r="X5213" s="41"/>
    </row>
    <row r="5214" spans="10:24" x14ac:dyDescent="0.25">
      <c r="J5214" s="32"/>
      <c r="T5214" s="7"/>
      <c r="U5214" s="39"/>
      <c r="V5214" s="40"/>
      <c r="W5214" s="40"/>
      <c r="X5214" s="41"/>
    </row>
    <row r="5215" spans="10:24" x14ac:dyDescent="0.25">
      <c r="J5215" s="32"/>
      <c r="T5215" s="7"/>
      <c r="U5215" s="39"/>
      <c r="V5215" s="40"/>
      <c r="W5215" s="40"/>
      <c r="X5215" s="41"/>
    </row>
    <row r="5216" spans="10:24" x14ac:dyDescent="0.25">
      <c r="J5216" s="32"/>
      <c r="T5216" s="7"/>
      <c r="U5216" s="39"/>
      <c r="V5216" s="40"/>
      <c r="W5216" s="40"/>
      <c r="X5216" s="41"/>
    </row>
    <row r="5217" spans="10:24" x14ac:dyDescent="0.25">
      <c r="J5217" s="32"/>
      <c r="T5217" s="7"/>
      <c r="U5217" s="39"/>
      <c r="V5217" s="40"/>
      <c r="W5217" s="40"/>
      <c r="X5217" s="41"/>
    </row>
    <row r="5218" spans="10:24" x14ac:dyDescent="0.25">
      <c r="J5218" s="32"/>
      <c r="T5218" s="7"/>
      <c r="U5218" s="39"/>
      <c r="V5218" s="40"/>
      <c r="W5218" s="40"/>
      <c r="X5218" s="41"/>
    </row>
    <row r="5219" spans="10:24" x14ac:dyDescent="0.25">
      <c r="J5219" s="32"/>
      <c r="T5219" s="7"/>
      <c r="U5219" s="39"/>
      <c r="V5219" s="40"/>
      <c r="W5219" s="40"/>
      <c r="X5219" s="41"/>
    </row>
    <row r="5220" spans="10:24" x14ac:dyDescent="0.25">
      <c r="J5220" s="32"/>
      <c r="T5220" s="7"/>
      <c r="U5220" s="39"/>
      <c r="V5220" s="40"/>
      <c r="W5220" s="40"/>
      <c r="X5220" s="41"/>
    </row>
    <row r="5221" spans="10:24" x14ac:dyDescent="0.25">
      <c r="J5221" s="32"/>
      <c r="T5221" s="7"/>
      <c r="U5221" s="39"/>
      <c r="V5221" s="40"/>
      <c r="W5221" s="40"/>
      <c r="X5221" s="41"/>
    </row>
    <row r="5222" spans="10:24" x14ac:dyDescent="0.25">
      <c r="J5222" s="32"/>
      <c r="T5222" s="7"/>
      <c r="U5222" s="39"/>
      <c r="V5222" s="40"/>
      <c r="W5222" s="40"/>
      <c r="X5222" s="41"/>
    </row>
    <row r="5223" spans="10:24" x14ac:dyDescent="0.25">
      <c r="J5223" s="32"/>
      <c r="T5223" s="7"/>
      <c r="U5223" s="39"/>
      <c r="V5223" s="40"/>
      <c r="W5223" s="40"/>
      <c r="X5223" s="41"/>
    </row>
    <row r="5224" spans="10:24" x14ac:dyDescent="0.25">
      <c r="J5224" s="32"/>
      <c r="T5224" s="7"/>
      <c r="U5224" s="39"/>
      <c r="V5224" s="40"/>
      <c r="W5224" s="40"/>
      <c r="X5224" s="41"/>
    </row>
    <row r="5225" spans="10:24" x14ac:dyDescent="0.25">
      <c r="J5225" s="32"/>
      <c r="T5225" s="7"/>
      <c r="U5225" s="39"/>
      <c r="V5225" s="40"/>
      <c r="W5225" s="40"/>
      <c r="X5225" s="41"/>
    </row>
    <row r="5226" spans="10:24" x14ac:dyDescent="0.25">
      <c r="J5226" s="32"/>
      <c r="T5226" s="7"/>
      <c r="U5226" s="39"/>
      <c r="V5226" s="40"/>
      <c r="W5226" s="40"/>
      <c r="X5226" s="41"/>
    </row>
    <row r="5227" spans="10:24" x14ac:dyDescent="0.25">
      <c r="J5227" s="32"/>
      <c r="T5227" s="7"/>
      <c r="U5227" s="39"/>
      <c r="V5227" s="40"/>
      <c r="W5227" s="40"/>
      <c r="X5227" s="41"/>
    </row>
    <row r="5228" spans="10:24" x14ac:dyDescent="0.25">
      <c r="J5228" s="32"/>
      <c r="T5228" s="7"/>
      <c r="U5228" s="39"/>
      <c r="V5228" s="40"/>
      <c r="W5228" s="40"/>
      <c r="X5228" s="41"/>
    </row>
    <row r="5229" spans="10:24" x14ac:dyDescent="0.25">
      <c r="J5229" s="32"/>
      <c r="T5229" s="7"/>
      <c r="U5229" s="39"/>
      <c r="V5229" s="40"/>
      <c r="W5229" s="40"/>
      <c r="X5229" s="41"/>
    </row>
    <row r="5230" spans="10:24" x14ac:dyDescent="0.25">
      <c r="J5230" s="32"/>
      <c r="T5230" s="7"/>
      <c r="U5230" s="39"/>
      <c r="V5230" s="40"/>
      <c r="W5230" s="40"/>
      <c r="X5230" s="41"/>
    </row>
    <row r="5231" spans="10:24" x14ac:dyDescent="0.25">
      <c r="J5231" s="32"/>
      <c r="T5231" s="7"/>
      <c r="U5231" s="39"/>
      <c r="V5231" s="40"/>
      <c r="W5231" s="40"/>
      <c r="X5231" s="41"/>
    </row>
    <row r="5232" spans="10:24" x14ac:dyDescent="0.25">
      <c r="J5232" s="32"/>
      <c r="T5232" s="7"/>
      <c r="U5232" s="39"/>
      <c r="V5232" s="40"/>
      <c r="W5232" s="40"/>
      <c r="X5232" s="41"/>
    </row>
    <row r="5233" spans="10:24" x14ac:dyDescent="0.25">
      <c r="J5233" s="32"/>
      <c r="T5233" s="7"/>
      <c r="U5233" s="39"/>
      <c r="V5233" s="40"/>
      <c r="W5233" s="40"/>
      <c r="X5233" s="41"/>
    </row>
    <row r="5234" spans="10:24" x14ac:dyDescent="0.25">
      <c r="J5234" s="32"/>
      <c r="T5234" s="7"/>
      <c r="U5234" s="39"/>
      <c r="V5234" s="40"/>
      <c r="W5234" s="40"/>
      <c r="X5234" s="41"/>
    </row>
    <row r="5235" spans="10:24" x14ac:dyDescent="0.25">
      <c r="J5235" s="32"/>
      <c r="T5235" s="7"/>
      <c r="U5235" s="39"/>
      <c r="V5235" s="40"/>
      <c r="W5235" s="40"/>
      <c r="X5235" s="41"/>
    </row>
    <row r="5236" spans="10:24" x14ac:dyDescent="0.25">
      <c r="J5236" s="32"/>
      <c r="T5236" s="7"/>
      <c r="U5236" s="39"/>
      <c r="V5236" s="40"/>
      <c r="W5236" s="40"/>
      <c r="X5236" s="41"/>
    </row>
    <row r="5237" spans="10:24" x14ac:dyDescent="0.25">
      <c r="J5237" s="32"/>
      <c r="T5237" s="7"/>
      <c r="U5237" s="39"/>
      <c r="V5237" s="40"/>
      <c r="W5237" s="40"/>
      <c r="X5237" s="41"/>
    </row>
    <row r="5238" spans="10:24" x14ac:dyDescent="0.25">
      <c r="J5238" s="32"/>
      <c r="T5238" s="7"/>
      <c r="U5238" s="39"/>
      <c r="V5238" s="40"/>
      <c r="W5238" s="40"/>
      <c r="X5238" s="41"/>
    </row>
    <row r="5239" spans="10:24" x14ac:dyDescent="0.25">
      <c r="J5239" s="32"/>
      <c r="T5239" s="7"/>
      <c r="U5239" s="39"/>
      <c r="V5239" s="40"/>
      <c r="W5239" s="40"/>
      <c r="X5239" s="41"/>
    </row>
    <row r="5240" spans="10:24" x14ac:dyDescent="0.25">
      <c r="J5240" s="32"/>
      <c r="T5240" s="7"/>
      <c r="U5240" s="39"/>
      <c r="V5240" s="40"/>
      <c r="W5240" s="40"/>
      <c r="X5240" s="41"/>
    </row>
    <row r="5241" spans="10:24" x14ac:dyDescent="0.25">
      <c r="J5241" s="32"/>
      <c r="T5241" s="7"/>
      <c r="U5241" s="39"/>
      <c r="V5241" s="40"/>
      <c r="W5241" s="40"/>
      <c r="X5241" s="41"/>
    </row>
    <row r="5242" spans="10:24" x14ac:dyDescent="0.25">
      <c r="J5242" s="32"/>
      <c r="T5242" s="7"/>
      <c r="U5242" s="39"/>
      <c r="V5242" s="40"/>
      <c r="W5242" s="40"/>
      <c r="X5242" s="41"/>
    </row>
    <row r="5243" spans="10:24" x14ac:dyDescent="0.25">
      <c r="J5243" s="32"/>
      <c r="T5243" s="7"/>
      <c r="U5243" s="39"/>
      <c r="V5243" s="40"/>
      <c r="W5243" s="40"/>
      <c r="X5243" s="41"/>
    </row>
    <row r="5244" spans="10:24" x14ac:dyDescent="0.25">
      <c r="J5244" s="32"/>
      <c r="T5244" s="7"/>
      <c r="U5244" s="39"/>
      <c r="V5244" s="40"/>
      <c r="W5244" s="40"/>
      <c r="X5244" s="41"/>
    </row>
    <row r="5245" spans="10:24" x14ac:dyDescent="0.25">
      <c r="J5245" s="32"/>
      <c r="T5245" s="7"/>
      <c r="U5245" s="39"/>
      <c r="V5245" s="40"/>
      <c r="W5245" s="40"/>
      <c r="X5245" s="41"/>
    </row>
    <row r="5246" spans="10:24" x14ac:dyDescent="0.25">
      <c r="J5246" s="32"/>
      <c r="T5246" s="7"/>
      <c r="U5246" s="39"/>
      <c r="V5246" s="40"/>
      <c r="W5246" s="40"/>
      <c r="X5246" s="41"/>
    </row>
    <row r="5247" spans="10:24" x14ac:dyDescent="0.25">
      <c r="J5247" s="32"/>
      <c r="T5247" s="7"/>
      <c r="U5247" s="39"/>
      <c r="V5247" s="40"/>
      <c r="W5247" s="40"/>
      <c r="X5247" s="41"/>
    </row>
    <row r="5248" spans="10:24" x14ac:dyDescent="0.25">
      <c r="J5248" s="32"/>
      <c r="T5248" s="7"/>
      <c r="U5248" s="39"/>
      <c r="V5248" s="40"/>
      <c r="W5248" s="40"/>
      <c r="X5248" s="41"/>
    </row>
    <row r="5249" spans="10:24" x14ac:dyDescent="0.25">
      <c r="J5249" s="32"/>
      <c r="T5249" s="7"/>
      <c r="U5249" s="39"/>
      <c r="V5249" s="40"/>
      <c r="W5249" s="40"/>
      <c r="X5249" s="41"/>
    </row>
    <row r="5250" spans="10:24" x14ac:dyDescent="0.25">
      <c r="J5250" s="32"/>
      <c r="T5250" s="7"/>
      <c r="U5250" s="39"/>
      <c r="V5250" s="40"/>
      <c r="W5250" s="40"/>
      <c r="X5250" s="41"/>
    </row>
    <row r="5251" spans="10:24" x14ac:dyDescent="0.25">
      <c r="J5251" s="32"/>
      <c r="T5251" s="7"/>
      <c r="U5251" s="39"/>
      <c r="V5251" s="40"/>
      <c r="W5251" s="40"/>
      <c r="X5251" s="41"/>
    </row>
    <row r="5252" spans="10:24" x14ac:dyDescent="0.25">
      <c r="J5252" s="32"/>
      <c r="T5252" s="7"/>
      <c r="U5252" s="39"/>
      <c r="V5252" s="40"/>
      <c r="W5252" s="40"/>
      <c r="X5252" s="41"/>
    </row>
    <row r="5253" spans="10:24" x14ac:dyDescent="0.25">
      <c r="J5253" s="32"/>
      <c r="T5253" s="7"/>
      <c r="U5253" s="39"/>
      <c r="V5253" s="40"/>
      <c r="W5253" s="40"/>
      <c r="X5253" s="41"/>
    </row>
    <row r="5254" spans="10:24" x14ac:dyDescent="0.25">
      <c r="J5254" s="32"/>
      <c r="T5254" s="7"/>
      <c r="U5254" s="39"/>
      <c r="V5254" s="40"/>
      <c r="W5254" s="40"/>
      <c r="X5254" s="41"/>
    </row>
    <row r="5255" spans="10:24" x14ac:dyDescent="0.25">
      <c r="J5255" s="32"/>
      <c r="T5255" s="7"/>
      <c r="U5255" s="39"/>
      <c r="V5255" s="40"/>
      <c r="W5255" s="40"/>
      <c r="X5255" s="41"/>
    </row>
    <row r="5256" spans="10:24" x14ac:dyDescent="0.25">
      <c r="J5256" s="32"/>
      <c r="T5256" s="7"/>
      <c r="U5256" s="39"/>
      <c r="V5256" s="40"/>
      <c r="W5256" s="40"/>
      <c r="X5256" s="41"/>
    </row>
    <row r="5257" spans="10:24" x14ac:dyDescent="0.25">
      <c r="J5257" s="32"/>
      <c r="T5257" s="7"/>
      <c r="U5257" s="39"/>
      <c r="V5257" s="40"/>
      <c r="W5257" s="40"/>
      <c r="X5257" s="41"/>
    </row>
    <row r="5258" spans="10:24" x14ac:dyDescent="0.25">
      <c r="J5258" s="32"/>
      <c r="T5258" s="7"/>
      <c r="U5258" s="39"/>
      <c r="V5258" s="40"/>
      <c r="W5258" s="40"/>
      <c r="X5258" s="41"/>
    </row>
    <row r="5259" spans="10:24" x14ac:dyDescent="0.25">
      <c r="J5259" s="32"/>
      <c r="T5259" s="7"/>
      <c r="U5259" s="39"/>
      <c r="V5259" s="40"/>
      <c r="W5259" s="40"/>
      <c r="X5259" s="41"/>
    </row>
    <row r="5260" spans="10:24" x14ac:dyDescent="0.25">
      <c r="J5260" s="32"/>
      <c r="T5260" s="7"/>
      <c r="U5260" s="39"/>
      <c r="V5260" s="40"/>
      <c r="W5260" s="40"/>
      <c r="X5260" s="41"/>
    </row>
    <row r="5261" spans="10:24" x14ac:dyDescent="0.25">
      <c r="J5261" s="32"/>
      <c r="T5261" s="7"/>
      <c r="U5261" s="39"/>
      <c r="V5261" s="40"/>
      <c r="W5261" s="40"/>
      <c r="X5261" s="41"/>
    </row>
    <row r="5262" spans="10:24" x14ac:dyDescent="0.25">
      <c r="J5262" s="32"/>
      <c r="T5262" s="7"/>
      <c r="U5262" s="39"/>
      <c r="V5262" s="40"/>
      <c r="W5262" s="40"/>
      <c r="X5262" s="41"/>
    </row>
    <row r="5263" spans="10:24" x14ac:dyDescent="0.25">
      <c r="J5263" s="32"/>
      <c r="T5263" s="7"/>
      <c r="U5263" s="39"/>
      <c r="V5263" s="40"/>
      <c r="W5263" s="40"/>
      <c r="X5263" s="41"/>
    </row>
    <row r="5264" spans="10:24" x14ac:dyDescent="0.25">
      <c r="J5264" s="32"/>
      <c r="T5264" s="7"/>
      <c r="U5264" s="39"/>
      <c r="V5264" s="40"/>
      <c r="W5264" s="40"/>
      <c r="X5264" s="41"/>
    </row>
    <row r="5265" spans="10:24" x14ac:dyDescent="0.25">
      <c r="J5265" s="32"/>
      <c r="T5265" s="7"/>
      <c r="U5265" s="39"/>
      <c r="V5265" s="40"/>
      <c r="W5265" s="40"/>
      <c r="X5265" s="41"/>
    </row>
    <row r="5266" spans="10:24" x14ac:dyDescent="0.25">
      <c r="J5266" s="32"/>
      <c r="T5266" s="7"/>
      <c r="U5266" s="39"/>
      <c r="V5266" s="40"/>
      <c r="W5266" s="40"/>
      <c r="X5266" s="41"/>
    </row>
    <row r="5267" spans="10:24" x14ac:dyDescent="0.25">
      <c r="J5267" s="32"/>
      <c r="T5267" s="7"/>
      <c r="U5267" s="39"/>
      <c r="V5267" s="40"/>
      <c r="W5267" s="40"/>
      <c r="X5267" s="41"/>
    </row>
    <row r="5268" spans="10:24" x14ac:dyDescent="0.25">
      <c r="J5268" s="32"/>
      <c r="T5268" s="7"/>
      <c r="U5268" s="39"/>
      <c r="V5268" s="40"/>
      <c r="W5268" s="40"/>
      <c r="X5268" s="41"/>
    </row>
    <row r="5269" spans="10:24" x14ac:dyDescent="0.25">
      <c r="J5269" s="32"/>
      <c r="T5269" s="7"/>
      <c r="U5269" s="39"/>
      <c r="V5269" s="40"/>
      <c r="W5269" s="40"/>
      <c r="X5269" s="41"/>
    </row>
    <row r="5270" spans="10:24" x14ac:dyDescent="0.25">
      <c r="J5270" s="32"/>
      <c r="T5270" s="7"/>
      <c r="U5270" s="39"/>
      <c r="V5270" s="40"/>
      <c r="W5270" s="40"/>
      <c r="X5270" s="41"/>
    </row>
    <row r="5271" spans="10:24" x14ac:dyDescent="0.25">
      <c r="J5271" s="32"/>
      <c r="T5271" s="7"/>
      <c r="U5271" s="39"/>
      <c r="V5271" s="40"/>
      <c r="W5271" s="40"/>
      <c r="X5271" s="41"/>
    </row>
    <row r="5272" spans="10:24" x14ac:dyDescent="0.25">
      <c r="J5272" s="32"/>
      <c r="T5272" s="7"/>
      <c r="U5272" s="39"/>
      <c r="V5272" s="40"/>
      <c r="W5272" s="40"/>
      <c r="X5272" s="41"/>
    </row>
    <row r="5273" spans="10:24" x14ac:dyDescent="0.25">
      <c r="J5273" s="32"/>
      <c r="T5273" s="7"/>
      <c r="U5273" s="39"/>
      <c r="V5273" s="40"/>
      <c r="W5273" s="40"/>
      <c r="X5273" s="41"/>
    </row>
    <row r="5274" spans="10:24" x14ac:dyDescent="0.25">
      <c r="J5274" s="32"/>
      <c r="T5274" s="7"/>
      <c r="U5274" s="39"/>
      <c r="V5274" s="40"/>
      <c r="W5274" s="40"/>
      <c r="X5274" s="41"/>
    </row>
    <row r="5275" spans="10:24" x14ac:dyDescent="0.25">
      <c r="J5275" s="32"/>
      <c r="T5275" s="7"/>
      <c r="U5275" s="39"/>
      <c r="V5275" s="40"/>
      <c r="W5275" s="40"/>
      <c r="X5275" s="41"/>
    </row>
    <row r="5276" spans="10:24" x14ac:dyDescent="0.25">
      <c r="J5276" s="32"/>
      <c r="T5276" s="7"/>
      <c r="U5276" s="39"/>
      <c r="V5276" s="40"/>
      <c r="W5276" s="40"/>
      <c r="X5276" s="41"/>
    </row>
    <row r="5277" spans="10:24" x14ac:dyDescent="0.25">
      <c r="J5277" s="32"/>
      <c r="T5277" s="7"/>
      <c r="U5277" s="39"/>
      <c r="V5277" s="40"/>
      <c r="W5277" s="40"/>
      <c r="X5277" s="41"/>
    </row>
    <row r="5278" spans="10:24" x14ac:dyDescent="0.25">
      <c r="J5278" s="32"/>
      <c r="T5278" s="7"/>
      <c r="U5278" s="39"/>
      <c r="V5278" s="40"/>
      <c r="W5278" s="40"/>
      <c r="X5278" s="41"/>
    </row>
    <row r="5279" spans="10:24" x14ac:dyDescent="0.25">
      <c r="J5279" s="32"/>
      <c r="T5279" s="7"/>
      <c r="U5279" s="39"/>
      <c r="V5279" s="40"/>
      <c r="W5279" s="40"/>
      <c r="X5279" s="41"/>
    </row>
    <row r="5280" spans="10:24" x14ac:dyDescent="0.25">
      <c r="J5280" s="32"/>
      <c r="T5280" s="7"/>
      <c r="U5280" s="39"/>
      <c r="V5280" s="40"/>
      <c r="W5280" s="40"/>
      <c r="X5280" s="41"/>
    </row>
    <row r="5281" spans="10:24" x14ac:dyDescent="0.25">
      <c r="J5281" s="32"/>
      <c r="T5281" s="7"/>
      <c r="U5281" s="39"/>
      <c r="V5281" s="40"/>
      <c r="W5281" s="40"/>
      <c r="X5281" s="41"/>
    </row>
    <row r="5282" spans="10:24" x14ac:dyDescent="0.25">
      <c r="J5282" s="32"/>
      <c r="T5282" s="7"/>
      <c r="U5282" s="39"/>
      <c r="V5282" s="40"/>
      <c r="W5282" s="40"/>
      <c r="X5282" s="41"/>
    </row>
    <row r="5283" spans="10:24" x14ac:dyDescent="0.25">
      <c r="J5283" s="32"/>
      <c r="T5283" s="7"/>
      <c r="U5283" s="39"/>
      <c r="V5283" s="40"/>
      <c r="W5283" s="40"/>
      <c r="X5283" s="41"/>
    </row>
    <row r="5284" spans="10:24" x14ac:dyDescent="0.25">
      <c r="J5284" s="32"/>
      <c r="T5284" s="7"/>
      <c r="U5284" s="39"/>
      <c r="V5284" s="40"/>
      <c r="W5284" s="40"/>
      <c r="X5284" s="41"/>
    </row>
    <row r="5285" spans="10:24" x14ac:dyDescent="0.25">
      <c r="J5285" s="32"/>
      <c r="T5285" s="7"/>
      <c r="U5285" s="39"/>
      <c r="V5285" s="40"/>
      <c r="W5285" s="40"/>
      <c r="X5285" s="41"/>
    </row>
    <row r="5286" spans="10:24" x14ac:dyDescent="0.25">
      <c r="J5286" s="32"/>
      <c r="T5286" s="7"/>
      <c r="U5286" s="39"/>
      <c r="V5286" s="40"/>
      <c r="W5286" s="40"/>
      <c r="X5286" s="41"/>
    </row>
    <row r="5287" spans="10:24" x14ac:dyDescent="0.25">
      <c r="J5287" s="32"/>
      <c r="T5287" s="7"/>
      <c r="U5287" s="39"/>
      <c r="V5287" s="40"/>
      <c r="W5287" s="40"/>
      <c r="X5287" s="41"/>
    </row>
    <row r="5288" spans="10:24" x14ac:dyDescent="0.25">
      <c r="J5288" s="32"/>
      <c r="T5288" s="7"/>
      <c r="U5288" s="39"/>
      <c r="V5288" s="40"/>
      <c r="W5288" s="40"/>
      <c r="X5288" s="41"/>
    </row>
    <row r="5289" spans="10:24" x14ac:dyDescent="0.25">
      <c r="J5289" s="32"/>
      <c r="T5289" s="7"/>
      <c r="U5289" s="39"/>
      <c r="V5289" s="40"/>
      <c r="W5289" s="40"/>
      <c r="X5289" s="41"/>
    </row>
    <row r="5290" spans="10:24" x14ac:dyDescent="0.25">
      <c r="J5290" s="32"/>
      <c r="T5290" s="7"/>
      <c r="U5290" s="39"/>
      <c r="V5290" s="40"/>
      <c r="W5290" s="40"/>
      <c r="X5290" s="41"/>
    </row>
    <row r="5291" spans="10:24" x14ac:dyDescent="0.25">
      <c r="J5291" s="32"/>
      <c r="T5291" s="7"/>
      <c r="U5291" s="39"/>
      <c r="V5291" s="40"/>
      <c r="W5291" s="40"/>
      <c r="X5291" s="41"/>
    </row>
    <row r="5292" spans="10:24" x14ac:dyDescent="0.25">
      <c r="J5292" s="32"/>
      <c r="T5292" s="7"/>
      <c r="U5292" s="39"/>
      <c r="V5292" s="40"/>
      <c r="W5292" s="40"/>
      <c r="X5292" s="41"/>
    </row>
    <row r="5293" spans="10:24" x14ac:dyDescent="0.25">
      <c r="J5293" s="32"/>
      <c r="T5293" s="7"/>
      <c r="U5293" s="39"/>
      <c r="V5293" s="40"/>
      <c r="W5293" s="40"/>
      <c r="X5293" s="41"/>
    </row>
    <row r="5294" spans="10:24" x14ac:dyDescent="0.25">
      <c r="J5294" s="32"/>
      <c r="T5294" s="7"/>
      <c r="U5294" s="39"/>
      <c r="V5294" s="40"/>
      <c r="W5294" s="40"/>
      <c r="X5294" s="41"/>
    </row>
    <row r="5295" spans="10:24" x14ac:dyDescent="0.25">
      <c r="J5295" s="32"/>
      <c r="T5295" s="7"/>
      <c r="U5295" s="39"/>
      <c r="V5295" s="40"/>
      <c r="W5295" s="40"/>
      <c r="X5295" s="41"/>
    </row>
    <row r="5296" spans="10:24" x14ac:dyDescent="0.25">
      <c r="J5296" s="32"/>
      <c r="T5296" s="7"/>
      <c r="U5296" s="39"/>
      <c r="V5296" s="40"/>
      <c r="W5296" s="40"/>
      <c r="X5296" s="41"/>
    </row>
    <row r="5297" spans="10:24" x14ac:dyDescent="0.25">
      <c r="J5297" s="32"/>
      <c r="T5297" s="7"/>
      <c r="U5297" s="39"/>
      <c r="V5297" s="40"/>
      <c r="W5297" s="40"/>
      <c r="X5297" s="41"/>
    </row>
    <row r="5298" spans="10:24" x14ac:dyDescent="0.25">
      <c r="J5298" s="32"/>
      <c r="T5298" s="7"/>
      <c r="U5298" s="39"/>
      <c r="V5298" s="40"/>
      <c r="W5298" s="40"/>
      <c r="X5298" s="41"/>
    </row>
    <row r="5299" spans="10:24" x14ac:dyDescent="0.25">
      <c r="J5299" s="32"/>
      <c r="T5299" s="7"/>
      <c r="U5299" s="39"/>
      <c r="V5299" s="40"/>
      <c r="W5299" s="40"/>
      <c r="X5299" s="41"/>
    </row>
    <row r="5300" spans="10:24" x14ac:dyDescent="0.25">
      <c r="J5300" s="32"/>
      <c r="T5300" s="7"/>
      <c r="U5300" s="39"/>
      <c r="V5300" s="40"/>
      <c r="W5300" s="40"/>
      <c r="X5300" s="41"/>
    </row>
    <row r="5301" spans="10:24" x14ac:dyDescent="0.25">
      <c r="J5301" s="32"/>
      <c r="T5301" s="7"/>
      <c r="U5301" s="39"/>
      <c r="V5301" s="40"/>
      <c r="W5301" s="40"/>
      <c r="X5301" s="41"/>
    </row>
    <row r="5302" spans="10:24" x14ac:dyDescent="0.25">
      <c r="J5302" s="32"/>
      <c r="T5302" s="7"/>
      <c r="U5302" s="39"/>
      <c r="V5302" s="40"/>
      <c r="W5302" s="40"/>
      <c r="X5302" s="41"/>
    </row>
    <row r="5303" spans="10:24" x14ac:dyDescent="0.25">
      <c r="J5303" s="32"/>
      <c r="T5303" s="7"/>
      <c r="U5303" s="39"/>
      <c r="V5303" s="40"/>
      <c r="W5303" s="40"/>
      <c r="X5303" s="41"/>
    </row>
    <row r="5304" spans="10:24" x14ac:dyDescent="0.25">
      <c r="J5304" s="32"/>
      <c r="T5304" s="7"/>
      <c r="U5304" s="39"/>
      <c r="V5304" s="40"/>
      <c r="W5304" s="40"/>
      <c r="X5304" s="41"/>
    </row>
    <row r="5305" spans="10:24" x14ac:dyDescent="0.25">
      <c r="J5305" s="32"/>
      <c r="T5305" s="7"/>
      <c r="U5305" s="39"/>
      <c r="V5305" s="40"/>
      <c r="W5305" s="40"/>
      <c r="X5305" s="41"/>
    </row>
    <row r="5306" spans="10:24" x14ac:dyDescent="0.25">
      <c r="J5306" s="32"/>
      <c r="T5306" s="7"/>
      <c r="U5306" s="39"/>
      <c r="V5306" s="40"/>
      <c r="W5306" s="40"/>
      <c r="X5306" s="41"/>
    </row>
    <row r="5307" spans="10:24" x14ac:dyDescent="0.25">
      <c r="J5307" s="32"/>
      <c r="T5307" s="7"/>
      <c r="U5307" s="39"/>
      <c r="V5307" s="40"/>
      <c r="W5307" s="40"/>
      <c r="X5307" s="41"/>
    </row>
    <row r="5308" spans="10:24" x14ac:dyDescent="0.25">
      <c r="J5308" s="32"/>
      <c r="T5308" s="7"/>
      <c r="U5308" s="39"/>
      <c r="V5308" s="40"/>
      <c r="W5308" s="40"/>
      <c r="X5308" s="41"/>
    </row>
    <row r="5309" spans="10:24" x14ac:dyDescent="0.25">
      <c r="J5309" s="32"/>
      <c r="T5309" s="7"/>
      <c r="U5309" s="39"/>
      <c r="V5309" s="40"/>
      <c r="W5309" s="40"/>
      <c r="X5309" s="41"/>
    </row>
    <row r="5310" spans="10:24" x14ac:dyDescent="0.25">
      <c r="J5310" s="32"/>
      <c r="T5310" s="7"/>
      <c r="U5310" s="39"/>
      <c r="V5310" s="40"/>
      <c r="W5310" s="40"/>
      <c r="X5310" s="41"/>
    </row>
    <row r="5311" spans="10:24" x14ac:dyDescent="0.25">
      <c r="J5311" s="32"/>
      <c r="T5311" s="7"/>
      <c r="U5311" s="39"/>
      <c r="V5311" s="40"/>
      <c r="W5311" s="40"/>
      <c r="X5311" s="41"/>
    </row>
    <row r="5312" spans="10:24" x14ac:dyDescent="0.25">
      <c r="J5312" s="32"/>
      <c r="T5312" s="7"/>
      <c r="U5312" s="39"/>
      <c r="V5312" s="40"/>
      <c r="W5312" s="40"/>
      <c r="X5312" s="41"/>
    </row>
    <row r="5313" spans="10:24" x14ac:dyDescent="0.25">
      <c r="J5313" s="32"/>
      <c r="T5313" s="7"/>
      <c r="U5313" s="39"/>
      <c r="V5313" s="40"/>
      <c r="W5313" s="40"/>
      <c r="X5313" s="41"/>
    </row>
    <row r="5314" spans="10:24" x14ac:dyDescent="0.25">
      <c r="J5314" s="32"/>
      <c r="T5314" s="7"/>
      <c r="U5314" s="39"/>
      <c r="V5314" s="40"/>
      <c r="W5314" s="40"/>
      <c r="X5314" s="41"/>
    </row>
    <row r="5315" spans="10:24" x14ac:dyDescent="0.25">
      <c r="J5315" s="32"/>
      <c r="T5315" s="7"/>
      <c r="U5315" s="39"/>
      <c r="V5315" s="40"/>
      <c r="W5315" s="40"/>
      <c r="X5315" s="41"/>
    </row>
    <row r="5316" spans="10:24" x14ac:dyDescent="0.25">
      <c r="J5316" s="32"/>
      <c r="T5316" s="7"/>
      <c r="U5316" s="39"/>
      <c r="V5316" s="40"/>
      <c r="W5316" s="40"/>
      <c r="X5316" s="41"/>
    </row>
    <row r="5317" spans="10:24" x14ac:dyDescent="0.25">
      <c r="J5317" s="32"/>
      <c r="T5317" s="7"/>
      <c r="U5317" s="39"/>
      <c r="V5317" s="40"/>
      <c r="W5317" s="40"/>
      <c r="X5317" s="41"/>
    </row>
    <row r="5318" spans="10:24" x14ac:dyDescent="0.25">
      <c r="J5318" s="32"/>
      <c r="T5318" s="7"/>
      <c r="U5318" s="39"/>
      <c r="V5318" s="40"/>
      <c r="W5318" s="40"/>
      <c r="X5318" s="41"/>
    </row>
    <row r="5319" spans="10:24" x14ac:dyDescent="0.25">
      <c r="J5319" s="32"/>
      <c r="T5319" s="7"/>
      <c r="U5319" s="39"/>
      <c r="V5319" s="40"/>
      <c r="W5319" s="40"/>
      <c r="X5319" s="41"/>
    </row>
    <row r="5320" spans="10:24" x14ac:dyDescent="0.25">
      <c r="J5320" s="32"/>
      <c r="T5320" s="7"/>
      <c r="U5320" s="39"/>
      <c r="V5320" s="40"/>
      <c r="W5320" s="40"/>
      <c r="X5320" s="41"/>
    </row>
    <row r="5321" spans="10:24" x14ac:dyDescent="0.25">
      <c r="J5321" s="32"/>
      <c r="T5321" s="7"/>
      <c r="U5321" s="39"/>
      <c r="V5321" s="40"/>
      <c r="W5321" s="40"/>
      <c r="X5321" s="41"/>
    </row>
    <row r="5322" spans="10:24" x14ac:dyDescent="0.25">
      <c r="J5322" s="32"/>
      <c r="T5322" s="7"/>
      <c r="U5322" s="39"/>
      <c r="V5322" s="40"/>
      <c r="W5322" s="40"/>
      <c r="X5322" s="41"/>
    </row>
    <row r="5323" spans="10:24" x14ac:dyDescent="0.25">
      <c r="J5323" s="32"/>
      <c r="T5323" s="7"/>
      <c r="U5323" s="39"/>
      <c r="V5323" s="40"/>
      <c r="W5323" s="40"/>
      <c r="X5323" s="41"/>
    </row>
    <row r="5324" spans="10:24" x14ac:dyDescent="0.25">
      <c r="J5324" s="32"/>
      <c r="T5324" s="7"/>
      <c r="U5324" s="39"/>
      <c r="V5324" s="40"/>
      <c r="W5324" s="40"/>
      <c r="X5324" s="41"/>
    </row>
    <row r="5325" spans="10:24" x14ac:dyDescent="0.25">
      <c r="J5325" s="32"/>
      <c r="T5325" s="7"/>
      <c r="U5325" s="39"/>
      <c r="V5325" s="40"/>
      <c r="W5325" s="40"/>
      <c r="X5325" s="41"/>
    </row>
    <row r="5326" spans="10:24" x14ac:dyDescent="0.25">
      <c r="J5326" s="32"/>
      <c r="T5326" s="7"/>
      <c r="U5326" s="39"/>
      <c r="V5326" s="40"/>
      <c r="W5326" s="40"/>
      <c r="X5326" s="41"/>
    </row>
    <row r="5327" spans="10:24" x14ac:dyDescent="0.25">
      <c r="J5327" s="32"/>
      <c r="T5327" s="7"/>
      <c r="U5327" s="39"/>
      <c r="V5327" s="40"/>
      <c r="W5327" s="40"/>
      <c r="X5327" s="41"/>
    </row>
    <row r="5328" spans="10:24" x14ac:dyDescent="0.25">
      <c r="J5328" s="32"/>
      <c r="T5328" s="7"/>
      <c r="U5328" s="39"/>
      <c r="V5328" s="40"/>
      <c r="W5328" s="40"/>
      <c r="X5328" s="41"/>
    </row>
    <row r="5329" spans="10:24" x14ac:dyDescent="0.25">
      <c r="J5329" s="32"/>
      <c r="T5329" s="7"/>
      <c r="U5329" s="39"/>
      <c r="V5329" s="40"/>
      <c r="W5329" s="40"/>
      <c r="X5329" s="41"/>
    </row>
    <row r="5330" spans="10:24" x14ac:dyDescent="0.25">
      <c r="J5330" s="32"/>
      <c r="T5330" s="7"/>
      <c r="U5330" s="39"/>
      <c r="V5330" s="40"/>
      <c r="W5330" s="40"/>
      <c r="X5330" s="41"/>
    </row>
    <row r="5331" spans="10:24" x14ac:dyDescent="0.25">
      <c r="J5331" s="32"/>
      <c r="T5331" s="7"/>
      <c r="U5331" s="39"/>
      <c r="V5331" s="40"/>
      <c r="W5331" s="40"/>
      <c r="X5331" s="41"/>
    </row>
    <row r="5332" spans="10:24" x14ac:dyDescent="0.25">
      <c r="J5332" s="32"/>
      <c r="T5332" s="7"/>
      <c r="U5332" s="39"/>
      <c r="V5332" s="40"/>
      <c r="W5332" s="40"/>
      <c r="X5332" s="41"/>
    </row>
    <row r="5333" spans="10:24" x14ac:dyDescent="0.25">
      <c r="J5333" s="32"/>
      <c r="T5333" s="7"/>
      <c r="U5333" s="39"/>
      <c r="V5333" s="40"/>
      <c r="W5333" s="40"/>
      <c r="X5333" s="41"/>
    </row>
    <row r="5334" spans="10:24" x14ac:dyDescent="0.25">
      <c r="J5334" s="32"/>
      <c r="T5334" s="7"/>
      <c r="U5334" s="39"/>
      <c r="V5334" s="40"/>
      <c r="W5334" s="40"/>
      <c r="X5334" s="41"/>
    </row>
    <row r="5335" spans="10:24" x14ac:dyDescent="0.25">
      <c r="J5335" s="32"/>
      <c r="T5335" s="7"/>
      <c r="U5335" s="39"/>
      <c r="V5335" s="40"/>
      <c r="W5335" s="40"/>
      <c r="X5335" s="41"/>
    </row>
    <row r="5336" spans="10:24" x14ac:dyDescent="0.25">
      <c r="J5336" s="32"/>
      <c r="T5336" s="7"/>
      <c r="U5336" s="39"/>
      <c r="V5336" s="40"/>
      <c r="W5336" s="40"/>
      <c r="X5336" s="41"/>
    </row>
    <row r="5337" spans="10:24" x14ac:dyDescent="0.25">
      <c r="J5337" s="32"/>
      <c r="T5337" s="7"/>
      <c r="U5337" s="39"/>
      <c r="V5337" s="40"/>
      <c r="W5337" s="40"/>
      <c r="X5337" s="41"/>
    </row>
    <row r="5338" spans="10:24" x14ac:dyDescent="0.25">
      <c r="J5338" s="32"/>
      <c r="T5338" s="7"/>
      <c r="U5338" s="39"/>
      <c r="V5338" s="40"/>
      <c r="W5338" s="40"/>
      <c r="X5338" s="41"/>
    </row>
    <row r="5339" spans="10:24" x14ac:dyDescent="0.25">
      <c r="J5339" s="32"/>
      <c r="T5339" s="7"/>
      <c r="U5339" s="39"/>
      <c r="V5339" s="40"/>
      <c r="W5339" s="40"/>
      <c r="X5339" s="41"/>
    </row>
    <row r="5340" spans="10:24" x14ac:dyDescent="0.25">
      <c r="J5340" s="32"/>
      <c r="T5340" s="7"/>
      <c r="U5340" s="39"/>
      <c r="V5340" s="40"/>
      <c r="W5340" s="40"/>
      <c r="X5340" s="41"/>
    </row>
    <row r="5341" spans="10:24" x14ac:dyDescent="0.25">
      <c r="J5341" s="32"/>
      <c r="T5341" s="7"/>
      <c r="U5341" s="39"/>
      <c r="V5341" s="40"/>
      <c r="W5341" s="40"/>
      <c r="X5341" s="41"/>
    </row>
    <row r="5342" spans="10:24" x14ac:dyDescent="0.25">
      <c r="J5342" s="32"/>
      <c r="T5342" s="7"/>
      <c r="U5342" s="39"/>
      <c r="V5342" s="40"/>
      <c r="W5342" s="40"/>
      <c r="X5342" s="41"/>
    </row>
    <row r="5343" spans="10:24" x14ac:dyDescent="0.25">
      <c r="J5343" s="32"/>
      <c r="T5343" s="7"/>
      <c r="U5343" s="39"/>
      <c r="V5343" s="40"/>
      <c r="W5343" s="40"/>
      <c r="X5343" s="41"/>
    </row>
    <row r="5344" spans="10:24" x14ac:dyDescent="0.25">
      <c r="J5344" s="32"/>
      <c r="T5344" s="7"/>
      <c r="U5344" s="39"/>
      <c r="V5344" s="40"/>
      <c r="W5344" s="40"/>
      <c r="X5344" s="41"/>
    </row>
    <row r="5345" spans="10:24" x14ac:dyDescent="0.25">
      <c r="J5345" s="32"/>
      <c r="T5345" s="7"/>
      <c r="U5345" s="39"/>
      <c r="V5345" s="40"/>
      <c r="W5345" s="40"/>
      <c r="X5345" s="41"/>
    </row>
    <row r="5346" spans="10:24" x14ac:dyDescent="0.25">
      <c r="J5346" s="32"/>
      <c r="T5346" s="7"/>
      <c r="U5346" s="39"/>
      <c r="V5346" s="40"/>
      <c r="W5346" s="40"/>
      <c r="X5346" s="41"/>
    </row>
    <row r="5347" spans="10:24" x14ac:dyDescent="0.25">
      <c r="J5347" s="32"/>
      <c r="T5347" s="7"/>
      <c r="U5347" s="39"/>
      <c r="V5347" s="40"/>
      <c r="W5347" s="40"/>
      <c r="X5347" s="41"/>
    </row>
    <row r="5348" spans="10:24" x14ac:dyDescent="0.25">
      <c r="J5348" s="32"/>
      <c r="T5348" s="7"/>
      <c r="U5348" s="39"/>
      <c r="V5348" s="40"/>
      <c r="W5348" s="40"/>
      <c r="X5348" s="41"/>
    </row>
    <row r="5349" spans="10:24" x14ac:dyDescent="0.25">
      <c r="J5349" s="32"/>
      <c r="T5349" s="7"/>
      <c r="U5349" s="39"/>
      <c r="V5349" s="40"/>
      <c r="W5349" s="40"/>
      <c r="X5349" s="41"/>
    </row>
    <row r="5350" spans="10:24" x14ac:dyDescent="0.25">
      <c r="J5350" s="32"/>
      <c r="T5350" s="7"/>
      <c r="U5350" s="39"/>
      <c r="V5350" s="40"/>
      <c r="W5350" s="40"/>
      <c r="X5350" s="41"/>
    </row>
    <row r="5351" spans="10:24" x14ac:dyDescent="0.25">
      <c r="J5351" s="32"/>
      <c r="T5351" s="7"/>
      <c r="U5351" s="39"/>
      <c r="V5351" s="40"/>
      <c r="W5351" s="40"/>
      <c r="X5351" s="41"/>
    </row>
    <row r="5352" spans="10:24" x14ac:dyDescent="0.25">
      <c r="J5352" s="32"/>
      <c r="T5352" s="7"/>
      <c r="U5352" s="39"/>
      <c r="V5352" s="40"/>
      <c r="W5352" s="40"/>
      <c r="X5352" s="41"/>
    </row>
    <row r="5353" spans="10:24" x14ac:dyDescent="0.25">
      <c r="J5353" s="32"/>
      <c r="T5353" s="7"/>
      <c r="U5353" s="39"/>
      <c r="V5353" s="40"/>
      <c r="W5353" s="40"/>
      <c r="X5353" s="41"/>
    </row>
    <row r="5354" spans="10:24" x14ac:dyDescent="0.25">
      <c r="J5354" s="32"/>
      <c r="T5354" s="7"/>
      <c r="U5354" s="39"/>
      <c r="V5354" s="40"/>
      <c r="W5354" s="40"/>
      <c r="X5354" s="41"/>
    </row>
    <row r="5355" spans="10:24" x14ac:dyDescent="0.25">
      <c r="J5355" s="32"/>
      <c r="T5355" s="7"/>
      <c r="U5355" s="39"/>
      <c r="V5355" s="40"/>
      <c r="W5355" s="40"/>
      <c r="X5355" s="41"/>
    </row>
    <row r="5356" spans="10:24" x14ac:dyDescent="0.25">
      <c r="J5356" s="32"/>
      <c r="T5356" s="7"/>
      <c r="U5356" s="39"/>
      <c r="V5356" s="40"/>
      <c r="W5356" s="40"/>
      <c r="X5356" s="41"/>
    </row>
    <row r="5357" spans="10:24" x14ac:dyDescent="0.25">
      <c r="J5357" s="32"/>
      <c r="T5357" s="7"/>
      <c r="U5357" s="39"/>
      <c r="V5357" s="40"/>
      <c r="W5357" s="40"/>
      <c r="X5357" s="41"/>
    </row>
    <row r="5358" spans="10:24" x14ac:dyDescent="0.25">
      <c r="J5358" s="32"/>
      <c r="T5358" s="7"/>
      <c r="U5358" s="39"/>
      <c r="V5358" s="40"/>
      <c r="W5358" s="40"/>
      <c r="X5358" s="41"/>
    </row>
    <row r="5359" spans="10:24" x14ac:dyDescent="0.25">
      <c r="J5359" s="32"/>
      <c r="T5359" s="7"/>
      <c r="U5359" s="39"/>
      <c r="V5359" s="40"/>
      <c r="W5359" s="40"/>
      <c r="X5359" s="41"/>
    </row>
    <row r="5360" spans="10:24" x14ac:dyDescent="0.25">
      <c r="J5360" s="32"/>
      <c r="T5360" s="7"/>
      <c r="U5360" s="39"/>
      <c r="V5360" s="40"/>
      <c r="W5360" s="40"/>
      <c r="X5360" s="41"/>
    </row>
    <row r="5361" spans="10:24" x14ac:dyDescent="0.25">
      <c r="J5361" s="32"/>
      <c r="T5361" s="7"/>
      <c r="U5361" s="39"/>
      <c r="V5361" s="40"/>
      <c r="W5361" s="40"/>
      <c r="X5361" s="41"/>
    </row>
    <row r="5362" spans="10:24" x14ac:dyDescent="0.25">
      <c r="J5362" s="32"/>
      <c r="T5362" s="7"/>
      <c r="U5362" s="39"/>
      <c r="V5362" s="40"/>
      <c r="W5362" s="40"/>
      <c r="X5362" s="41"/>
    </row>
    <row r="5363" spans="10:24" x14ac:dyDescent="0.25">
      <c r="J5363" s="32"/>
      <c r="T5363" s="7"/>
      <c r="U5363" s="39"/>
      <c r="V5363" s="40"/>
      <c r="W5363" s="40"/>
      <c r="X5363" s="41"/>
    </row>
    <row r="5364" spans="10:24" x14ac:dyDescent="0.25">
      <c r="J5364" s="32"/>
      <c r="T5364" s="7"/>
      <c r="U5364" s="39"/>
      <c r="V5364" s="40"/>
      <c r="W5364" s="40"/>
      <c r="X5364" s="41"/>
    </row>
    <row r="5365" spans="10:24" x14ac:dyDescent="0.25">
      <c r="J5365" s="32"/>
      <c r="T5365" s="7"/>
      <c r="U5365" s="39"/>
      <c r="V5365" s="40"/>
      <c r="W5365" s="40"/>
      <c r="X5365" s="41"/>
    </row>
    <row r="5366" spans="10:24" x14ac:dyDescent="0.25">
      <c r="J5366" s="32"/>
      <c r="T5366" s="7"/>
      <c r="U5366" s="39"/>
      <c r="V5366" s="40"/>
      <c r="W5366" s="40"/>
      <c r="X5366" s="41"/>
    </row>
    <row r="5367" spans="10:24" x14ac:dyDescent="0.25">
      <c r="J5367" s="32"/>
      <c r="T5367" s="7"/>
      <c r="U5367" s="39"/>
      <c r="V5367" s="40"/>
      <c r="W5367" s="40"/>
      <c r="X5367" s="41"/>
    </row>
    <row r="5368" spans="10:24" x14ac:dyDescent="0.25">
      <c r="J5368" s="32"/>
      <c r="T5368" s="7"/>
      <c r="U5368" s="39"/>
      <c r="V5368" s="40"/>
      <c r="W5368" s="40"/>
      <c r="X5368" s="41"/>
    </row>
    <row r="5369" spans="10:24" x14ac:dyDescent="0.25">
      <c r="J5369" s="32"/>
      <c r="T5369" s="7"/>
      <c r="U5369" s="39"/>
      <c r="V5369" s="40"/>
      <c r="W5369" s="40"/>
      <c r="X5369" s="41"/>
    </row>
    <row r="5370" spans="10:24" x14ac:dyDescent="0.25">
      <c r="J5370" s="32"/>
      <c r="T5370" s="7"/>
      <c r="U5370" s="39"/>
      <c r="V5370" s="40"/>
      <c r="W5370" s="40"/>
      <c r="X5370" s="41"/>
    </row>
    <row r="5371" spans="10:24" x14ac:dyDescent="0.25">
      <c r="J5371" s="32"/>
      <c r="T5371" s="7"/>
      <c r="U5371" s="39"/>
      <c r="V5371" s="40"/>
      <c r="W5371" s="40"/>
      <c r="X5371" s="41"/>
    </row>
    <row r="5372" spans="10:24" x14ac:dyDescent="0.25">
      <c r="J5372" s="32"/>
      <c r="T5372" s="7"/>
      <c r="U5372" s="39"/>
      <c r="V5372" s="40"/>
      <c r="W5372" s="40"/>
      <c r="X5372" s="41"/>
    </row>
    <row r="5373" spans="10:24" x14ac:dyDescent="0.25">
      <c r="J5373" s="32"/>
      <c r="T5373" s="7"/>
      <c r="U5373" s="39"/>
      <c r="V5373" s="40"/>
      <c r="W5373" s="40"/>
      <c r="X5373" s="41"/>
    </row>
    <row r="5374" spans="10:24" x14ac:dyDescent="0.25">
      <c r="J5374" s="32"/>
      <c r="T5374" s="7"/>
      <c r="U5374" s="39"/>
      <c r="V5374" s="40"/>
      <c r="W5374" s="40"/>
      <c r="X5374" s="41"/>
    </row>
    <row r="5375" spans="10:24" x14ac:dyDescent="0.25">
      <c r="J5375" s="32"/>
      <c r="T5375" s="7"/>
      <c r="U5375" s="39"/>
      <c r="V5375" s="40"/>
      <c r="W5375" s="40"/>
      <c r="X5375" s="41"/>
    </row>
    <row r="5376" spans="10:24" x14ac:dyDescent="0.25">
      <c r="J5376" s="32"/>
      <c r="T5376" s="7"/>
      <c r="U5376" s="39"/>
      <c r="V5376" s="40"/>
      <c r="W5376" s="40"/>
      <c r="X5376" s="41"/>
    </row>
    <row r="5377" spans="10:24" x14ac:dyDescent="0.25">
      <c r="J5377" s="32"/>
      <c r="T5377" s="7"/>
      <c r="U5377" s="39"/>
      <c r="V5377" s="40"/>
      <c r="W5377" s="40"/>
      <c r="X5377" s="41"/>
    </row>
    <row r="5378" spans="10:24" x14ac:dyDescent="0.25">
      <c r="J5378" s="32"/>
      <c r="T5378" s="7"/>
      <c r="U5378" s="39"/>
      <c r="V5378" s="40"/>
      <c r="W5378" s="40"/>
      <c r="X5378" s="41"/>
    </row>
    <row r="5379" spans="10:24" x14ac:dyDescent="0.25">
      <c r="J5379" s="32"/>
      <c r="T5379" s="7"/>
      <c r="U5379" s="39"/>
      <c r="V5379" s="40"/>
      <c r="W5379" s="40"/>
      <c r="X5379" s="41"/>
    </row>
    <row r="5380" spans="10:24" x14ac:dyDescent="0.25">
      <c r="J5380" s="32"/>
      <c r="T5380" s="7"/>
      <c r="U5380" s="39"/>
      <c r="V5380" s="40"/>
      <c r="W5380" s="40"/>
      <c r="X5380" s="41"/>
    </row>
    <row r="5381" spans="10:24" x14ac:dyDescent="0.25">
      <c r="J5381" s="32"/>
      <c r="T5381" s="7"/>
      <c r="U5381" s="39"/>
      <c r="V5381" s="40"/>
      <c r="W5381" s="40"/>
      <c r="X5381" s="41"/>
    </row>
    <row r="5382" spans="10:24" x14ac:dyDescent="0.25">
      <c r="J5382" s="32"/>
      <c r="T5382" s="7"/>
      <c r="U5382" s="39"/>
      <c r="V5382" s="40"/>
      <c r="W5382" s="40"/>
      <c r="X5382" s="41"/>
    </row>
    <row r="5383" spans="10:24" x14ac:dyDescent="0.25">
      <c r="J5383" s="32"/>
      <c r="T5383" s="7"/>
      <c r="U5383" s="39"/>
      <c r="V5383" s="40"/>
      <c r="W5383" s="40"/>
      <c r="X5383" s="41"/>
    </row>
    <row r="5384" spans="10:24" x14ac:dyDescent="0.25">
      <c r="J5384" s="32"/>
      <c r="T5384" s="7"/>
      <c r="U5384" s="39"/>
      <c r="V5384" s="40"/>
      <c r="W5384" s="40"/>
      <c r="X5384" s="41"/>
    </row>
    <row r="5385" spans="10:24" x14ac:dyDescent="0.25">
      <c r="J5385" s="32"/>
      <c r="T5385" s="7"/>
      <c r="U5385" s="39"/>
      <c r="V5385" s="40"/>
      <c r="W5385" s="40"/>
      <c r="X5385" s="41"/>
    </row>
    <row r="5386" spans="10:24" x14ac:dyDescent="0.25">
      <c r="J5386" s="32"/>
      <c r="T5386" s="7"/>
      <c r="U5386" s="39"/>
      <c r="V5386" s="40"/>
      <c r="W5386" s="40"/>
      <c r="X5386" s="41"/>
    </row>
    <row r="5387" spans="10:24" x14ac:dyDescent="0.25">
      <c r="J5387" s="32"/>
      <c r="T5387" s="7"/>
      <c r="U5387" s="39"/>
      <c r="V5387" s="40"/>
      <c r="W5387" s="40"/>
      <c r="X5387" s="41"/>
    </row>
    <row r="5388" spans="10:24" x14ac:dyDescent="0.25">
      <c r="J5388" s="32"/>
      <c r="T5388" s="7"/>
      <c r="U5388" s="39"/>
      <c r="V5388" s="40"/>
      <c r="W5388" s="40"/>
      <c r="X5388" s="41"/>
    </row>
    <row r="5389" spans="10:24" x14ac:dyDescent="0.25">
      <c r="J5389" s="32"/>
      <c r="T5389" s="7"/>
      <c r="U5389" s="39"/>
      <c r="V5389" s="40"/>
      <c r="W5389" s="40"/>
      <c r="X5389" s="41"/>
    </row>
    <row r="5390" spans="10:24" x14ac:dyDescent="0.25">
      <c r="J5390" s="32"/>
      <c r="T5390" s="7"/>
      <c r="U5390" s="39"/>
      <c r="V5390" s="40"/>
      <c r="W5390" s="40"/>
      <c r="X5390" s="41"/>
    </row>
    <row r="5391" spans="10:24" x14ac:dyDescent="0.25">
      <c r="J5391" s="32"/>
      <c r="T5391" s="7"/>
      <c r="U5391" s="39"/>
      <c r="V5391" s="40"/>
      <c r="W5391" s="40"/>
      <c r="X5391" s="41"/>
    </row>
    <row r="5392" spans="10:24" x14ac:dyDescent="0.25">
      <c r="J5392" s="32"/>
      <c r="T5392" s="7"/>
      <c r="U5392" s="39"/>
      <c r="V5392" s="40"/>
      <c r="W5392" s="40"/>
      <c r="X5392" s="41"/>
    </row>
    <row r="5393" spans="10:24" x14ac:dyDescent="0.25">
      <c r="J5393" s="32"/>
      <c r="T5393" s="7"/>
      <c r="U5393" s="39"/>
      <c r="V5393" s="40"/>
      <c r="W5393" s="40"/>
      <c r="X5393" s="41"/>
    </row>
    <row r="5394" spans="10:24" x14ac:dyDescent="0.25">
      <c r="J5394" s="32"/>
      <c r="T5394" s="7"/>
      <c r="U5394" s="39"/>
      <c r="V5394" s="40"/>
      <c r="W5394" s="40"/>
      <c r="X5394" s="41"/>
    </row>
    <row r="5395" spans="10:24" x14ac:dyDescent="0.25">
      <c r="J5395" s="32"/>
      <c r="T5395" s="7"/>
      <c r="U5395" s="39"/>
      <c r="V5395" s="40"/>
      <c r="W5395" s="40"/>
      <c r="X5395" s="41"/>
    </row>
    <row r="5396" spans="10:24" x14ac:dyDescent="0.25">
      <c r="J5396" s="32"/>
      <c r="T5396" s="7"/>
      <c r="U5396" s="39"/>
      <c r="V5396" s="40"/>
      <c r="W5396" s="40"/>
      <c r="X5396" s="41"/>
    </row>
    <row r="5397" spans="10:24" x14ac:dyDescent="0.25">
      <c r="J5397" s="32"/>
      <c r="T5397" s="7"/>
      <c r="U5397" s="39"/>
      <c r="V5397" s="40"/>
      <c r="W5397" s="40"/>
      <c r="X5397" s="41"/>
    </row>
    <row r="5398" spans="10:24" x14ac:dyDescent="0.25">
      <c r="J5398" s="32"/>
      <c r="T5398" s="7"/>
      <c r="U5398" s="39"/>
      <c r="V5398" s="40"/>
      <c r="W5398" s="40"/>
      <c r="X5398" s="41"/>
    </row>
    <row r="5399" spans="10:24" x14ac:dyDescent="0.25">
      <c r="J5399" s="32"/>
      <c r="T5399" s="7"/>
      <c r="U5399" s="39"/>
      <c r="V5399" s="40"/>
      <c r="W5399" s="40"/>
      <c r="X5399" s="41"/>
    </row>
    <row r="5400" spans="10:24" x14ac:dyDescent="0.25">
      <c r="J5400" s="32"/>
      <c r="T5400" s="7"/>
      <c r="U5400" s="39"/>
      <c r="V5400" s="40"/>
      <c r="W5400" s="40"/>
      <c r="X5400" s="41"/>
    </row>
    <row r="5401" spans="10:24" x14ac:dyDescent="0.25">
      <c r="J5401" s="32"/>
      <c r="T5401" s="7"/>
      <c r="U5401" s="39"/>
      <c r="V5401" s="40"/>
      <c r="W5401" s="40"/>
      <c r="X5401" s="41"/>
    </row>
    <row r="5402" spans="10:24" x14ac:dyDescent="0.25">
      <c r="J5402" s="32"/>
      <c r="T5402" s="7"/>
      <c r="U5402" s="39"/>
      <c r="V5402" s="40"/>
      <c r="W5402" s="40"/>
      <c r="X5402" s="41"/>
    </row>
    <row r="5403" spans="10:24" x14ac:dyDescent="0.25">
      <c r="J5403" s="32"/>
      <c r="T5403" s="7"/>
      <c r="U5403" s="39"/>
      <c r="V5403" s="40"/>
      <c r="W5403" s="40"/>
      <c r="X5403" s="41"/>
    </row>
    <row r="5404" spans="10:24" x14ac:dyDescent="0.25">
      <c r="J5404" s="32"/>
      <c r="T5404" s="7"/>
      <c r="U5404" s="39"/>
      <c r="V5404" s="40"/>
      <c r="W5404" s="40"/>
      <c r="X5404" s="41"/>
    </row>
    <row r="5405" spans="10:24" x14ac:dyDescent="0.25">
      <c r="J5405" s="32"/>
      <c r="T5405" s="7"/>
      <c r="U5405" s="39"/>
      <c r="V5405" s="40"/>
      <c r="W5405" s="40"/>
      <c r="X5405" s="41"/>
    </row>
    <row r="5406" spans="10:24" x14ac:dyDescent="0.25">
      <c r="J5406" s="32"/>
      <c r="T5406" s="7"/>
      <c r="U5406" s="39"/>
      <c r="V5406" s="40"/>
      <c r="W5406" s="40"/>
      <c r="X5406" s="41"/>
    </row>
    <row r="5407" spans="10:24" x14ac:dyDescent="0.25">
      <c r="J5407" s="32"/>
      <c r="T5407" s="7"/>
      <c r="U5407" s="39"/>
      <c r="V5407" s="40"/>
      <c r="W5407" s="40"/>
      <c r="X5407" s="41"/>
    </row>
    <row r="5408" spans="10:24" x14ac:dyDescent="0.25">
      <c r="J5408" s="32"/>
      <c r="T5408" s="7"/>
      <c r="U5408" s="39"/>
      <c r="V5408" s="40"/>
      <c r="W5408" s="40"/>
      <c r="X5408" s="41"/>
    </row>
    <row r="5409" spans="10:24" x14ac:dyDescent="0.25">
      <c r="J5409" s="32"/>
      <c r="T5409" s="7"/>
      <c r="U5409" s="39"/>
      <c r="V5409" s="40"/>
      <c r="W5409" s="40"/>
      <c r="X5409" s="41"/>
    </row>
    <row r="5410" spans="10:24" x14ac:dyDescent="0.25">
      <c r="J5410" s="32"/>
      <c r="T5410" s="7"/>
      <c r="U5410" s="39"/>
      <c r="V5410" s="40"/>
      <c r="W5410" s="40"/>
      <c r="X5410" s="41"/>
    </row>
    <row r="5411" spans="10:24" x14ac:dyDescent="0.25">
      <c r="J5411" s="32"/>
      <c r="T5411" s="7"/>
      <c r="U5411" s="39"/>
      <c r="V5411" s="40"/>
      <c r="W5411" s="40"/>
      <c r="X5411" s="41"/>
    </row>
    <row r="5412" spans="10:24" x14ac:dyDescent="0.25">
      <c r="J5412" s="32"/>
      <c r="T5412" s="7"/>
      <c r="U5412" s="39"/>
      <c r="V5412" s="40"/>
      <c r="W5412" s="40"/>
      <c r="X5412" s="41"/>
    </row>
    <row r="5413" spans="10:24" x14ac:dyDescent="0.25">
      <c r="J5413" s="32"/>
      <c r="T5413" s="7"/>
      <c r="U5413" s="39"/>
      <c r="V5413" s="40"/>
      <c r="W5413" s="40"/>
      <c r="X5413" s="41"/>
    </row>
    <row r="5414" spans="10:24" x14ac:dyDescent="0.25">
      <c r="J5414" s="32"/>
      <c r="T5414" s="7"/>
      <c r="U5414" s="39"/>
      <c r="V5414" s="40"/>
      <c r="W5414" s="40"/>
      <c r="X5414" s="41"/>
    </row>
    <row r="5415" spans="10:24" x14ac:dyDescent="0.25">
      <c r="J5415" s="32"/>
      <c r="T5415" s="7"/>
      <c r="U5415" s="39"/>
      <c r="V5415" s="40"/>
      <c r="W5415" s="40"/>
      <c r="X5415" s="41"/>
    </row>
    <row r="5416" spans="10:24" x14ac:dyDescent="0.25">
      <c r="J5416" s="32"/>
      <c r="T5416" s="7"/>
      <c r="U5416" s="39"/>
      <c r="V5416" s="40"/>
      <c r="W5416" s="40"/>
      <c r="X5416" s="41"/>
    </row>
    <row r="5417" spans="10:24" x14ac:dyDescent="0.25">
      <c r="J5417" s="32"/>
      <c r="T5417" s="7"/>
      <c r="U5417" s="39"/>
      <c r="V5417" s="40"/>
      <c r="W5417" s="40"/>
      <c r="X5417" s="41"/>
    </row>
    <row r="5418" spans="10:24" x14ac:dyDescent="0.25">
      <c r="J5418" s="32"/>
      <c r="T5418" s="7"/>
      <c r="U5418" s="39"/>
      <c r="V5418" s="40"/>
      <c r="W5418" s="40"/>
      <c r="X5418" s="41"/>
    </row>
    <row r="5419" spans="10:24" x14ac:dyDescent="0.25">
      <c r="J5419" s="32"/>
      <c r="T5419" s="7"/>
      <c r="U5419" s="39"/>
      <c r="V5419" s="40"/>
      <c r="W5419" s="40"/>
      <c r="X5419" s="41"/>
    </row>
    <row r="5420" spans="10:24" x14ac:dyDescent="0.25">
      <c r="J5420" s="32"/>
      <c r="T5420" s="7"/>
      <c r="U5420" s="39"/>
      <c r="V5420" s="40"/>
      <c r="W5420" s="40"/>
      <c r="X5420" s="41"/>
    </row>
    <row r="5421" spans="10:24" x14ac:dyDescent="0.25">
      <c r="J5421" s="32"/>
      <c r="T5421" s="7"/>
      <c r="U5421" s="39"/>
      <c r="V5421" s="40"/>
      <c r="W5421" s="40"/>
      <c r="X5421" s="41"/>
    </row>
    <row r="5422" spans="10:24" x14ac:dyDescent="0.25">
      <c r="J5422" s="32"/>
      <c r="T5422" s="7"/>
      <c r="U5422" s="39"/>
      <c r="V5422" s="40"/>
      <c r="W5422" s="40"/>
      <c r="X5422" s="41"/>
    </row>
    <row r="5423" spans="10:24" x14ac:dyDescent="0.25">
      <c r="J5423" s="32"/>
      <c r="T5423" s="7"/>
      <c r="U5423" s="39"/>
      <c r="V5423" s="40"/>
      <c r="W5423" s="40"/>
      <c r="X5423" s="41"/>
    </row>
    <row r="5424" spans="10:24" x14ac:dyDescent="0.25">
      <c r="J5424" s="32"/>
      <c r="T5424" s="7"/>
      <c r="U5424" s="39"/>
      <c r="V5424" s="40"/>
      <c r="W5424" s="40"/>
      <c r="X5424" s="41"/>
    </row>
    <row r="5425" spans="10:24" x14ac:dyDescent="0.25">
      <c r="J5425" s="32"/>
      <c r="T5425" s="7"/>
      <c r="U5425" s="39"/>
      <c r="V5425" s="40"/>
      <c r="W5425" s="40"/>
      <c r="X5425" s="41"/>
    </row>
    <row r="5426" spans="10:24" x14ac:dyDescent="0.25">
      <c r="J5426" s="32"/>
      <c r="T5426" s="7"/>
      <c r="U5426" s="39"/>
      <c r="V5426" s="40"/>
      <c r="W5426" s="40"/>
      <c r="X5426" s="41"/>
    </row>
    <row r="5427" spans="10:24" x14ac:dyDescent="0.25">
      <c r="J5427" s="32"/>
      <c r="T5427" s="7"/>
      <c r="U5427" s="39"/>
      <c r="V5427" s="40"/>
      <c r="W5427" s="40"/>
      <c r="X5427" s="41"/>
    </row>
    <row r="5428" spans="10:24" x14ac:dyDescent="0.25">
      <c r="J5428" s="32"/>
      <c r="T5428" s="7"/>
      <c r="U5428" s="39"/>
      <c r="V5428" s="40"/>
      <c r="W5428" s="40"/>
      <c r="X5428" s="41"/>
    </row>
    <row r="5429" spans="10:24" x14ac:dyDescent="0.25">
      <c r="J5429" s="32"/>
      <c r="T5429" s="7"/>
      <c r="U5429" s="39"/>
      <c r="V5429" s="40"/>
      <c r="W5429" s="40"/>
      <c r="X5429" s="41"/>
    </row>
    <row r="5430" spans="10:24" x14ac:dyDescent="0.25">
      <c r="J5430" s="32"/>
      <c r="T5430" s="7"/>
      <c r="U5430" s="39"/>
      <c r="V5430" s="40"/>
      <c r="W5430" s="40"/>
      <c r="X5430" s="41"/>
    </row>
    <row r="5431" spans="10:24" x14ac:dyDescent="0.25">
      <c r="J5431" s="32"/>
      <c r="T5431" s="7"/>
      <c r="U5431" s="39"/>
      <c r="V5431" s="40"/>
      <c r="W5431" s="40"/>
      <c r="X5431" s="41"/>
    </row>
    <row r="5432" spans="10:24" x14ac:dyDescent="0.25">
      <c r="J5432" s="32"/>
      <c r="T5432" s="7"/>
      <c r="U5432" s="39"/>
      <c r="V5432" s="40"/>
      <c r="W5432" s="40"/>
      <c r="X5432" s="41"/>
    </row>
    <row r="5433" spans="10:24" x14ac:dyDescent="0.25">
      <c r="J5433" s="32"/>
      <c r="T5433" s="7"/>
      <c r="U5433" s="39"/>
      <c r="V5433" s="40"/>
      <c r="W5433" s="40"/>
      <c r="X5433" s="41"/>
    </row>
    <row r="5434" spans="10:24" x14ac:dyDescent="0.25">
      <c r="J5434" s="32"/>
      <c r="T5434" s="7"/>
      <c r="U5434" s="39"/>
      <c r="V5434" s="40"/>
      <c r="W5434" s="40"/>
      <c r="X5434" s="41"/>
    </row>
    <row r="5435" spans="10:24" x14ac:dyDescent="0.25">
      <c r="J5435" s="32"/>
      <c r="T5435" s="7"/>
      <c r="U5435" s="39"/>
      <c r="V5435" s="40"/>
      <c r="W5435" s="40"/>
      <c r="X5435" s="41"/>
    </row>
    <row r="5436" spans="10:24" x14ac:dyDescent="0.25">
      <c r="J5436" s="32"/>
      <c r="T5436" s="7"/>
      <c r="U5436" s="39"/>
      <c r="V5436" s="40"/>
      <c r="W5436" s="40"/>
      <c r="X5436" s="41"/>
    </row>
    <row r="5437" spans="10:24" x14ac:dyDescent="0.25">
      <c r="J5437" s="32"/>
      <c r="T5437" s="7"/>
      <c r="U5437" s="39"/>
      <c r="V5437" s="40"/>
      <c r="W5437" s="40"/>
      <c r="X5437" s="41"/>
    </row>
    <row r="5438" spans="10:24" x14ac:dyDescent="0.25">
      <c r="J5438" s="32"/>
      <c r="T5438" s="7"/>
      <c r="U5438" s="39"/>
      <c r="V5438" s="40"/>
      <c r="W5438" s="40"/>
      <c r="X5438" s="41"/>
    </row>
    <row r="5439" spans="10:24" x14ac:dyDescent="0.25">
      <c r="J5439" s="32"/>
      <c r="T5439" s="7"/>
      <c r="U5439" s="39"/>
      <c r="V5439" s="40"/>
      <c r="W5439" s="40"/>
      <c r="X5439" s="41"/>
    </row>
    <row r="5440" spans="10:24" x14ac:dyDescent="0.25">
      <c r="J5440" s="32"/>
      <c r="T5440" s="7"/>
      <c r="U5440" s="39"/>
      <c r="V5440" s="40"/>
      <c r="W5440" s="40"/>
      <c r="X5440" s="41"/>
    </row>
    <row r="5441" spans="10:24" x14ac:dyDescent="0.25">
      <c r="J5441" s="32"/>
      <c r="T5441" s="7"/>
      <c r="U5441" s="39"/>
      <c r="V5441" s="40"/>
      <c r="W5441" s="40"/>
      <c r="X5441" s="41"/>
    </row>
    <row r="5442" spans="10:24" x14ac:dyDescent="0.25">
      <c r="J5442" s="32"/>
      <c r="T5442" s="7"/>
      <c r="U5442" s="39"/>
      <c r="V5442" s="40"/>
      <c r="W5442" s="40"/>
      <c r="X5442" s="41"/>
    </row>
    <row r="5443" spans="10:24" x14ac:dyDescent="0.25">
      <c r="J5443" s="32"/>
      <c r="T5443" s="7"/>
      <c r="U5443" s="39"/>
      <c r="V5443" s="40"/>
      <c r="W5443" s="40"/>
      <c r="X5443" s="41"/>
    </row>
    <row r="5444" spans="10:24" x14ac:dyDescent="0.25">
      <c r="J5444" s="32"/>
      <c r="T5444" s="7"/>
      <c r="U5444" s="39"/>
      <c r="V5444" s="40"/>
      <c r="W5444" s="40"/>
      <c r="X5444" s="41"/>
    </row>
    <row r="5445" spans="10:24" x14ac:dyDescent="0.25">
      <c r="J5445" s="32"/>
      <c r="T5445" s="7"/>
      <c r="U5445" s="39"/>
      <c r="V5445" s="40"/>
      <c r="W5445" s="40"/>
      <c r="X5445" s="41"/>
    </row>
    <row r="5446" spans="10:24" x14ac:dyDescent="0.25">
      <c r="J5446" s="32"/>
      <c r="T5446" s="7"/>
      <c r="U5446" s="39"/>
      <c r="V5446" s="40"/>
      <c r="W5446" s="40"/>
      <c r="X5446" s="41"/>
    </row>
    <row r="5447" spans="10:24" x14ac:dyDescent="0.25">
      <c r="J5447" s="32"/>
      <c r="T5447" s="7"/>
      <c r="U5447" s="39"/>
      <c r="V5447" s="40"/>
      <c r="W5447" s="40"/>
      <c r="X5447" s="41"/>
    </row>
    <row r="5448" spans="10:24" x14ac:dyDescent="0.25">
      <c r="J5448" s="32"/>
      <c r="T5448" s="7"/>
      <c r="U5448" s="39"/>
      <c r="V5448" s="40"/>
      <c r="W5448" s="40"/>
      <c r="X5448" s="41"/>
    </row>
    <row r="5449" spans="10:24" x14ac:dyDescent="0.25">
      <c r="J5449" s="32"/>
      <c r="T5449" s="7"/>
      <c r="U5449" s="39"/>
      <c r="V5449" s="40"/>
      <c r="W5449" s="40"/>
      <c r="X5449" s="41"/>
    </row>
    <row r="5450" spans="10:24" x14ac:dyDescent="0.25">
      <c r="J5450" s="32"/>
      <c r="T5450" s="7"/>
      <c r="U5450" s="39"/>
      <c r="V5450" s="40"/>
      <c r="W5450" s="40"/>
      <c r="X5450" s="41"/>
    </row>
    <row r="5451" spans="10:24" x14ac:dyDescent="0.25">
      <c r="J5451" s="32"/>
      <c r="T5451" s="7"/>
      <c r="U5451" s="39"/>
      <c r="V5451" s="40"/>
      <c r="W5451" s="40"/>
      <c r="X5451" s="41"/>
    </row>
    <row r="5452" spans="10:24" x14ac:dyDescent="0.25">
      <c r="J5452" s="32"/>
      <c r="T5452" s="7"/>
      <c r="U5452" s="39"/>
      <c r="V5452" s="40"/>
      <c r="W5452" s="40"/>
      <c r="X5452" s="41"/>
    </row>
    <row r="5453" spans="10:24" x14ac:dyDescent="0.25">
      <c r="J5453" s="32"/>
      <c r="T5453" s="7"/>
      <c r="U5453" s="39"/>
      <c r="V5453" s="40"/>
      <c r="W5453" s="40"/>
      <c r="X5453" s="41"/>
    </row>
    <row r="5454" spans="10:24" x14ac:dyDescent="0.25">
      <c r="J5454" s="32"/>
      <c r="T5454" s="7"/>
      <c r="U5454" s="39"/>
      <c r="V5454" s="40"/>
      <c r="W5454" s="40"/>
      <c r="X5454" s="41"/>
    </row>
    <row r="5455" spans="10:24" x14ac:dyDescent="0.25">
      <c r="J5455" s="32"/>
      <c r="T5455" s="7"/>
      <c r="U5455" s="39"/>
      <c r="V5455" s="40"/>
      <c r="W5455" s="40"/>
      <c r="X5455" s="41"/>
    </row>
    <row r="5456" spans="10:24" x14ac:dyDescent="0.25">
      <c r="J5456" s="32"/>
      <c r="T5456" s="7"/>
      <c r="U5456" s="39"/>
      <c r="V5456" s="40"/>
      <c r="W5456" s="40"/>
      <c r="X5456" s="41"/>
    </row>
    <row r="5457" spans="10:24" x14ac:dyDescent="0.25">
      <c r="J5457" s="32"/>
      <c r="T5457" s="7"/>
      <c r="U5457" s="39"/>
      <c r="V5457" s="40"/>
      <c r="W5457" s="40"/>
      <c r="X5457" s="41"/>
    </row>
    <row r="5458" spans="10:24" x14ac:dyDescent="0.25">
      <c r="J5458" s="32"/>
      <c r="T5458" s="7"/>
      <c r="U5458" s="39"/>
      <c r="V5458" s="40"/>
      <c r="W5458" s="40"/>
      <c r="X5458" s="41"/>
    </row>
    <row r="5459" spans="10:24" x14ac:dyDescent="0.25">
      <c r="J5459" s="32"/>
      <c r="T5459" s="7"/>
      <c r="U5459" s="39"/>
      <c r="V5459" s="40"/>
      <c r="W5459" s="40"/>
      <c r="X5459" s="41"/>
    </row>
    <row r="5460" spans="10:24" x14ac:dyDescent="0.25">
      <c r="J5460" s="32"/>
      <c r="T5460" s="7"/>
      <c r="U5460" s="39"/>
      <c r="V5460" s="40"/>
      <c r="W5460" s="40"/>
      <c r="X5460" s="41"/>
    </row>
    <row r="5461" spans="10:24" x14ac:dyDescent="0.25">
      <c r="J5461" s="32"/>
      <c r="T5461" s="7"/>
      <c r="U5461" s="39"/>
      <c r="V5461" s="40"/>
      <c r="W5461" s="40"/>
      <c r="X5461" s="41"/>
    </row>
    <row r="5462" spans="10:24" x14ac:dyDescent="0.25">
      <c r="J5462" s="32"/>
      <c r="T5462" s="7"/>
      <c r="U5462" s="39"/>
      <c r="V5462" s="40"/>
      <c r="W5462" s="40"/>
      <c r="X5462" s="41"/>
    </row>
    <row r="5463" spans="10:24" x14ac:dyDescent="0.25">
      <c r="J5463" s="32"/>
      <c r="T5463" s="7"/>
      <c r="U5463" s="39"/>
      <c r="V5463" s="40"/>
      <c r="W5463" s="40"/>
      <c r="X5463" s="41"/>
    </row>
    <row r="5464" spans="10:24" x14ac:dyDescent="0.25">
      <c r="J5464" s="32"/>
      <c r="T5464" s="7"/>
      <c r="U5464" s="39"/>
      <c r="V5464" s="40"/>
      <c r="W5464" s="40"/>
      <c r="X5464" s="41"/>
    </row>
    <row r="5465" spans="10:24" x14ac:dyDescent="0.25">
      <c r="J5465" s="32"/>
      <c r="T5465" s="7"/>
      <c r="U5465" s="39"/>
      <c r="V5465" s="40"/>
      <c r="W5465" s="40"/>
      <c r="X5465" s="41"/>
    </row>
    <row r="5466" spans="10:24" x14ac:dyDescent="0.25">
      <c r="J5466" s="32"/>
      <c r="T5466" s="7"/>
      <c r="U5466" s="39"/>
      <c r="V5466" s="40"/>
      <c r="W5466" s="40"/>
      <c r="X5466" s="41"/>
    </row>
    <row r="5467" spans="10:24" x14ac:dyDescent="0.25">
      <c r="J5467" s="32"/>
      <c r="T5467" s="7"/>
      <c r="U5467" s="39"/>
      <c r="V5467" s="40"/>
      <c r="W5467" s="40"/>
      <c r="X5467" s="41"/>
    </row>
    <row r="5468" spans="10:24" x14ac:dyDescent="0.25">
      <c r="J5468" s="32"/>
      <c r="T5468" s="7"/>
      <c r="U5468" s="39"/>
      <c r="V5468" s="40"/>
      <c r="W5468" s="40"/>
      <c r="X5468" s="41"/>
    </row>
    <row r="5469" spans="10:24" x14ac:dyDescent="0.25">
      <c r="J5469" s="32"/>
      <c r="T5469" s="7"/>
      <c r="U5469" s="39"/>
      <c r="V5469" s="40"/>
      <c r="W5469" s="40"/>
      <c r="X5469" s="41"/>
    </row>
    <row r="5470" spans="10:24" x14ac:dyDescent="0.25">
      <c r="J5470" s="32"/>
      <c r="T5470" s="7"/>
      <c r="U5470" s="39"/>
      <c r="V5470" s="40"/>
      <c r="W5470" s="40"/>
      <c r="X5470" s="41"/>
    </row>
    <row r="5471" spans="10:24" x14ac:dyDescent="0.25">
      <c r="J5471" s="32"/>
      <c r="T5471" s="7"/>
      <c r="U5471" s="39"/>
      <c r="V5471" s="40"/>
      <c r="W5471" s="40"/>
      <c r="X5471" s="41"/>
    </row>
    <row r="5472" spans="10:24" x14ac:dyDescent="0.25">
      <c r="J5472" s="32"/>
      <c r="T5472" s="7"/>
      <c r="U5472" s="39"/>
      <c r="V5472" s="40"/>
      <c r="W5472" s="40"/>
      <c r="X5472" s="41"/>
    </row>
    <row r="5473" spans="10:24" x14ac:dyDescent="0.25">
      <c r="J5473" s="32"/>
      <c r="T5473" s="7"/>
      <c r="U5473" s="39"/>
      <c r="V5473" s="40"/>
      <c r="W5473" s="40"/>
      <c r="X5473" s="41"/>
    </row>
    <row r="5474" spans="10:24" x14ac:dyDescent="0.25">
      <c r="J5474" s="32"/>
      <c r="T5474" s="7"/>
      <c r="U5474" s="39"/>
      <c r="V5474" s="40"/>
      <c r="W5474" s="40"/>
      <c r="X5474" s="41"/>
    </row>
    <row r="5475" spans="10:24" x14ac:dyDescent="0.25">
      <c r="J5475" s="32"/>
      <c r="T5475" s="7"/>
      <c r="U5475" s="39"/>
      <c r="V5475" s="40"/>
      <c r="W5475" s="40"/>
      <c r="X5475" s="41"/>
    </row>
    <row r="5476" spans="10:24" x14ac:dyDescent="0.25">
      <c r="J5476" s="32"/>
      <c r="T5476" s="7"/>
      <c r="U5476" s="39"/>
      <c r="V5476" s="40"/>
      <c r="W5476" s="40"/>
      <c r="X5476" s="41"/>
    </row>
    <row r="5477" spans="10:24" x14ac:dyDescent="0.25">
      <c r="J5477" s="32"/>
      <c r="T5477" s="7"/>
      <c r="U5477" s="39"/>
      <c r="V5477" s="40"/>
      <c r="W5477" s="40"/>
      <c r="X5477" s="41"/>
    </row>
    <row r="5478" spans="10:24" x14ac:dyDescent="0.25">
      <c r="J5478" s="32"/>
      <c r="T5478" s="7"/>
      <c r="U5478" s="39"/>
      <c r="V5478" s="40"/>
      <c r="W5478" s="40"/>
      <c r="X5478" s="41"/>
    </row>
    <row r="5479" spans="10:24" x14ac:dyDescent="0.25">
      <c r="J5479" s="32"/>
      <c r="T5479" s="7"/>
      <c r="U5479" s="39"/>
      <c r="V5479" s="40"/>
      <c r="W5479" s="40"/>
      <c r="X5479" s="41"/>
    </row>
    <row r="5480" spans="10:24" x14ac:dyDescent="0.25">
      <c r="J5480" s="32"/>
      <c r="T5480" s="7"/>
      <c r="U5480" s="39"/>
      <c r="V5480" s="40"/>
      <c r="W5480" s="40"/>
      <c r="X5480" s="41"/>
    </row>
    <row r="5481" spans="10:24" x14ac:dyDescent="0.25">
      <c r="J5481" s="32"/>
      <c r="T5481" s="7"/>
      <c r="U5481" s="39"/>
      <c r="V5481" s="40"/>
      <c r="W5481" s="40"/>
      <c r="X5481" s="41"/>
    </row>
    <row r="5482" spans="10:24" x14ac:dyDescent="0.25">
      <c r="J5482" s="32"/>
      <c r="T5482" s="7"/>
      <c r="U5482" s="39"/>
      <c r="V5482" s="40"/>
      <c r="W5482" s="40"/>
      <c r="X5482" s="41"/>
    </row>
    <row r="5483" spans="10:24" x14ac:dyDescent="0.25">
      <c r="J5483" s="32"/>
      <c r="T5483" s="7"/>
      <c r="U5483" s="39"/>
      <c r="V5483" s="40"/>
      <c r="W5483" s="40"/>
      <c r="X5483" s="41"/>
    </row>
    <row r="5484" spans="10:24" x14ac:dyDescent="0.25">
      <c r="J5484" s="32"/>
      <c r="T5484" s="7"/>
      <c r="U5484" s="39"/>
      <c r="V5484" s="40"/>
      <c r="W5484" s="40"/>
      <c r="X5484" s="41"/>
    </row>
    <row r="5485" spans="10:24" x14ac:dyDescent="0.25">
      <c r="J5485" s="32"/>
      <c r="T5485" s="7"/>
      <c r="U5485" s="39"/>
      <c r="V5485" s="40"/>
      <c r="W5485" s="40"/>
      <c r="X5485" s="41"/>
    </row>
    <row r="5486" spans="10:24" x14ac:dyDescent="0.25">
      <c r="J5486" s="32"/>
      <c r="T5486" s="7"/>
      <c r="U5486" s="39"/>
      <c r="V5486" s="40"/>
      <c r="W5486" s="40"/>
      <c r="X5486" s="41"/>
    </row>
    <row r="5487" spans="10:24" x14ac:dyDescent="0.25">
      <c r="J5487" s="32"/>
      <c r="T5487" s="7"/>
      <c r="U5487" s="39"/>
      <c r="V5487" s="40"/>
      <c r="W5487" s="40"/>
      <c r="X5487" s="41"/>
    </row>
    <row r="5488" spans="10:24" x14ac:dyDescent="0.25">
      <c r="J5488" s="32"/>
      <c r="T5488" s="7"/>
      <c r="U5488" s="39"/>
      <c r="V5488" s="40"/>
      <c r="W5488" s="40"/>
      <c r="X5488" s="41"/>
    </row>
    <row r="5489" spans="10:24" x14ac:dyDescent="0.25">
      <c r="J5489" s="32"/>
      <c r="T5489" s="7"/>
      <c r="U5489" s="39"/>
      <c r="V5489" s="40"/>
      <c r="W5489" s="40"/>
      <c r="X5489" s="41"/>
    </row>
    <row r="5490" spans="10:24" x14ac:dyDescent="0.25">
      <c r="J5490" s="32"/>
      <c r="T5490" s="7"/>
      <c r="U5490" s="39"/>
      <c r="V5490" s="40"/>
      <c r="W5490" s="40"/>
      <c r="X5490" s="41"/>
    </row>
    <row r="5491" spans="10:24" x14ac:dyDescent="0.25">
      <c r="J5491" s="32"/>
      <c r="T5491" s="7"/>
      <c r="U5491" s="39"/>
      <c r="V5491" s="40"/>
      <c r="W5491" s="40"/>
      <c r="X5491" s="41"/>
    </row>
    <row r="5492" spans="10:24" x14ac:dyDescent="0.25">
      <c r="J5492" s="32"/>
      <c r="T5492" s="7"/>
      <c r="U5492" s="39"/>
      <c r="V5492" s="40"/>
      <c r="W5492" s="40"/>
      <c r="X5492" s="41"/>
    </row>
    <row r="5493" spans="10:24" x14ac:dyDescent="0.25">
      <c r="J5493" s="32"/>
      <c r="T5493" s="7"/>
      <c r="U5493" s="39"/>
      <c r="V5493" s="40"/>
      <c r="W5493" s="40"/>
      <c r="X5493" s="41"/>
    </row>
    <row r="5494" spans="10:24" x14ac:dyDescent="0.25">
      <c r="J5494" s="32"/>
      <c r="T5494" s="7"/>
      <c r="U5494" s="39"/>
      <c r="V5494" s="40"/>
      <c r="W5494" s="40"/>
      <c r="X5494" s="41"/>
    </row>
    <row r="5495" spans="10:24" x14ac:dyDescent="0.25">
      <c r="J5495" s="32"/>
      <c r="T5495" s="7"/>
      <c r="U5495" s="39"/>
      <c r="V5495" s="40"/>
      <c r="W5495" s="40"/>
      <c r="X5495" s="41"/>
    </row>
    <row r="5496" spans="10:24" x14ac:dyDescent="0.25">
      <c r="J5496" s="32"/>
      <c r="T5496" s="7"/>
      <c r="U5496" s="39"/>
      <c r="V5496" s="40"/>
      <c r="W5496" s="40"/>
      <c r="X5496" s="41"/>
    </row>
    <row r="5497" spans="10:24" x14ac:dyDescent="0.25">
      <c r="J5497" s="32"/>
      <c r="T5497" s="7"/>
      <c r="U5497" s="39"/>
      <c r="V5497" s="40"/>
      <c r="W5497" s="40"/>
      <c r="X5497" s="41"/>
    </row>
    <row r="5498" spans="10:24" x14ac:dyDescent="0.25">
      <c r="J5498" s="32"/>
      <c r="T5498" s="7"/>
      <c r="U5498" s="39"/>
      <c r="V5498" s="40"/>
      <c r="W5498" s="40"/>
      <c r="X5498" s="41"/>
    </row>
    <row r="5499" spans="10:24" x14ac:dyDescent="0.25">
      <c r="J5499" s="32"/>
      <c r="T5499" s="7"/>
      <c r="U5499" s="39"/>
      <c r="V5499" s="40"/>
      <c r="W5499" s="40"/>
      <c r="X5499" s="41"/>
    </row>
    <row r="5500" spans="10:24" x14ac:dyDescent="0.25">
      <c r="J5500" s="32"/>
      <c r="T5500" s="7"/>
      <c r="U5500" s="39"/>
      <c r="V5500" s="40"/>
      <c r="W5500" s="40"/>
      <c r="X5500" s="41"/>
    </row>
    <row r="5501" spans="10:24" x14ac:dyDescent="0.25">
      <c r="J5501" s="32"/>
      <c r="T5501" s="7"/>
      <c r="U5501" s="39"/>
      <c r="V5501" s="40"/>
      <c r="W5501" s="40"/>
      <c r="X5501" s="41"/>
    </row>
    <row r="5502" spans="10:24" x14ac:dyDescent="0.25">
      <c r="J5502" s="32"/>
      <c r="T5502" s="7"/>
      <c r="U5502" s="39"/>
      <c r="V5502" s="40"/>
      <c r="W5502" s="40"/>
      <c r="X5502" s="41"/>
    </row>
    <row r="5503" spans="10:24" x14ac:dyDescent="0.25">
      <c r="J5503" s="32"/>
      <c r="T5503" s="7"/>
      <c r="U5503" s="39"/>
      <c r="V5503" s="40"/>
      <c r="W5503" s="40"/>
      <c r="X5503" s="41"/>
    </row>
    <row r="5504" spans="10:24" x14ac:dyDescent="0.25">
      <c r="J5504" s="32"/>
      <c r="T5504" s="7"/>
      <c r="U5504" s="39"/>
      <c r="V5504" s="40"/>
      <c r="W5504" s="40"/>
      <c r="X5504" s="41"/>
    </row>
    <row r="5505" spans="10:24" x14ac:dyDescent="0.25">
      <c r="J5505" s="32"/>
      <c r="T5505" s="7"/>
      <c r="U5505" s="39"/>
      <c r="V5505" s="40"/>
      <c r="W5505" s="40"/>
      <c r="X5505" s="41"/>
    </row>
    <row r="5506" spans="10:24" x14ac:dyDescent="0.25">
      <c r="J5506" s="32"/>
      <c r="T5506" s="7"/>
      <c r="U5506" s="39"/>
      <c r="V5506" s="40"/>
      <c r="W5506" s="40"/>
      <c r="X5506" s="41"/>
    </row>
    <row r="5507" spans="10:24" x14ac:dyDescent="0.25">
      <c r="J5507" s="32"/>
      <c r="T5507" s="7"/>
      <c r="U5507" s="39"/>
      <c r="V5507" s="40"/>
      <c r="W5507" s="40"/>
      <c r="X5507" s="41"/>
    </row>
    <row r="5508" spans="10:24" x14ac:dyDescent="0.25">
      <c r="J5508" s="32"/>
      <c r="T5508" s="7"/>
      <c r="U5508" s="39"/>
      <c r="V5508" s="40"/>
      <c r="W5508" s="40"/>
      <c r="X5508" s="41"/>
    </row>
    <row r="5509" spans="10:24" x14ac:dyDescent="0.25">
      <c r="J5509" s="32"/>
      <c r="T5509" s="7"/>
      <c r="U5509" s="39"/>
      <c r="V5509" s="40"/>
      <c r="W5509" s="40"/>
      <c r="X5509" s="41"/>
    </row>
    <row r="5510" spans="10:24" x14ac:dyDescent="0.25">
      <c r="J5510" s="32"/>
      <c r="T5510" s="7"/>
      <c r="U5510" s="39"/>
      <c r="V5510" s="40"/>
      <c r="W5510" s="40"/>
      <c r="X5510" s="41"/>
    </row>
    <row r="5511" spans="10:24" x14ac:dyDescent="0.25">
      <c r="J5511" s="32"/>
      <c r="T5511" s="7"/>
      <c r="U5511" s="39"/>
      <c r="V5511" s="40"/>
      <c r="W5511" s="40"/>
      <c r="X5511" s="41"/>
    </row>
    <row r="5512" spans="10:24" x14ac:dyDescent="0.25">
      <c r="J5512" s="32"/>
      <c r="T5512" s="7"/>
      <c r="U5512" s="39"/>
      <c r="V5512" s="40"/>
      <c r="W5512" s="40"/>
      <c r="X5512" s="41"/>
    </row>
    <row r="5513" spans="10:24" x14ac:dyDescent="0.25">
      <c r="J5513" s="32"/>
      <c r="T5513" s="7"/>
      <c r="U5513" s="39"/>
      <c r="V5513" s="40"/>
      <c r="W5513" s="40"/>
      <c r="X5513" s="41"/>
    </row>
    <row r="5514" spans="10:24" x14ac:dyDescent="0.25">
      <c r="J5514" s="32"/>
      <c r="T5514" s="7"/>
      <c r="U5514" s="39"/>
      <c r="V5514" s="40"/>
      <c r="W5514" s="40"/>
      <c r="X5514" s="41"/>
    </row>
    <row r="5515" spans="10:24" x14ac:dyDescent="0.25">
      <c r="J5515" s="32"/>
      <c r="T5515" s="7"/>
      <c r="U5515" s="39"/>
      <c r="V5515" s="40"/>
      <c r="W5515" s="40"/>
      <c r="X5515" s="41"/>
    </row>
    <row r="5516" spans="10:24" x14ac:dyDescent="0.25">
      <c r="J5516" s="32"/>
      <c r="T5516" s="7"/>
      <c r="U5516" s="39"/>
      <c r="V5516" s="40"/>
      <c r="W5516" s="40"/>
      <c r="X5516" s="41"/>
    </row>
    <row r="5517" spans="10:24" x14ac:dyDescent="0.25">
      <c r="J5517" s="32"/>
      <c r="T5517" s="7"/>
      <c r="U5517" s="39"/>
      <c r="V5517" s="40"/>
      <c r="W5517" s="40"/>
      <c r="X5517" s="41"/>
    </row>
    <row r="5518" spans="10:24" x14ac:dyDescent="0.25">
      <c r="J5518" s="32"/>
      <c r="T5518" s="7"/>
      <c r="U5518" s="39"/>
      <c r="V5518" s="40"/>
      <c r="W5518" s="40"/>
      <c r="X5518" s="41"/>
    </row>
    <row r="5519" spans="10:24" x14ac:dyDescent="0.25">
      <c r="J5519" s="32"/>
      <c r="T5519" s="7"/>
      <c r="U5519" s="39"/>
      <c r="V5519" s="40"/>
      <c r="W5519" s="40"/>
      <c r="X5519" s="41"/>
    </row>
    <row r="5520" spans="10:24" x14ac:dyDescent="0.25">
      <c r="J5520" s="32"/>
      <c r="T5520" s="7"/>
      <c r="U5520" s="39"/>
      <c r="V5520" s="40"/>
      <c r="W5520" s="40"/>
      <c r="X5520" s="41"/>
    </row>
    <row r="5521" spans="10:24" x14ac:dyDescent="0.25">
      <c r="J5521" s="32"/>
      <c r="T5521" s="7"/>
      <c r="U5521" s="39"/>
      <c r="V5521" s="40"/>
      <c r="W5521" s="40"/>
      <c r="X5521" s="41"/>
    </row>
    <row r="5522" spans="10:24" x14ac:dyDescent="0.25">
      <c r="J5522" s="32"/>
      <c r="T5522" s="7"/>
      <c r="U5522" s="39"/>
      <c r="V5522" s="40"/>
      <c r="W5522" s="40"/>
      <c r="X5522" s="41"/>
    </row>
    <row r="5523" spans="10:24" x14ac:dyDescent="0.25">
      <c r="J5523" s="32"/>
      <c r="T5523" s="7"/>
      <c r="U5523" s="39"/>
      <c r="V5523" s="40"/>
      <c r="W5523" s="40"/>
      <c r="X5523" s="41"/>
    </row>
    <row r="5524" spans="10:24" x14ac:dyDescent="0.25">
      <c r="J5524" s="32"/>
      <c r="T5524" s="7"/>
      <c r="U5524" s="39"/>
      <c r="V5524" s="40"/>
      <c r="W5524" s="40"/>
      <c r="X5524" s="41"/>
    </row>
    <row r="5525" spans="10:24" x14ac:dyDescent="0.25">
      <c r="J5525" s="32"/>
      <c r="T5525" s="7"/>
      <c r="U5525" s="39"/>
      <c r="V5525" s="40"/>
      <c r="W5525" s="40"/>
      <c r="X5525" s="41"/>
    </row>
    <row r="5526" spans="10:24" x14ac:dyDescent="0.25">
      <c r="J5526" s="32"/>
      <c r="T5526" s="7"/>
      <c r="U5526" s="39"/>
      <c r="V5526" s="40"/>
      <c r="W5526" s="40"/>
      <c r="X5526" s="41"/>
    </row>
    <row r="5527" spans="10:24" x14ac:dyDescent="0.25">
      <c r="J5527" s="32"/>
      <c r="T5527" s="7"/>
      <c r="U5527" s="39"/>
      <c r="V5527" s="40"/>
      <c r="W5527" s="40"/>
      <c r="X5527" s="41"/>
    </row>
    <row r="5528" spans="10:24" x14ac:dyDescent="0.25">
      <c r="J5528" s="32"/>
      <c r="T5528" s="7"/>
      <c r="U5528" s="39"/>
      <c r="V5528" s="40"/>
      <c r="W5528" s="40"/>
      <c r="X5528" s="41"/>
    </row>
    <row r="5529" spans="10:24" x14ac:dyDescent="0.25">
      <c r="J5529" s="32"/>
      <c r="T5529" s="7"/>
      <c r="U5529" s="39"/>
      <c r="V5529" s="40"/>
      <c r="W5529" s="40"/>
      <c r="X5529" s="41"/>
    </row>
    <row r="5530" spans="10:24" x14ac:dyDescent="0.25">
      <c r="J5530" s="32"/>
      <c r="T5530" s="7"/>
      <c r="U5530" s="39"/>
      <c r="V5530" s="40"/>
      <c r="W5530" s="40"/>
      <c r="X5530" s="41"/>
    </row>
    <row r="5531" spans="10:24" x14ac:dyDescent="0.25">
      <c r="J5531" s="32"/>
      <c r="T5531" s="7"/>
      <c r="U5531" s="39"/>
      <c r="V5531" s="40"/>
      <c r="W5531" s="40"/>
      <c r="X5531" s="41"/>
    </row>
    <row r="5532" spans="10:24" x14ac:dyDescent="0.25">
      <c r="J5532" s="32"/>
      <c r="T5532" s="7"/>
      <c r="U5532" s="39"/>
      <c r="V5532" s="40"/>
      <c r="W5532" s="40"/>
      <c r="X5532" s="41"/>
    </row>
    <row r="5533" spans="10:24" x14ac:dyDescent="0.25">
      <c r="J5533" s="32"/>
      <c r="T5533" s="7"/>
      <c r="U5533" s="39"/>
      <c r="V5533" s="40"/>
      <c r="W5533" s="40"/>
      <c r="X5533" s="41"/>
    </row>
    <row r="5534" spans="10:24" x14ac:dyDescent="0.25">
      <c r="J5534" s="32"/>
      <c r="T5534" s="7"/>
      <c r="U5534" s="39"/>
      <c r="V5534" s="40"/>
      <c r="W5534" s="40"/>
      <c r="X5534" s="41"/>
    </row>
    <row r="5535" spans="10:24" x14ac:dyDescent="0.25">
      <c r="J5535" s="32"/>
      <c r="T5535" s="7"/>
      <c r="U5535" s="39"/>
      <c r="V5535" s="40"/>
      <c r="W5535" s="40"/>
      <c r="X5535" s="41"/>
    </row>
    <row r="5536" spans="10:24" x14ac:dyDescent="0.25">
      <c r="J5536" s="32"/>
      <c r="T5536" s="7"/>
      <c r="U5536" s="39"/>
      <c r="V5536" s="40"/>
      <c r="W5536" s="40"/>
      <c r="X5536" s="41"/>
    </row>
    <row r="5537" spans="10:24" x14ac:dyDescent="0.25">
      <c r="J5537" s="32"/>
      <c r="T5537" s="7"/>
      <c r="U5537" s="39"/>
      <c r="V5537" s="40"/>
      <c r="W5537" s="40"/>
      <c r="X5537" s="41"/>
    </row>
    <row r="5538" spans="10:24" x14ac:dyDescent="0.25">
      <c r="J5538" s="32"/>
      <c r="T5538" s="7"/>
      <c r="U5538" s="39"/>
      <c r="V5538" s="40"/>
      <c r="W5538" s="40"/>
      <c r="X5538" s="41"/>
    </row>
    <row r="5539" spans="10:24" x14ac:dyDescent="0.25">
      <c r="J5539" s="32"/>
      <c r="T5539" s="7"/>
      <c r="U5539" s="39"/>
      <c r="V5539" s="40"/>
      <c r="W5539" s="40"/>
      <c r="X5539" s="41"/>
    </row>
    <row r="5540" spans="10:24" x14ac:dyDescent="0.25">
      <c r="J5540" s="32"/>
      <c r="T5540" s="7"/>
      <c r="U5540" s="39"/>
      <c r="V5540" s="40"/>
      <c r="W5540" s="40"/>
      <c r="X5540" s="41"/>
    </row>
    <row r="5541" spans="10:24" x14ac:dyDescent="0.25">
      <c r="J5541" s="32"/>
      <c r="T5541" s="7"/>
      <c r="U5541" s="39"/>
      <c r="V5541" s="40"/>
      <c r="W5541" s="40"/>
      <c r="X5541" s="41"/>
    </row>
    <row r="5542" spans="10:24" x14ac:dyDescent="0.25">
      <c r="J5542" s="32"/>
      <c r="T5542" s="7"/>
      <c r="U5542" s="39"/>
      <c r="V5542" s="40"/>
      <c r="W5542" s="40"/>
      <c r="X5542" s="41"/>
    </row>
    <row r="5543" spans="10:24" x14ac:dyDescent="0.25">
      <c r="J5543" s="32"/>
      <c r="T5543" s="7"/>
      <c r="U5543" s="39"/>
      <c r="V5543" s="40"/>
      <c r="W5543" s="40"/>
      <c r="X5543" s="41"/>
    </row>
    <row r="5544" spans="10:24" x14ac:dyDescent="0.25">
      <c r="J5544" s="32"/>
      <c r="T5544" s="7"/>
      <c r="U5544" s="39"/>
      <c r="V5544" s="40"/>
      <c r="W5544" s="40"/>
      <c r="X5544" s="41"/>
    </row>
    <row r="5545" spans="10:24" x14ac:dyDescent="0.25">
      <c r="J5545" s="32"/>
      <c r="T5545" s="7"/>
      <c r="U5545" s="39"/>
      <c r="V5545" s="40"/>
      <c r="W5545" s="40"/>
      <c r="X5545" s="41"/>
    </row>
    <row r="5546" spans="10:24" x14ac:dyDescent="0.25">
      <c r="J5546" s="32"/>
      <c r="T5546" s="7"/>
      <c r="U5546" s="39"/>
      <c r="V5546" s="40"/>
      <c r="W5546" s="40"/>
      <c r="X5546" s="41"/>
    </row>
    <row r="5547" spans="10:24" x14ac:dyDescent="0.25">
      <c r="J5547" s="32"/>
      <c r="T5547" s="7"/>
      <c r="U5547" s="39"/>
      <c r="V5547" s="40"/>
      <c r="W5547" s="40"/>
      <c r="X5547" s="41"/>
    </row>
    <row r="5548" spans="10:24" x14ac:dyDescent="0.25">
      <c r="J5548" s="32"/>
      <c r="T5548" s="7"/>
      <c r="U5548" s="39"/>
      <c r="V5548" s="40"/>
      <c r="W5548" s="40"/>
      <c r="X5548" s="41"/>
    </row>
    <row r="5549" spans="10:24" x14ac:dyDescent="0.25">
      <c r="J5549" s="32"/>
      <c r="T5549" s="7"/>
      <c r="U5549" s="39"/>
      <c r="V5549" s="40"/>
      <c r="W5549" s="40"/>
      <c r="X5549" s="41"/>
    </row>
    <row r="5550" spans="10:24" x14ac:dyDescent="0.25">
      <c r="J5550" s="32"/>
      <c r="T5550" s="7"/>
      <c r="U5550" s="39"/>
      <c r="V5550" s="40"/>
      <c r="W5550" s="40"/>
      <c r="X5550" s="41"/>
    </row>
    <row r="5551" spans="10:24" x14ac:dyDescent="0.25">
      <c r="J5551" s="32"/>
      <c r="T5551" s="7"/>
      <c r="U5551" s="39"/>
      <c r="V5551" s="40"/>
      <c r="W5551" s="40"/>
      <c r="X5551" s="41"/>
    </row>
    <row r="5552" spans="10:24" x14ac:dyDescent="0.25">
      <c r="J5552" s="32"/>
      <c r="T5552" s="7"/>
      <c r="U5552" s="39"/>
      <c r="V5552" s="40"/>
      <c r="W5552" s="40"/>
      <c r="X5552" s="41"/>
    </row>
    <row r="5553" spans="10:24" x14ac:dyDescent="0.25">
      <c r="J5553" s="32"/>
      <c r="T5553" s="7"/>
      <c r="U5553" s="39"/>
      <c r="V5553" s="40"/>
      <c r="W5553" s="40"/>
      <c r="X5553" s="41"/>
    </row>
    <row r="5554" spans="10:24" x14ac:dyDescent="0.25">
      <c r="J5554" s="32"/>
      <c r="T5554" s="7"/>
      <c r="U5554" s="39"/>
      <c r="V5554" s="40"/>
      <c r="W5554" s="40"/>
      <c r="X5554" s="41"/>
    </row>
    <row r="5555" spans="10:24" x14ac:dyDescent="0.25">
      <c r="J5555" s="32"/>
      <c r="T5555" s="7"/>
      <c r="U5555" s="39"/>
      <c r="V5555" s="40"/>
      <c r="W5555" s="40"/>
      <c r="X5555" s="41"/>
    </row>
    <row r="5556" spans="10:24" x14ac:dyDescent="0.25">
      <c r="J5556" s="32"/>
      <c r="T5556" s="7"/>
      <c r="U5556" s="39"/>
      <c r="V5556" s="40"/>
      <c r="W5556" s="40"/>
      <c r="X5556" s="41"/>
    </row>
    <row r="5557" spans="10:24" x14ac:dyDescent="0.25">
      <c r="J5557" s="32"/>
      <c r="T5557" s="7"/>
      <c r="U5557" s="39"/>
      <c r="V5557" s="40"/>
      <c r="W5557" s="40"/>
      <c r="X5557" s="41"/>
    </row>
    <row r="5558" spans="10:24" x14ac:dyDescent="0.25">
      <c r="J5558" s="32"/>
      <c r="T5558" s="7"/>
      <c r="U5558" s="39"/>
      <c r="V5558" s="40"/>
      <c r="W5558" s="40"/>
      <c r="X5558" s="41"/>
    </row>
    <row r="5559" spans="10:24" x14ac:dyDescent="0.25">
      <c r="J5559" s="32"/>
      <c r="T5559" s="7"/>
      <c r="U5559" s="39"/>
      <c r="V5559" s="40"/>
      <c r="W5559" s="40"/>
      <c r="X5559" s="41"/>
    </row>
    <row r="5560" spans="10:24" x14ac:dyDescent="0.25">
      <c r="J5560" s="32"/>
      <c r="T5560" s="7"/>
      <c r="U5560" s="39"/>
      <c r="V5560" s="40"/>
      <c r="W5560" s="40"/>
      <c r="X5560" s="41"/>
    </row>
    <row r="5561" spans="10:24" x14ac:dyDescent="0.25">
      <c r="J5561" s="32"/>
      <c r="T5561" s="7"/>
      <c r="U5561" s="39"/>
      <c r="V5561" s="40"/>
      <c r="W5561" s="40"/>
      <c r="X5561" s="41"/>
    </row>
    <row r="5562" spans="10:24" x14ac:dyDescent="0.25">
      <c r="J5562" s="32"/>
      <c r="T5562" s="7"/>
      <c r="U5562" s="39"/>
      <c r="V5562" s="40"/>
      <c r="W5562" s="40"/>
      <c r="X5562" s="41"/>
    </row>
    <row r="5563" spans="10:24" x14ac:dyDescent="0.25">
      <c r="J5563" s="32"/>
      <c r="T5563" s="7"/>
      <c r="U5563" s="39"/>
      <c r="V5563" s="40"/>
      <c r="W5563" s="40"/>
      <c r="X5563" s="41"/>
    </row>
    <row r="5564" spans="10:24" x14ac:dyDescent="0.25">
      <c r="J5564" s="32"/>
      <c r="T5564" s="7"/>
      <c r="U5564" s="39"/>
      <c r="V5564" s="40"/>
      <c r="W5564" s="40"/>
      <c r="X5564" s="41"/>
    </row>
    <row r="5565" spans="10:24" x14ac:dyDescent="0.25">
      <c r="J5565" s="32"/>
      <c r="T5565" s="7"/>
      <c r="U5565" s="39"/>
      <c r="V5565" s="40"/>
      <c r="W5565" s="40"/>
      <c r="X5565" s="41"/>
    </row>
    <row r="5566" spans="10:24" x14ac:dyDescent="0.25">
      <c r="J5566" s="32"/>
      <c r="T5566" s="7"/>
      <c r="U5566" s="39"/>
      <c r="V5566" s="40"/>
      <c r="W5566" s="40"/>
      <c r="X5566" s="41"/>
    </row>
    <row r="5567" spans="10:24" x14ac:dyDescent="0.25">
      <c r="J5567" s="32"/>
      <c r="T5567" s="7"/>
      <c r="U5567" s="39"/>
      <c r="V5567" s="40"/>
      <c r="W5567" s="40"/>
      <c r="X5567" s="41"/>
    </row>
    <row r="5568" spans="10:24" x14ac:dyDescent="0.25">
      <c r="J5568" s="32"/>
      <c r="T5568" s="7"/>
      <c r="U5568" s="39"/>
      <c r="V5568" s="40"/>
      <c r="W5568" s="40"/>
      <c r="X5568" s="41"/>
    </row>
    <row r="5569" spans="10:24" x14ac:dyDescent="0.25">
      <c r="J5569" s="32"/>
      <c r="T5569" s="7"/>
      <c r="U5569" s="39"/>
      <c r="V5569" s="40"/>
      <c r="W5569" s="40"/>
      <c r="X5569" s="41"/>
    </row>
    <row r="5570" spans="10:24" x14ac:dyDescent="0.25">
      <c r="J5570" s="32"/>
      <c r="T5570" s="7"/>
      <c r="U5570" s="39"/>
      <c r="V5570" s="40"/>
      <c r="W5570" s="40"/>
      <c r="X5570" s="41"/>
    </row>
    <row r="5571" spans="10:24" x14ac:dyDescent="0.25">
      <c r="J5571" s="32"/>
      <c r="T5571" s="7"/>
      <c r="U5571" s="39"/>
      <c r="V5571" s="40"/>
      <c r="W5571" s="40"/>
      <c r="X5571" s="41"/>
    </row>
    <row r="5572" spans="10:24" x14ac:dyDescent="0.25">
      <c r="J5572" s="32"/>
      <c r="T5572" s="7"/>
      <c r="U5572" s="39"/>
      <c r="V5572" s="40"/>
      <c r="W5572" s="40"/>
      <c r="X5572" s="41"/>
    </row>
    <row r="5573" spans="10:24" x14ac:dyDescent="0.25">
      <c r="J5573" s="32"/>
      <c r="T5573" s="7"/>
      <c r="U5573" s="39"/>
      <c r="V5573" s="40"/>
      <c r="W5573" s="40"/>
      <c r="X5573" s="41"/>
    </row>
    <row r="5574" spans="10:24" x14ac:dyDescent="0.25">
      <c r="J5574" s="32"/>
      <c r="T5574" s="7"/>
      <c r="U5574" s="39"/>
      <c r="V5574" s="40"/>
      <c r="W5574" s="40"/>
      <c r="X5574" s="41"/>
    </row>
    <row r="5575" spans="10:24" x14ac:dyDescent="0.25">
      <c r="J5575" s="32"/>
      <c r="T5575" s="7"/>
      <c r="U5575" s="39"/>
      <c r="V5575" s="40"/>
      <c r="W5575" s="40"/>
      <c r="X5575" s="41"/>
    </row>
    <row r="5576" spans="10:24" x14ac:dyDescent="0.25">
      <c r="J5576" s="32"/>
      <c r="T5576" s="7"/>
      <c r="U5576" s="39"/>
      <c r="V5576" s="40"/>
      <c r="W5576" s="40"/>
      <c r="X5576" s="41"/>
    </row>
    <row r="5577" spans="10:24" x14ac:dyDescent="0.25">
      <c r="J5577" s="32"/>
      <c r="T5577" s="7"/>
      <c r="U5577" s="39"/>
      <c r="V5577" s="40"/>
      <c r="W5577" s="40"/>
      <c r="X5577" s="41"/>
    </row>
    <row r="5578" spans="10:24" x14ac:dyDescent="0.25">
      <c r="J5578" s="32"/>
      <c r="T5578" s="7"/>
      <c r="U5578" s="39"/>
      <c r="V5578" s="40"/>
      <c r="W5578" s="40"/>
      <c r="X5578" s="41"/>
    </row>
    <row r="5579" spans="10:24" x14ac:dyDescent="0.25">
      <c r="J5579" s="32"/>
      <c r="T5579" s="7"/>
      <c r="U5579" s="39"/>
      <c r="V5579" s="40"/>
      <c r="W5579" s="40"/>
      <c r="X5579" s="41"/>
    </row>
    <row r="5580" spans="10:24" x14ac:dyDescent="0.25">
      <c r="J5580" s="32"/>
      <c r="T5580" s="7"/>
      <c r="U5580" s="39"/>
      <c r="V5580" s="40"/>
      <c r="W5580" s="40"/>
      <c r="X5580" s="41"/>
    </row>
    <row r="5581" spans="10:24" x14ac:dyDescent="0.25">
      <c r="J5581" s="32"/>
      <c r="T5581" s="7"/>
      <c r="U5581" s="39"/>
      <c r="V5581" s="40"/>
      <c r="W5581" s="40"/>
      <c r="X5581" s="41"/>
    </row>
    <row r="5582" spans="10:24" x14ac:dyDescent="0.25">
      <c r="J5582" s="32"/>
      <c r="T5582" s="7"/>
      <c r="U5582" s="39"/>
      <c r="V5582" s="40"/>
      <c r="W5582" s="40"/>
      <c r="X5582" s="41"/>
    </row>
    <row r="5583" spans="10:24" x14ac:dyDescent="0.25">
      <c r="J5583" s="32"/>
      <c r="T5583" s="7"/>
      <c r="U5583" s="39"/>
      <c r="V5583" s="40"/>
      <c r="W5583" s="40"/>
      <c r="X5583" s="41"/>
    </row>
    <row r="5584" spans="10:24" x14ac:dyDescent="0.25">
      <c r="J5584" s="32"/>
      <c r="T5584" s="7"/>
      <c r="U5584" s="39"/>
      <c r="V5584" s="40"/>
      <c r="W5584" s="40"/>
      <c r="X5584" s="41"/>
    </row>
    <row r="5585" spans="10:24" x14ac:dyDescent="0.25">
      <c r="J5585" s="32"/>
      <c r="T5585" s="7"/>
      <c r="U5585" s="39"/>
      <c r="V5585" s="40"/>
      <c r="W5585" s="40"/>
      <c r="X5585" s="41"/>
    </row>
    <row r="5586" spans="10:24" x14ac:dyDescent="0.25">
      <c r="J5586" s="32"/>
      <c r="T5586" s="7"/>
      <c r="U5586" s="39"/>
      <c r="V5586" s="40"/>
      <c r="W5586" s="40"/>
      <c r="X5586" s="41"/>
    </row>
    <row r="5587" spans="10:24" x14ac:dyDescent="0.25">
      <c r="J5587" s="32"/>
      <c r="T5587" s="7"/>
      <c r="U5587" s="39"/>
      <c r="V5587" s="40"/>
      <c r="W5587" s="40"/>
      <c r="X5587" s="41"/>
    </row>
    <row r="5588" spans="10:24" x14ac:dyDescent="0.25">
      <c r="J5588" s="32"/>
      <c r="T5588" s="7"/>
      <c r="U5588" s="39"/>
      <c r="V5588" s="40"/>
      <c r="W5588" s="40"/>
      <c r="X5588" s="41"/>
    </row>
    <row r="5589" spans="10:24" x14ac:dyDescent="0.25">
      <c r="J5589" s="32"/>
      <c r="T5589" s="7"/>
      <c r="U5589" s="39"/>
      <c r="V5589" s="40"/>
      <c r="W5589" s="40"/>
      <c r="X5589" s="41"/>
    </row>
    <row r="5590" spans="10:24" x14ac:dyDescent="0.25">
      <c r="J5590" s="32"/>
      <c r="T5590" s="7"/>
      <c r="U5590" s="39"/>
      <c r="V5590" s="40"/>
      <c r="W5590" s="40"/>
      <c r="X5590" s="41"/>
    </row>
    <row r="5591" spans="10:24" x14ac:dyDescent="0.25">
      <c r="J5591" s="32"/>
      <c r="T5591" s="7"/>
      <c r="U5591" s="39"/>
      <c r="V5591" s="40"/>
      <c r="W5591" s="40"/>
      <c r="X5591" s="41"/>
    </row>
    <row r="5592" spans="10:24" x14ac:dyDescent="0.25">
      <c r="J5592" s="32"/>
      <c r="T5592" s="7"/>
      <c r="U5592" s="39"/>
      <c r="V5592" s="40"/>
      <c r="W5592" s="40"/>
      <c r="X5592" s="41"/>
    </row>
    <row r="5593" spans="10:24" x14ac:dyDescent="0.25">
      <c r="J5593" s="32"/>
      <c r="T5593" s="7"/>
      <c r="U5593" s="39"/>
      <c r="V5593" s="40"/>
      <c r="W5593" s="40"/>
      <c r="X5593" s="41"/>
    </row>
    <row r="5594" spans="10:24" x14ac:dyDescent="0.25">
      <c r="J5594" s="32"/>
      <c r="T5594" s="7"/>
      <c r="U5594" s="39"/>
      <c r="V5594" s="40"/>
      <c r="W5594" s="40"/>
      <c r="X5594" s="41"/>
    </row>
    <row r="5595" spans="10:24" x14ac:dyDescent="0.25">
      <c r="J5595" s="32"/>
      <c r="T5595" s="7"/>
      <c r="U5595" s="39"/>
      <c r="V5595" s="40"/>
      <c r="W5595" s="40"/>
      <c r="X5595" s="41"/>
    </row>
    <row r="5596" spans="10:24" x14ac:dyDescent="0.25">
      <c r="J5596" s="32"/>
      <c r="T5596" s="7"/>
      <c r="U5596" s="39"/>
      <c r="V5596" s="40"/>
      <c r="W5596" s="40"/>
      <c r="X5596" s="41"/>
    </row>
    <row r="5597" spans="10:24" x14ac:dyDescent="0.25">
      <c r="J5597" s="32"/>
      <c r="T5597" s="7"/>
      <c r="U5597" s="39"/>
      <c r="V5597" s="40"/>
      <c r="W5597" s="40"/>
      <c r="X5597" s="41"/>
    </row>
    <row r="5598" spans="10:24" x14ac:dyDescent="0.25">
      <c r="J5598" s="32"/>
      <c r="T5598" s="7"/>
      <c r="U5598" s="39"/>
      <c r="V5598" s="40"/>
      <c r="W5598" s="40"/>
      <c r="X5598" s="41"/>
    </row>
    <row r="5599" spans="10:24" x14ac:dyDescent="0.25">
      <c r="J5599" s="32"/>
      <c r="T5599" s="7"/>
      <c r="U5599" s="39"/>
      <c r="V5599" s="40"/>
      <c r="W5599" s="40"/>
      <c r="X5599" s="41"/>
    </row>
    <row r="5600" spans="10:24" x14ac:dyDescent="0.25">
      <c r="J5600" s="32"/>
      <c r="T5600" s="7"/>
      <c r="U5600" s="39"/>
      <c r="V5600" s="40"/>
      <c r="W5600" s="40"/>
      <c r="X5600" s="41"/>
    </row>
    <row r="5601" spans="10:24" x14ac:dyDescent="0.25">
      <c r="J5601" s="32"/>
      <c r="T5601" s="7"/>
      <c r="U5601" s="39"/>
      <c r="V5601" s="40"/>
      <c r="W5601" s="40"/>
      <c r="X5601" s="41"/>
    </row>
    <row r="5602" spans="10:24" x14ac:dyDescent="0.25">
      <c r="J5602" s="32"/>
      <c r="T5602" s="7"/>
      <c r="U5602" s="39"/>
      <c r="V5602" s="40"/>
      <c r="W5602" s="40"/>
      <c r="X5602" s="41"/>
    </row>
    <row r="5603" spans="10:24" x14ac:dyDescent="0.25">
      <c r="J5603" s="32"/>
      <c r="T5603" s="7"/>
      <c r="U5603" s="39"/>
      <c r="V5603" s="40"/>
      <c r="W5603" s="40"/>
      <c r="X5603" s="41"/>
    </row>
    <row r="5604" spans="10:24" x14ac:dyDescent="0.25">
      <c r="J5604" s="32"/>
      <c r="T5604" s="7"/>
      <c r="U5604" s="39"/>
      <c r="V5604" s="40"/>
      <c r="W5604" s="40"/>
      <c r="X5604" s="41"/>
    </row>
    <row r="5605" spans="10:24" x14ac:dyDescent="0.25">
      <c r="J5605" s="32"/>
      <c r="T5605" s="7"/>
      <c r="U5605" s="39"/>
      <c r="V5605" s="40"/>
      <c r="W5605" s="40"/>
      <c r="X5605" s="41"/>
    </row>
    <row r="5606" spans="10:24" x14ac:dyDescent="0.25">
      <c r="J5606" s="32"/>
      <c r="T5606" s="7"/>
      <c r="U5606" s="39"/>
      <c r="V5606" s="40"/>
      <c r="W5606" s="40"/>
      <c r="X5606" s="41"/>
    </row>
    <row r="5607" spans="10:24" x14ac:dyDescent="0.25">
      <c r="J5607" s="32"/>
      <c r="T5607" s="7"/>
      <c r="U5607" s="39"/>
      <c r="V5607" s="40"/>
      <c r="W5607" s="40"/>
      <c r="X5607" s="41"/>
    </row>
    <row r="5608" spans="10:24" x14ac:dyDescent="0.25">
      <c r="J5608" s="32"/>
      <c r="T5608" s="7"/>
      <c r="U5608" s="39"/>
      <c r="V5608" s="40"/>
      <c r="W5608" s="40"/>
      <c r="X5608" s="41"/>
    </row>
    <row r="5609" spans="10:24" x14ac:dyDescent="0.25">
      <c r="J5609" s="32"/>
      <c r="T5609" s="7"/>
      <c r="U5609" s="39"/>
      <c r="V5609" s="40"/>
      <c r="W5609" s="40"/>
      <c r="X5609" s="41"/>
    </row>
    <row r="5610" spans="10:24" x14ac:dyDescent="0.25">
      <c r="J5610" s="32"/>
      <c r="T5610" s="7"/>
      <c r="U5610" s="39"/>
      <c r="V5610" s="40"/>
      <c r="W5610" s="40"/>
      <c r="X5610" s="41"/>
    </row>
    <row r="5611" spans="10:24" x14ac:dyDescent="0.25">
      <c r="J5611" s="32"/>
      <c r="T5611" s="7"/>
      <c r="U5611" s="39"/>
      <c r="V5611" s="40"/>
      <c r="W5611" s="40"/>
      <c r="X5611" s="41"/>
    </row>
    <row r="5612" spans="10:24" x14ac:dyDescent="0.25">
      <c r="J5612" s="32"/>
      <c r="T5612" s="7"/>
      <c r="U5612" s="39"/>
      <c r="V5612" s="40"/>
      <c r="W5612" s="40"/>
      <c r="X5612" s="41"/>
    </row>
    <row r="5613" spans="10:24" x14ac:dyDescent="0.25">
      <c r="J5613" s="32"/>
      <c r="T5613" s="7"/>
      <c r="U5613" s="39"/>
      <c r="V5613" s="40"/>
      <c r="W5613" s="40"/>
      <c r="X5613" s="41"/>
    </row>
    <row r="5614" spans="10:24" x14ac:dyDescent="0.25">
      <c r="J5614" s="32"/>
      <c r="T5614" s="7"/>
      <c r="U5614" s="39"/>
      <c r="V5614" s="40"/>
      <c r="W5614" s="40"/>
      <c r="X5614" s="41"/>
    </row>
    <row r="5615" spans="10:24" x14ac:dyDescent="0.25">
      <c r="J5615" s="32"/>
      <c r="T5615" s="7"/>
      <c r="U5615" s="39"/>
      <c r="V5615" s="40"/>
      <c r="W5615" s="40"/>
      <c r="X5615" s="41"/>
    </row>
    <row r="5616" spans="10:24" x14ac:dyDescent="0.25">
      <c r="J5616" s="32"/>
      <c r="T5616" s="7"/>
      <c r="U5616" s="39"/>
      <c r="V5616" s="40"/>
      <c r="W5616" s="40"/>
      <c r="X5616" s="41"/>
    </row>
    <row r="5617" spans="10:24" x14ac:dyDescent="0.25">
      <c r="J5617" s="32"/>
      <c r="T5617" s="7"/>
      <c r="U5617" s="39"/>
      <c r="V5617" s="40"/>
      <c r="W5617" s="40"/>
      <c r="X5617" s="41"/>
    </row>
    <row r="5618" spans="10:24" x14ac:dyDescent="0.25">
      <c r="J5618" s="32"/>
      <c r="T5618" s="7"/>
      <c r="U5618" s="39"/>
      <c r="V5618" s="40"/>
      <c r="W5618" s="40"/>
      <c r="X5618" s="41"/>
    </row>
    <row r="5619" spans="10:24" x14ac:dyDescent="0.25">
      <c r="J5619" s="32"/>
      <c r="T5619" s="7"/>
      <c r="U5619" s="39"/>
      <c r="V5619" s="40"/>
      <c r="W5619" s="40"/>
      <c r="X5619" s="41"/>
    </row>
    <row r="5620" spans="10:24" x14ac:dyDescent="0.25">
      <c r="J5620" s="32"/>
      <c r="T5620" s="7"/>
      <c r="U5620" s="39"/>
      <c r="V5620" s="40"/>
      <c r="W5620" s="40"/>
      <c r="X5620" s="41"/>
    </row>
    <row r="5621" spans="10:24" x14ac:dyDescent="0.25">
      <c r="J5621" s="32"/>
      <c r="T5621" s="7"/>
      <c r="U5621" s="39"/>
      <c r="V5621" s="40"/>
      <c r="W5621" s="40"/>
      <c r="X5621" s="41"/>
    </row>
    <row r="5622" spans="10:24" x14ac:dyDescent="0.25">
      <c r="J5622" s="32"/>
      <c r="T5622" s="7"/>
      <c r="U5622" s="39"/>
      <c r="V5622" s="40"/>
      <c r="W5622" s="40"/>
      <c r="X5622" s="41"/>
    </row>
    <row r="5623" spans="10:24" x14ac:dyDescent="0.25">
      <c r="J5623" s="32"/>
      <c r="T5623" s="7"/>
      <c r="U5623" s="39"/>
      <c r="V5623" s="40"/>
      <c r="W5623" s="40"/>
      <c r="X5623" s="41"/>
    </row>
    <row r="5624" spans="10:24" x14ac:dyDescent="0.25">
      <c r="J5624" s="32"/>
      <c r="T5624" s="7"/>
      <c r="U5624" s="39"/>
      <c r="V5624" s="40"/>
      <c r="W5624" s="40"/>
      <c r="X5624" s="41"/>
    </row>
    <row r="5625" spans="10:24" x14ac:dyDescent="0.25">
      <c r="J5625" s="32"/>
      <c r="T5625" s="7"/>
      <c r="U5625" s="39"/>
      <c r="V5625" s="40"/>
      <c r="W5625" s="40"/>
      <c r="X5625" s="41"/>
    </row>
    <row r="5626" spans="10:24" x14ac:dyDescent="0.25">
      <c r="J5626" s="32"/>
      <c r="T5626" s="7"/>
      <c r="U5626" s="39"/>
      <c r="V5626" s="40"/>
      <c r="W5626" s="40"/>
      <c r="X5626" s="41"/>
    </row>
    <row r="5627" spans="10:24" x14ac:dyDescent="0.25">
      <c r="J5627" s="32"/>
      <c r="T5627" s="7"/>
      <c r="U5627" s="39"/>
      <c r="V5627" s="40"/>
      <c r="W5627" s="40"/>
      <c r="X5627" s="41"/>
    </row>
    <row r="5628" spans="10:24" x14ac:dyDescent="0.25">
      <c r="J5628" s="32"/>
      <c r="T5628" s="7"/>
      <c r="U5628" s="39"/>
      <c r="V5628" s="40"/>
      <c r="W5628" s="40"/>
      <c r="X5628" s="41"/>
    </row>
    <row r="5629" spans="10:24" x14ac:dyDescent="0.25">
      <c r="J5629" s="32"/>
      <c r="T5629" s="7"/>
      <c r="U5629" s="39"/>
      <c r="V5629" s="40"/>
      <c r="W5629" s="40"/>
      <c r="X5629" s="41"/>
    </row>
    <row r="5630" spans="10:24" x14ac:dyDescent="0.25">
      <c r="J5630" s="32"/>
      <c r="T5630" s="7"/>
      <c r="U5630" s="39"/>
      <c r="V5630" s="40"/>
      <c r="W5630" s="40"/>
      <c r="X5630" s="41"/>
    </row>
    <row r="5631" spans="10:24" x14ac:dyDescent="0.25">
      <c r="J5631" s="32"/>
      <c r="T5631" s="7"/>
      <c r="U5631" s="39"/>
      <c r="V5631" s="40"/>
      <c r="W5631" s="40"/>
      <c r="X5631" s="41"/>
    </row>
    <row r="5632" spans="10:24" x14ac:dyDescent="0.25">
      <c r="J5632" s="32"/>
      <c r="T5632" s="7"/>
      <c r="U5632" s="39"/>
      <c r="V5632" s="40"/>
      <c r="W5632" s="40"/>
      <c r="X5632" s="41"/>
    </row>
    <row r="5633" spans="10:24" x14ac:dyDescent="0.25">
      <c r="J5633" s="32"/>
      <c r="T5633" s="7"/>
      <c r="U5633" s="39"/>
      <c r="V5633" s="40"/>
      <c r="W5633" s="40"/>
      <c r="X5633" s="41"/>
    </row>
    <row r="5634" spans="10:24" x14ac:dyDescent="0.25">
      <c r="J5634" s="32"/>
      <c r="T5634" s="7"/>
      <c r="U5634" s="39"/>
      <c r="V5634" s="40"/>
      <c r="W5634" s="40"/>
      <c r="X5634" s="41"/>
    </row>
    <row r="5635" spans="10:24" x14ac:dyDescent="0.25">
      <c r="J5635" s="32"/>
      <c r="T5635" s="7"/>
      <c r="U5635" s="39"/>
      <c r="V5635" s="40"/>
      <c r="W5635" s="40"/>
      <c r="X5635" s="41"/>
    </row>
    <row r="5636" spans="10:24" x14ac:dyDescent="0.25">
      <c r="J5636" s="32"/>
      <c r="T5636" s="7"/>
      <c r="U5636" s="39"/>
      <c r="V5636" s="40"/>
      <c r="W5636" s="40"/>
      <c r="X5636" s="41"/>
    </row>
    <row r="5637" spans="10:24" x14ac:dyDescent="0.25">
      <c r="J5637" s="32"/>
      <c r="T5637" s="7"/>
      <c r="U5637" s="39"/>
      <c r="V5637" s="40"/>
      <c r="W5637" s="40"/>
      <c r="X5637" s="41"/>
    </row>
    <row r="5638" spans="10:24" x14ac:dyDescent="0.25">
      <c r="J5638" s="32"/>
      <c r="T5638" s="7"/>
      <c r="U5638" s="39"/>
      <c r="V5638" s="40"/>
      <c r="W5638" s="40"/>
      <c r="X5638" s="41"/>
    </row>
    <row r="5639" spans="10:24" x14ac:dyDescent="0.25">
      <c r="J5639" s="32"/>
      <c r="T5639" s="7"/>
      <c r="U5639" s="39"/>
      <c r="V5639" s="40"/>
      <c r="W5639" s="40"/>
      <c r="X5639" s="41"/>
    </row>
    <row r="5640" spans="10:24" x14ac:dyDescent="0.25">
      <c r="J5640" s="32"/>
      <c r="T5640" s="7"/>
      <c r="U5640" s="39"/>
      <c r="V5640" s="40"/>
      <c r="W5640" s="40"/>
      <c r="X5640" s="41"/>
    </row>
    <row r="5641" spans="10:24" x14ac:dyDescent="0.25">
      <c r="J5641" s="32"/>
      <c r="T5641" s="7"/>
      <c r="U5641" s="39"/>
      <c r="V5641" s="40"/>
      <c r="W5641" s="40"/>
      <c r="X5641" s="41"/>
    </row>
    <row r="5642" spans="10:24" x14ac:dyDescent="0.25">
      <c r="J5642" s="32"/>
      <c r="T5642" s="7"/>
      <c r="U5642" s="39"/>
      <c r="V5642" s="40"/>
      <c r="W5642" s="40"/>
      <c r="X5642" s="41"/>
    </row>
    <row r="5643" spans="10:24" x14ac:dyDescent="0.25">
      <c r="J5643" s="32"/>
      <c r="T5643" s="7"/>
      <c r="U5643" s="39"/>
      <c r="V5643" s="40"/>
      <c r="W5643" s="40"/>
      <c r="X5643" s="41"/>
    </row>
    <row r="5644" spans="10:24" x14ac:dyDescent="0.25">
      <c r="J5644" s="32"/>
      <c r="T5644" s="7"/>
      <c r="U5644" s="39"/>
      <c r="V5644" s="40"/>
      <c r="W5644" s="40"/>
      <c r="X5644" s="41"/>
    </row>
    <row r="5645" spans="10:24" x14ac:dyDescent="0.25">
      <c r="J5645" s="32"/>
      <c r="T5645" s="7"/>
      <c r="U5645" s="39"/>
      <c r="V5645" s="40"/>
      <c r="W5645" s="40"/>
      <c r="X5645" s="41"/>
    </row>
    <row r="5646" spans="10:24" x14ac:dyDescent="0.25">
      <c r="J5646" s="32"/>
      <c r="T5646" s="7"/>
      <c r="U5646" s="39"/>
      <c r="V5646" s="40"/>
      <c r="W5646" s="40"/>
      <c r="X5646" s="41"/>
    </row>
    <row r="5647" spans="10:24" x14ac:dyDescent="0.25">
      <c r="J5647" s="32"/>
      <c r="T5647" s="7"/>
      <c r="U5647" s="39"/>
      <c r="V5647" s="40"/>
      <c r="W5647" s="40"/>
      <c r="X5647" s="41"/>
    </row>
    <row r="5648" spans="10:24" x14ac:dyDescent="0.25">
      <c r="J5648" s="32"/>
      <c r="T5648" s="7"/>
      <c r="U5648" s="39"/>
      <c r="V5648" s="40"/>
      <c r="W5648" s="40"/>
      <c r="X5648" s="41"/>
    </row>
    <row r="5649" spans="10:24" x14ac:dyDescent="0.25">
      <c r="J5649" s="32"/>
      <c r="T5649" s="7"/>
      <c r="U5649" s="39"/>
      <c r="V5649" s="40"/>
      <c r="W5649" s="40"/>
      <c r="X5649" s="41"/>
    </row>
    <row r="5650" spans="10:24" x14ac:dyDescent="0.25">
      <c r="J5650" s="32"/>
      <c r="T5650" s="7"/>
      <c r="U5650" s="39"/>
      <c r="V5650" s="40"/>
      <c r="W5650" s="40"/>
      <c r="X5650" s="41"/>
    </row>
    <row r="5651" spans="10:24" x14ac:dyDescent="0.25">
      <c r="J5651" s="32"/>
      <c r="T5651" s="7"/>
      <c r="U5651" s="39"/>
      <c r="V5651" s="40"/>
      <c r="W5651" s="40"/>
      <c r="X5651" s="41"/>
    </row>
    <row r="5652" spans="10:24" x14ac:dyDescent="0.25">
      <c r="J5652" s="32"/>
      <c r="T5652" s="7"/>
      <c r="U5652" s="39"/>
      <c r="V5652" s="40"/>
      <c r="W5652" s="40"/>
      <c r="X5652" s="41"/>
    </row>
    <row r="5653" spans="10:24" x14ac:dyDescent="0.25">
      <c r="J5653" s="32"/>
      <c r="T5653" s="7"/>
      <c r="U5653" s="39"/>
      <c r="V5653" s="40"/>
      <c r="W5653" s="40"/>
      <c r="X5653" s="41"/>
    </row>
    <row r="5654" spans="10:24" x14ac:dyDescent="0.25">
      <c r="J5654" s="32"/>
      <c r="T5654" s="7"/>
      <c r="U5654" s="39"/>
      <c r="V5654" s="40"/>
      <c r="W5654" s="40"/>
      <c r="X5654" s="41"/>
    </row>
    <row r="5655" spans="10:24" x14ac:dyDescent="0.25">
      <c r="J5655" s="32"/>
      <c r="T5655" s="7"/>
      <c r="U5655" s="39"/>
      <c r="V5655" s="40"/>
      <c r="W5655" s="40"/>
      <c r="X5655" s="41"/>
    </row>
    <row r="5656" spans="10:24" x14ac:dyDescent="0.25">
      <c r="J5656" s="32"/>
      <c r="T5656" s="7"/>
      <c r="U5656" s="39"/>
      <c r="V5656" s="40"/>
      <c r="W5656" s="40"/>
      <c r="X5656" s="41"/>
    </row>
    <row r="5657" spans="10:24" x14ac:dyDescent="0.25">
      <c r="J5657" s="32"/>
      <c r="T5657" s="7"/>
      <c r="U5657" s="39"/>
      <c r="V5657" s="40"/>
      <c r="W5657" s="40"/>
      <c r="X5657" s="41"/>
    </row>
    <row r="5658" spans="10:24" x14ac:dyDescent="0.25">
      <c r="J5658" s="32"/>
      <c r="T5658" s="7"/>
      <c r="U5658" s="39"/>
      <c r="V5658" s="40"/>
      <c r="W5658" s="40"/>
      <c r="X5658" s="41"/>
    </row>
    <row r="5659" spans="10:24" x14ac:dyDescent="0.25">
      <c r="J5659" s="32"/>
      <c r="T5659" s="7"/>
      <c r="U5659" s="39"/>
      <c r="V5659" s="40"/>
      <c r="W5659" s="40"/>
      <c r="X5659" s="41"/>
    </row>
    <row r="5660" spans="10:24" x14ac:dyDescent="0.25">
      <c r="J5660" s="32"/>
      <c r="T5660" s="7"/>
      <c r="U5660" s="39"/>
      <c r="V5660" s="40"/>
      <c r="W5660" s="40"/>
      <c r="X5660" s="41"/>
    </row>
    <row r="5661" spans="10:24" x14ac:dyDescent="0.25">
      <c r="J5661" s="32"/>
      <c r="T5661" s="7"/>
      <c r="U5661" s="39"/>
      <c r="V5661" s="40"/>
      <c r="W5661" s="40"/>
      <c r="X5661" s="41"/>
    </row>
    <row r="5662" spans="10:24" x14ac:dyDescent="0.25">
      <c r="J5662" s="32"/>
      <c r="T5662" s="7"/>
      <c r="U5662" s="39"/>
      <c r="V5662" s="40"/>
      <c r="W5662" s="40"/>
      <c r="X5662" s="41"/>
    </row>
    <row r="5663" spans="10:24" x14ac:dyDescent="0.25">
      <c r="J5663" s="32"/>
      <c r="T5663" s="7"/>
      <c r="U5663" s="39"/>
      <c r="V5663" s="40"/>
      <c r="W5663" s="40"/>
      <c r="X5663" s="41"/>
    </row>
    <row r="5664" spans="10:24" x14ac:dyDescent="0.25">
      <c r="J5664" s="32"/>
      <c r="T5664" s="7"/>
      <c r="U5664" s="39"/>
      <c r="V5664" s="40"/>
      <c r="W5664" s="40"/>
      <c r="X5664" s="41"/>
    </row>
    <row r="5665" spans="10:24" x14ac:dyDescent="0.25">
      <c r="J5665" s="32"/>
      <c r="T5665" s="7"/>
      <c r="U5665" s="39"/>
      <c r="V5665" s="40"/>
      <c r="W5665" s="40"/>
      <c r="X5665" s="41"/>
    </row>
    <row r="5666" spans="10:24" x14ac:dyDescent="0.25">
      <c r="J5666" s="32"/>
      <c r="T5666" s="7"/>
      <c r="U5666" s="39"/>
      <c r="V5666" s="40"/>
      <c r="W5666" s="40"/>
      <c r="X5666" s="41"/>
    </row>
    <row r="5667" spans="10:24" x14ac:dyDescent="0.25">
      <c r="J5667" s="32"/>
      <c r="T5667" s="7"/>
      <c r="U5667" s="39"/>
      <c r="V5667" s="40"/>
      <c r="W5667" s="40"/>
      <c r="X5667" s="41"/>
    </row>
    <row r="5668" spans="10:24" x14ac:dyDescent="0.25">
      <c r="J5668" s="32"/>
      <c r="T5668" s="7"/>
      <c r="U5668" s="39"/>
      <c r="V5668" s="40"/>
      <c r="W5668" s="40"/>
      <c r="X5668" s="41"/>
    </row>
    <row r="5669" spans="10:24" x14ac:dyDescent="0.25">
      <c r="J5669" s="32"/>
      <c r="T5669" s="7"/>
      <c r="U5669" s="39"/>
      <c r="V5669" s="40"/>
      <c r="W5669" s="40"/>
      <c r="X5669" s="41"/>
    </row>
    <row r="5670" spans="10:24" x14ac:dyDescent="0.25">
      <c r="J5670" s="32"/>
      <c r="T5670" s="7"/>
      <c r="U5670" s="39"/>
      <c r="V5670" s="40"/>
      <c r="W5670" s="40"/>
      <c r="X5670" s="41"/>
    </row>
    <row r="5671" spans="10:24" x14ac:dyDescent="0.25">
      <c r="J5671" s="32"/>
      <c r="T5671" s="7"/>
      <c r="U5671" s="39"/>
      <c r="V5671" s="40"/>
      <c r="W5671" s="40"/>
      <c r="X5671" s="41"/>
    </row>
    <row r="5672" spans="10:24" x14ac:dyDescent="0.25">
      <c r="J5672" s="32"/>
      <c r="T5672" s="7"/>
      <c r="U5672" s="39"/>
      <c r="V5672" s="40"/>
      <c r="W5672" s="40"/>
      <c r="X5672" s="41"/>
    </row>
    <row r="5673" spans="10:24" x14ac:dyDescent="0.25">
      <c r="J5673" s="32"/>
      <c r="T5673" s="7"/>
      <c r="U5673" s="39"/>
      <c r="V5673" s="40"/>
      <c r="W5673" s="40"/>
      <c r="X5673" s="41"/>
    </row>
    <row r="5674" spans="10:24" x14ac:dyDescent="0.25">
      <c r="J5674" s="32"/>
      <c r="T5674" s="7"/>
      <c r="U5674" s="39"/>
      <c r="V5674" s="40"/>
      <c r="W5674" s="40"/>
      <c r="X5674" s="41"/>
    </row>
    <row r="5675" spans="10:24" x14ac:dyDescent="0.25">
      <c r="J5675" s="32"/>
      <c r="T5675" s="7"/>
      <c r="U5675" s="39"/>
      <c r="V5675" s="40"/>
      <c r="W5675" s="40"/>
      <c r="X5675" s="41"/>
    </row>
    <row r="5676" spans="10:24" x14ac:dyDescent="0.25">
      <c r="J5676" s="32"/>
      <c r="T5676" s="7"/>
      <c r="U5676" s="39"/>
      <c r="V5676" s="40"/>
      <c r="W5676" s="40"/>
      <c r="X5676" s="41"/>
    </row>
    <row r="5677" spans="10:24" x14ac:dyDescent="0.25">
      <c r="J5677" s="32"/>
      <c r="T5677" s="7"/>
      <c r="U5677" s="39"/>
      <c r="V5677" s="40"/>
      <c r="W5677" s="40"/>
      <c r="X5677" s="41"/>
    </row>
    <row r="5678" spans="10:24" x14ac:dyDescent="0.25">
      <c r="J5678" s="32"/>
      <c r="T5678" s="7"/>
      <c r="U5678" s="39"/>
      <c r="V5678" s="40"/>
      <c r="W5678" s="40"/>
      <c r="X5678" s="41"/>
    </row>
    <row r="5679" spans="10:24" x14ac:dyDescent="0.25">
      <c r="J5679" s="32"/>
      <c r="T5679" s="7"/>
      <c r="U5679" s="39"/>
      <c r="V5679" s="40"/>
      <c r="W5679" s="40"/>
      <c r="X5679" s="41"/>
    </row>
    <row r="5680" spans="10:24" x14ac:dyDescent="0.25">
      <c r="J5680" s="32"/>
      <c r="T5680" s="7"/>
      <c r="U5680" s="39"/>
      <c r="V5680" s="40"/>
      <c r="W5680" s="40"/>
      <c r="X5680" s="41"/>
    </row>
    <row r="5681" spans="10:24" x14ac:dyDescent="0.25">
      <c r="J5681" s="32"/>
      <c r="T5681" s="7"/>
      <c r="U5681" s="39"/>
      <c r="V5681" s="40"/>
      <c r="W5681" s="40"/>
      <c r="X5681" s="41"/>
    </row>
    <row r="5682" spans="10:24" x14ac:dyDescent="0.25">
      <c r="J5682" s="32"/>
      <c r="T5682" s="7"/>
      <c r="U5682" s="39"/>
      <c r="V5682" s="40"/>
      <c r="W5682" s="40"/>
      <c r="X5682" s="41"/>
    </row>
    <row r="5683" spans="10:24" x14ac:dyDescent="0.25">
      <c r="J5683" s="32"/>
      <c r="T5683" s="7"/>
      <c r="U5683" s="39"/>
      <c r="V5683" s="40"/>
      <c r="W5683" s="40"/>
      <c r="X5683" s="41"/>
    </row>
    <row r="5684" spans="10:24" x14ac:dyDescent="0.25">
      <c r="J5684" s="32"/>
      <c r="T5684" s="7"/>
      <c r="U5684" s="39"/>
      <c r="V5684" s="40"/>
      <c r="W5684" s="40"/>
      <c r="X5684" s="41"/>
    </row>
    <row r="5685" spans="10:24" x14ac:dyDescent="0.25">
      <c r="J5685" s="32"/>
      <c r="T5685" s="7"/>
      <c r="U5685" s="39"/>
      <c r="V5685" s="40"/>
      <c r="W5685" s="40"/>
      <c r="X5685" s="41"/>
    </row>
    <row r="5686" spans="10:24" x14ac:dyDescent="0.25">
      <c r="J5686" s="32"/>
      <c r="T5686" s="7"/>
      <c r="U5686" s="39"/>
      <c r="V5686" s="40"/>
      <c r="W5686" s="40"/>
      <c r="X5686" s="41"/>
    </row>
    <row r="5687" spans="10:24" x14ac:dyDescent="0.25">
      <c r="J5687" s="32"/>
      <c r="T5687" s="7"/>
      <c r="U5687" s="39"/>
      <c r="V5687" s="40"/>
      <c r="W5687" s="40"/>
      <c r="X5687" s="41"/>
    </row>
    <row r="5688" spans="10:24" x14ac:dyDescent="0.25">
      <c r="J5688" s="32"/>
      <c r="T5688" s="7"/>
      <c r="U5688" s="39"/>
      <c r="V5688" s="40"/>
      <c r="W5688" s="40"/>
      <c r="X5688" s="41"/>
    </row>
    <row r="5689" spans="10:24" x14ac:dyDescent="0.25">
      <c r="J5689" s="32"/>
      <c r="T5689" s="7"/>
      <c r="U5689" s="39"/>
      <c r="V5689" s="40"/>
      <c r="W5689" s="40"/>
      <c r="X5689" s="41"/>
    </row>
    <row r="5690" spans="10:24" x14ac:dyDescent="0.25">
      <c r="J5690" s="32"/>
      <c r="T5690" s="7"/>
      <c r="U5690" s="39"/>
      <c r="V5690" s="40"/>
      <c r="W5690" s="40"/>
      <c r="X5690" s="41"/>
    </row>
    <row r="5691" spans="10:24" x14ac:dyDescent="0.25">
      <c r="J5691" s="32"/>
      <c r="T5691" s="7"/>
      <c r="U5691" s="39"/>
      <c r="V5691" s="40"/>
      <c r="W5691" s="40"/>
      <c r="X5691" s="41"/>
    </row>
    <row r="5692" spans="10:24" x14ac:dyDescent="0.25">
      <c r="J5692" s="32"/>
      <c r="T5692" s="7"/>
      <c r="U5692" s="39"/>
      <c r="V5692" s="40"/>
      <c r="W5692" s="40"/>
      <c r="X5692" s="41"/>
    </row>
    <row r="5693" spans="10:24" x14ac:dyDescent="0.25">
      <c r="J5693" s="32"/>
      <c r="T5693" s="7"/>
      <c r="U5693" s="39"/>
      <c r="V5693" s="40"/>
      <c r="W5693" s="40"/>
      <c r="X5693" s="41"/>
    </row>
    <row r="5694" spans="10:24" x14ac:dyDescent="0.25">
      <c r="J5694" s="32"/>
      <c r="T5694" s="7"/>
      <c r="U5694" s="39"/>
      <c r="V5694" s="40"/>
      <c r="W5694" s="40"/>
      <c r="X5694" s="41"/>
    </row>
    <row r="5695" spans="10:24" x14ac:dyDescent="0.25">
      <c r="J5695" s="32"/>
      <c r="T5695" s="7"/>
      <c r="U5695" s="39"/>
      <c r="V5695" s="40"/>
      <c r="W5695" s="40"/>
      <c r="X5695" s="41"/>
    </row>
    <row r="5696" spans="10:24" x14ac:dyDescent="0.25">
      <c r="J5696" s="32"/>
      <c r="T5696" s="7"/>
      <c r="U5696" s="39"/>
      <c r="V5696" s="40"/>
      <c r="W5696" s="40"/>
      <c r="X5696" s="41"/>
    </row>
    <row r="5697" spans="10:24" x14ac:dyDescent="0.25">
      <c r="J5697" s="32"/>
      <c r="T5697" s="7"/>
      <c r="U5697" s="39"/>
      <c r="V5697" s="40"/>
      <c r="W5697" s="40"/>
      <c r="X5697" s="41"/>
    </row>
    <row r="5698" spans="10:24" x14ac:dyDescent="0.25">
      <c r="J5698" s="32"/>
      <c r="T5698" s="7"/>
      <c r="U5698" s="39"/>
      <c r="V5698" s="40"/>
      <c r="W5698" s="40"/>
      <c r="X5698" s="41"/>
    </row>
    <row r="5699" spans="10:24" x14ac:dyDescent="0.25">
      <c r="J5699" s="32"/>
      <c r="T5699" s="7"/>
      <c r="U5699" s="39"/>
      <c r="V5699" s="40"/>
      <c r="W5699" s="40"/>
      <c r="X5699" s="41"/>
    </row>
    <row r="5700" spans="10:24" x14ac:dyDescent="0.25">
      <c r="J5700" s="32"/>
      <c r="T5700" s="7"/>
      <c r="U5700" s="39"/>
      <c r="V5700" s="40"/>
      <c r="W5700" s="40"/>
      <c r="X5700" s="41"/>
    </row>
    <row r="5701" spans="10:24" x14ac:dyDescent="0.25">
      <c r="J5701" s="32"/>
      <c r="T5701" s="7"/>
      <c r="U5701" s="39"/>
      <c r="V5701" s="40"/>
      <c r="W5701" s="40"/>
      <c r="X5701" s="41"/>
    </row>
    <row r="5702" spans="10:24" x14ac:dyDescent="0.25">
      <c r="J5702" s="32"/>
      <c r="T5702" s="7"/>
      <c r="U5702" s="39"/>
      <c r="V5702" s="40"/>
      <c r="W5702" s="40"/>
      <c r="X5702" s="41"/>
    </row>
    <row r="5703" spans="10:24" x14ac:dyDescent="0.25">
      <c r="J5703" s="32"/>
      <c r="T5703" s="7"/>
      <c r="U5703" s="39"/>
      <c r="V5703" s="40"/>
      <c r="W5703" s="40"/>
      <c r="X5703" s="41"/>
    </row>
    <row r="5704" spans="10:24" x14ac:dyDescent="0.25">
      <c r="J5704" s="32"/>
      <c r="T5704" s="7"/>
      <c r="U5704" s="39"/>
      <c r="V5704" s="40"/>
      <c r="W5704" s="40"/>
      <c r="X5704" s="41"/>
    </row>
    <row r="5705" spans="10:24" x14ac:dyDescent="0.25">
      <c r="J5705" s="32"/>
      <c r="T5705" s="7"/>
      <c r="U5705" s="39"/>
      <c r="V5705" s="40"/>
      <c r="W5705" s="40"/>
      <c r="X5705" s="41"/>
    </row>
    <row r="5706" spans="10:24" x14ac:dyDescent="0.25">
      <c r="J5706" s="32"/>
      <c r="T5706" s="7"/>
      <c r="U5706" s="39"/>
      <c r="V5706" s="40"/>
      <c r="W5706" s="40"/>
      <c r="X5706" s="41"/>
    </row>
    <row r="5707" spans="10:24" x14ac:dyDescent="0.25">
      <c r="J5707" s="32"/>
      <c r="T5707" s="7"/>
      <c r="U5707" s="39"/>
      <c r="V5707" s="40"/>
      <c r="W5707" s="40"/>
      <c r="X5707" s="41"/>
    </row>
    <row r="5708" spans="10:24" x14ac:dyDescent="0.25">
      <c r="J5708" s="32"/>
      <c r="T5708" s="7"/>
      <c r="U5708" s="39"/>
      <c r="V5708" s="40"/>
      <c r="W5708" s="40"/>
      <c r="X5708" s="41"/>
    </row>
    <row r="5709" spans="10:24" x14ac:dyDescent="0.25">
      <c r="J5709" s="32"/>
      <c r="T5709" s="7"/>
      <c r="U5709" s="39"/>
      <c r="V5709" s="40"/>
      <c r="W5709" s="40"/>
      <c r="X5709" s="41"/>
    </row>
    <row r="5710" spans="10:24" x14ac:dyDescent="0.25">
      <c r="J5710" s="32"/>
      <c r="T5710" s="7"/>
      <c r="U5710" s="39"/>
      <c r="V5710" s="40"/>
      <c r="W5710" s="40"/>
      <c r="X5710" s="41"/>
    </row>
    <row r="5711" spans="10:24" x14ac:dyDescent="0.25">
      <c r="J5711" s="32"/>
      <c r="T5711" s="7"/>
      <c r="U5711" s="39"/>
      <c r="V5711" s="40"/>
      <c r="W5711" s="40"/>
      <c r="X5711" s="41"/>
    </row>
    <row r="5712" spans="10:24" x14ac:dyDescent="0.25">
      <c r="J5712" s="32"/>
      <c r="T5712" s="7"/>
      <c r="U5712" s="39"/>
      <c r="V5712" s="40"/>
      <c r="W5712" s="40"/>
      <c r="X5712" s="41"/>
    </row>
    <row r="5713" spans="10:24" x14ac:dyDescent="0.25">
      <c r="J5713" s="32"/>
      <c r="T5713" s="7"/>
      <c r="U5713" s="39"/>
      <c r="V5713" s="40"/>
      <c r="W5713" s="40"/>
      <c r="X5713" s="41"/>
    </row>
    <row r="5714" spans="10:24" x14ac:dyDescent="0.25">
      <c r="J5714" s="32"/>
      <c r="T5714" s="7"/>
      <c r="U5714" s="39"/>
      <c r="V5714" s="40"/>
      <c r="W5714" s="40"/>
      <c r="X5714" s="41"/>
    </row>
    <row r="5715" spans="10:24" x14ac:dyDescent="0.25">
      <c r="J5715" s="32"/>
      <c r="T5715" s="7"/>
      <c r="U5715" s="39"/>
      <c r="V5715" s="40"/>
      <c r="W5715" s="40"/>
      <c r="X5715" s="41"/>
    </row>
    <row r="5716" spans="10:24" x14ac:dyDescent="0.25">
      <c r="J5716" s="32"/>
      <c r="T5716" s="7"/>
      <c r="U5716" s="39"/>
      <c r="V5716" s="40"/>
      <c r="W5716" s="40"/>
      <c r="X5716" s="41"/>
    </row>
    <row r="5717" spans="10:24" x14ac:dyDescent="0.25">
      <c r="J5717" s="32"/>
      <c r="T5717" s="7"/>
      <c r="U5717" s="39"/>
      <c r="V5717" s="40"/>
      <c r="W5717" s="40"/>
      <c r="X5717" s="41"/>
    </row>
    <row r="5718" spans="10:24" x14ac:dyDescent="0.25">
      <c r="J5718" s="32"/>
      <c r="T5718" s="7"/>
      <c r="U5718" s="39"/>
      <c r="V5718" s="40"/>
      <c r="W5718" s="40"/>
      <c r="X5718" s="41"/>
    </row>
    <row r="5719" spans="10:24" x14ac:dyDescent="0.25">
      <c r="J5719" s="32"/>
      <c r="T5719" s="7"/>
      <c r="U5719" s="39"/>
      <c r="V5719" s="40"/>
      <c r="W5719" s="40"/>
      <c r="X5719" s="41"/>
    </row>
    <row r="5720" spans="10:24" x14ac:dyDescent="0.25">
      <c r="J5720" s="32"/>
      <c r="T5720" s="7"/>
      <c r="U5720" s="39"/>
      <c r="V5720" s="40"/>
      <c r="W5720" s="40"/>
      <c r="X5720" s="41"/>
    </row>
    <row r="5721" spans="10:24" x14ac:dyDescent="0.25">
      <c r="J5721" s="32"/>
      <c r="T5721" s="7"/>
      <c r="U5721" s="39"/>
      <c r="V5721" s="40"/>
      <c r="W5721" s="40"/>
      <c r="X5721" s="41"/>
    </row>
    <row r="5722" spans="10:24" x14ac:dyDescent="0.25">
      <c r="J5722" s="32"/>
      <c r="T5722" s="7"/>
      <c r="U5722" s="39"/>
      <c r="V5722" s="40"/>
      <c r="W5722" s="40"/>
      <c r="X5722" s="41"/>
    </row>
    <row r="5723" spans="10:24" x14ac:dyDescent="0.25">
      <c r="J5723" s="32"/>
      <c r="T5723" s="7"/>
      <c r="U5723" s="39"/>
      <c r="V5723" s="40"/>
      <c r="W5723" s="40"/>
      <c r="X5723" s="41"/>
    </row>
    <row r="5724" spans="10:24" x14ac:dyDescent="0.25">
      <c r="J5724" s="32"/>
      <c r="T5724" s="7"/>
      <c r="U5724" s="39"/>
      <c r="V5724" s="40"/>
      <c r="W5724" s="40"/>
      <c r="X5724" s="41"/>
    </row>
    <row r="5725" spans="10:24" x14ac:dyDescent="0.25">
      <c r="J5725" s="32"/>
      <c r="T5725" s="7"/>
      <c r="U5725" s="39"/>
      <c r="V5725" s="40"/>
      <c r="W5725" s="40"/>
      <c r="X5725" s="41"/>
    </row>
    <row r="5726" spans="10:24" x14ac:dyDescent="0.25">
      <c r="J5726" s="32"/>
      <c r="T5726" s="7"/>
      <c r="U5726" s="39"/>
      <c r="V5726" s="40"/>
      <c r="W5726" s="40"/>
      <c r="X5726" s="41"/>
    </row>
    <row r="5727" spans="10:24" x14ac:dyDescent="0.25">
      <c r="J5727" s="32"/>
      <c r="T5727" s="7"/>
      <c r="U5727" s="39"/>
      <c r="V5727" s="40"/>
      <c r="W5727" s="40"/>
      <c r="X5727" s="41"/>
    </row>
    <row r="5728" spans="10:24" x14ac:dyDescent="0.25">
      <c r="J5728" s="32"/>
      <c r="T5728" s="7"/>
      <c r="U5728" s="39"/>
      <c r="V5728" s="40"/>
      <c r="W5728" s="40"/>
      <c r="X5728" s="41"/>
    </row>
    <row r="5729" spans="10:24" x14ac:dyDescent="0.25">
      <c r="J5729" s="32"/>
      <c r="T5729" s="7"/>
      <c r="U5729" s="39"/>
      <c r="V5729" s="40"/>
      <c r="W5729" s="40"/>
      <c r="X5729" s="41"/>
    </row>
    <row r="5730" spans="10:24" x14ac:dyDescent="0.25">
      <c r="J5730" s="32"/>
      <c r="T5730" s="7"/>
      <c r="U5730" s="39"/>
      <c r="V5730" s="40"/>
      <c r="W5730" s="40"/>
      <c r="X5730" s="41"/>
    </row>
    <row r="5731" spans="10:24" x14ac:dyDescent="0.25">
      <c r="J5731" s="32"/>
      <c r="T5731" s="7"/>
      <c r="U5731" s="39"/>
      <c r="V5731" s="40"/>
      <c r="W5731" s="40"/>
      <c r="X5731" s="41"/>
    </row>
    <row r="5732" spans="10:24" x14ac:dyDescent="0.25">
      <c r="J5732" s="32"/>
      <c r="T5732" s="7"/>
      <c r="U5732" s="39"/>
      <c r="V5732" s="40"/>
      <c r="W5732" s="40"/>
      <c r="X5732" s="41"/>
    </row>
    <row r="5733" spans="10:24" x14ac:dyDescent="0.25">
      <c r="J5733" s="32"/>
      <c r="T5733" s="7"/>
      <c r="U5733" s="39"/>
      <c r="V5733" s="40"/>
      <c r="W5733" s="40"/>
      <c r="X5733" s="41"/>
    </row>
    <row r="5734" spans="10:24" x14ac:dyDescent="0.25">
      <c r="J5734" s="32"/>
      <c r="T5734" s="7"/>
      <c r="U5734" s="39"/>
      <c r="V5734" s="40"/>
      <c r="W5734" s="40"/>
      <c r="X5734" s="41"/>
    </row>
    <row r="5735" spans="10:24" x14ac:dyDescent="0.25">
      <c r="J5735" s="32"/>
      <c r="T5735" s="7"/>
      <c r="U5735" s="39"/>
      <c r="V5735" s="40"/>
      <c r="W5735" s="40"/>
      <c r="X5735" s="41"/>
    </row>
    <row r="5736" spans="10:24" x14ac:dyDescent="0.25">
      <c r="J5736" s="32"/>
      <c r="T5736" s="7"/>
      <c r="U5736" s="39"/>
      <c r="V5736" s="40"/>
      <c r="W5736" s="40"/>
      <c r="X5736" s="41"/>
    </row>
    <row r="5737" spans="10:24" x14ac:dyDescent="0.25">
      <c r="J5737" s="32"/>
      <c r="T5737" s="7"/>
      <c r="U5737" s="39"/>
      <c r="V5737" s="40"/>
      <c r="W5737" s="40"/>
      <c r="X5737" s="41"/>
    </row>
    <row r="5738" spans="10:24" x14ac:dyDescent="0.25">
      <c r="J5738" s="32"/>
      <c r="T5738" s="7"/>
      <c r="U5738" s="39"/>
      <c r="V5738" s="40"/>
      <c r="W5738" s="40"/>
      <c r="X5738" s="41"/>
    </row>
    <row r="5739" spans="10:24" x14ac:dyDescent="0.25">
      <c r="J5739" s="32"/>
      <c r="T5739" s="7"/>
      <c r="U5739" s="39"/>
      <c r="V5739" s="40"/>
      <c r="W5739" s="40"/>
      <c r="X5739" s="41"/>
    </row>
    <row r="5740" spans="10:24" x14ac:dyDescent="0.25">
      <c r="J5740" s="32"/>
      <c r="T5740" s="7"/>
      <c r="U5740" s="39"/>
      <c r="V5740" s="40"/>
      <c r="W5740" s="40"/>
      <c r="X5740" s="41"/>
    </row>
    <row r="5741" spans="10:24" x14ac:dyDescent="0.25">
      <c r="J5741" s="32"/>
      <c r="T5741" s="7"/>
      <c r="U5741" s="39"/>
      <c r="V5741" s="40"/>
      <c r="W5741" s="40"/>
      <c r="X5741" s="41"/>
    </row>
    <row r="5742" spans="10:24" x14ac:dyDescent="0.25">
      <c r="J5742" s="32"/>
      <c r="T5742" s="7"/>
      <c r="U5742" s="39"/>
      <c r="V5742" s="40"/>
      <c r="W5742" s="40"/>
      <c r="X5742" s="41"/>
    </row>
    <row r="5743" spans="10:24" x14ac:dyDescent="0.25">
      <c r="J5743" s="32"/>
      <c r="T5743" s="7"/>
      <c r="U5743" s="39"/>
      <c r="V5743" s="40"/>
      <c r="W5743" s="40"/>
      <c r="X5743" s="41"/>
    </row>
    <row r="5744" spans="10:24" x14ac:dyDescent="0.25">
      <c r="J5744" s="32"/>
      <c r="T5744" s="7"/>
      <c r="U5744" s="39"/>
      <c r="V5744" s="40"/>
      <c r="W5744" s="40"/>
      <c r="X5744" s="41"/>
    </row>
    <row r="5745" spans="10:24" x14ac:dyDescent="0.25">
      <c r="J5745" s="32"/>
      <c r="T5745" s="7"/>
      <c r="U5745" s="39"/>
      <c r="V5745" s="40"/>
      <c r="W5745" s="40"/>
      <c r="X5745" s="41"/>
    </row>
    <row r="5746" spans="10:24" x14ac:dyDescent="0.25">
      <c r="J5746" s="32"/>
      <c r="T5746" s="7"/>
      <c r="U5746" s="39"/>
      <c r="V5746" s="40"/>
      <c r="W5746" s="40"/>
      <c r="X5746" s="41"/>
    </row>
    <row r="5747" spans="10:24" x14ac:dyDescent="0.25">
      <c r="J5747" s="32"/>
      <c r="T5747" s="7"/>
      <c r="U5747" s="39"/>
      <c r="V5747" s="40"/>
      <c r="W5747" s="40"/>
      <c r="X5747" s="41"/>
    </row>
    <row r="5748" spans="10:24" x14ac:dyDescent="0.25">
      <c r="J5748" s="32"/>
      <c r="T5748" s="7"/>
      <c r="U5748" s="39"/>
      <c r="V5748" s="40"/>
      <c r="W5748" s="40"/>
      <c r="X5748" s="41"/>
    </row>
    <row r="5749" spans="10:24" x14ac:dyDescent="0.25">
      <c r="J5749" s="32"/>
      <c r="T5749" s="7"/>
      <c r="U5749" s="39"/>
      <c r="V5749" s="40"/>
      <c r="W5749" s="40"/>
      <c r="X5749" s="41"/>
    </row>
    <row r="5750" spans="10:24" x14ac:dyDescent="0.25">
      <c r="J5750" s="32"/>
      <c r="T5750" s="7"/>
      <c r="U5750" s="39"/>
      <c r="V5750" s="40"/>
      <c r="W5750" s="40"/>
      <c r="X5750" s="41"/>
    </row>
    <row r="5751" spans="10:24" x14ac:dyDescent="0.25">
      <c r="J5751" s="32"/>
      <c r="T5751" s="7"/>
      <c r="U5751" s="39"/>
      <c r="V5751" s="40"/>
      <c r="W5751" s="40"/>
      <c r="X5751" s="41"/>
    </row>
    <row r="5752" spans="10:24" x14ac:dyDescent="0.25">
      <c r="J5752" s="32"/>
      <c r="T5752" s="7"/>
      <c r="U5752" s="39"/>
      <c r="V5752" s="40"/>
      <c r="W5752" s="40"/>
      <c r="X5752" s="41"/>
    </row>
    <row r="5753" spans="10:24" x14ac:dyDescent="0.25">
      <c r="J5753" s="32"/>
      <c r="T5753" s="7"/>
      <c r="U5753" s="39"/>
      <c r="V5753" s="40"/>
      <c r="W5753" s="40"/>
      <c r="X5753" s="41"/>
    </row>
    <row r="5754" spans="10:24" x14ac:dyDescent="0.25">
      <c r="J5754" s="32"/>
      <c r="T5754" s="7"/>
      <c r="U5754" s="39"/>
      <c r="V5754" s="40"/>
      <c r="W5754" s="40"/>
      <c r="X5754" s="41"/>
    </row>
    <row r="5755" spans="10:24" x14ac:dyDescent="0.25">
      <c r="J5755" s="32"/>
      <c r="T5755" s="7"/>
      <c r="U5755" s="39"/>
      <c r="V5755" s="40"/>
      <c r="W5755" s="40"/>
      <c r="X5755" s="41"/>
    </row>
    <row r="5756" spans="10:24" x14ac:dyDescent="0.25">
      <c r="J5756" s="32"/>
      <c r="T5756" s="7"/>
      <c r="U5756" s="39"/>
      <c r="V5756" s="40"/>
      <c r="W5756" s="40"/>
      <c r="X5756" s="41"/>
    </row>
    <row r="5757" spans="10:24" x14ac:dyDescent="0.25">
      <c r="J5757" s="32"/>
      <c r="T5757" s="7"/>
      <c r="U5757" s="39"/>
      <c r="V5757" s="40"/>
      <c r="W5757" s="40"/>
      <c r="X5757" s="41"/>
    </row>
    <row r="5758" spans="10:24" x14ac:dyDescent="0.25">
      <c r="J5758" s="32"/>
      <c r="T5758" s="7"/>
      <c r="U5758" s="39"/>
      <c r="V5758" s="40"/>
      <c r="W5758" s="40"/>
      <c r="X5758" s="41"/>
    </row>
    <row r="5759" spans="10:24" x14ac:dyDescent="0.25">
      <c r="J5759" s="32"/>
      <c r="T5759" s="7"/>
      <c r="U5759" s="39"/>
      <c r="V5759" s="40"/>
      <c r="W5759" s="40"/>
      <c r="X5759" s="41"/>
    </row>
    <row r="5760" spans="10:24" x14ac:dyDescent="0.25">
      <c r="J5760" s="32"/>
      <c r="T5760" s="7"/>
      <c r="U5760" s="39"/>
      <c r="V5760" s="40"/>
      <c r="W5760" s="40"/>
      <c r="X5760" s="41"/>
    </row>
    <row r="5761" spans="10:24" x14ac:dyDescent="0.25">
      <c r="J5761" s="32"/>
      <c r="T5761" s="7"/>
      <c r="U5761" s="39"/>
      <c r="V5761" s="40"/>
      <c r="W5761" s="40"/>
      <c r="X5761" s="41"/>
    </row>
    <row r="5762" spans="10:24" x14ac:dyDescent="0.25">
      <c r="J5762" s="32"/>
      <c r="T5762" s="7"/>
      <c r="U5762" s="39"/>
      <c r="V5762" s="40"/>
      <c r="W5762" s="40"/>
      <c r="X5762" s="41"/>
    </row>
    <row r="5763" spans="10:24" x14ac:dyDescent="0.25">
      <c r="J5763" s="32"/>
      <c r="T5763" s="7"/>
      <c r="U5763" s="39"/>
      <c r="V5763" s="40"/>
      <c r="W5763" s="40"/>
      <c r="X5763" s="41"/>
    </row>
    <row r="5764" spans="10:24" x14ac:dyDescent="0.25">
      <c r="J5764" s="32"/>
      <c r="T5764" s="7"/>
      <c r="U5764" s="39"/>
      <c r="V5764" s="40"/>
      <c r="W5764" s="40"/>
      <c r="X5764" s="41"/>
    </row>
    <row r="5765" spans="10:24" x14ac:dyDescent="0.25">
      <c r="J5765" s="32"/>
      <c r="T5765" s="7"/>
      <c r="U5765" s="39"/>
      <c r="V5765" s="40"/>
      <c r="W5765" s="40"/>
      <c r="X5765" s="41"/>
    </row>
    <row r="5766" spans="10:24" x14ac:dyDescent="0.25">
      <c r="J5766" s="32"/>
      <c r="T5766" s="7"/>
      <c r="U5766" s="39"/>
      <c r="V5766" s="40"/>
      <c r="W5766" s="40"/>
      <c r="X5766" s="41"/>
    </row>
    <row r="5767" spans="10:24" x14ac:dyDescent="0.25">
      <c r="J5767" s="32"/>
      <c r="T5767" s="7"/>
      <c r="U5767" s="39"/>
      <c r="V5767" s="40"/>
      <c r="W5767" s="40"/>
      <c r="X5767" s="41"/>
    </row>
    <row r="5768" spans="10:24" x14ac:dyDescent="0.25">
      <c r="J5768" s="32"/>
      <c r="T5768" s="7"/>
      <c r="U5768" s="39"/>
      <c r="V5768" s="40"/>
      <c r="W5768" s="40"/>
      <c r="X5768" s="41"/>
    </row>
    <row r="5769" spans="10:24" x14ac:dyDescent="0.25">
      <c r="J5769" s="32"/>
      <c r="T5769" s="7"/>
      <c r="U5769" s="39"/>
      <c r="V5769" s="40"/>
      <c r="W5769" s="40"/>
      <c r="X5769" s="41"/>
    </row>
    <row r="5770" spans="10:24" x14ac:dyDescent="0.25">
      <c r="J5770" s="32"/>
      <c r="T5770" s="7"/>
      <c r="U5770" s="39"/>
      <c r="V5770" s="40"/>
      <c r="W5770" s="40"/>
      <c r="X5770" s="41"/>
    </row>
    <row r="5771" spans="10:24" x14ac:dyDescent="0.25">
      <c r="J5771" s="32"/>
      <c r="T5771" s="7"/>
      <c r="U5771" s="39"/>
      <c r="V5771" s="40"/>
      <c r="W5771" s="40"/>
      <c r="X5771" s="41"/>
    </row>
    <row r="5772" spans="10:24" x14ac:dyDescent="0.25">
      <c r="J5772" s="32"/>
      <c r="T5772" s="7"/>
      <c r="U5772" s="39"/>
      <c r="V5772" s="40"/>
      <c r="W5772" s="40"/>
      <c r="X5772" s="41"/>
    </row>
    <row r="5773" spans="10:24" x14ac:dyDescent="0.25">
      <c r="J5773" s="32"/>
      <c r="T5773" s="7"/>
      <c r="U5773" s="39"/>
      <c r="V5773" s="40"/>
      <c r="W5773" s="40"/>
      <c r="X5773" s="41"/>
    </row>
    <row r="5774" spans="10:24" x14ac:dyDescent="0.25">
      <c r="J5774" s="32"/>
      <c r="T5774" s="7"/>
      <c r="U5774" s="39"/>
      <c r="V5774" s="40"/>
      <c r="W5774" s="40"/>
      <c r="X5774" s="41"/>
    </row>
    <row r="5775" spans="10:24" x14ac:dyDescent="0.25">
      <c r="J5775" s="32"/>
      <c r="T5775" s="7"/>
      <c r="U5775" s="39"/>
      <c r="V5775" s="40"/>
      <c r="W5775" s="40"/>
      <c r="X5775" s="41"/>
    </row>
    <row r="5776" spans="10:24" x14ac:dyDescent="0.25">
      <c r="J5776" s="32"/>
      <c r="T5776" s="7"/>
      <c r="U5776" s="39"/>
      <c r="V5776" s="40"/>
      <c r="W5776" s="40"/>
      <c r="X5776" s="41"/>
    </row>
    <row r="5777" spans="10:24" x14ac:dyDescent="0.25">
      <c r="J5777" s="32"/>
      <c r="T5777" s="7"/>
      <c r="U5777" s="39"/>
      <c r="V5777" s="40"/>
      <c r="W5777" s="40"/>
      <c r="X5777" s="41"/>
    </row>
    <row r="5778" spans="10:24" x14ac:dyDescent="0.25">
      <c r="J5778" s="32"/>
      <c r="T5778" s="7"/>
      <c r="U5778" s="39"/>
      <c r="V5778" s="40"/>
      <c r="W5778" s="40"/>
      <c r="X5778" s="41"/>
    </row>
    <row r="5779" spans="10:24" x14ac:dyDescent="0.25">
      <c r="J5779" s="32"/>
      <c r="T5779" s="7"/>
      <c r="U5779" s="39"/>
      <c r="V5779" s="40"/>
      <c r="W5779" s="40"/>
      <c r="X5779" s="41"/>
    </row>
    <row r="5780" spans="10:24" x14ac:dyDescent="0.25">
      <c r="J5780" s="32"/>
      <c r="T5780" s="7"/>
      <c r="U5780" s="39"/>
      <c r="V5780" s="40"/>
      <c r="W5780" s="40"/>
      <c r="X5780" s="41"/>
    </row>
    <row r="5781" spans="10:24" x14ac:dyDescent="0.25">
      <c r="J5781" s="32"/>
      <c r="T5781" s="7"/>
      <c r="U5781" s="39"/>
      <c r="V5781" s="40"/>
      <c r="W5781" s="40"/>
      <c r="X5781" s="41"/>
    </row>
    <row r="5782" spans="10:24" x14ac:dyDescent="0.25">
      <c r="J5782" s="32"/>
      <c r="T5782" s="7"/>
      <c r="U5782" s="39"/>
      <c r="V5782" s="40"/>
      <c r="W5782" s="40"/>
      <c r="X5782" s="41"/>
    </row>
    <row r="5783" spans="10:24" x14ac:dyDescent="0.25">
      <c r="J5783" s="32"/>
      <c r="T5783" s="7"/>
      <c r="U5783" s="39"/>
      <c r="V5783" s="40"/>
      <c r="W5783" s="40"/>
      <c r="X5783" s="41"/>
    </row>
    <row r="5784" spans="10:24" x14ac:dyDescent="0.25">
      <c r="J5784" s="32"/>
      <c r="T5784" s="7"/>
      <c r="U5784" s="39"/>
      <c r="V5784" s="40"/>
      <c r="W5784" s="40"/>
      <c r="X5784" s="41"/>
    </row>
    <row r="5785" spans="10:24" x14ac:dyDescent="0.25">
      <c r="J5785" s="32"/>
      <c r="T5785" s="7"/>
      <c r="U5785" s="39"/>
      <c r="V5785" s="40"/>
      <c r="W5785" s="40"/>
      <c r="X5785" s="41"/>
    </row>
    <row r="5786" spans="10:24" x14ac:dyDescent="0.25">
      <c r="J5786" s="32"/>
      <c r="T5786" s="7"/>
      <c r="U5786" s="39"/>
      <c r="V5786" s="40"/>
      <c r="W5786" s="40"/>
      <c r="X5786" s="41"/>
    </row>
    <row r="5787" spans="10:24" x14ac:dyDescent="0.25">
      <c r="J5787" s="32"/>
      <c r="T5787" s="7"/>
      <c r="U5787" s="39"/>
      <c r="V5787" s="40"/>
      <c r="W5787" s="40"/>
      <c r="X5787" s="41"/>
    </row>
    <row r="5788" spans="10:24" x14ac:dyDescent="0.25">
      <c r="J5788" s="32"/>
      <c r="T5788" s="7"/>
      <c r="U5788" s="39"/>
      <c r="V5788" s="40"/>
      <c r="W5788" s="40"/>
      <c r="X5788" s="41"/>
    </row>
    <row r="5789" spans="10:24" x14ac:dyDescent="0.25">
      <c r="J5789" s="32"/>
      <c r="T5789" s="7"/>
      <c r="U5789" s="39"/>
      <c r="V5789" s="40"/>
      <c r="W5789" s="40"/>
      <c r="X5789" s="41"/>
    </row>
    <row r="5790" spans="10:24" x14ac:dyDescent="0.25">
      <c r="J5790" s="32"/>
      <c r="T5790" s="7"/>
      <c r="U5790" s="39"/>
      <c r="V5790" s="40"/>
      <c r="W5790" s="40"/>
      <c r="X5790" s="41"/>
    </row>
    <row r="5791" spans="10:24" x14ac:dyDescent="0.25">
      <c r="J5791" s="32"/>
      <c r="T5791" s="7"/>
      <c r="U5791" s="39"/>
      <c r="V5791" s="40"/>
      <c r="W5791" s="40"/>
      <c r="X5791" s="41"/>
    </row>
    <row r="5792" spans="10:24" x14ac:dyDescent="0.25">
      <c r="J5792" s="32"/>
      <c r="T5792" s="7"/>
      <c r="U5792" s="39"/>
      <c r="V5792" s="40"/>
      <c r="W5792" s="40"/>
      <c r="X5792" s="41"/>
    </row>
    <row r="5793" spans="10:24" x14ac:dyDescent="0.25">
      <c r="J5793" s="32"/>
      <c r="T5793" s="7"/>
      <c r="U5793" s="39"/>
      <c r="V5793" s="40"/>
      <c r="W5793" s="40"/>
      <c r="X5793" s="41"/>
    </row>
    <row r="5794" spans="10:24" x14ac:dyDescent="0.25">
      <c r="J5794" s="32"/>
      <c r="T5794" s="7"/>
      <c r="U5794" s="39"/>
      <c r="V5794" s="40"/>
      <c r="W5794" s="40"/>
      <c r="X5794" s="41"/>
    </row>
    <row r="5795" spans="10:24" x14ac:dyDescent="0.25">
      <c r="J5795" s="32"/>
      <c r="T5795" s="7"/>
      <c r="U5795" s="39"/>
      <c r="V5795" s="40"/>
      <c r="W5795" s="40"/>
      <c r="X5795" s="41"/>
    </row>
    <row r="5796" spans="10:24" x14ac:dyDescent="0.25">
      <c r="J5796" s="32"/>
      <c r="T5796" s="7"/>
      <c r="U5796" s="39"/>
      <c r="V5796" s="40"/>
      <c r="W5796" s="40"/>
      <c r="X5796" s="41"/>
    </row>
    <row r="5797" spans="10:24" x14ac:dyDescent="0.25">
      <c r="J5797" s="32"/>
      <c r="T5797" s="7"/>
      <c r="U5797" s="39"/>
      <c r="V5797" s="40"/>
      <c r="W5797" s="40"/>
      <c r="X5797" s="41"/>
    </row>
    <row r="5798" spans="10:24" x14ac:dyDescent="0.25">
      <c r="J5798" s="32"/>
      <c r="T5798" s="7"/>
      <c r="U5798" s="39"/>
      <c r="V5798" s="40"/>
      <c r="W5798" s="40"/>
      <c r="X5798" s="41"/>
    </row>
    <row r="5799" spans="10:24" x14ac:dyDescent="0.25">
      <c r="J5799" s="32"/>
      <c r="T5799" s="7"/>
      <c r="U5799" s="39"/>
      <c r="V5799" s="40"/>
      <c r="W5799" s="40"/>
      <c r="X5799" s="41"/>
    </row>
    <row r="5800" spans="10:24" x14ac:dyDescent="0.25">
      <c r="J5800" s="32"/>
      <c r="T5800" s="7"/>
      <c r="U5800" s="39"/>
      <c r="V5800" s="40"/>
      <c r="W5800" s="40"/>
      <c r="X5800" s="41"/>
    </row>
    <row r="5801" spans="10:24" x14ac:dyDescent="0.25">
      <c r="J5801" s="32"/>
      <c r="T5801" s="7"/>
      <c r="U5801" s="39"/>
      <c r="V5801" s="40"/>
      <c r="W5801" s="40"/>
      <c r="X5801" s="41"/>
    </row>
    <row r="5802" spans="10:24" x14ac:dyDescent="0.25">
      <c r="J5802" s="32"/>
      <c r="T5802" s="7"/>
      <c r="U5802" s="39"/>
      <c r="V5802" s="40"/>
      <c r="W5802" s="40"/>
      <c r="X5802" s="41"/>
    </row>
    <row r="5803" spans="10:24" x14ac:dyDescent="0.25">
      <c r="J5803" s="32"/>
      <c r="T5803" s="7"/>
      <c r="U5803" s="39"/>
      <c r="V5803" s="40"/>
      <c r="W5803" s="40"/>
      <c r="X5803" s="41"/>
    </row>
    <row r="5804" spans="10:24" x14ac:dyDescent="0.25">
      <c r="J5804" s="32"/>
      <c r="T5804" s="7"/>
      <c r="U5804" s="39"/>
      <c r="V5804" s="40"/>
      <c r="W5804" s="40"/>
      <c r="X5804" s="41"/>
    </row>
    <row r="5805" spans="10:24" x14ac:dyDescent="0.25">
      <c r="J5805" s="32"/>
      <c r="T5805" s="7"/>
      <c r="U5805" s="39"/>
      <c r="V5805" s="40"/>
      <c r="W5805" s="40"/>
      <c r="X5805" s="41"/>
    </row>
    <row r="5806" spans="10:24" x14ac:dyDescent="0.25">
      <c r="J5806" s="32"/>
      <c r="T5806" s="7"/>
      <c r="U5806" s="39"/>
      <c r="V5806" s="40"/>
      <c r="W5806" s="40"/>
      <c r="X5806" s="41"/>
    </row>
    <row r="5807" spans="10:24" x14ac:dyDescent="0.25">
      <c r="J5807" s="32"/>
      <c r="T5807" s="7"/>
      <c r="U5807" s="39"/>
      <c r="V5807" s="40"/>
      <c r="W5807" s="40"/>
      <c r="X5807" s="41"/>
    </row>
    <row r="5808" spans="10:24" x14ac:dyDescent="0.25">
      <c r="J5808" s="32"/>
      <c r="T5808" s="7"/>
      <c r="U5808" s="39"/>
      <c r="V5808" s="40"/>
      <c r="W5808" s="40"/>
      <c r="X5808" s="41"/>
    </row>
    <row r="5809" spans="10:24" x14ac:dyDescent="0.25">
      <c r="J5809" s="32"/>
      <c r="T5809" s="7"/>
      <c r="U5809" s="39"/>
      <c r="V5809" s="40"/>
      <c r="W5809" s="40"/>
      <c r="X5809" s="41"/>
    </row>
    <row r="5810" spans="10:24" x14ac:dyDescent="0.25">
      <c r="J5810" s="32"/>
      <c r="T5810" s="7"/>
      <c r="U5810" s="39"/>
      <c r="V5810" s="40"/>
      <c r="W5810" s="40"/>
      <c r="X5810" s="41"/>
    </row>
    <row r="5811" spans="10:24" x14ac:dyDescent="0.25">
      <c r="J5811" s="32"/>
      <c r="T5811" s="7"/>
      <c r="U5811" s="39"/>
      <c r="V5811" s="40"/>
      <c r="W5811" s="40"/>
      <c r="X5811" s="41"/>
    </row>
    <row r="5812" spans="10:24" x14ac:dyDescent="0.25">
      <c r="J5812" s="32"/>
      <c r="T5812" s="7"/>
      <c r="U5812" s="39"/>
      <c r="V5812" s="40"/>
      <c r="W5812" s="40"/>
      <c r="X5812" s="41"/>
    </row>
    <row r="5813" spans="10:24" x14ac:dyDescent="0.25">
      <c r="J5813" s="32"/>
      <c r="T5813" s="7"/>
      <c r="U5813" s="39"/>
      <c r="V5813" s="40"/>
      <c r="W5813" s="40"/>
      <c r="X5813" s="41"/>
    </row>
    <row r="5814" spans="10:24" x14ac:dyDescent="0.25">
      <c r="J5814" s="32"/>
      <c r="T5814" s="7"/>
      <c r="U5814" s="39"/>
      <c r="V5814" s="40"/>
      <c r="W5814" s="40"/>
      <c r="X5814" s="41"/>
    </row>
    <row r="5815" spans="10:24" x14ac:dyDescent="0.25">
      <c r="J5815" s="32"/>
      <c r="T5815" s="7"/>
      <c r="U5815" s="39"/>
      <c r="V5815" s="40"/>
      <c r="W5815" s="40"/>
      <c r="X5815" s="41"/>
    </row>
    <row r="5816" spans="10:24" x14ac:dyDescent="0.25">
      <c r="J5816" s="32"/>
      <c r="T5816" s="7"/>
      <c r="U5816" s="39"/>
      <c r="V5816" s="40"/>
      <c r="W5816" s="40"/>
      <c r="X5816" s="41"/>
    </row>
    <row r="5817" spans="10:24" x14ac:dyDescent="0.25">
      <c r="J5817" s="32"/>
      <c r="T5817" s="7"/>
      <c r="U5817" s="39"/>
      <c r="V5817" s="40"/>
      <c r="W5817" s="40"/>
      <c r="X5817" s="41"/>
    </row>
    <row r="5818" spans="10:24" x14ac:dyDescent="0.25">
      <c r="J5818" s="32"/>
      <c r="T5818" s="7"/>
      <c r="U5818" s="39"/>
      <c r="V5818" s="40"/>
      <c r="W5818" s="40"/>
      <c r="X5818" s="41"/>
    </row>
    <row r="5819" spans="10:24" x14ac:dyDescent="0.25">
      <c r="J5819" s="32"/>
      <c r="T5819" s="7"/>
      <c r="U5819" s="39"/>
      <c r="V5819" s="40"/>
      <c r="W5819" s="40"/>
      <c r="X5819" s="41"/>
    </row>
    <row r="5820" spans="10:24" x14ac:dyDescent="0.25">
      <c r="J5820" s="32"/>
      <c r="T5820" s="7"/>
      <c r="U5820" s="39"/>
      <c r="V5820" s="40"/>
      <c r="W5820" s="40"/>
      <c r="X5820" s="41"/>
    </row>
    <row r="5821" spans="10:24" x14ac:dyDescent="0.25">
      <c r="J5821" s="32"/>
      <c r="T5821" s="7"/>
      <c r="U5821" s="39"/>
      <c r="V5821" s="40"/>
      <c r="W5821" s="40"/>
      <c r="X5821" s="41"/>
    </row>
    <row r="5822" spans="10:24" x14ac:dyDescent="0.25">
      <c r="J5822" s="32"/>
      <c r="T5822" s="7"/>
      <c r="U5822" s="39"/>
      <c r="V5822" s="40"/>
      <c r="W5822" s="40"/>
      <c r="X5822" s="41"/>
    </row>
    <row r="5823" spans="10:24" x14ac:dyDescent="0.25">
      <c r="J5823" s="32"/>
      <c r="T5823" s="7"/>
      <c r="U5823" s="39"/>
      <c r="V5823" s="40"/>
      <c r="W5823" s="40"/>
      <c r="X5823" s="41"/>
    </row>
    <row r="5824" spans="10:24" x14ac:dyDescent="0.25">
      <c r="J5824" s="32"/>
      <c r="T5824" s="7"/>
      <c r="U5824" s="39"/>
      <c r="V5824" s="40"/>
      <c r="W5824" s="40"/>
      <c r="X5824" s="41"/>
    </row>
    <row r="5825" spans="10:24" x14ac:dyDescent="0.25">
      <c r="J5825" s="32"/>
      <c r="T5825" s="7"/>
      <c r="U5825" s="39"/>
      <c r="V5825" s="40"/>
      <c r="W5825" s="40"/>
      <c r="X5825" s="41"/>
    </row>
    <row r="5826" spans="10:24" x14ac:dyDescent="0.25">
      <c r="J5826" s="32"/>
      <c r="T5826" s="7"/>
      <c r="U5826" s="39"/>
      <c r="V5826" s="40"/>
      <c r="W5826" s="40"/>
      <c r="X5826" s="41"/>
    </row>
    <row r="5827" spans="10:24" x14ac:dyDescent="0.25">
      <c r="J5827" s="32"/>
      <c r="T5827" s="7"/>
      <c r="U5827" s="39"/>
      <c r="V5827" s="40"/>
      <c r="W5827" s="40"/>
      <c r="X5827" s="41"/>
    </row>
    <row r="5828" spans="10:24" x14ac:dyDescent="0.25">
      <c r="J5828" s="32"/>
      <c r="T5828" s="7"/>
      <c r="U5828" s="39"/>
      <c r="V5828" s="40"/>
      <c r="W5828" s="40"/>
      <c r="X5828" s="41"/>
    </row>
    <row r="5829" spans="10:24" x14ac:dyDescent="0.25">
      <c r="J5829" s="32"/>
      <c r="T5829" s="7"/>
      <c r="U5829" s="39"/>
      <c r="V5829" s="40"/>
      <c r="W5829" s="40"/>
      <c r="X5829" s="41"/>
    </row>
    <row r="5830" spans="10:24" x14ac:dyDescent="0.25">
      <c r="J5830" s="32"/>
      <c r="T5830" s="7"/>
      <c r="U5830" s="39"/>
      <c r="V5830" s="40"/>
      <c r="W5830" s="40"/>
      <c r="X5830" s="41"/>
    </row>
    <row r="5831" spans="10:24" x14ac:dyDescent="0.25">
      <c r="J5831" s="32"/>
      <c r="T5831" s="7"/>
      <c r="U5831" s="39"/>
      <c r="V5831" s="40"/>
      <c r="W5831" s="40"/>
      <c r="X5831" s="41"/>
    </row>
    <row r="5832" spans="10:24" x14ac:dyDescent="0.25">
      <c r="J5832" s="32"/>
      <c r="T5832" s="7"/>
      <c r="U5832" s="39"/>
      <c r="V5832" s="40"/>
      <c r="W5832" s="40"/>
      <c r="X5832" s="41"/>
    </row>
    <row r="5833" spans="10:24" x14ac:dyDescent="0.25">
      <c r="J5833" s="32"/>
      <c r="T5833" s="7"/>
      <c r="U5833" s="39"/>
      <c r="V5833" s="40"/>
      <c r="W5833" s="40"/>
      <c r="X5833" s="41"/>
    </row>
    <row r="5834" spans="10:24" x14ac:dyDescent="0.25">
      <c r="J5834" s="32"/>
      <c r="T5834" s="7"/>
      <c r="U5834" s="39"/>
      <c r="V5834" s="40"/>
      <c r="W5834" s="40"/>
      <c r="X5834" s="41"/>
    </row>
    <row r="5835" spans="10:24" x14ac:dyDescent="0.25">
      <c r="J5835" s="32"/>
      <c r="T5835" s="7"/>
      <c r="U5835" s="39"/>
      <c r="V5835" s="40"/>
      <c r="W5835" s="40"/>
      <c r="X5835" s="41"/>
    </row>
    <row r="5836" spans="10:24" x14ac:dyDescent="0.25">
      <c r="J5836" s="32"/>
      <c r="T5836" s="7"/>
      <c r="U5836" s="39"/>
      <c r="V5836" s="40"/>
      <c r="W5836" s="40"/>
      <c r="X5836" s="41"/>
    </row>
    <row r="5837" spans="10:24" x14ac:dyDescent="0.25">
      <c r="J5837" s="32"/>
      <c r="T5837" s="7"/>
      <c r="U5837" s="39"/>
      <c r="V5837" s="40"/>
      <c r="W5837" s="40"/>
      <c r="X5837" s="41"/>
    </row>
    <row r="5838" spans="10:24" x14ac:dyDescent="0.25">
      <c r="J5838" s="32"/>
      <c r="T5838" s="7"/>
      <c r="U5838" s="39"/>
      <c r="V5838" s="40"/>
      <c r="W5838" s="40"/>
      <c r="X5838" s="41"/>
    </row>
    <row r="5839" spans="10:24" x14ac:dyDescent="0.25">
      <c r="J5839" s="32"/>
      <c r="T5839" s="7"/>
      <c r="U5839" s="39"/>
      <c r="V5839" s="40"/>
      <c r="W5839" s="40"/>
      <c r="X5839" s="41"/>
    </row>
    <row r="5840" spans="10:24" x14ac:dyDescent="0.25">
      <c r="J5840" s="32"/>
      <c r="T5840" s="7"/>
      <c r="U5840" s="39"/>
      <c r="V5840" s="40"/>
      <c r="W5840" s="40"/>
      <c r="X5840" s="41"/>
    </row>
    <row r="5841" spans="10:24" x14ac:dyDescent="0.25">
      <c r="J5841" s="32"/>
      <c r="T5841" s="7"/>
      <c r="U5841" s="39"/>
      <c r="V5841" s="40"/>
      <c r="W5841" s="40"/>
      <c r="X5841" s="41"/>
    </row>
    <row r="5842" spans="10:24" x14ac:dyDescent="0.25">
      <c r="J5842" s="32"/>
      <c r="T5842" s="7"/>
      <c r="U5842" s="39"/>
      <c r="V5842" s="40"/>
      <c r="W5842" s="40"/>
      <c r="X5842" s="41"/>
    </row>
    <row r="5843" spans="10:24" x14ac:dyDescent="0.25">
      <c r="J5843" s="32"/>
      <c r="T5843" s="7"/>
      <c r="U5843" s="39"/>
      <c r="V5843" s="40"/>
      <c r="W5843" s="40"/>
      <c r="X5843" s="41"/>
    </row>
    <row r="5844" spans="10:24" x14ac:dyDescent="0.25">
      <c r="J5844" s="32"/>
      <c r="T5844" s="7"/>
      <c r="U5844" s="39"/>
      <c r="V5844" s="40"/>
      <c r="W5844" s="40"/>
      <c r="X5844" s="41"/>
    </row>
    <row r="5845" spans="10:24" x14ac:dyDescent="0.25">
      <c r="J5845" s="32"/>
      <c r="T5845" s="7"/>
      <c r="U5845" s="39"/>
      <c r="V5845" s="40"/>
      <c r="W5845" s="40"/>
      <c r="X5845" s="41"/>
    </row>
    <row r="5846" spans="10:24" x14ac:dyDescent="0.25">
      <c r="J5846" s="32"/>
      <c r="T5846" s="7"/>
      <c r="U5846" s="39"/>
      <c r="V5846" s="40"/>
      <c r="W5846" s="40"/>
      <c r="X5846" s="41"/>
    </row>
    <row r="5847" spans="10:24" x14ac:dyDescent="0.25">
      <c r="J5847" s="32"/>
      <c r="T5847" s="7"/>
      <c r="U5847" s="39"/>
      <c r="V5847" s="40"/>
      <c r="W5847" s="40"/>
      <c r="X5847" s="41"/>
    </row>
    <row r="5848" spans="10:24" x14ac:dyDescent="0.25">
      <c r="J5848" s="32"/>
      <c r="T5848" s="7"/>
      <c r="U5848" s="39"/>
      <c r="V5848" s="40"/>
      <c r="W5848" s="40"/>
      <c r="X5848" s="41"/>
    </row>
    <row r="5849" spans="10:24" x14ac:dyDescent="0.25">
      <c r="J5849" s="32"/>
      <c r="T5849" s="7"/>
      <c r="U5849" s="39"/>
      <c r="V5849" s="40"/>
      <c r="W5849" s="40"/>
      <c r="X5849" s="41"/>
    </row>
    <row r="5850" spans="10:24" x14ac:dyDescent="0.25">
      <c r="J5850" s="32"/>
      <c r="T5850" s="7"/>
      <c r="U5850" s="39"/>
      <c r="V5850" s="40"/>
      <c r="W5850" s="40"/>
      <c r="X5850" s="41"/>
    </row>
    <row r="5851" spans="10:24" x14ac:dyDescent="0.25">
      <c r="J5851" s="32"/>
      <c r="T5851" s="7"/>
      <c r="U5851" s="39"/>
      <c r="V5851" s="40"/>
      <c r="W5851" s="40"/>
      <c r="X5851" s="41"/>
    </row>
    <row r="5852" spans="10:24" x14ac:dyDescent="0.25">
      <c r="J5852" s="32"/>
      <c r="T5852" s="7"/>
      <c r="U5852" s="39"/>
      <c r="V5852" s="40"/>
      <c r="W5852" s="40"/>
      <c r="X5852" s="41"/>
    </row>
    <row r="5853" spans="10:24" x14ac:dyDescent="0.25">
      <c r="J5853" s="32"/>
      <c r="T5853" s="7"/>
      <c r="U5853" s="39"/>
      <c r="V5853" s="40"/>
      <c r="W5853" s="40"/>
      <c r="X5853" s="41"/>
    </row>
    <row r="5854" spans="10:24" x14ac:dyDescent="0.25">
      <c r="J5854" s="32"/>
      <c r="T5854" s="7"/>
      <c r="U5854" s="39"/>
      <c r="V5854" s="40"/>
      <c r="W5854" s="40"/>
      <c r="X5854" s="41"/>
    </row>
    <row r="5855" spans="10:24" x14ac:dyDescent="0.25">
      <c r="J5855" s="32"/>
      <c r="T5855" s="7"/>
      <c r="U5855" s="39"/>
      <c r="V5855" s="40"/>
      <c r="W5855" s="40"/>
      <c r="X5855" s="41"/>
    </row>
    <row r="5856" spans="10:24" x14ac:dyDescent="0.25">
      <c r="J5856" s="32"/>
      <c r="T5856" s="7"/>
      <c r="U5856" s="39"/>
      <c r="V5856" s="40"/>
      <c r="W5856" s="40"/>
      <c r="X5856" s="41"/>
    </row>
    <row r="5857" spans="10:24" x14ac:dyDescent="0.25">
      <c r="J5857" s="32"/>
      <c r="T5857" s="7"/>
      <c r="U5857" s="39"/>
      <c r="V5857" s="40"/>
      <c r="W5857" s="40"/>
      <c r="X5857" s="41"/>
    </row>
    <row r="5858" spans="10:24" x14ac:dyDescent="0.25">
      <c r="J5858" s="32"/>
      <c r="T5858" s="7"/>
      <c r="U5858" s="39"/>
      <c r="V5858" s="40"/>
      <c r="W5858" s="40"/>
      <c r="X5858" s="41"/>
    </row>
    <row r="5859" spans="10:24" x14ac:dyDescent="0.25">
      <c r="J5859" s="32"/>
      <c r="T5859" s="7"/>
      <c r="U5859" s="39"/>
      <c r="V5859" s="40"/>
      <c r="W5859" s="40"/>
      <c r="X5859" s="41"/>
    </row>
    <row r="5860" spans="10:24" x14ac:dyDescent="0.25">
      <c r="J5860" s="32"/>
      <c r="T5860" s="7"/>
      <c r="U5860" s="39"/>
      <c r="V5860" s="40"/>
      <c r="W5860" s="40"/>
      <c r="X5860" s="41"/>
    </row>
    <row r="5861" spans="10:24" x14ac:dyDescent="0.25">
      <c r="J5861" s="32"/>
      <c r="T5861" s="7"/>
      <c r="U5861" s="39"/>
      <c r="V5861" s="40"/>
      <c r="W5861" s="40"/>
      <c r="X5861" s="41"/>
    </row>
    <row r="5862" spans="10:24" x14ac:dyDescent="0.25">
      <c r="J5862" s="32"/>
      <c r="T5862" s="7"/>
      <c r="U5862" s="39"/>
      <c r="V5862" s="40"/>
      <c r="W5862" s="40"/>
      <c r="X5862" s="41"/>
    </row>
    <row r="5863" spans="10:24" x14ac:dyDescent="0.25">
      <c r="J5863" s="32"/>
      <c r="T5863" s="7"/>
      <c r="U5863" s="39"/>
      <c r="V5863" s="40"/>
      <c r="W5863" s="40"/>
      <c r="X5863" s="41"/>
    </row>
    <row r="5864" spans="10:24" x14ac:dyDescent="0.25">
      <c r="J5864" s="32"/>
      <c r="T5864" s="7"/>
      <c r="U5864" s="39"/>
      <c r="V5864" s="40"/>
      <c r="W5864" s="40"/>
      <c r="X5864" s="41"/>
    </row>
    <row r="5865" spans="10:24" x14ac:dyDescent="0.25">
      <c r="J5865" s="32"/>
      <c r="T5865" s="7"/>
      <c r="U5865" s="39"/>
      <c r="V5865" s="40"/>
      <c r="W5865" s="40"/>
      <c r="X5865" s="41"/>
    </row>
    <row r="5866" spans="10:24" x14ac:dyDescent="0.25">
      <c r="J5866" s="32"/>
      <c r="T5866" s="7"/>
      <c r="U5866" s="39"/>
      <c r="V5866" s="40"/>
      <c r="W5866" s="40"/>
      <c r="X5866" s="41"/>
    </row>
    <row r="5867" spans="10:24" x14ac:dyDescent="0.25">
      <c r="J5867" s="32"/>
      <c r="T5867" s="7"/>
      <c r="U5867" s="39"/>
      <c r="V5867" s="40"/>
      <c r="W5867" s="40"/>
      <c r="X5867" s="41"/>
    </row>
    <row r="5868" spans="10:24" x14ac:dyDescent="0.25">
      <c r="J5868" s="32"/>
      <c r="T5868" s="7"/>
      <c r="U5868" s="39"/>
      <c r="V5868" s="40"/>
      <c r="W5868" s="40"/>
      <c r="X5868" s="41"/>
    </row>
    <row r="5869" spans="10:24" x14ac:dyDescent="0.25">
      <c r="J5869" s="32"/>
      <c r="T5869" s="7"/>
      <c r="U5869" s="39"/>
      <c r="V5869" s="40"/>
      <c r="W5869" s="40"/>
      <c r="X5869" s="41"/>
    </row>
    <row r="5870" spans="10:24" x14ac:dyDescent="0.25">
      <c r="J5870" s="32"/>
      <c r="T5870" s="7"/>
      <c r="U5870" s="39"/>
      <c r="V5870" s="40"/>
      <c r="W5870" s="40"/>
      <c r="X5870" s="41"/>
    </row>
    <row r="5871" spans="10:24" x14ac:dyDescent="0.25">
      <c r="J5871" s="32"/>
      <c r="T5871" s="7"/>
      <c r="U5871" s="39"/>
      <c r="V5871" s="40"/>
      <c r="W5871" s="40"/>
      <c r="X5871" s="41"/>
    </row>
    <row r="5872" spans="10:24" x14ac:dyDescent="0.25">
      <c r="J5872" s="32"/>
      <c r="T5872" s="7"/>
      <c r="U5872" s="39"/>
      <c r="V5872" s="40"/>
      <c r="W5872" s="40"/>
      <c r="X5872" s="41"/>
    </row>
    <row r="5873" spans="10:24" x14ac:dyDescent="0.25">
      <c r="J5873" s="32"/>
      <c r="T5873" s="7"/>
      <c r="U5873" s="39"/>
      <c r="V5873" s="40"/>
      <c r="W5873" s="40"/>
      <c r="X5873" s="41"/>
    </row>
    <row r="5874" spans="10:24" x14ac:dyDescent="0.25">
      <c r="J5874" s="32"/>
      <c r="T5874" s="7"/>
      <c r="U5874" s="39"/>
      <c r="V5874" s="40"/>
      <c r="W5874" s="40"/>
      <c r="X5874" s="41"/>
    </row>
    <row r="5875" spans="10:24" x14ac:dyDescent="0.25">
      <c r="J5875" s="32"/>
      <c r="T5875" s="7"/>
      <c r="U5875" s="39"/>
      <c r="V5875" s="40"/>
      <c r="W5875" s="40"/>
      <c r="X5875" s="41"/>
    </row>
    <row r="5876" spans="10:24" x14ac:dyDescent="0.25">
      <c r="J5876" s="32"/>
      <c r="T5876" s="7"/>
      <c r="U5876" s="39"/>
      <c r="V5876" s="40"/>
      <c r="W5876" s="40"/>
      <c r="X5876" s="41"/>
    </row>
    <row r="5877" spans="10:24" x14ac:dyDescent="0.25">
      <c r="J5877" s="32"/>
      <c r="T5877" s="7"/>
      <c r="U5877" s="39"/>
      <c r="V5877" s="40"/>
      <c r="W5877" s="40"/>
      <c r="X5877" s="41"/>
    </row>
    <row r="5878" spans="10:24" x14ac:dyDescent="0.25">
      <c r="J5878" s="32"/>
      <c r="T5878" s="7"/>
      <c r="U5878" s="39"/>
      <c r="V5878" s="40"/>
      <c r="W5878" s="40"/>
      <c r="X5878" s="41"/>
    </row>
    <row r="5879" spans="10:24" x14ac:dyDescent="0.25">
      <c r="J5879" s="32"/>
      <c r="T5879" s="7"/>
      <c r="U5879" s="39"/>
      <c r="V5879" s="40"/>
      <c r="W5879" s="40"/>
      <c r="X5879" s="41"/>
    </row>
    <row r="5880" spans="10:24" x14ac:dyDescent="0.25">
      <c r="J5880" s="32"/>
      <c r="T5880" s="7"/>
      <c r="U5880" s="39"/>
      <c r="V5880" s="40"/>
      <c r="W5880" s="40"/>
      <c r="X5880" s="41"/>
    </row>
    <row r="5881" spans="10:24" x14ac:dyDescent="0.25">
      <c r="J5881" s="32"/>
      <c r="T5881" s="7"/>
      <c r="U5881" s="39"/>
      <c r="V5881" s="40"/>
      <c r="W5881" s="40"/>
      <c r="X5881" s="41"/>
    </row>
    <row r="5882" spans="10:24" x14ac:dyDescent="0.25">
      <c r="J5882" s="32"/>
      <c r="T5882" s="7"/>
      <c r="U5882" s="39"/>
      <c r="V5882" s="40"/>
      <c r="W5882" s="40"/>
      <c r="X5882" s="41"/>
    </row>
    <row r="5883" spans="10:24" x14ac:dyDescent="0.25">
      <c r="J5883" s="32"/>
      <c r="T5883" s="7"/>
      <c r="U5883" s="39"/>
      <c r="V5883" s="40"/>
      <c r="W5883" s="40"/>
      <c r="X5883" s="41"/>
    </row>
    <row r="5884" spans="10:24" x14ac:dyDescent="0.25">
      <c r="J5884" s="32"/>
      <c r="T5884" s="7"/>
      <c r="U5884" s="39"/>
      <c r="V5884" s="40"/>
      <c r="W5884" s="40"/>
      <c r="X5884" s="41"/>
    </row>
    <row r="5885" spans="10:24" x14ac:dyDescent="0.25">
      <c r="J5885" s="32"/>
      <c r="T5885" s="7"/>
      <c r="U5885" s="39"/>
      <c r="V5885" s="40"/>
      <c r="W5885" s="40"/>
      <c r="X5885" s="41"/>
    </row>
    <row r="5886" spans="10:24" x14ac:dyDescent="0.25">
      <c r="J5886" s="32"/>
      <c r="T5886" s="7"/>
      <c r="U5886" s="39"/>
      <c r="V5886" s="40"/>
      <c r="W5886" s="40"/>
      <c r="X5886" s="41"/>
    </row>
    <row r="5887" spans="10:24" x14ac:dyDescent="0.25">
      <c r="J5887" s="32"/>
      <c r="T5887" s="7"/>
      <c r="U5887" s="39"/>
      <c r="V5887" s="40"/>
      <c r="W5887" s="40"/>
      <c r="X5887" s="41"/>
    </row>
    <row r="5888" spans="10:24" x14ac:dyDescent="0.25">
      <c r="J5888" s="32"/>
      <c r="T5888" s="7"/>
      <c r="U5888" s="39"/>
      <c r="V5888" s="40"/>
      <c r="W5888" s="40"/>
      <c r="X5888" s="41"/>
    </row>
    <row r="5889" spans="10:24" x14ac:dyDescent="0.25">
      <c r="J5889" s="32"/>
      <c r="T5889" s="7"/>
      <c r="U5889" s="39"/>
      <c r="V5889" s="40"/>
      <c r="W5889" s="40"/>
      <c r="X5889" s="41"/>
    </row>
    <row r="5890" spans="10:24" x14ac:dyDescent="0.25">
      <c r="J5890" s="32"/>
      <c r="T5890" s="7"/>
      <c r="U5890" s="39"/>
      <c r="V5890" s="40"/>
      <c r="W5890" s="40"/>
      <c r="X5890" s="41"/>
    </row>
    <row r="5891" spans="10:24" x14ac:dyDescent="0.25">
      <c r="J5891" s="32"/>
      <c r="T5891" s="7"/>
      <c r="U5891" s="39"/>
      <c r="V5891" s="40"/>
      <c r="W5891" s="40"/>
      <c r="X5891" s="41"/>
    </row>
    <row r="5892" spans="10:24" x14ac:dyDescent="0.25">
      <c r="J5892" s="32"/>
      <c r="T5892" s="7"/>
      <c r="U5892" s="39"/>
      <c r="V5892" s="40"/>
      <c r="W5892" s="40"/>
      <c r="X5892" s="41"/>
    </row>
    <row r="5893" spans="10:24" x14ac:dyDescent="0.25">
      <c r="J5893" s="32"/>
      <c r="T5893" s="7"/>
      <c r="U5893" s="39"/>
      <c r="V5893" s="40"/>
      <c r="W5893" s="40"/>
      <c r="X5893" s="41"/>
    </row>
    <row r="5894" spans="10:24" x14ac:dyDescent="0.25">
      <c r="J5894" s="32"/>
      <c r="T5894" s="7"/>
      <c r="U5894" s="39"/>
      <c r="V5894" s="40"/>
      <c r="W5894" s="40"/>
      <c r="X5894" s="41"/>
    </row>
    <row r="5895" spans="10:24" x14ac:dyDescent="0.25">
      <c r="J5895" s="32"/>
      <c r="T5895" s="7"/>
      <c r="U5895" s="39"/>
      <c r="V5895" s="40"/>
      <c r="W5895" s="40"/>
      <c r="X5895" s="41"/>
    </row>
    <row r="5896" spans="10:24" x14ac:dyDescent="0.25">
      <c r="J5896" s="32"/>
      <c r="T5896" s="7"/>
      <c r="U5896" s="39"/>
      <c r="V5896" s="40"/>
      <c r="W5896" s="40"/>
      <c r="X5896" s="41"/>
    </row>
    <row r="5897" spans="10:24" x14ac:dyDescent="0.25">
      <c r="J5897" s="32"/>
      <c r="T5897" s="7"/>
      <c r="U5897" s="39"/>
      <c r="V5897" s="40"/>
      <c r="W5897" s="40"/>
      <c r="X5897" s="41"/>
    </row>
    <row r="5898" spans="10:24" x14ac:dyDescent="0.25">
      <c r="J5898" s="32"/>
      <c r="T5898" s="7"/>
      <c r="U5898" s="39"/>
      <c r="V5898" s="40"/>
      <c r="W5898" s="40"/>
      <c r="X5898" s="41"/>
    </row>
    <row r="5899" spans="10:24" x14ac:dyDescent="0.25">
      <c r="J5899" s="32"/>
      <c r="T5899" s="7"/>
      <c r="U5899" s="39"/>
      <c r="V5899" s="40"/>
      <c r="W5899" s="40"/>
      <c r="X5899" s="41"/>
    </row>
    <row r="5900" spans="10:24" x14ac:dyDescent="0.25">
      <c r="J5900" s="32"/>
      <c r="T5900" s="7"/>
      <c r="U5900" s="39"/>
      <c r="V5900" s="40"/>
      <c r="W5900" s="40"/>
      <c r="X5900" s="41"/>
    </row>
    <row r="5901" spans="10:24" x14ac:dyDescent="0.25">
      <c r="J5901" s="32"/>
      <c r="T5901" s="7"/>
      <c r="U5901" s="39"/>
      <c r="V5901" s="40"/>
      <c r="W5901" s="40"/>
      <c r="X5901" s="41"/>
    </row>
    <row r="5902" spans="10:24" x14ac:dyDescent="0.25">
      <c r="J5902" s="32"/>
      <c r="T5902" s="7"/>
      <c r="U5902" s="39"/>
      <c r="V5902" s="40"/>
      <c r="W5902" s="40"/>
      <c r="X5902" s="41"/>
    </row>
    <row r="5903" spans="10:24" x14ac:dyDescent="0.25">
      <c r="J5903" s="32"/>
      <c r="T5903" s="7"/>
      <c r="U5903" s="39"/>
      <c r="V5903" s="40"/>
      <c r="W5903" s="40"/>
      <c r="X5903" s="41"/>
    </row>
    <row r="5904" spans="10:24" x14ac:dyDescent="0.25">
      <c r="J5904" s="32"/>
      <c r="T5904" s="7"/>
      <c r="U5904" s="39"/>
      <c r="V5904" s="40"/>
      <c r="W5904" s="40"/>
      <c r="X5904" s="41"/>
    </row>
    <row r="5905" spans="10:24" x14ac:dyDescent="0.25">
      <c r="J5905" s="32"/>
      <c r="T5905" s="7"/>
      <c r="U5905" s="39"/>
      <c r="V5905" s="40"/>
      <c r="W5905" s="40"/>
      <c r="X5905" s="41"/>
    </row>
    <row r="5906" spans="10:24" x14ac:dyDescent="0.25">
      <c r="J5906" s="32"/>
      <c r="T5906" s="7"/>
      <c r="U5906" s="39"/>
      <c r="V5906" s="40"/>
      <c r="W5906" s="40"/>
      <c r="X5906" s="41"/>
    </row>
    <row r="5907" spans="10:24" x14ac:dyDescent="0.25">
      <c r="J5907" s="32"/>
      <c r="T5907" s="7"/>
      <c r="U5907" s="39"/>
      <c r="V5907" s="40"/>
      <c r="W5907" s="40"/>
      <c r="X5907" s="41"/>
    </row>
    <row r="5908" spans="10:24" x14ac:dyDescent="0.25">
      <c r="J5908" s="32"/>
      <c r="T5908" s="7"/>
      <c r="U5908" s="39"/>
      <c r="V5908" s="40"/>
      <c r="W5908" s="40"/>
      <c r="X5908" s="41"/>
    </row>
    <row r="5909" spans="10:24" x14ac:dyDescent="0.25">
      <c r="J5909" s="32"/>
      <c r="T5909" s="7"/>
      <c r="U5909" s="39"/>
      <c r="V5909" s="40"/>
      <c r="W5909" s="40"/>
      <c r="X5909" s="41"/>
    </row>
    <row r="5910" spans="10:24" x14ac:dyDescent="0.25">
      <c r="J5910" s="32"/>
      <c r="T5910" s="7"/>
      <c r="U5910" s="39"/>
      <c r="V5910" s="40"/>
      <c r="W5910" s="40"/>
      <c r="X5910" s="41"/>
    </row>
    <row r="5911" spans="10:24" x14ac:dyDescent="0.25">
      <c r="J5911" s="32"/>
      <c r="T5911" s="7"/>
      <c r="U5911" s="39"/>
      <c r="V5911" s="40"/>
      <c r="W5911" s="40"/>
      <c r="X5911" s="41"/>
    </row>
    <row r="5912" spans="10:24" x14ac:dyDescent="0.25">
      <c r="J5912" s="32"/>
      <c r="T5912" s="7"/>
      <c r="U5912" s="39"/>
      <c r="V5912" s="40"/>
      <c r="W5912" s="40"/>
      <c r="X5912" s="41"/>
    </row>
    <row r="5913" spans="10:24" x14ac:dyDescent="0.25">
      <c r="J5913" s="32"/>
      <c r="T5913" s="7"/>
      <c r="U5913" s="39"/>
      <c r="V5913" s="40"/>
      <c r="W5913" s="40"/>
      <c r="X5913" s="41"/>
    </row>
    <row r="5914" spans="10:24" x14ac:dyDescent="0.25">
      <c r="J5914" s="32"/>
      <c r="T5914" s="7"/>
      <c r="U5914" s="39"/>
      <c r="V5914" s="40"/>
      <c r="W5914" s="40"/>
      <c r="X5914" s="41"/>
    </row>
    <row r="5915" spans="10:24" x14ac:dyDescent="0.25">
      <c r="J5915" s="32"/>
      <c r="T5915" s="7"/>
      <c r="U5915" s="39"/>
      <c r="V5915" s="40"/>
      <c r="W5915" s="40"/>
      <c r="X5915" s="41"/>
    </row>
    <row r="5916" spans="10:24" x14ac:dyDescent="0.25">
      <c r="J5916" s="32"/>
      <c r="T5916" s="7"/>
      <c r="U5916" s="39"/>
      <c r="V5916" s="40"/>
      <c r="W5916" s="40"/>
      <c r="X5916" s="41"/>
    </row>
    <row r="5917" spans="10:24" x14ac:dyDescent="0.25">
      <c r="J5917" s="32"/>
      <c r="T5917" s="7"/>
      <c r="U5917" s="39"/>
      <c r="V5917" s="40"/>
      <c r="W5917" s="40"/>
      <c r="X5917" s="41"/>
    </row>
    <row r="5918" spans="10:24" x14ac:dyDescent="0.25">
      <c r="J5918" s="32"/>
      <c r="T5918" s="7"/>
      <c r="U5918" s="39"/>
      <c r="V5918" s="40"/>
      <c r="W5918" s="40"/>
      <c r="X5918" s="41"/>
    </row>
    <row r="5919" spans="10:24" x14ac:dyDescent="0.25">
      <c r="J5919" s="32"/>
      <c r="T5919" s="7"/>
      <c r="U5919" s="39"/>
      <c r="V5919" s="40"/>
      <c r="W5919" s="40"/>
      <c r="X5919" s="41"/>
    </row>
    <row r="5920" spans="10:24" x14ac:dyDescent="0.25">
      <c r="J5920" s="32"/>
      <c r="T5920" s="7"/>
      <c r="U5920" s="39"/>
      <c r="V5920" s="40"/>
      <c r="W5920" s="40"/>
      <c r="X5920" s="41"/>
    </row>
    <row r="5921" spans="10:24" x14ac:dyDescent="0.25">
      <c r="J5921" s="32"/>
      <c r="T5921" s="7"/>
      <c r="U5921" s="39"/>
      <c r="V5921" s="40"/>
      <c r="W5921" s="40"/>
      <c r="X5921" s="41"/>
    </row>
    <row r="5922" spans="10:24" x14ac:dyDescent="0.25">
      <c r="J5922" s="32"/>
      <c r="T5922" s="7"/>
      <c r="U5922" s="39"/>
      <c r="V5922" s="40"/>
      <c r="W5922" s="40"/>
      <c r="X5922" s="41"/>
    </row>
    <row r="5923" spans="10:24" x14ac:dyDescent="0.25">
      <c r="J5923" s="32"/>
      <c r="T5923" s="7"/>
      <c r="U5923" s="39"/>
      <c r="V5923" s="40"/>
      <c r="W5923" s="40"/>
      <c r="X5923" s="41"/>
    </row>
    <row r="5924" spans="10:24" x14ac:dyDescent="0.25">
      <c r="J5924" s="32"/>
      <c r="T5924" s="7"/>
      <c r="U5924" s="39"/>
      <c r="V5924" s="40"/>
      <c r="W5924" s="40"/>
      <c r="X5924" s="41"/>
    </row>
    <row r="5925" spans="10:24" x14ac:dyDescent="0.25">
      <c r="J5925" s="32"/>
      <c r="T5925" s="7"/>
      <c r="U5925" s="39"/>
      <c r="V5925" s="40"/>
      <c r="W5925" s="40"/>
      <c r="X5925" s="41"/>
    </row>
    <row r="5926" spans="10:24" x14ac:dyDescent="0.25">
      <c r="J5926" s="32"/>
      <c r="T5926" s="7"/>
      <c r="U5926" s="39"/>
      <c r="V5926" s="40"/>
      <c r="W5926" s="40"/>
      <c r="X5926" s="41"/>
    </row>
    <row r="5927" spans="10:24" x14ac:dyDescent="0.25">
      <c r="J5927" s="32"/>
      <c r="T5927" s="7"/>
      <c r="U5927" s="39"/>
      <c r="V5927" s="40"/>
      <c r="W5927" s="40"/>
      <c r="X5927" s="41"/>
    </row>
    <row r="5928" spans="10:24" x14ac:dyDescent="0.25">
      <c r="J5928" s="32"/>
      <c r="T5928" s="7"/>
      <c r="U5928" s="39"/>
      <c r="V5928" s="40"/>
      <c r="W5928" s="40"/>
      <c r="X5928" s="41"/>
    </row>
    <row r="5929" spans="10:24" x14ac:dyDescent="0.25">
      <c r="J5929" s="32"/>
      <c r="T5929" s="7"/>
      <c r="U5929" s="39"/>
      <c r="V5929" s="40"/>
      <c r="W5929" s="40"/>
      <c r="X5929" s="41"/>
    </row>
    <row r="5930" spans="10:24" x14ac:dyDescent="0.25">
      <c r="J5930" s="32"/>
      <c r="T5930" s="7"/>
      <c r="U5930" s="39"/>
      <c r="V5930" s="40"/>
      <c r="W5930" s="40"/>
      <c r="X5930" s="41"/>
    </row>
    <row r="5931" spans="10:24" x14ac:dyDescent="0.25">
      <c r="J5931" s="32"/>
      <c r="T5931" s="7"/>
      <c r="U5931" s="39"/>
      <c r="V5931" s="40"/>
      <c r="W5931" s="40"/>
      <c r="X5931" s="41"/>
    </row>
    <row r="5932" spans="10:24" x14ac:dyDescent="0.25">
      <c r="J5932" s="32"/>
      <c r="T5932" s="7"/>
      <c r="U5932" s="39"/>
      <c r="V5932" s="40"/>
      <c r="W5932" s="40"/>
      <c r="X5932" s="41"/>
    </row>
    <row r="5933" spans="10:24" x14ac:dyDescent="0.25">
      <c r="J5933" s="32"/>
      <c r="T5933" s="7"/>
      <c r="U5933" s="39"/>
      <c r="V5933" s="40"/>
      <c r="W5933" s="40"/>
      <c r="X5933" s="41"/>
    </row>
    <row r="5934" spans="10:24" x14ac:dyDescent="0.25">
      <c r="J5934" s="32"/>
      <c r="T5934" s="7"/>
      <c r="U5934" s="39"/>
      <c r="V5934" s="40"/>
      <c r="W5934" s="40"/>
      <c r="X5934" s="41"/>
    </row>
    <row r="5935" spans="10:24" x14ac:dyDescent="0.25">
      <c r="J5935" s="32"/>
      <c r="T5935" s="7"/>
      <c r="U5935" s="39"/>
      <c r="V5935" s="40"/>
      <c r="W5935" s="40"/>
      <c r="X5935" s="41"/>
    </row>
    <row r="5936" spans="10:24" x14ac:dyDescent="0.25">
      <c r="J5936" s="32"/>
      <c r="T5936" s="7"/>
      <c r="U5936" s="39"/>
      <c r="V5936" s="40"/>
      <c r="W5936" s="40"/>
      <c r="X5936" s="41"/>
    </row>
    <row r="5937" spans="10:24" x14ac:dyDescent="0.25">
      <c r="J5937" s="32"/>
      <c r="T5937" s="7"/>
      <c r="U5937" s="39"/>
      <c r="V5937" s="40"/>
      <c r="W5937" s="40"/>
      <c r="X5937" s="41"/>
    </row>
    <row r="5938" spans="10:24" x14ac:dyDescent="0.25">
      <c r="J5938" s="32"/>
      <c r="T5938" s="7"/>
      <c r="U5938" s="39"/>
      <c r="V5938" s="40"/>
      <c r="W5938" s="40"/>
      <c r="X5938" s="41"/>
    </row>
    <row r="5939" spans="10:24" x14ac:dyDescent="0.25">
      <c r="J5939" s="32"/>
      <c r="T5939" s="7"/>
      <c r="U5939" s="39"/>
      <c r="V5939" s="40"/>
      <c r="W5939" s="40"/>
      <c r="X5939" s="41"/>
    </row>
    <row r="5940" spans="10:24" x14ac:dyDescent="0.25">
      <c r="J5940" s="32"/>
      <c r="T5940" s="7"/>
      <c r="U5940" s="39"/>
      <c r="V5940" s="40"/>
      <c r="W5940" s="40"/>
      <c r="X5940" s="41"/>
    </row>
    <row r="5941" spans="10:24" x14ac:dyDescent="0.25">
      <c r="J5941" s="32"/>
      <c r="T5941" s="7"/>
      <c r="U5941" s="39"/>
      <c r="V5941" s="40"/>
      <c r="W5941" s="40"/>
      <c r="X5941" s="41"/>
    </row>
    <row r="5942" spans="10:24" x14ac:dyDescent="0.25">
      <c r="J5942" s="32"/>
      <c r="T5942" s="7"/>
      <c r="U5942" s="39"/>
      <c r="V5942" s="40"/>
      <c r="W5942" s="40"/>
      <c r="X5942" s="41"/>
    </row>
    <row r="5943" spans="10:24" x14ac:dyDescent="0.25">
      <c r="J5943" s="32"/>
      <c r="T5943" s="7"/>
      <c r="U5943" s="39"/>
      <c r="V5943" s="40"/>
      <c r="W5943" s="40"/>
      <c r="X5943" s="41"/>
    </row>
    <row r="5944" spans="10:24" x14ac:dyDescent="0.25">
      <c r="J5944" s="32"/>
      <c r="T5944" s="7"/>
      <c r="U5944" s="39"/>
      <c r="V5944" s="40"/>
      <c r="W5944" s="40"/>
      <c r="X5944" s="41"/>
    </row>
    <row r="5945" spans="10:24" x14ac:dyDescent="0.25">
      <c r="J5945" s="32"/>
      <c r="T5945" s="7"/>
      <c r="U5945" s="39"/>
      <c r="V5945" s="40"/>
      <c r="W5945" s="40"/>
      <c r="X5945" s="41"/>
    </row>
    <row r="5946" spans="10:24" x14ac:dyDescent="0.25">
      <c r="J5946" s="32"/>
      <c r="T5946" s="7"/>
      <c r="U5946" s="39"/>
      <c r="V5946" s="40"/>
      <c r="W5946" s="40"/>
      <c r="X5946" s="41"/>
    </row>
    <row r="5947" spans="10:24" x14ac:dyDescent="0.25">
      <c r="J5947" s="32"/>
      <c r="T5947" s="7"/>
      <c r="U5947" s="39"/>
      <c r="V5947" s="40"/>
      <c r="W5947" s="40"/>
      <c r="X5947" s="41"/>
    </row>
    <row r="5948" spans="10:24" x14ac:dyDescent="0.25">
      <c r="J5948" s="32"/>
      <c r="T5948" s="7"/>
      <c r="U5948" s="39"/>
      <c r="V5948" s="40"/>
      <c r="W5948" s="40"/>
      <c r="X5948" s="41"/>
    </row>
    <row r="5949" spans="10:24" x14ac:dyDescent="0.25">
      <c r="J5949" s="32"/>
      <c r="T5949" s="7"/>
      <c r="U5949" s="39"/>
      <c r="V5949" s="40"/>
      <c r="W5949" s="40"/>
      <c r="X5949" s="41"/>
    </row>
    <row r="5950" spans="10:24" x14ac:dyDescent="0.25">
      <c r="J5950" s="32"/>
      <c r="T5950" s="7"/>
      <c r="U5950" s="39"/>
      <c r="V5950" s="40"/>
      <c r="W5950" s="40"/>
      <c r="X5950" s="41"/>
    </row>
    <row r="5951" spans="10:24" x14ac:dyDescent="0.25">
      <c r="J5951" s="32"/>
      <c r="T5951" s="7"/>
      <c r="U5951" s="39"/>
      <c r="V5951" s="40"/>
      <c r="W5951" s="40"/>
      <c r="X5951" s="41"/>
    </row>
    <row r="5952" spans="10:24" x14ac:dyDescent="0.25">
      <c r="J5952" s="32"/>
      <c r="T5952" s="7"/>
      <c r="U5952" s="39"/>
      <c r="V5952" s="40"/>
      <c r="W5952" s="40"/>
      <c r="X5952" s="41"/>
    </row>
    <row r="5953" spans="10:24" x14ac:dyDescent="0.25">
      <c r="J5953" s="32"/>
      <c r="T5953" s="7"/>
      <c r="U5953" s="39"/>
      <c r="V5953" s="40"/>
      <c r="W5953" s="40"/>
      <c r="X5953" s="41"/>
    </row>
    <row r="5954" spans="10:24" x14ac:dyDescent="0.25">
      <c r="J5954" s="32"/>
      <c r="T5954" s="7"/>
      <c r="U5954" s="39"/>
      <c r="V5954" s="40"/>
      <c r="W5954" s="40"/>
      <c r="X5954" s="41"/>
    </row>
    <row r="5955" spans="10:24" x14ac:dyDescent="0.25">
      <c r="J5955" s="32"/>
      <c r="T5955" s="7"/>
      <c r="U5955" s="39"/>
      <c r="V5955" s="40"/>
      <c r="W5955" s="40"/>
      <c r="X5955" s="41"/>
    </row>
    <row r="5956" spans="10:24" x14ac:dyDescent="0.25">
      <c r="J5956" s="32"/>
      <c r="T5956" s="7"/>
      <c r="U5956" s="39"/>
      <c r="V5956" s="40"/>
      <c r="W5956" s="40"/>
      <c r="X5956" s="41"/>
    </row>
    <row r="5957" spans="10:24" x14ac:dyDescent="0.25">
      <c r="J5957" s="32"/>
      <c r="T5957" s="7"/>
      <c r="U5957" s="39"/>
      <c r="V5957" s="40"/>
      <c r="W5957" s="40"/>
      <c r="X5957" s="41"/>
    </row>
    <row r="5958" spans="10:24" x14ac:dyDescent="0.25">
      <c r="J5958" s="32"/>
      <c r="T5958" s="7"/>
      <c r="U5958" s="39"/>
      <c r="V5958" s="40"/>
      <c r="W5958" s="40"/>
      <c r="X5958" s="41"/>
    </row>
    <row r="5959" spans="10:24" x14ac:dyDescent="0.25">
      <c r="J5959" s="32"/>
      <c r="T5959" s="7"/>
      <c r="U5959" s="39"/>
      <c r="V5959" s="40"/>
      <c r="W5959" s="40"/>
      <c r="X5959" s="41"/>
    </row>
    <row r="5960" spans="10:24" x14ac:dyDescent="0.25">
      <c r="J5960" s="32"/>
      <c r="T5960" s="7"/>
      <c r="U5960" s="39"/>
      <c r="V5960" s="40"/>
      <c r="W5960" s="40"/>
      <c r="X5960" s="41"/>
    </row>
    <row r="5961" spans="10:24" x14ac:dyDescent="0.25">
      <c r="J5961" s="32"/>
      <c r="T5961" s="7"/>
      <c r="U5961" s="39"/>
      <c r="V5961" s="40"/>
      <c r="W5961" s="40"/>
      <c r="X5961" s="41"/>
    </row>
    <row r="5962" spans="10:24" x14ac:dyDescent="0.25">
      <c r="J5962" s="32"/>
      <c r="T5962" s="7"/>
      <c r="U5962" s="39"/>
      <c r="V5962" s="40"/>
      <c r="W5962" s="40"/>
      <c r="X5962" s="41"/>
    </row>
    <row r="5963" spans="10:24" x14ac:dyDescent="0.25">
      <c r="J5963" s="32"/>
      <c r="T5963" s="7"/>
      <c r="U5963" s="39"/>
      <c r="V5963" s="40"/>
      <c r="W5963" s="40"/>
      <c r="X5963" s="41"/>
    </row>
    <row r="5964" spans="10:24" x14ac:dyDescent="0.25">
      <c r="J5964" s="32"/>
      <c r="T5964" s="7"/>
      <c r="U5964" s="39"/>
      <c r="V5964" s="40"/>
      <c r="W5964" s="40"/>
      <c r="X5964" s="41"/>
    </row>
    <row r="5965" spans="10:24" x14ac:dyDescent="0.25">
      <c r="J5965" s="32"/>
      <c r="T5965" s="7"/>
      <c r="U5965" s="39"/>
      <c r="V5965" s="40"/>
      <c r="W5965" s="40"/>
      <c r="X5965" s="41"/>
    </row>
    <row r="5966" spans="10:24" x14ac:dyDescent="0.25">
      <c r="J5966" s="32"/>
      <c r="T5966" s="7"/>
      <c r="U5966" s="39"/>
      <c r="V5966" s="40"/>
      <c r="W5966" s="40"/>
      <c r="X5966" s="41"/>
    </row>
    <row r="5967" spans="10:24" x14ac:dyDescent="0.25">
      <c r="J5967" s="32"/>
      <c r="T5967" s="7"/>
      <c r="U5967" s="39"/>
      <c r="V5967" s="40"/>
      <c r="W5967" s="40"/>
      <c r="X5967" s="41"/>
    </row>
    <row r="5968" spans="10:24" x14ac:dyDescent="0.25">
      <c r="J5968" s="32"/>
      <c r="T5968" s="7"/>
      <c r="U5968" s="39"/>
      <c r="V5968" s="40"/>
      <c r="W5968" s="40"/>
      <c r="X5968" s="41"/>
    </row>
    <row r="5969" spans="10:24" x14ac:dyDescent="0.25">
      <c r="J5969" s="32"/>
      <c r="T5969" s="7"/>
      <c r="U5969" s="39"/>
      <c r="V5969" s="40"/>
      <c r="W5969" s="40"/>
      <c r="X5969" s="41"/>
    </row>
    <row r="5970" spans="10:24" x14ac:dyDescent="0.25">
      <c r="J5970" s="32"/>
      <c r="T5970" s="7"/>
      <c r="U5970" s="39"/>
      <c r="V5970" s="40"/>
      <c r="W5970" s="40"/>
      <c r="X5970" s="41"/>
    </row>
    <row r="5971" spans="10:24" x14ac:dyDescent="0.25">
      <c r="J5971" s="32"/>
      <c r="T5971" s="7"/>
      <c r="U5971" s="39"/>
      <c r="V5971" s="40"/>
      <c r="W5971" s="40"/>
      <c r="X5971" s="41"/>
    </row>
    <row r="5972" spans="10:24" x14ac:dyDescent="0.25">
      <c r="J5972" s="32"/>
      <c r="T5972" s="7"/>
      <c r="U5972" s="39"/>
      <c r="V5972" s="40"/>
      <c r="W5972" s="40"/>
      <c r="X5972" s="41"/>
    </row>
    <row r="5973" spans="10:24" x14ac:dyDescent="0.25">
      <c r="J5973" s="32"/>
      <c r="T5973" s="7"/>
      <c r="U5973" s="39"/>
      <c r="V5973" s="40"/>
      <c r="W5973" s="40"/>
      <c r="X5973" s="41"/>
    </row>
    <row r="5974" spans="10:24" x14ac:dyDescent="0.25">
      <c r="J5974" s="32"/>
      <c r="T5974" s="7"/>
      <c r="U5974" s="39"/>
      <c r="V5974" s="40"/>
      <c r="W5974" s="40"/>
      <c r="X5974" s="41"/>
    </row>
    <row r="5975" spans="10:24" x14ac:dyDescent="0.25">
      <c r="J5975" s="32"/>
      <c r="T5975" s="7"/>
      <c r="U5975" s="39"/>
      <c r="V5975" s="40"/>
      <c r="W5975" s="40"/>
      <c r="X5975" s="41"/>
    </row>
    <row r="5976" spans="10:24" x14ac:dyDescent="0.25">
      <c r="J5976" s="32"/>
      <c r="T5976" s="7"/>
      <c r="U5976" s="39"/>
      <c r="V5976" s="40"/>
      <c r="W5976" s="40"/>
      <c r="X5976" s="41"/>
    </row>
    <row r="5977" spans="10:24" x14ac:dyDescent="0.25">
      <c r="J5977" s="32"/>
      <c r="T5977" s="7"/>
      <c r="U5977" s="39"/>
      <c r="V5977" s="40"/>
      <c r="W5977" s="40"/>
      <c r="X5977" s="41"/>
    </row>
    <row r="5978" spans="10:24" x14ac:dyDescent="0.25">
      <c r="J5978" s="32"/>
      <c r="T5978" s="7"/>
      <c r="U5978" s="39"/>
      <c r="V5978" s="40"/>
      <c r="W5978" s="40"/>
      <c r="X5978" s="41"/>
    </row>
    <row r="5979" spans="10:24" x14ac:dyDescent="0.25">
      <c r="J5979" s="32"/>
      <c r="T5979" s="7"/>
      <c r="U5979" s="39"/>
      <c r="V5979" s="40"/>
      <c r="W5979" s="40"/>
      <c r="X5979" s="41"/>
    </row>
    <row r="5980" spans="10:24" x14ac:dyDescent="0.25">
      <c r="J5980" s="32"/>
      <c r="T5980" s="7"/>
      <c r="U5980" s="39"/>
      <c r="V5980" s="40"/>
      <c r="W5980" s="40"/>
      <c r="X5980" s="41"/>
    </row>
    <row r="5981" spans="10:24" x14ac:dyDescent="0.25">
      <c r="J5981" s="32"/>
      <c r="T5981" s="7"/>
      <c r="U5981" s="39"/>
      <c r="V5981" s="40"/>
      <c r="W5981" s="40"/>
      <c r="X5981" s="41"/>
    </row>
    <row r="5982" spans="10:24" x14ac:dyDescent="0.25">
      <c r="J5982" s="32"/>
      <c r="T5982" s="7"/>
      <c r="U5982" s="39"/>
      <c r="V5982" s="40"/>
      <c r="W5982" s="40"/>
      <c r="X5982" s="41"/>
    </row>
    <row r="5983" spans="10:24" x14ac:dyDescent="0.25">
      <c r="J5983" s="32"/>
      <c r="T5983" s="7"/>
      <c r="U5983" s="39"/>
      <c r="V5983" s="40"/>
      <c r="W5983" s="40"/>
      <c r="X5983" s="41"/>
    </row>
    <row r="5984" spans="10:24" x14ac:dyDescent="0.25">
      <c r="J5984" s="32"/>
      <c r="T5984" s="7"/>
      <c r="U5984" s="39"/>
      <c r="V5984" s="40"/>
      <c r="W5984" s="40"/>
      <c r="X5984" s="41"/>
    </row>
    <row r="5985" spans="10:24" x14ac:dyDescent="0.25">
      <c r="J5985" s="32"/>
      <c r="T5985" s="7"/>
      <c r="U5985" s="39"/>
      <c r="V5985" s="40"/>
      <c r="W5985" s="40"/>
      <c r="X5985" s="41"/>
    </row>
    <row r="5986" spans="10:24" x14ac:dyDescent="0.25">
      <c r="J5986" s="32"/>
      <c r="T5986" s="7"/>
      <c r="U5986" s="39"/>
      <c r="V5986" s="40"/>
      <c r="W5986" s="40"/>
      <c r="X5986" s="41"/>
    </row>
    <row r="5987" spans="10:24" x14ac:dyDescent="0.25">
      <c r="J5987" s="32"/>
      <c r="T5987" s="7"/>
      <c r="U5987" s="39"/>
      <c r="V5987" s="40"/>
      <c r="W5987" s="40"/>
      <c r="X5987" s="41"/>
    </row>
    <row r="5988" spans="10:24" x14ac:dyDescent="0.25">
      <c r="J5988" s="32"/>
      <c r="T5988" s="7"/>
      <c r="U5988" s="39"/>
      <c r="V5988" s="40"/>
      <c r="W5988" s="40"/>
      <c r="X5988" s="41"/>
    </row>
    <row r="5989" spans="10:24" x14ac:dyDescent="0.25">
      <c r="J5989" s="32"/>
      <c r="T5989" s="7"/>
      <c r="U5989" s="39"/>
      <c r="V5989" s="40"/>
      <c r="W5989" s="40"/>
      <c r="X5989" s="41"/>
    </row>
    <row r="5990" spans="10:24" x14ac:dyDescent="0.25">
      <c r="J5990" s="32"/>
      <c r="T5990" s="7"/>
      <c r="U5990" s="39"/>
      <c r="V5990" s="40"/>
      <c r="W5990" s="40"/>
      <c r="X5990" s="41"/>
    </row>
    <row r="5991" spans="10:24" x14ac:dyDescent="0.25">
      <c r="J5991" s="32"/>
      <c r="T5991" s="7"/>
      <c r="U5991" s="39"/>
      <c r="V5991" s="40"/>
      <c r="W5991" s="40"/>
      <c r="X5991" s="41"/>
    </row>
    <row r="5992" spans="10:24" x14ac:dyDescent="0.25">
      <c r="J5992" s="32"/>
      <c r="T5992" s="7"/>
      <c r="U5992" s="39"/>
      <c r="V5992" s="40"/>
      <c r="W5992" s="40"/>
      <c r="X5992" s="41"/>
    </row>
    <row r="5993" spans="10:24" x14ac:dyDescent="0.25">
      <c r="J5993" s="32"/>
      <c r="T5993" s="7"/>
      <c r="U5993" s="39"/>
      <c r="V5993" s="40"/>
      <c r="W5993" s="40"/>
      <c r="X5993" s="41"/>
    </row>
    <row r="5994" spans="10:24" x14ac:dyDescent="0.25">
      <c r="J5994" s="32"/>
      <c r="T5994" s="7"/>
      <c r="U5994" s="39"/>
      <c r="V5994" s="40"/>
      <c r="W5994" s="40"/>
      <c r="X5994" s="41"/>
    </row>
    <row r="5995" spans="10:24" x14ac:dyDescent="0.25">
      <c r="J5995" s="32"/>
      <c r="T5995" s="7"/>
      <c r="U5995" s="39"/>
      <c r="V5995" s="40"/>
      <c r="W5995" s="40"/>
      <c r="X5995" s="41"/>
    </row>
    <row r="5996" spans="10:24" x14ac:dyDescent="0.25">
      <c r="J5996" s="32"/>
      <c r="T5996" s="7"/>
      <c r="U5996" s="39"/>
      <c r="V5996" s="40"/>
      <c r="W5996" s="40"/>
      <c r="X5996" s="41"/>
    </row>
    <row r="5997" spans="10:24" x14ac:dyDescent="0.25">
      <c r="J5997" s="32"/>
      <c r="T5997" s="7"/>
      <c r="U5997" s="39"/>
      <c r="V5997" s="40"/>
      <c r="W5997" s="40"/>
      <c r="X5997" s="41"/>
    </row>
    <row r="5998" spans="10:24" x14ac:dyDescent="0.25">
      <c r="J5998" s="32"/>
      <c r="T5998" s="7"/>
      <c r="U5998" s="39"/>
      <c r="V5998" s="40"/>
      <c r="W5998" s="40"/>
      <c r="X5998" s="41"/>
    </row>
    <row r="5999" spans="10:24" x14ac:dyDescent="0.25">
      <c r="J5999" s="32"/>
      <c r="T5999" s="7"/>
      <c r="U5999" s="39"/>
      <c r="V5999" s="40"/>
      <c r="W5999" s="40"/>
      <c r="X5999" s="41"/>
    </row>
    <row r="6000" spans="10:24" x14ac:dyDescent="0.25">
      <c r="J6000" s="32"/>
      <c r="T6000" s="7"/>
      <c r="U6000" s="39"/>
      <c r="V6000" s="40"/>
      <c r="W6000" s="40"/>
      <c r="X6000" s="41"/>
    </row>
    <row r="6001" spans="10:24" x14ac:dyDescent="0.25">
      <c r="J6001" s="32"/>
      <c r="T6001" s="7"/>
      <c r="U6001" s="39"/>
      <c r="V6001" s="40"/>
      <c r="W6001" s="40"/>
      <c r="X6001" s="41"/>
    </row>
    <row r="6002" spans="10:24" x14ac:dyDescent="0.25">
      <c r="J6002" s="32"/>
      <c r="T6002" s="7"/>
      <c r="U6002" s="39"/>
      <c r="V6002" s="40"/>
      <c r="W6002" s="40"/>
      <c r="X6002" s="41"/>
    </row>
    <row r="6003" spans="10:24" x14ac:dyDescent="0.25">
      <c r="J6003" s="32"/>
      <c r="T6003" s="7"/>
      <c r="U6003" s="39"/>
      <c r="V6003" s="40"/>
      <c r="W6003" s="40"/>
      <c r="X6003" s="41"/>
    </row>
    <row r="6004" spans="10:24" x14ac:dyDescent="0.25">
      <c r="J6004" s="32"/>
      <c r="T6004" s="7"/>
      <c r="U6004" s="39"/>
      <c r="V6004" s="40"/>
      <c r="W6004" s="40"/>
      <c r="X6004" s="41"/>
    </row>
    <row r="6005" spans="10:24" x14ac:dyDescent="0.25">
      <c r="J6005" s="32"/>
      <c r="T6005" s="7"/>
      <c r="U6005" s="39"/>
      <c r="V6005" s="40"/>
      <c r="W6005" s="40"/>
      <c r="X6005" s="41"/>
    </row>
    <row r="6006" spans="10:24" x14ac:dyDescent="0.25">
      <c r="J6006" s="32"/>
      <c r="T6006" s="7"/>
      <c r="U6006" s="39"/>
      <c r="V6006" s="40"/>
      <c r="W6006" s="40"/>
      <c r="X6006" s="41"/>
    </row>
    <row r="6007" spans="10:24" x14ac:dyDescent="0.25">
      <c r="J6007" s="32"/>
      <c r="T6007" s="7"/>
      <c r="U6007" s="39"/>
      <c r="V6007" s="40"/>
      <c r="W6007" s="40"/>
      <c r="X6007" s="41"/>
    </row>
    <row r="6008" spans="10:24" x14ac:dyDescent="0.25">
      <c r="J6008" s="32"/>
      <c r="T6008" s="7"/>
      <c r="U6008" s="39"/>
      <c r="V6008" s="40"/>
      <c r="W6008" s="40"/>
      <c r="X6008" s="41"/>
    </row>
    <row r="6009" spans="10:24" x14ac:dyDescent="0.25">
      <c r="J6009" s="32"/>
      <c r="T6009" s="7"/>
      <c r="U6009" s="39"/>
      <c r="V6009" s="40"/>
      <c r="W6009" s="40"/>
      <c r="X6009" s="41"/>
    </row>
    <row r="6010" spans="10:24" x14ac:dyDescent="0.25">
      <c r="J6010" s="32"/>
      <c r="T6010" s="7"/>
      <c r="U6010" s="39"/>
      <c r="V6010" s="40"/>
      <c r="W6010" s="40"/>
      <c r="X6010" s="41"/>
    </row>
    <row r="6011" spans="10:24" x14ac:dyDescent="0.25">
      <c r="J6011" s="32"/>
      <c r="T6011" s="7"/>
      <c r="U6011" s="39"/>
      <c r="V6011" s="40"/>
      <c r="W6011" s="40"/>
      <c r="X6011" s="41"/>
    </row>
    <row r="6012" spans="10:24" x14ac:dyDescent="0.25">
      <c r="J6012" s="32"/>
      <c r="T6012" s="7"/>
      <c r="U6012" s="39"/>
      <c r="V6012" s="40"/>
      <c r="W6012" s="40"/>
      <c r="X6012" s="41"/>
    </row>
    <row r="6013" spans="10:24" x14ac:dyDescent="0.25">
      <c r="J6013" s="32"/>
      <c r="T6013" s="7"/>
      <c r="U6013" s="39"/>
      <c r="V6013" s="40"/>
      <c r="W6013" s="40"/>
      <c r="X6013" s="41"/>
    </row>
    <row r="6014" spans="10:24" x14ac:dyDescent="0.25">
      <c r="J6014" s="32"/>
      <c r="T6014" s="7"/>
      <c r="U6014" s="39"/>
      <c r="V6014" s="40"/>
      <c r="W6014" s="40"/>
      <c r="X6014" s="41"/>
    </row>
    <row r="6015" spans="10:24" x14ac:dyDescent="0.25">
      <c r="J6015" s="32"/>
      <c r="T6015" s="7"/>
      <c r="U6015" s="39"/>
      <c r="V6015" s="40"/>
      <c r="W6015" s="40"/>
      <c r="X6015" s="41"/>
    </row>
    <row r="6016" spans="10:24" x14ac:dyDescent="0.25">
      <c r="J6016" s="32"/>
      <c r="T6016" s="7"/>
      <c r="U6016" s="39"/>
      <c r="V6016" s="40"/>
      <c r="W6016" s="40"/>
      <c r="X6016" s="41"/>
    </row>
    <row r="6017" spans="10:24" x14ac:dyDescent="0.25">
      <c r="J6017" s="32"/>
      <c r="T6017" s="7"/>
      <c r="U6017" s="39"/>
      <c r="V6017" s="40"/>
      <c r="W6017" s="40"/>
      <c r="X6017" s="41"/>
    </row>
    <row r="6018" spans="10:24" x14ac:dyDescent="0.25">
      <c r="J6018" s="32"/>
      <c r="T6018" s="7"/>
      <c r="U6018" s="39"/>
      <c r="V6018" s="40"/>
      <c r="W6018" s="40"/>
      <c r="X6018" s="41"/>
    </row>
    <row r="6019" spans="10:24" x14ac:dyDescent="0.25">
      <c r="J6019" s="32"/>
      <c r="T6019" s="7"/>
      <c r="U6019" s="39"/>
      <c r="V6019" s="40"/>
      <c r="W6019" s="40"/>
      <c r="X6019" s="41"/>
    </row>
    <row r="6020" spans="10:24" x14ac:dyDescent="0.25">
      <c r="J6020" s="32"/>
      <c r="T6020" s="7"/>
      <c r="U6020" s="39"/>
      <c r="V6020" s="40"/>
      <c r="W6020" s="40"/>
      <c r="X6020" s="41"/>
    </row>
    <row r="6021" spans="10:24" x14ac:dyDescent="0.25">
      <c r="J6021" s="32"/>
      <c r="T6021" s="7"/>
      <c r="U6021" s="39"/>
      <c r="V6021" s="40"/>
      <c r="W6021" s="40"/>
      <c r="X6021" s="41"/>
    </row>
    <row r="6022" spans="10:24" x14ac:dyDescent="0.25">
      <c r="J6022" s="32"/>
      <c r="T6022" s="7"/>
      <c r="U6022" s="39"/>
      <c r="V6022" s="40"/>
      <c r="W6022" s="40"/>
      <c r="X6022" s="41"/>
    </row>
    <row r="6023" spans="10:24" x14ac:dyDescent="0.25">
      <c r="J6023" s="32"/>
      <c r="T6023" s="7"/>
      <c r="U6023" s="39"/>
      <c r="V6023" s="40"/>
      <c r="W6023" s="40"/>
      <c r="X6023" s="41"/>
    </row>
    <row r="6024" spans="10:24" x14ac:dyDescent="0.25">
      <c r="J6024" s="32"/>
      <c r="T6024" s="7"/>
      <c r="U6024" s="39"/>
      <c r="V6024" s="40"/>
      <c r="W6024" s="40"/>
      <c r="X6024" s="41"/>
    </row>
    <row r="6025" spans="10:24" x14ac:dyDescent="0.25">
      <c r="J6025" s="32"/>
      <c r="T6025" s="7"/>
      <c r="U6025" s="39"/>
      <c r="V6025" s="40"/>
      <c r="W6025" s="40"/>
      <c r="X6025" s="41"/>
    </row>
    <row r="6026" spans="10:24" x14ac:dyDescent="0.25">
      <c r="J6026" s="32"/>
      <c r="T6026" s="7"/>
      <c r="U6026" s="39"/>
      <c r="V6026" s="40"/>
      <c r="W6026" s="40"/>
      <c r="X6026" s="41"/>
    </row>
    <row r="6027" spans="10:24" x14ac:dyDescent="0.25">
      <c r="J6027" s="32"/>
      <c r="T6027" s="7"/>
      <c r="U6027" s="39"/>
      <c r="V6027" s="40"/>
      <c r="W6027" s="40"/>
      <c r="X6027" s="41"/>
    </row>
    <row r="6028" spans="10:24" x14ac:dyDescent="0.25">
      <c r="J6028" s="32"/>
      <c r="T6028" s="7"/>
      <c r="U6028" s="39"/>
      <c r="V6028" s="40"/>
      <c r="W6028" s="40"/>
      <c r="X6028" s="41"/>
    </row>
    <row r="6029" spans="10:24" x14ac:dyDescent="0.25">
      <c r="J6029" s="32"/>
      <c r="T6029" s="7"/>
      <c r="U6029" s="39"/>
      <c r="V6029" s="40"/>
      <c r="W6029" s="40"/>
      <c r="X6029" s="41"/>
    </row>
    <row r="6030" spans="10:24" x14ac:dyDescent="0.25">
      <c r="J6030" s="32"/>
      <c r="T6030" s="7"/>
      <c r="U6030" s="39"/>
      <c r="V6030" s="40"/>
      <c r="W6030" s="40"/>
      <c r="X6030" s="41"/>
    </row>
    <row r="6031" spans="10:24" x14ac:dyDescent="0.25">
      <c r="J6031" s="32"/>
      <c r="T6031" s="7"/>
      <c r="U6031" s="39"/>
      <c r="V6031" s="40"/>
      <c r="W6031" s="40"/>
      <c r="X6031" s="41"/>
    </row>
    <row r="6032" spans="10:24" x14ac:dyDescent="0.25">
      <c r="J6032" s="32"/>
      <c r="T6032" s="7"/>
      <c r="U6032" s="39"/>
      <c r="V6032" s="40"/>
      <c r="W6032" s="40"/>
      <c r="X6032" s="41"/>
    </row>
    <row r="6033" spans="10:24" x14ac:dyDescent="0.25">
      <c r="J6033" s="32"/>
      <c r="T6033" s="7"/>
      <c r="U6033" s="39"/>
      <c r="V6033" s="40"/>
      <c r="W6033" s="40"/>
      <c r="X6033" s="41"/>
    </row>
    <row r="6034" spans="10:24" x14ac:dyDescent="0.25">
      <c r="J6034" s="32"/>
      <c r="T6034" s="7"/>
      <c r="U6034" s="39"/>
      <c r="V6034" s="40"/>
      <c r="W6034" s="40"/>
      <c r="X6034" s="41"/>
    </row>
    <row r="6035" spans="10:24" x14ac:dyDescent="0.25">
      <c r="J6035" s="32"/>
      <c r="T6035" s="7"/>
      <c r="U6035" s="39"/>
      <c r="V6035" s="40"/>
      <c r="W6035" s="40"/>
      <c r="X6035" s="41"/>
    </row>
    <row r="6036" spans="10:24" x14ac:dyDescent="0.25">
      <c r="J6036" s="32"/>
      <c r="T6036" s="7"/>
      <c r="U6036" s="39"/>
      <c r="V6036" s="40"/>
      <c r="W6036" s="40"/>
      <c r="X6036" s="41"/>
    </row>
    <row r="6037" spans="10:24" x14ac:dyDescent="0.25">
      <c r="J6037" s="32"/>
      <c r="T6037" s="7"/>
      <c r="U6037" s="39"/>
      <c r="V6037" s="40"/>
      <c r="W6037" s="40"/>
      <c r="X6037" s="41"/>
    </row>
    <row r="6038" spans="10:24" x14ac:dyDescent="0.25">
      <c r="J6038" s="32"/>
      <c r="T6038" s="7"/>
      <c r="U6038" s="39"/>
      <c r="V6038" s="40"/>
      <c r="W6038" s="40"/>
      <c r="X6038" s="41"/>
    </row>
    <row r="6039" spans="10:24" x14ac:dyDescent="0.25">
      <c r="J6039" s="32"/>
      <c r="T6039" s="7"/>
      <c r="U6039" s="39"/>
      <c r="V6039" s="40"/>
      <c r="W6039" s="40"/>
      <c r="X6039" s="41"/>
    </row>
    <row r="6040" spans="10:24" x14ac:dyDescent="0.25">
      <c r="J6040" s="32"/>
      <c r="T6040" s="7"/>
      <c r="U6040" s="39"/>
      <c r="V6040" s="40"/>
      <c r="W6040" s="40"/>
      <c r="X6040" s="41"/>
    </row>
    <row r="6041" spans="10:24" x14ac:dyDescent="0.25">
      <c r="J6041" s="32"/>
      <c r="T6041" s="7"/>
      <c r="U6041" s="39"/>
      <c r="V6041" s="40"/>
      <c r="W6041" s="40"/>
      <c r="X6041" s="41"/>
    </row>
    <row r="6042" spans="10:24" x14ac:dyDescent="0.25">
      <c r="J6042" s="32"/>
      <c r="T6042" s="7"/>
      <c r="U6042" s="39"/>
      <c r="V6042" s="40"/>
      <c r="W6042" s="40"/>
      <c r="X6042" s="41"/>
    </row>
    <row r="6043" spans="10:24" x14ac:dyDescent="0.25">
      <c r="J6043" s="32"/>
      <c r="T6043" s="7"/>
      <c r="U6043" s="39"/>
      <c r="V6043" s="40"/>
      <c r="W6043" s="40"/>
      <c r="X6043" s="41"/>
    </row>
    <row r="6044" spans="10:24" x14ac:dyDescent="0.25">
      <c r="J6044" s="32"/>
      <c r="T6044" s="7"/>
      <c r="U6044" s="39"/>
      <c r="V6044" s="40"/>
      <c r="W6044" s="40"/>
      <c r="X6044" s="41"/>
    </row>
    <row r="6045" spans="10:24" x14ac:dyDescent="0.25">
      <c r="J6045" s="32"/>
      <c r="T6045" s="7"/>
      <c r="U6045" s="39"/>
      <c r="V6045" s="40"/>
      <c r="W6045" s="40"/>
      <c r="X6045" s="41"/>
    </row>
    <row r="6046" spans="10:24" x14ac:dyDescent="0.25">
      <c r="J6046" s="32"/>
      <c r="T6046" s="7"/>
      <c r="U6046" s="39"/>
      <c r="V6046" s="40"/>
      <c r="W6046" s="40"/>
      <c r="X6046" s="41"/>
    </row>
    <row r="6047" spans="10:24" x14ac:dyDescent="0.25">
      <c r="J6047" s="32"/>
      <c r="T6047" s="7"/>
      <c r="U6047" s="39"/>
      <c r="V6047" s="40"/>
      <c r="W6047" s="40"/>
      <c r="X6047" s="41"/>
    </row>
    <row r="6048" spans="10:24" x14ac:dyDescent="0.25">
      <c r="J6048" s="32"/>
      <c r="T6048" s="7"/>
      <c r="U6048" s="39"/>
      <c r="V6048" s="40"/>
      <c r="W6048" s="40"/>
      <c r="X6048" s="41"/>
    </row>
    <row r="6049" spans="10:24" x14ac:dyDescent="0.25">
      <c r="J6049" s="32"/>
      <c r="T6049" s="7"/>
      <c r="U6049" s="39"/>
      <c r="V6049" s="40"/>
      <c r="W6049" s="40"/>
      <c r="X6049" s="41"/>
    </row>
    <row r="6050" spans="10:24" x14ac:dyDescent="0.25">
      <c r="J6050" s="32"/>
      <c r="T6050" s="7"/>
      <c r="U6050" s="39"/>
      <c r="V6050" s="40"/>
      <c r="W6050" s="40"/>
      <c r="X6050" s="41"/>
    </row>
    <row r="6051" spans="10:24" x14ac:dyDescent="0.25">
      <c r="J6051" s="32"/>
      <c r="T6051" s="7"/>
      <c r="U6051" s="39"/>
      <c r="V6051" s="40"/>
      <c r="W6051" s="40"/>
      <c r="X6051" s="41"/>
    </row>
    <row r="6052" spans="10:24" x14ac:dyDescent="0.25">
      <c r="J6052" s="32"/>
      <c r="T6052" s="7"/>
      <c r="U6052" s="39"/>
      <c r="V6052" s="40"/>
      <c r="W6052" s="40"/>
      <c r="X6052" s="41"/>
    </row>
    <row r="6053" spans="10:24" x14ac:dyDescent="0.25">
      <c r="J6053" s="32"/>
      <c r="T6053" s="7"/>
      <c r="U6053" s="39"/>
      <c r="V6053" s="40"/>
      <c r="W6053" s="40"/>
      <c r="X6053" s="41"/>
    </row>
    <row r="6054" spans="10:24" x14ac:dyDescent="0.25">
      <c r="J6054" s="32"/>
      <c r="T6054" s="7"/>
      <c r="U6054" s="39"/>
      <c r="V6054" s="40"/>
      <c r="W6054" s="40"/>
      <c r="X6054" s="41"/>
    </row>
    <row r="6055" spans="10:24" x14ac:dyDescent="0.25">
      <c r="J6055" s="32"/>
      <c r="T6055" s="7"/>
      <c r="U6055" s="39"/>
      <c r="V6055" s="40"/>
      <c r="W6055" s="40"/>
      <c r="X6055" s="41"/>
    </row>
    <row r="6056" spans="10:24" x14ac:dyDescent="0.25">
      <c r="J6056" s="32"/>
      <c r="T6056" s="7"/>
      <c r="U6056" s="39"/>
      <c r="V6056" s="40"/>
      <c r="W6056" s="40"/>
      <c r="X6056" s="41"/>
    </row>
    <row r="6057" spans="10:24" x14ac:dyDescent="0.25">
      <c r="J6057" s="32"/>
      <c r="T6057" s="7"/>
      <c r="U6057" s="39"/>
      <c r="V6057" s="40"/>
      <c r="W6057" s="40"/>
      <c r="X6057" s="41"/>
    </row>
    <row r="6058" spans="10:24" x14ac:dyDescent="0.25">
      <c r="J6058" s="32"/>
      <c r="T6058" s="7"/>
      <c r="U6058" s="39"/>
      <c r="V6058" s="40"/>
      <c r="W6058" s="40"/>
      <c r="X6058" s="41"/>
    </row>
    <row r="6059" spans="10:24" x14ac:dyDescent="0.25">
      <c r="J6059" s="32"/>
      <c r="T6059" s="7"/>
      <c r="U6059" s="39"/>
      <c r="V6059" s="40"/>
      <c r="W6059" s="40"/>
      <c r="X6059" s="41"/>
    </row>
    <row r="6060" spans="10:24" x14ac:dyDescent="0.25">
      <c r="J6060" s="32"/>
      <c r="T6060" s="7"/>
      <c r="U6060" s="39"/>
      <c r="V6060" s="40"/>
      <c r="W6060" s="40"/>
      <c r="X6060" s="41"/>
    </row>
    <row r="6061" spans="10:24" x14ac:dyDescent="0.25">
      <c r="J6061" s="32"/>
      <c r="T6061" s="7"/>
      <c r="U6061" s="39"/>
      <c r="V6061" s="40"/>
      <c r="W6061" s="40"/>
      <c r="X6061" s="41"/>
    </row>
    <row r="6062" spans="10:24" x14ac:dyDescent="0.25">
      <c r="J6062" s="32"/>
      <c r="T6062" s="7"/>
      <c r="U6062" s="39"/>
      <c r="V6062" s="40"/>
      <c r="W6062" s="40"/>
      <c r="X6062" s="41"/>
    </row>
    <row r="6063" spans="10:24" x14ac:dyDescent="0.25">
      <c r="J6063" s="32"/>
      <c r="T6063" s="7"/>
      <c r="U6063" s="39"/>
      <c r="V6063" s="40"/>
      <c r="W6063" s="40"/>
      <c r="X6063" s="41"/>
    </row>
    <row r="6064" spans="10:24" x14ac:dyDescent="0.25">
      <c r="J6064" s="32"/>
      <c r="T6064" s="7"/>
      <c r="U6064" s="39"/>
      <c r="V6064" s="40"/>
      <c r="W6064" s="40"/>
      <c r="X6064" s="41"/>
    </row>
    <row r="6065" spans="10:24" x14ac:dyDescent="0.25">
      <c r="J6065" s="32"/>
      <c r="T6065" s="7"/>
      <c r="U6065" s="39"/>
      <c r="V6065" s="40"/>
      <c r="W6065" s="40"/>
      <c r="X6065" s="41"/>
    </row>
    <row r="6066" spans="10:24" x14ac:dyDescent="0.25">
      <c r="J6066" s="32"/>
      <c r="T6066" s="7"/>
      <c r="U6066" s="39"/>
      <c r="V6066" s="40"/>
      <c r="W6066" s="40"/>
      <c r="X6066" s="41"/>
    </row>
    <row r="6067" spans="10:24" x14ac:dyDescent="0.25">
      <c r="J6067" s="32"/>
      <c r="T6067" s="7"/>
      <c r="U6067" s="39"/>
      <c r="V6067" s="40"/>
      <c r="W6067" s="40"/>
      <c r="X6067" s="41"/>
    </row>
    <row r="6068" spans="10:24" x14ac:dyDescent="0.25">
      <c r="J6068" s="32"/>
      <c r="T6068" s="7"/>
      <c r="U6068" s="39"/>
      <c r="V6068" s="40"/>
      <c r="W6068" s="40"/>
      <c r="X6068" s="41"/>
    </row>
    <row r="6069" spans="10:24" x14ac:dyDescent="0.25">
      <c r="J6069" s="32"/>
      <c r="T6069" s="7"/>
      <c r="U6069" s="39"/>
      <c r="V6069" s="40"/>
      <c r="W6069" s="40"/>
      <c r="X6069" s="41"/>
    </row>
    <row r="6070" spans="10:24" x14ac:dyDescent="0.25">
      <c r="J6070" s="32"/>
      <c r="T6070" s="7"/>
      <c r="U6070" s="39"/>
      <c r="V6070" s="40"/>
      <c r="W6070" s="40"/>
      <c r="X6070" s="41"/>
    </row>
    <row r="6071" spans="10:24" x14ac:dyDescent="0.25">
      <c r="J6071" s="32"/>
      <c r="T6071" s="7"/>
      <c r="U6071" s="39"/>
      <c r="V6071" s="40"/>
      <c r="W6071" s="40"/>
      <c r="X6071" s="41"/>
    </row>
    <row r="6072" spans="10:24" x14ac:dyDescent="0.25">
      <c r="J6072" s="32"/>
      <c r="T6072" s="7"/>
      <c r="U6072" s="39"/>
      <c r="V6072" s="40"/>
      <c r="W6072" s="40"/>
      <c r="X6072" s="41"/>
    </row>
    <row r="6073" spans="10:24" x14ac:dyDescent="0.25">
      <c r="J6073" s="32"/>
      <c r="T6073" s="7"/>
      <c r="U6073" s="39"/>
      <c r="V6073" s="40"/>
      <c r="W6073" s="40"/>
      <c r="X6073" s="41"/>
    </row>
    <row r="6074" spans="10:24" x14ac:dyDescent="0.25">
      <c r="J6074" s="32"/>
      <c r="T6074" s="7"/>
      <c r="U6074" s="39"/>
      <c r="V6074" s="40"/>
      <c r="W6074" s="40"/>
      <c r="X6074" s="41"/>
    </row>
    <row r="6075" spans="10:24" x14ac:dyDescent="0.25">
      <c r="J6075" s="32"/>
      <c r="T6075" s="7"/>
      <c r="U6075" s="39"/>
      <c r="V6075" s="40"/>
      <c r="W6075" s="40"/>
      <c r="X6075" s="41"/>
    </row>
    <row r="6076" spans="10:24" x14ac:dyDescent="0.25">
      <c r="J6076" s="32"/>
      <c r="T6076" s="7"/>
      <c r="U6076" s="39"/>
      <c r="V6076" s="40"/>
      <c r="W6076" s="40"/>
      <c r="X6076" s="41"/>
    </row>
    <row r="6077" spans="10:24" x14ac:dyDescent="0.25">
      <c r="J6077" s="32"/>
      <c r="T6077" s="7"/>
      <c r="U6077" s="39"/>
      <c r="V6077" s="40"/>
      <c r="W6077" s="40"/>
      <c r="X6077" s="41"/>
    </row>
    <row r="6078" spans="10:24" x14ac:dyDescent="0.25">
      <c r="J6078" s="32"/>
      <c r="T6078" s="7"/>
      <c r="U6078" s="39"/>
      <c r="V6078" s="40"/>
      <c r="W6078" s="40"/>
      <c r="X6078" s="41"/>
    </row>
    <row r="6079" spans="10:24" x14ac:dyDescent="0.25">
      <c r="J6079" s="32"/>
      <c r="T6079" s="7"/>
      <c r="U6079" s="39"/>
      <c r="V6079" s="40"/>
      <c r="W6079" s="40"/>
      <c r="X6079" s="41"/>
    </row>
    <row r="6080" spans="10:24" x14ac:dyDescent="0.25">
      <c r="J6080" s="32"/>
      <c r="T6080" s="7"/>
      <c r="U6080" s="39"/>
      <c r="V6080" s="40"/>
      <c r="W6080" s="40"/>
      <c r="X6080" s="41"/>
    </row>
    <row r="6081" spans="10:24" x14ac:dyDescent="0.25">
      <c r="J6081" s="32"/>
      <c r="T6081" s="7"/>
      <c r="U6081" s="39"/>
      <c r="V6081" s="40"/>
      <c r="W6081" s="40"/>
      <c r="X6081" s="41"/>
    </row>
    <row r="6082" spans="10:24" x14ac:dyDescent="0.25">
      <c r="J6082" s="32"/>
      <c r="T6082" s="7"/>
      <c r="U6082" s="39"/>
      <c r="V6082" s="40"/>
      <c r="W6082" s="40"/>
      <c r="X6082" s="41"/>
    </row>
    <row r="6083" spans="10:24" x14ac:dyDescent="0.25">
      <c r="J6083" s="32"/>
      <c r="T6083" s="7"/>
      <c r="U6083" s="39"/>
      <c r="V6083" s="40"/>
      <c r="W6083" s="40"/>
      <c r="X6083" s="41"/>
    </row>
    <row r="6084" spans="10:24" x14ac:dyDescent="0.25">
      <c r="J6084" s="32"/>
      <c r="T6084" s="7"/>
      <c r="U6084" s="39"/>
      <c r="V6084" s="40"/>
      <c r="W6084" s="40"/>
      <c r="X6084" s="41"/>
    </row>
    <row r="6085" spans="10:24" x14ac:dyDescent="0.25">
      <c r="J6085" s="32"/>
      <c r="T6085" s="7"/>
      <c r="U6085" s="39"/>
      <c r="V6085" s="40"/>
      <c r="W6085" s="40"/>
      <c r="X6085" s="41"/>
    </row>
    <row r="6086" spans="10:24" x14ac:dyDescent="0.25">
      <c r="J6086" s="32"/>
      <c r="T6086" s="7"/>
      <c r="U6086" s="39"/>
      <c r="V6086" s="40"/>
      <c r="W6086" s="40"/>
      <c r="X6086" s="41"/>
    </row>
    <row r="6087" spans="10:24" x14ac:dyDescent="0.25">
      <c r="J6087" s="32"/>
      <c r="T6087" s="7"/>
      <c r="U6087" s="39"/>
      <c r="V6087" s="40"/>
      <c r="W6087" s="40"/>
      <c r="X6087" s="41"/>
    </row>
    <row r="6088" spans="10:24" x14ac:dyDescent="0.25">
      <c r="J6088" s="32"/>
      <c r="T6088" s="7"/>
      <c r="U6088" s="39"/>
      <c r="V6088" s="40"/>
      <c r="W6088" s="40"/>
      <c r="X6088" s="41"/>
    </row>
    <row r="6089" spans="10:24" x14ac:dyDescent="0.25">
      <c r="J6089" s="32"/>
      <c r="T6089" s="7"/>
      <c r="U6089" s="39"/>
      <c r="V6089" s="40"/>
      <c r="W6089" s="40"/>
      <c r="X6089" s="41"/>
    </row>
    <row r="6090" spans="10:24" x14ac:dyDescent="0.25">
      <c r="J6090" s="32"/>
      <c r="T6090" s="7"/>
      <c r="U6090" s="39"/>
      <c r="V6090" s="40"/>
      <c r="W6090" s="40"/>
      <c r="X6090" s="41"/>
    </row>
    <row r="6091" spans="10:24" x14ac:dyDescent="0.25">
      <c r="J6091" s="32"/>
      <c r="T6091" s="7"/>
      <c r="U6091" s="39"/>
      <c r="V6091" s="40"/>
      <c r="W6091" s="40"/>
      <c r="X6091" s="41"/>
    </row>
    <row r="6092" spans="10:24" x14ac:dyDescent="0.25">
      <c r="J6092" s="32"/>
      <c r="T6092" s="7"/>
      <c r="U6092" s="39"/>
      <c r="V6092" s="40"/>
      <c r="W6092" s="40"/>
      <c r="X6092" s="41"/>
    </row>
    <row r="6093" spans="10:24" x14ac:dyDescent="0.25">
      <c r="J6093" s="32"/>
      <c r="T6093" s="7"/>
      <c r="U6093" s="39"/>
      <c r="V6093" s="40"/>
      <c r="W6093" s="40"/>
      <c r="X6093" s="41"/>
    </row>
    <row r="6094" spans="10:24" x14ac:dyDescent="0.25">
      <c r="J6094" s="32"/>
      <c r="T6094" s="7"/>
      <c r="U6094" s="39"/>
      <c r="V6094" s="40"/>
      <c r="W6094" s="40"/>
      <c r="X6094" s="41"/>
    </row>
    <row r="6095" spans="10:24" x14ac:dyDescent="0.25">
      <c r="J6095" s="32"/>
      <c r="T6095" s="7"/>
      <c r="U6095" s="39"/>
      <c r="V6095" s="40"/>
      <c r="W6095" s="40"/>
      <c r="X6095" s="41"/>
    </row>
    <row r="6096" spans="10:24" x14ac:dyDescent="0.25">
      <c r="J6096" s="32"/>
      <c r="T6096" s="7"/>
      <c r="U6096" s="39"/>
      <c r="V6096" s="40"/>
      <c r="W6096" s="40"/>
      <c r="X6096" s="41"/>
    </row>
    <row r="6097" spans="10:24" x14ac:dyDescent="0.25">
      <c r="J6097" s="32"/>
      <c r="T6097" s="7"/>
      <c r="U6097" s="39"/>
      <c r="V6097" s="40"/>
      <c r="W6097" s="40"/>
      <c r="X6097" s="41"/>
    </row>
    <row r="6098" spans="10:24" x14ac:dyDescent="0.25">
      <c r="J6098" s="32"/>
      <c r="T6098" s="7"/>
      <c r="U6098" s="39"/>
      <c r="V6098" s="40"/>
      <c r="W6098" s="40"/>
      <c r="X6098" s="41"/>
    </row>
    <row r="6099" spans="10:24" x14ac:dyDescent="0.25">
      <c r="J6099" s="32"/>
      <c r="T6099" s="7"/>
      <c r="U6099" s="39"/>
      <c r="V6099" s="40"/>
      <c r="W6099" s="40"/>
      <c r="X6099" s="41"/>
    </row>
    <row r="6100" spans="10:24" x14ac:dyDescent="0.25">
      <c r="J6100" s="32"/>
      <c r="T6100" s="7"/>
      <c r="U6100" s="39"/>
      <c r="V6100" s="40"/>
      <c r="W6100" s="40"/>
      <c r="X6100" s="41"/>
    </row>
    <row r="6101" spans="10:24" x14ac:dyDescent="0.25">
      <c r="J6101" s="32"/>
      <c r="T6101" s="7"/>
      <c r="U6101" s="39"/>
      <c r="V6101" s="40"/>
      <c r="W6101" s="40"/>
      <c r="X6101" s="41"/>
    </row>
    <row r="6102" spans="10:24" x14ac:dyDescent="0.25">
      <c r="J6102" s="32"/>
      <c r="T6102" s="7"/>
      <c r="U6102" s="39"/>
      <c r="V6102" s="40"/>
      <c r="W6102" s="40"/>
      <c r="X6102" s="41"/>
    </row>
    <row r="6103" spans="10:24" x14ac:dyDescent="0.25">
      <c r="J6103" s="32"/>
      <c r="T6103" s="7"/>
      <c r="U6103" s="39"/>
      <c r="V6103" s="40"/>
      <c r="W6103" s="40"/>
      <c r="X6103" s="41"/>
    </row>
    <row r="6104" spans="10:24" x14ac:dyDescent="0.25">
      <c r="J6104" s="32"/>
      <c r="T6104" s="7"/>
      <c r="U6104" s="39"/>
      <c r="V6104" s="40"/>
      <c r="W6104" s="40"/>
      <c r="X6104" s="41"/>
    </row>
    <row r="6105" spans="10:24" x14ac:dyDescent="0.25">
      <c r="J6105" s="32"/>
      <c r="T6105" s="7"/>
      <c r="U6105" s="39"/>
      <c r="V6105" s="40"/>
      <c r="W6105" s="40"/>
      <c r="X6105" s="41"/>
    </row>
    <row r="6106" spans="10:24" x14ac:dyDescent="0.25">
      <c r="J6106" s="32"/>
      <c r="T6106" s="7"/>
      <c r="U6106" s="39"/>
      <c r="V6106" s="40"/>
      <c r="W6106" s="40"/>
      <c r="X6106" s="41"/>
    </row>
    <row r="6107" spans="10:24" x14ac:dyDescent="0.25">
      <c r="J6107" s="32"/>
      <c r="T6107" s="7"/>
      <c r="U6107" s="39"/>
      <c r="V6107" s="40"/>
      <c r="W6107" s="40"/>
      <c r="X6107" s="41"/>
    </row>
    <row r="6108" spans="10:24" x14ac:dyDescent="0.25">
      <c r="J6108" s="32"/>
      <c r="T6108" s="7"/>
      <c r="U6108" s="39"/>
      <c r="V6108" s="40"/>
      <c r="W6108" s="40"/>
      <c r="X6108" s="41"/>
    </row>
    <row r="6109" spans="10:24" x14ac:dyDescent="0.25">
      <c r="J6109" s="32"/>
      <c r="T6109" s="7"/>
      <c r="U6109" s="39"/>
      <c r="V6109" s="40"/>
      <c r="W6109" s="40"/>
      <c r="X6109" s="41"/>
    </row>
    <row r="6110" spans="10:24" x14ac:dyDescent="0.25">
      <c r="J6110" s="32"/>
      <c r="T6110" s="7"/>
      <c r="U6110" s="39"/>
      <c r="V6110" s="40"/>
      <c r="W6110" s="40"/>
      <c r="X6110" s="41"/>
    </row>
    <row r="6111" spans="10:24" x14ac:dyDescent="0.25">
      <c r="J6111" s="32"/>
      <c r="T6111" s="7"/>
      <c r="U6111" s="39"/>
      <c r="V6111" s="40"/>
      <c r="W6111" s="40"/>
      <c r="X6111" s="41"/>
    </row>
    <row r="6112" spans="10:24" x14ac:dyDescent="0.25">
      <c r="J6112" s="32"/>
      <c r="T6112" s="7"/>
      <c r="U6112" s="39"/>
      <c r="V6112" s="40"/>
      <c r="W6112" s="40"/>
      <c r="X6112" s="41"/>
    </row>
    <row r="6113" spans="10:24" x14ac:dyDescent="0.25">
      <c r="J6113" s="32"/>
      <c r="T6113" s="7"/>
      <c r="U6113" s="39"/>
      <c r="V6113" s="40"/>
      <c r="W6113" s="40"/>
      <c r="X6113" s="41"/>
    </row>
    <row r="6114" spans="10:24" x14ac:dyDescent="0.25">
      <c r="J6114" s="32"/>
      <c r="T6114" s="7"/>
      <c r="U6114" s="39"/>
      <c r="V6114" s="40"/>
      <c r="W6114" s="40"/>
      <c r="X6114" s="41"/>
    </row>
    <row r="6115" spans="10:24" x14ac:dyDescent="0.25">
      <c r="J6115" s="32"/>
      <c r="T6115" s="7"/>
      <c r="U6115" s="39"/>
      <c r="V6115" s="40"/>
      <c r="W6115" s="40"/>
      <c r="X6115" s="41"/>
    </row>
    <row r="6116" spans="10:24" x14ac:dyDescent="0.25">
      <c r="J6116" s="32"/>
      <c r="T6116" s="7"/>
      <c r="U6116" s="39"/>
      <c r="V6116" s="40"/>
      <c r="W6116" s="40"/>
      <c r="X6116" s="41"/>
    </row>
    <row r="6117" spans="10:24" x14ac:dyDescent="0.25">
      <c r="J6117" s="32"/>
      <c r="T6117" s="7"/>
      <c r="U6117" s="39"/>
      <c r="V6117" s="40"/>
      <c r="W6117" s="40"/>
      <c r="X6117" s="41"/>
    </row>
    <row r="6118" spans="10:24" x14ac:dyDescent="0.25">
      <c r="J6118" s="32"/>
      <c r="T6118" s="7"/>
      <c r="U6118" s="39"/>
      <c r="V6118" s="40"/>
      <c r="W6118" s="40"/>
      <c r="X6118" s="41"/>
    </row>
    <row r="6119" spans="10:24" x14ac:dyDescent="0.25">
      <c r="J6119" s="32"/>
      <c r="T6119" s="7"/>
      <c r="U6119" s="39"/>
      <c r="V6119" s="40"/>
      <c r="W6119" s="40"/>
      <c r="X6119" s="41"/>
    </row>
    <row r="6120" spans="10:24" x14ac:dyDescent="0.25">
      <c r="J6120" s="32"/>
      <c r="T6120" s="7"/>
      <c r="U6120" s="39"/>
      <c r="V6120" s="40"/>
      <c r="W6120" s="40"/>
      <c r="X6120" s="41"/>
    </row>
    <row r="6121" spans="10:24" x14ac:dyDescent="0.25">
      <c r="J6121" s="32"/>
      <c r="T6121" s="7"/>
      <c r="U6121" s="39"/>
      <c r="V6121" s="40"/>
      <c r="W6121" s="40"/>
      <c r="X6121" s="41"/>
    </row>
    <row r="6122" spans="10:24" x14ac:dyDescent="0.25">
      <c r="J6122" s="32"/>
      <c r="T6122" s="7"/>
      <c r="U6122" s="39"/>
      <c r="V6122" s="40"/>
      <c r="W6122" s="40"/>
      <c r="X6122" s="41"/>
    </row>
    <row r="6123" spans="10:24" x14ac:dyDescent="0.25">
      <c r="J6123" s="32"/>
      <c r="T6123" s="7"/>
      <c r="U6123" s="39"/>
      <c r="V6123" s="40"/>
      <c r="W6123" s="40"/>
      <c r="X6123" s="41"/>
    </row>
    <row r="6124" spans="10:24" x14ac:dyDescent="0.25">
      <c r="J6124" s="32"/>
      <c r="T6124" s="7"/>
      <c r="U6124" s="39"/>
      <c r="V6124" s="40"/>
      <c r="W6124" s="40"/>
      <c r="X6124" s="41"/>
    </row>
    <row r="6125" spans="10:24" x14ac:dyDescent="0.25">
      <c r="J6125" s="32"/>
      <c r="T6125" s="7"/>
      <c r="U6125" s="39"/>
      <c r="V6125" s="40"/>
      <c r="W6125" s="40"/>
      <c r="X6125" s="41"/>
    </row>
    <row r="6126" spans="10:24" x14ac:dyDescent="0.25">
      <c r="J6126" s="32"/>
      <c r="T6126" s="7"/>
      <c r="U6126" s="39"/>
      <c r="V6126" s="40"/>
      <c r="W6126" s="40"/>
      <c r="X6126" s="41"/>
    </row>
    <row r="6127" spans="10:24" x14ac:dyDescent="0.25">
      <c r="J6127" s="32"/>
      <c r="T6127" s="7"/>
      <c r="U6127" s="39"/>
      <c r="V6127" s="40"/>
      <c r="W6127" s="40"/>
      <c r="X6127" s="41"/>
    </row>
    <row r="6128" spans="10:24" x14ac:dyDescent="0.25">
      <c r="J6128" s="32"/>
      <c r="T6128" s="7"/>
      <c r="U6128" s="39"/>
      <c r="V6128" s="40"/>
      <c r="W6128" s="40"/>
      <c r="X6128" s="41"/>
    </row>
    <row r="6129" spans="10:24" x14ac:dyDescent="0.25">
      <c r="J6129" s="32"/>
      <c r="T6129" s="7"/>
      <c r="U6129" s="39"/>
      <c r="V6129" s="40"/>
      <c r="W6129" s="40"/>
      <c r="X6129" s="41"/>
    </row>
    <row r="6130" spans="10:24" x14ac:dyDescent="0.25">
      <c r="J6130" s="32"/>
      <c r="T6130" s="7"/>
      <c r="U6130" s="39"/>
      <c r="V6130" s="40"/>
      <c r="W6130" s="40"/>
      <c r="X6130" s="41"/>
    </row>
    <row r="6131" spans="10:24" x14ac:dyDescent="0.25">
      <c r="J6131" s="32"/>
      <c r="T6131" s="7"/>
      <c r="U6131" s="39"/>
      <c r="V6131" s="40"/>
      <c r="W6131" s="40"/>
      <c r="X6131" s="41"/>
    </row>
    <row r="6132" spans="10:24" x14ac:dyDescent="0.25">
      <c r="J6132" s="32"/>
      <c r="T6132" s="7"/>
      <c r="U6132" s="39"/>
      <c r="V6132" s="40"/>
      <c r="W6132" s="40"/>
      <c r="X6132" s="41"/>
    </row>
    <row r="6133" spans="10:24" x14ac:dyDescent="0.25">
      <c r="J6133" s="32"/>
      <c r="T6133" s="7"/>
      <c r="U6133" s="39"/>
      <c r="V6133" s="40"/>
      <c r="W6133" s="40"/>
      <c r="X6133" s="41"/>
    </row>
    <row r="6134" spans="10:24" x14ac:dyDescent="0.25">
      <c r="J6134" s="32"/>
      <c r="T6134" s="7"/>
      <c r="U6134" s="39"/>
      <c r="V6134" s="40"/>
      <c r="W6134" s="40"/>
      <c r="X6134" s="41"/>
    </row>
    <row r="6135" spans="10:24" x14ac:dyDescent="0.25">
      <c r="J6135" s="32"/>
      <c r="T6135" s="7"/>
      <c r="U6135" s="39"/>
      <c r="V6135" s="40"/>
      <c r="W6135" s="40"/>
      <c r="X6135" s="41"/>
    </row>
    <row r="6136" spans="10:24" x14ac:dyDescent="0.25">
      <c r="J6136" s="32"/>
      <c r="T6136" s="7"/>
      <c r="U6136" s="39"/>
      <c r="V6136" s="40"/>
      <c r="W6136" s="40"/>
      <c r="X6136" s="41"/>
    </row>
    <row r="6137" spans="10:24" x14ac:dyDescent="0.25">
      <c r="J6137" s="32"/>
      <c r="T6137" s="7"/>
      <c r="U6137" s="39"/>
      <c r="V6137" s="40"/>
      <c r="W6137" s="40"/>
      <c r="X6137" s="41"/>
    </row>
    <row r="6138" spans="10:24" x14ac:dyDescent="0.25">
      <c r="J6138" s="32"/>
      <c r="T6138" s="7"/>
      <c r="U6138" s="39"/>
      <c r="V6138" s="40"/>
      <c r="W6138" s="40"/>
      <c r="X6138" s="41"/>
    </row>
    <row r="6139" spans="10:24" x14ac:dyDescent="0.25">
      <c r="J6139" s="32"/>
      <c r="T6139" s="7"/>
      <c r="U6139" s="39"/>
      <c r="V6139" s="40"/>
      <c r="W6139" s="40"/>
      <c r="X6139" s="41"/>
    </row>
    <row r="6140" spans="10:24" x14ac:dyDescent="0.25">
      <c r="J6140" s="32"/>
      <c r="T6140" s="7"/>
      <c r="U6140" s="39"/>
      <c r="V6140" s="40"/>
      <c r="W6140" s="40"/>
      <c r="X6140" s="41"/>
    </row>
    <row r="6141" spans="10:24" x14ac:dyDescent="0.25">
      <c r="J6141" s="32"/>
      <c r="T6141" s="7"/>
      <c r="U6141" s="39"/>
      <c r="V6141" s="40"/>
      <c r="W6141" s="40"/>
      <c r="X6141" s="41"/>
    </row>
    <row r="6142" spans="10:24" x14ac:dyDescent="0.25">
      <c r="J6142" s="32"/>
      <c r="T6142" s="7"/>
      <c r="U6142" s="39"/>
      <c r="V6142" s="40"/>
      <c r="W6142" s="40"/>
      <c r="X6142" s="41"/>
    </row>
    <row r="6143" spans="10:24" x14ac:dyDescent="0.25">
      <c r="J6143" s="32"/>
      <c r="T6143" s="7"/>
      <c r="U6143" s="39"/>
      <c r="V6143" s="40"/>
      <c r="W6143" s="40"/>
      <c r="X6143" s="41"/>
    </row>
    <row r="6144" spans="10:24" x14ac:dyDescent="0.25">
      <c r="J6144" s="32"/>
      <c r="T6144" s="7"/>
      <c r="U6144" s="39"/>
      <c r="V6144" s="40"/>
      <c r="W6144" s="40"/>
      <c r="X6144" s="41"/>
    </row>
    <row r="6145" spans="10:24" x14ac:dyDescent="0.25">
      <c r="J6145" s="32"/>
      <c r="T6145" s="7"/>
      <c r="U6145" s="39"/>
      <c r="V6145" s="40"/>
      <c r="W6145" s="40"/>
      <c r="X6145" s="41"/>
    </row>
    <row r="6146" spans="10:24" x14ac:dyDescent="0.25">
      <c r="J6146" s="32"/>
      <c r="T6146" s="7"/>
      <c r="U6146" s="39"/>
      <c r="V6146" s="40"/>
      <c r="W6146" s="40"/>
      <c r="X6146" s="41"/>
    </row>
    <row r="6147" spans="10:24" x14ac:dyDescent="0.25">
      <c r="J6147" s="32"/>
      <c r="T6147" s="7"/>
      <c r="U6147" s="39"/>
      <c r="V6147" s="40"/>
      <c r="W6147" s="40"/>
      <c r="X6147" s="41"/>
    </row>
    <row r="6148" spans="10:24" x14ac:dyDescent="0.25">
      <c r="J6148" s="32"/>
      <c r="T6148" s="7"/>
      <c r="U6148" s="39"/>
      <c r="V6148" s="40"/>
      <c r="W6148" s="40"/>
      <c r="X6148" s="41"/>
    </row>
    <row r="6149" spans="10:24" x14ac:dyDescent="0.25">
      <c r="J6149" s="32"/>
      <c r="T6149" s="7"/>
      <c r="U6149" s="39"/>
      <c r="V6149" s="40"/>
      <c r="W6149" s="40"/>
      <c r="X6149" s="41"/>
    </row>
    <row r="6150" spans="10:24" x14ac:dyDescent="0.25">
      <c r="J6150" s="32"/>
      <c r="T6150" s="7"/>
      <c r="U6150" s="39"/>
      <c r="V6150" s="40"/>
      <c r="W6150" s="40"/>
      <c r="X6150" s="41"/>
    </row>
    <row r="6151" spans="10:24" x14ac:dyDescent="0.25">
      <c r="J6151" s="32"/>
      <c r="T6151" s="7"/>
      <c r="U6151" s="39"/>
      <c r="V6151" s="40"/>
      <c r="W6151" s="40"/>
      <c r="X6151" s="41"/>
    </row>
    <row r="6152" spans="10:24" x14ac:dyDescent="0.25">
      <c r="J6152" s="32"/>
      <c r="T6152" s="7"/>
      <c r="U6152" s="39"/>
      <c r="V6152" s="40"/>
      <c r="W6152" s="40"/>
      <c r="X6152" s="41"/>
    </row>
    <row r="6153" spans="10:24" x14ac:dyDescent="0.25">
      <c r="J6153" s="32"/>
      <c r="T6153" s="7"/>
      <c r="U6153" s="39"/>
      <c r="V6153" s="40"/>
      <c r="W6153" s="40"/>
      <c r="X6153" s="41"/>
    </row>
    <row r="6154" spans="10:24" x14ac:dyDescent="0.25">
      <c r="J6154" s="32"/>
      <c r="T6154" s="7"/>
      <c r="U6154" s="39"/>
      <c r="V6154" s="40"/>
      <c r="W6154" s="40"/>
      <c r="X6154" s="41"/>
    </row>
    <row r="6155" spans="10:24" x14ac:dyDescent="0.25">
      <c r="J6155" s="32"/>
      <c r="T6155" s="7"/>
      <c r="U6155" s="39"/>
      <c r="V6155" s="40"/>
      <c r="W6155" s="40"/>
      <c r="X6155" s="41"/>
    </row>
    <row r="6156" spans="10:24" x14ac:dyDescent="0.25">
      <c r="J6156" s="32"/>
      <c r="T6156" s="7"/>
      <c r="U6156" s="39"/>
      <c r="V6156" s="40"/>
      <c r="W6156" s="40"/>
      <c r="X6156" s="41"/>
    </row>
    <row r="6157" spans="10:24" x14ac:dyDescent="0.25">
      <c r="J6157" s="32"/>
      <c r="T6157" s="7"/>
      <c r="U6157" s="39"/>
      <c r="V6157" s="40"/>
      <c r="W6157" s="40"/>
      <c r="X6157" s="41"/>
    </row>
    <row r="6158" spans="10:24" x14ac:dyDescent="0.25">
      <c r="J6158" s="32"/>
      <c r="T6158" s="7"/>
      <c r="U6158" s="39"/>
      <c r="V6158" s="40"/>
      <c r="W6158" s="40"/>
      <c r="X6158" s="41"/>
    </row>
    <row r="6159" spans="10:24" x14ac:dyDescent="0.25">
      <c r="J6159" s="32"/>
      <c r="T6159" s="7"/>
      <c r="U6159" s="39"/>
      <c r="V6159" s="40"/>
      <c r="W6159" s="40"/>
      <c r="X6159" s="41"/>
    </row>
    <row r="6160" spans="10:24" x14ac:dyDescent="0.25">
      <c r="J6160" s="32"/>
      <c r="T6160" s="7"/>
      <c r="U6160" s="39"/>
      <c r="V6160" s="40"/>
      <c r="W6160" s="40"/>
      <c r="X6160" s="41"/>
    </row>
    <row r="6161" spans="10:24" x14ac:dyDescent="0.25">
      <c r="J6161" s="32"/>
      <c r="T6161" s="7"/>
      <c r="U6161" s="39"/>
      <c r="V6161" s="40"/>
      <c r="W6161" s="40"/>
      <c r="X6161" s="41"/>
    </row>
    <row r="6162" spans="10:24" x14ac:dyDescent="0.25">
      <c r="J6162" s="32"/>
      <c r="T6162" s="7"/>
      <c r="U6162" s="39"/>
      <c r="V6162" s="40"/>
      <c r="W6162" s="40"/>
      <c r="X6162" s="41"/>
    </row>
    <row r="6163" spans="10:24" x14ac:dyDescent="0.25">
      <c r="J6163" s="32"/>
      <c r="T6163" s="7"/>
      <c r="U6163" s="39"/>
      <c r="V6163" s="40"/>
      <c r="W6163" s="40"/>
      <c r="X6163" s="41"/>
    </row>
    <row r="6164" spans="10:24" x14ac:dyDescent="0.25">
      <c r="J6164" s="32"/>
      <c r="T6164" s="7"/>
      <c r="U6164" s="39"/>
      <c r="V6164" s="40"/>
      <c r="W6164" s="40"/>
      <c r="X6164" s="41"/>
    </row>
    <row r="6165" spans="10:24" x14ac:dyDescent="0.25">
      <c r="J6165" s="32"/>
      <c r="T6165" s="7"/>
      <c r="U6165" s="39"/>
      <c r="V6165" s="40"/>
      <c r="W6165" s="40"/>
      <c r="X6165" s="41"/>
    </row>
    <row r="6166" spans="10:24" x14ac:dyDescent="0.25">
      <c r="J6166" s="32"/>
      <c r="T6166" s="7"/>
      <c r="U6166" s="39"/>
      <c r="V6166" s="40"/>
      <c r="W6166" s="40"/>
      <c r="X6166" s="41"/>
    </row>
    <row r="6167" spans="10:24" x14ac:dyDescent="0.25">
      <c r="J6167" s="32"/>
      <c r="T6167" s="7"/>
      <c r="U6167" s="39"/>
      <c r="V6167" s="40"/>
      <c r="W6167" s="40"/>
      <c r="X6167" s="41"/>
    </row>
    <row r="6168" spans="10:24" x14ac:dyDescent="0.25">
      <c r="J6168" s="32"/>
      <c r="T6168" s="7"/>
      <c r="U6168" s="39"/>
      <c r="V6168" s="40"/>
      <c r="W6168" s="40"/>
      <c r="X6168" s="41"/>
    </row>
    <row r="6169" spans="10:24" x14ac:dyDescent="0.25">
      <c r="J6169" s="32"/>
      <c r="T6169" s="7"/>
      <c r="U6169" s="39"/>
      <c r="V6169" s="40"/>
      <c r="W6169" s="40"/>
      <c r="X6169" s="41"/>
    </row>
    <row r="6170" spans="10:24" x14ac:dyDescent="0.25">
      <c r="J6170" s="32"/>
      <c r="T6170" s="7"/>
      <c r="U6170" s="39"/>
      <c r="V6170" s="40"/>
      <c r="W6170" s="40"/>
      <c r="X6170" s="41"/>
    </row>
    <row r="6171" spans="10:24" x14ac:dyDescent="0.25">
      <c r="J6171" s="32"/>
      <c r="T6171" s="7"/>
      <c r="U6171" s="39"/>
      <c r="V6171" s="40"/>
      <c r="W6171" s="40"/>
      <c r="X6171" s="41"/>
    </row>
    <row r="6172" spans="10:24" x14ac:dyDescent="0.25">
      <c r="J6172" s="32"/>
      <c r="T6172" s="7"/>
      <c r="U6172" s="39"/>
      <c r="V6172" s="40"/>
      <c r="W6172" s="40"/>
      <c r="X6172" s="41"/>
    </row>
    <row r="6173" spans="10:24" x14ac:dyDescent="0.25">
      <c r="J6173" s="32"/>
      <c r="T6173" s="7"/>
      <c r="U6173" s="39"/>
      <c r="V6173" s="40"/>
      <c r="W6173" s="40"/>
      <c r="X6173" s="41"/>
    </row>
    <row r="6174" spans="10:24" x14ac:dyDescent="0.25">
      <c r="J6174" s="32"/>
      <c r="T6174" s="7"/>
      <c r="U6174" s="39"/>
      <c r="V6174" s="40"/>
      <c r="W6174" s="40"/>
      <c r="X6174" s="41"/>
    </row>
    <row r="6175" spans="10:24" x14ac:dyDescent="0.25">
      <c r="J6175" s="32"/>
      <c r="T6175" s="7"/>
      <c r="U6175" s="39"/>
      <c r="V6175" s="40"/>
      <c r="W6175" s="40"/>
      <c r="X6175" s="41"/>
    </row>
    <row r="6176" spans="10:24" x14ac:dyDescent="0.25">
      <c r="J6176" s="32"/>
      <c r="T6176" s="7"/>
      <c r="U6176" s="39"/>
      <c r="V6176" s="40"/>
      <c r="W6176" s="40"/>
      <c r="X6176" s="41"/>
    </row>
    <row r="6177" spans="10:24" x14ac:dyDescent="0.25">
      <c r="J6177" s="32"/>
      <c r="T6177" s="7"/>
      <c r="U6177" s="39"/>
      <c r="V6177" s="40"/>
      <c r="W6177" s="40"/>
      <c r="X6177" s="41"/>
    </row>
    <row r="6178" spans="10:24" x14ac:dyDescent="0.25">
      <c r="J6178" s="32"/>
      <c r="T6178" s="7"/>
      <c r="U6178" s="39"/>
      <c r="V6178" s="40"/>
      <c r="W6178" s="40"/>
      <c r="X6178" s="41"/>
    </row>
    <row r="6179" spans="10:24" x14ac:dyDescent="0.25">
      <c r="J6179" s="32"/>
      <c r="T6179" s="7"/>
      <c r="U6179" s="39"/>
      <c r="V6179" s="40"/>
      <c r="W6179" s="40"/>
      <c r="X6179" s="41"/>
    </row>
    <row r="6180" spans="10:24" x14ac:dyDescent="0.25">
      <c r="J6180" s="32"/>
      <c r="T6180" s="7"/>
      <c r="U6180" s="39"/>
      <c r="V6180" s="40"/>
      <c r="W6180" s="40"/>
      <c r="X6180" s="41"/>
    </row>
    <row r="6181" spans="10:24" x14ac:dyDescent="0.25">
      <c r="J6181" s="32"/>
      <c r="T6181" s="7"/>
      <c r="U6181" s="39"/>
      <c r="V6181" s="40"/>
      <c r="W6181" s="40"/>
      <c r="X6181" s="41"/>
    </row>
    <row r="6182" spans="10:24" x14ac:dyDescent="0.25">
      <c r="J6182" s="32"/>
      <c r="T6182" s="7"/>
      <c r="U6182" s="39"/>
      <c r="V6182" s="40"/>
      <c r="W6182" s="40"/>
      <c r="X6182" s="41"/>
    </row>
    <row r="6183" spans="10:24" x14ac:dyDescent="0.25">
      <c r="J6183" s="32"/>
      <c r="T6183" s="7"/>
      <c r="U6183" s="39"/>
      <c r="V6183" s="40"/>
      <c r="W6183" s="40"/>
      <c r="X6183" s="41"/>
    </row>
    <row r="6184" spans="10:24" x14ac:dyDescent="0.25">
      <c r="J6184" s="32"/>
      <c r="T6184" s="7"/>
      <c r="U6184" s="39"/>
      <c r="V6184" s="40"/>
      <c r="W6184" s="40"/>
      <c r="X6184" s="41"/>
    </row>
    <row r="6185" spans="10:24" x14ac:dyDescent="0.25">
      <c r="J6185" s="32"/>
      <c r="T6185" s="7"/>
      <c r="U6185" s="39"/>
      <c r="V6185" s="40"/>
      <c r="W6185" s="40"/>
      <c r="X6185" s="41"/>
    </row>
    <row r="6186" spans="10:24" x14ac:dyDescent="0.25">
      <c r="J6186" s="32"/>
      <c r="T6186" s="7"/>
      <c r="U6186" s="39"/>
      <c r="V6186" s="40"/>
      <c r="W6186" s="40"/>
      <c r="X6186" s="41"/>
    </row>
    <row r="6187" spans="10:24" x14ac:dyDescent="0.25">
      <c r="J6187" s="32"/>
      <c r="T6187" s="7"/>
      <c r="U6187" s="39"/>
      <c r="V6187" s="40"/>
      <c r="W6187" s="40"/>
      <c r="X6187" s="41"/>
    </row>
    <row r="6188" spans="10:24" x14ac:dyDescent="0.25">
      <c r="J6188" s="32"/>
      <c r="T6188" s="7"/>
      <c r="U6188" s="39"/>
      <c r="V6188" s="40"/>
      <c r="W6188" s="40"/>
      <c r="X6188" s="41"/>
    </row>
    <row r="6189" spans="10:24" x14ac:dyDescent="0.25">
      <c r="J6189" s="32"/>
      <c r="T6189" s="7"/>
      <c r="U6189" s="39"/>
      <c r="V6189" s="40"/>
      <c r="W6189" s="40"/>
      <c r="X6189" s="41"/>
    </row>
    <row r="6190" spans="10:24" x14ac:dyDescent="0.25">
      <c r="J6190" s="32"/>
      <c r="T6190" s="7"/>
      <c r="U6190" s="39"/>
      <c r="V6190" s="40"/>
      <c r="W6190" s="40"/>
      <c r="X6190" s="41"/>
    </row>
    <row r="6191" spans="10:24" x14ac:dyDescent="0.25">
      <c r="J6191" s="32"/>
      <c r="T6191" s="7"/>
      <c r="U6191" s="39"/>
      <c r="V6191" s="40"/>
      <c r="W6191" s="40"/>
      <c r="X6191" s="41"/>
    </row>
    <row r="6192" spans="10:24" x14ac:dyDescent="0.25">
      <c r="J6192" s="32"/>
      <c r="T6192" s="7"/>
      <c r="U6192" s="39"/>
      <c r="V6192" s="40"/>
      <c r="W6192" s="40"/>
      <c r="X6192" s="41"/>
    </row>
    <row r="6193" spans="10:24" x14ac:dyDescent="0.25">
      <c r="J6193" s="32"/>
      <c r="T6193" s="7"/>
      <c r="U6193" s="39"/>
      <c r="V6193" s="40"/>
      <c r="W6193" s="40"/>
      <c r="X6193" s="41"/>
    </row>
    <row r="6194" spans="10:24" x14ac:dyDescent="0.25">
      <c r="J6194" s="32"/>
      <c r="T6194" s="7"/>
      <c r="U6194" s="39"/>
      <c r="V6194" s="40"/>
      <c r="W6194" s="40"/>
      <c r="X6194" s="41"/>
    </row>
    <row r="6195" spans="10:24" x14ac:dyDescent="0.25">
      <c r="J6195" s="32"/>
      <c r="T6195" s="7"/>
      <c r="U6195" s="39"/>
      <c r="V6195" s="40"/>
      <c r="W6195" s="40"/>
      <c r="X6195" s="41"/>
    </row>
    <row r="6196" spans="10:24" x14ac:dyDescent="0.25">
      <c r="J6196" s="32"/>
      <c r="T6196" s="7"/>
      <c r="U6196" s="39"/>
      <c r="V6196" s="40"/>
      <c r="W6196" s="40"/>
      <c r="X6196" s="41"/>
    </row>
    <row r="6197" spans="10:24" x14ac:dyDescent="0.25">
      <c r="J6197" s="32"/>
      <c r="T6197" s="7"/>
      <c r="U6197" s="39"/>
      <c r="V6197" s="40"/>
      <c r="W6197" s="40"/>
      <c r="X6197" s="41"/>
    </row>
    <row r="6198" spans="10:24" x14ac:dyDescent="0.25">
      <c r="J6198" s="32"/>
      <c r="T6198" s="7"/>
      <c r="U6198" s="39"/>
      <c r="V6198" s="40"/>
      <c r="W6198" s="40"/>
      <c r="X6198" s="41"/>
    </row>
    <row r="6199" spans="10:24" x14ac:dyDescent="0.25">
      <c r="J6199" s="32"/>
      <c r="T6199" s="7"/>
      <c r="U6199" s="39"/>
      <c r="V6199" s="40"/>
      <c r="W6199" s="40"/>
      <c r="X6199" s="41"/>
    </row>
    <row r="6200" spans="10:24" x14ac:dyDescent="0.25">
      <c r="J6200" s="32"/>
      <c r="T6200" s="7"/>
      <c r="U6200" s="39"/>
      <c r="V6200" s="40"/>
      <c r="W6200" s="40"/>
      <c r="X6200" s="41"/>
    </row>
    <row r="6201" spans="10:24" x14ac:dyDescent="0.25">
      <c r="J6201" s="32"/>
      <c r="T6201" s="7"/>
      <c r="U6201" s="39"/>
      <c r="V6201" s="40"/>
      <c r="W6201" s="40"/>
      <c r="X6201" s="41"/>
    </row>
    <row r="6202" spans="10:24" x14ac:dyDescent="0.25">
      <c r="J6202" s="32"/>
      <c r="T6202" s="7"/>
      <c r="U6202" s="39"/>
      <c r="V6202" s="40"/>
      <c r="W6202" s="40"/>
      <c r="X6202" s="41"/>
    </row>
    <row r="6203" spans="10:24" x14ac:dyDescent="0.25">
      <c r="J6203" s="32"/>
      <c r="T6203" s="7"/>
      <c r="U6203" s="39"/>
      <c r="V6203" s="40"/>
      <c r="W6203" s="40"/>
      <c r="X6203" s="41"/>
    </row>
    <row r="6204" spans="10:24" x14ac:dyDescent="0.25">
      <c r="J6204" s="32"/>
      <c r="T6204" s="7"/>
      <c r="U6204" s="39"/>
      <c r="V6204" s="40"/>
      <c r="W6204" s="40"/>
      <c r="X6204" s="41"/>
    </row>
    <row r="6205" spans="10:24" x14ac:dyDescent="0.25">
      <c r="J6205" s="32"/>
      <c r="T6205" s="7"/>
      <c r="U6205" s="39"/>
      <c r="V6205" s="40"/>
      <c r="W6205" s="40"/>
      <c r="X6205" s="41"/>
    </row>
    <row r="6206" spans="10:24" x14ac:dyDescent="0.25">
      <c r="J6206" s="32"/>
      <c r="T6206" s="7"/>
      <c r="U6206" s="39"/>
      <c r="V6206" s="40"/>
      <c r="W6206" s="40"/>
      <c r="X6206" s="41"/>
    </row>
    <row r="6207" spans="10:24" x14ac:dyDescent="0.25">
      <c r="J6207" s="32"/>
      <c r="T6207" s="7"/>
      <c r="U6207" s="39"/>
      <c r="V6207" s="40"/>
      <c r="W6207" s="40"/>
      <c r="X6207" s="41"/>
    </row>
    <row r="6208" spans="10:24" x14ac:dyDescent="0.25">
      <c r="J6208" s="32"/>
      <c r="T6208" s="7"/>
      <c r="U6208" s="39"/>
      <c r="V6208" s="40"/>
      <c r="W6208" s="40"/>
      <c r="X6208" s="41"/>
    </row>
    <row r="6209" spans="10:24" x14ac:dyDescent="0.25">
      <c r="J6209" s="32"/>
      <c r="T6209" s="7"/>
      <c r="U6209" s="39"/>
      <c r="V6209" s="40"/>
      <c r="W6209" s="40"/>
      <c r="X6209" s="41"/>
    </row>
    <row r="6210" spans="10:24" x14ac:dyDescent="0.25">
      <c r="J6210" s="32"/>
      <c r="T6210" s="7"/>
      <c r="U6210" s="39"/>
      <c r="V6210" s="40"/>
      <c r="W6210" s="40"/>
      <c r="X6210" s="41"/>
    </row>
    <row r="6211" spans="10:24" x14ac:dyDescent="0.25">
      <c r="J6211" s="32"/>
      <c r="T6211" s="7"/>
      <c r="U6211" s="39"/>
      <c r="V6211" s="40"/>
      <c r="W6211" s="40"/>
      <c r="X6211" s="41"/>
    </row>
    <row r="6212" spans="10:24" x14ac:dyDescent="0.25">
      <c r="J6212" s="32"/>
      <c r="T6212" s="7"/>
      <c r="U6212" s="39"/>
      <c r="V6212" s="40"/>
      <c r="W6212" s="40"/>
      <c r="X6212" s="41"/>
    </row>
    <row r="6213" spans="10:24" x14ac:dyDescent="0.25">
      <c r="J6213" s="32"/>
      <c r="T6213" s="7"/>
      <c r="U6213" s="39"/>
      <c r="V6213" s="40"/>
      <c r="W6213" s="40"/>
      <c r="X6213" s="41"/>
    </row>
    <row r="6214" spans="10:24" x14ac:dyDescent="0.25">
      <c r="J6214" s="32"/>
      <c r="T6214" s="7"/>
      <c r="U6214" s="39"/>
      <c r="V6214" s="40"/>
      <c r="W6214" s="40"/>
      <c r="X6214" s="41"/>
    </row>
    <row r="6215" spans="10:24" x14ac:dyDescent="0.25">
      <c r="J6215" s="32"/>
      <c r="T6215" s="7"/>
      <c r="U6215" s="39"/>
      <c r="V6215" s="40"/>
      <c r="W6215" s="40"/>
      <c r="X6215" s="41"/>
    </row>
    <row r="6216" spans="10:24" x14ac:dyDescent="0.25">
      <c r="J6216" s="32"/>
      <c r="T6216" s="7"/>
      <c r="U6216" s="39"/>
      <c r="V6216" s="40"/>
      <c r="W6216" s="40"/>
      <c r="X6216" s="41"/>
    </row>
    <row r="6217" spans="10:24" x14ac:dyDescent="0.25">
      <c r="J6217" s="32"/>
      <c r="T6217" s="7"/>
      <c r="U6217" s="39"/>
      <c r="V6217" s="40"/>
      <c r="W6217" s="40"/>
      <c r="X6217" s="41"/>
    </row>
    <row r="6218" spans="10:24" x14ac:dyDescent="0.25">
      <c r="J6218" s="32"/>
      <c r="T6218" s="7"/>
      <c r="U6218" s="39"/>
      <c r="V6218" s="40"/>
      <c r="W6218" s="40"/>
      <c r="X6218" s="41"/>
    </row>
    <row r="6219" spans="10:24" x14ac:dyDescent="0.25">
      <c r="J6219" s="32"/>
      <c r="T6219" s="7"/>
      <c r="U6219" s="39"/>
      <c r="V6219" s="40"/>
      <c r="W6219" s="40"/>
      <c r="X6219" s="41"/>
    </row>
    <row r="6220" spans="10:24" x14ac:dyDescent="0.25">
      <c r="J6220" s="32"/>
      <c r="T6220" s="7"/>
      <c r="U6220" s="39"/>
      <c r="V6220" s="40"/>
      <c r="W6220" s="40"/>
      <c r="X6220" s="41"/>
    </row>
    <row r="6221" spans="10:24" x14ac:dyDescent="0.25">
      <c r="J6221" s="32"/>
      <c r="T6221" s="7"/>
      <c r="U6221" s="39"/>
      <c r="V6221" s="40"/>
      <c r="W6221" s="40"/>
      <c r="X6221" s="41"/>
    </row>
    <row r="6222" spans="10:24" x14ac:dyDescent="0.25">
      <c r="J6222" s="32"/>
      <c r="T6222" s="7"/>
      <c r="U6222" s="39"/>
      <c r="V6222" s="40"/>
      <c r="W6222" s="40"/>
      <c r="X6222" s="41"/>
    </row>
    <row r="6223" spans="10:24" x14ac:dyDescent="0.25">
      <c r="J6223" s="32"/>
      <c r="T6223" s="7"/>
      <c r="U6223" s="39"/>
      <c r="V6223" s="40"/>
      <c r="W6223" s="40"/>
      <c r="X6223" s="41"/>
    </row>
    <row r="6224" spans="10:24" x14ac:dyDescent="0.25">
      <c r="J6224" s="32"/>
      <c r="T6224" s="7"/>
      <c r="U6224" s="39"/>
      <c r="V6224" s="40"/>
      <c r="W6224" s="40"/>
      <c r="X6224" s="41"/>
    </row>
    <row r="6225" spans="10:24" x14ac:dyDescent="0.25">
      <c r="J6225" s="32"/>
      <c r="T6225" s="7"/>
      <c r="U6225" s="39"/>
      <c r="V6225" s="40"/>
      <c r="W6225" s="40"/>
      <c r="X6225" s="41"/>
    </row>
    <row r="6226" spans="10:24" x14ac:dyDescent="0.25">
      <c r="J6226" s="32"/>
      <c r="T6226" s="7"/>
      <c r="U6226" s="39"/>
      <c r="V6226" s="40"/>
      <c r="W6226" s="40"/>
      <c r="X6226" s="41"/>
    </row>
    <row r="6227" spans="10:24" x14ac:dyDescent="0.25">
      <c r="J6227" s="32"/>
      <c r="T6227" s="7"/>
      <c r="U6227" s="39"/>
      <c r="V6227" s="40"/>
      <c r="W6227" s="40"/>
      <c r="X6227" s="41"/>
    </row>
    <row r="6228" spans="10:24" x14ac:dyDescent="0.25">
      <c r="J6228" s="32"/>
      <c r="T6228" s="7"/>
      <c r="U6228" s="39"/>
      <c r="V6228" s="40"/>
      <c r="W6228" s="40"/>
      <c r="X6228" s="41"/>
    </row>
    <row r="6229" spans="10:24" x14ac:dyDescent="0.25">
      <c r="J6229" s="32"/>
      <c r="T6229" s="7"/>
      <c r="U6229" s="39"/>
      <c r="V6229" s="40"/>
      <c r="W6229" s="40"/>
      <c r="X6229" s="41"/>
    </row>
    <row r="6230" spans="10:24" x14ac:dyDescent="0.25">
      <c r="J6230" s="32"/>
      <c r="T6230" s="7"/>
      <c r="U6230" s="39"/>
      <c r="V6230" s="40"/>
      <c r="W6230" s="40"/>
      <c r="X6230" s="41"/>
    </row>
    <row r="6231" spans="10:24" x14ac:dyDescent="0.25">
      <c r="J6231" s="32"/>
      <c r="T6231" s="7"/>
      <c r="U6231" s="39"/>
      <c r="V6231" s="40"/>
      <c r="W6231" s="40"/>
      <c r="X6231" s="41"/>
    </row>
    <row r="6232" spans="10:24" x14ac:dyDescent="0.25">
      <c r="J6232" s="32"/>
      <c r="T6232" s="7"/>
      <c r="U6232" s="39"/>
      <c r="V6232" s="40"/>
      <c r="W6232" s="40"/>
      <c r="X6232" s="41"/>
    </row>
    <row r="6233" spans="10:24" x14ac:dyDescent="0.25">
      <c r="J6233" s="32"/>
      <c r="T6233" s="7"/>
      <c r="U6233" s="39"/>
      <c r="V6233" s="40"/>
      <c r="W6233" s="40"/>
      <c r="X6233" s="41"/>
    </row>
    <row r="6234" spans="10:24" x14ac:dyDescent="0.25">
      <c r="J6234" s="32"/>
      <c r="T6234" s="7"/>
      <c r="U6234" s="39"/>
      <c r="V6234" s="40"/>
      <c r="W6234" s="40"/>
      <c r="X6234" s="41"/>
    </row>
    <row r="6235" spans="10:24" x14ac:dyDescent="0.25">
      <c r="J6235" s="32"/>
      <c r="T6235" s="7"/>
      <c r="U6235" s="39"/>
      <c r="V6235" s="40"/>
      <c r="W6235" s="40"/>
      <c r="X6235" s="41"/>
    </row>
    <row r="6236" spans="10:24" x14ac:dyDescent="0.25">
      <c r="J6236" s="32"/>
      <c r="T6236" s="7"/>
      <c r="U6236" s="39"/>
      <c r="V6236" s="40"/>
      <c r="W6236" s="40"/>
      <c r="X6236" s="41"/>
    </row>
    <row r="6237" spans="10:24" x14ac:dyDescent="0.25">
      <c r="J6237" s="32"/>
      <c r="T6237" s="7"/>
      <c r="U6237" s="39"/>
      <c r="V6237" s="40"/>
      <c r="W6237" s="40"/>
      <c r="X6237" s="41"/>
    </row>
    <row r="6238" spans="10:24" x14ac:dyDescent="0.25">
      <c r="J6238" s="32"/>
      <c r="T6238" s="7"/>
      <c r="U6238" s="39"/>
      <c r="V6238" s="40"/>
      <c r="W6238" s="40"/>
      <c r="X6238" s="41"/>
    </row>
    <row r="6239" spans="10:24" x14ac:dyDescent="0.25">
      <c r="J6239" s="32"/>
      <c r="T6239" s="7"/>
      <c r="U6239" s="39"/>
      <c r="V6239" s="40"/>
      <c r="W6239" s="40"/>
      <c r="X6239" s="41"/>
    </row>
    <row r="6240" spans="10:24" x14ac:dyDescent="0.25">
      <c r="J6240" s="32"/>
      <c r="T6240" s="7"/>
      <c r="U6240" s="39"/>
      <c r="V6240" s="40"/>
      <c r="W6240" s="40"/>
      <c r="X6240" s="41"/>
    </row>
    <row r="6241" spans="10:24" x14ac:dyDescent="0.25">
      <c r="J6241" s="32"/>
      <c r="T6241" s="7"/>
      <c r="U6241" s="39"/>
      <c r="V6241" s="40"/>
      <c r="W6241" s="40"/>
      <c r="X6241" s="41"/>
    </row>
    <row r="6242" spans="10:24" x14ac:dyDescent="0.25">
      <c r="J6242" s="32"/>
      <c r="T6242" s="7"/>
      <c r="U6242" s="39"/>
      <c r="V6242" s="40"/>
      <c r="W6242" s="40"/>
      <c r="X6242" s="41"/>
    </row>
    <row r="6243" spans="10:24" x14ac:dyDescent="0.25">
      <c r="J6243" s="32"/>
      <c r="T6243" s="7"/>
      <c r="U6243" s="39"/>
      <c r="V6243" s="40"/>
      <c r="W6243" s="40"/>
      <c r="X6243" s="41"/>
    </row>
    <row r="6244" spans="10:24" x14ac:dyDescent="0.25">
      <c r="J6244" s="32"/>
      <c r="T6244" s="7"/>
      <c r="U6244" s="39"/>
      <c r="V6244" s="40"/>
      <c r="W6244" s="40"/>
      <c r="X6244" s="41"/>
    </row>
    <row r="6245" spans="10:24" x14ac:dyDescent="0.25">
      <c r="J6245" s="32"/>
      <c r="T6245" s="7"/>
      <c r="U6245" s="39"/>
      <c r="V6245" s="40"/>
      <c r="W6245" s="40"/>
      <c r="X6245" s="41"/>
    </row>
    <row r="6246" spans="10:24" x14ac:dyDescent="0.25">
      <c r="J6246" s="32"/>
      <c r="T6246" s="7"/>
      <c r="U6246" s="39"/>
      <c r="V6246" s="40"/>
      <c r="W6246" s="40"/>
      <c r="X6246" s="41"/>
    </row>
    <row r="6247" spans="10:24" x14ac:dyDescent="0.25">
      <c r="J6247" s="32"/>
      <c r="T6247" s="7"/>
      <c r="U6247" s="39"/>
      <c r="V6247" s="40"/>
      <c r="W6247" s="40"/>
      <c r="X6247" s="41"/>
    </row>
    <row r="6248" spans="10:24" x14ac:dyDescent="0.25">
      <c r="J6248" s="32"/>
      <c r="T6248" s="7"/>
      <c r="U6248" s="39"/>
      <c r="V6248" s="40"/>
      <c r="W6248" s="40"/>
      <c r="X6248" s="41"/>
    </row>
    <row r="6249" spans="10:24" x14ac:dyDescent="0.25">
      <c r="J6249" s="32"/>
      <c r="T6249" s="7"/>
      <c r="U6249" s="39"/>
      <c r="V6249" s="40"/>
      <c r="W6249" s="40"/>
      <c r="X6249" s="41"/>
    </row>
    <row r="6250" spans="10:24" x14ac:dyDescent="0.25">
      <c r="J6250" s="32"/>
      <c r="T6250" s="7"/>
      <c r="U6250" s="39"/>
      <c r="V6250" s="40"/>
      <c r="W6250" s="40"/>
      <c r="X6250" s="41"/>
    </row>
    <row r="6251" spans="10:24" x14ac:dyDescent="0.25">
      <c r="J6251" s="32"/>
      <c r="T6251" s="7"/>
      <c r="U6251" s="39"/>
      <c r="V6251" s="40"/>
      <c r="W6251" s="40"/>
      <c r="X6251" s="41"/>
    </row>
    <row r="6252" spans="10:24" x14ac:dyDescent="0.25">
      <c r="J6252" s="32"/>
      <c r="T6252" s="7"/>
      <c r="U6252" s="39"/>
      <c r="V6252" s="40"/>
      <c r="W6252" s="40"/>
      <c r="X6252" s="41"/>
    </row>
    <row r="6253" spans="10:24" x14ac:dyDescent="0.25">
      <c r="J6253" s="32"/>
      <c r="T6253" s="7"/>
      <c r="U6253" s="39"/>
      <c r="V6253" s="40"/>
      <c r="W6253" s="40"/>
      <c r="X6253" s="41"/>
    </row>
    <row r="6254" spans="10:24" x14ac:dyDescent="0.25">
      <c r="J6254" s="32"/>
      <c r="T6254" s="7"/>
      <c r="U6254" s="39"/>
      <c r="V6254" s="40"/>
      <c r="W6254" s="40"/>
      <c r="X6254" s="41"/>
    </row>
    <row r="6255" spans="10:24" x14ac:dyDescent="0.25">
      <c r="J6255" s="32"/>
      <c r="T6255" s="7"/>
      <c r="U6255" s="39"/>
      <c r="V6255" s="40"/>
      <c r="W6255" s="40"/>
      <c r="X6255" s="41"/>
    </row>
    <row r="6256" spans="10:24" x14ac:dyDescent="0.25">
      <c r="J6256" s="32"/>
      <c r="T6256" s="7"/>
      <c r="U6256" s="39"/>
      <c r="V6256" s="40"/>
      <c r="W6256" s="40"/>
      <c r="X6256" s="41"/>
    </row>
    <row r="6257" spans="10:24" x14ac:dyDescent="0.25">
      <c r="J6257" s="32"/>
      <c r="T6257" s="7"/>
      <c r="U6257" s="39"/>
      <c r="V6257" s="40"/>
      <c r="W6257" s="40"/>
      <c r="X6257" s="41"/>
    </row>
    <row r="6258" spans="10:24" x14ac:dyDescent="0.25">
      <c r="J6258" s="32"/>
      <c r="T6258" s="7"/>
      <c r="U6258" s="39"/>
      <c r="V6258" s="40"/>
      <c r="W6258" s="40"/>
      <c r="X6258" s="41"/>
    </row>
    <row r="6259" spans="10:24" x14ac:dyDescent="0.25">
      <c r="J6259" s="32"/>
      <c r="T6259" s="7"/>
      <c r="U6259" s="39"/>
      <c r="V6259" s="40"/>
      <c r="W6259" s="40"/>
      <c r="X6259" s="41"/>
    </row>
    <row r="6260" spans="10:24" x14ac:dyDescent="0.25">
      <c r="J6260" s="32"/>
      <c r="T6260" s="7"/>
      <c r="U6260" s="39"/>
      <c r="V6260" s="40"/>
      <c r="W6260" s="40"/>
      <c r="X6260" s="41"/>
    </row>
    <row r="6261" spans="10:24" x14ac:dyDescent="0.25">
      <c r="J6261" s="32"/>
      <c r="T6261" s="7"/>
      <c r="U6261" s="39"/>
      <c r="V6261" s="40"/>
      <c r="W6261" s="40"/>
      <c r="X6261" s="41"/>
    </row>
    <row r="6262" spans="10:24" x14ac:dyDescent="0.25">
      <c r="J6262" s="32"/>
      <c r="T6262" s="7"/>
      <c r="U6262" s="39"/>
      <c r="V6262" s="40"/>
      <c r="W6262" s="40"/>
      <c r="X6262" s="41"/>
    </row>
    <row r="6263" spans="10:24" x14ac:dyDescent="0.25">
      <c r="J6263" s="32"/>
      <c r="T6263" s="7"/>
      <c r="U6263" s="39"/>
      <c r="V6263" s="40"/>
      <c r="W6263" s="40"/>
      <c r="X6263" s="41"/>
    </row>
    <row r="6264" spans="10:24" x14ac:dyDescent="0.25">
      <c r="J6264" s="32"/>
      <c r="T6264" s="7"/>
      <c r="U6264" s="39"/>
      <c r="V6264" s="40"/>
      <c r="W6264" s="40"/>
      <c r="X6264" s="41"/>
    </row>
    <row r="6265" spans="10:24" x14ac:dyDescent="0.25">
      <c r="J6265" s="32"/>
      <c r="T6265" s="7"/>
      <c r="U6265" s="39"/>
      <c r="V6265" s="40"/>
      <c r="W6265" s="40"/>
      <c r="X6265" s="41"/>
    </row>
    <row r="6266" spans="10:24" x14ac:dyDescent="0.25">
      <c r="J6266" s="32"/>
      <c r="T6266" s="7"/>
      <c r="U6266" s="39"/>
      <c r="V6266" s="40"/>
      <c r="W6266" s="40"/>
      <c r="X6266" s="41"/>
    </row>
    <row r="6267" spans="10:24" x14ac:dyDescent="0.25">
      <c r="J6267" s="32"/>
      <c r="T6267" s="7"/>
      <c r="U6267" s="39"/>
      <c r="V6267" s="40"/>
      <c r="W6267" s="40"/>
      <c r="X6267" s="41"/>
    </row>
    <row r="6268" spans="10:24" x14ac:dyDescent="0.25">
      <c r="J6268" s="32"/>
      <c r="T6268" s="7"/>
      <c r="U6268" s="39"/>
      <c r="V6268" s="40"/>
      <c r="W6268" s="40"/>
      <c r="X6268" s="41"/>
    </row>
    <row r="6269" spans="10:24" x14ac:dyDescent="0.25">
      <c r="J6269" s="32"/>
      <c r="T6269" s="7"/>
      <c r="U6269" s="39"/>
      <c r="V6269" s="40"/>
      <c r="W6269" s="40"/>
      <c r="X6269" s="41"/>
    </row>
    <row r="6270" spans="10:24" x14ac:dyDescent="0.25">
      <c r="J6270" s="32"/>
      <c r="T6270" s="7"/>
      <c r="U6270" s="39"/>
      <c r="V6270" s="40"/>
      <c r="W6270" s="40"/>
      <c r="X6270" s="41"/>
    </row>
    <row r="6271" spans="10:24" x14ac:dyDescent="0.25">
      <c r="J6271" s="32"/>
      <c r="T6271" s="7"/>
      <c r="U6271" s="39"/>
      <c r="V6271" s="40"/>
      <c r="W6271" s="40"/>
      <c r="X6271" s="41"/>
    </row>
    <row r="6272" spans="10:24" x14ac:dyDescent="0.25">
      <c r="J6272" s="32"/>
      <c r="T6272" s="7"/>
      <c r="U6272" s="39"/>
      <c r="V6272" s="40"/>
      <c r="W6272" s="40"/>
      <c r="X6272" s="41"/>
    </row>
    <row r="6273" spans="10:24" x14ac:dyDescent="0.25">
      <c r="J6273" s="32"/>
      <c r="T6273" s="7"/>
      <c r="U6273" s="39"/>
      <c r="V6273" s="40"/>
      <c r="W6273" s="40"/>
      <c r="X6273" s="41"/>
    </row>
    <row r="6274" spans="10:24" x14ac:dyDescent="0.25">
      <c r="J6274" s="32"/>
      <c r="T6274" s="7"/>
      <c r="U6274" s="39"/>
      <c r="V6274" s="40"/>
      <c r="W6274" s="40"/>
      <c r="X6274" s="41"/>
    </row>
    <row r="6275" spans="10:24" x14ac:dyDescent="0.25">
      <c r="J6275" s="32"/>
      <c r="T6275" s="7"/>
      <c r="U6275" s="39"/>
      <c r="V6275" s="40"/>
      <c r="W6275" s="40"/>
      <c r="X6275" s="41"/>
    </row>
    <row r="6276" spans="10:24" x14ac:dyDescent="0.25">
      <c r="J6276" s="32"/>
      <c r="T6276" s="7"/>
      <c r="U6276" s="39"/>
      <c r="V6276" s="40"/>
      <c r="W6276" s="40"/>
      <c r="X6276" s="41"/>
    </row>
    <row r="6277" spans="10:24" x14ac:dyDescent="0.25">
      <c r="J6277" s="32"/>
      <c r="T6277" s="7"/>
      <c r="U6277" s="39"/>
      <c r="V6277" s="40"/>
      <c r="W6277" s="40"/>
      <c r="X6277" s="41"/>
    </row>
    <row r="6278" spans="10:24" x14ac:dyDescent="0.25">
      <c r="J6278" s="32"/>
      <c r="T6278" s="7"/>
      <c r="U6278" s="39"/>
      <c r="V6278" s="40"/>
      <c r="W6278" s="40"/>
      <c r="X6278" s="41"/>
    </row>
    <row r="6279" spans="10:24" x14ac:dyDescent="0.25">
      <c r="J6279" s="32"/>
      <c r="T6279" s="7"/>
      <c r="U6279" s="39"/>
      <c r="V6279" s="40"/>
      <c r="W6279" s="40"/>
      <c r="X6279" s="41"/>
    </row>
    <row r="6280" spans="10:24" x14ac:dyDescent="0.25">
      <c r="J6280" s="32"/>
      <c r="T6280" s="7"/>
      <c r="U6280" s="39"/>
      <c r="V6280" s="40"/>
      <c r="W6280" s="40"/>
      <c r="X6280" s="41"/>
    </row>
    <row r="6281" spans="10:24" x14ac:dyDescent="0.25">
      <c r="J6281" s="32"/>
      <c r="T6281" s="7"/>
      <c r="U6281" s="39"/>
      <c r="V6281" s="40"/>
      <c r="W6281" s="40"/>
      <c r="X6281" s="41"/>
    </row>
    <row r="6282" spans="10:24" x14ac:dyDescent="0.25">
      <c r="J6282" s="32"/>
      <c r="T6282" s="7"/>
      <c r="U6282" s="39"/>
      <c r="V6282" s="40"/>
      <c r="W6282" s="40"/>
      <c r="X6282" s="41"/>
    </row>
    <row r="6283" spans="10:24" x14ac:dyDescent="0.25">
      <c r="J6283" s="32"/>
      <c r="T6283" s="7"/>
      <c r="U6283" s="39"/>
      <c r="V6283" s="40"/>
      <c r="W6283" s="40"/>
      <c r="X6283" s="41"/>
    </row>
    <row r="6284" spans="10:24" x14ac:dyDescent="0.25">
      <c r="J6284" s="32"/>
      <c r="T6284" s="7"/>
      <c r="U6284" s="39"/>
      <c r="V6284" s="40"/>
      <c r="W6284" s="40"/>
      <c r="X6284" s="41"/>
    </row>
    <row r="6285" spans="10:24" x14ac:dyDescent="0.25">
      <c r="J6285" s="32"/>
      <c r="T6285" s="7"/>
      <c r="U6285" s="39"/>
      <c r="V6285" s="40"/>
      <c r="W6285" s="40"/>
      <c r="X6285" s="41"/>
    </row>
    <row r="6286" spans="10:24" x14ac:dyDescent="0.25">
      <c r="J6286" s="32"/>
      <c r="T6286" s="7"/>
      <c r="U6286" s="39"/>
      <c r="V6286" s="40"/>
      <c r="W6286" s="40"/>
      <c r="X6286" s="41"/>
    </row>
    <row r="6287" spans="10:24" x14ac:dyDescent="0.25">
      <c r="J6287" s="32"/>
      <c r="T6287" s="7"/>
      <c r="U6287" s="39"/>
      <c r="V6287" s="40"/>
      <c r="W6287" s="40"/>
      <c r="X6287" s="41"/>
    </row>
    <row r="6288" spans="10:24" x14ac:dyDescent="0.25">
      <c r="J6288" s="32"/>
      <c r="T6288" s="7"/>
      <c r="U6288" s="39"/>
      <c r="V6288" s="40"/>
      <c r="W6288" s="40"/>
      <c r="X6288" s="41"/>
    </row>
    <row r="6289" spans="10:24" x14ac:dyDescent="0.25">
      <c r="J6289" s="32"/>
      <c r="T6289" s="7"/>
      <c r="U6289" s="39"/>
      <c r="V6289" s="40"/>
      <c r="W6289" s="40"/>
      <c r="X6289" s="41"/>
    </row>
    <row r="6290" spans="10:24" x14ac:dyDescent="0.25">
      <c r="J6290" s="32"/>
      <c r="T6290" s="7"/>
      <c r="U6290" s="39"/>
      <c r="V6290" s="40"/>
      <c r="W6290" s="40"/>
      <c r="X6290" s="41"/>
    </row>
    <row r="6291" spans="10:24" x14ac:dyDescent="0.25">
      <c r="J6291" s="32"/>
      <c r="T6291" s="7"/>
      <c r="U6291" s="39"/>
      <c r="V6291" s="40"/>
      <c r="W6291" s="40"/>
      <c r="X6291" s="41"/>
    </row>
    <row r="6292" spans="10:24" x14ac:dyDescent="0.25">
      <c r="J6292" s="32"/>
      <c r="T6292" s="7"/>
      <c r="U6292" s="39"/>
      <c r="V6292" s="40"/>
      <c r="W6292" s="40"/>
      <c r="X6292" s="41"/>
    </row>
    <row r="6293" spans="10:24" x14ac:dyDescent="0.25">
      <c r="J6293" s="32"/>
      <c r="T6293" s="7"/>
      <c r="U6293" s="39"/>
      <c r="V6293" s="40"/>
      <c r="W6293" s="40"/>
      <c r="X6293" s="41"/>
    </row>
    <row r="6294" spans="10:24" x14ac:dyDescent="0.25">
      <c r="J6294" s="32"/>
      <c r="T6294" s="7"/>
      <c r="U6294" s="39"/>
      <c r="V6294" s="40"/>
      <c r="W6294" s="40"/>
      <c r="X6294" s="41"/>
    </row>
    <row r="6295" spans="10:24" x14ac:dyDescent="0.25">
      <c r="J6295" s="32"/>
      <c r="T6295" s="7"/>
      <c r="U6295" s="39"/>
      <c r="V6295" s="40"/>
      <c r="W6295" s="40"/>
      <c r="X6295" s="41"/>
    </row>
    <row r="6296" spans="10:24" x14ac:dyDescent="0.25">
      <c r="J6296" s="32"/>
      <c r="T6296" s="7"/>
      <c r="U6296" s="39"/>
      <c r="V6296" s="40"/>
      <c r="W6296" s="40"/>
      <c r="X6296" s="41"/>
    </row>
    <row r="6297" spans="10:24" x14ac:dyDescent="0.25">
      <c r="J6297" s="32"/>
      <c r="T6297" s="7"/>
      <c r="U6297" s="39"/>
      <c r="V6297" s="40"/>
      <c r="W6297" s="40"/>
      <c r="X6297" s="41"/>
    </row>
    <row r="6298" spans="10:24" x14ac:dyDescent="0.25">
      <c r="J6298" s="32"/>
      <c r="T6298" s="7"/>
      <c r="U6298" s="39"/>
      <c r="V6298" s="40"/>
      <c r="W6298" s="40"/>
      <c r="X6298" s="41"/>
    </row>
    <row r="6299" spans="10:24" x14ac:dyDescent="0.25">
      <c r="J6299" s="32"/>
      <c r="T6299" s="7"/>
      <c r="U6299" s="39"/>
      <c r="V6299" s="40"/>
      <c r="W6299" s="40"/>
      <c r="X6299" s="41"/>
    </row>
    <row r="6300" spans="10:24" x14ac:dyDescent="0.25">
      <c r="J6300" s="32"/>
      <c r="T6300" s="7"/>
      <c r="U6300" s="39"/>
      <c r="V6300" s="40"/>
      <c r="W6300" s="40"/>
      <c r="X6300" s="41"/>
    </row>
    <row r="6301" spans="10:24" x14ac:dyDescent="0.25">
      <c r="J6301" s="32"/>
      <c r="T6301" s="7"/>
      <c r="U6301" s="39"/>
      <c r="V6301" s="40"/>
      <c r="W6301" s="40"/>
      <c r="X6301" s="41"/>
    </row>
    <row r="6302" spans="10:24" x14ac:dyDescent="0.25">
      <c r="J6302" s="32"/>
      <c r="T6302" s="7"/>
      <c r="U6302" s="39"/>
      <c r="V6302" s="40"/>
      <c r="W6302" s="40"/>
      <c r="X6302" s="41"/>
    </row>
    <row r="6303" spans="10:24" x14ac:dyDescent="0.25">
      <c r="J6303" s="32"/>
      <c r="T6303" s="7"/>
      <c r="U6303" s="39"/>
      <c r="V6303" s="40"/>
      <c r="W6303" s="40"/>
      <c r="X6303" s="41"/>
    </row>
    <row r="6304" spans="10:24" x14ac:dyDescent="0.25">
      <c r="J6304" s="32"/>
      <c r="T6304" s="7"/>
      <c r="U6304" s="39"/>
      <c r="V6304" s="40"/>
      <c r="W6304" s="40"/>
      <c r="X6304" s="41"/>
    </row>
    <row r="6305" spans="10:24" x14ac:dyDescent="0.25">
      <c r="J6305" s="32"/>
      <c r="T6305" s="7"/>
      <c r="U6305" s="39"/>
      <c r="V6305" s="40"/>
      <c r="W6305" s="40"/>
      <c r="X6305" s="41"/>
    </row>
    <row r="6306" spans="10:24" x14ac:dyDescent="0.25">
      <c r="J6306" s="32"/>
      <c r="T6306" s="7"/>
      <c r="U6306" s="39"/>
      <c r="V6306" s="40"/>
      <c r="W6306" s="40"/>
      <c r="X6306" s="41"/>
    </row>
    <row r="6307" spans="10:24" x14ac:dyDescent="0.25">
      <c r="J6307" s="32"/>
      <c r="T6307" s="7"/>
      <c r="U6307" s="39"/>
      <c r="V6307" s="40"/>
      <c r="W6307" s="40"/>
      <c r="X6307" s="41"/>
    </row>
    <row r="6308" spans="10:24" x14ac:dyDescent="0.25">
      <c r="J6308" s="32"/>
      <c r="T6308" s="7"/>
      <c r="U6308" s="39"/>
      <c r="V6308" s="40"/>
      <c r="W6308" s="40"/>
      <c r="X6308" s="41"/>
    </row>
    <row r="6309" spans="10:24" x14ac:dyDescent="0.25">
      <c r="J6309" s="32"/>
      <c r="T6309" s="7"/>
      <c r="U6309" s="39"/>
      <c r="V6309" s="40"/>
      <c r="W6309" s="40"/>
      <c r="X6309" s="41"/>
    </row>
    <row r="6310" spans="10:24" x14ac:dyDescent="0.25">
      <c r="J6310" s="32"/>
      <c r="T6310" s="7"/>
      <c r="U6310" s="39"/>
      <c r="V6310" s="40"/>
      <c r="W6310" s="40"/>
      <c r="X6310" s="41"/>
    </row>
    <row r="6311" spans="10:24" x14ac:dyDescent="0.25">
      <c r="J6311" s="32"/>
      <c r="T6311" s="7"/>
      <c r="U6311" s="39"/>
      <c r="V6311" s="40"/>
      <c r="W6311" s="40"/>
      <c r="X6311" s="41"/>
    </row>
    <row r="6312" spans="10:24" x14ac:dyDescent="0.25">
      <c r="J6312" s="32"/>
      <c r="T6312" s="7"/>
      <c r="U6312" s="39"/>
      <c r="V6312" s="40"/>
      <c r="W6312" s="40"/>
      <c r="X6312" s="41"/>
    </row>
    <row r="6313" spans="10:24" x14ac:dyDescent="0.25">
      <c r="J6313" s="32"/>
      <c r="T6313" s="7"/>
      <c r="U6313" s="39"/>
      <c r="V6313" s="40"/>
      <c r="W6313" s="40"/>
      <c r="X6313" s="41"/>
    </row>
    <row r="6314" spans="10:24" x14ac:dyDescent="0.25">
      <c r="J6314" s="32"/>
      <c r="T6314" s="7"/>
      <c r="U6314" s="39"/>
      <c r="V6314" s="40"/>
      <c r="W6314" s="40"/>
      <c r="X6314" s="41"/>
    </row>
    <row r="6315" spans="10:24" x14ac:dyDescent="0.25">
      <c r="J6315" s="32"/>
      <c r="T6315" s="7"/>
      <c r="U6315" s="39"/>
      <c r="V6315" s="40"/>
      <c r="W6315" s="40"/>
      <c r="X6315" s="41"/>
    </row>
    <row r="6316" spans="10:24" x14ac:dyDescent="0.25">
      <c r="J6316" s="32"/>
      <c r="T6316" s="7"/>
      <c r="U6316" s="39"/>
      <c r="V6316" s="40"/>
      <c r="W6316" s="40"/>
      <c r="X6316" s="41"/>
    </row>
    <row r="6317" spans="10:24" x14ac:dyDescent="0.25">
      <c r="J6317" s="32"/>
      <c r="T6317" s="7"/>
      <c r="U6317" s="39"/>
      <c r="V6317" s="40"/>
      <c r="W6317" s="40"/>
      <c r="X6317" s="41"/>
    </row>
    <row r="6318" spans="10:24" x14ac:dyDescent="0.25">
      <c r="J6318" s="32"/>
      <c r="T6318" s="7"/>
      <c r="U6318" s="39"/>
      <c r="V6318" s="40"/>
      <c r="W6318" s="40"/>
      <c r="X6318" s="41"/>
    </row>
    <row r="6319" spans="10:24" x14ac:dyDescent="0.25">
      <c r="J6319" s="32"/>
      <c r="T6319" s="7"/>
      <c r="U6319" s="39"/>
      <c r="V6319" s="40"/>
      <c r="W6319" s="40"/>
      <c r="X6319" s="41"/>
    </row>
    <row r="6320" spans="10:24" x14ac:dyDescent="0.25">
      <c r="J6320" s="32"/>
      <c r="T6320" s="7"/>
      <c r="U6320" s="39"/>
      <c r="V6320" s="40"/>
      <c r="W6320" s="40"/>
      <c r="X6320" s="41"/>
    </row>
    <row r="6321" spans="10:24" x14ac:dyDescent="0.25">
      <c r="J6321" s="32"/>
      <c r="T6321" s="7"/>
      <c r="U6321" s="39"/>
      <c r="V6321" s="40"/>
      <c r="W6321" s="40"/>
      <c r="X6321" s="41"/>
    </row>
    <row r="6322" spans="10:24" x14ac:dyDescent="0.25">
      <c r="J6322" s="32"/>
      <c r="T6322" s="7"/>
      <c r="U6322" s="39"/>
      <c r="V6322" s="40"/>
      <c r="W6322" s="40"/>
      <c r="X6322" s="41"/>
    </row>
    <row r="6323" spans="10:24" x14ac:dyDescent="0.25">
      <c r="J6323" s="32"/>
      <c r="T6323" s="7"/>
      <c r="U6323" s="39"/>
      <c r="V6323" s="40"/>
      <c r="W6323" s="40"/>
      <c r="X6323" s="41"/>
    </row>
    <row r="6324" spans="10:24" x14ac:dyDescent="0.25">
      <c r="J6324" s="32"/>
      <c r="T6324" s="7"/>
      <c r="U6324" s="39"/>
      <c r="V6324" s="40"/>
      <c r="W6324" s="40"/>
      <c r="X6324" s="41"/>
    </row>
    <row r="6325" spans="10:24" x14ac:dyDescent="0.25">
      <c r="J6325" s="32"/>
      <c r="T6325" s="7"/>
      <c r="U6325" s="39"/>
      <c r="V6325" s="40"/>
      <c r="W6325" s="40"/>
      <c r="X6325" s="41"/>
    </row>
    <row r="6326" spans="10:24" x14ac:dyDescent="0.25">
      <c r="J6326" s="32"/>
      <c r="T6326" s="7"/>
      <c r="U6326" s="39"/>
      <c r="V6326" s="40"/>
      <c r="W6326" s="40"/>
      <c r="X6326" s="41"/>
    </row>
    <row r="6327" spans="10:24" x14ac:dyDescent="0.25">
      <c r="J6327" s="32"/>
      <c r="T6327" s="7"/>
      <c r="U6327" s="39"/>
      <c r="V6327" s="40"/>
      <c r="W6327" s="40"/>
      <c r="X6327" s="41"/>
    </row>
    <row r="6328" spans="10:24" x14ac:dyDescent="0.25">
      <c r="J6328" s="32"/>
      <c r="T6328" s="7"/>
      <c r="U6328" s="39"/>
      <c r="V6328" s="40"/>
      <c r="W6328" s="40"/>
      <c r="X6328" s="41"/>
    </row>
    <row r="6329" spans="10:24" x14ac:dyDescent="0.25">
      <c r="J6329" s="32"/>
      <c r="T6329" s="7"/>
      <c r="U6329" s="39"/>
      <c r="V6329" s="40"/>
      <c r="W6329" s="40"/>
      <c r="X6329" s="41"/>
    </row>
    <row r="6330" spans="10:24" x14ac:dyDescent="0.25">
      <c r="J6330" s="32"/>
      <c r="T6330" s="7"/>
      <c r="U6330" s="39"/>
      <c r="V6330" s="40"/>
      <c r="W6330" s="40"/>
      <c r="X6330" s="41"/>
    </row>
    <row r="6331" spans="10:24" x14ac:dyDescent="0.25">
      <c r="J6331" s="32"/>
      <c r="T6331" s="7"/>
      <c r="U6331" s="39"/>
      <c r="V6331" s="40"/>
      <c r="W6331" s="40"/>
      <c r="X6331" s="41"/>
    </row>
    <row r="6332" spans="10:24" x14ac:dyDescent="0.25">
      <c r="J6332" s="32"/>
      <c r="T6332" s="7"/>
      <c r="U6332" s="39"/>
      <c r="V6332" s="40"/>
      <c r="W6332" s="40"/>
      <c r="X6332" s="41"/>
    </row>
    <row r="6333" spans="10:24" x14ac:dyDescent="0.25">
      <c r="J6333" s="32"/>
      <c r="T6333" s="7"/>
      <c r="U6333" s="39"/>
      <c r="V6333" s="40"/>
      <c r="W6333" s="40"/>
      <c r="X6333" s="41"/>
    </row>
    <row r="6334" spans="10:24" x14ac:dyDescent="0.25">
      <c r="J6334" s="32"/>
      <c r="T6334" s="7"/>
      <c r="U6334" s="39"/>
      <c r="V6334" s="40"/>
      <c r="W6334" s="40"/>
      <c r="X6334" s="41"/>
    </row>
    <row r="6335" spans="10:24" x14ac:dyDescent="0.25">
      <c r="J6335" s="32"/>
      <c r="T6335" s="7"/>
      <c r="U6335" s="39"/>
      <c r="V6335" s="40"/>
      <c r="W6335" s="40"/>
      <c r="X6335" s="41"/>
    </row>
    <row r="6336" spans="10:24" x14ac:dyDescent="0.25">
      <c r="J6336" s="32"/>
      <c r="T6336" s="7"/>
      <c r="U6336" s="39"/>
      <c r="V6336" s="40"/>
      <c r="W6336" s="40"/>
      <c r="X6336" s="41"/>
    </row>
    <row r="6337" spans="10:24" x14ac:dyDescent="0.25">
      <c r="J6337" s="32"/>
      <c r="T6337" s="7"/>
      <c r="U6337" s="39"/>
      <c r="V6337" s="40"/>
      <c r="W6337" s="40"/>
      <c r="X6337" s="41"/>
    </row>
    <row r="6338" spans="10:24" x14ac:dyDescent="0.25">
      <c r="J6338" s="32"/>
      <c r="T6338" s="7"/>
      <c r="U6338" s="39"/>
      <c r="V6338" s="40"/>
      <c r="W6338" s="40"/>
      <c r="X6338" s="41"/>
    </row>
    <row r="6339" spans="10:24" x14ac:dyDescent="0.25">
      <c r="J6339" s="32"/>
      <c r="T6339" s="7"/>
      <c r="U6339" s="39"/>
      <c r="V6339" s="40"/>
      <c r="W6339" s="40"/>
      <c r="X6339" s="41"/>
    </row>
    <row r="6340" spans="10:24" x14ac:dyDescent="0.25">
      <c r="J6340" s="32"/>
      <c r="T6340" s="7"/>
      <c r="U6340" s="39"/>
      <c r="V6340" s="40"/>
      <c r="W6340" s="40"/>
      <c r="X6340" s="41"/>
    </row>
    <row r="6341" spans="10:24" x14ac:dyDescent="0.25">
      <c r="J6341" s="32"/>
      <c r="T6341" s="7"/>
      <c r="U6341" s="39"/>
      <c r="V6341" s="40"/>
      <c r="W6341" s="40"/>
      <c r="X6341" s="41"/>
    </row>
    <row r="6342" spans="10:24" x14ac:dyDescent="0.25">
      <c r="J6342" s="32"/>
      <c r="T6342" s="7"/>
      <c r="U6342" s="39"/>
      <c r="V6342" s="40"/>
      <c r="W6342" s="40"/>
      <c r="X6342" s="41"/>
    </row>
    <row r="6343" spans="10:24" x14ac:dyDescent="0.25">
      <c r="J6343" s="32"/>
      <c r="T6343" s="7"/>
      <c r="U6343" s="39"/>
      <c r="V6343" s="40"/>
      <c r="W6343" s="40"/>
      <c r="X6343" s="41"/>
    </row>
    <row r="6344" spans="10:24" x14ac:dyDescent="0.25">
      <c r="J6344" s="32"/>
      <c r="T6344" s="7"/>
      <c r="U6344" s="39"/>
      <c r="V6344" s="40"/>
      <c r="W6344" s="40"/>
      <c r="X6344" s="41"/>
    </row>
    <row r="6345" spans="10:24" x14ac:dyDescent="0.25">
      <c r="J6345" s="32"/>
      <c r="T6345" s="7"/>
      <c r="U6345" s="39"/>
      <c r="V6345" s="40"/>
      <c r="W6345" s="40"/>
      <c r="X6345" s="41"/>
    </row>
    <row r="6346" spans="10:24" x14ac:dyDescent="0.25">
      <c r="J6346" s="32"/>
      <c r="T6346" s="7"/>
      <c r="U6346" s="39"/>
      <c r="V6346" s="40"/>
      <c r="W6346" s="40"/>
      <c r="X6346" s="41"/>
    </row>
    <row r="6347" spans="10:24" x14ac:dyDescent="0.25">
      <c r="J6347" s="32"/>
      <c r="T6347" s="7"/>
      <c r="U6347" s="39"/>
      <c r="V6347" s="40"/>
      <c r="W6347" s="40"/>
      <c r="X6347" s="41"/>
    </row>
    <row r="6348" spans="10:24" x14ac:dyDescent="0.25">
      <c r="J6348" s="32"/>
      <c r="T6348" s="7"/>
      <c r="U6348" s="39"/>
      <c r="V6348" s="40"/>
      <c r="W6348" s="40"/>
      <c r="X6348" s="41"/>
    </row>
    <row r="6349" spans="10:24" x14ac:dyDescent="0.25">
      <c r="J6349" s="32"/>
      <c r="T6349" s="7"/>
      <c r="U6349" s="39"/>
      <c r="V6349" s="40"/>
      <c r="W6349" s="40"/>
      <c r="X6349" s="41"/>
    </row>
    <row r="6350" spans="10:24" x14ac:dyDescent="0.25">
      <c r="J6350" s="32"/>
      <c r="T6350" s="7"/>
      <c r="U6350" s="39"/>
      <c r="V6350" s="40"/>
      <c r="W6350" s="40"/>
      <c r="X6350" s="41"/>
    </row>
    <row r="6351" spans="10:24" x14ac:dyDescent="0.25">
      <c r="J6351" s="32"/>
      <c r="T6351" s="7"/>
      <c r="U6351" s="39"/>
      <c r="V6351" s="40"/>
      <c r="W6351" s="40"/>
      <c r="X6351" s="41"/>
    </row>
    <row r="6352" spans="10:24" x14ac:dyDescent="0.25">
      <c r="J6352" s="32"/>
      <c r="T6352" s="7"/>
      <c r="U6352" s="39"/>
      <c r="V6352" s="40"/>
      <c r="W6352" s="40"/>
      <c r="X6352" s="41"/>
    </row>
    <row r="6353" spans="10:24" x14ac:dyDescent="0.25">
      <c r="J6353" s="32"/>
      <c r="T6353" s="7"/>
      <c r="U6353" s="39"/>
      <c r="V6353" s="40"/>
      <c r="W6353" s="40"/>
      <c r="X6353" s="41"/>
    </row>
    <row r="6354" spans="10:24" x14ac:dyDescent="0.25">
      <c r="J6354" s="32"/>
      <c r="T6354" s="7"/>
      <c r="U6354" s="39"/>
      <c r="V6354" s="40"/>
      <c r="W6354" s="40"/>
      <c r="X6354" s="41"/>
    </row>
    <row r="6355" spans="10:24" x14ac:dyDescent="0.25">
      <c r="J6355" s="32"/>
      <c r="T6355" s="7"/>
      <c r="U6355" s="39"/>
      <c r="V6355" s="40"/>
      <c r="W6355" s="40"/>
      <c r="X6355" s="41"/>
    </row>
    <row r="6356" spans="10:24" x14ac:dyDescent="0.25">
      <c r="J6356" s="32"/>
      <c r="T6356" s="7"/>
      <c r="U6356" s="39"/>
      <c r="V6356" s="40"/>
      <c r="W6356" s="40"/>
      <c r="X6356" s="41"/>
    </row>
    <row r="6357" spans="10:24" x14ac:dyDescent="0.25">
      <c r="J6357" s="32"/>
      <c r="T6357" s="7"/>
      <c r="U6357" s="39"/>
      <c r="V6357" s="40"/>
      <c r="W6357" s="40"/>
      <c r="X6357" s="41"/>
    </row>
    <row r="6358" spans="10:24" x14ac:dyDescent="0.25">
      <c r="J6358" s="32"/>
      <c r="T6358" s="7"/>
      <c r="U6358" s="39"/>
      <c r="V6358" s="40"/>
      <c r="W6358" s="40"/>
      <c r="X6358" s="41"/>
    </row>
    <row r="6359" spans="10:24" x14ac:dyDescent="0.25">
      <c r="J6359" s="32"/>
      <c r="T6359" s="7"/>
      <c r="U6359" s="39"/>
      <c r="V6359" s="40"/>
      <c r="W6359" s="40"/>
      <c r="X6359" s="41"/>
    </row>
    <row r="6360" spans="10:24" x14ac:dyDescent="0.25">
      <c r="J6360" s="32"/>
      <c r="T6360" s="7"/>
      <c r="U6360" s="39"/>
      <c r="V6360" s="40"/>
      <c r="W6360" s="40"/>
      <c r="X6360" s="41"/>
    </row>
    <row r="6361" spans="10:24" x14ac:dyDescent="0.25">
      <c r="J6361" s="32"/>
      <c r="T6361" s="7"/>
      <c r="U6361" s="39"/>
      <c r="V6361" s="40"/>
      <c r="W6361" s="40"/>
      <c r="X6361" s="41"/>
    </row>
    <row r="6362" spans="10:24" x14ac:dyDescent="0.25">
      <c r="J6362" s="32"/>
      <c r="T6362" s="7"/>
      <c r="U6362" s="39"/>
      <c r="V6362" s="40"/>
      <c r="W6362" s="40"/>
      <c r="X6362" s="41"/>
    </row>
    <row r="6363" spans="10:24" x14ac:dyDescent="0.25">
      <c r="J6363" s="32"/>
      <c r="T6363" s="7"/>
      <c r="U6363" s="39"/>
      <c r="V6363" s="40"/>
      <c r="W6363" s="40"/>
      <c r="X6363" s="41"/>
    </row>
    <row r="6364" spans="10:24" x14ac:dyDescent="0.25">
      <c r="J6364" s="32"/>
      <c r="T6364" s="7"/>
      <c r="U6364" s="39"/>
      <c r="V6364" s="40"/>
      <c r="W6364" s="40"/>
      <c r="X6364" s="41"/>
    </row>
    <row r="6365" spans="10:24" x14ac:dyDescent="0.25">
      <c r="J6365" s="32"/>
      <c r="T6365" s="7"/>
      <c r="U6365" s="39"/>
      <c r="V6365" s="40"/>
      <c r="W6365" s="40"/>
      <c r="X6365" s="41"/>
    </row>
    <row r="6366" spans="10:24" x14ac:dyDescent="0.25">
      <c r="J6366" s="32"/>
      <c r="T6366" s="7"/>
      <c r="U6366" s="39"/>
      <c r="V6366" s="40"/>
      <c r="W6366" s="40"/>
      <c r="X6366" s="41"/>
    </row>
    <row r="6367" spans="10:24" x14ac:dyDescent="0.25">
      <c r="J6367" s="32"/>
      <c r="T6367" s="7"/>
      <c r="U6367" s="39"/>
      <c r="V6367" s="40"/>
      <c r="W6367" s="40"/>
      <c r="X6367" s="41"/>
    </row>
    <row r="6368" spans="10:24" x14ac:dyDescent="0.25">
      <c r="J6368" s="32"/>
      <c r="T6368" s="7"/>
      <c r="U6368" s="39"/>
      <c r="V6368" s="40"/>
      <c r="W6368" s="40"/>
      <c r="X6368" s="41"/>
    </row>
    <row r="6369" spans="10:24" x14ac:dyDescent="0.25">
      <c r="J6369" s="32"/>
      <c r="T6369" s="7"/>
      <c r="U6369" s="39"/>
      <c r="V6369" s="40"/>
      <c r="W6369" s="40"/>
      <c r="X6369" s="41"/>
    </row>
    <row r="6370" spans="10:24" x14ac:dyDescent="0.25">
      <c r="J6370" s="32"/>
      <c r="T6370" s="7"/>
      <c r="U6370" s="39"/>
      <c r="V6370" s="40"/>
      <c r="W6370" s="40"/>
      <c r="X6370" s="41"/>
    </row>
    <row r="6371" spans="10:24" x14ac:dyDescent="0.25">
      <c r="J6371" s="32"/>
      <c r="T6371" s="7"/>
      <c r="U6371" s="39"/>
      <c r="V6371" s="40"/>
      <c r="W6371" s="40"/>
      <c r="X6371" s="41"/>
    </row>
    <row r="6372" spans="10:24" x14ac:dyDescent="0.25">
      <c r="J6372" s="32"/>
      <c r="T6372" s="7"/>
      <c r="U6372" s="39"/>
      <c r="V6372" s="40"/>
      <c r="W6372" s="40"/>
      <c r="X6372" s="41"/>
    </row>
    <row r="6373" spans="10:24" x14ac:dyDescent="0.25">
      <c r="J6373" s="32"/>
      <c r="T6373" s="7"/>
      <c r="U6373" s="39"/>
      <c r="V6373" s="40"/>
      <c r="W6373" s="40"/>
      <c r="X6373" s="41"/>
    </row>
    <row r="6374" spans="10:24" x14ac:dyDescent="0.25">
      <c r="J6374" s="32"/>
      <c r="T6374" s="7"/>
      <c r="U6374" s="39"/>
      <c r="V6374" s="40"/>
      <c r="W6374" s="40"/>
      <c r="X6374" s="41"/>
    </row>
    <row r="6375" spans="10:24" x14ac:dyDescent="0.25">
      <c r="J6375" s="32"/>
      <c r="T6375" s="7"/>
      <c r="U6375" s="39"/>
      <c r="V6375" s="40"/>
      <c r="W6375" s="40"/>
      <c r="X6375" s="41"/>
    </row>
    <row r="6376" spans="10:24" x14ac:dyDescent="0.25">
      <c r="J6376" s="32"/>
      <c r="T6376" s="7"/>
      <c r="U6376" s="39"/>
      <c r="V6376" s="40"/>
      <c r="W6376" s="40"/>
      <c r="X6376" s="41"/>
    </row>
    <row r="6377" spans="10:24" x14ac:dyDescent="0.25">
      <c r="J6377" s="32"/>
      <c r="T6377" s="7"/>
      <c r="U6377" s="39"/>
      <c r="V6377" s="40"/>
      <c r="W6377" s="40"/>
      <c r="X6377" s="41"/>
    </row>
    <row r="6378" spans="10:24" x14ac:dyDescent="0.25">
      <c r="J6378" s="32"/>
      <c r="T6378" s="7"/>
      <c r="U6378" s="39"/>
      <c r="V6378" s="40"/>
      <c r="W6378" s="40"/>
      <c r="X6378" s="41"/>
    </row>
    <row r="6379" spans="10:24" x14ac:dyDescent="0.25">
      <c r="J6379" s="32"/>
      <c r="T6379" s="7"/>
      <c r="U6379" s="39"/>
      <c r="V6379" s="40"/>
      <c r="W6379" s="40"/>
      <c r="X6379" s="41"/>
    </row>
    <row r="6380" spans="10:24" x14ac:dyDescent="0.25">
      <c r="J6380" s="32"/>
      <c r="T6380" s="7"/>
      <c r="U6380" s="39"/>
      <c r="V6380" s="40"/>
      <c r="W6380" s="40"/>
      <c r="X6380" s="41"/>
    </row>
    <row r="6381" spans="10:24" x14ac:dyDescent="0.25">
      <c r="J6381" s="32"/>
      <c r="T6381" s="7"/>
      <c r="U6381" s="39"/>
      <c r="V6381" s="40"/>
      <c r="W6381" s="40"/>
      <c r="X6381" s="41"/>
    </row>
    <row r="6382" spans="10:24" x14ac:dyDescent="0.25">
      <c r="J6382" s="32"/>
      <c r="T6382" s="7"/>
      <c r="U6382" s="39"/>
      <c r="V6382" s="40"/>
      <c r="W6382" s="40"/>
      <c r="X6382" s="41"/>
    </row>
    <row r="6383" spans="10:24" x14ac:dyDescent="0.25">
      <c r="J6383" s="32"/>
      <c r="T6383" s="7"/>
      <c r="U6383" s="39"/>
      <c r="V6383" s="40"/>
      <c r="W6383" s="40"/>
      <c r="X6383" s="41"/>
    </row>
    <row r="6384" spans="10:24" x14ac:dyDescent="0.25">
      <c r="J6384" s="32"/>
      <c r="T6384" s="7"/>
      <c r="U6384" s="39"/>
      <c r="V6384" s="40"/>
      <c r="W6384" s="40"/>
      <c r="X6384" s="41"/>
    </row>
    <row r="6385" spans="10:24" x14ac:dyDescent="0.25">
      <c r="J6385" s="32"/>
      <c r="T6385" s="7"/>
      <c r="U6385" s="39"/>
      <c r="V6385" s="40"/>
      <c r="W6385" s="40"/>
      <c r="X6385" s="41"/>
    </row>
    <row r="6386" spans="10:24" x14ac:dyDescent="0.25">
      <c r="J6386" s="32"/>
      <c r="T6386" s="7"/>
      <c r="U6386" s="39"/>
      <c r="V6386" s="40"/>
      <c r="W6386" s="40"/>
      <c r="X6386" s="41"/>
    </row>
    <row r="6387" spans="10:24" x14ac:dyDescent="0.25">
      <c r="J6387" s="32"/>
      <c r="T6387" s="7"/>
      <c r="U6387" s="39"/>
      <c r="V6387" s="40"/>
      <c r="W6387" s="40"/>
      <c r="X6387" s="41"/>
    </row>
    <row r="6388" spans="10:24" x14ac:dyDescent="0.25">
      <c r="J6388" s="32"/>
      <c r="T6388" s="7"/>
      <c r="U6388" s="39"/>
      <c r="V6388" s="40"/>
      <c r="W6388" s="40"/>
      <c r="X6388" s="41"/>
    </row>
    <row r="6389" spans="10:24" x14ac:dyDescent="0.25">
      <c r="J6389" s="32"/>
      <c r="T6389" s="7"/>
      <c r="U6389" s="39"/>
      <c r="V6389" s="40"/>
      <c r="W6389" s="40"/>
      <c r="X6389" s="41"/>
    </row>
    <row r="6390" spans="10:24" x14ac:dyDescent="0.25">
      <c r="J6390" s="32"/>
      <c r="T6390" s="7"/>
      <c r="U6390" s="39"/>
      <c r="V6390" s="40"/>
      <c r="W6390" s="40"/>
      <c r="X6390" s="41"/>
    </row>
    <row r="6391" spans="10:24" x14ac:dyDescent="0.25">
      <c r="J6391" s="32"/>
      <c r="T6391" s="7"/>
      <c r="U6391" s="39"/>
      <c r="V6391" s="40"/>
      <c r="W6391" s="40"/>
      <c r="X6391" s="41"/>
    </row>
    <row r="6392" spans="10:24" x14ac:dyDescent="0.25">
      <c r="J6392" s="32"/>
      <c r="T6392" s="7"/>
      <c r="U6392" s="39"/>
      <c r="V6392" s="40"/>
      <c r="W6392" s="40"/>
      <c r="X6392" s="41"/>
    </row>
    <row r="6393" spans="10:24" x14ac:dyDescent="0.25">
      <c r="J6393" s="32"/>
      <c r="T6393" s="7"/>
      <c r="U6393" s="39"/>
      <c r="V6393" s="40"/>
      <c r="W6393" s="40"/>
      <c r="X6393" s="41"/>
    </row>
    <row r="6394" spans="10:24" x14ac:dyDescent="0.25">
      <c r="J6394" s="32"/>
      <c r="T6394" s="7"/>
      <c r="U6394" s="39"/>
      <c r="V6394" s="40"/>
      <c r="W6394" s="40"/>
      <c r="X6394" s="41"/>
    </row>
    <row r="6395" spans="10:24" x14ac:dyDescent="0.25">
      <c r="J6395" s="32"/>
      <c r="T6395" s="7"/>
      <c r="U6395" s="39"/>
      <c r="V6395" s="40"/>
      <c r="W6395" s="40"/>
      <c r="X6395" s="41"/>
    </row>
    <row r="6396" spans="10:24" x14ac:dyDescent="0.25">
      <c r="J6396" s="32"/>
      <c r="T6396" s="7"/>
      <c r="U6396" s="39"/>
      <c r="V6396" s="40"/>
      <c r="W6396" s="40"/>
      <c r="X6396" s="41"/>
    </row>
    <row r="6397" spans="10:24" x14ac:dyDescent="0.25">
      <c r="J6397" s="32"/>
      <c r="T6397" s="7"/>
      <c r="U6397" s="39"/>
      <c r="V6397" s="40"/>
      <c r="W6397" s="40"/>
      <c r="X6397" s="41"/>
    </row>
    <row r="6398" spans="10:24" x14ac:dyDescent="0.25">
      <c r="J6398" s="32"/>
      <c r="T6398" s="7"/>
      <c r="U6398" s="39"/>
      <c r="V6398" s="40"/>
      <c r="W6398" s="40"/>
      <c r="X6398" s="41"/>
    </row>
    <row r="6399" spans="10:24" x14ac:dyDescent="0.25">
      <c r="J6399" s="32"/>
      <c r="T6399" s="7"/>
      <c r="U6399" s="39"/>
      <c r="V6399" s="40"/>
      <c r="W6399" s="40"/>
      <c r="X6399" s="41"/>
    </row>
    <row r="6400" spans="10:24" x14ac:dyDescent="0.25">
      <c r="J6400" s="32"/>
      <c r="T6400" s="7"/>
      <c r="U6400" s="39"/>
      <c r="V6400" s="40"/>
      <c r="W6400" s="40"/>
      <c r="X6400" s="41"/>
    </row>
    <row r="6401" spans="10:24" x14ac:dyDescent="0.25">
      <c r="J6401" s="32"/>
      <c r="T6401" s="7"/>
      <c r="U6401" s="39"/>
      <c r="V6401" s="40"/>
      <c r="W6401" s="40"/>
      <c r="X6401" s="41"/>
    </row>
    <row r="6402" spans="10:24" x14ac:dyDescent="0.25">
      <c r="J6402" s="32"/>
      <c r="T6402" s="7"/>
      <c r="U6402" s="39"/>
      <c r="V6402" s="40"/>
      <c r="W6402" s="40"/>
      <c r="X6402" s="41"/>
    </row>
    <row r="6403" spans="10:24" x14ac:dyDescent="0.25">
      <c r="J6403" s="32"/>
      <c r="T6403" s="7"/>
      <c r="U6403" s="39"/>
      <c r="V6403" s="40"/>
      <c r="W6403" s="40"/>
      <c r="X6403" s="41"/>
    </row>
    <row r="6404" spans="10:24" x14ac:dyDescent="0.25">
      <c r="J6404" s="32"/>
      <c r="T6404" s="7"/>
      <c r="U6404" s="39"/>
      <c r="V6404" s="40"/>
      <c r="W6404" s="40"/>
      <c r="X6404" s="41"/>
    </row>
    <row r="6405" spans="10:24" x14ac:dyDescent="0.25">
      <c r="J6405" s="32"/>
      <c r="T6405" s="7"/>
      <c r="U6405" s="39"/>
      <c r="V6405" s="40"/>
      <c r="W6405" s="40"/>
      <c r="X6405" s="41"/>
    </row>
    <row r="6406" spans="10:24" x14ac:dyDescent="0.25">
      <c r="J6406" s="32"/>
      <c r="T6406" s="7"/>
      <c r="U6406" s="39"/>
      <c r="V6406" s="40"/>
      <c r="W6406" s="40"/>
      <c r="X6406" s="41"/>
    </row>
    <row r="6407" spans="10:24" x14ac:dyDescent="0.25">
      <c r="J6407" s="32"/>
      <c r="T6407" s="7"/>
      <c r="U6407" s="39"/>
      <c r="V6407" s="40"/>
      <c r="W6407" s="40"/>
      <c r="X6407" s="41"/>
    </row>
    <row r="6408" spans="10:24" x14ac:dyDescent="0.25">
      <c r="J6408" s="32"/>
      <c r="T6408" s="7"/>
      <c r="U6408" s="39"/>
      <c r="V6408" s="40"/>
      <c r="W6408" s="40"/>
      <c r="X6408" s="41"/>
    </row>
    <row r="6409" spans="10:24" x14ac:dyDescent="0.25">
      <c r="J6409" s="32"/>
      <c r="T6409" s="7"/>
      <c r="U6409" s="39"/>
      <c r="V6409" s="40"/>
      <c r="W6409" s="40"/>
      <c r="X6409" s="41"/>
    </row>
    <row r="6410" spans="10:24" x14ac:dyDescent="0.25">
      <c r="J6410" s="32"/>
      <c r="T6410" s="7"/>
      <c r="U6410" s="39"/>
      <c r="V6410" s="40"/>
      <c r="W6410" s="40"/>
      <c r="X6410" s="41"/>
    </row>
    <row r="6411" spans="10:24" x14ac:dyDescent="0.25">
      <c r="J6411" s="32"/>
      <c r="T6411" s="7"/>
      <c r="U6411" s="39"/>
      <c r="V6411" s="40"/>
      <c r="W6411" s="40"/>
      <c r="X6411" s="41"/>
    </row>
    <row r="6412" spans="10:24" x14ac:dyDescent="0.25">
      <c r="J6412" s="32"/>
      <c r="T6412" s="7"/>
      <c r="U6412" s="39"/>
      <c r="V6412" s="40"/>
      <c r="W6412" s="40"/>
      <c r="X6412" s="41"/>
    </row>
    <row r="6413" spans="10:24" x14ac:dyDescent="0.25">
      <c r="J6413" s="32"/>
      <c r="T6413" s="7"/>
      <c r="U6413" s="39"/>
      <c r="V6413" s="40"/>
      <c r="W6413" s="40"/>
      <c r="X6413" s="41"/>
    </row>
    <row r="6414" spans="10:24" x14ac:dyDescent="0.25">
      <c r="J6414" s="32"/>
      <c r="T6414" s="7"/>
      <c r="U6414" s="39"/>
      <c r="V6414" s="40"/>
      <c r="W6414" s="40"/>
      <c r="X6414" s="41"/>
    </row>
    <row r="6415" spans="10:24" x14ac:dyDescent="0.25">
      <c r="J6415" s="32"/>
      <c r="T6415" s="7"/>
      <c r="U6415" s="39"/>
      <c r="V6415" s="40"/>
      <c r="W6415" s="40"/>
      <c r="X6415" s="41"/>
    </row>
    <row r="6416" spans="10:24" x14ac:dyDescent="0.25">
      <c r="J6416" s="32"/>
      <c r="T6416" s="7"/>
      <c r="U6416" s="39"/>
      <c r="V6416" s="40"/>
      <c r="W6416" s="40"/>
      <c r="X6416" s="41"/>
    </row>
    <row r="6417" spans="10:24" x14ac:dyDescent="0.25">
      <c r="J6417" s="32"/>
      <c r="T6417" s="7"/>
      <c r="U6417" s="39"/>
      <c r="V6417" s="40"/>
      <c r="W6417" s="40"/>
      <c r="X6417" s="41"/>
    </row>
    <row r="6418" spans="10:24" x14ac:dyDescent="0.25">
      <c r="J6418" s="32"/>
      <c r="T6418" s="7"/>
      <c r="U6418" s="39"/>
      <c r="V6418" s="40"/>
      <c r="W6418" s="40"/>
      <c r="X6418" s="41"/>
    </row>
    <row r="6419" spans="10:24" x14ac:dyDescent="0.25">
      <c r="J6419" s="32"/>
      <c r="T6419" s="7"/>
      <c r="U6419" s="39"/>
      <c r="V6419" s="40"/>
      <c r="W6419" s="40"/>
      <c r="X6419" s="41"/>
    </row>
    <row r="6420" spans="10:24" x14ac:dyDescent="0.25">
      <c r="J6420" s="32"/>
      <c r="T6420" s="7"/>
      <c r="U6420" s="39"/>
      <c r="V6420" s="40"/>
      <c r="W6420" s="40"/>
      <c r="X6420" s="41"/>
    </row>
    <row r="6421" spans="10:24" x14ac:dyDescent="0.25">
      <c r="J6421" s="32"/>
      <c r="T6421" s="7"/>
      <c r="U6421" s="39"/>
      <c r="V6421" s="40"/>
      <c r="W6421" s="40"/>
      <c r="X6421" s="41"/>
    </row>
    <row r="6422" spans="10:24" x14ac:dyDescent="0.25">
      <c r="J6422" s="32"/>
      <c r="T6422" s="7"/>
      <c r="U6422" s="39"/>
      <c r="V6422" s="40"/>
      <c r="W6422" s="40"/>
      <c r="X6422" s="41"/>
    </row>
    <row r="6423" spans="10:24" x14ac:dyDescent="0.25">
      <c r="J6423" s="32"/>
      <c r="T6423" s="7"/>
      <c r="U6423" s="39"/>
      <c r="V6423" s="40"/>
      <c r="W6423" s="40"/>
      <c r="X6423" s="41"/>
    </row>
    <row r="6424" spans="10:24" x14ac:dyDescent="0.25">
      <c r="J6424" s="32"/>
      <c r="T6424" s="7"/>
      <c r="U6424" s="39"/>
      <c r="V6424" s="40"/>
      <c r="W6424" s="40"/>
      <c r="X6424" s="41"/>
    </row>
    <row r="6425" spans="10:24" x14ac:dyDescent="0.25">
      <c r="J6425" s="32"/>
      <c r="T6425" s="7"/>
      <c r="U6425" s="39"/>
      <c r="V6425" s="40"/>
      <c r="W6425" s="40"/>
      <c r="X6425" s="41"/>
    </row>
    <row r="6426" spans="10:24" x14ac:dyDescent="0.25">
      <c r="J6426" s="32"/>
      <c r="T6426" s="7"/>
      <c r="U6426" s="39"/>
      <c r="V6426" s="40"/>
      <c r="W6426" s="40"/>
      <c r="X6426" s="41"/>
    </row>
    <row r="6427" spans="10:24" x14ac:dyDescent="0.25">
      <c r="J6427" s="32"/>
      <c r="T6427" s="7"/>
      <c r="U6427" s="39"/>
      <c r="V6427" s="40"/>
      <c r="W6427" s="40"/>
      <c r="X6427" s="41"/>
    </row>
    <row r="6428" spans="10:24" x14ac:dyDescent="0.25">
      <c r="J6428" s="32"/>
      <c r="T6428" s="7"/>
      <c r="U6428" s="39"/>
      <c r="V6428" s="40"/>
      <c r="W6428" s="40"/>
      <c r="X6428" s="41"/>
    </row>
    <row r="6429" spans="10:24" x14ac:dyDescent="0.25">
      <c r="J6429" s="32"/>
      <c r="T6429" s="7"/>
      <c r="U6429" s="39"/>
      <c r="V6429" s="40"/>
      <c r="W6429" s="40"/>
      <c r="X6429" s="41"/>
    </row>
    <row r="6430" spans="10:24" x14ac:dyDescent="0.25">
      <c r="J6430" s="32"/>
      <c r="T6430" s="7"/>
      <c r="U6430" s="39"/>
      <c r="V6430" s="40"/>
      <c r="W6430" s="40"/>
      <c r="X6430" s="41"/>
    </row>
    <row r="6431" spans="10:24" x14ac:dyDescent="0.25">
      <c r="J6431" s="32"/>
      <c r="T6431" s="7"/>
      <c r="U6431" s="39"/>
      <c r="V6431" s="40"/>
      <c r="W6431" s="40"/>
      <c r="X6431" s="41"/>
    </row>
    <row r="6432" spans="10:24" x14ac:dyDescent="0.25">
      <c r="J6432" s="32"/>
      <c r="T6432" s="7"/>
      <c r="U6432" s="39"/>
      <c r="V6432" s="40"/>
      <c r="W6432" s="40"/>
      <c r="X6432" s="41"/>
    </row>
    <row r="6433" spans="10:24" x14ac:dyDescent="0.25">
      <c r="J6433" s="32"/>
      <c r="T6433" s="7"/>
      <c r="U6433" s="39"/>
      <c r="V6433" s="40"/>
      <c r="W6433" s="40"/>
      <c r="X6433" s="41"/>
    </row>
    <row r="6434" spans="10:24" x14ac:dyDescent="0.25">
      <c r="J6434" s="32"/>
      <c r="T6434" s="7"/>
      <c r="U6434" s="39"/>
      <c r="V6434" s="40"/>
      <c r="W6434" s="40"/>
      <c r="X6434" s="41"/>
    </row>
    <row r="6435" spans="10:24" x14ac:dyDescent="0.25">
      <c r="J6435" s="32"/>
      <c r="T6435" s="7"/>
      <c r="U6435" s="39"/>
      <c r="V6435" s="40"/>
      <c r="W6435" s="40"/>
      <c r="X6435" s="41"/>
    </row>
    <row r="6436" spans="10:24" x14ac:dyDescent="0.25">
      <c r="J6436" s="32"/>
      <c r="T6436" s="7"/>
      <c r="U6436" s="39"/>
      <c r="V6436" s="40"/>
      <c r="W6436" s="40"/>
      <c r="X6436" s="41"/>
    </row>
    <row r="6437" spans="10:24" x14ac:dyDescent="0.25">
      <c r="J6437" s="32"/>
      <c r="T6437" s="7"/>
      <c r="U6437" s="39"/>
      <c r="V6437" s="40"/>
      <c r="W6437" s="40"/>
      <c r="X6437" s="41"/>
    </row>
    <row r="6438" spans="10:24" x14ac:dyDescent="0.25">
      <c r="J6438" s="32"/>
      <c r="T6438" s="7"/>
      <c r="U6438" s="39"/>
      <c r="V6438" s="40"/>
      <c r="W6438" s="40"/>
      <c r="X6438" s="41"/>
    </row>
    <row r="6439" spans="10:24" x14ac:dyDescent="0.25">
      <c r="J6439" s="32"/>
      <c r="T6439" s="7"/>
      <c r="U6439" s="39"/>
      <c r="V6439" s="40"/>
      <c r="W6439" s="40"/>
      <c r="X6439" s="41"/>
    </row>
    <row r="6440" spans="10:24" x14ac:dyDescent="0.25">
      <c r="J6440" s="32"/>
      <c r="T6440" s="7"/>
      <c r="U6440" s="39"/>
      <c r="V6440" s="40"/>
      <c r="W6440" s="40"/>
      <c r="X6440" s="41"/>
    </row>
    <row r="6441" spans="10:24" x14ac:dyDescent="0.25">
      <c r="J6441" s="32"/>
      <c r="T6441" s="7"/>
      <c r="U6441" s="39"/>
      <c r="V6441" s="40"/>
      <c r="W6441" s="40"/>
      <c r="X6441" s="41"/>
    </row>
    <row r="6442" spans="10:24" x14ac:dyDescent="0.25">
      <c r="J6442" s="32"/>
      <c r="T6442" s="7"/>
      <c r="U6442" s="39"/>
      <c r="V6442" s="40"/>
      <c r="W6442" s="40"/>
      <c r="X6442" s="41"/>
    </row>
    <row r="6443" spans="10:24" x14ac:dyDescent="0.25">
      <c r="J6443" s="32"/>
      <c r="T6443" s="7"/>
      <c r="U6443" s="39"/>
      <c r="V6443" s="40"/>
      <c r="W6443" s="40"/>
      <c r="X6443" s="41"/>
    </row>
    <row r="6444" spans="10:24" x14ac:dyDescent="0.25">
      <c r="J6444" s="32"/>
      <c r="T6444" s="7"/>
      <c r="U6444" s="39"/>
      <c r="V6444" s="40"/>
      <c r="W6444" s="40"/>
      <c r="X6444" s="41"/>
    </row>
    <row r="6445" spans="10:24" x14ac:dyDescent="0.25">
      <c r="J6445" s="32"/>
      <c r="T6445" s="7"/>
      <c r="U6445" s="39"/>
      <c r="V6445" s="40"/>
      <c r="W6445" s="40"/>
      <c r="X6445" s="41"/>
    </row>
    <row r="6446" spans="10:24" x14ac:dyDescent="0.25">
      <c r="J6446" s="32"/>
      <c r="T6446" s="7"/>
      <c r="U6446" s="39"/>
      <c r="V6446" s="40"/>
      <c r="W6446" s="40"/>
      <c r="X6446" s="41"/>
    </row>
    <row r="6447" spans="10:24" x14ac:dyDescent="0.25">
      <c r="J6447" s="32"/>
      <c r="T6447" s="7"/>
      <c r="U6447" s="39"/>
      <c r="V6447" s="40"/>
      <c r="W6447" s="40"/>
      <c r="X6447" s="41"/>
    </row>
    <row r="6448" spans="10:24" x14ac:dyDescent="0.25">
      <c r="J6448" s="32"/>
      <c r="T6448" s="7"/>
      <c r="U6448" s="39"/>
      <c r="V6448" s="40"/>
      <c r="W6448" s="40"/>
      <c r="X6448" s="41"/>
    </row>
    <row r="6449" spans="10:24" x14ac:dyDescent="0.25">
      <c r="J6449" s="32"/>
      <c r="T6449" s="7"/>
      <c r="U6449" s="39"/>
      <c r="V6449" s="40"/>
      <c r="W6449" s="40"/>
      <c r="X6449" s="41"/>
    </row>
    <row r="6450" spans="10:24" x14ac:dyDescent="0.25">
      <c r="J6450" s="32"/>
      <c r="T6450" s="7"/>
      <c r="U6450" s="39"/>
      <c r="V6450" s="40"/>
      <c r="W6450" s="40"/>
      <c r="X6450" s="41"/>
    </row>
    <row r="6451" spans="10:24" x14ac:dyDescent="0.25">
      <c r="J6451" s="32"/>
      <c r="T6451" s="7"/>
      <c r="U6451" s="39"/>
      <c r="V6451" s="40"/>
      <c r="W6451" s="40"/>
      <c r="X6451" s="41"/>
    </row>
    <row r="6452" spans="10:24" x14ac:dyDescent="0.25">
      <c r="J6452" s="32"/>
      <c r="T6452" s="7"/>
      <c r="U6452" s="39"/>
      <c r="V6452" s="40"/>
      <c r="W6452" s="40"/>
      <c r="X6452" s="41"/>
    </row>
    <row r="6453" spans="10:24" x14ac:dyDescent="0.25">
      <c r="J6453" s="32"/>
      <c r="T6453" s="7"/>
      <c r="U6453" s="39"/>
      <c r="V6453" s="40"/>
      <c r="W6453" s="40"/>
      <c r="X6453" s="41"/>
    </row>
    <row r="6454" spans="10:24" x14ac:dyDescent="0.25">
      <c r="J6454" s="32"/>
      <c r="T6454" s="7"/>
      <c r="U6454" s="39"/>
      <c r="V6454" s="40"/>
      <c r="W6454" s="40"/>
      <c r="X6454" s="41"/>
    </row>
    <row r="6455" spans="10:24" x14ac:dyDescent="0.25">
      <c r="J6455" s="32"/>
      <c r="T6455" s="7"/>
      <c r="U6455" s="39"/>
      <c r="V6455" s="40"/>
      <c r="W6455" s="40"/>
      <c r="X6455" s="41"/>
    </row>
    <row r="6456" spans="10:24" x14ac:dyDescent="0.25">
      <c r="J6456" s="32"/>
      <c r="T6456" s="7"/>
      <c r="U6456" s="39"/>
      <c r="V6456" s="40"/>
      <c r="W6456" s="40"/>
      <c r="X6456" s="41"/>
    </row>
    <row r="6457" spans="10:24" x14ac:dyDescent="0.25">
      <c r="J6457" s="32"/>
      <c r="T6457" s="7"/>
      <c r="U6457" s="39"/>
      <c r="V6457" s="40"/>
      <c r="W6457" s="40"/>
      <c r="X6457" s="41"/>
    </row>
    <row r="6458" spans="10:24" x14ac:dyDescent="0.25">
      <c r="J6458" s="32"/>
      <c r="T6458" s="7"/>
      <c r="U6458" s="39"/>
      <c r="V6458" s="40"/>
      <c r="W6458" s="40"/>
      <c r="X6458" s="41"/>
    </row>
    <row r="6459" spans="10:24" x14ac:dyDescent="0.25">
      <c r="J6459" s="32"/>
      <c r="T6459" s="7"/>
      <c r="U6459" s="39"/>
      <c r="V6459" s="40"/>
      <c r="W6459" s="40"/>
      <c r="X6459" s="41"/>
    </row>
    <row r="6460" spans="10:24" x14ac:dyDescent="0.25">
      <c r="J6460" s="32"/>
      <c r="T6460" s="7"/>
      <c r="U6460" s="39"/>
      <c r="V6460" s="40"/>
      <c r="W6460" s="40"/>
      <c r="X6460" s="41"/>
    </row>
    <row r="6461" spans="10:24" x14ac:dyDescent="0.25">
      <c r="J6461" s="32"/>
      <c r="T6461" s="7"/>
      <c r="U6461" s="39"/>
      <c r="V6461" s="40"/>
      <c r="W6461" s="40"/>
      <c r="X6461" s="41"/>
    </row>
    <row r="6462" spans="10:24" x14ac:dyDescent="0.25">
      <c r="J6462" s="32"/>
      <c r="T6462" s="7"/>
      <c r="U6462" s="39"/>
      <c r="V6462" s="40"/>
      <c r="W6462" s="40"/>
      <c r="X6462" s="41"/>
    </row>
    <row r="6463" spans="10:24" x14ac:dyDescent="0.25">
      <c r="J6463" s="32"/>
      <c r="T6463" s="7"/>
      <c r="U6463" s="39"/>
      <c r="V6463" s="40"/>
      <c r="W6463" s="40"/>
      <c r="X6463" s="41"/>
    </row>
    <row r="6464" spans="10:24" x14ac:dyDescent="0.25">
      <c r="J6464" s="32"/>
      <c r="T6464" s="7"/>
      <c r="U6464" s="39"/>
      <c r="V6464" s="40"/>
      <c r="W6464" s="40"/>
      <c r="X6464" s="41"/>
    </row>
    <row r="6465" spans="10:24" x14ac:dyDescent="0.25">
      <c r="J6465" s="32"/>
      <c r="T6465" s="7"/>
      <c r="U6465" s="39"/>
      <c r="V6465" s="40"/>
      <c r="W6465" s="40"/>
      <c r="X6465" s="41"/>
    </row>
    <row r="6466" spans="10:24" x14ac:dyDescent="0.25">
      <c r="J6466" s="32"/>
      <c r="T6466" s="7"/>
      <c r="U6466" s="39"/>
      <c r="V6466" s="40"/>
      <c r="W6466" s="40"/>
      <c r="X6466" s="41"/>
    </row>
    <row r="6467" spans="10:24" x14ac:dyDescent="0.25">
      <c r="J6467" s="32"/>
      <c r="T6467" s="7"/>
      <c r="U6467" s="39"/>
      <c r="V6467" s="40"/>
      <c r="W6467" s="40"/>
      <c r="X6467" s="41"/>
    </row>
    <row r="6468" spans="10:24" x14ac:dyDescent="0.25">
      <c r="J6468" s="32"/>
      <c r="T6468" s="7"/>
      <c r="U6468" s="39"/>
      <c r="V6468" s="40"/>
      <c r="W6468" s="40"/>
      <c r="X6468" s="41"/>
    </row>
    <row r="6469" spans="10:24" x14ac:dyDescent="0.25">
      <c r="J6469" s="32"/>
      <c r="T6469" s="7"/>
      <c r="U6469" s="39"/>
      <c r="V6469" s="40"/>
      <c r="W6469" s="40"/>
      <c r="X6469" s="41"/>
    </row>
    <row r="6470" spans="10:24" x14ac:dyDescent="0.25">
      <c r="J6470" s="32"/>
      <c r="T6470" s="7"/>
      <c r="U6470" s="39"/>
      <c r="V6470" s="40"/>
      <c r="W6470" s="40"/>
      <c r="X6470" s="41"/>
    </row>
    <row r="6471" spans="10:24" x14ac:dyDescent="0.25">
      <c r="J6471" s="32"/>
      <c r="T6471" s="7"/>
      <c r="U6471" s="39"/>
      <c r="V6471" s="40"/>
      <c r="W6471" s="40"/>
      <c r="X6471" s="41"/>
    </row>
    <row r="6472" spans="10:24" x14ac:dyDescent="0.25">
      <c r="J6472" s="32"/>
      <c r="T6472" s="7"/>
      <c r="U6472" s="39"/>
      <c r="V6472" s="40"/>
      <c r="W6472" s="40"/>
      <c r="X6472" s="41"/>
    </row>
    <row r="6473" spans="10:24" x14ac:dyDescent="0.25">
      <c r="J6473" s="32"/>
      <c r="T6473" s="7"/>
      <c r="U6473" s="39"/>
      <c r="V6473" s="40"/>
      <c r="W6473" s="40"/>
      <c r="X6473" s="41"/>
    </row>
    <row r="6474" spans="10:24" x14ac:dyDescent="0.25">
      <c r="J6474" s="32"/>
      <c r="T6474" s="7"/>
      <c r="U6474" s="39"/>
      <c r="V6474" s="40"/>
      <c r="W6474" s="40"/>
      <c r="X6474" s="41"/>
    </row>
    <row r="6475" spans="10:24" x14ac:dyDescent="0.25">
      <c r="J6475" s="32"/>
      <c r="T6475" s="7"/>
      <c r="U6475" s="39"/>
      <c r="V6475" s="40"/>
      <c r="W6475" s="40"/>
      <c r="X6475" s="41"/>
    </row>
    <row r="6476" spans="10:24" x14ac:dyDescent="0.25">
      <c r="J6476" s="32"/>
      <c r="T6476" s="7"/>
      <c r="U6476" s="39"/>
      <c r="V6476" s="40"/>
      <c r="W6476" s="40"/>
      <c r="X6476" s="41"/>
    </row>
    <row r="6477" spans="10:24" x14ac:dyDescent="0.25">
      <c r="J6477" s="32"/>
      <c r="T6477" s="7"/>
      <c r="U6477" s="39"/>
      <c r="V6477" s="40"/>
      <c r="W6477" s="40"/>
      <c r="X6477" s="41"/>
    </row>
    <row r="6478" spans="10:24" x14ac:dyDescent="0.25">
      <c r="J6478" s="32"/>
      <c r="T6478" s="7"/>
      <c r="U6478" s="39"/>
      <c r="V6478" s="40"/>
      <c r="W6478" s="40"/>
      <c r="X6478" s="41"/>
    </row>
    <row r="6479" spans="10:24" x14ac:dyDescent="0.25">
      <c r="J6479" s="32"/>
      <c r="T6479" s="7"/>
      <c r="U6479" s="39"/>
      <c r="V6479" s="40"/>
      <c r="W6479" s="40"/>
      <c r="X6479" s="41"/>
    </row>
    <row r="6480" spans="10:24" x14ac:dyDescent="0.25">
      <c r="J6480" s="32"/>
      <c r="T6480" s="7"/>
      <c r="U6480" s="39"/>
      <c r="V6480" s="40"/>
      <c r="W6480" s="40"/>
      <c r="X6480" s="41"/>
    </row>
    <row r="6481" spans="10:24" x14ac:dyDescent="0.25">
      <c r="J6481" s="32"/>
      <c r="T6481" s="7"/>
      <c r="U6481" s="39"/>
      <c r="V6481" s="40"/>
      <c r="W6481" s="40"/>
      <c r="X6481" s="41"/>
    </row>
    <row r="6482" spans="10:24" x14ac:dyDescent="0.25">
      <c r="J6482" s="32"/>
      <c r="T6482" s="7"/>
      <c r="U6482" s="39"/>
      <c r="V6482" s="40"/>
      <c r="W6482" s="40"/>
      <c r="X6482" s="41"/>
    </row>
    <row r="6483" spans="10:24" x14ac:dyDescent="0.25">
      <c r="J6483" s="32"/>
      <c r="T6483" s="7"/>
      <c r="U6483" s="39"/>
      <c r="V6483" s="40"/>
      <c r="W6483" s="40"/>
      <c r="X6483" s="41"/>
    </row>
    <row r="6484" spans="10:24" x14ac:dyDescent="0.25">
      <c r="J6484" s="32"/>
      <c r="T6484" s="7"/>
      <c r="U6484" s="39"/>
      <c r="V6484" s="40"/>
      <c r="W6484" s="40"/>
      <c r="X6484" s="41"/>
    </row>
    <row r="6485" spans="10:24" x14ac:dyDescent="0.25">
      <c r="J6485" s="32"/>
      <c r="T6485" s="7"/>
      <c r="U6485" s="39"/>
      <c r="V6485" s="40"/>
      <c r="W6485" s="40"/>
      <c r="X6485" s="41"/>
    </row>
    <row r="6486" spans="10:24" x14ac:dyDescent="0.25">
      <c r="J6486" s="32"/>
      <c r="T6486" s="7"/>
      <c r="U6486" s="39"/>
      <c r="V6486" s="40"/>
      <c r="W6486" s="40"/>
      <c r="X6486" s="41"/>
    </row>
    <row r="6487" spans="10:24" x14ac:dyDescent="0.25">
      <c r="J6487" s="32"/>
      <c r="T6487" s="7"/>
      <c r="U6487" s="39"/>
      <c r="V6487" s="40"/>
      <c r="W6487" s="40"/>
      <c r="X6487" s="41"/>
    </row>
    <row r="6488" spans="10:24" x14ac:dyDescent="0.25">
      <c r="J6488" s="32"/>
      <c r="T6488" s="7"/>
      <c r="U6488" s="39"/>
      <c r="V6488" s="40"/>
      <c r="W6488" s="40"/>
      <c r="X6488" s="41"/>
    </row>
    <row r="6489" spans="10:24" x14ac:dyDescent="0.25">
      <c r="J6489" s="32"/>
      <c r="T6489" s="7"/>
      <c r="U6489" s="39"/>
      <c r="V6489" s="40"/>
      <c r="W6489" s="40"/>
      <c r="X6489" s="41"/>
    </row>
    <row r="6490" spans="10:24" x14ac:dyDescent="0.25">
      <c r="J6490" s="32"/>
      <c r="T6490" s="7"/>
      <c r="U6490" s="39"/>
      <c r="V6490" s="40"/>
      <c r="W6490" s="40"/>
      <c r="X6490" s="41"/>
    </row>
    <row r="6491" spans="10:24" x14ac:dyDescent="0.25">
      <c r="J6491" s="32"/>
      <c r="T6491" s="7"/>
      <c r="U6491" s="39"/>
      <c r="V6491" s="40"/>
      <c r="W6491" s="40"/>
      <c r="X6491" s="41"/>
    </row>
    <row r="6492" spans="10:24" x14ac:dyDescent="0.25">
      <c r="J6492" s="32"/>
      <c r="T6492" s="7"/>
      <c r="U6492" s="39"/>
      <c r="V6492" s="40"/>
      <c r="W6492" s="40"/>
      <c r="X6492" s="41"/>
    </row>
    <row r="6493" spans="10:24" x14ac:dyDescent="0.25">
      <c r="J6493" s="32"/>
      <c r="T6493" s="7"/>
      <c r="U6493" s="39"/>
      <c r="V6493" s="40"/>
      <c r="W6493" s="40"/>
      <c r="X6493" s="41"/>
    </row>
    <row r="6494" spans="10:24" x14ac:dyDescent="0.25">
      <c r="J6494" s="32"/>
      <c r="T6494" s="7"/>
      <c r="U6494" s="39"/>
      <c r="V6494" s="40"/>
      <c r="W6494" s="40"/>
      <c r="X6494" s="41"/>
    </row>
    <row r="6495" spans="10:24" x14ac:dyDescent="0.25">
      <c r="J6495" s="32"/>
      <c r="T6495" s="7"/>
      <c r="U6495" s="39"/>
      <c r="V6495" s="40"/>
      <c r="W6495" s="40"/>
      <c r="X6495" s="41"/>
    </row>
    <row r="6496" spans="10:24" x14ac:dyDescent="0.25">
      <c r="J6496" s="32"/>
      <c r="T6496" s="7"/>
      <c r="U6496" s="39"/>
      <c r="V6496" s="40"/>
      <c r="W6496" s="40"/>
      <c r="X6496" s="41"/>
    </row>
    <row r="6497" spans="10:24" x14ac:dyDescent="0.25">
      <c r="J6497" s="32"/>
      <c r="T6497" s="7"/>
      <c r="U6497" s="39"/>
      <c r="V6497" s="40"/>
      <c r="W6497" s="40"/>
      <c r="X6497" s="41"/>
    </row>
    <row r="6498" spans="10:24" x14ac:dyDescent="0.25">
      <c r="J6498" s="32"/>
      <c r="T6498" s="7"/>
      <c r="U6498" s="39"/>
      <c r="V6498" s="40"/>
      <c r="W6498" s="40"/>
      <c r="X6498" s="41"/>
    </row>
    <row r="6499" spans="10:24" x14ac:dyDescent="0.25">
      <c r="J6499" s="32"/>
      <c r="T6499" s="7"/>
      <c r="U6499" s="39"/>
      <c r="V6499" s="40"/>
      <c r="W6499" s="40"/>
      <c r="X6499" s="41"/>
    </row>
    <row r="6500" spans="10:24" x14ac:dyDescent="0.25">
      <c r="J6500" s="32"/>
      <c r="T6500" s="7"/>
      <c r="U6500" s="39"/>
      <c r="V6500" s="40"/>
      <c r="W6500" s="40"/>
      <c r="X6500" s="41"/>
    </row>
    <row r="6501" spans="10:24" x14ac:dyDescent="0.25">
      <c r="J6501" s="32"/>
      <c r="T6501" s="7"/>
      <c r="U6501" s="39"/>
      <c r="V6501" s="40"/>
      <c r="W6501" s="40"/>
      <c r="X6501" s="41"/>
    </row>
    <row r="6502" spans="10:24" x14ac:dyDescent="0.25">
      <c r="J6502" s="32"/>
      <c r="T6502" s="7"/>
      <c r="U6502" s="39"/>
      <c r="V6502" s="40"/>
      <c r="W6502" s="40"/>
      <c r="X6502" s="41"/>
    </row>
    <row r="6503" spans="10:24" x14ac:dyDescent="0.25">
      <c r="J6503" s="32"/>
      <c r="T6503" s="7"/>
      <c r="U6503" s="39"/>
      <c r="V6503" s="40"/>
      <c r="W6503" s="40"/>
      <c r="X6503" s="41"/>
    </row>
    <row r="6504" spans="10:24" x14ac:dyDescent="0.25">
      <c r="J6504" s="32"/>
      <c r="T6504" s="7"/>
      <c r="U6504" s="39"/>
      <c r="V6504" s="40"/>
      <c r="W6504" s="40"/>
      <c r="X6504" s="41"/>
    </row>
    <row r="6505" spans="10:24" x14ac:dyDescent="0.25">
      <c r="J6505" s="32"/>
      <c r="T6505" s="7"/>
      <c r="U6505" s="39"/>
      <c r="V6505" s="40"/>
      <c r="W6505" s="40"/>
      <c r="X6505" s="41"/>
    </row>
    <row r="6506" spans="10:24" x14ac:dyDescent="0.25">
      <c r="J6506" s="32"/>
      <c r="T6506" s="7"/>
      <c r="U6506" s="39"/>
      <c r="V6506" s="40"/>
      <c r="W6506" s="40"/>
      <c r="X6506" s="41"/>
    </row>
    <row r="6507" spans="10:24" x14ac:dyDescent="0.25">
      <c r="J6507" s="32"/>
      <c r="T6507" s="7"/>
      <c r="U6507" s="39"/>
      <c r="V6507" s="40"/>
      <c r="W6507" s="40"/>
      <c r="X6507" s="41"/>
    </row>
    <row r="6508" spans="10:24" x14ac:dyDescent="0.25">
      <c r="J6508" s="32"/>
      <c r="T6508" s="7"/>
      <c r="U6508" s="39"/>
      <c r="V6508" s="40"/>
      <c r="W6508" s="40"/>
      <c r="X6508" s="41"/>
    </row>
    <row r="6509" spans="10:24" x14ac:dyDescent="0.25">
      <c r="J6509" s="32"/>
      <c r="T6509" s="7"/>
      <c r="U6509" s="39"/>
      <c r="V6509" s="40"/>
      <c r="W6509" s="40"/>
      <c r="X6509" s="41"/>
    </row>
    <row r="6510" spans="10:24" x14ac:dyDescent="0.25">
      <c r="J6510" s="32"/>
      <c r="T6510" s="7"/>
      <c r="U6510" s="39"/>
      <c r="V6510" s="40"/>
      <c r="W6510" s="40"/>
      <c r="X6510" s="41"/>
    </row>
    <row r="6511" spans="10:24" x14ac:dyDescent="0.25">
      <c r="J6511" s="32"/>
      <c r="T6511" s="7"/>
      <c r="U6511" s="39"/>
      <c r="V6511" s="40"/>
      <c r="W6511" s="40"/>
      <c r="X6511" s="41"/>
    </row>
    <row r="6512" spans="10:24" x14ac:dyDescent="0.25">
      <c r="J6512" s="32"/>
      <c r="T6512" s="7"/>
      <c r="U6512" s="39"/>
      <c r="V6512" s="40"/>
      <c r="W6512" s="40"/>
      <c r="X6512" s="41"/>
    </row>
    <row r="6513" spans="10:24" x14ac:dyDescent="0.25">
      <c r="J6513" s="32"/>
      <c r="T6513" s="7"/>
      <c r="U6513" s="39"/>
      <c r="V6513" s="40"/>
      <c r="W6513" s="40"/>
      <c r="X6513" s="41"/>
    </row>
    <row r="6514" spans="10:24" x14ac:dyDescent="0.25">
      <c r="J6514" s="32"/>
      <c r="T6514" s="7"/>
      <c r="U6514" s="39"/>
      <c r="V6514" s="40"/>
      <c r="W6514" s="40"/>
      <c r="X6514" s="41"/>
    </row>
    <row r="6515" spans="10:24" x14ac:dyDescent="0.25">
      <c r="J6515" s="32"/>
      <c r="T6515" s="7"/>
      <c r="U6515" s="39"/>
      <c r="V6515" s="40"/>
      <c r="W6515" s="40"/>
      <c r="X6515" s="41"/>
    </row>
    <row r="6516" spans="10:24" x14ac:dyDescent="0.25">
      <c r="J6516" s="32"/>
      <c r="T6516" s="7"/>
      <c r="U6516" s="39"/>
      <c r="V6516" s="40"/>
      <c r="W6516" s="40"/>
      <c r="X6516" s="41"/>
    </row>
    <row r="6517" spans="10:24" x14ac:dyDescent="0.25">
      <c r="J6517" s="32"/>
      <c r="T6517" s="7"/>
      <c r="U6517" s="39"/>
      <c r="V6517" s="40"/>
      <c r="W6517" s="40"/>
      <c r="X6517" s="41"/>
    </row>
    <row r="6518" spans="10:24" x14ac:dyDescent="0.25">
      <c r="J6518" s="32"/>
      <c r="T6518" s="7"/>
      <c r="U6518" s="39"/>
      <c r="V6518" s="40"/>
      <c r="W6518" s="40"/>
      <c r="X6518" s="41"/>
    </row>
    <row r="6519" spans="10:24" x14ac:dyDescent="0.25">
      <c r="J6519" s="32"/>
      <c r="T6519" s="7"/>
      <c r="U6519" s="39"/>
      <c r="V6519" s="40"/>
      <c r="W6519" s="40"/>
      <c r="X6519" s="41"/>
    </row>
    <row r="6520" spans="10:24" x14ac:dyDescent="0.25">
      <c r="J6520" s="32"/>
      <c r="T6520" s="7"/>
      <c r="U6520" s="39"/>
      <c r="V6520" s="40"/>
      <c r="W6520" s="40"/>
      <c r="X6520" s="41"/>
    </row>
    <row r="6521" spans="10:24" x14ac:dyDescent="0.25">
      <c r="J6521" s="32"/>
      <c r="T6521" s="7"/>
      <c r="U6521" s="39"/>
      <c r="V6521" s="40"/>
      <c r="W6521" s="40"/>
      <c r="X6521" s="41"/>
    </row>
    <row r="6522" spans="10:24" x14ac:dyDescent="0.25">
      <c r="J6522" s="32"/>
      <c r="T6522" s="7"/>
      <c r="U6522" s="39"/>
      <c r="V6522" s="40"/>
      <c r="W6522" s="40"/>
      <c r="X6522" s="41"/>
    </row>
    <row r="6523" spans="10:24" x14ac:dyDescent="0.25">
      <c r="J6523" s="32"/>
      <c r="T6523" s="7"/>
      <c r="U6523" s="39"/>
      <c r="V6523" s="40"/>
      <c r="W6523" s="40"/>
      <c r="X6523" s="41"/>
    </row>
    <row r="6524" spans="10:24" x14ac:dyDescent="0.25">
      <c r="J6524" s="32"/>
      <c r="T6524" s="7"/>
      <c r="U6524" s="39"/>
      <c r="V6524" s="40"/>
      <c r="W6524" s="40"/>
      <c r="X6524" s="41"/>
    </row>
    <row r="6525" spans="10:24" x14ac:dyDescent="0.25">
      <c r="J6525" s="32"/>
      <c r="T6525" s="7"/>
      <c r="U6525" s="39"/>
      <c r="V6525" s="40"/>
      <c r="W6525" s="40"/>
      <c r="X6525" s="41"/>
    </row>
    <row r="6526" spans="10:24" x14ac:dyDescent="0.25">
      <c r="J6526" s="32"/>
      <c r="T6526" s="7"/>
      <c r="U6526" s="39"/>
      <c r="V6526" s="40"/>
      <c r="W6526" s="40"/>
      <c r="X6526" s="41"/>
    </row>
    <row r="6527" spans="10:24" x14ac:dyDescent="0.25">
      <c r="J6527" s="32"/>
      <c r="T6527" s="7"/>
      <c r="U6527" s="39"/>
      <c r="V6527" s="40"/>
      <c r="W6527" s="40"/>
      <c r="X6527" s="41"/>
    </row>
    <row r="6528" spans="10:24" x14ac:dyDescent="0.25">
      <c r="J6528" s="32"/>
      <c r="T6528" s="7"/>
      <c r="U6528" s="39"/>
      <c r="V6528" s="40"/>
      <c r="W6528" s="40"/>
      <c r="X6528" s="41"/>
    </row>
    <row r="6529" spans="10:24" x14ac:dyDescent="0.25">
      <c r="J6529" s="32"/>
      <c r="T6529" s="7"/>
      <c r="U6529" s="39"/>
      <c r="V6529" s="40"/>
      <c r="W6529" s="40"/>
      <c r="X6529" s="41"/>
    </row>
    <row r="6530" spans="10:24" x14ac:dyDescent="0.25">
      <c r="J6530" s="32"/>
      <c r="T6530" s="7"/>
      <c r="U6530" s="39"/>
      <c r="V6530" s="40"/>
      <c r="W6530" s="40"/>
      <c r="X6530" s="41"/>
    </row>
    <row r="6531" spans="10:24" x14ac:dyDescent="0.25">
      <c r="J6531" s="32"/>
      <c r="T6531" s="7"/>
      <c r="U6531" s="39"/>
      <c r="V6531" s="40"/>
      <c r="W6531" s="40"/>
      <c r="X6531" s="41"/>
    </row>
    <row r="6532" spans="10:24" x14ac:dyDescent="0.25">
      <c r="J6532" s="32"/>
      <c r="T6532" s="7"/>
      <c r="U6532" s="39"/>
      <c r="V6532" s="40"/>
      <c r="W6532" s="40"/>
      <c r="X6532" s="41"/>
    </row>
    <row r="6533" spans="10:24" x14ac:dyDescent="0.25">
      <c r="J6533" s="32"/>
      <c r="T6533" s="7"/>
      <c r="U6533" s="39"/>
      <c r="V6533" s="40"/>
      <c r="W6533" s="40"/>
      <c r="X6533" s="41"/>
    </row>
    <row r="6534" spans="10:24" x14ac:dyDescent="0.25">
      <c r="J6534" s="32"/>
      <c r="T6534" s="7"/>
      <c r="U6534" s="39"/>
      <c r="V6534" s="40"/>
      <c r="W6534" s="40"/>
      <c r="X6534" s="41"/>
    </row>
    <row r="6535" spans="10:24" x14ac:dyDescent="0.25">
      <c r="J6535" s="32"/>
      <c r="T6535" s="7"/>
      <c r="U6535" s="39"/>
      <c r="V6535" s="40"/>
      <c r="W6535" s="40"/>
      <c r="X6535" s="41"/>
    </row>
    <row r="6536" spans="10:24" x14ac:dyDescent="0.25">
      <c r="J6536" s="32"/>
      <c r="T6536" s="7"/>
      <c r="U6536" s="39"/>
      <c r="V6536" s="40"/>
      <c r="W6536" s="40"/>
      <c r="X6536" s="41"/>
    </row>
    <row r="6537" spans="10:24" x14ac:dyDescent="0.25">
      <c r="J6537" s="32"/>
      <c r="T6537" s="7"/>
      <c r="U6537" s="39"/>
      <c r="V6537" s="40"/>
      <c r="W6537" s="40"/>
      <c r="X6537" s="41"/>
    </row>
    <row r="6538" spans="10:24" x14ac:dyDescent="0.25">
      <c r="J6538" s="32"/>
      <c r="T6538" s="7"/>
      <c r="U6538" s="39"/>
      <c r="V6538" s="40"/>
      <c r="W6538" s="40"/>
      <c r="X6538" s="41"/>
    </row>
    <row r="6539" spans="10:24" x14ac:dyDescent="0.25">
      <c r="J6539" s="32"/>
      <c r="T6539" s="7"/>
      <c r="U6539" s="39"/>
      <c r="V6539" s="40"/>
      <c r="W6539" s="40"/>
      <c r="X6539" s="41"/>
    </row>
    <row r="6540" spans="10:24" x14ac:dyDescent="0.25">
      <c r="J6540" s="32"/>
      <c r="T6540" s="7"/>
      <c r="U6540" s="39"/>
      <c r="V6540" s="40"/>
      <c r="W6540" s="40"/>
      <c r="X6540" s="41"/>
    </row>
    <row r="6541" spans="10:24" x14ac:dyDescent="0.25">
      <c r="J6541" s="32"/>
      <c r="T6541" s="7"/>
      <c r="U6541" s="39"/>
      <c r="V6541" s="40"/>
      <c r="W6541" s="40"/>
      <c r="X6541" s="41"/>
    </row>
    <row r="6542" spans="10:24" x14ac:dyDescent="0.25">
      <c r="J6542" s="32"/>
      <c r="T6542" s="7"/>
      <c r="U6542" s="39"/>
      <c r="V6542" s="40"/>
      <c r="W6542" s="40"/>
      <c r="X6542" s="41"/>
    </row>
    <row r="6543" spans="10:24" x14ac:dyDescent="0.25">
      <c r="J6543" s="32"/>
      <c r="T6543" s="7"/>
      <c r="U6543" s="39"/>
      <c r="V6543" s="40"/>
      <c r="W6543" s="40"/>
      <c r="X6543" s="41"/>
    </row>
    <row r="6544" spans="10:24" x14ac:dyDescent="0.25">
      <c r="J6544" s="32"/>
      <c r="T6544" s="7"/>
      <c r="U6544" s="39"/>
      <c r="V6544" s="40"/>
      <c r="W6544" s="40"/>
      <c r="X6544" s="41"/>
    </row>
    <row r="6545" spans="10:24" x14ac:dyDescent="0.25">
      <c r="J6545" s="32"/>
      <c r="T6545" s="7"/>
      <c r="U6545" s="39"/>
      <c r="V6545" s="40"/>
      <c r="W6545" s="40"/>
      <c r="X6545" s="41"/>
    </row>
    <row r="6546" spans="10:24" x14ac:dyDescent="0.25">
      <c r="J6546" s="32"/>
      <c r="T6546" s="7"/>
      <c r="U6546" s="39"/>
      <c r="V6546" s="40"/>
      <c r="W6546" s="40"/>
      <c r="X6546" s="41"/>
    </row>
    <row r="6547" spans="10:24" x14ac:dyDescent="0.25">
      <c r="J6547" s="32"/>
      <c r="T6547" s="7"/>
      <c r="U6547" s="39"/>
      <c r="V6547" s="40"/>
      <c r="W6547" s="40"/>
      <c r="X6547" s="41"/>
    </row>
    <row r="6548" spans="10:24" x14ac:dyDescent="0.25">
      <c r="J6548" s="32"/>
      <c r="T6548" s="7"/>
      <c r="U6548" s="39"/>
      <c r="V6548" s="40"/>
      <c r="W6548" s="40"/>
      <c r="X6548" s="41"/>
    </row>
    <row r="6549" spans="10:24" x14ac:dyDescent="0.25">
      <c r="J6549" s="32"/>
      <c r="T6549" s="7"/>
      <c r="U6549" s="39"/>
      <c r="V6549" s="40"/>
      <c r="W6549" s="40"/>
      <c r="X6549" s="41"/>
    </row>
    <row r="6550" spans="10:24" x14ac:dyDescent="0.25">
      <c r="J6550" s="32"/>
      <c r="T6550" s="7"/>
      <c r="U6550" s="39"/>
      <c r="V6550" s="40"/>
      <c r="W6550" s="40"/>
      <c r="X6550" s="41"/>
    </row>
    <row r="6551" spans="10:24" x14ac:dyDescent="0.25">
      <c r="J6551" s="32"/>
      <c r="T6551" s="7"/>
      <c r="U6551" s="39"/>
      <c r="V6551" s="40"/>
      <c r="W6551" s="40"/>
      <c r="X6551" s="41"/>
    </row>
    <row r="6552" spans="10:24" x14ac:dyDescent="0.25">
      <c r="J6552" s="32"/>
      <c r="T6552" s="7"/>
      <c r="U6552" s="39"/>
      <c r="V6552" s="40"/>
      <c r="W6552" s="40"/>
      <c r="X6552" s="41"/>
    </row>
    <row r="6553" spans="10:24" x14ac:dyDescent="0.25">
      <c r="J6553" s="32"/>
      <c r="T6553" s="7"/>
      <c r="U6553" s="39"/>
      <c r="V6553" s="40"/>
      <c r="W6553" s="40"/>
      <c r="X6553" s="41"/>
    </row>
    <row r="6554" spans="10:24" x14ac:dyDescent="0.25">
      <c r="J6554" s="32"/>
      <c r="T6554" s="7"/>
      <c r="U6554" s="39"/>
      <c r="V6554" s="40"/>
      <c r="W6554" s="40"/>
      <c r="X6554" s="41"/>
    </row>
    <row r="6555" spans="10:24" x14ac:dyDescent="0.25">
      <c r="J6555" s="32"/>
      <c r="T6555" s="7"/>
      <c r="U6555" s="39"/>
      <c r="V6555" s="40"/>
      <c r="W6555" s="40"/>
      <c r="X6555" s="41"/>
    </row>
    <row r="6556" spans="10:24" x14ac:dyDescent="0.25">
      <c r="J6556" s="32"/>
      <c r="T6556" s="7"/>
      <c r="U6556" s="39"/>
      <c r="V6556" s="40"/>
      <c r="W6556" s="40"/>
      <c r="X6556" s="41"/>
    </row>
    <row r="6557" spans="10:24" x14ac:dyDescent="0.25">
      <c r="J6557" s="32"/>
      <c r="T6557" s="7"/>
      <c r="U6557" s="39"/>
      <c r="V6557" s="40"/>
      <c r="W6557" s="40"/>
      <c r="X6557" s="41"/>
    </row>
    <row r="6558" spans="10:24" x14ac:dyDescent="0.25">
      <c r="J6558" s="32"/>
      <c r="T6558" s="7"/>
      <c r="U6558" s="39"/>
      <c r="V6558" s="40"/>
      <c r="W6558" s="40"/>
      <c r="X6558" s="41"/>
    </row>
    <row r="6559" spans="10:24" x14ac:dyDescent="0.25">
      <c r="J6559" s="32"/>
      <c r="T6559" s="7"/>
      <c r="U6559" s="39"/>
      <c r="V6559" s="40"/>
      <c r="W6559" s="40"/>
      <c r="X6559" s="41"/>
    </row>
    <row r="6560" spans="10:24" x14ac:dyDescent="0.25">
      <c r="J6560" s="32"/>
      <c r="T6560" s="7"/>
      <c r="U6560" s="39"/>
      <c r="V6560" s="40"/>
      <c r="W6560" s="40"/>
      <c r="X6560" s="41"/>
    </row>
    <row r="6561" spans="10:24" x14ac:dyDescent="0.25">
      <c r="J6561" s="32"/>
      <c r="T6561" s="7"/>
      <c r="U6561" s="39"/>
      <c r="V6561" s="40"/>
      <c r="W6561" s="40"/>
      <c r="X6561" s="41"/>
    </row>
    <row r="6562" spans="10:24" x14ac:dyDescent="0.25">
      <c r="J6562" s="32"/>
      <c r="T6562" s="7"/>
      <c r="U6562" s="39"/>
      <c r="V6562" s="40"/>
      <c r="W6562" s="40"/>
      <c r="X6562" s="41"/>
    </row>
    <row r="6563" spans="10:24" x14ac:dyDescent="0.25">
      <c r="J6563" s="32"/>
      <c r="T6563" s="7"/>
      <c r="U6563" s="39"/>
      <c r="V6563" s="40"/>
      <c r="W6563" s="40"/>
      <c r="X6563" s="41"/>
    </row>
    <row r="6564" spans="10:24" x14ac:dyDescent="0.25">
      <c r="J6564" s="32"/>
      <c r="T6564" s="7"/>
      <c r="U6564" s="39"/>
      <c r="V6564" s="40"/>
      <c r="W6564" s="40"/>
      <c r="X6564" s="41"/>
    </row>
    <row r="6565" spans="10:24" x14ac:dyDescent="0.25">
      <c r="J6565" s="32"/>
      <c r="T6565" s="7"/>
      <c r="U6565" s="39"/>
      <c r="V6565" s="40"/>
      <c r="W6565" s="40"/>
      <c r="X6565" s="41"/>
    </row>
    <row r="6566" spans="10:24" x14ac:dyDescent="0.25">
      <c r="J6566" s="32"/>
      <c r="T6566" s="7"/>
      <c r="U6566" s="39"/>
      <c r="V6566" s="40"/>
      <c r="W6566" s="40"/>
      <c r="X6566" s="41"/>
    </row>
    <row r="6567" spans="10:24" x14ac:dyDescent="0.25">
      <c r="J6567" s="32"/>
      <c r="T6567" s="7"/>
      <c r="U6567" s="39"/>
      <c r="V6567" s="40"/>
      <c r="W6567" s="40"/>
      <c r="X6567" s="41"/>
    </row>
    <row r="6568" spans="10:24" x14ac:dyDescent="0.25">
      <c r="J6568" s="32"/>
      <c r="T6568" s="7"/>
      <c r="U6568" s="39"/>
      <c r="V6568" s="40"/>
      <c r="W6568" s="40"/>
      <c r="X6568" s="41"/>
    </row>
    <row r="6569" spans="10:24" x14ac:dyDescent="0.25">
      <c r="J6569" s="32"/>
      <c r="T6569" s="7"/>
      <c r="U6569" s="39"/>
      <c r="V6569" s="40"/>
      <c r="W6569" s="40"/>
      <c r="X6569" s="41"/>
    </row>
    <row r="6570" spans="10:24" x14ac:dyDescent="0.25">
      <c r="J6570" s="32"/>
      <c r="T6570" s="7"/>
      <c r="U6570" s="39"/>
      <c r="V6570" s="40"/>
      <c r="W6570" s="40"/>
      <c r="X6570" s="41"/>
    </row>
    <row r="6571" spans="10:24" x14ac:dyDescent="0.25">
      <c r="J6571" s="32"/>
      <c r="T6571" s="7"/>
      <c r="U6571" s="39"/>
      <c r="V6571" s="40"/>
      <c r="W6571" s="40"/>
      <c r="X6571" s="41"/>
    </row>
    <row r="6572" spans="10:24" x14ac:dyDescent="0.25">
      <c r="J6572" s="32"/>
      <c r="T6572" s="7"/>
      <c r="U6572" s="39"/>
      <c r="V6572" s="40"/>
      <c r="W6572" s="40"/>
      <c r="X6572" s="41"/>
    </row>
    <row r="6573" spans="10:24" x14ac:dyDescent="0.25">
      <c r="J6573" s="32"/>
      <c r="T6573" s="7"/>
      <c r="U6573" s="39"/>
      <c r="V6573" s="40"/>
      <c r="W6573" s="40"/>
      <c r="X6573" s="41"/>
    </row>
    <row r="6574" spans="10:24" x14ac:dyDescent="0.25">
      <c r="J6574" s="32"/>
      <c r="T6574" s="7"/>
      <c r="U6574" s="39"/>
      <c r="V6574" s="40"/>
      <c r="W6574" s="40"/>
      <c r="X6574" s="41"/>
    </row>
    <row r="6575" spans="10:24" x14ac:dyDescent="0.25">
      <c r="J6575" s="32"/>
      <c r="T6575" s="7"/>
      <c r="U6575" s="39"/>
      <c r="V6575" s="40"/>
      <c r="W6575" s="40"/>
      <c r="X6575" s="41"/>
    </row>
    <row r="6576" spans="10:24" x14ac:dyDescent="0.25">
      <c r="J6576" s="32"/>
      <c r="T6576" s="7"/>
      <c r="U6576" s="39"/>
      <c r="V6576" s="40"/>
      <c r="W6576" s="40"/>
      <c r="X6576" s="41"/>
    </row>
    <row r="6577" spans="10:24" x14ac:dyDescent="0.25">
      <c r="J6577" s="32"/>
      <c r="T6577" s="7"/>
      <c r="U6577" s="39"/>
      <c r="V6577" s="40"/>
      <c r="W6577" s="40"/>
      <c r="X6577" s="41"/>
    </row>
    <row r="6578" spans="10:24" x14ac:dyDescent="0.25">
      <c r="J6578" s="32"/>
      <c r="T6578" s="7"/>
      <c r="U6578" s="39"/>
      <c r="V6578" s="40"/>
      <c r="W6578" s="40"/>
      <c r="X6578" s="41"/>
    </row>
    <row r="6579" spans="10:24" x14ac:dyDescent="0.25">
      <c r="J6579" s="32"/>
      <c r="T6579" s="7"/>
      <c r="U6579" s="39"/>
      <c r="V6579" s="40"/>
      <c r="W6579" s="40"/>
      <c r="X6579" s="41"/>
    </row>
    <row r="6580" spans="10:24" x14ac:dyDescent="0.25">
      <c r="J6580" s="32"/>
      <c r="T6580" s="7"/>
      <c r="U6580" s="39"/>
      <c r="V6580" s="40"/>
      <c r="W6580" s="40"/>
      <c r="X6580" s="41"/>
    </row>
    <row r="6581" spans="10:24" x14ac:dyDescent="0.25">
      <c r="J6581" s="32"/>
      <c r="T6581" s="7"/>
      <c r="U6581" s="39"/>
      <c r="V6581" s="40"/>
      <c r="W6581" s="40"/>
      <c r="X6581" s="41"/>
    </row>
    <row r="6582" spans="10:24" x14ac:dyDescent="0.25">
      <c r="J6582" s="32"/>
      <c r="T6582" s="7"/>
      <c r="U6582" s="39"/>
      <c r="V6582" s="40"/>
      <c r="W6582" s="40"/>
      <c r="X6582" s="41"/>
    </row>
    <row r="6583" spans="10:24" x14ac:dyDescent="0.25">
      <c r="J6583" s="32"/>
      <c r="T6583" s="7"/>
      <c r="U6583" s="39"/>
      <c r="V6583" s="40"/>
      <c r="W6583" s="40"/>
      <c r="X6583" s="41"/>
    </row>
    <row r="6584" spans="10:24" x14ac:dyDescent="0.25">
      <c r="J6584" s="32"/>
      <c r="T6584" s="7"/>
      <c r="U6584" s="39"/>
      <c r="V6584" s="40"/>
      <c r="W6584" s="40"/>
      <c r="X6584" s="41"/>
    </row>
    <row r="6585" spans="10:24" x14ac:dyDescent="0.25">
      <c r="J6585" s="32"/>
      <c r="T6585" s="7"/>
      <c r="U6585" s="39"/>
      <c r="V6585" s="40"/>
      <c r="W6585" s="40"/>
      <c r="X6585" s="41"/>
    </row>
    <row r="6586" spans="10:24" x14ac:dyDescent="0.25">
      <c r="J6586" s="32"/>
      <c r="T6586" s="7"/>
      <c r="U6586" s="39"/>
      <c r="V6586" s="40"/>
      <c r="W6586" s="40"/>
      <c r="X6586" s="41"/>
    </row>
    <row r="6587" spans="10:24" x14ac:dyDescent="0.25">
      <c r="J6587" s="32"/>
      <c r="T6587" s="7"/>
      <c r="U6587" s="39"/>
      <c r="V6587" s="40"/>
      <c r="W6587" s="40"/>
      <c r="X6587" s="41"/>
    </row>
    <row r="6588" spans="10:24" x14ac:dyDescent="0.25">
      <c r="J6588" s="32"/>
      <c r="T6588" s="7"/>
      <c r="U6588" s="39"/>
      <c r="V6588" s="40"/>
      <c r="W6588" s="40"/>
      <c r="X6588" s="41"/>
    </row>
    <row r="6589" spans="10:24" x14ac:dyDescent="0.25">
      <c r="J6589" s="32"/>
      <c r="T6589" s="7"/>
      <c r="U6589" s="39"/>
      <c r="V6589" s="40"/>
      <c r="W6589" s="40"/>
      <c r="X6589" s="41"/>
    </row>
    <row r="6590" spans="10:24" x14ac:dyDescent="0.25">
      <c r="J6590" s="32"/>
      <c r="T6590" s="7"/>
      <c r="U6590" s="39"/>
      <c r="V6590" s="40"/>
      <c r="W6590" s="40"/>
      <c r="X6590" s="41"/>
    </row>
    <row r="6591" spans="10:24" x14ac:dyDescent="0.25">
      <c r="J6591" s="32"/>
      <c r="T6591" s="7"/>
      <c r="U6591" s="39"/>
      <c r="V6591" s="40"/>
      <c r="W6591" s="40"/>
      <c r="X6591" s="41"/>
    </row>
    <row r="6592" spans="10:24" x14ac:dyDescent="0.25">
      <c r="J6592" s="32"/>
      <c r="T6592" s="7"/>
      <c r="U6592" s="39"/>
      <c r="V6592" s="40"/>
      <c r="W6592" s="40"/>
      <c r="X6592" s="41"/>
    </row>
    <row r="6593" spans="10:24" x14ac:dyDescent="0.25">
      <c r="J6593" s="32"/>
      <c r="T6593" s="7"/>
      <c r="U6593" s="39"/>
      <c r="V6593" s="40"/>
      <c r="W6593" s="40"/>
      <c r="X6593" s="41"/>
    </row>
    <row r="6594" spans="10:24" x14ac:dyDescent="0.25">
      <c r="J6594" s="32"/>
      <c r="T6594" s="7"/>
      <c r="U6594" s="39"/>
      <c r="V6594" s="40"/>
      <c r="W6594" s="40"/>
      <c r="X6594" s="41"/>
    </row>
    <row r="6595" spans="10:24" x14ac:dyDescent="0.25">
      <c r="J6595" s="32"/>
      <c r="T6595" s="7"/>
      <c r="U6595" s="39"/>
      <c r="V6595" s="40"/>
      <c r="W6595" s="40"/>
      <c r="X6595" s="41"/>
    </row>
    <row r="6596" spans="10:24" x14ac:dyDescent="0.25">
      <c r="J6596" s="32"/>
      <c r="T6596" s="7"/>
      <c r="U6596" s="39"/>
      <c r="V6596" s="40"/>
      <c r="W6596" s="40"/>
      <c r="X6596" s="41"/>
    </row>
    <row r="6597" spans="10:24" x14ac:dyDescent="0.25">
      <c r="J6597" s="32"/>
      <c r="T6597" s="7"/>
      <c r="U6597" s="39"/>
      <c r="V6597" s="40"/>
      <c r="W6597" s="40"/>
      <c r="X6597" s="41"/>
    </row>
    <row r="6598" spans="10:24" x14ac:dyDescent="0.25">
      <c r="J6598" s="32"/>
      <c r="T6598" s="7"/>
      <c r="U6598" s="39"/>
      <c r="V6598" s="40"/>
      <c r="W6598" s="40"/>
      <c r="X6598" s="41"/>
    </row>
    <row r="6599" spans="10:24" x14ac:dyDescent="0.25">
      <c r="J6599" s="32"/>
      <c r="T6599" s="7"/>
      <c r="U6599" s="39"/>
      <c r="V6599" s="40"/>
      <c r="W6599" s="40"/>
      <c r="X6599" s="41"/>
    </row>
    <row r="6600" spans="10:24" x14ac:dyDescent="0.25">
      <c r="J6600" s="32"/>
      <c r="T6600" s="7"/>
      <c r="U6600" s="39"/>
      <c r="V6600" s="40"/>
      <c r="W6600" s="40"/>
      <c r="X6600" s="41"/>
    </row>
    <row r="6601" spans="10:24" x14ac:dyDescent="0.25">
      <c r="J6601" s="32"/>
      <c r="T6601" s="7"/>
      <c r="U6601" s="39"/>
      <c r="V6601" s="40"/>
      <c r="W6601" s="40"/>
      <c r="X6601" s="41"/>
    </row>
    <row r="6602" spans="10:24" x14ac:dyDescent="0.25">
      <c r="J6602" s="32"/>
      <c r="T6602" s="7"/>
      <c r="U6602" s="39"/>
      <c r="V6602" s="40"/>
      <c r="W6602" s="40"/>
      <c r="X6602" s="41"/>
    </row>
    <row r="6603" spans="10:24" x14ac:dyDescent="0.25">
      <c r="J6603" s="32"/>
      <c r="T6603" s="7"/>
      <c r="U6603" s="39"/>
      <c r="V6603" s="40"/>
      <c r="W6603" s="40"/>
      <c r="X6603" s="41"/>
    </row>
    <row r="6604" spans="10:24" x14ac:dyDescent="0.25">
      <c r="J6604" s="32"/>
      <c r="T6604" s="7"/>
      <c r="U6604" s="39"/>
      <c r="V6604" s="40"/>
      <c r="W6604" s="40"/>
      <c r="X6604" s="41"/>
    </row>
    <row r="6605" spans="10:24" x14ac:dyDescent="0.25">
      <c r="J6605" s="32"/>
      <c r="T6605" s="7"/>
      <c r="U6605" s="39"/>
      <c r="V6605" s="40"/>
      <c r="W6605" s="40"/>
      <c r="X6605" s="41"/>
    </row>
    <row r="6606" spans="10:24" x14ac:dyDescent="0.25">
      <c r="J6606" s="32"/>
      <c r="T6606" s="7"/>
      <c r="U6606" s="39"/>
      <c r="V6606" s="40"/>
      <c r="W6606" s="40"/>
      <c r="X6606" s="41"/>
    </row>
    <row r="6607" spans="10:24" x14ac:dyDescent="0.25">
      <c r="J6607" s="32"/>
      <c r="T6607" s="7"/>
      <c r="U6607" s="39"/>
      <c r="V6607" s="40"/>
      <c r="W6607" s="40"/>
      <c r="X6607" s="41"/>
    </row>
    <row r="6608" spans="10:24" x14ac:dyDescent="0.25">
      <c r="J6608" s="32"/>
      <c r="T6608" s="7"/>
      <c r="U6608" s="39"/>
      <c r="V6608" s="40"/>
      <c r="W6608" s="40"/>
      <c r="X6608" s="41"/>
    </row>
    <row r="6609" spans="10:24" x14ac:dyDescent="0.25">
      <c r="J6609" s="32"/>
      <c r="T6609" s="7"/>
      <c r="U6609" s="39"/>
      <c r="V6609" s="40"/>
      <c r="W6609" s="40"/>
      <c r="X6609" s="41"/>
    </row>
    <row r="6610" spans="10:24" x14ac:dyDescent="0.25">
      <c r="J6610" s="32"/>
      <c r="T6610" s="7"/>
      <c r="U6610" s="39"/>
      <c r="V6610" s="40"/>
      <c r="W6610" s="40"/>
      <c r="X6610" s="41"/>
    </row>
    <row r="6611" spans="10:24" x14ac:dyDescent="0.25">
      <c r="J6611" s="32"/>
      <c r="T6611" s="7"/>
      <c r="U6611" s="39"/>
      <c r="V6611" s="40"/>
      <c r="W6611" s="40"/>
      <c r="X6611" s="41"/>
    </row>
    <row r="6612" spans="10:24" x14ac:dyDescent="0.25">
      <c r="J6612" s="32"/>
      <c r="T6612" s="7"/>
      <c r="U6612" s="39"/>
      <c r="V6612" s="40"/>
      <c r="W6612" s="40"/>
      <c r="X6612" s="41"/>
    </row>
    <row r="6613" spans="10:24" x14ac:dyDescent="0.25">
      <c r="J6613" s="32"/>
      <c r="T6613" s="7"/>
      <c r="U6613" s="39"/>
      <c r="V6613" s="40"/>
      <c r="W6613" s="40"/>
      <c r="X6613" s="41"/>
    </row>
    <row r="6614" spans="10:24" x14ac:dyDescent="0.25">
      <c r="J6614" s="32"/>
      <c r="T6614" s="7"/>
      <c r="U6614" s="39"/>
      <c r="V6614" s="40"/>
      <c r="W6614" s="40"/>
      <c r="X6614" s="41"/>
    </row>
    <row r="6615" spans="10:24" x14ac:dyDescent="0.25">
      <c r="J6615" s="32"/>
      <c r="T6615" s="7"/>
      <c r="U6615" s="39"/>
      <c r="V6615" s="40"/>
      <c r="W6615" s="40"/>
      <c r="X6615" s="41"/>
    </row>
    <row r="6616" spans="10:24" x14ac:dyDescent="0.25">
      <c r="J6616" s="32"/>
      <c r="T6616" s="7"/>
      <c r="U6616" s="39"/>
      <c r="V6616" s="40"/>
      <c r="W6616" s="40"/>
      <c r="X6616" s="41"/>
    </row>
    <row r="6617" spans="10:24" x14ac:dyDescent="0.25">
      <c r="J6617" s="32"/>
      <c r="T6617" s="7"/>
      <c r="U6617" s="39"/>
      <c r="V6617" s="40"/>
      <c r="W6617" s="40"/>
      <c r="X6617" s="41"/>
    </row>
    <row r="6618" spans="10:24" x14ac:dyDescent="0.25">
      <c r="J6618" s="32"/>
      <c r="T6618" s="7"/>
      <c r="U6618" s="39"/>
      <c r="V6618" s="40"/>
      <c r="W6618" s="40"/>
      <c r="X6618" s="41"/>
    </row>
    <row r="6619" spans="10:24" x14ac:dyDescent="0.25">
      <c r="J6619" s="32"/>
      <c r="T6619" s="7"/>
      <c r="U6619" s="39"/>
      <c r="V6619" s="40"/>
      <c r="W6619" s="40"/>
      <c r="X6619" s="41"/>
    </row>
    <row r="6620" spans="10:24" x14ac:dyDescent="0.25">
      <c r="J6620" s="32"/>
      <c r="T6620" s="7"/>
      <c r="U6620" s="39"/>
      <c r="V6620" s="40"/>
      <c r="W6620" s="40"/>
      <c r="X6620" s="41"/>
    </row>
    <row r="6621" spans="10:24" x14ac:dyDescent="0.25">
      <c r="J6621" s="32"/>
      <c r="T6621" s="7"/>
      <c r="U6621" s="39"/>
      <c r="V6621" s="40"/>
      <c r="W6621" s="40"/>
      <c r="X6621" s="41"/>
    </row>
    <row r="6622" spans="10:24" x14ac:dyDescent="0.25">
      <c r="J6622" s="32"/>
      <c r="T6622" s="7"/>
      <c r="U6622" s="39"/>
      <c r="V6622" s="40"/>
      <c r="W6622" s="40"/>
      <c r="X6622" s="41"/>
    </row>
    <row r="6623" spans="10:24" x14ac:dyDescent="0.25">
      <c r="J6623" s="32"/>
      <c r="T6623" s="7"/>
      <c r="U6623" s="39"/>
      <c r="V6623" s="40"/>
      <c r="W6623" s="40"/>
      <c r="X6623" s="41"/>
    </row>
    <row r="6624" spans="10:24" x14ac:dyDescent="0.25">
      <c r="J6624" s="32"/>
      <c r="T6624" s="7"/>
      <c r="U6624" s="39"/>
      <c r="V6624" s="40"/>
      <c r="W6624" s="40"/>
      <c r="X6624" s="41"/>
    </row>
    <row r="6625" spans="10:24" x14ac:dyDescent="0.25">
      <c r="J6625" s="32"/>
      <c r="T6625" s="7"/>
      <c r="U6625" s="39"/>
      <c r="V6625" s="40"/>
      <c r="W6625" s="40"/>
      <c r="X6625" s="41"/>
    </row>
    <row r="6626" spans="10:24" x14ac:dyDescent="0.25">
      <c r="J6626" s="32"/>
      <c r="T6626" s="7"/>
      <c r="U6626" s="39"/>
      <c r="V6626" s="40"/>
      <c r="W6626" s="40"/>
      <c r="X6626" s="41"/>
    </row>
    <row r="6627" spans="10:24" x14ac:dyDescent="0.25">
      <c r="J6627" s="32"/>
      <c r="T6627" s="7"/>
      <c r="U6627" s="39"/>
      <c r="V6627" s="40"/>
      <c r="W6627" s="40"/>
      <c r="X6627" s="41"/>
    </row>
    <row r="6628" spans="10:24" x14ac:dyDescent="0.25">
      <c r="J6628" s="32"/>
      <c r="T6628" s="7"/>
      <c r="U6628" s="39"/>
      <c r="V6628" s="40"/>
      <c r="W6628" s="40"/>
      <c r="X6628" s="41"/>
    </row>
    <row r="6629" spans="10:24" x14ac:dyDescent="0.25">
      <c r="J6629" s="32"/>
      <c r="T6629" s="7"/>
      <c r="U6629" s="39"/>
      <c r="V6629" s="40"/>
      <c r="W6629" s="40"/>
      <c r="X6629" s="41"/>
    </row>
    <row r="6630" spans="10:24" x14ac:dyDescent="0.25">
      <c r="J6630" s="32"/>
      <c r="T6630" s="7"/>
      <c r="U6630" s="39"/>
      <c r="V6630" s="40"/>
      <c r="W6630" s="40"/>
      <c r="X6630" s="41"/>
    </row>
    <row r="6631" spans="10:24" x14ac:dyDescent="0.25">
      <c r="J6631" s="32"/>
      <c r="T6631" s="7"/>
      <c r="U6631" s="39"/>
      <c r="V6631" s="40"/>
      <c r="W6631" s="40"/>
      <c r="X6631" s="41"/>
    </row>
    <row r="6632" spans="10:24" x14ac:dyDescent="0.25">
      <c r="J6632" s="32"/>
      <c r="T6632" s="7"/>
      <c r="U6632" s="39"/>
      <c r="V6632" s="40"/>
      <c r="W6632" s="40"/>
      <c r="X6632" s="41"/>
    </row>
    <row r="6633" spans="10:24" x14ac:dyDescent="0.25">
      <c r="J6633" s="32"/>
      <c r="T6633" s="7"/>
      <c r="U6633" s="39"/>
      <c r="V6633" s="40"/>
      <c r="W6633" s="40"/>
      <c r="X6633" s="41"/>
    </row>
    <row r="6634" spans="10:24" x14ac:dyDescent="0.25">
      <c r="J6634" s="32"/>
      <c r="T6634" s="7"/>
      <c r="U6634" s="39"/>
      <c r="V6634" s="40"/>
      <c r="W6634" s="40"/>
      <c r="X6634" s="41"/>
    </row>
    <row r="6635" spans="10:24" x14ac:dyDescent="0.25">
      <c r="J6635" s="32"/>
      <c r="T6635" s="7"/>
      <c r="U6635" s="39"/>
      <c r="V6635" s="40"/>
      <c r="W6635" s="40"/>
      <c r="X6635" s="41"/>
    </row>
    <row r="6636" spans="10:24" x14ac:dyDescent="0.25">
      <c r="J6636" s="32"/>
      <c r="T6636" s="7"/>
      <c r="U6636" s="39"/>
      <c r="V6636" s="40"/>
      <c r="W6636" s="40"/>
      <c r="X6636" s="41"/>
    </row>
    <row r="6637" spans="10:24" x14ac:dyDescent="0.25">
      <c r="J6637" s="32"/>
      <c r="T6637" s="7"/>
      <c r="U6637" s="39"/>
      <c r="V6637" s="40"/>
      <c r="W6637" s="40"/>
      <c r="X6637" s="41"/>
    </row>
    <row r="6638" spans="10:24" x14ac:dyDescent="0.25">
      <c r="J6638" s="32"/>
      <c r="T6638" s="7"/>
      <c r="U6638" s="39"/>
      <c r="V6638" s="40"/>
      <c r="W6638" s="40"/>
      <c r="X6638" s="41"/>
    </row>
    <row r="6639" spans="10:24" x14ac:dyDescent="0.25">
      <c r="J6639" s="32"/>
      <c r="T6639" s="7"/>
      <c r="U6639" s="39"/>
      <c r="V6639" s="40"/>
      <c r="W6639" s="40"/>
      <c r="X6639" s="41"/>
    </row>
    <row r="6640" spans="10:24" x14ac:dyDescent="0.25">
      <c r="J6640" s="32"/>
      <c r="T6640" s="7"/>
      <c r="U6640" s="39"/>
      <c r="V6640" s="40"/>
      <c r="W6640" s="40"/>
      <c r="X6640" s="41"/>
    </row>
    <row r="6641" spans="10:24" x14ac:dyDescent="0.25">
      <c r="J6641" s="32"/>
      <c r="T6641" s="7"/>
      <c r="U6641" s="39"/>
      <c r="V6641" s="40"/>
      <c r="W6641" s="40"/>
      <c r="X6641" s="41"/>
    </row>
    <row r="6642" spans="10:24" x14ac:dyDescent="0.25">
      <c r="J6642" s="32"/>
      <c r="T6642" s="7"/>
      <c r="U6642" s="39"/>
      <c r="V6642" s="40"/>
      <c r="W6642" s="40"/>
      <c r="X6642" s="41"/>
    </row>
    <row r="6643" spans="10:24" x14ac:dyDescent="0.25">
      <c r="J6643" s="32"/>
      <c r="T6643" s="7"/>
      <c r="U6643" s="39"/>
      <c r="V6643" s="40"/>
      <c r="W6643" s="40"/>
      <c r="X6643" s="41"/>
    </row>
    <row r="6644" spans="10:24" x14ac:dyDescent="0.25">
      <c r="J6644" s="32"/>
      <c r="T6644" s="7"/>
      <c r="U6644" s="39"/>
      <c r="V6644" s="40"/>
      <c r="W6644" s="40"/>
      <c r="X6644" s="41"/>
    </row>
    <row r="6645" spans="10:24" x14ac:dyDescent="0.25">
      <c r="J6645" s="32"/>
      <c r="T6645" s="7"/>
      <c r="U6645" s="39"/>
      <c r="V6645" s="40"/>
      <c r="W6645" s="40"/>
      <c r="X6645" s="41"/>
    </row>
    <row r="6646" spans="10:24" x14ac:dyDescent="0.25">
      <c r="J6646" s="32"/>
      <c r="T6646" s="7"/>
      <c r="U6646" s="39"/>
      <c r="V6646" s="40"/>
      <c r="W6646" s="40"/>
      <c r="X6646" s="41"/>
    </row>
    <row r="6647" spans="10:24" x14ac:dyDescent="0.25">
      <c r="J6647" s="32"/>
      <c r="T6647" s="7"/>
      <c r="U6647" s="39"/>
      <c r="V6647" s="40"/>
      <c r="W6647" s="40"/>
      <c r="X6647" s="41"/>
    </row>
    <row r="6648" spans="10:24" x14ac:dyDescent="0.25">
      <c r="J6648" s="32"/>
      <c r="T6648" s="7"/>
      <c r="U6648" s="39"/>
      <c r="V6648" s="40"/>
      <c r="W6648" s="40"/>
      <c r="X6648" s="41"/>
    </row>
    <row r="6649" spans="10:24" x14ac:dyDescent="0.25">
      <c r="J6649" s="32"/>
      <c r="T6649" s="7"/>
      <c r="U6649" s="39"/>
      <c r="V6649" s="40"/>
      <c r="W6649" s="40"/>
      <c r="X6649" s="41"/>
    </row>
    <row r="6650" spans="10:24" x14ac:dyDescent="0.25">
      <c r="J6650" s="32"/>
      <c r="T6650" s="7"/>
      <c r="U6650" s="39"/>
      <c r="V6650" s="40"/>
      <c r="W6650" s="40"/>
      <c r="X6650" s="41"/>
    </row>
    <row r="6651" spans="10:24" x14ac:dyDescent="0.25">
      <c r="J6651" s="32"/>
      <c r="T6651" s="7"/>
      <c r="U6651" s="39"/>
      <c r="V6651" s="40"/>
      <c r="W6651" s="40"/>
      <c r="X6651" s="41"/>
    </row>
    <row r="6652" spans="10:24" x14ac:dyDescent="0.25">
      <c r="J6652" s="32"/>
      <c r="T6652" s="7"/>
      <c r="U6652" s="39"/>
      <c r="V6652" s="40"/>
      <c r="W6652" s="40"/>
      <c r="X6652" s="41"/>
    </row>
    <row r="6653" spans="10:24" x14ac:dyDescent="0.25">
      <c r="J6653" s="32"/>
      <c r="T6653" s="7"/>
      <c r="U6653" s="39"/>
      <c r="V6653" s="40"/>
      <c r="W6653" s="40"/>
      <c r="X6653" s="41"/>
    </row>
    <row r="6654" spans="10:24" x14ac:dyDescent="0.25">
      <c r="J6654" s="32"/>
      <c r="T6654" s="7"/>
      <c r="U6654" s="39"/>
      <c r="V6654" s="40"/>
      <c r="W6654" s="40"/>
      <c r="X6654" s="41"/>
    </row>
    <row r="6655" spans="10:24" x14ac:dyDescent="0.25">
      <c r="J6655" s="32"/>
      <c r="T6655" s="7"/>
      <c r="U6655" s="39"/>
      <c r="V6655" s="40"/>
      <c r="W6655" s="40"/>
      <c r="X6655" s="41"/>
    </row>
    <row r="6656" spans="10:24" x14ac:dyDescent="0.25">
      <c r="J6656" s="32"/>
      <c r="T6656" s="7"/>
      <c r="U6656" s="39"/>
      <c r="V6656" s="40"/>
      <c r="W6656" s="40"/>
      <c r="X6656" s="41"/>
    </row>
    <row r="6657" spans="10:24" x14ac:dyDescent="0.25">
      <c r="J6657" s="32"/>
      <c r="T6657" s="7"/>
      <c r="U6657" s="39"/>
      <c r="V6657" s="40"/>
      <c r="W6657" s="40"/>
      <c r="X6657" s="41"/>
    </row>
    <row r="6658" spans="10:24" x14ac:dyDescent="0.25">
      <c r="J6658" s="32"/>
      <c r="T6658" s="7"/>
      <c r="U6658" s="39"/>
      <c r="V6658" s="40"/>
      <c r="W6658" s="40"/>
      <c r="X6658" s="41"/>
    </row>
    <row r="6659" spans="10:24" x14ac:dyDescent="0.25">
      <c r="J6659" s="32"/>
      <c r="T6659" s="7"/>
      <c r="U6659" s="39"/>
      <c r="V6659" s="40"/>
      <c r="W6659" s="40"/>
      <c r="X6659" s="41"/>
    </row>
    <row r="6660" spans="10:24" x14ac:dyDescent="0.25">
      <c r="J6660" s="32"/>
      <c r="T6660" s="7"/>
      <c r="U6660" s="39"/>
      <c r="V6660" s="40"/>
      <c r="W6660" s="40"/>
      <c r="X6660" s="41"/>
    </row>
    <row r="6661" spans="10:24" x14ac:dyDescent="0.25">
      <c r="J6661" s="32"/>
      <c r="T6661" s="7"/>
      <c r="U6661" s="39"/>
      <c r="V6661" s="40"/>
      <c r="W6661" s="40"/>
      <c r="X6661" s="41"/>
    </row>
    <row r="6662" spans="10:24" x14ac:dyDescent="0.25">
      <c r="J6662" s="32"/>
      <c r="T6662" s="7"/>
      <c r="U6662" s="39"/>
      <c r="V6662" s="40"/>
      <c r="W6662" s="40"/>
      <c r="X6662" s="41"/>
    </row>
    <row r="6663" spans="10:24" x14ac:dyDescent="0.25">
      <c r="J6663" s="32"/>
      <c r="T6663" s="7"/>
      <c r="U6663" s="39"/>
      <c r="V6663" s="40"/>
      <c r="W6663" s="40"/>
      <c r="X6663" s="41"/>
    </row>
    <row r="6664" spans="10:24" x14ac:dyDescent="0.25">
      <c r="J6664" s="32"/>
      <c r="T6664" s="7"/>
      <c r="U6664" s="39"/>
      <c r="V6664" s="40"/>
      <c r="W6664" s="40"/>
      <c r="X6664" s="41"/>
    </row>
    <row r="6665" spans="10:24" x14ac:dyDescent="0.25">
      <c r="J6665" s="32"/>
      <c r="T6665" s="7"/>
      <c r="U6665" s="39"/>
      <c r="V6665" s="40"/>
      <c r="W6665" s="40"/>
      <c r="X6665" s="41"/>
    </row>
    <row r="6666" spans="10:24" x14ac:dyDescent="0.25">
      <c r="J6666" s="32"/>
      <c r="T6666" s="7"/>
      <c r="U6666" s="39"/>
      <c r="V6666" s="40"/>
      <c r="W6666" s="40"/>
      <c r="X6666" s="41"/>
    </row>
    <row r="6667" spans="10:24" x14ac:dyDescent="0.25">
      <c r="J6667" s="32"/>
      <c r="T6667" s="7"/>
      <c r="U6667" s="39"/>
      <c r="V6667" s="40"/>
      <c r="W6667" s="40"/>
      <c r="X6667" s="41"/>
    </row>
    <row r="6668" spans="10:24" x14ac:dyDescent="0.25">
      <c r="J6668" s="32"/>
      <c r="T6668" s="7"/>
      <c r="U6668" s="39"/>
      <c r="V6668" s="40"/>
      <c r="W6668" s="40"/>
      <c r="X6668" s="41"/>
    </row>
    <row r="6669" spans="10:24" x14ac:dyDescent="0.25">
      <c r="J6669" s="32"/>
      <c r="T6669" s="7"/>
      <c r="U6669" s="39"/>
      <c r="V6669" s="40"/>
      <c r="W6669" s="40"/>
      <c r="X6669" s="41"/>
    </row>
    <row r="6670" spans="10:24" x14ac:dyDescent="0.25">
      <c r="J6670" s="32"/>
      <c r="T6670" s="7"/>
      <c r="U6670" s="39"/>
      <c r="V6670" s="40"/>
      <c r="W6670" s="40"/>
      <c r="X6670" s="41"/>
    </row>
    <row r="6671" spans="10:24" x14ac:dyDescent="0.25">
      <c r="J6671" s="32"/>
      <c r="T6671" s="7"/>
      <c r="U6671" s="39"/>
      <c r="V6671" s="40"/>
      <c r="W6671" s="40"/>
      <c r="X6671" s="41"/>
    </row>
    <row r="6672" spans="10:24" x14ac:dyDescent="0.25">
      <c r="J6672" s="32"/>
      <c r="T6672" s="7"/>
      <c r="U6672" s="39"/>
      <c r="V6672" s="40"/>
      <c r="W6672" s="40"/>
      <c r="X6672" s="41"/>
    </row>
    <row r="6673" spans="10:24" x14ac:dyDescent="0.25">
      <c r="J6673" s="32"/>
      <c r="T6673" s="7"/>
      <c r="U6673" s="39"/>
      <c r="V6673" s="40"/>
      <c r="W6673" s="40"/>
      <c r="X6673" s="41"/>
    </row>
    <row r="6674" spans="10:24" x14ac:dyDescent="0.25">
      <c r="J6674" s="32"/>
      <c r="T6674" s="7"/>
      <c r="U6674" s="39"/>
      <c r="V6674" s="40"/>
      <c r="W6674" s="40"/>
      <c r="X6674" s="41"/>
    </row>
    <row r="6675" spans="10:24" x14ac:dyDescent="0.25">
      <c r="J6675" s="32"/>
      <c r="T6675" s="7"/>
      <c r="U6675" s="39"/>
      <c r="V6675" s="40"/>
      <c r="W6675" s="40"/>
      <c r="X6675" s="41"/>
    </row>
    <row r="6676" spans="10:24" x14ac:dyDescent="0.25">
      <c r="J6676" s="32"/>
      <c r="T6676" s="7"/>
      <c r="U6676" s="39"/>
      <c r="V6676" s="40"/>
      <c r="W6676" s="40"/>
      <c r="X6676" s="41"/>
    </row>
    <row r="6677" spans="10:24" x14ac:dyDescent="0.25">
      <c r="J6677" s="32"/>
      <c r="T6677" s="7"/>
      <c r="U6677" s="39"/>
      <c r="V6677" s="40"/>
      <c r="W6677" s="40"/>
      <c r="X6677" s="41"/>
    </row>
    <row r="6678" spans="10:24" x14ac:dyDescent="0.25">
      <c r="J6678" s="32"/>
      <c r="T6678" s="7"/>
      <c r="U6678" s="39"/>
      <c r="V6678" s="40"/>
      <c r="W6678" s="40"/>
      <c r="X6678" s="41"/>
    </row>
    <row r="6679" spans="10:24" x14ac:dyDescent="0.25">
      <c r="J6679" s="32"/>
      <c r="T6679" s="7"/>
      <c r="U6679" s="39"/>
      <c r="V6679" s="40"/>
      <c r="W6679" s="40"/>
      <c r="X6679" s="41"/>
    </row>
    <row r="6680" spans="10:24" x14ac:dyDescent="0.25">
      <c r="J6680" s="32"/>
      <c r="T6680" s="7"/>
      <c r="U6680" s="39"/>
      <c r="V6680" s="40"/>
      <c r="W6680" s="40"/>
      <c r="X6680" s="41"/>
    </row>
    <row r="6681" spans="10:24" x14ac:dyDescent="0.25">
      <c r="J6681" s="32"/>
      <c r="T6681" s="7"/>
      <c r="U6681" s="39"/>
      <c r="V6681" s="40"/>
      <c r="W6681" s="40"/>
      <c r="X6681" s="41"/>
    </row>
    <row r="6682" spans="10:24" x14ac:dyDescent="0.25">
      <c r="J6682" s="32"/>
      <c r="T6682" s="7"/>
      <c r="U6682" s="39"/>
      <c r="V6682" s="40"/>
      <c r="W6682" s="40"/>
      <c r="X6682" s="41"/>
    </row>
    <row r="6683" spans="10:24" x14ac:dyDescent="0.25">
      <c r="J6683" s="32"/>
      <c r="T6683" s="7"/>
      <c r="U6683" s="39"/>
      <c r="V6683" s="40"/>
      <c r="W6683" s="40"/>
      <c r="X6683" s="41"/>
    </row>
    <row r="6684" spans="10:24" x14ac:dyDescent="0.25">
      <c r="J6684" s="32"/>
      <c r="T6684" s="7"/>
      <c r="U6684" s="39"/>
      <c r="V6684" s="40"/>
      <c r="W6684" s="40"/>
      <c r="X6684" s="41"/>
    </row>
    <row r="6685" spans="10:24" x14ac:dyDescent="0.25">
      <c r="J6685" s="32"/>
      <c r="T6685" s="7"/>
      <c r="U6685" s="39"/>
      <c r="V6685" s="40"/>
      <c r="W6685" s="40"/>
      <c r="X6685" s="41"/>
    </row>
    <row r="6686" spans="10:24" x14ac:dyDescent="0.25">
      <c r="J6686" s="32"/>
      <c r="T6686" s="7"/>
      <c r="U6686" s="39"/>
      <c r="V6686" s="40"/>
      <c r="W6686" s="40"/>
      <c r="X6686" s="41"/>
    </row>
    <row r="6687" spans="10:24" x14ac:dyDescent="0.25">
      <c r="J6687" s="32"/>
      <c r="T6687" s="7"/>
      <c r="U6687" s="39"/>
      <c r="V6687" s="40"/>
      <c r="W6687" s="40"/>
      <c r="X6687" s="41"/>
    </row>
    <row r="6688" spans="10:24" x14ac:dyDescent="0.25">
      <c r="J6688" s="32"/>
      <c r="T6688" s="7"/>
      <c r="U6688" s="39"/>
      <c r="V6688" s="40"/>
      <c r="W6688" s="40"/>
      <c r="X6688" s="41"/>
    </row>
    <row r="6689" spans="10:24" x14ac:dyDescent="0.25">
      <c r="J6689" s="32"/>
      <c r="T6689" s="7"/>
      <c r="U6689" s="39"/>
      <c r="V6689" s="40"/>
      <c r="W6689" s="40"/>
      <c r="X6689" s="41"/>
    </row>
    <row r="6690" spans="10:24" x14ac:dyDescent="0.25">
      <c r="J6690" s="32"/>
      <c r="T6690" s="7"/>
      <c r="U6690" s="39"/>
      <c r="V6690" s="40"/>
      <c r="W6690" s="40"/>
      <c r="X6690" s="41"/>
    </row>
    <row r="6691" spans="10:24" x14ac:dyDescent="0.25">
      <c r="J6691" s="32"/>
      <c r="T6691" s="7"/>
      <c r="U6691" s="39"/>
      <c r="V6691" s="40"/>
      <c r="W6691" s="40"/>
      <c r="X6691" s="41"/>
    </row>
    <row r="6692" spans="10:24" x14ac:dyDescent="0.25">
      <c r="J6692" s="32"/>
      <c r="T6692" s="7"/>
      <c r="U6692" s="39"/>
      <c r="V6692" s="40"/>
      <c r="W6692" s="40"/>
      <c r="X6692" s="41"/>
    </row>
    <row r="6693" spans="10:24" x14ac:dyDescent="0.25">
      <c r="J6693" s="32"/>
      <c r="T6693" s="7"/>
      <c r="U6693" s="39"/>
      <c r="V6693" s="40"/>
      <c r="W6693" s="40"/>
      <c r="X6693" s="41"/>
    </row>
    <row r="6694" spans="10:24" x14ac:dyDescent="0.25">
      <c r="J6694" s="32"/>
      <c r="T6694" s="7"/>
      <c r="U6694" s="39"/>
      <c r="V6694" s="40"/>
      <c r="W6694" s="40"/>
      <c r="X6694" s="41"/>
    </row>
    <row r="6695" spans="10:24" x14ac:dyDescent="0.25">
      <c r="J6695" s="32"/>
      <c r="T6695" s="7"/>
      <c r="U6695" s="39"/>
      <c r="V6695" s="40"/>
      <c r="W6695" s="40"/>
      <c r="X6695" s="41"/>
    </row>
    <row r="6696" spans="10:24" x14ac:dyDescent="0.25">
      <c r="J6696" s="32"/>
      <c r="T6696" s="7"/>
      <c r="U6696" s="39"/>
      <c r="V6696" s="40"/>
      <c r="W6696" s="40"/>
      <c r="X6696" s="41"/>
    </row>
    <row r="6697" spans="10:24" x14ac:dyDescent="0.25">
      <c r="J6697" s="32"/>
      <c r="T6697" s="7"/>
      <c r="U6697" s="39"/>
      <c r="V6697" s="40"/>
      <c r="W6697" s="40"/>
      <c r="X6697" s="41"/>
    </row>
    <row r="6698" spans="10:24" x14ac:dyDescent="0.25">
      <c r="J6698" s="32"/>
      <c r="T6698" s="7"/>
      <c r="U6698" s="39"/>
      <c r="V6698" s="40"/>
      <c r="W6698" s="40"/>
      <c r="X6698" s="41"/>
    </row>
    <row r="6699" spans="10:24" x14ac:dyDescent="0.25">
      <c r="J6699" s="32"/>
      <c r="T6699" s="7"/>
      <c r="U6699" s="39"/>
      <c r="V6699" s="40"/>
      <c r="W6699" s="40"/>
      <c r="X6699" s="41"/>
    </row>
    <row r="6700" spans="10:24" x14ac:dyDescent="0.25">
      <c r="J6700" s="32"/>
      <c r="T6700" s="7"/>
      <c r="U6700" s="39"/>
      <c r="V6700" s="40"/>
      <c r="W6700" s="40"/>
      <c r="X6700" s="41"/>
    </row>
    <row r="6701" spans="10:24" x14ac:dyDescent="0.25">
      <c r="J6701" s="32"/>
      <c r="T6701" s="7"/>
      <c r="U6701" s="39"/>
      <c r="V6701" s="40"/>
      <c r="W6701" s="40"/>
      <c r="X6701" s="41"/>
    </row>
    <row r="6702" spans="10:24" x14ac:dyDescent="0.25">
      <c r="J6702" s="32"/>
      <c r="T6702" s="7"/>
      <c r="U6702" s="39"/>
      <c r="V6702" s="40"/>
      <c r="W6702" s="40"/>
      <c r="X6702" s="41"/>
    </row>
    <row r="6703" spans="10:24" x14ac:dyDescent="0.25">
      <c r="J6703" s="32"/>
      <c r="T6703" s="7"/>
      <c r="U6703" s="39"/>
      <c r="V6703" s="40"/>
      <c r="W6703" s="40"/>
      <c r="X6703" s="41"/>
    </row>
    <row r="6704" spans="10:24" x14ac:dyDescent="0.25">
      <c r="J6704" s="32"/>
      <c r="T6704" s="7"/>
      <c r="U6704" s="39"/>
      <c r="V6704" s="40"/>
      <c r="W6704" s="40"/>
      <c r="X6704" s="41"/>
    </row>
    <row r="6705" spans="10:24" x14ac:dyDescent="0.25">
      <c r="J6705" s="32"/>
      <c r="T6705" s="7"/>
      <c r="U6705" s="39"/>
      <c r="V6705" s="40"/>
      <c r="W6705" s="40"/>
      <c r="X6705" s="41"/>
    </row>
    <row r="6706" spans="10:24" x14ac:dyDescent="0.25">
      <c r="J6706" s="32"/>
      <c r="T6706" s="7"/>
      <c r="U6706" s="39"/>
      <c r="V6706" s="40"/>
      <c r="W6706" s="40"/>
      <c r="X6706" s="41"/>
    </row>
    <row r="6707" spans="10:24" x14ac:dyDescent="0.25">
      <c r="J6707" s="32"/>
      <c r="T6707" s="7"/>
      <c r="U6707" s="39"/>
      <c r="V6707" s="40"/>
      <c r="W6707" s="40"/>
      <c r="X6707" s="41"/>
    </row>
    <row r="6708" spans="10:24" x14ac:dyDescent="0.25">
      <c r="J6708" s="32"/>
      <c r="T6708" s="7"/>
      <c r="U6708" s="39"/>
      <c r="V6708" s="40"/>
      <c r="W6708" s="40"/>
      <c r="X6708" s="41"/>
    </row>
    <row r="6709" spans="10:24" x14ac:dyDescent="0.25">
      <c r="J6709" s="32"/>
      <c r="T6709" s="7"/>
      <c r="U6709" s="39"/>
      <c r="V6709" s="40"/>
      <c r="W6709" s="40"/>
      <c r="X6709" s="41"/>
    </row>
    <row r="6710" spans="10:24" x14ac:dyDescent="0.25">
      <c r="J6710" s="32"/>
      <c r="T6710" s="7"/>
      <c r="U6710" s="39"/>
      <c r="V6710" s="40"/>
      <c r="W6710" s="40"/>
      <c r="X6710" s="41"/>
    </row>
    <row r="6711" spans="10:24" x14ac:dyDescent="0.25">
      <c r="J6711" s="32"/>
      <c r="T6711" s="7"/>
      <c r="U6711" s="39"/>
      <c r="V6711" s="40"/>
      <c r="W6711" s="40"/>
      <c r="X6711" s="41"/>
    </row>
    <row r="6712" spans="10:24" x14ac:dyDescent="0.25">
      <c r="J6712" s="32"/>
      <c r="T6712" s="7"/>
      <c r="U6712" s="39"/>
      <c r="V6712" s="40"/>
      <c r="W6712" s="40"/>
      <c r="X6712" s="41"/>
    </row>
    <row r="6713" spans="10:24" x14ac:dyDescent="0.25">
      <c r="J6713" s="32"/>
      <c r="T6713" s="7"/>
      <c r="U6713" s="39"/>
      <c r="V6713" s="40"/>
      <c r="W6713" s="40"/>
      <c r="X6713" s="41"/>
    </row>
    <row r="6714" spans="10:24" x14ac:dyDescent="0.25">
      <c r="J6714" s="32"/>
      <c r="T6714" s="7"/>
      <c r="U6714" s="39"/>
      <c r="V6714" s="40"/>
      <c r="W6714" s="40"/>
      <c r="X6714" s="41"/>
    </row>
    <row r="6715" spans="10:24" x14ac:dyDescent="0.25">
      <c r="J6715" s="32"/>
      <c r="T6715" s="7"/>
      <c r="U6715" s="39"/>
      <c r="V6715" s="40"/>
      <c r="W6715" s="40"/>
      <c r="X6715" s="41"/>
    </row>
    <row r="6716" spans="10:24" x14ac:dyDescent="0.25">
      <c r="J6716" s="32"/>
      <c r="T6716" s="7"/>
      <c r="U6716" s="39"/>
      <c r="V6716" s="40"/>
      <c r="W6716" s="40"/>
      <c r="X6716" s="41"/>
    </row>
    <row r="6717" spans="10:24" x14ac:dyDescent="0.25">
      <c r="J6717" s="32"/>
      <c r="T6717" s="7"/>
      <c r="U6717" s="39"/>
      <c r="V6717" s="40"/>
      <c r="W6717" s="40"/>
      <c r="X6717" s="41"/>
    </row>
    <row r="6718" spans="10:24" x14ac:dyDescent="0.25">
      <c r="J6718" s="32"/>
      <c r="T6718" s="7"/>
      <c r="U6718" s="39"/>
      <c r="V6718" s="40"/>
      <c r="W6718" s="40"/>
      <c r="X6718" s="41"/>
    </row>
    <row r="6719" spans="10:24" x14ac:dyDescent="0.25">
      <c r="J6719" s="32"/>
      <c r="T6719" s="7"/>
      <c r="U6719" s="39"/>
      <c r="V6719" s="40"/>
      <c r="W6719" s="40"/>
      <c r="X6719" s="41"/>
    </row>
    <row r="6720" spans="10:24" x14ac:dyDescent="0.25">
      <c r="J6720" s="32"/>
      <c r="T6720" s="7"/>
      <c r="U6720" s="39"/>
      <c r="V6720" s="40"/>
      <c r="W6720" s="40"/>
      <c r="X6720" s="41"/>
    </row>
    <row r="6721" spans="10:24" x14ac:dyDescent="0.25">
      <c r="J6721" s="32"/>
      <c r="T6721" s="7"/>
      <c r="U6721" s="39"/>
      <c r="V6721" s="40"/>
      <c r="W6721" s="40"/>
      <c r="X6721" s="41"/>
    </row>
    <row r="6722" spans="10:24" x14ac:dyDescent="0.25">
      <c r="J6722" s="32"/>
      <c r="T6722" s="7"/>
      <c r="U6722" s="39"/>
      <c r="V6722" s="40"/>
      <c r="W6722" s="40"/>
      <c r="X6722" s="41"/>
    </row>
    <row r="6723" spans="10:24" x14ac:dyDescent="0.25">
      <c r="J6723" s="32"/>
      <c r="T6723" s="7"/>
      <c r="U6723" s="39"/>
      <c r="V6723" s="40"/>
      <c r="W6723" s="40"/>
      <c r="X6723" s="41"/>
    </row>
    <row r="6724" spans="10:24" x14ac:dyDescent="0.25">
      <c r="J6724" s="32"/>
      <c r="T6724" s="7"/>
      <c r="U6724" s="39"/>
      <c r="V6724" s="40"/>
      <c r="W6724" s="40"/>
      <c r="X6724" s="41"/>
    </row>
    <row r="6725" spans="10:24" x14ac:dyDescent="0.25">
      <c r="J6725" s="32"/>
      <c r="T6725" s="7"/>
      <c r="U6725" s="39"/>
      <c r="V6725" s="40"/>
      <c r="W6725" s="40"/>
      <c r="X6725" s="41"/>
    </row>
    <row r="6726" spans="10:24" x14ac:dyDescent="0.25">
      <c r="J6726" s="32"/>
      <c r="T6726" s="7"/>
      <c r="U6726" s="39"/>
      <c r="V6726" s="40"/>
      <c r="W6726" s="40"/>
      <c r="X6726" s="41"/>
    </row>
    <row r="6727" spans="10:24" x14ac:dyDescent="0.25">
      <c r="J6727" s="32"/>
      <c r="T6727" s="7"/>
      <c r="U6727" s="39"/>
      <c r="V6727" s="40"/>
      <c r="W6727" s="40"/>
      <c r="X6727" s="41"/>
    </row>
    <row r="6728" spans="10:24" x14ac:dyDescent="0.25">
      <c r="J6728" s="32"/>
      <c r="T6728" s="7"/>
      <c r="U6728" s="39"/>
      <c r="V6728" s="40"/>
      <c r="W6728" s="40"/>
      <c r="X6728" s="41"/>
    </row>
    <row r="6729" spans="10:24" x14ac:dyDescent="0.25">
      <c r="J6729" s="32"/>
      <c r="T6729" s="7"/>
      <c r="U6729" s="39"/>
      <c r="V6729" s="40"/>
      <c r="W6729" s="40"/>
      <c r="X6729" s="41"/>
    </row>
    <row r="6730" spans="10:24" x14ac:dyDescent="0.25">
      <c r="J6730" s="32"/>
      <c r="T6730" s="7"/>
      <c r="U6730" s="39"/>
      <c r="V6730" s="40"/>
      <c r="W6730" s="40"/>
      <c r="X6730" s="41"/>
    </row>
    <row r="6731" spans="10:24" x14ac:dyDescent="0.25">
      <c r="J6731" s="32"/>
      <c r="T6731" s="7"/>
      <c r="U6731" s="39"/>
      <c r="V6731" s="40"/>
      <c r="W6731" s="40"/>
      <c r="X6731" s="41"/>
    </row>
    <row r="6732" spans="10:24" x14ac:dyDescent="0.25">
      <c r="J6732" s="32"/>
      <c r="T6732" s="7"/>
      <c r="U6732" s="39"/>
      <c r="V6732" s="40"/>
      <c r="W6732" s="40"/>
      <c r="X6732" s="41"/>
    </row>
    <row r="6733" spans="10:24" x14ac:dyDescent="0.25">
      <c r="J6733" s="32"/>
      <c r="T6733" s="7"/>
      <c r="U6733" s="39"/>
      <c r="V6733" s="40"/>
      <c r="W6733" s="40"/>
      <c r="X6733" s="41"/>
    </row>
    <row r="6734" spans="10:24" x14ac:dyDescent="0.25">
      <c r="J6734" s="32"/>
      <c r="T6734" s="7"/>
      <c r="U6734" s="39"/>
      <c r="V6734" s="40"/>
      <c r="W6734" s="40"/>
      <c r="X6734" s="41"/>
    </row>
    <row r="6735" spans="10:24" x14ac:dyDescent="0.25">
      <c r="J6735" s="32"/>
      <c r="T6735" s="7"/>
      <c r="U6735" s="39"/>
      <c r="V6735" s="40"/>
      <c r="W6735" s="40"/>
      <c r="X6735" s="41"/>
    </row>
    <row r="6736" spans="10:24" x14ac:dyDescent="0.25">
      <c r="J6736" s="32"/>
      <c r="T6736" s="7"/>
      <c r="U6736" s="39"/>
      <c r="V6736" s="40"/>
      <c r="W6736" s="40"/>
      <c r="X6736" s="41"/>
    </row>
    <row r="6737" spans="10:24" x14ac:dyDescent="0.25">
      <c r="J6737" s="32"/>
      <c r="T6737" s="7"/>
      <c r="U6737" s="39"/>
      <c r="V6737" s="40"/>
      <c r="W6737" s="40"/>
      <c r="X6737" s="41"/>
    </row>
    <row r="6738" spans="10:24" x14ac:dyDescent="0.25">
      <c r="J6738" s="32"/>
      <c r="T6738" s="7"/>
      <c r="U6738" s="39"/>
      <c r="V6738" s="40"/>
      <c r="W6738" s="40"/>
      <c r="X6738" s="41"/>
    </row>
    <row r="6739" spans="10:24" x14ac:dyDescent="0.25">
      <c r="J6739" s="32"/>
      <c r="T6739" s="7"/>
      <c r="U6739" s="39"/>
      <c r="V6739" s="40"/>
      <c r="W6739" s="40"/>
      <c r="X6739" s="41"/>
    </row>
    <row r="6740" spans="10:24" x14ac:dyDescent="0.25">
      <c r="J6740" s="32"/>
      <c r="T6740" s="7"/>
      <c r="U6740" s="39"/>
      <c r="V6740" s="40"/>
      <c r="W6740" s="40"/>
      <c r="X6740" s="41"/>
    </row>
    <row r="6741" spans="10:24" x14ac:dyDescent="0.25">
      <c r="J6741" s="32"/>
      <c r="T6741" s="7"/>
      <c r="U6741" s="39"/>
      <c r="V6741" s="40"/>
      <c r="W6741" s="40"/>
      <c r="X6741" s="41"/>
    </row>
    <row r="6742" spans="10:24" x14ac:dyDescent="0.25">
      <c r="J6742" s="32"/>
      <c r="T6742" s="7"/>
      <c r="U6742" s="39"/>
      <c r="V6742" s="40"/>
      <c r="W6742" s="40"/>
      <c r="X6742" s="41"/>
    </row>
    <row r="6743" spans="10:24" x14ac:dyDescent="0.25">
      <c r="J6743" s="32"/>
      <c r="T6743" s="7"/>
      <c r="U6743" s="39"/>
      <c r="V6743" s="40"/>
      <c r="W6743" s="40"/>
      <c r="X6743" s="41"/>
    </row>
    <row r="6744" spans="10:24" x14ac:dyDescent="0.25">
      <c r="J6744" s="32"/>
      <c r="T6744" s="7"/>
      <c r="U6744" s="39"/>
      <c r="V6744" s="40"/>
      <c r="W6744" s="40"/>
      <c r="X6744" s="41"/>
    </row>
    <row r="6745" spans="10:24" x14ac:dyDescent="0.25">
      <c r="J6745" s="32"/>
      <c r="T6745" s="7"/>
      <c r="U6745" s="39"/>
      <c r="V6745" s="40"/>
      <c r="W6745" s="40"/>
      <c r="X6745" s="41"/>
    </row>
    <row r="6746" spans="10:24" x14ac:dyDescent="0.25">
      <c r="J6746" s="32"/>
      <c r="T6746" s="7"/>
      <c r="U6746" s="39"/>
      <c r="V6746" s="40"/>
      <c r="W6746" s="40"/>
      <c r="X6746" s="41"/>
    </row>
    <row r="6747" spans="10:24" x14ac:dyDescent="0.25">
      <c r="J6747" s="32"/>
      <c r="T6747" s="7"/>
      <c r="U6747" s="39"/>
      <c r="V6747" s="40"/>
      <c r="W6747" s="40"/>
      <c r="X6747" s="41"/>
    </row>
    <row r="6748" spans="10:24" x14ac:dyDescent="0.25">
      <c r="J6748" s="32"/>
      <c r="T6748" s="7"/>
      <c r="U6748" s="39"/>
      <c r="V6748" s="40"/>
      <c r="W6748" s="40"/>
      <c r="X6748" s="41"/>
    </row>
    <row r="6749" spans="10:24" x14ac:dyDescent="0.25">
      <c r="J6749" s="32"/>
      <c r="T6749" s="7"/>
      <c r="U6749" s="39"/>
      <c r="V6749" s="40"/>
      <c r="W6749" s="40"/>
      <c r="X6749" s="41"/>
    </row>
    <row r="6750" spans="10:24" x14ac:dyDescent="0.25">
      <c r="J6750" s="32"/>
      <c r="T6750" s="7"/>
      <c r="U6750" s="39"/>
      <c r="V6750" s="40"/>
      <c r="W6750" s="40"/>
      <c r="X6750" s="41"/>
    </row>
    <row r="6751" spans="10:24" x14ac:dyDescent="0.25">
      <c r="J6751" s="32"/>
      <c r="T6751" s="7"/>
      <c r="U6751" s="39"/>
      <c r="V6751" s="40"/>
      <c r="W6751" s="40"/>
      <c r="X6751" s="41"/>
    </row>
    <row r="6752" spans="10:24" x14ac:dyDescent="0.25">
      <c r="J6752" s="32"/>
      <c r="T6752" s="7"/>
      <c r="U6752" s="39"/>
      <c r="V6752" s="40"/>
      <c r="W6752" s="40"/>
      <c r="X6752" s="41"/>
    </row>
    <row r="6753" spans="10:24" x14ac:dyDescent="0.25">
      <c r="J6753" s="32"/>
      <c r="T6753" s="7"/>
      <c r="U6753" s="39"/>
      <c r="V6753" s="40"/>
      <c r="W6753" s="40"/>
      <c r="X6753" s="41"/>
    </row>
    <row r="6754" spans="10:24" x14ac:dyDescent="0.25">
      <c r="J6754" s="32"/>
      <c r="T6754" s="7"/>
      <c r="U6754" s="39"/>
      <c r="V6754" s="40"/>
      <c r="W6754" s="40"/>
      <c r="X6754" s="41"/>
    </row>
    <row r="6755" spans="10:24" x14ac:dyDescent="0.25">
      <c r="J6755" s="32"/>
      <c r="T6755" s="7"/>
      <c r="U6755" s="39"/>
      <c r="V6755" s="40"/>
      <c r="W6755" s="40"/>
      <c r="X6755" s="41"/>
    </row>
    <row r="6756" spans="10:24" x14ac:dyDescent="0.25">
      <c r="J6756" s="32"/>
      <c r="T6756" s="7"/>
      <c r="U6756" s="39"/>
      <c r="V6756" s="40"/>
      <c r="W6756" s="40"/>
      <c r="X6756" s="41"/>
    </row>
    <row r="6757" spans="10:24" x14ac:dyDescent="0.25">
      <c r="J6757" s="32"/>
      <c r="T6757" s="7"/>
      <c r="U6757" s="39"/>
      <c r="V6757" s="40"/>
      <c r="W6757" s="40"/>
      <c r="X6757" s="41"/>
    </row>
    <row r="6758" spans="10:24" x14ac:dyDescent="0.25">
      <c r="J6758" s="32"/>
      <c r="T6758" s="7"/>
      <c r="U6758" s="39"/>
      <c r="V6758" s="40"/>
      <c r="W6758" s="40"/>
      <c r="X6758" s="41"/>
    </row>
    <row r="6759" spans="10:24" x14ac:dyDescent="0.25">
      <c r="J6759" s="32"/>
      <c r="T6759" s="7"/>
      <c r="U6759" s="39"/>
      <c r="V6759" s="40"/>
      <c r="W6759" s="40"/>
      <c r="X6759" s="41"/>
    </row>
    <row r="6760" spans="10:24" x14ac:dyDescent="0.25">
      <c r="J6760" s="32"/>
      <c r="T6760" s="7"/>
      <c r="U6760" s="39"/>
      <c r="V6760" s="40"/>
      <c r="W6760" s="40"/>
      <c r="X6760" s="41"/>
    </row>
    <row r="6761" spans="10:24" x14ac:dyDescent="0.25">
      <c r="J6761" s="32"/>
      <c r="T6761" s="7"/>
      <c r="U6761" s="39"/>
      <c r="V6761" s="40"/>
      <c r="W6761" s="40"/>
      <c r="X6761" s="41"/>
    </row>
    <row r="6762" spans="10:24" x14ac:dyDescent="0.25">
      <c r="J6762" s="32"/>
      <c r="T6762" s="7"/>
      <c r="U6762" s="39"/>
      <c r="V6762" s="40"/>
      <c r="W6762" s="40"/>
      <c r="X6762" s="41"/>
    </row>
    <row r="6763" spans="10:24" x14ac:dyDescent="0.25">
      <c r="J6763" s="32"/>
      <c r="T6763" s="7"/>
      <c r="U6763" s="39"/>
      <c r="V6763" s="40"/>
      <c r="W6763" s="40"/>
      <c r="X6763" s="41"/>
    </row>
    <row r="6764" spans="10:24" x14ac:dyDescent="0.25">
      <c r="J6764" s="32"/>
      <c r="T6764" s="7"/>
      <c r="U6764" s="39"/>
      <c r="V6764" s="40"/>
      <c r="W6764" s="40"/>
      <c r="X6764" s="41"/>
    </row>
    <row r="6765" spans="10:24" x14ac:dyDescent="0.25">
      <c r="J6765" s="32"/>
      <c r="T6765" s="7"/>
      <c r="U6765" s="39"/>
      <c r="V6765" s="40"/>
      <c r="W6765" s="40"/>
      <c r="X6765" s="41"/>
    </row>
    <row r="6766" spans="10:24" x14ac:dyDescent="0.25">
      <c r="J6766" s="32"/>
      <c r="T6766" s="7"/>
      <c r="U6766" s="39"/>
      <c r="V6766" s="40"/>
      <c r="W6766" s="40"/>
      <c r="X6766" s="41"/>
    </row>
    <row r="6767" spans="10:24" x14ac:dyDescent="0.25">
      <c r="J6767" s="32"/>
      <c r="T6767" s="7"/>
      <c r="U6767" s="39"/>
      <c r="V6767" s="40"/>
      <c r="W6767" s="40"/>
      <c r="X6767" s="41"/>
    </row>
    <row r="6768" spans="10:24" x14ac:dyDescent="0.25">
      <c r="J6768" s="32"/>
      <c r="T6768" s="7"/>
      <c r="U6768" s="39"/>
      <c r="V6768" s="40"/>
      <c r="W6768" s="40"/>
      <c r="X6768" s="41"/>
    </row>
    <row r="6769" spans="10:24" x14ac:dyDescent="0.25">
      <c r="J6769" s="32"/>
      <c r="T6769" s="7"/>
      <c r="U6769" s="39"/>
      <c r="V6769" s="40"/>
      <c r="W6769" s="40"/>
      <c r="X6769" s="41"/>
    </row>
    <row r="6770" spans="10:24" x14ac:dyDescent="0.25">
      <c r="J6770" s="32"/>
      <c r="T6770" s="7"/>
      <c r="U6770" s="39"/>
      <c r="V6770" s="40"/>
      <c r="W6770" s="40"/>
      <c r="X6770" s="41"/>
    </row>
    <row r="6771" spans="10:24" x14ac:dyDescent="0.25">
      <c r="J6771" s="32"/>
      <c r="T6771" s="7"/>
      <c r="U6771" s="39"/>
      <c r="V6771" s="40"/>
      <c r="W6771" s="40"/>
      <c r="X6771" s="41"/>
    </row>
    <row r="6772" spans="10:24" x14ac:dyDescent="0.25">
      <c r="J6772" s="32"/>
      <c r="T6772" s="7"/>
      <c r="U6772" s="39"/>
      <c r="V6772" s="40"/>
      <c r="W6772" s="40"/>
      <c r="X6772" s="41"/>
    </row>
    <row r="6773" spans="10:24" x14ac:dyDescent="0.25">
      <c r="J6773" s="32"/>
      <c r="T6773" s="7"/>
      <c r="U6773" s="39"/>
      <c r="V6773" s="40"/>
      <c r="W6773" s="40"/>
      <c r="X6773" s="41"/>
    </row>
    <row r="6774" spans="10:24" x14ac:dyDescent="0.25">
      <c r="J6774" s="32"/>
      <c r="T6774" s="7"/>
      <c r="U6774" s="39"/>
      <c r="V6774" s="40"/>
      <c r="W6774" s="40"/>
      <c r="X6774" s="41"/>
    </row>
    <row r="6775" spans="10:24" x14ac:dyDescent="0.25">
      <c r="J6775" s="32"/>
      <c r="T6775" s="7"/>
      <c r="U6775" s="39"/>
      <c r="V6775" s="40"/>
      <c r="W6775" s="40"/>
      <c r="X6775" s="41"/>
    </row>
    <row r="6776" spans="10:24" x14ac:dyDescent="0.25">
      <c r="J6776" s="32"/>
      <c r="T6776" s="7"/>
      <c r="U6776" s="39"/>
      <c r="V6776" s="40"/>
      <c r="W6776" s="40"/>
      <c r="X6776" s="41"/>
    </row>
    <row r="6777" spans="10:24" x14ac:dyDescent="0.25">
      <c r="J6777" s="32"/>
      <c r="T6777" s="7"/>
      <c r="U6777" s="39"/>
      <c r="V6777" s="40"/>
      <c r="W6777" s="40"/>
      <c r="X6777" s="41"/>
    </row>
    <row r="6778" spans="10:24" x14ac:dyDescent="0.25">
      <c r="J6778" s="32"/>
      <c r="T6778" s="7"/>
      <c r="U6778" s="39"/>
      <c r="V6778" s="40"/>
      <c r="W6778" s="40"/>
      <c r="X6778" s="41"/>
    </row>
    <row r="6779" spans="10:24" x14ac:dyDescent="0.25">
      <c r="J6779" s="32"/>
      <c r="T6779" s="7"/>
      <c r="U6779" s="39"/>
      <c r="V6779" s="40"/>
      <c r="W6779" s="40"/>
      <c r="X6779" s="41"/>
    </row>
    <row r="6780" spans="10:24" x14ac:dyDescent="0.25">
      <c r="J6780" s="32"/>
      <c r="T6780" s="7"/>
      <c r="U6780" s="39"/>
      <c r="V6780" s="40"/>
      <c r="W6780" s="40"/>
      <c r="X6780" s="41"/>
    </row>
    <row r="6781" spans="10:24" x14ac:dyDescent="0.25">
      <c r="J6781" s="32"/>
      <c r="T6781" s="7"/>
      <c r="U6781" s="39"/>
      <c r="V6781" s="40"/>
      <c r="W6781" s="40"/>
      <c r="X6781" s="41"/>
    </row>
    <row r="6782" spans="10:24" x14ac:dyDescent="0.25">
      <c r="J6782" s="32"/>
      <c r="T6782" s="7"/>
      <c r="U6782" s="39"/>
      <c r="V6782" s="40"/>
      <c r="W6782" s="40"/>
      <c r="X6782" s="41"/>
    </row>
    <row r="6783" spans="10:24" x14ac:dyDescent="0.25">
      <c r="J6783" s="32"/>
      <c r="T6783" s="7"/>
      <c r="U6783" s="39"/>
      <c r="V6783" s="40"/>
      <c r="W6783" s="40"/>
      <c r="X6783" s="41"/>
    </row>
    <row r="6784" spans="10:24" x14ac:dyDescent="0.25">
      <c r="J6784" s="32"/>
      <c r="T6784" s="7"/>
      <c r="U6784" s="39"/>
      <c r="V6784" s="40"/>
      <c r="W6784" s="40"/>
      <c r="X6784" s="41"/>
    </row>
    <row r="6785" spans="10:24" x14ac:dyDescent="0.25">
      <c r="J6785" s="32"/>
      <c r="T6785" s="7"/>
      <c r="U6785" s="39"/>
      <c r="V6785" s="40"/>
      <c r="W6785" s="40"/>
      <c r="X6785" s="41"/>
    </row>
    <row r="6786" spans="10:24" x14ac:dyDescent="0.25">
      <c r="J6786" s="32"/>
      <c r="T6786" s="7"/>
      <c r="U6786" s="39"/>
      <c r="V6786" s="40"/>
      <c r="W6786" s="40"/>
      <c r="X6786" s="41"/>
    </row>
    <row r="6787" spans="10:24" x14ac:dyDescent="0.25">
      <c r="J6787" s="32"/>
      <c r="T6787" s="7"/>
      <c r="U6787" s="39"/>
      <c r="V6787" s="40"/>
      <c r="W6787" s="40"/>
      <c r="X6787" s="41"/>
    </row>
    <row r="6788" spans="10:24" x14ac:dyDescent="0.25">
      <c r="J6788" s="32"/>
      <c r="T6788" s="7"/>
      <c r="U6788" s="39"/>
      <c r="V6788" s="40"/>
      <c r="W6788" s="40"/>
      <c r="X6788" s="41"/>
    </row>
    <row r="6789" spans="10:24" x14ac:dyDescent="0.25">
      <c r="J6789" s="32"/>
      <c r="T6789" s="7"/>
      <c r="U6789" s="39"/>
      <c r="V6789" s="40"/>
      <c r="W6789" s="40"/>
      <c r="X6789" s="41"/>
    </row>
    <row r="6790" spans="10:24" x14ac:dyDescent="0.25">
      <c r="J6790" s="32"/>
      <c r="T6790" s="7"/>
      <c r="U6790" s="39"/>
      <c r="V6790" s="40"/>
      <c r="W6790" s="40"/>
      <c r="X6790" s="41"/>
    </row>
    <row r="6791" spans="10:24" x14ac:dyDescent="0.25">
      <c r="J6791" s="32"/>
      <c r="T6791" s="7"/>
      <c r="U6791" s="39"/>
      <c r="V6791" s="40"/>
      <c r="W6791" s="40"/>
      <c r="X6791" s="41"/>
    </row>
    <row r="6792" spans="10:24" x14ac:dyDescent="0.25">
      <c r="J6792" s="32"/>
      <c r="T6792" s="7"/>
      <c r="U6792" s="39"/>
      <c r="V6792" s="40"/>
      <c r="W6792" s="40"/>
      <c r="X6792" s="41"/>
    </row>
    <row r="6793" spans="10:24" x14ac:dyDescent="0.25">
      <c r="J6793" s="32"/>
      <c r="T6793" s="7"/>
      <c r="U6793" s="39"/>
      <c r="V6793" s="40"/>
      <c r="W6793" s="40"/>
      <c r="X6793" s="41"/>
    </row>
    <row r="6794" spans="10:24" x14ac:dyDescent="0.25">
      <c r="J6794" s="32"/>
      <c r="T6794" s="7"/>
      <c r="U6794" s="39"/>
      <c r="V6794" s="40"/>
      <c r="W6794" s="40"/>
      <c r="X6794" s="41"/>
    </row>
    <row r="6795" spans="10:24" x14ac:dyDescent="0.25">
      <c r="J6795" s="32"/>
      <c r="T6795" s="7"/>
      <c r="U6795" s="39"/>
      <c r="V6795" s="40"/>
      <c r="W6795" s="40"/>
      <c r="X6795" s="41"/>
    </row>
    <row r="6796" spans="10:24" x14ac:dyDescent="0.25">
      <c r="J6796" s="32"/>
      <c r="T6796" s="7"/>
      <c r="U6796" s="39"/>
      <c r="V6796" s="40"/>
      <c r="W6796" s="40"/>
      <c r="X6796" s="41"/>
    </row>
    <row r="6797" spans="10:24" x14ac:dyDescent="0.25">
      <c r="J6797" s="32"/>
      <c r="T6797" s="7"/>
      <c r="U6797" s="39"/>
      <c r="V6797" s="40"/>
      <c r="W6797" s="40"/>
      <c r="X6797" s="41"/>
    </row>
    <row r="6798" spans="10:24" x14ac:dyDescent="0.25">
      <c r="J6798" s="32"/>
      <c r="T6798" s="7"/>
      <c r="U6798" s="39"/>
      <c r="V6798" s="40"/>
      <c r="W6798" s="40"/>
      <c r="X6798" s="41"/>
    </row>
    <row r="6799" spans="10:24" x14ac:dyDescent="0.25">
      <c r="J6799" s="32"/>
      <c r="T6799" s="7"/>
      <c r="U6799" s="39"/>
      <c r="V6799" s="40"/>
      <c r="W6799" s="40"/>
      <c r="X6799" s="41"/>
    </row>
    <row r="6800" spans="10:24" x14ac:dyDescent="0.25">
      <c r="J6800" s="32"/>
      <c r="T6800" s="7"/>
      <c r="U6800" s="39"/>
      <c r="V6800" s="40"/>
      <c r="W6800" s="40"/>
      <c r="X6800" s="41"/>
    </row>
    <row r="6801" spans="10:24" x14ac:dyDescent="0.25">
      <c r="J6801" s="32"/>
      <c r="T6801" s="7"/>
      <c r="U6801" s="39"/>
      <c r="V6801" s="40"/>
      <c r="W6801" s="40"/>
      <c r="X6801" s="41"/>
    </row>
    <row r="6802" spans="10:24" x14ac:dyDescent="0.25">
      <c r="J6802" s="32"/>
      <c r="T6802" s="7"/>
      <c r="U6802" s="39"/>
      <c r="V6802" s="40"/>
      <c r="W6802" s="40"/>
      <c r="X6802" s="41"/>
    </row>
    <row r="6803" spans="10:24" x14ac:dyDescent="0.25">
      <c r="J6803" s="32"/>
      <c r="T6803" s="7"/>
      <c r="U6803" s="39"/>
      <c r="V6803" s="40"/>
      <c r="W6803" s="40"/>
      <c r="X6803" s="41"/>
    </row>
    <row r="6804" spans="10:24" x14ac:dyDescent="0.25">
      <c r="J6804" s="32"/>
      <c r="T6804" s="7"/>
      <c r="U6804" s="39"/>
      <c r="V6804" s="40"/>
      <c r="W6804" s="40"/>
      <c r="X6804" s="41"/>
    </row>
    <row r="6805" spans="10:24" x14ac:dyDescent="0.25">
      <c r="J6805" s="32"/>
      <c r="T6805" s="7"/>
      <c r="U6805" s="39"/>
      <c r="V6805" s="40"/>
      <c r="W6805" s="40"/>
      <c r="X6805" s="41"/>
    </row>
    <row r="6806" spans="10:24" x14ac:dyDescent="0.25">
      <c r="J6806" s="32"/>
      <c r="T6806" s="7"/>
      <c r="U6806" s="39"/>
      <c r="V6806" s="40"/>
      <c r="W6806" s="40"/>
      <c r="X6806" s="41"/>
    </row>
    <row r="6807" spans="10:24" x14ac:dyDescent="0.25">
      <c r="J6807" s="32"/>
      <c r="T6807" s="7"/>
      <c r="U6807" s="39"/>
      <c r="V6807" s="40"/>
      <c r="W6807" s="40"/>
      <c r="X6807" s="41"/>
    </row>
    <row r="6808" spans="10:24" x14ac:dyDescent="0.25">
      <c r="J6808" s="32"/>
      <c r="T6808" s="7"/>
      <c r="U6808" s="39"/>
      <c r="V6808" s="40"/>
      <c r="W6808" s="40"/>
      <c r="X6808" s="41"/>
    </row>
    <row r="6809" spans="10:24" x14ac:dyDescent="0.25">
      <c r="J6809" s="32"/>
      <c r="T6809" s="7"/>
      <c r="U6809" s="39"/>
      <c r="V6809" s="40"/>
      <c r="W6809" s="40"/>
      <c r="X6809" s="41"/>
    </row>
    <row r="6810" spans="10:24" x14ac:dyDescent="0.25">
      <c r="J6810" s="32"/>
      <c r="T6810" s="7"/>
      <c r="U6810" s="39"/>
      <c r="V6810" s="40"/>
      <c r="W6810" s="40"/>
      <c r="X6810" s="41"/>
    </row>
    <row r="6811" spans="10:24" x14ac:dyDescent="0.25">
      <c r="J6811" s="32"/>
      <c r="T6811" s="7"/>
      <c r="U6811" s="39"/>
      <c r="V6811" s="40"/>
      <c r="W6811" s="40"/>
      <c r="X6811" s="41"/>
    </row>
    <row r="6812" spans="10:24" x14ac:dyDescent="0.25">
      <c r="J6812" s="32"/>
      <c r="T6812" s="7"/>
      <c r="U6812" s="39"/>
      <c r="V6812" s="40"/>
      <c r="W6812" s="40"/>
      <c r="X6812" s="41"/>
    </row>
    <row r="6813" spans="10:24" x14ac:dyDescent="0.25">
      <c r="J6813" s="32"/>
      <c r="T6813" s="7"/>
      <c r="U6813" s="39"/>
      <c r="V6813" s="40"/>
      <c r="W6813" s="40"/>
      <c r="X6813" s="41"/>
    </row>
    <row r="6814" spans="10:24" x14ac:dyDescent="0.25">
      <c r="J6814" s="32"/>
      <c r="T6814" s="7"/>
      <c r="U6814" s="39"/>
      <c r="V6814" s="40"/>
      <c r="W6814" s="40"/>
      <c r="X6814" s="41"/>
    </row>
    <row r="6815" spans="10:24" x14ac:dyDescent="0.25">
      <c r="J6815" s="32"/>
      <c r="T6815" s="7"/>
      <c r="U6815" s="39"/>
      <c r="V6815" s="40"/>
      <c r="W6815" s="40"/>
      <c r="X6815" s="41"/>
    </row>
    <row r="6816" spans="10:24" x14ac:dyDescent="0.25">
      <c r="J6816" s="32"/>
      <c r="T6816" s="7"/>
      <c r="U6816" s="39"/>
      <c r="V6816" s="40"/>
      <c r="W6816" s="40"/>
      <c r="X6816" s="41"/>
    </row>
    <row r="6817" spans="10:24" x14ac:dyDescent="0.25">
      <c r="J6817" s="32"/>
      <c r="T6817" s="7"/>
      <c r="U6817" s="39"/>
      <c r="V6817" s="40"/>
      <c r="W6817" s="40"/>
      <c r="X6817" s="41"/>
    </row>
    <row r="6818" spans="10:24" x14ac:dyDescent="0.25">
      <c r="J6818" s="32"/>
      <c r="T6818" s="7"/>
      <c r="U6818" s="39"/>
      <c r="V6818" s="40"/>
      <c r="W6818" s="40"/>
      <c r="X6818" s="41"/>
    </row>
    <row r="6819" spans="10:24" x14ac:dyDescent="0.25">
      <c r="J6819" s="32"/>
      <c r="T6819" s="7"/>
      <c r="U6819" s="39"/>
      <c r="V6819" s="40"/>
      <c r="W6819" s="40"/>
      <c r="X6819" s="41"/>
    </row>
    <row r="6820" spans="10:24" x14ac:dyDescent="0.25">
      <c r="J6820" s="32"/>
      <c r="T6820" s="7"/>
      <c r="U6820" s="39"/>
      <c r="V6820" s="40"/>
      <c r="W6820" s="40"/>
      <c r="X6820" s="41"/>
    </row>
    <row r="6821" spans="10:24" x14ac:dyDescent="0.25">
      <c r="J6821" s="32"/>
      <c r="T6821" s="7"/>
      <c r="U6821" s="39"/>
      <c r="V6821" s="40"/>
      <c r="W6821" s="40"/>
      <c r="X6821" s="41"/>
    </row>
    <row r="6822" spans="10:24" x14ac:dyDescent="0.25">
      <c r="J6822" s="32"/>
      <c r="T6822" s="7"/>
      <c r="U6822" s="39"/>
      <c r="V6822" s="40"/>
      <c r="W6822" s="40"/>
      <c r="X6822" s="41"/>
    </row>
    <row r="6823" spans="10:24" x14ac:dyDescent="0.25">
      <c r="J6823" s="32"/>
      <c r="T6823" s="7"/>
      <c r="U6823" s="39"/>
      <c r="V6823" s="40"/>
      <c r="W6823" s="40"/>
      <c r="X6823" s="41"/>
    </row>
    <row r="6824" spans="10:24" x14ac:dyDescent="0.25">
      <c r="J6824" s="32"/>
      <c r="T6824" s="7"/>
      <c r="U6824" s="39"/>
      <c r="V6824" s="40"/>
      <c r="W6824" s="40"/>
      <c r="X6824" s="41"/>
    </row>
    <row r="6825" spans="10:24" x14ac:dyDescent="0.25">
      <c r="J6825" s="32"/>
      <c r="T6825" s="7"/>
      <c r="U6825" s="39"/>
      <c r="V6825" s="40"/>
      <c r="W6825" s="40"/>
      <c r="X6825" s="41"/>
    </row>
    <row r="6826" spans="10:24" x14ac:dyDescent="0.25">
      <c r="J6826" s="32"/>
      <c r="T6826" s="7"/>
      <c r="U6826" s="39"/>
      <c r="V6826" s="40"/>
      <c r="W6826" s="40"/>
      <c r="X6826" s="41"/>
    </row>
    <row r="6827" spans="10:24" x14ac:dyDescent="0.25">
      <c r="J6827" s="32"/>
      <c r="T6827" s="7"/>
      <c r="U6827" s="39"/>
      <c r="V6827" s="40"/>
      <c r="W6827" s="40"/>
      <c r="X6827" s="41"/>
    </row>
    <row r="6828" spans="10:24" x14ac:dyDescent="0.25">
      <c r="J6828" s="32"/>
      <c r="T6828" s="7"/>
      <c r="U6828" s="39"/>
      <c r="V6828" s="40"/>
      <c r="W6828" s="40"/>
      <c r="X6828" s="41"/>
    </row>
    <row r="6829" spans="10:24" x14ac:dyDescent="0.25">
      <c r="J6829" s="32"/>
      <c r="T6829" s="7"/>
      <c r="U6829" s="39"/>
      <c r="V6829" s="40"/>
      <c r="W6829" s="40"/>
      <c r="X6829" s="41"/>
    </row>
    <row r="6830" spans="10:24" x14ac:dyDescent="0.25">
      <c r="J6830" s="32"/>
      <c r="T6830" s="7"/>
      <c r="U6830" s="39"/>
      <c r="V6830" s="40"/>
      <c r="W6830" s="40"/>
      <c r="X6830" s="41"/>
    </row>
    <row r="6831" spans="10:24" x14ac:dyDescent="0.25">
      <c r="J6831" s="32"/>
      <c r="T6831" s="7"/>
      <c r="U6831" s="39"/>
      <c r="V6831" s="40"/>
      <c r="W6831" s="40"/>
      <c r="X6831" s="41"/>
    </row>
    <row r="6832" spans="10:24" x14ac:dyDescent="0.25">
      <c r="J6832" s="32"/>
      <c r="T6832" s="7"/>
      <c r="U6832" s="39"/>
      <c r="V6832" s="40"/>
      <c r="W6832" s="40"/>
      <c r="X6832" s="41"/>
    </row>
    <row r="6833" spans="10:24" x14ac:dyDescent="0.25">
      <c r="J6833" s="32"/>
      <c r="T6833" s="7"/>
      <c r="U6833" s="39"/>
      <c r="V6833" s="40"/>
      <c r="W6833" s="40"/>
      <c r="X6833" s="41"/>
    </row>
    <row r="6834" spans="10:24" x14ac:dyDescent="0.25">
      <c r="J6834" s="32"/>
      <c r="T6834" s="7"/>
      <c r="U6834" s="39"/>
      <c r="V6834" s="40"/>
      <c r="W6834" s="40"/>
      <c r="X6834" s="41"/>
    </row>
    <row r="6835" spans="10:24" x14ac:dyDescent="0.25">
      <c r="J6835" s="32"/>
      <c r="T6835" s="7"/>
      <c r="U6835" s="39"/>
      <c r="V6835" s="40"/>
      <c r="W6835" s="40"/>
      <c r="X6835" s="41"/>
    </row>
    <row r="6836" spans="10:24" x14ac:dyDescent="0.25">
      <c r="J6836" s="32"/>
      <c r="T6836" s="7"/>
      <c r="U6836" s="39"/>
      <c r="V6836" s="40"/>
      <c r="W6836" s="40"/>
      <c r="X6836" s="41"/>
    </row>
    <row r="6837" spans="10:24" x14ac:dyDescent="0.25">
      <c r="J6837" s="32"/>
      <c r="T6837" s="7"/>
      <c r="U6837" s="39"/>
      <c r="V6837" s="40"/>
      <c r="W6837" s="40"/>
      <c r="X6837" s="41"/>
    </row>
    <row r="6838" spans="10:24" x14ac:dyDescent="0.25">
      <c r="J6838" s="32"/>
      <c r="T6838" s="7"/>
      <c r="U6838" s="39"/>
      <c r="V6838" s="40"/>
      <c r="W6838" s="40"/>
      <c r="X6838" s="41"/>
    </row>
    <row r="6839" spans="10:24" x14ac:dyDescent="0.25">
      <c r="J6839" s="32"/>
      <c r="T6839" s="7"/>
      <c r="U6839" s="39"/>
      <c r="V6839" s="40"/>
      <c r="W6839" s="40"/>
      <c r="X6839" s="41"/>
    </row>
    <row r="6840" spans="10:24" x14ac:dyDescent="0.25">
      <c r="J6840" s="32"/>
      <c r="T6840" s="7"/>
      <c r="U6840" s="39"/>
      <c r="V6840" s="40"/>
      <c r="W6840" s="40"/>
      <c r="X6840" s="41"/>
    </row>
    <row r="6841" spans="10:24" x14ac:dyDescent="0.25">
      <c r="J6841" s="32"/>
      <c r="T6841" s="7"/>
      <c r="U6841" s="39"/>
      <c r="V6841" s="40"/>
      <c r="W6841" s="40"/>
      <c r="X6841" s="41"/>
    </row>
    <row r="6842" spans="10:24" x14ac:dyDescent="0.25">
      <c r="J6842" s="32"/>
      <c r="T6842" s="7"/>
      <c r="U6842" s="39"/>
      <c r="V6842" s="40"/>
      <c r="W6842" s="40"/>
      <c r="X6842" s="41"/>
    </row>
    <row r="6843" spans="10:24" x14ac:dyDescent="0.25">
      <c r="J6843" s="32"/>
      <c r="T6843" s="7"/>
      <c r="U6843" s="39"/>
      <c r="V6843" s="40"/>
      <c r="W6843" s="40"/>
      <c r="X6843" s="41"/>
    </row>
    <row r="6844" spans="10:24" x14ac:dyDescent="0.25">
      <c r="J6844" s="32"/>
      <c r="T6844" s="7"/>
      <c r="U6844" s="39"/>
      <c r="V6844" s="40"/>
      <c r="W6844" s="40"/>
      <c r="X6844" s="41"/>
    </row>
    <row r="6845" spans="10:24" x14ac:dyDescent="0.25">
      <c r="J6845" s="32"/>
      <c r="T6845" s="7"/>
      <c r="U6845" s="39"/>
      <c r="V6845" s="40"/>
      <c r="W6845" s="40"/>
      <c r="X6845" s="41"/>
    </row>
    <row r="6846" spans="10:24" x14ac:dyDescent="0.25">
      <c r="J6846" s="32"/>
      <c r="T6846" s="7"/>
      <c r="U6846" s="39"/>
      <c r="V6846" s="40"/>
      <c r="W6846" s="40"/>
      <c r="X6846" s="41"/>
    </row>
    <row r="6847" spans="10:24" x14ac:dyDescent="0.25">
      <c r="J6847" s="32"/>
      <c r="T6847" s="7"/>
      <c r="U6847" s="39"/>
      <c r="V6847" s="40"/>
      <c r="W6847" s="40"/>
      <c r="X6847" s="41"/>
    </row>
    <row r="6848" spans="10:24" x14ac:dyDescent="0.25">
      <c r="J6848" s="32"/>
      <c r="T6848" s="7"/>
      <c r="U6848" s="39"/>
      <c r="V6848" s="40"/>
      <c r="W6848" s="40"/>
      <c r="X6848" s="41"/>
    </row>
    <row r="6849" spans="10:24" x14ac:dyDescent="0.25">
      <c r="J6849" s="32"/>
      <c r="T6849" s="7"/>
      <c r="U6849" s="39"/>
      <c r="V6849" s="40"/>
      <c r="W6849" s="40"/>
      <c r="X6849" s="41"/>
    </row>
    <row r="6850" spans="10:24" x14ac:dyDescent="0.25">
      <c r="J6850" s="32"/>
      <c r="T6850" s="7"/>
      <c r="U6850" s="39"/>
      <c r="V6850" s="40"/>
      <c r="W6850" s="40"/>
      <c r="X6850" s="41"/>
    </row>
    <row r="6851" spans="10:24" x14ac:dyDescent="0.25">
      <c r="J6851" s="32"/>
      <c r="T6851" s="7"/>
      <c r="U6851" s="39"/>
      <c r="V6851" s="40"/>
      <c r="W6851" s="40"/>
      <c r="X6851" s="41"/>
    </row>
    <row r="6852" spans="10:24" x14ac:dyDescent="0.25">
      <c r="J6852" s="32"/>
      <c r="T6852" s="7"/>
      <c r="U6852" s="39"/>
      <c r="V6852" s="40"/>
      <c r="W6852" s="40"/>
      <c r="X6852" s="41"/>
    </row>
    <row r="6853" spans="10:24" x14ac:dyDescent="0.25">
      <c r="J6853" s="32"/>
      <c r="T6853" s="7"/>
      <c r="U6853" s="39"/>
      <c r="V6853" s="40"/>
      <c r="W6853" s="40"/>
      <c r="X6853" s="41"/>
    </row>
    <row r="6854" spans="10:24" x14ac:dyDescent="0.25">
      <c r="J6854" s="32"/>
      <c r="T6854" s="7"/>
      <c r="U6854" s="39"/>
      <c r="V6854" s="40"/>
      <c r="W6854" s="40"/>
      <c r="X6854" s="41"/>
    </row>
    <row r="6855" spans="10:24" x14ac:dyDescent="0.25">
      <c r="J6855" s="32"/>
      <c r="T6855" s="7"/>
      <c r="U6855" s="39"/>
      <c r="V6855" s="40"/>
      <c r="W6855" s="40"/>
      <c r="X6855" s="41"/>
    </row>
    <row r="6856" spans="10:24" x14ac:dyDescent="0.25">
      <c r="J6856" s="32"/>
      <c r="T6856" s="7"/>
      <c r="U6856" s="39"/>
      <c r="V6856" s="40"/>
      <c r="W6856" s="40"/>
      <c r="X6856" s="41"/>
    </row>
    <row r="6857" spans="10:24" x14ac:dyDescent="0.25">
      <c r="J6857" s="32"/>
      <c r="T6857" s="7"/>
      <c r="U6857" s="39"/>
      <c r="V6857" s="40"/>
      <c r="W6857" s="40"/>
      <c r="X6857" s="41"/>
    </row>
    <row r="6858" spans="10:24" x14ac:dyDescent="0.25">
      <c r="J6858" s="32"/>
      <c r="T6858" s="7"/>
      <c r="U6858" s="39"/>
      <c r="V6858" s="40"/>
      <c r="W6858" s="40"/>
      <c r="X6858" s="41"/>
    </row>
    <row r="6859" spans="10:24" x14ac:dyDescent="0.25">
      <c r="J6859" s="32"/>
      <c r="T6859" s="7"/>
      <c r="U6859" s="39"/>
      <c r="V6859" s="40"/>
      <c r="W6859" s="40"/>
      <c r="X6859" s="41"/>
    </row>
    <row r="6860" spans="10:24" x14ac:dyDescent="0.25">
      <c r="J6860" s="32"/>
      <c r="T6860" s="7"/>
      <c r="U6860" s="39"/>
      <c r="V6860" s="40"/>
      <c r="W6860" s="40"/>
      <c r="X6860" s="41"/>
    </row>
    <row r="6861" spans="10:24" x14ac:dyDescent="0.25">
      <c r="J6861" s="32"/>
      <c r="T6861" s="7"/>
      <c r="U6861" s="39"/>
      <c r="V6861" s="40"/>
      <c r="W6861" s="40"/>
      <c r="X6861" s="41"/>
    </row>
    <row r="6862" spans="10:24" x14ac:dyDescent="0.25">
      <c r="J6862" s="32"/>
      <c r="T6862" s="7"/>
      <c r="U6862" s="39"/>
      <c r="V6862" s="40"/>
      <c r="W6862" s="40"/>
      <c r="X6862" s="41"/>
    </row>
    <row r="6863" spans="10:24" x14ac:dyDescent="0.25">
      <c r="J6863" s="32"/>
      <c r="T6863" s="7"/>
      <c r="U6863" s="39"/>
      <c r="V6863" s="40"/>
      <c r="W6863" s="40"/>
      <c r="X6863" s="41"/>
    </row>
    <row r="6864" spans="10:24" x14ac:dyDescent="0.25">
      <c r="J6864" s="32"/>
      <c r="T6864" s="7"/>
      <c r="U6864" s="39"/>
      <c r="V6864" s="40"/>
      <c r="W6864" s="40"/>
      <c r="X6864" s="41"/>
    </row>
    <row r="6865" spans="10:24" x14ac:dyDescent="0.25">
      <c r="J6865" s="32"/>
      <c r="T6865" s="7"/>
      <c r="U6865" s="39"/>
      <c r="V6865" s="40"/>
      <c r="W6865" s="40"/>
      <c r="X6865" s="41"/>
    </row>
    <row r="6866" spans="10:24" x14ac:dyDescent="0.25">
      <c r="J6866" s="32"/>
      <c r="T6866" s="7"/>
      <c r="U6866" s="39"/>
      <c r="V6866" s="40"/>
      <c r="W6866" s="40"/>
      <c r="X6866" s="41"/>
    </row>
    <row r="6867" spans="10:24" x14ac:dyDescent="0.25">
      <c r="J6867" s="32"/>
      <c r="T6867" s="7"/>
      <c r="U6867" s="39"/>
      <c r="V6867" s="40"/>
      <c r="W6867" s="40"/>
      <c r="X6867" s="41"/>
    </row>
    <row r="6868" spans="10:24" x14ac:dyDescent="0.25">
      <c r="J6868" s="32"/>
      <c r="T6868" s="7"/>
      <c r="U6868" s="39"/>
      <c r="V6868" s="40"/>
      <c r="W6868" s="40"/>
      <c r="X6868" s="41"/>
    </row>
    <row r="6869" spans="10:24" x14ac:dyDescent="0.25">
      <c r="J6869" s="32"/>
      <c r="T6869" s="7"/>
      <c r="U6869" s="39"/>
      <c r="V6869" s="40"/>
      <c r="W6869" s="40"/>
      <c r="X6869" s="41"/>
    </row>
    <row r="6870" spans="10:24" x14ac:dyDescent="0.25">
      <c r="J6870" s="32"/>
      <c r="T6870" s="7"/>
      <c r="U6870" s="39"/>
      <c r="V6870" s="40"/>
      <c r="W6870" s="40"/>
      <c r="X6870" s="41"/>
    </row>
    <row r="6871" spans="10:24" x14ac:dyDescent="0.25">
      <c r="J6871" s="32"/>
      <c r="T6871" s="7"/>
      <c r="U6871" s="39"/>
      <c r="V6871" s="40"/>
      <c r="W6871" s="40"/>
      <c r="X6871" s="41"/>
    </row>
    <row r="6872" spans="10:24" x14ac:dyDescent="0.25">
      <c r="J6872" s="32"/>
      <c r="T6872" s="7"/>
      <c r="U6872" s="39"/>
      <c r="V6872" s="40"/>
      <c r="W6872" s="40"/>
      <c r="X6872" s="41"/>
    </row>
    <row r="6873" spans="10:24" x14ac:dyDescent="0.25">
      <c r="J6873" s="32"/>
      <c r="T6873" s="7"/>
      <c r="U6873" s="39"/>
      <c r="V6873" s="40"/>
      <c r="W6873" s="40"/>
      <c r="X6873" s="41"/>
    </row>
    <row r="6874" spans="10:24" x14ac:dyDescent="0.25">
      <c r="J6874" s="32"/>
      <c r="T6874" s="7"/>
      <c r="U6874" s="39"/>
      <c r="V6874" s="40"/>
      <c r="W6874" s="40"/>
      <c r="X6874" s="41"/>
    </row>
    <row r="6875" spans="10:24" x14ac:dyDescent="0.25">
      <c r="J6875" s="32"/>
      <c r="T6875" s="7"/>
      <c r="U6875" s="39"/>
      <c r="V6875" s="40"/>
      <c r="W6875" s="40"/>
      <c r="X6875" s="41"/>
    </row>
    <row r="6876" spans="10:24" x14ac:dyDescent="0.25">
      <c r="J6876" s="32"/>
      <c r="T6876" s="7"/>
      <c r="U6876" s="39"/>
      <c r="V6876" s="40"/>
      <c r="W6876" s="40"/>
      <c r="X6876" s="41"/>
    </row>
    <row r="6877" spans="10:24" x14ac:dyDescent="0.25">
      <c r="J6877" s="32"/>
      <c r="T6877" s="7"/>
      <c r="U6877" s="39"/>
      <c r="V6877" s="40"/>
      <c r="W6877" s="40"/>
      <c r="X6877" s="41"/>
    </row>
    <row r="6878" spans="10:24" x14ac:dyDescent="0.25">
      <c r="J6878" s="32"/>
      <c r="T6878" s="7"/>
      <c r="U6878" s="39"/>
      <c r="V6878" s="40"/>
      <c r="W6878" s="40"/>
      <c r="X6878" s="41"/>
    </row>
    <row r="6879" spans="10:24" x14ac:dyDescent="0.25">
      <c r="J6879" s="32"/>
      <c r="T6879" s="7"/>
      <c r="U6879" s="39"/>
      <c r="V6879" s="40"/>
      <c r="W6879" s="40"/>
      <c r="X6879" s="41"/>
    </row>
    <row r="6880" spans="10:24" x14ac:dyDescent="0.25">
      <c r="J6880" s="32"/>
      <c r="T6880" s="7"/>
      <c r="U6880" s="39"/>
      <c r="V6880" s="40"/>
      <c r="W6880" s="40"/>
      <c r="X6880" s="41"/>
    </row>
    <row r="6881" spans="10:24" x14ac:dyDescent="0.25">
      <c r="J6881" s="32"/>
      <c r="T6881" s="7"/>
      <c r="U6881" s="39"/>
      <c r="V6881" s="40"/>
      <c r="W6881" s="40"/>
      <c r="X6881" s="41"/>
    </row>
    <row r="6882" spans="10:24" x14ac:dyDescent="0.25">
      <c r="J6882" s="32"/>
      <c r="T6882" s="7"/>
      <c r="U6882" s="39"/>
      <c r="V6882" s="40"/>
      <c r="W6882" s="40"/>
      <c r="X6882" s="41"/>
    </row>
    <row r="6883" spans="10:24" x14ac:dyDescent="0.25">
      <c r="J6883" s="32"/>
      <c r="T6883" s="7"/>
      <c r="U6883" s="39"/>
      <c r="V6883" s="40"/>
      <c r="W6883" s="40"/>
      <c r="X6883" s="41"/>
    </row>
    <row r="6884" spans="10:24" x14ac:dyDescent="0.25">
      <c r="J6884" s="32"/>
      <c r="T6884" s="7"/>
      <c r="U6884" s="39"/>
      <c r="V6884" s="40"/>
      <c r="W6884" s="40"/>
      <c r="X6884" s="41"/>
    </row>
    <row r="6885" spans="10:24" x14ac:dyDescent="0.25">
      <c r="J6885" s="32"/>
      <c r="T6885" s="7"/>
      <c r="U6885" s="39"/>
      <c r="V6885" s="40"/>
      <c r="W6885" s="40"/>
      <c r="X6885" s="41"/>
    </row>
    <row r="6886" spans="10:24" x14ac:dyDescent="0.25">
      <c r="J6886" s="32"/>
      <c r="T6886" s="7"/>
      <c r="U6886" s="39"/>
      <c r="V6886" s="40"/>
      <c r="W6886" s="40"/>
      <c r="X6886" s="41"/>
    </row>
    <row r="6887" spans="10:24" x14ac:dyDescent="0.25">
      <c r="J6887" s="32"/>
      <c r="T6887" s="7"/>
      <c r="U6887" s="39"/>
      <c r="V6887" s="40"/>
      <c r="W6887" s="40"/>
      <c r="X6887" s="41"/>
    </row>
    <row r="6888" spans="10:24" x14ac:dyDescent="0.25">
      <c r="J6888" s="32"/>
      <c r="T6888" s="7"/>
      <c r="U6888" s="39"/>
      <c r="V6888" s="40"/>
      <c r="W6888" s="40"/>
      <c r="X6888" s="41"/>
    </row>
    <row r="6889" spans="10:24" x14ac:dyDescent="0.25">
      <c r="J6889" s="32"/>
      <c r="T6889" s="7"/>
      <c r="U6889" s="39"/>
      <c r="V6889" s="40"/>
      <c r="W6889" s="40"/>
      <c r="X6889" s="41"/>
    </row>
    <row r="6890" spans="10:24" x14ac:dyDescent="0.25">
      <c r="J6890" s="32"/>
      <c r="T6890" s="7"/>
      <c r="U6890" s="39"/>
      <c r="V6890" s="40"/>
      <c r="W6890" s="40"/>
      <c r="X6890" s="41"/>
    </row>
    <row r="6891" spans="10:24" x14ac:dyDescent="0.25">
      <c r="J6891" s="32"/>
      <c r="T6891" s="7"/>
      <c r="U6891" s="39"/>
      <c r="V6891" s="40"/>
      <c r="W6891" s="40"/>
      <c r="X6891" s="41"/>
    </row>
    <row r="6892" spans="10:24" x14ac:dyDescent="0.25">
      <c r="J6892" s="32"/>
      <c r="T6892" s="7"/>
      <c r="U6892" s="39"/>
      <c r="V6892" s="40"/>
      <c r="W6892" s="40"/>
      <c r="X6892" s="41"/>
    </row>
    <row r="6893" spans="10:24" x14ac:dyDescent="0.25">
      <c r="J6893" s="32"/>
      <c r="T6893" s="7"/>
      <c r="U6893" s="39"/>
      <c r="V6893" s="40"/>
      <c r="W6893" s="40"/>
      <c r="X6893" s="41"/>
    </row>
    <row r="6894" spans="10:24" x14ac:dyDescent="0.25">
      <c r="J6894" s="32"/>
      <c r="T6894" s="7"/>
      <c r="U6894" s="39"/>
      <c r="V6894" s="40"/>
      <c r="W6894" s="40"/>
      <c r="X6894" s="41"/>
    </row>
    <row r="6895" spans="10:24" x14ac:dyDescent="0.25">
      <c r="J6895" s="32"/>
      <c r="T6895" s="7"/>
      <c r="U6895" s="39"/>
      <c r="V6895" s="40"/>
      <c r="W6895" s="40"/>
      <c r="X6895" s="41"/>
    </row>
    <row r="6896" spans="10:24" x14ac:dyDescent="0.25">
      <c r="J6896" s="32"/>
      <c r="T6896" s="7"/>
      <c r="U6896" s="39"/>
      <c r="V6896" s="40"/>
      <c r="W6896" s="40"/>
      <c r="X6896" s="41"/>
    </row>
    <row r="6897" spans="10:24" x14ac:dyDescent="0.25">
      <c r="J6897" s="32"/>
      <c r="T6897" s="7"/>
      <c r="U6897" s="39"/>
      <c r="V6897" s="40"/>
      <c r="W6897" s="40"/>
      <c r="X6897" s="41"/>
    </row>
    <row r="6898" spans="10:24" x14ac:dyDescent="0.25">
      <c r="J6898" s="32"/>
      <c r="T6898" s="7"/>
      <c r="U6898" s="39"/>
      <c r="V6898" s="40"/>
      <c r="W6898" s="40"/>
      <c r="X6898" s="41"/>
    </row>
    <row r="6899" spans="10:24" x14ac:dyDescent="0.25">
      <c r="J6899" s="32"/>
      <c r="T6899" s="7"/>
      <c r="U6899" s="39"/>
      <c r="V6899" s="40"/>
      <c r="W6899" s="40"/>
      <c r="X6899" s="41"/>
    </row>
    <row r="6900" spans="10:24" x14ac:dyDescent="0.25">
      <c r="J6900" s="32"/>
      <c r="T6900" s="7"/>
      <c r="U6900" s="39"/>
      <c r="V6900" s="40"/>
      <c r="W6900" s="40"/>
      <c r="X6900" s="41"/>
    </row>
    <row r="6901" spans="10:24" x14ac:dyDescent="0.25">
      <c r="J6901" s="32"/>
      <c r="T6901" s="7"/>
      <c r="U6901" s="39"/>
      <c r="V6901" s="40"/>
      <c r="W6901" s="40"/>
      <c r="X6901" s="41"/>
    </row>
    <row r="6902" spans="10:24" x14ac:dyDescent="0.25">
      <c r="J6902" s="32"/>
      <c r="T6902" s="7"/>
      <c r="U6902" s="39"/>
      <c r="V6902" s="40"/>
      <c r="W6902" s="40"/>
      <c r="X6902" s="41"/>
    </row>
    <row r="6903" spans="10:24" x14ac:dyDescent="0.25">
      <c r="J6903" s="32"/>
      <c r="T6903" s="7"/>
      <c r="U6903" s="39"/>
      <c r="V6903" s="40"/>
      <c r="W6903" s="40"/>
      <c r="X6903" s="41"/>
    </row>
    <row r="6904" spans="10:24" x14ac:dyDescent="0.25">
      <c r="J6904" s="32"/>
      <c r="T6904" s="7"/>
      <c r="U6904" s="39"/>
      <c r="V6904" s="40"/>
      <c r="W6904" s="40"/>
      <c r="X6904" s="41"/>
    </row>
    <row r="6905" spans="10:24" x14ac:dyDescent="0.25">
      <c r="J6905" s="32"/>
      <c r="T6905" s="7"/>
      <c r="U6905" s="39"/>
      <c r="V6905" s="40"/>
      <c r="W6905" s="40"/>
      <c r="X6905" s="41"/>
    </row>
    <row r="6906" spans="10:24" x14ac:dyDescent="0.25">
      <c r="J6906" s="32"/>
      <c r="T6906" s="7"/>
      <c r="U6906" s="39"/>
      <c r="V6906" s="40"/>
      <c r="W6906" s="40"/>
      <c r="X6906" s="41"/>
    </row>
    <row r="6907" spans="10:24" x14ac:dyDescent="0.25">
      <c r="J6907" s="32"/>
      <c r="T6907" s="7"/>
      <c r="U6907" s="39"/>
      <c r="V6907" s="40"/>
      <c r="W6907" s="40"/>
      <c r="X6907" s="41"/>
    </row>
    <row r="6908" spans="10:24" x14ac:dyDescent="0.25">
      <c r="J6908" s="32"/>
      <c r="T6908" s="7"/>
      <c r="U6908" s="39"/>
      <c r="V6908" s="40"/>
      <c r="W6908" s="40"/>
      <c r="X6908" s="41"/>
    </row>
    <row r="6909" spans="10:24" x14ac:dyDescent="0.25">
      <c r="J6909" s="32"/>
      <c r="T6909" s="7"/>
      <c r="U6909" s="39"/>
      <c r="V6909" s="40"/>
      <c r="W6909" s="40"/>
      <c r="X6909" s="41"/>
    </row>
    <row r="6910" spans="10:24" x14ac:dyDescent="0.25">
      <c r="J6910" s="32"/>
      <c r="T6910" s="7"/>
      <c r="U6910" s="39"/>
      <c r="V6910" s="40"/>
      <c r="W6910" s="40"/>
      <c r="X6910" s="41"/>
    </row>
    <row r="6911" spans="10:24" x14ac:dyDescent="0.25">
      <c r="J6911" s="32"/>
      <c r="T6911" s="7"/>
      <c r="U6911" s="39"/>
      <c r="V6911" s="40"/>
      <c r="W6911" s="40"/>
      <c r="X6911" s="41"/>
    </row>
    <row r="6912" spans="10:24" x14ac:dyDescent="0.25">
      <c r="J6912" s="32"/>
      <c r="T6912" s="7"/>
      <c r="U6912" s="39"/>
      <c r="V6912" s="40"/>
      <c r="W6912" s="40"/>
      <c r="X6912" s="41"/>
    </row>
    <row r="6913" spans="10:24" x14ac:dyDescent="0.25">
      <c r="J6913" s="32"/>
      <c r="T6913" s="7"/>
      <c r="U6913" s="39"/>
      <c r="V6913" s="40"/>
      <c r="W6913" s="40"/>
      <c r="X6913" s="41"/>
    </row>
    <row r="6914" spans="10:24" x14ac:dyDescent="0.25">
      <c r="J6914" s="32"/>
      <c r="T6914" s="7"/>
      <c r="U6914" s="39"/>
      <c r="V6914" s="40"/>
      <c r="W6914" s="40"/>
      <c r="X6914" s="41"/>
    </row>
    <row r="6915" spans="10:24" x14ac:dyDescent="0.25">
      <c r="J6915" s="32"/>
      <c r="T6915" s="7"/>
      <c r="U6915" s="39"/>
      <c r="V6915" s="40"/>
      <c r="W6915" s="40"/>
      <c r="X6915" s="41"/>
    </row>
    <row r="6916" spans="10:24" x14ac:dyDescent="0.25">
      <c r="J6916" s="32"/>
      <c r="T6916" s="7"/>
      <c r="U6916" s="39"/>
      <c r="V6916" s="40"/>
      <c r="W6916" s="40"/>
      <c r="X6916" s="41"/>
    </row>
    <row r="6917" spans="10:24" x14ac:dyDescent="0.25">
      <c r="J6917" s="32"/>
      <c r="T6917" s="7"/>
      <c r="U6917" s="39"/>
      <c r="V6917" s="40"/>
      <c r="W6917" s="40"/>
      <c r="X6917" s="41"/>
    </row>
    <row r="6918" spans="10:24" x14ac:dyDescent="0.25">
      <c r="J6918" s="32"/>
      <c r="T6918" s="7"/>
      <c r="U6918" s="39"/>
      <c r="V6918" s="40"/>
      <c r="W6918" s="40"/>
      <c r="X6918" s="41"/>
    </row>
    <row r="6919" spans="10:24" x14ac:dyDescent="0.25">
      <c r="J6919" s="32"/>
      <c r="T6919" s="7"/>
      <c r="U6919" s="39"/>
      <c r="V6919" s="40"/>
      <c r="W6919" s="40"/>
      <c r="X6919" s="41"/>
    </row>
    <row r="6920" spans="10:24" x14ac:dyDescent="0.25">
      <c r="J6920" s="32"/>
      <c r="T6920" s="7"/>
      <c r="U6920" s="39"/>
      <c r="V6920" s="40"/>
      <c r="W6920" s="40"/>
      <c r="X6920" s="41"/>
    </row>
    <row r="6921" spans="10:24" x14ac:dyDescent="0.25">
      <c r="J6921" s="32"/>
      <c r="T6921" s="7"/>
      <c r="U6921" s="39"/>
      <c r="V6921" s="40"/>
      <c r="W6921" s="40"/>
      <c r="X6921" s="41"/>
    </row>
    <row r="6922" spans="10:24" x14ac:dyDescent="0.25">
      <c r="J6922" s="32"/>
      <c r="T6922" s="7"/>
      <c r="U6922" s="39"/>
      <c r="V6922" s="40"/>
      <c r="W6922" s="40"/>
      <c r="X6922" s="41"/>
    </row>
    <row r="6923" spans="10:24" x14ac:dyDescent="0.25">
      <c r="J6923" s="32"/>
      <c r="T6923" s="7"/>
      <c r="U6923" s="39"/>
      <c r="V6923" s="40"/>
      <c r="W6923" s="40"/>
      <c r="X6923" s="41"/>
    </row>
    <row r="6924" spans="10:24" x14ac:dyDescent="0.25">
      <c r="J6924" s="32"/>
      <c r="T6924" s="7"/>
      <c r="U6924" s="39"/>
      <c r="V6924" s="40"/>
      <c r="W6924" s="40"/>
      <c r="X6924" s="41"/>
    </row>
    <row r="6925" spans="10:24" x14ac:dyDescent="0.25">
      <c r="J6925" s="32"/>
      <c r="T6925" s="7"/>
      <c r="U6925" s="39"/>
      <c r="V6925" s="40"/>
      <c r="W6925" s="40"/>
      <c r="X6925" s="41"/>
    </row>
    <row r="6926" spans="10:24" x14ac:dyDescent="0.25">
      <c r="J6926" s="32"/>
      <c r="T6926" s="7"/>
      <c r="U6926" s="39"/>
      <c r="V6926" s="40"/>
      <c r="W6926" s="40"/>
      <c r="X6926" s="41"/>
    </row>
    <row r="6927" spans="10:24" x14ac:dyDescent="0.25">
      <c r="J6927" s="32"/>
      <c r="T6927" s="7"/>
      <c r="U6927" s="39"/>
      <c r="V6927" s="40"/>
      <c r="W6927" s="40"/>
      <c r="X6927" s="41"/>
    </row>
    <row r="6928" spans="10:24" x14ac:dyDescent="0.25">
      <c r="J6928" s="32"/>
      <c r="T6928" s="7"/>
      <c r="U6928" s="39"/>
      <c r="V6928" s="40"/>
      <c r="W6928" s="40"/>
      <c r="X6928" s="41"/>
    </row>
    <row r="6929" spans="10:24" x14ac:dyDescent="0.25">
      <c r="J6929" s="32"/>
      <c r="T6929" s="7"/>
      <c r="U6929" s="39"/>
      <c r="V6929" s="40"/>
      <c r="W6929" s="40"/>
      <c r="X6929" s="41"/>
    </row>
    <row r="6930" spans="10:24" x14ac:dyDescent="0.25">
      <c r="J6930" s="32"/>
      <c r="T6930" s="7"/>
      <c r="U6930" s="39"/>
      <c r="V6930" s="40"/>
      <c r="W6930" s="40"/>
      <c r="X6930" s="41"/>
    </row>
    <row r="6931" spans="10:24" x14ac:dyDescent="0.25">
      <c r="J6931" s="32"/>
      <c r="T6931" s="7"/>
      <c r="U6931" s="39"/>
      <c r="V6931" s="40"/>
      <c r="W6931" s="40"/>
      <c r="X6931" s="41"/>
    </row>
    <row r="6932" spans="10:24" x14ac:dyDescent="0.25">
      <c r="J6932" s="32"/>
      <c r="T6932" s="7"/>
      <c r="U6932" s="39"/>
      <c r="V6932" s="40"/>
      <c r="W6932" s="40"/>
      <c r="X6932" s="41"/>
    </row>
    <row r="6933" spans="10:24" x14ac:dyDescent="0.25">
      <c r="J6933" s="32"/>
      <c r="T6933" s="7"/>
      <c r="U6933" s="39"/>
      <c r="V6933" s="40"/>
      <c r="W6933" s="40"/>
      <c r="X6933" s="41"/>
    </row>
    <row r="6934" spans="10:24" x14ac:dyDescent="0.25">
      <c r="J6934" s="32"/>
      <c r="T6934" s="7"/>
      <c r="U6934" s="39"/>
      <c r="V6934" s="40"/>
      <c r="W6934" s="40"/>
      <c r="X6934" s="41"/>
    </row>
    <row r="6935" spans="10:24" x14ac:dyDescent="0.25">
      <c r="J6935" s="32"/>
      <c r="T6935" s="7"/>
      <c r="U6935" s="39"/>
      <c r="V6935" s="40"/>
      <c r="W6935" s="40"/>
      <c r="X6935" s="41"/>
    </row>
    <row r="6936" spans="10:24" x14ac:dyDescent="0.25">
      <c r="J6936" s="32"/>
      <c r="T6936" s="7"/>
      <c r="U6936" s="39"/>
      <c r="V6936" s="40"/>
      <c r="W6936" s="40"/>
      <c r="X6936" s="41"/>
    </row>
    <row r="6937" spans="10:24" x14ac:dyDescent="0.25">
      <c r="J6937" s="32"/>
      <c r="T6937" s="7"/>
      <c r="U6937" s="39"/>
      <c r="V6937" s="40"/>
      <c r="W6937" s="40"/>
      <c r="X6937" s="41"/>
    </row>
    <row r="6938" spans="10:24" x14ac:dyDescent="0.25">
      <c r="J6938" s="32"/>
      <c r="T6938" s="7"/>
      <c r="U6938" s="39"/>
      <c r="V6938" s="40"/>
      <c r="W6938" s="40"/>
      <c r="X6938" s="41"/>
    </row>
    <row r="6939" spans="10:24" x14ac:dyDescent="0.25">
      <c r="J6939" s="32"/>
      <c r="T6939" s="7"/>
      <c r="U6939" s="39"/>
      <c r="V6939" s="40"/>
      <c r="W6939" s="40"/>
      <c r="X6939" s="41"/>
    </row>
    <row r="6940" spans="10:24" x14ac:dyDescent="0.25">
      <c r="J6940" s="32"/>
      <c r="T6940" s="7"/>
      <c r="U6940" s="39"/>
      <c r="V6940" s="40"/>
      <c r="W6940" s="40"/>
      <c r="X6940" s="41"/>
    </row>
    <row r="6941" spans="10:24" x14ac:dyDescent="0.25">
      <c r="J6941" s="32"/>
      <c r="T6941" s="7"/>
      <c r="U6941" s="39"/>
      <c r="V6941" s="40"/>
      <c r="W6941" s="40"/>
      <c r="X6941" s="41"/>
    </row>
    <row r="6942" spans="10:24" x14ac:dyDescent="0.25">
      <c r="J6942" s="32"/>
      <c r="T6942" s="7"/>
      <c r="U6942" s="39"/>
      <c r="V6942" s="40"/>
      <c r="W6942" s="40"/>
      <c r="X6942" s="41"/>
    </row>
    <row r="6943" spans="10:24" x14ac:dyDescent="0.25">
      <c r="J6943" s="32"/>
      <c r="T6943" s="7"/>
      <c r="U6943" s="39"/>
      <c r="V6943" s="40"/>
      <c r="W6943" s="40"/>
      <c r="X6943" s="41"/>
    </row>
    <row r="6944" spans="10:24" x14ac:dyDescent="0.25">
      <c r="J6944" s="32"/>
      <c r="T6944" s="7"/>
      <c r="U6944" s="39"/>
      <c r="V6944" s="40"/>
      <c r="W6944" s="40"/>
      <c r="X6944" s="41"/>
    </row>
    <row r="6945" spans="10:24" x14ac:dyDescent="0.25">
      <c r="J6945" s="32"/>
      <c r="T6945" s="7"/>
      <c r="U6945" s="39"/>
      <c r="V6945" s="40"/>
      <c r="W6945" s="40"/>
      <c r="X6945" s="41"/>
    </row>
    <row r="6946" spans="10:24" x14ac:dyDescent="0.25">
      <c r="J6946" s="32"/>
      <c r="T6946" s="7"/>
      <c r="U6946" s="39"/>
      <c r="V6946" s="40"/>
      <c r="W6946" s="40"/>
      <c r="X6946" s="41"/>
    </row>
    <row r="6947" spans="10:24" x14ac:dyDescent="0.25">
      <c r="J6947" s="32"/>
      <c r="T6947" s="7"/>
      <c r="U6947" s="39"/>
      <c r="V6947" s="40"/>
      <c r="W6947" s="40"/>
      <c r="X6947" s="41"/>
    </row>
    <row r="6948" spans="10:24" x14ac:dyDescent="0.25">
      <c r="J6948" s="32"/>
      <c r="T6948" s="7"/>
      <c r="U6948" s="39"/>
      <c r="V6948" s="40"/>
      <c r="W6948" s="40"/>
      <c r="X6948" s="41"/>
    </row>
    <row r="6949" spans="10:24" x14ac:dyDescent="0.25">
      <c r="J6949" s="32"/>
      <c r="T6949" s="7"/>
      <c r="U6949" s="39"/>
      <c r="V6949" s="40"/>
      <c r="W6949" s="40"/>
      <c r="X6949" s="41"/>
    </row>
    <row r="6950" spans="10:24" x14ac:dyDescent="0.25">
      <c r="J6950" s="32"/>
      <c r="T6950" s="7"/>
      <c r="U6950" s="39"/>
      <c r="V6950" s="40"/>
      <c r="W6950" s="40"/>
      <c r="X6950" s="41"/>
    </row>
    <row r="6951" spans="10:24" x14ac:dyDescent="0.25">
      <c r="J6951" s="32"/>
      <c r="T6951" s="7"/>
      <c r="U6951" s="39"/>
      <c r="V6951" s="40"/>
      <c r="W6951" s="40"/>
      <c r="X6951" s="41"/>
    </row>
    <row r="6952" spans="10:24" x14ac:dyDescent="0.25">
      <c r="J6952" s="32"/>
      <c r="T6952" s="7"/>
      <c r="U6952" s="39"/>
      <c r="V6952" s="40"/>
      <c r="W6952" s="40"/>
      <c r="X6952" s="41"/>
    </row>
    <row r="6953" spans="10:24" x14ac:dyDescent="0.25">
      <c r="J6953" s="32"/>
      <c r="T6953" s="7"/>
      <c r="U6953" s="39"/>
      <c r="V6953" s="40"/>
      <c r="W6953" s="40"/>
      <c r="X6953" s="41"/>
    </row>
    <row r="6954" spans="10:24" x14ac:dyDescent="0.25">
      <c r="J6954" s="32"/>
      <c r="T6954" s="7"/>
      <c r="U6954" s="39"/>
      <c r="V6954" s="40"/>
      <c r="W6954" s="40"/>
      <c r="X6954" s="41"/>
    </row>
    <row r="6955" spans="10:24" x14ac:dyDescent="0.25">
      <c r="J6955" s="32"/>
      <c r="T6955" s="7"/>
      <c r="U6955" s="39"/>
      <c r="V6955" s="40"/>
      <c r="W6955" s="40"/>
      <c r="X6955" s="41"/>
    </row>
    <row r="6956" spans="10:24" x14ac:dyDescent="0.25">
      <c r="J6956" s="32"/>
      <c r="T6956" s="7"/>
      <c r="U6956" s="39"/>
      <c r="V6956" s="40"/>
      <c r="W6956" s="40"/>
      <c r="X6956" s="41"/>
    </row>
    <row r="6957" spans="10:24" x14ac:dyDescent="0.25">
      <c r="J6957" s="32"/>
      <c r="T6957" s="7"/>
      <c r="U6957" s="39"/>
      <c r="V6957" s="40"/>
      <c r="W6957" s="40"/>
      <c r="X6957" s="41"/>
    </row>
    <row r="6958" spans="10:24" x14ac:dyDescent="0.25">
      <c r="J6958" s="32"/>
      <c r="T6958" s="7"/>
      <c r="U6958" s="39"/>
      <c r="V6958" s="40"/>
      <c r="W6958" s="40"/>
      <c r="X6958" s="41"/>
    </row>
    <row r="6959" spans="10:24" x14ac:dyDescent="0.25">
      <c r="J6959" s="32"/>
      <c r="T6959" s="7"/>
      <c r="U6959" s="39"/>
      <c r="V6959" s="40"/>
      <c r="W6959" s="40"/>
      <c r="X6959" s="41"/>
    </row>
    <row r="6960" spans="10:24" x14ac:dyDescent="0.25">
      <c r="J6960" s="32"/>
      <c r="T6960" s="7"/>
      <c r="U6960" s="39"/>
      <c r="V6960" s="40"/>
      <c r="W6960" s="40"/>
      <c r="X6960" s="41"/>
    </row>
    <row r="6961" spans="10:24" x14ac:dyDescent="0.25">
      <c r="J6961" s="32"/>
      <c r="T6961" s="7"/>
      <c r="U6961" s="39"/>
      <c r="V6961" s="40"/>
      <c r="W6961" s="40"/>
      <c r="X6961" s="41"/>
    </row>
    <row r="6962" spans="10:24" x14ac:dyDescent="0.25">
      <c r="J6962" s="32"/>
      <c r="T6962" s="7"/>
      <c r="U6962" s="39"/>
      <c r="V6962" s="40"/>
      <c r="W6962" s="40"/>
      <c r="X6962" s="41"/>
    </row>
    <row r="6963" spans="10:24" x14ac:dyDescent="0.25">
      <c r="J6963" s="32"/>
      <c r="T6963" s="7"/>
      <c r="U6963" s="39"/>
      <c r="V6963" s="40"/>
      <c r="W6963" s="40"/>
      <c r="X6963" s="41"/>
    </row>
    <row r="6964" spans="10:24" x14ac:dyDescent="0.25">
      <c r="J6964" s="32"/>
      <c r="T6964" s="7"/>
      <c r="U6964" s="39"/>
      <c r="V6964" s="40"/>
      <c r="W6964" s="40"/>
      <c r="X6964" s="41"/>
    </row>
    <row r="6965" spans="10:24" x14ac:dyDescent="0.25">
      <c r="J6965" s="32"/>
      <c r="T6965" s="7"/>
      <c r="U6965" s="39"/>
      <c r="V6965" s="40"/>
      <c r="W6965" s="40"/>
      <c r="X6965" s="41"/>
    </row>
    <row r="6966" spans="10:24" x14ac:dyDescent="0.25">
      <c r="J6966" s="32"/>
      <c r="T6966" s="7"/>
      <c r="U6966" s="39"/>
      <c r="V6966" s="40"/>
      <c r="W6966" s="40"/>
      <c r="X6966" s="41"/>
    </row>
    <row r="6967" spans="10:24" x14ac:dyDescent="0.25">
      <c r="J6967" s="32"/>
      <c r="T6967" s="7"/>
      <c r="U6967" s="39"/>
      <c r="V6967" s="40"/>
      <c r="W6967" s="40"/>
      <c r="X6967" s="41"/>
    </row>
    <row r="6968" spans="10:24" x14ac:dyDescent="0.25">
      <c r="J6968" s="32"/>
      <c r="T6968" s="7"/>
      <c r="U6968" s="39"/>
      <c r="V6968" s="40"/>
      <c r="W6968" s="40"/>
      <c r="X6968" s="41"/>
    </row>
    <row r="6969" spans="10:24" x14ac:dyDescent="0.25">
      <c r="J6969" s="32"/>
      <c r="T6969" s="7"/>
      <c r="U6969" s="39"/>
      <c r="V6969" s="40"/>
      <c r="W6969" s="40"/>
      <c r="X6969" s="41"/>
    </row>
    <row r="6970" spans="10:24" x14ac:dyDescent="0.25">
      <c r="J6970" s="32"/>
      <c r="T6970" s="7"/>
      <c r="U6970" s="39"/>
      <c r="V6970" s="40"/>
      <c r="W6970" s="40"/>
      <c r="X6970" s="41"/>
    </row>
    <row r="6971" spans="10:24" x14ac:dyDescent="0.25">
      <c r="J6971" s="32"/>
      <c r="T6971" s="7"/>
      <c r="U6971" s="39"/>
      <c r="V6971" s="40"/>
      <c r="W6971" s="40"/>
      <c r="X6971" s="41"/>
    </row>
    <row r="6972" spans="10:24" x14ac:dyDescent="0.25">
      <c r="J6972" s="32"/>
      <c r="T6972" s="7"/>
      <c r="U6972" s="39"/>
      <c r="V6972" s="40"/>
      <c r="W6972" s="40"/>
      <c r="X6972" s="41"/>
    </row>
    <row r="6973" spans="10:24" x14ac:dyDescent="0.25">
      <c r="J6973" s="32"/>
      <c r="T6973" s="7"/>
      <c r="U6973" s="39"/>
      <c r="V6973" s="40"/>
      <c r="W6973" s="40"/>
      <c r="X6973" s="41"/>
    </row>
    <row r="6974" spans="10:24" x14ac:dyDescent="0.25">
      <c r="J6974" s="32"/>
      <c r="T6974" s="7"/>
      <c r="U6974" s="39"/>
      <c r="V6974" s="40"/>
      <c r="W6974" s="40"/>
      <c r="X6974" s="41"/>
    </row>
    <row r="6975" spans="10:24" x14ac:dyDescent="0.25">
      <c r="J6975" s="32"/>
      <c r="T6975" s="7"/>
      <c r="U6975" s="39"/>
      <c r="V6975" s="40"/>
      <c r="W6975" s="40"/>
      <c r="X6975" s="41"/>
    </row>
    <row r="6976" spans="10:24" x14ac:dyDescent="0.25">
      <c r="J6976" s="32"/>
      <c r="T6976" s="7"/>
      <c r="U6976" s="39"/>
      <c r="V6976" s="40"/>
      <c r="W6976" s="40"/>
      <c r="X6976" s="41"/>
    </row>
    <row r="6977" spans="10:24" x14ac:dyDescent="0.25">
      <c r="J6977" s="32"/>
      <c r="T6977" s="7"/>
      <c r="U6977" s="39"/>
      <c r="V6977" s="40"/>
      <c r="W6977" s="40"/>
      <c r="X6977" s="41"/>
    </row>
    <row r="6978" spans="10:24" x14ac:dyDescent="0.25">
      <c r="J6978" s="32"/>
      <c r="T6978" s="7"/>
      <c r="U6978" s="39"/>
      <c r="V6978" s="40"/>
      <c r="W6978" s="40"/>
      <c r="X6978" s="41"/>
    </row>
    <row r="6979" spans="10:24" x14ac:dyDescent="0.25">
      <c r="J6979" s="32"/>
      <c r="T6979" s="7"/>
      <c r="U6979" s="39"/>
      <c r="V6979" s="40"/>
      <c r="W6979" s="40"/>
      <c r="X6979" s="41"/>
    </row>
    <row r="6980" spans="10:24" x14ac:dyDescent="0.25">
      <c r="J6980" s="32"/>
      <c r="T6980" s="7"/>
      <c r="U6980" s="39"/>
      <c r="V6980" s="40"/>
      <c r="W6980" s="40"/>
      <c r="X6980" s="41"/>
    </row>
    <row r="6981" spans="10:24" x14ac:dyDescent="0.25">
      <c r="J6981" s="32"/>
      <c r="T6981" s="7"/>
      <c r="U6981" s="39"/>
      <c r="V6981" s="40"/>
      <c r="W6981" s="40"/>
      <c r="X6981" s="41"/>
    </row>
    <row r="6982" spans="10:24" x14ac:dyDescent="0.25">
      <c r="J6982" s="32"/>
      <c r="T6982" s="7"/>
      <c r="U6982" s="39"/>
      <c r="V6982" s="40"/>
      <c r="W6982" s="40"/>
      <c r="X6982" s="41"/>
    </row>
    <row r="6983" spans="10:24" x14ac:dyDescent="0.25">
      <c r="J6983" s="32"/>
      <c r="T6983" s="7"/>
      <c r="U6983" s="39"/>
      <c r="V6983" s="40"/>
      <c r="W6983" s="40"/>
      <c r="X6983" s="41"/>
    </row>
    <row r="6984" spans="10:24" x14ac:dyDescent="0.25">
      <c r="J6984" s="32"/>
      <c r="T6984" s="7"/>
      <c r="U6984" s="39"/>
      <c r="V6984" s="40"/>
      <c r="W6984" s="40"/>
      <c r="X6984" s="41"/>
    </row>
    <row r="6985" spans="10:24" x14ac:dyDescent="0.25">
      <c r="J6985" s="32"/>
      <c r="T6985" s="7"/>
      <c r="U6985" s="39"/>
      <c r="V6985" s="40"/>
      <c r="W6985" s="40"/>
      <c r="X6985" s="41"/>
    </row>
    <row r="6986" spans="10:24" x14ac:dyDescent="0.25">
      <c r="J6986" s="32"/>
      <c r="T6986" s="7"/>
      <c r="U6986" s="39"/>
      <c r="V6986" s="40"/>
      <c r="W6986" s="40"/>
      <c r="X6986" s="41"/>
    </row>
    <row r="6987" spans="10:24" x14ac:dyDescent="0.25">
      <c r="J6987" s="32"/>
      <c r="T6987" s="7"/>
      <c r="U6987" s="39"/>
      <c r="V6987" s="40"/>
      <c r="W6987" s="40"/>
      <c r="X6987" s="41"/>
    </row>
    <row r="6988" spans="10:24" x14ac:dyDescent="0.25">
      <c r="J6988" s="32"/>
      <c r="T6988" s="7"/>
      <c r="U6988" s="39"/>
      <c r="V6988" s="40"/>
      <c r="W6988" s="40"/>
      <c r="X6988" s="41"/>
    </row>
    <row r="6989" spans="10:24" x14ac:dyDescent="0.25">
      <c r="J6989" s="32"/>
      <c r="T6989" s="7"/>
      <c r="U6989" s="39"/>
      <c r="V6989" s="40"/>
      <c r="W6989" s="40"/>
      <c r="X6989" s="41"/>
    </row>
    <row r="6990" spans="10:24" x14ac:dyDescent="0.25">
      <c r="J6990" s="32"/>
      <c r="T6990" s="7"/>
      <c r="U6990" s="39"/>
      <c r="V6990" s="40"/>
      <c r="W6990" s="40"/>
      <c r="X6990" s="41"/>
    </row>
    <row r="6991" spans="10:24" x14ac:dyDescent="0.25">
      <c r="J6991" s="32"/>
      <c r="T6991" s="7"/>
      <c r="U6991" s="39"/>
      <c r="V6991" s="40"/>
      <c r="W6991" s="40"/>
      <c r="X6991" s="41"/>
    </row>
    <row r="6992" spans="10:24" x14ac:dyDescent="0.25">
      <c r="J6992" s="32"/>
      <c r="T6992" s="7"/>
      <c r="U6992" s="39"/>
      <c r="V6992" s="40"/>
      <c r="W6992" s="40"/>
      <c r="X6992" s="41"/>
    </row>
    <row r="6993" spans="10:24" x14ac:dyDescent="0.25">
      <c r="J6993" s="32"/>
      <c r="T6993" s="7"/>
      <c r="U6993" s="39"/>
      <c r="V6993" s="40"/>
      <c r="W6993" s="40"/>
      <c r="X6993" s="41"/>
    </row>
    <row r="6994" spans="10:24" x14ac:dyDescent="0.25">
      <c r="J6994" s="32"/>
      <c r="T6994" s="7"/>
      <c r="U6994" s="39"/>
      <c r="V6994" s="40"/>
      <c r="W6994" s="40"/>
      <c r="X6994" s="41"/>
    </row>
    <row r="6995" spans="10:24" x14ac:dyDescent="0.25">
      <c r="J6995" s="32"/>
      <c r="T6995" s="7"/>
      <c r="U6995" s="39"/>
      <c r="V6995" s="40"/>
      <c r="W6995" s="40"/>
      <c r="X6995" s="41"/>
    </row>
    <row r="6996" spans="10:24" x14ac:dyDescent="0.25">
      <c r="J6996" s="32"/>
      <c r="T6996" s="7"/>
      <c r="U6996" s="39"/>
      <c r="V6996" s="40"/>
      <c r="W6996" s="40"/>
      <c r="X6996" s="41"/>
    </row>
    <row r="6997" spans="10:24" x14ac:dyDescent="0.25">
      <c r="J6997" s="32"/>
      <c r="T6997" s="7"/>
      <c r="U6997" s="39"/>
      <c r="V6997" s="40"/>
      <c r="W6997" s="40"/>
      <c r="X6997" s="41"/>
    </row>
    <row r="6998" spans="10:24" x14ac:dyDescent="0.25">
      <c r="J6998" s="32"/>
      <c r="T6998" s="7"/>
      <c r="U6998" s="39"/>
      <c r="V6998" s="40"/>
      <c r="W6998" s="40"/>
      <c r="X6998" s="41"/>
    </row>
    <row r="6999" spans="10:24" x14ac:dyDescent="0.25">
      <c r="J6999" s="32"/>
      <c r="T6999" s="7"/>
      <c r="U6999" s="39"/>
      <c r="V6999" s="40"/>
      <c r="W6999" s="40"/>
      <c r="X6999" s="41"/>
    </row>
    <row r="7000" spans="10:24" x14ac:dyDescent="0.25">
      <c r="J7000" s="32"/>
      <c r="T7000" s="7"/>
      <c r="U7000" s="39"/>
      <c r="V7000" s="40"/>
      <c r="W7000" s="40"/>
      <c r="X7000" s="41"/>
    </row>
    <row r="7001" spans="10:24" x14ac:dyDescent="0.25">
      <c r="J7001" s="32"/>
      <c r="T7001" s="7"/>
      <c r="U7001" s="39"/>
      <c r="V7001" s="40"/>
      <c r="W7001" s="40"/>
      <c r="X7001" s="41"/>
    </row>
    <row r="7002" spans="10:24" x14ac:dyDescent="0.25">
      <c r="J7002" s="32"/>
      <c r="T7002" s="7"/>
      <c r="U7002" s="39"/>
      <c r="V7002" s="40"/>
      <c r="W7002" s="40"/>
      <c r="X7002" s="41"/>
    </row>
    <row r="7003" spans="10:24" x14ac:dyDescent="0.25">
      <c r="J7003" s="32"/>
      <c r="T7003" s="7"/>
      <c r="U7003" s="39"/>
      <c r="V7003" s="40"/>
      <c r="W7003" s="40"/>
      <c r="X7003" s="41"/>
    </row>
    <row r="7004" spans="10:24" x14ac:dyDescent="0.25">
      <c r="J7004" s="32"/>
      <c r="T7004" s="7"/>
      <c r="U7004" s="39"/>
      <c r="V7004" s="40"/>
      <c r="W7004" s="40"/>
      <c r="X7004" s="41"/>
    </row>
    <row r="7005" spans="10:24" x14ac:dyDescent="0.25">
      <c r="J7005" s="32"/>
      <c r="T7005" s="7"/>
      <c r="U7005" s="39"/>
      <c r="V7005" s="40"/>
      <c r="W7005" s="40"/>
      <c r="X7005" s="41"/>
    </row>
    <row r="7006" spans="10:24" x14ac:dyDescent="0.25">
      <c r="J7006" s="32"/>
      <c r="T7006" s="7"/>
      <c r="U7006" s="39"/>
      <c r="V7006" s="40"/>
      <c r="W7006" s="40"/>
      <c r="X7006" s="41"/>
    </row>
    <row r="7007" spans="10:24" x14ac:dyDescent="0.25">
      <c r="J7007" s="32"/>
      <c r="T7007" s="7"/>
      <c r="U7007" s="39"/>
      <c r="V7007" s="40"/>
      <c r="W7007" s="40"/>
      <c r="X7007" s="41"/>
    </row>
    <row r="7008" spans="10:24" x14ac:dyDescent="0.25">
      <c r="J7008" s="32"/>
      <c r="T7008" s="7"/>
      <c r="U7008" s="39"/>
      <c r="V7008" s="40"/>
      <c r="W7008" s="40"/>
      <c r="X7008" s="41"/>
    </row>
    <row r="7009" spans="10:24" x14ac:dyDescent="0.25">
      <c r="J7009" s="32"/>
      <c r="T7009" s="7"/>
      <c r="U7009" s="39"/>
      <c r="V7009" s="40"/>
      <c r="W7009" s="40"/>
      <c r="X7009" s="41"/>
    </row>
    <row r="7010" spans="10:24" x14ac:dyDescent="0.25">
      <c r="J7010" s="32"/>
      <c r="T7010" s="7"/>
      <c r="U7010" s="39"/>
      <c r="V7010" s="40"/>
      <c r="W7010" s="40"/>
      <c r="X7010" s="41"/>
    </row>
    <row r="7011" spans="10:24" x14ac:dyDescent="0.25">
      <c r="J7011" s="32"/>
      <c r="T7011" s="7"/>
      <c r="U7011" s="39"/>
      <c r="V7011" s="40"/>
      <c r="W7011" s="40"/>
      <c r="X7011" s="41"/>
    </row>
    <row r="7012" spans="10:24" x14ac:dyDescent="0.25">
      <c r="J7012" s="32"/>
      <c r="T7012" s="7"/>
      <c r="U7012" s="39"/>
      <c r="V7012" s="40"/>
      <c r="W7012" s="40"/>
      <c r="X7012" s="41"/>
    </row>
    <row r="7013" spans="10:24" x14ac:dyDescent="0.25">
      <c r="J7013" s="32"/>
      <c r="T7013" s="7"/>
      <c r="U7013" s="39"/>
      <c r="V7013" s="40"/>
      <c r="W7013" s="40"/>
      <c r="X7013" s="41"/>
    </row>
    <row r="7014" spans="10:24" x14ac:dyDescent="0.25">
      <c r="J7014" s="32"/>
      <c r="T7014" s="7"/>
      <c r="U7014" s="39"/>
      <c r="V7014" s="40"/>
      <c r="W7014" s="40"/>
      <c r="X7014" s="41"/>
    </row>
    <row r="7015" spans="10:24" x14ac:dyDescent="0.25">
      <c r="J7015" s="32"/>
      <c r="T7015" s="7"/>
      <c r="U7015" s="39"/>
      <c r="V7015" s="40"/>
      <c r="W7015" s="40"/>
      <c r="X7015" s="41"/>
    </row>
    <row r="7016" spans="10:24" x14ac:dyDescent="0.25">
      <c r="J7016" s="32"/>
      <c r="T7016" s="7"/>
      <c r="U7016" s="39"/>
      <c r="V7016" s="40"/>
      <c r="W7016" s="40"/>
      <c r="X7016" s="41"/>
    </row>
    <row r="7017" spans="10:24" x14ac:dyDescent="0.25">
      <c r="J7017" s="32"/>
      <c r="T7017" s="7"/>
      <c r="U7017" s="39"/>
      <c r="V7017" s="40"/>
      <c r="W7017" s="40"/>
      <c r="X7017" s="41"/>
    </row>
    <row r="7018" spans="10:24" x14ac:dyDescent="0.25">
      <c r="J7018" s="32"/>
      <c r="T7018" s="7"/>
      <c r="U7018" s="39"/>
      <c r="V7018" s="40"/>
      <c r="W7018" s="40"/>
      <c r="X7018" s="41"/>
    </row>
    <row r="7019" spans="10:24" x14ac:dyDescent="0.25">
      <c r="J7019" s="32"/>
      <c r="T7019" s="7"/>
      <c r="U7019" s="39"/>
      <c r="V7019" s="40"/>
      <c r="W7019" s="40"/>
      <c r="X7019" s="41"/>
    </row>
    <row r="7020" spans="10:24" x14ac:dyDescent="0.25">
      <c r="J7020" s="32"/>
      <c r="T7020" s="7"/>
      <c r="U7020" s="39"/>
      <c r="V7020" s="40"/>
      <c r="W7020" s="40"/>
      <c r="X7020" s="41"/>
    </row>
    <row r="7021" spans="10:24" x14ac:dyDescent="0.25">
      <c r="J7021" s="32"/>
      <c r="T7021" s="7"/>
      <c r="U7021" s="39"/>
      <c r="V7021" s="40"/>
      <c r="W7021" s="40"/>
      <c r="X7021" s="41"/>
    </row>
    <row r="7022" spans="10:24" x14ac:dyDescent="0.25">
      <c r="J7022" s="32"/>
      <c r="T7022" s="7"/>
      <c r="U7022" s="39"/>
      <c r="V7022" s="40"/>
      <c r="W7022" s="40"/>
      <c r="X7022" s="41"/>
    </row>
    <row r="7023" spans="10:24" x14ac:dyDescent="0.25">
      <c r="J7023" s="32"/>
      <c r="T7023" s="7"/>
      <c r="U7023" s="39"/>
      <c r="V7023" s="40"/>
      <c r="W7023" s="40"/>
      <c r="X7023" s="41"/>
    </row>
    <row r="7024" spans="10:24" x14ac:dyDescent="0.25">
      <c r="J7024" s="32"/>
      <c r="T7024" s="7"/>
      <c r="U7024" s="39"/>
      <c r="V7024" s="40"/>
      <c r="W7024" s="40"/>
      <c r="X7024" s="41"/>
    </row>
    <row r="7025" spans="10:24" x14ac:dyDescent="0.25">
      <c r="J7025" s="32"/>
      <c r="T7025" s="7"/>
      <c r="U7025" s="39"/>
      <c r="V7025" s="40"/>
      <c r="W7025" s="40"/>
      <c r="X7025" s="41"/>
    </row>
    <row r="7026" spans="10:24" x14ac:dyDescent="0.25">
      <c r="J7026" s="32"/>
      <c r="T7026" s="7"/>
      <c r="U7026" s="39"/>
      <c r="V7026" s="40"/>
      <c r="W7026" s="40"/>
      <c r="X7026" s="41"/>
    </row>
    <row r="7027" spans="10:24" x14ac:dyDescent="0.25">
      <c r="J7027" s="32"/>
      <c r="T7027" s="7"/>
      <c r="U7027" s="39"/>
      <c r="V7027" s="40"/>
      <c r="W7027" s="40"/>
      <c r="X7027" s="41"/>
    </row>
    <row r="7028" spans="10:24" x14ac:dyDescent="0.25">
      <c r="J7028" s="32"/>
      <c r="T7028" s="7"/>
      <c r="U7028" s="39"/>
      <c r="V7028" s="40"/>
      <c r="W7028" s="40"/>
      <c r="X7028" s="41"/>
    </row>
    <row r="7029" spans="10:24" x14ac:dyDescent="0.25">
      <c r="J7029" s="32"/>
      <c r="T7029" s="7"/>
      <c r="U7029" s="39"/>
      <c r="V7029" s="40"/>
      <c r="W7029" s="40"/>
      <c r="X7029" s="41"/>
    </row>
    <row r="7030" spans="10:24" x14ac:dyDescent="0.25">
      <c r="J7030" s="32"/>
      <c r="T7030" s="7"/>
      <c r="U7030" s="39"/>
      <c r="V7030" s="40"/>
      <c r="W7030" s="40"/>
      <c r="X7030" s="41"/>
    </row>
    <row r="7031" spans="10:24" x14ac:dyDescent="0.25">
      <c r="J7031" s="32"/>
      <c r="T7031" s="7"/>
      <c r="U7031" s="39"/>
      <c r="V7031" s="40"/>
      <c r="W7031" s="40"/>
      <c r="X7031" s="41"/>
    </row>
    <row r="7032" spans="10:24" x14ac:dyDescent="0.25">
      <c r="J7032" s="32"/>
      <c r="T7032" s="7"/>
      <c r="U7032" s="39"/>
      <c r="V7032" s="40"/>
      <c r="W7032" s="40"/>
      <c r="X7032" s="41"/>
    </row>
    <row r="7033" spans="10:24" x14ac:dyDescent="0.25">
      <c r="J7033" s="32"/>
      <c r="T7033" s="7"/>
      <c r="U7033" s="39"/>
      <c r="V7033" s="40"/>
      <c r="W7033" s="40"/>
      <c r="X7033" s="41"/>
    </row>
    <row r="7034" spans="10:24" x14ac:dyDescent="0.25">
      <c r="J7034" s="32"/>
      <c r="T7034" s="7"/>
      <c r="U7034" s="39"/>
      <c r="V7034" s="40"/>
      <c r="W7034" s="40"/>
      <c r="X7034" s="41"/>
    </row>
    <row r="7035" spans="10:24" x14ac:dyDescent="0.25">
      <c r="J7035" s="32"/>
      <c r="T7035" s="7"/>
      <c r="U7035" s="39"/>
      <c r="V7035" s="40"/>
      <c r="W7035" s="40"/>
      <c r="X7035" s="41"/>
    </row>
    <row r="7036" spans="10:24" x14ac:dyDescent="0.25">
      <c r="J7036" s="32"/>
      <c r="T7036" s="7"/>
      <c r="U7036" s="39"/>
      <c r="V7036" s="40"/>
      <c r="W7036" s="40"/>
      <c r="X7036" s="41"/>
    </row>
    <row r="7037" spans="10:24" x14ac:dyDescent="0.25">
      <c r="J7037" s="32"/>
      <c r="T7037" s="7"/>
      <c r="U7037" s="39"/>
      <c r="V7037" s="40"/>
      <c r="W7037" s="40"/>
      <c r="X7037" s="41"/>
    </row>
    <row r="7038" spans="10:24" x14ac:dyDescent="0.25">
      <c r="J7038" s="32"/>
      <c r="T7038" s="7"/>
      <c r="U7038" s="39"/>
      <c r="V7038" s="40"/>
      <c r="W7038" s="40"/>
      <c r="X7038" s="41"/>
    </row>
    <row r="7039" spans="10:24" x14ac:dyDescent="0.25">
      <c r="J7039" s="32"/>
      <c r="T7039" s="7"/>
      <c r="U7039" s="39"/>
      <c r="V7039" s="40"/>
      <c r="W7039" s="40"/>
      <c r="X7039" s="41"/>
    </row>
    <row r="7040" spans="10:24" x14ac:dyDescent="0.25">
      <c r="J7040" s="32"/>
      <c r="T7040" s="7"/>
      <c r="U7040" s="39"/>
      <c r="V7040" s="40"/>
      <c r="W7040" s="40"/>
      <c r="X7040" s="41"/>
    </row>
    <row r="7041" spans="10:24" x14ac:dyDescent="0.25">
      <c r="J7041" s="32"/>
      <c r="T7041" s="7"/>
      <c r="U7041" s="39"/>
      <c r="V7041" s="40"/>
      <c r="W7041" s="40"/>
      <c r="X7041" s="41"/>
    </row>
    <row r="7042" spans="10:24" x14ac:dyDescent="0.25">
      <c r="J7042" s="32"/>
      <c r="T7042" s="7"/>
      <c r="U7042" s="39"/>
      <c r="V7042" s="40"/>
      <c r="W7042" s="40"/>
      <c r="X7042" s="41"/>
    </row>
    <row r="7043" spans="10:24" x14ac:dyDescent="0.25">
      <c r="J7043" s="32"/>
      <c r="T7043" s="7"/>
      <c r="U7043" s="39"/>
      <c r="V7043" s="40"/>
      <c r="W7043" s="40"/>
      <c r="X7043" s="41"/>
    </row>
    <row r="7044" spans="10:24" x14ac:dyDescent="0.25">
      <c r="J7044" s="32"/>
      <c r="T7044" s="7"/>
      <c r="U7044" s="39"/>
      <c r="V7044" s="40"/>
      <c r="W7044" s="40"/>
      <c r="X7044" s="41"/>
    </row>
    <row r="7045" spans="10:24" x14ac:dyDescent="0.25">
      <c r="J7045" s="32"/>
      <c r="T7045" s="7"/>
      <c r="U7045" s="39"/>
      <c r="V7045" s="40"/>
      <c r="W7045" s="40"/>
      <c r="X7045" s="41"/>
    </row>
    <row r="7046" spans="10:24" x14ac:dyDescent="0.25">
      <c r="J7046" s="32"/>
      <c r="T7046" s="7"/>
      <c r="U7046" s="39"/>
      <c r="V7046" s="40"/>
      <c r="W7046" s="40"/>
      <c r="X7046" s="41"/>
    </row>
    <row r="7047" spans="10:24" x14ac:dyDescent="0.25">
      <c r="J7047" s="32"/>
      <c r="T7047" s="7"/>
      <c r="U7047" s="39"/>
      <c r="V7047" s="40"/>
      <c r="W7047" s="40"/>
      <c r="X7047" s="41"/>
    </row>
    <row r="7048" spans="10:24" x14ac:dyDescent="0.25">
      <c r="J7048" s="32"/>
      <c r="T7048" s="7"/>
      <c r="U7048" s="39"/>
      <c r="V7048" s="40"/>
      <c r="W7048" s="40"/>
      <c r="X7048" s="41"/>
    </row>
    <row r="7049" spans="10:24" x14ac:dyDescent="0.25">
      <c r="J7049" s="32"/>
      <c r="T7049" s="7"/>
      <c r="U7049" s="39"/>
      <c r="V7049" s="40"/>
      <c r="W7049" s="40"/>
      <c r="X7049" s="41"/>
    </row>
    <row r="7050" spans="10:24" x14ac:dyDescent="0.25">
      <c r="J7050" s="32"/>
      <c r="T7050" s="7"/>
      <c r="U7050" s="39"/>
      <c r="V7050" s="40"/>
      <c r="W7050" s="40"/>
      <c r="X7050" s="41"/>
    </row>
    <row r="7051" spans="10:24" x14ac:dyDescent="0.25">
      <c r="J7051" s="32"/>
      <c r="T7051" s="7"/>
      <c r="U7051" s="39"/>
      <c r="V7051" s="40"/>
      <c r="W7051" s="40"/>
      <c r="X7051" s="41"/>
    </row>
    <row r="7052" spans="10:24" x14ac:dyDescent="0.25">
      <c r="J7052" s="32"/>
      <c r="T7052" s="7"/>
      <c r="U7052" s="39"/>
      <c r="V7052" s="40"/>
      <c r="W7052" s="40"/>
      <c r="X7052" s="41"/>
    </row>
    <row r="7053" spans="10:24" x14ac:dyDescent="0.25">
      <c r="J7053" s="32"/>
      <c r="T7053" s="7"/>
      <c r="U7053" s="39"/>
      <c r="V7053" s="40"/>
      <c r="W7053" s="40"/>
      <c r="X7053" s="41"/>
    </row>
    <row r="7054" spans="10:24" x14ac:dyDescent="0.25">
      <c r="J7054" s="32"/>
      <c r="T7054" s="7"/>
      <c r="U7054" s="39"/>
      <c r="V7054" s="40"/>
      <c r="W7054" s="40"/>
      <c r="X7054" s="41"/>
    </row>
    <row r="7055" spans="10:24" x14ac:dyDescent="0.25">
      <c r="J7055" s="32"/>
      <c r="T7055" s="7"/>
      <c r="U7055" s="39"/>
      <c r="V7055" s="40"/>
      <c r="W7055" s="40"/>
      <c r="X7055" s="41"/>
    </row>
    <row r="7056" spans="10:24" x14ac:dyDescent="0.25">
      <c r="J7056" s="32"/>
      <c r="T7056" s="7"/>
      <c r="U7056" s="39"/>
      <c r="V7056" s="40"/>
      <c r="W7056" s="40"/>
      <c r="X7056" s="41"/>
    </row>
    <row r="7057" spans="10:24" x14ac:dyDescent="0.25">
      <c r="J7057" s="32"/>
      <c r="T7057" s="7"/>
      <c r="U7057" s="39"/>
      <c r="V7057" s="40"/>
      <c r="W7057" s="40"/>
      <c r="X7057" s="41"/>
    </row>
    <row r="7058" spans="10:24" x14ac:dyDescent="0.25">
      <c r="J7058" s="32"/>
      <c r="T7058" s="7"/>
      <c r="U7058" s="39"/>
      <c r="V7058" s="40"/>
      <c r="W7058" s="40"/>
      <c r="X7058" s="41"/>
    </row>
    <row r="7059" spans="10:24" x14ac:dyDescent="0.25">
      <c r="J7059" s="32"/>
      <c r="T7059" s="7"/>
      <c r="U7059" s="39"/>
      <c r="V7059" s="40"/>
      <c r="W7059" s="40"/>
      <c r="X7059" s="41"/>
    </row>
    <row r="7060" spans="10:24" x14ac:dyDescent="0.25">
      <c r="J7060" s="32"/>
      <c r="T7060" s="7"/>
      <c r="U7060" s="39"/>
      <c r="V7060" s="40"/>
      <c r="W7060" s="40"/>
      <c r="X7060" s="41"/>
    </row>
    <row r="7061" spans="10:24" x14ac:dyDescent="0.25">
      <c r="J7061" s="32"/>
      <c r="T7061" s="7"/>
      <c r="U7061" s="39"/>
      <c r="V7061" s="40"/>
      <c r="W7061" s="40"/>
      <c r="X7061" s="41"/>
    </row>
    <row r="7062" spans="10:24" x14ac:dyDescent="0.25">
      <c r="J7062" s="32"/>
      <c r="T7062" s="7"/>
      <c r="U7062" s="39"/>
      <c r="V7062" s="40"/>
      <c r="W7062" s="40"/>
      <c r="X7062" s="41"/>
    </row>
    <row r="7063" spans="10:24" x14ac:dyDescent="0.25">
      <c r="J7063" s="32"/>
      <c r="T7063" s="7"/>
      <c r="U7063" s="39"/>
      <c r="V7063" s="40"/>
      <c r="W7063" s="40"/>
      <c r="X7063" s="41"/>
    </row>
    <row r="7064" spans="10:24" x14ac:dyDescent="0.25">
      <c r="J7064" s="32"/>
      <c r="T7064" s="7"/>
      <c r="U7064" s="39"/>
      <c r="V7064" s="40"/>
      <c r="W7064" s="40"/>
      <c r="X7064" s="41"/>
    </row>
    <row r="7065" spans="10:24" x14ac:dyDescent="0.25">
      <c r="J7065" s="32"/>
      <c r="T7065" s="7"/>
      <c r="U7065" s="39"/>
      <c r="V7065" s="40"/>
      <c r="W7065" s="40"/>
      <c r="X7065" s="41"/>
    </row>
    <row r="7066" spans="10:24" x14ac:dyDescent="0.25">
      <c r="J7066" s="32"/>
      <c r="T7066" s="7"/>
      <c r="U7066" s="39"/>
      <c r="V7066" s="40"/>
      <c r="W7066" s="40"/>
      <c r="X7066" s="41"/>
    </row>
    <row r="7067" spans="10:24" x14ac:dyDescent="0.25">
      <c r="J7067" s="32"/>
      <c r="T7067" s="7"/>
      <c r="U7067" s="39"/>
      <c r="V7067" s="40"/>
      <c r="W7067" s="40"/>
      <c r="X7067" s="41"/>
    </row>
    <row r="7068" spans="10:24" x14ac:dyDescent="0.25">
      <c r="J7068" s="32"/>
      <c r="T7068" s="7"/>
      <c r="U7068" s="39"/>
      <c r="V7068" s="40"/>
      <c r="W7068" s="40"/>
      <c r="X7068" s="41"/>
    </row>
    <row r="7069" spans="10:24" x14ac:dyDescent="0.25">
      <c r="J7069" s="32"/>
      <c r="T7069" s="7"/>
      <c r="U7069" s="39"/>
      <c r="V7069" s="40"/>
      <c r="W7069" s="40"/>
      <c r="X7069" s="41"/>
    </row>
    <row r="7070" spans="10:24" x14ac:dyDescent="0.25">
      <c r="J7070" s="32"/>
      <c r="T7070" s="7"/>
      <c r="U7070" s="39"/>
      <c r="V7070" s="40"/>
      <c r="W7070" s="40"/>
      <c r="X7070" s="41"/>
    </row>
    <row r="7071" spans="10:24" x14ac:dyDescent="0.25">
      <c r="J7071" s="32"/>
      <c r="T7071" s="7"/>
      <c r="U7071" s="39"/>
      <c r="V7071" s="40"/>
      <c r="W7071" s="40"/>
      <c r="X7071" s="41"/>
    </row>
    <row r="7072" spans="10:24" x14ac:dyDescent="0.25">
      <c r="J7072" s="32"/>
      <c r="T7072" s="7"/>
      <c r="U7072" s="39"/>
      <c r="V7072" s="40"/>
      <c r="W7072" s="40"/>
      <c r="X7072" s="41"/>
    </row>
    <row r="7073" spans="10:24" x14ac:dyDescent="0.25">
      <c r="J7073" s="32"/>
      <c r="T7073" s="7"/>
      <c r="U7073" s="39"/>
      <c r="V7073" s="40"/>
      <c r="W7073" s="40"/>
      <c r="X7073" s="41"/>
    </row>
    <row r="7074" spans="10:24" x14ac:dyDescent="0.25">
      <c r="J7074" s="32"/>
      <c r="T7074" s="7"/>
      <c r="U7074" s="39"/>
      <c r="V7074" s="40"/>
      <c r="W7074" s="40"/>
      <c r="X7074" s="41"/>
    </row>
    <row r="7075" spans="10:24" x14ac:dyDescent="0.25">
      <c r="J7075" s="32"/>
      <c r="T7075" s="7"/>
      <c r="U7075" s="39"/>
      <c r="V7075" s="40"/>
      <c r="W7075" s="40"/>
      <c r="X7075" s="41"/>
    </row>
    <row r="7076" spans="10:24" x14ac:dyDescent="0.25">
      <c r="J7076" s="32"/>
      <c r="T7076" s="7"/>
      <c r="U7076" s="39"/>
      <c r="V7076" s="40"/>
      <c r="W7076" s="40"/>
      <c r="X7076" s="41"/>
    </row>
    <row r="7077" spans="10:24" x14ac:dyDescent="0.25">
      <c r="J7077" s="32"/>
      <c r="T7077" s="7"/>
      <c r="U7077" s="39"/>
      <c r="V7077" s="40"/>
      <c r="W7077" s="40"/>
      <c r="X7077" s="41"/>
    </row>
    <row r="7078" spans="10:24" x14ac:dyDescent="0.25">
      <c r="J7078" s="32"/>
      <c r="T7078" s="7"/>
      <c r="U7078" s="39"/>
      <c r="V7078" s="40"/>
      <c r="W7078" s="40"/>
      <c r="X7078" s="41"/>
    </row>
    <row r="7079" spans="10:24" x14ac:dyDescent="0.25">
      <c r="J7079" s="32"/>
      <c r="T7079" s="7"/>
      <c r="U7079" s="39"/>
      <c r="V7079" s="40"/>
      <c r="W7079" s="40"/>
      <c r="X7079" s="41"/>
    </row>
    <row r="7080" spans="10:24" x14ac:dyDescent="0.25">
      <c r="J7080" s="32"/>
      <c r="T7080" s="7"/>
      <c r="U7080" s="39"/>
      <c r="V7080" s="40"/>
      <c r="W7080" s="40"/>
      <c r="X7080" s="41"/>
    </row>
    <row r="7081" spans="10:24" x14ac:dyDescent="0.25">
      <c r="J7081" s="32"/>
      <c r="T7081" s="7"/>
      <c r="U7081" s="39"/>
      <c r="V7081" s="40"/>
      <c r="W7081" s="40"/>
      <c r="X7081" s="41"/>
    </row>
    <row r="7082" spans="10:24" x14ac:dyDescent="0.25">
      <c r="J7082" s="32"/>
      <c r="T7082" s="7"/>
      <c r="U7082" s="39"/>
      <c r="V7082" s="40"/>
      <c r="W7082" s="40"/>
      <c r="X7082" s="41"/>
    </row>
    <row r="7083" spans="10:24" x14ac:dyDescent="0.25">
      <c r="J7083" s="32"/>
      <c r="T7083" s="7"/>
      <c r="U7083" s="39"/>
      <c r="V7083" s="40"/>
      <c r="W7083" s="40"/>
      <c r="X7083" s="41"/>
    </row>
    <row r="7084" spans="10:24" x14ac:dyDescent="0.25">
      <c r="J7084" s="32"/>
      <c r="T7084" s="7"/>
      <c r="U7084" s="39"/>
      <c r="V7084" s="40"/>
      <c r="W7084" s="40"/>
      <c r="X7084" s="41"/>
    </row>
    <row r="7085" spans="10:24" x14ac:dyDescent="0.25">
      <c r="J7085" s="32"/>
      <c r="T7085" s="7"/>
      <c r="U7085" s="39"/>
      <c r="V7085" s="40"/>
      <c r="W7085" s="40"/>
      <c r="X7085" s="41"/>
    </row>
    <row r="7086" spans="10:24" x14ac:dyDescent="0.25">
      <c r="J7086" s="32"/>
      <c r="T7086" s="7"/>
      <c r="U7086" s="39"/>
      <c r="V7086" s="40"/>
      <c r="W7086" s="40"/>
      <c r="X7086" s="41"/>
    </row>
    <row r="7087" spans="10:24" x14ac:dyDescent="0.25">
      <c r="J7087" s="32"/>
      <c r="T7087" s="7"/>
      <c r="U7087" s="39"/>
      <c r="V7087" s="40"/>
      <c r="W7087" s="40"/>
      <c r="X7087" s="41"/>
    </row>
    <row r="7088" spans="10:24" x14ac:dyDescent="0.25">
      <c r="J7088" s="32"/>
      <c r="T7088" s="7"/>
      <c r="U7088" s="39"/>
      <c r="V7088" s="40"/>
      <c r="W7088" s="40"/>
      <c r="X7088" s="41"/>
    </row>
    <row r="7089" spans="10:24" x14ac:dyDescent="0.25">
      <c r="J7089" s="32"/>
      <c r="T7089" s="7"/>
      <c r="U7089" s="39"/>
      <c r="V7089" s="40"/>
      <c r="W7089" s="40"/>
      <c r="X7089" s="41"/>
    </row>
    <row r="7090" spans="10:24" x14ac:dyDescent="0.25">
      <c r="J7090" s="32"/>
      <c r="T7090" s="7"/>
      <c r="U7090" s="39"/>
      <c r="V7090" s="40"/>
      <c r="W7090" s="40"/>
      <c r="X7090" s="41"/>
    </row>
    <row r="7091" spans="10:24" x14ac:dyDescent="0.25">
      <c r="J7091" s="32"/>
      <c r="T7091" s="7"/>
      <c r="U7091" s="39"/>
      <c r="V7091" s="40"/>
      <c r="W7091" s="40"/>
      <c r="X7091" s="41"/>
    </row>
    <row r="7092" spans="10:24" x14ac:dyDescent="0.25">
      <c r="J7092" s="32"/>
      <c r="T7092" s="7"/>
      <c r="U7092" s="39"/>
      <c r="V7092" s="40"/>
      <c r="W7092" s="40"/>
      <c r="X7092" s="41"/>
    </row>
    <row r="7093" spans="10:24" x14ac:dyDescent="0.25">
      <c r="J7093" s="32"/>
      <c r="T7093" s="7"/>
      <c r="U7093" s="39"/>
      <c r="V7093" s="40"/>
      <c r="W7093" s="40"/>
      <c r="X7093" s="41"/>
    </row>
    <row r="7094" spans="10:24" x14ac:dyDescent="0.25">
      <c r="J7094" s="32"/>
      <c r="T7094" s="7"/>
      <c r="U7094" s="39"/>
      <c r="V7094" s="40"/>
      <c r="W7094" s="40"/>
      <c r="X7094" s="41"/>
    </row>
    <row r="7095" spans="10:24" x14ac:dyDescent="0.25">
      <c r="J7095" s="32"/>
      <c r="T7095" s="7"/>
      <c r="U7095" s="39"/>
      <c r="V7095" s="40"/>
      <c r="W7095" s="40"/>
      <c r="X7095" s="41"/>
    </row>
    <row r="7096" spans="10:24" x14ac:dyDescent="0.25">
      <c r="J7096" s="32"/>
      <c r="T7096" s="7"/>
      <c r="U7096" s="39"/>
      <c r="V7096" s="40"/>
      <c r="W7096" s="40"/>
      <c r="X7096" s="41"/>
    </row>
    <row r="7097" spans="10:24" x14ac:dyDescent="0.25">
      <c r="J7097" s="32"/>
      <c r="T7097" s="7"/>
      <c r="U7097" s="39"/>
      <c r="V7097" s="40"/>
      <c r="W7097" s="40"/>
      <c r="X7097" s="41"/>
    </row>
    <row r="7098" spans="10:24" x14ac:dyDescent="0.25">
      <c r="J7098" s="32"/>
      <c r="T7098" s="7"/>
      <c r="U7098" s="39"/>
      <c r="V7098" s="40"/>
      <c r="W7098" s="40"/>
      <c r="X7098" s="41"/>
    </row>
    <row r="7099" spans="10:24" x14ac:dyDescent="0.25">
      <c r="J7099" s="32"/>
      <c r="T7099" s="7"/>
      <c r="U7099" s="39"/>
      <c r="V7099" s="40"/>
      <c r="W7099" s="40"/>
      <c r="X7099" s="41"/>
    </row>
    <row r="7100" spans="10:24" x14ac:dyDescent="0.25">
      <c r="J7100" s="32"/>
      <c r="T7100" s="7"/>
      <c r="U7100" s="39"/>
      <c r="V7100" s="40"/>
      <c r="W7100" s="40"/>
      <c r="X7100" s="41"/>
    </row>
    <row r="7101" spans="10:24" x14ac:dyDescent="0.25">
      <c r="J7101" s="32"/>
      <c r="T7101" s="7"/>
      <c r="U7101" s="39"/>
      <c r="V7101" s="40"/>
      <c r="W7101" s="40"/>
      <c r="X7101" s="41"/>
    </row>
    <row r="7102" spans="10:24" x14ac:dyDescent="0.25">
      <c r="J7102" s="32"/>
      <c r="T7102" s="7"/>
      <c r="U7102" s="39"/>
      <c r="V7102" s="40"/>
      <c r="W7102" s="40"/>
      <c r="X7102" s="41"/>
    </row>
    <row r="7103" spans="10:24" x14ac:dyDescent="0.25">
      <c r="J7103" s="32"/>
      <c r="T7103" s="7"/>
      <c r="U7103" s="39"/>
      <c r="V7103" s="40"/>
      <c r="W7103" s="40"/>
      <c r="X7103" s="41"/>
    </row>
    <row r="7104" spans="10:24" x14ac:dyDescent="0.25">
      <c r="J7104" s="32"/>
      <c r="T7104" s="7"/>
      <c r="U7104" s="39"/>
      <c r="V7104" s="40"/>
      <c r="W7104" s="40"/>
      <c r="X7104" s="41"/>
    </row>
    <row r="7105" spans="10:24" x14ac:dyDescent="0.25">
      <c r="J7105" s="32"/>
      <c r="T7105" s="7"/>
      <c r="U7105" s="39"/>
      <c r="V7105" s="40"/>
      <c r="W7105" s="40"/>
      <c r="X7105" s="41"/>
    </row>
    <row r="7106" spans="10:24" x14ac:dyDescent="0.25">
      <c r="J7106" s="32"/>
      <c r="T7106" s="7"/>
      <c r="U7106" s="39"/>
      <c r="V7106" s="40"/>
      <c r="W7106" s="40"/>
      <c r="X7106" s="41"/>
    </row>
    <row r="7107" spans="10:24" x14ac:dyDescent="0.25">
      <c r="J7107" s="32"/>
      <c r="T7107" s="7"/>
      <c r="U7107" s="39"/>
      <c r="V7107" s="40"/>
      <c r="W7107" s="40"/>
      <c r="X7107" s="41"/>
    </row>
    <row r="7108" spans="10:24" x14ac:dyDescent="0.25">
      <c r="J7108" s="32"/>
      <c r="T7108" s="7"/>
      <c r="U7108" s="39"/>
      <c r="V7108" s="40"/>
      <c r="W7108" s="40"/>
      <c r="X7108" s="41"/>
    </row>
    <row r="7109" spans="10:24" x14ac:dyDescent="0.25">
      <c r="J7109" s="32"/>
      <c r="T7109" s="7"/>
      <c r="U7109" s="39"/>
      <c r="V7109" s="40"/>
      <c r="W7109" s="40"/>
      <c r="X7109" s="41"/>
    </row>
    <row r="7110" spans="10:24" x14ac:dyDescent="0.25">
      <c r="J7110" s="32"/>
      <c r="T7110" s="7"/>
      <c r="U7110" s="39"/>
      <c r="V7110" s="40"/>
      <c r="W7110" s="40"/>
      <c r="X7110" s="41"/>
    </row>
    <row r="7111" spans="10:24" x14ac:dyDescent="0.25">
      <c r="J7111" s="32"/>
      <c r="T7111" s="7"/>
      <c r="U7111" s="39"/>
      <c r="V7111" s="40"/>
      <c r="W7111" s="40"/>
      <c r="X7111" s="41"/>
    </row>
    <row r="7112" spans="10:24" x14ac:dyDescent="0.25">
      <c r="J7112" s="32"/>
      <c r="T7112" s="7"/>
      <c r="U7112" s="39"/>
      <c r="V7112" s="40"/>
      <c r="W7112" s="40"/>
      <c r="X7112" s="41"/>
    </row>
    <row r="7113" spans="10:24" x14ac:dyDescent="0.25">
      <c r="J7113" s="32"/>
      <c r="T7113" s="7"/>
      <c r="U7113" s="39"/>
      <c r="V7113" s="40"/>
      <c r="W7113" s="40"/>
      <c r="X7113" s="41"/>
    </row>
    <row r="7114" spans="10:24" x14ac:dyDescent="0.25">
      <c r="J7114" s="32"/>
      <c r="T7114" s="7"/>
      <c r="U7114" s="39"/>
      <c r="V7114" s="40"/>
      <c r="W7114" s="40"/>
      <c r="X7114" s="41"/>
    </row>
    <row r="7115" spans="10:24" x14ac:dyDescent="0.25">
      <c r="J7115" s="32"/>
      <c r="T7115" s="7"/>
      <c r="U7115" s="39"/>
      <c r="V7115" s="40"/>
      <c r="W7115" s="40"/>
      <c r="X7115" s="41"/>
    </row>
    <row r="7116" spans="10:24" x14ac:dyDescent="0.25">
      <c r="J7116" s="32"/>
      <c r="T7116" s="7"/>
      <c r="U7116" s="39"/>
      <c r="V7116" s="40"/>
      <c r="W7116" s="40"/>
      <c r="X7116" s="41"/>
    </row>
    <row r="7117" spans="10:24" x14ac:dyDescent="0.25">
      <c r="J7117" s="32"/>
      <c r="T7117" s="7"/>
      <c r="U7117" s="39"/>
      <c r="V7117" s="40"/>
      <c r="W7117" s="40"/>
      <c r="X7117" s="41"/>
    </row>
    <row r="7118" spans="10:24" x14ac:dyDescent="0.25">
      <c r="J7118" s="32"/>
      <c r="T7118" s="7"/>
      <c r="U7118" s="39"/>
      <c r="V7118" s="40"/>
      <c r="W7118" s="40"/>
      <c r="X7118" s="41"/>
    </row>
    <row r="7119" spans="10:24" x14ac:dyDescent="0.25">
      <c r="J7119" s="32"/>
      <c r="T7119" s="7"/>
      <c r="U7119" s="39"/>
      <c r="V7119" s="40"/>
      <c r="W7119" s="40"/>
      <c r="X7119" s="41"/>
    </row>
    <row r="7120" spans="10:24" x14ac:dyDescent="0.25">
      <c r="J7120" s="32"/>
      <c r="T7120" s="7"/>
      <c r="U7120" s="39"/>
      <c r="V7120" s="40"/>
      <c r="W7120" s="40"/>
      <c r="X7120" s="41"/>
    </row>
    <row r="7121" spans="10:24" x14ac:dyDescent="0.25">
      <c r="J7121" s="32"/>
      <c r="T7121" s="7"/>
      <c r="U7121" s="39"/>
      <c r="V7121" s="40"/>
      <c r="W7121" s="40"/>
      <c r="X7121" s="41"/>
    </row>
    <row r="7122" spans="10:24" x14ac:dyDescent="0.25">
      <c r="J7122" s="32"/>
      <c r="T7122" s="7"/>
      <c r="U7122" s="39"/>
      <c r="V7122" s="40"/>
      <c r="W7122" s="40"/>
      <c r="X7122" s="41"/>
    </row>
    <row r="7123" spans="10:24" x14ac:dyDescent="0.25">
      <c r="J7123" s="32"/>
      <c r="T7123" s="7"/>
      <c r="U7123" s="39"/>
      <c r="V7123" s="40"/>
      <c r="W7123" s="40"/>
      <c r="X7123" s="41"/>
    </row>
    <row r="7124" spans="10:24" x14ac:dyDescent="0.25">
      <c r="J7124" s="32"/>
      <c r="T7124" s="7"/>
      <c r="U7124" s="39"/>
      <c r="V7124" s="40"/>
      <c r="W7124" s="40"/>
      <c r="X7124" s="41"/>
    </row>
    <row r="7125" spans="10:24" x14ac:dyDescent="0.25">
      <c r="J7125" s="32"/>
      <c r="T7125" s="7"/>
      <c r="U7125" s="39"/>
      <c r="V7125" s="40"/>
      <c r="W7125" s="40"/>
      <c r="X7125" s="41"/>
    </row>
    <row r="7126" spans="10:24" x14ac:dyDescent="0.25">
      <c r="J7126" s="32"/>
      <c r="T7126" s="7"/>
      <c r="U7126" s="39"/>
      <c r="V7126" s="40"/>
      <c r="W7126" s="40"/>
      <c r="X7126" s="41"/>
    </row>
    <row r="7127" spans="10:24" x14ac:dyDescent="0.25">
      <c r="J7127" s="32"/>
      <c r="T7127" s="7"/>
      <c r="U7127" s="39"/>
      <c r="V7127" s="40"/>
      <c r="W7127" s="40"/>
      <c r="X7127" s="41"/>
    </row>
    <row r="7128" spans="10:24" x14ac:dyDescent="0.25">
      <c r="J7128" s="32"/>
      <c r="T7128" s="7"/>
      <c r="U7128" s="39"/>
      <c r="V7128" s="40"/>
      <c r="W7128" s="40"/>
      <c r="X7128" s="41"/>
    </row>
    <row r="7129" spans="10:24" x14ac:dyDescent="0.25">
      <c r="J7129" s="32"/>
      <c r="T7129" s="7"/>
      <c r="U7129" s="39"/>
      <c r="V7129" s="40"/>
      <c r="W7129" s="40"/>
      <c r="X7129" s="41"/>
    </row>
    <row r="7130" spans="10:24" x14ac:dyDescent="0.25">
      <c r="J7130" s="32"/>
      <c r="T7130" s="7"/>
      <c r="U7130" s="39"/>
      <c r="V7130" s="40"/>
      <c r="W7130" s="40"/>
      <c r="X7130" s="41"/>
    </row>
    <row r="7131" spans="10:24" x14ac:dyDescent="0.25">
      <c r="J7131" s="32"/>
      <c r="T7131" s="7"/>
      <c r="U7131" s="39"/>
      <c r="V7131" s="40"/>
      <c r="W7131" s="40"/>
      <c r="X7131" s="41"/>
    </row>
    <row r="7132" spans="10:24" x14ac:dyDescent="0.25">
      <c r="J7132" s="32"/>
      <c r="T7132" s="7"/>
      <c r="U7132" s="39"/>
      <c r="V7132" s="40"/>
      <c r="W7132" s="40"/>
      <c r="X7132" s="41"/>
    </row>
    <row r="7133" spans="10:24" x14ac:dyDescent="0.25">
      <c r="J7133" s="32"/>
      <c r="T7133" s="7"/>
      <c r="U7133" s="39"/>
      <c r="V7133" s="40"/>
      <c r="W7133" s="40"/>
      <c r="X7133" s="41"/>
    </row>
    <row r="7134" spans="10:24" x14ac:dyDescent="0.25">
      <c r="J7134" s="32"/>
      <c r="T7134" s="7"/>
      <c r="U7134" s="39"/>
      <c r="V7134" s="40"/>
      <c r="W7134" s="40"/>
      <c r="X7134" s="41"/>
    </row>
    <row r="7135" spans="10:24" x14ac:dyDescent="0.25">
      <c r="J7135" s="32"/>
      <c r="T7135" s="7"/>
      <c r="U7135" s="39"/>
      <c r="V7135" s="40"/>
      <c r="W7135" s="40"/>
      <c r="X7135" s="41"/>
    </row>
    <row r="7136" spans="10:24" x14ac:dyDescent="0.25">
      <c r="J7136" s="32"/>
      <c r="T7136" s="7"/>
      <c r="U7136" s="39"/>
      <c r="V7136" s="40"/>
      <c r="W7136" s="40"/>
      <c r="X7136" s="41"/>
    </row>
    <row r="7137" spans="10:24" x14ac:dyDescent="0.25">
      <c r="J7137" s="32"/>
      <c r="T7137" s="7"/>
      <c r="U7137" s="39"/>
      <c r="V7137" s="40"/>
      <c r="W7137" s="40"/>
      <c r="X7137" s="41"/>
    </row>
    <row r="7138" spans="10:24" x14ac:dyDescent="0.25">
      <c r="J7138" s="32"/>
      <c r="T7138" s="7"/>
      <c r="U7138" s="39"/>
      <c r="V7138" s="40"/>
      <c r="W7138" s="40"/>
      <c r="X7138" s="41"/>
    </row>
    <row r="7139" spans="10:24" x14ac:dyDescent="0.25">
      <c r="J7139" s="32"/>
      <c r="T7139" s="7"/>
      <c r="U7139" s="39"/>
      <c r="V7139" s="40"/>
      <c r="W7139" s="40"/>
      <c r="X7139" s="41"/>
    </row>
    <row r="7140" spans="10:24" x14ac:dyDescent="0.25">
      <c r="J7140" s="32"/>
      <c r="T7140" s="7"/>
      <c r="U7140" s="39"/>
      <c r="V7140" s="40"/>
      <c r="W7140" s="40"/>
      <c r="X7140" s="41"/>
    </row>
    <row r="7141" spans="10:24" x14ac:dyDescent="0.25">
      <c r="J7141" s="32"/>
      <c r="T7141" s="7"/>
      <c r="U7141" s="39"/>
      <c r="V7141" s="40"/>
      <c r="W7141" s="40"/>
      <c r="X7141" s="41"/>
    </row>
    <row r="7142" spans="10:24" x14ac:dyDescent="0.25">
      <c r="J7142" s="32"/>
      <c r="T7142" s="7"/>
      <c r="U7142" s="39"/>
      <c r="V7142" s="40"/>
      <c r="W7142" s="40"/>
      <c r="X7142" s="41"/>
    </row>
    <row r="7143" spans="10:24" x14ac:dyDescent="0.25">
      <c r="J7143" s="32"/>
      <c r="T7143" s="7"/>
      <c r="U7143" s="39"/>
      <c r="V7143" s="40"/>
      <c r="W7143" s="40"/>
      <c r="X7143" s="41"/>
    </row>
    <row r="7144" spans="10:24" x14ac:dyDescent="0.25">
      <c r="J7144" s="32"/>
      <c r="T7144" s="7"/>
      <c r="U7144" s="39"/>
      <c r="V7144" s="40"/>
      <c r="W7144" s="40"/>
      <c r="X7144" s="41"/>
    </row>
    <row r="7145" spans="10:24" x14ac:dyDescent="0.25">
      <c r="J7145" s="32"/>
      <c r="T7145" s="7"/>
      <c r="U7145" s="39"/>
      <c r="V7145" s="40"/>
      <c r="W7145" s="40"/>
      <c r="X7145" s="41"/>
    </row>
    <row r="7146" spans="10:24" x14ac:dyDescent="0.25">
      <c r="J7146" s="32"/>
      <c r="T7146" s="7"/>
      <c r="U7146" s="39"/>
      <c r="V7146" s="40"/>
      <c r="W7146" s="40"/>
      <c r="X7146" s="41"/>
    </row>
    <row r="7147" spans="10:24" x14ac:dyDescent="0.25">
      <c r="J7147" s="32"/>
      <c r="T7147" s="7"/>
      <c r="U7147" s="39"/>
      <c r="V7147" s="40"/>
      <c r="W7147" s="40"/>
      <c r="X7147" s="41"/>
    </row>
    <row r="7148" spans="10:24" x14ac:dyDescent="0.25">
      <c r="J7148" s="32"/>
      <c r="T7148" s="7"/>
      <c r="U7148" s="39"/>
      <c r="V7148" s="40"/>
      <c r="W7148" s="40"/>
      <c r="X7148" s="41"/>
    </row>
    <row r="7149" spans="10:24" x14ac:dyDescent="0.25">
      <c r="J7149" s="32"/>
      <c r="T7149" s="7"/>
      <c r="U7149" s="39"/>
      <c r="V7149" s="40"/>
      <c r="W7149" s="40"/>
      <c r="X7149" s="41"/>
    </row>
    <row r="7150" spans="10:24" x14ac:dyDescent="0.25">
      <c r="J7150" s="32"/>
      <c r="T7150" s="7"/>
      <c r="U7150" s="39"/>
      <c r="V7150" s="40"/>
      <c r="W7150" s="40"/>
      <c r="X7150" s="41"/>
    </row>
    <row r="7151" spans="10:24" x14ac:dyDescent="0.25">
      <c r="J7151" s="32"/>
      <c r="T7151" s="7"/>
      <c r="U7151" s="39"/>
      <c r="V7151" s="40"/>
      <c r="W7151" s="40"/>
      <c r="X7151" s="41"/>
    </row>
    <row r="7152" spans="10:24" x14ac:dyDescent="0.25">
      <c r="J7152" s="32"/>
      <c r="T7152" s="7"/>
      <c r="U7152" s="39"/>
      <c r="V7152" s="40"/>
      <c r="W7152" s="40"/>
      <c r="X7152" s="41"/>
    </row>
    <row r="7153" spans="10:24" x14ac:dyDescent="0.25">
      <c r="J7153" s="32"/>
      <c r="T7153" s="7"/>
      <c r="U7153" s="39"/>
      <c r="V7153" s="40"/>
      <c r="W7153" s="40"/>
      <c r="X7153" s="41"/>
    </row>
    <row r="7154" spans="10:24" x14ac:dyDescent="0.25">
      <c r="J7154" s="32"/>
      <c r="T7154" s="7"/>
      <c r="U7154" s="39"/>
      <c r="V7154" s="40"/>
      <c r="W7154" s="40"/>
      <c r="X7154" s="41"/>
    </row>
    <row r="7155" spans="10:24" x14ac:dyDescent="0.25">
      <c r="J7155" s="32"/>
      <c r="T7155" s="7"/>
      <c r="U7155" s="39"/>
      <c r="V7155" s="40"/>
      <c r="W7155" s="40"/>
      <c r="X7155" s="41"/>
    </row>
    <row r="7156" spans="10:24" x14ac:dyDescent="0.25">
      <c r="J7156" s="32"/>
      <c r="T7156" s="7"/>
      <c r="U7156" s="39"/>
      <c r="V7156" s="40"/>
      <c r="W7156" s="40"/>
      <c r="X7156" s="41"/>
    </row>
    <row r="7157" spans="10:24" x14ac:dyDescent="0.25">
      <c r="J7157" s="32"/>
      <c r="T7157" s="7"/>
      <c r="U7157" s="39"/>
      <c r="V7157" s="40"/>
      <c r="W7157" s="40"/>
      <c r="X7157" s="41"/>
    </row>
    <row r="7158" spans="10:24" x14ac:dyDescent="0.25">
      <c r="J7158" s="32"/>
      <c r="T7158" s="7"/>
      <c r="U7158" s="39"/>
      <c r="V7158" s="40"/>
      <c r="W7158" s="40"/>
      <c r="X7158" s="41"/>
    </row>
    <row r="7159" spans="10:24" x14ac:dyDescent="0.25">
      <c r="J7159" s="32"/>
      <c r="T7159" s="7"/>
      <c r="U7159" s="39"/>
      <c r="V7159" s="40"/>
      <c r="W7159" s="40"/>
      <c r="X7159" s="41"/>
    </row>
    <row r="7160" spans="10:24" x14ac:dyDescent="0.25">
      <c r="J7160" s="32"/>
      <c r="T7160" s="7"/>
      <c r="U7160" s="39"/>
      <c r="V7160" s="40"/>
      <c r="W7160" s="40"/>
      <c r="X7160" s="41"/>
    </row>
    <row r="7161" spans="10:24" x14ac:dyDescent="0.25">
      <c r="J7161" s="32"/>
      <c r="T7161" s="7"/>
      <c r="U7161" s="39"/>
      <c r="V7161" s="40"/>
      <c r="W7161" s="40"/>
      <c r="X7161" s="41"/>
    </row>
    <row r="7162" spans="10:24" x14ac:dyDescent="0.25">
      <c r="J7162" s="32"/>
      <c r="T7162" s="7"/>
      <c r="U7162" s="39"/>
      <c r="V7162" s="40"/>
      <c r="W7162" s="40"/>
      <c r="X7162" s="41"/>
    </row>
    <row r="7163" spans="10:24" x14ac:dyDescent="0.25">
      <c r="J7163" s="32"/>
      <c r="T7163" s="7"/>
      <c r="U7163" s="39"/>
      <c r="V7163" s="40"/>
      <c r="W7163" s="40"/>
      <c r="X7163" s="41"/>
    </row>
    <row r="7164" spans="10:24" x14ac:dyDescent="0.25">
      <c r="J7164" s="32"/>
      <c r="T7164" s="7"/>
      <c r="U7164" s="39"/>
      <c r="V7164" s="40"/>
      <c r="W7164" s="40"/>
      <c r="X7164" s="41"/>
    </row>
    <row r="7165" spans="10:24" x14ac:dyDescent="0.25">
      <c r="J7165" s="32"/>
      <c r="T7165" s="7"/>
      <c r="U7165" s="39"/>
      <c r="V7165" s="40"/>
      <c r="W7165" s="40"/>
      <c r="X7165" s="41"/>
    </row>
    <row r="7166" spans="10:24" x14ac:dyDescent="0.25">
      <c r="J7166" s="32"/>
      <c r="T7166" s="7"/>
      <c r="U7166" s="39"/>
      <c r="V7166" s="40"/>
      <c r="W7166" s="40"/>
      <c r="X7166" s="41"/>
    </row>
    <row r="7167" spans="10:24" x14ac:dyDescent="0.25">
      <c r="J7167" s="32"/>
      <c r="T7167" s="7"/>
      <c r="U7167" s="39"/>
      <c r="V7167" s="40"/>
      <c r="W7167" s="40"/>
      <c r="X7167" s="41"/>
    </row>
    <row r="7168" spans="10:24" x14ac:dyDescent="0.25">
      <c r="J7168" s="32"/>
      <c r="T7168" s="7"/>
      <c r="U7168" s="39"/>
      <c r="V7168" s="40"/>
      <c r="W7168" s="40"/>
      <c r="X7168" s="41"/>
    </row>
    <row r="7169" spans="10:24" x14ac:dyDescent="0.25">
      <c r="J7169" s="32"/>
      <c r="T7169" s="7"/>
      <c r="U7169" s="39"/>
      <c r="V7169" s="40"/>
      <c r="W7169" s="40"/>
      <c r="X7169" s="41"/>
    </row>
    <row r="7170" spans="10:24" x14ac:dyDescent="0.25">
      <c r="J7170" s="32"/>
      <c r="T7170" s="7"/>
      <c r="U7170" s="39"/>
      <c r="V7170" s="40"/>
      <c r="W7170" s="40"/>
      <c r="X7170" s="41"/>
    </row>
    <row r="7171" spans="10:24" x14ac:dyDescent="0.25">
      <c r="J7171" s="32"/>
      <c r="T7171" s="7"/>
      <c r="U7171" s="39"/>
      <c r="V7171" s="40"/>
      <c r="W7171" s="40"/>
      <c r="X7171" s="41"/>
    </row>
    <row r="7172" spans="10:24" x14ac:dyDescent="0.25">
      <c r="J7172" s="32"/>
      <c r="T7172" s="7"/>
      <c r="U7172" s="39"/>
      <c r="V7172" s="40"/>
      <c r="W7172" s="40"/>
      <c r="X7172" s="41"/>
    </row>
    <row r="7173" spans="10:24" x14ac:dyDescent="0.25">
      <c r="J7173" s="32"/>
      <c r="T7173" s="7"/>
      <c r="U7173" s="39"/>
      <c r="V7173" s="40"/>
      <c r="W7173" s="40"/>
      <c r="X7173" s="41"/>
    </row>
    <row r="7174" spans="10:24" x14ac:dyDescent="0.25">
      <c r="J7174" s="32"/>
      <c r="T7174" s="7"/>
      <c r="U7174" s="39"/>
      <c r="V7174" s="40"/>
      <c r="W7174" s="40"/>
      <c r="X7174" s="41"/>
    </row>
    <row r="7175" spans="10:24" x14ac:dyDescent="0.25">
      <c r="J7175" s="32"/>
      <c r="T7175" s="7"/>
      <c r="U7175" s="39"/>
      <c r="V7175" s="40"/>
      <c r="W7175" s="40"/>
      <c r="X7175" s="41"/>
    </row>
    <row r="7176" spans="10:24" x14ac:dyDescent="0.25">
      <c r="J7176" s="32"/>
      <c r="T7176" s="7"/>
      <c r="U7176" s="39"/>
      <c r="V7176" s="40"/>
      <c r="W7176" s="40"/>
      <c r="X7176" s="41"/>
    </row>
    <row r="7177" spans="10:24" x14ac:dyDescent="0.25">
      <c r="J7177" s="32"/>
      <c r="T7177" s="7"/>
      <c r="U7177" s="39"/>
      <c r="V7177" s="40"/>
      <c r="W7177" s="40"/>
      <c r="X7177" s="41"/>
    </row>
    <row r="7178" spans="10:24" x14ac:dyDescent="0.25">
      <c r="J7178" s="32"/>
      <c r="T7178" s="7"/>
      <c r="U7178" s="39"/>
      <c r="V7178" s="40"/>
      <c r="W7178" s="40"/>
      <c r="X7178" s="41"/>
    </row>
    <row r="7179" spans="10:24" x14ac:dyDescent="0.25">
      <c r="J7179" s="32"/>
      <c r="T7179" s="7"/>
      <c r="U7179" s="39"/>
      <c r="V7179" s="40"/>
      <c r="W7179" s="40"/>
      <c r="X7179" s="41"/>
    </row>
    <row r="7180" spans="10:24" x14ac:dyDescent="0.25">
      <c r="J7180" s="32"/>
      <c r="T7180" s="7"/>
      <c r="U7180" s="39"/>
      <c r="V7180" s="40"/>
      <c r="W7180" s="40"/>
      <c r="X7180" s="41"/>
    </row>
    <row r="7181" spans="10:24" x14ac:dyDescent="0.25">
      <c r="J7181" s="32"/>
      <c r="T7181" s="7"/>
      <c r="U7181" s="39"/>
      <c r="V7181" s="40"/>
      <c r="W7181" s="40"/>
      <c r="X7181" s="41"/>
    </row>
    <row r="7182" spans="10:24" x14ac:dyDescent="0.25">
      <c r="J7182" s="32"/>
      <c r="T7182" s="7"/>
      <c r="U7182" s="39"/>
      <c r="V7182" s="40"/>
      <c r="W7182" s="40"/>
      <c r="X7182" s="41"/>
    </row>
    <row r="7183" spans="10:24" x14ac:dyDescent="0.25">
      <c r="J7183" s="32"/>
      <c r="T7183" s="7"/>
      <c r="U7183" s="39"/>
      <c r="V7183" s="40"/>
      <c r="W7183" s="40"/>
      <c r="X7183" s="41"/>
    </row>
    <row r="7184" spans="10:24" x14ac:dyDescent="0.25">
      <c r="J7184" s="32"/>
      <c r="T7184" s="7"/>
      <c r="U7184" s="39"/>
      <c r="V7184" s="40"/>
      <c r="W7184" s="40"/>
      <c r="X7184" s="41"/>
    </row>
    <row r="7185" spans="10:24" x14ac:dyDescent="0.25">
      <c r="J7185" s="32"/>
      <c r="T7185" s="7"/>
      <c r="U7185" s="39"/>
      <c r="V7185" s="40"/>
      <c r="W7185" s="40"/>
      <c r="X7185" s="41"/>
    </row>
    <row r="7186" spans="10:24" x14ac:dyDescent="0.25">
      <c r="J7186" s="32"/>
      <c r="T7186" s="7"/>
      <c r="U7186" s="39"/>
      <c r="V7186" s="40"/>
      <c r="W7186" s="40"/>
      <c r="X7186" s="41"/>
    </row>
    <row r="7187" spans="10:24" x14ac:dyDescent="0.25">
      <c r="J7187" s="32"/>
      <c r="T7187" s="7"/>
      <c r="U7187" s="39"/>
      <c r="V7187" s="40"/>
      <c r="W7187" s="40"/>
      <c r="X7187" s="41"/>
    </row>
    <row r="7188" spans="10:24" x14ac:dyDescent="0.25">
      <c r="J7188" s="32"/>
      <c r="T7188" s="7"/>
      <c r="U7188" s="39"/>
      <c r="V7188" s="40"/>
      <c r="W7188" s="40"/>
      <c r="X7188" s="41"/>
    </row>
    <row r="7189" spans="10:24" x14ac:dyDescent="0.25">
      <c r="J7189" s="32"/>
      <c r="T7189" s="7"/>
      <c r="U7189" s="39"/>
      <c r="V7189" s="40"/>
      <c r="W7189" s="40"/>
      <c r="X7189" s="41"/>
    </row>
    <row r="7190" spans="10:24" x14ac:dyDescent="0.25">
      <c r="J7190" s="32"/>
      <c r="T7190" s="7"/>
      <c r="U7190" s="39"/>
      <c r="V7190" s="40"/>
      <c r="W7190" s="40"/>
      <c r="X7190" s="41"/>
    </row>
    <row r="7191" spans="10:24" x14ac:dyDescent="0.25">
      <c r="J7191" s="32"/>
      <c r="T7191" s="7"/>
      <c r="U7191" s="39"/>
      <c r="V7191" s="40"/>
      <c r="W7191" s="40"/>
      <c r="X7191" s="41"/>
    </row>
    <row r="7192" spans="10:24" x14ac:dyDescent="0.25">
      <c r="J7192" s="32"/>
      <c r="T7192" s="7"/>
      <c r="U7192" s="39"/>
      <c r="V7192" s="40"/>
      <c r="W7192" s="40"/>
      <c r="X7192" s="41"/>
    </row>
    <row r="7193" spans="10:24" x14ac:dyDescent="0.25">
      <c r="J7193" s="32"/>
      <c r="T7193" s="7"/>
      <c r="U7193" s="39"/>
      <c r="V7193" s="40"/>
      <c r="W7193" s="40"/>
      <c r="X7193" s="41"/>
    </row>
    <row r="7194" spans="10:24" x14ac:dyDescent="0.25">
      <c r="J7194" s="32"/>
      <c r="T7194" s="7"/>
      <c r="U7194" s="39"/>
      <c r="V7194" s="40"/>
      <c r="W7194" s="40"/>
      <c r="X7194" s="41"/>
    </row>
    <row r="7195" spans="10:24" x14ac:dyDescent="0.25">
      <c r="J7195" s="32"/>
      <c r="T7195" s="7"/>
      <c r="U7195" s="39"/>
      <c r="V7195" s="40"/>
      <c r="W7195" s="40"/>
      <c r="X7195" s="41"/>
    </row>
    <row r="7196" spans="10:24" x14ac:dyDescent="0.25">
      <c r="J7196" s="32"/>
      <c r="T7196" s="7"/>
      <c r="U7196" s="39"/>
      <c r="V7196" s="40"/>
      <c r="W7196" s="40"/>
      <c r="X7196" s="41"/>
    </row>
    <row r="7197" spans="10:24" x14ac:dyDescent="0.25">
      <c r="J7197" s="32"/>
      <c r="T7197" s="7"/>
      <c r="U7197" s="39"/>
      <c r="V7197" s="40"/>
      <c r="W7197" s="40"/>
      <c r="X7197" s="41"/>
    </row>
    <row r="7198" spans="10:24" x14ac:dyDescent="0.25">
      <c r="J7198" s="32"/>
      <c r="T7198" s="7"/>
      <c r="U7198" s="39"/>
      <c r="V7198" s="40"/>
      <c r="W7198" s="40"/>
      <c r="X7198" s="41"/>
    </row>
    <row r="7199" spans="10:24" x14ac:dyDescent="0.25">
      <c r="J7199" s="32"/>
      <c r="T7199" s="7"/>
      <c r="U7199" s="39"/>
      <c r="V7199" s="40"/>
      <c r="W7199" s="40"/>
      <c r="X7199" s="41"/>
    </row>
    <row r="7200" spans="10:24" x14ac:dyDescent="0.25">
      <c r="J7200" s="32"/>
      <c r="T7200" s="7"/>
      <c r="U7200" s="39"/>
      <c r="V7200" s="40"/>
      <c r="W7200" s="40"/>
      <c r="X7200" s="41"/>
    </row>
    <row r="7201" spans="10:24" x14ac:dyDescent="0.25">
      <c r="J7201" s="32"/>
      <c r="T7201" s="7"/>
      <c r="U7201" s="39"/>
      <c r="V7201" s="40"/>
      <c r="W7201" s="40"/>
      <c r="X7201" s="41"/>
    </row>
    <row r="7202" spans="10:24" x14ac:dyDescent="0.25">
      <c r="J7202" s="32"/>
      <c r="T7202" s="7"/>
      <c r="U7202" s="39"/>
      <c r="V7202" s="40"/>
      <c r="W7202" s="40"/>
      <c r="X7202" s="41"/>
    </row>
    <row r="7203" spans="10:24" x14ac:dyDescent="0.25">
      <c r="J7203" s="32"/>
      <c r="T7203" s="7"/>
      <c r="U7203" s="39"/>
      <c r="V7203" s="40"/>
      <c r="W7203" s="40"/>
      <c r="X7203" s="41"/>
    </row>
    <row r="7204" spans="10:24" x14ac:dyDescent="0.25">
      <c r="J7204" s="32"/>
      <c r="T7204" s="7"/>
      <c r="U7204" s="39"/>
      <c r="V7204" s="40"/>
      <c r="W7204" s="40"/>
      <c r="X7204" s="41"/>
    </row>
    <row r="7205" spans="10:24" x14ac:dyDescent="0.25">
      <c r="J7205" s="32"/>
      <c r="T7205" s="7"/>
      <c r="U7205" s="39"/>
      <c r="V7205" s="40"/>
      <c r="W7205" s="40"/>
      <c r="X7205" s="41"/>
    </row>
    <row r="7206" spans="10:24" x14ac:dyDescent="0.25">
      <c r="J7206" s="32"/>
      <c r="T7206" s="7"/>
      <c r="U7206" s="39"/>
      <c r="V7206" s="40"/>
      <c r="W7206" s="40"/>
      <c r="X7206" s="41"/>
    </row>
    <row r="7207" spans="10:24" x14ac:dyDescent="0.25">
      <c r="J7207" s="32"/>
      <c r="T7207" s="7"/>
      <c r="U7207" s="39"/>
      <c r="V7207" s="40"/>
      <c r="W7207" s="40"/>
      <c r="X7207" s="41"/>
    </row>
    <row r="7208" spans="10:24" x14ac:dyDescent="0.25">
      <c r="J7208" s="32"/>
      <c r="T7208" s="7"/>
      <c r="U7208" s="39"/>
      <c r="V7208" s="40"/>
      <c r="W7208" s="40"/>
      <c r="X7208" s="41"/>
    </row>
    <row r="7209" spans="10:24" x14ac:dyDescent="0.25">
      <c r="J7209" s="32"/>
      <c r="T7209" s="7"/>
      <c r="U7209" s="39"/>
      <c r="V7209" s="40"/>
      <c r="W7209" s="40"/>
      <c r="X7209" s="41"/>
    </row>
    <row r="7210" spans="10:24" x14ac:dyDescent="0.25">
      <c r="J7210" s="32"/>
      <c r="T7210" s="7"/>
      <c r="U7210" s="39"/>
      <c r="V7210" s="40"/>
      <c r="W7210" s="40"/>
      <c r="X7210" s="41"/>
    </row>
    <row r="7211" spans="10:24" x14ac:dyDescent="0.25">
      <c r="J7211" s="32"/>
      <c r="T7211" s="7"/>
      <c r="U7211" s="39"/>
      <c r="V7211" s="40"/>
      <c r="W7211" s="40"/>
      <c r="X7211" s="41"/>
    </row>
    <row r="7212" spans="10:24" x14ac:dyDescent="0.25">
      <c r="J7212" s="32"/>
      <c r="T7212" s="7"/>
      <c r="U7212" s="39"/>
      <c r="V7212" s="40"/>
      <c r="W7212" s="40"/>
      <c r="X7212" s="41"/>
    </row>
    <row r="7213" spans="10:24" x14ac:dyDescent="0.25">
      <c r="J7213" s="32"/>
      <c r="T7213" s="7"/>
      <c r="U7213" s="39"/>
      <c r="V7213" s="40"/>
      <c r="W7213" s="40"/>
      <c r="X7213" s="41"/>
    </row>
    <row r="7214" spans="10:24" x14ac:dyDescent="0.25">
      <c r="J7214" s="32"/>
      <c r="T7214" s="7"/>
      <c r="U7214" s="39"/>
      <c r="V7214" s="40"/>
      <c r="W7214" s="40"/>
      <c r="X7214" s="41"/>
    </row>
    <row r="7215" spans="10:24" x14ac:dyDescent="0.25">
      <c r="J7215" s="32"/>
      <c r="T7215" s="7"/>
      <c r="U7215" s="39"/>
      <c r="V7215" s="40"/>
      <c r="W7215" s="40"/>
      <c r="X7215" s="41"/>
    </row>
    <row r="7216" spans="10:24" x14ac:dyDescent="0.25">
      <c r="J7216" s="32"/>
      <c r="T7216" s="7"/>
      <c r="U7216" s="39"/>
      <c r="V7216" s="40"/>
      <c r="W7216" s="40"/>
      <c r="X7216" s="41"/>
    </row>
    <row r="7217" spans="10:24" x14ac:dyDescent="0.25">
      <c r="J7217" s="32"/>
      <c r="T7217" s="7"/>
      <c r="U7217" s="39"/>
      <c r="V7217" s="40"/>
      <c r="W7217" s="40"/>
      <c r="X7217" s="41"/>
    </row>
    <row r="7218" spans="10:24" x14ac:dyDescent="0.25">
      <c r="J7218" s="32"/>
      <c r="T7218" s="7"/>
      <c r="U7218" s="39"/>
      <c r="V7218" s="40"/>
      <c r="W7218" s="40"/>
      <c r="X7218" s="41"/>
    </row>
    <row r="7219" spans="10:24" x14ac:dyDescent="0.25">
      <c r="J7219" s="32"/>
      <c r="T7219" s="7"/>
      <c r="U7219" s="39"/>
      <c r="V7219" s="40"/>
      <c r="W7219" s="40"/>
      <c r="X7219" s="41"/>
    </row>
    <row r="7220" spans="10:24" x14ac:dyDescent="0.25">
      <c r="J7220" s="32"/>
      <c r="T7220" s="7"/>
      <c r="U7220" s="39"/>
      <c r="V7220" s="40"/>
      <c r="W7220" s="40"/>
      <c r="X7220" s="41"/>
    </row>
    <row r="7221" spans="10:24" x14ac:dyDescent="0.25">
      <c r="J7221" s="32"/>
      <c r="T7221" s="7"/>
      <c r="U7221" s="39"/>
      <c r="V7221" s="40"/>
      <c r="W7221" s="40"/>
      <c r="X7221" s="41"/>
    </row>
    <row r="7222" spans="10:24" x14ac:dyDescent="0.25">
      <c r="J7222" s="32"/>
      <c r="T7222" s="7"/>
      <c r="U7222" s="39"/>
      <c r="V7222" s="40"/>
      <c r="W7222" s="40"/>
      <c r="X7222" s="41"/>
    </row>
    <row r="7223" spans="10:24" x14ac:dyDescent="0.25">
      <c r="J7223" s="32"/>
      <c r="T7223" s="7"/>
      <c r="U7223" s="39"/>
      <c r="V7223" s="40"/>
      <c r="W7223" s="40"/>
      <c r="X7223" s="41"/>
    </row>
    <row r="7224" spans="10:24" x14ac:dyDescent="0.25">
      <c r="J7224" s="32"/>
      <c r="T7224" s="7"/>
      <c r="U7224" s="39"/>
      <c r="V7224" s="40"/>
      <c r="W7224" s="40"/>
      <c r="X7224" s="41"/>
    </row>
    <row r="7225" spans="10:24" x14ac:dyDescent="0.25">
      <c r="J7225" s="32"/>
      <c r="T7225" s="7"/>
      <c r="U7225" s="39"/>
      <c r="V7225" s="40"/>
      <c r="W7225" s="40"/>
      <c r="X7225" s="41"/>
    </row>
    <row r="7226" spans="10:24" x14ac:dyDescent="0.25">
      <c r="J7226" s="32"/>
      <c r="T7226" s="7"/>
      <c r="U7226" s="39"/>
      <c r="V7226" s="40"/>
      <c r="W7226" s="40"/>
      <c r="X7226" s="41"/>
    </row>
    <row r="7227" spans="10:24" x14ac:dyDescent="0.25">
      <c r="J7227" s="32"/>
      <c r="T7227" s="7"/>
      <c r="U7227" s="39"/>
      <c r="V7227" s="40"/>
      <c r="W7227" s="40"/>
      <c r="X7227" s="41"/>
    </row>
    <row r="7228" spans="10:24" x14ac:dyDescent="0.25">
      <c r="J7228" s="32"/>
      <c r="T7228" s="7"/>
      <c r="U7228" s="39"/>
      <c r="V7228" s="40"/>
      <c r="W7228" s="40"/>
      <c r="X7228" s="41"/>
    </row>
    <row r="7229" spans="10:24" x14ac:dyDescent="0.25">
      <c r="J7229" s="32"/>
      <c r="T7229" s="7"/>
      <c r="U7229" s="39"/>
      <c r="V7229" s="40"/>
      <c r="W7229" s="40"/>
      <c r="X7229" s="41"/>
    </row>
    <row r="7230" spans="10:24" x14ac:dyDescent="0.25">
      <c r="J7230" s="32"/>
      <c r="T7230" s="7"/>
      <c r="U7230" s="39"/>
      <c r="V7230" s="40"/>
      <c r="W7230" s="40"/>
      <c r="X7230" s="41"/>
    </row>
    <row r="7231" spans="10:24" x14ac:dyDescent="0.25">
      <c r="J7231" s="32"/>
      <c r="T7231" s="7"/>
      <c r="U7231" s="39"/>
      <c r="V7231" s="40"/>
      <c r="W7231" s="40"/>
      <c r="X7231" s="41"/>
    </row>
    <row r="7232" spans="10:24" x14ac:dyDescent="0.25">
      <c r="J7232" s="32"/>
      <c r="T7232" s="7"/>
      <c r="U7232" s="39"/>
      <c r="V7232" s="40"/>
      <c r="W7232" s="40"/>
      <c r="X7232" s="41"/>
    </row>
    <row r="7233" spans="10:24" x14ac:dyDescent="0.25">
      <c r="J7233" s="32"/>
      <c r="T7233" s="7"/>
      <c r="U7233" s="39"/>
      <c r="V7233" s="40"/>
      <c r="W7233" s="40"/>
      <c r="X7233" s="41"/>
    </row>
    <row r="7234" spans="10:24" x14ac:dyDescent="0.25">
      <c r="J7234" s="32"/>
      <c r="T7234" s="7"/>
      <c r="U7234" s="39"/>
      <c r="V7234" s="40"/>
      <c r="W7234" s="40"/>
      <c r="X7234" s="41"/>
    </row>
    <row r="7235" spans="10:24" x14ac:dyDescent="0.25">
      <c r="J7235" s="32"/>
      <c r="T7235" s="7"/>
      <c r="U7235" s="39"/>
      <c r="V7235" s="40"/>
      <c r="W7235" s="40"/>
      <c r="X7235" s="41"/>
    </row>
    <row r="7236" spans="10:24" x14ac:dyDescent="0.25">
      <c r="J7236" s="32"/>
      <c r="T7236" s="7"/>
      <c r="U7236" s="39"/>
      <c r="V7236" s="40"/>
      <c r="W7236" s="40"/>
      <c r="X7236" s="41"/>
    </row>
    <row r="7237" spans="10:24" x14ac:dyDescent="0.25">
      <c r="J7237" s="32"/>
      <c r="T7237" s="7"/>
      <c r="U7237" s="39"/>
      <c r="V7237" s="40"/>
      <c r="W7237" s="40"/>
      <c r="X7237" s="41"/>
    </row>
    <row r="7238" spans="10:24" x14ac:dyDescent="0.25">
      <c r="J7238" s="32"/>
      <c r="T7238" s="7"/>
      <c r="U7238" s="39"/>
      <c r="V7238" s="40"/>
      <c r="W7238" s="40"/>
      <c r="X7238" s="41"/>
    </row>
    <row r="7239" spans="10:24" x14ac:dyDescent="0.25">
      <c r="J7239" s="32"/>
      <c r="T7239" s="7"/>
      <c r="U7239" s="39"/>
      <c r="V7239" s="40"/>
      <c r="W7239" s="40"/>
      <c r="X7239" s="41"/>
    </row>
    <row r="7240" spans="10:24" x14ac:dyDescent="0.25">
      <c r="J7240" s="32"/>
      <c r="T7240" s="7"/>
      <c r="U7240" s="39"/>
      <c r="V7240" s="40"/>
      <c r="W7240" s="40"/>
      <c r="X7240" s="41"/>
    </row>
    <row r="7241" spans="10:24" x14ac:dyDescent="0.25">
      <c r="J7241" s="32"/>
      <c r="T7241" s="7"/>
      <c r="U7241" s="39"/>
      <c r="V7241" s="40"/>
      <c r="W7241" s="40"/>
      <c r="X7241" s="41"/>
    </row>
    <row r="7242" spans="10:24" x14ac:dyDescent="0.25">
      <c r="J7242" s="32"/>
      <c r="T7242" s="7"/>
      <c r="U7242" s="39"/>
      <c r="V7242" s="40"/>
      <c r="W7242" s="40"/>
      <c r="X7242" s="41"/>
    </row>
    <row r="7243" spans="10:24" x14ac:dyDescent="0.25">
      <c r="J7243" s="32"/>
      <c r="T7243" s="7"/>
      <c r="U7243" s="39"/>
      <c r="V7243" s="40"/>
      <c r="W7243" s="40"/>
      <c r="X7243" s="41"/>
    </row>
    <row r="7244" spans="10:24" x14ac:dyDescent="0.25">
      <c r="J7244" s="32"/>
      <c r="T7244" s="7"/>
      <c r="U7244" s="39"/>
      <c r="V7244" s="40"/>
      <c r="W7244" s="40"/>
      <c r="X7244" s="41"/>
    </row>
    <row r="7245" spans="10:24" x14ac:dyDescent="0.25">
      <c r="J7245" s="32"/>
      <c r="T7245" s="7"/>
      <c r="U7245" s="39"/>
      <c r="V7245" s="40"/>
      <c r="W7245" s="40"/>
      <c r="X7245" s="41"/>
    </row>
    <row r="7246" spans="10:24" x14ac:dyDescent="0.25">
      <c r="J7246" s="32"/>
      <c r="T7246" s="7"/>
      <c r="U7246" s="39"/>
      <c r="V7246" s="40"/>
      <c r="W7246" s="40"/>
      <c r="X7246" s="41"/>
    </row>
    <row r="7247" spans="10:24" x14ac:dyDescent="0.25">
      <c r="J7247" s="32"/>
      <c r="T7247" s="7"/>
      <c r="U7247" s="39"/>
      <c r="V7247" s="40"/>
      <c r="W7247" s="40"/>
      <c r="X7247" s="41"/>
    </row>
    <row r="7248" spans="10:24" x14ac:dyDescent="0.25">
      <c r="J7248" s="32"/>
      <c r="T7248" s="7"/>
      <c r="U7248" s="39"/>
      <c r="V7248" s="40"/>
      <c r="W7248" s="40"/>
      <c r="X7248" s="41"/>
    </row>
    <row r="7249" spans="10:24" x14ac:dyDescent="0.25">
      <c r="J7249" s="32"/>
      <c r="T7249" s="7"/>
      <c r="U7249" s="39"/>
      <c r="V7249" s="40"/>
      <c r="W7249" s="40"/>
      <c r="X7249" s="41"/>
    </row>
    <row r="7250" spans="10:24" x14ac:dyDescent="0.25">
      <c r="J7250" s="32"/>
      <c r="T7250" s="7"/>
      <c r="U7250" s="39"/>
      <c r="V7250" s="40"/>
      <c r="W7250" s="40"/>
      <c r="X7250" s="41"/>
    </row>
    <row r="7251" spans="10:24" x14ac:dyDescent="0.25">
      <c r="J7251" s="32"/>
      <c r="T7251" s="7"/>
      <c r="U7251" s="39"/>
      <c r="V7251" s="40"/>
      <c r="W7251" s="40"/>
      <c r="X7251" s="41"/>
    </row>
    <row r="7252" spans="10:24" x14ac:dyDescent="0.25">
      <c r="J7252" s="32"/>
      <c r="T7252" s="7"/>
      <c r="U7252" s="39"/>
      <c r="V7252" s="40"/>
      <c r="W7252" s="40"/>
      <c r="X7252" s="41"/>
    </row>
    <row r="7253" spans="10:24" x14ac:dyDescent="0.25">
      <c r="J7253" s="32"/>
      <c r="T7253" s="7"/>
      <c r="U7253" s="39"/>
      <c r="V7253" s="40"/>
      <c r="W7253" s="40"/>
      <c r="X7253" s="41"/>
    </row>
    <row r="7254" spans="10:24" x14ac:dyDescent="0.25">
      <c r="J7254" s="32"/>
      <c r="T7254" s="7"/>
      <c r="U7254" s="39"/>
      <c r="V7254" s="40"/>
      <c r="W7254" s="40"/>
      <c r="X7254" s="41"/>
    </row>
    <row r="7255" spans="10:24" x14ac:dyDescent="0.25">
      <c r="J7255" s="32"/>
      <c r="T7255" s="7"/>
      <c r="U7255" s="39"/>
      <c r="V7255" s="40"/>
      <c r="W7255" s="40"/>
      <c r="X7255" s="41"/>
    </row>
    <row r="7256" spans="10:24" x14ac:dyDescent="0.25">
      <c r="J7256" s="32"/>
      <c r="T7256" s="7"/>
      <c r="U7256" s="39"/>
      <c r="V7256" s="40"/>
      <c r="W7256" s="40"/>
      <c r="X7256" s="41"/>
    </row>
    <row r="7257" spans="10:24" x14ac:dyDescent="0.25">
      <c r="J7257" s="32"/>
      <c r="T7257" s="7"/>
      <c r="U7257" s="39"/>
      <c r="V7257" s="40"/>
      <c r="W7257" s="40"/>
      <c r="X7257" s="41"/>
    </row>
    <row r="7258" spans="10:24" x14ac:dyDescent="0.25">
      <c r="J7258" s="32"/>
      <c r="T7258" s="7"/>
      <c r="U7258" s="39"/>
      <c r="V7258" s="40"/>
      <c r="W7258" s="40"/>
      <c r="X7258" s="41"/>
    </row>
    <row r="7259" spans="10:24" x14ac:dyDescent="0.25">
      <c r="J7259" s="32"/>
      <c r="T7259" s="7"/>
      <c r="U7259" s="39"/>
      <c r="V7259" s="40"/>
      <c r="W7259" s="40"/>
      <c r="X7259" s="41"/>
    </row>
    <row r="7260" spans="10:24" x14ac:dyDescent="0.25">
      <c r="J7260" s="32"/>
      <c r="T7260" s="7"/>
      <c r="U7260" s="39"/>
      <c r="V7260" s="40"/>
      <c r="W7260" s="40"/>
      <c r="X7260" s="41"/>
    </row>
    <row r="7261" spans="10:24" x14ac:dyDescent="0.25">
      <c r="J7261" s="32"/>
      <c r="T7261" s="7"/>
      <c r="U7261" s="39"/>
      <c r="V7261" s="40"/>
      <c r="W7261" s="40"/>
      <c r="X7261" s="41"/>
    </row>
    <row r="7262" spans="10:24" x14ac:dyDescent="0.25">
      <c r="J7262" s="32"/>
      <c r="T7262" s="7"/>
      <c r="U7262" s="39"/>
      <c r="V7262" s="40"/>
      <c r="W7262" s="40"/>
      <c r="X7262" s="41"/>
    </row>
    <row r="7263" spans="10:24" x14ac:dyDescent="0.25">
      <c r="J7263" s="32"/>
      <c r="T7263" s="7"/>
      <c r="U7263" s="39"/>
      <c r="V7263" s="40"/>
      <c r="W7263" s="40"/>
      <c r="X7263" s="41"/>
    </row>
    <row r="7264" spans="10:24" x14ac:dyDescent="0.25">
      <c r="J7264" s="32"/>
      <c r="T7264" s="7"/>
      <c r="U7264" s="39"/>
      <c r="V7264" s="40"/>
      <c r="W7264" s="40"/>
      <c r="X7264" s="41"/>
    </row>
    <row r="7265" spans="10:24" x14ac:dyDescent="0.25">
      <c r="J7265" s="32"/>
      <c r="T7265" s="7"/>
      <c r="U7265" s="39"/>
      <c r="V7265" s="40"/>
      <c r="W7265" s="40"/>
      <c r="X7265" s="41"/>
    </row>
    <row r="7266" spans="10:24" x14ac:dyDescent="0.25">
      <c r="J7266" s="32"/>
      <c r="T7266" s="7"/>
      <c r="U7266" s="39"/>
      <c r="V7266" s="40"/>
      <c r="W7266" s="40"/>
      <c r="X7266" s="41"/>
    </row>
    <row r="7267" spans="10:24" x14ac:dyDescent="0.25">
      <c r="J7267" s="32"/>
      <c r="T7267" s="7"/>
      <c r="U7267" s="39"/>
      <c r="V7267" s="40"/>
      <c r="W7267" s="40"/>
      <c r="X7267" s="41"/>
    </row>
    <row r="7268" spans="10:24" x14ac:dyDescent="0.25">
      <c r="J7268" s="32"/>
      <c r="T7268" s="7"/>
      <c r="U7268" s="39"/>
      <c r="V7268" s="40"/>
      <c r="W7268" s="40"/>
      <c r="X7268" s="41"/>
    </row>
    <row r="7269" spans="10:24" x14ac:dyDescent="0.25">
      <c r="J7269" s="32"/>
      <c r="T7269" s="7"/>
      <c r="U7269" s="39"/>
      <c r="V7269" s="40"/>
      <c r="W7269" s="40"/>
      <c r="X7269" s="41"/>
    </row>
    <row r="7270" spans="10:24" x14ac:dyDescent="0.25">
      <c r="J7270" s="32"/>
      <c r="T7270" s="7"/>
      <c r="U7270" s="39"/>
      <c r="V7270" s="40"/>
      <c r="W7270" s="40"/>
      <c r="X7270" s="41"/>
    </row>
    <row r="7271" spans="10:24" x14ac:dyDescent="0.25">
      <c r="J7271" s="32"/>
      <c r="T7271" s="7"/>
      <c r="U7271" s="39"/>
      <c r="V7271" s="40"/>
      <c r="W7271" s="40"/>
      <c r="X7271" s="41"/>
    </row>
    <row r="7272" spans="10:24" x14ac:dyDescent="0.25">
      <c r="J7272" s="32"/>
      <c r="T7272" s="7"/>
      <c r="U7272" s="39"/>
      <c r="V7272" s="40"/>
      <c r="W7272" s="40"/>
      <c r="X7272" s="41"/>
    </row>
    <row r="7273" spans="10:24" x14ac:dyDescent="0.25">
      <c r="J7273" s="32"/>
      <c r="T7273" s="7"/>
      <c r="U7273" s="39"/>
      <c r="V7273" s="40"/>
      <c r="W7273" s="40"/>
      <c r="X7273" s="41"/>
    </row>
    <row r="7274" spans="10:24" x14ac:dyDescent="0.25">
      <c r="J7274" s="32"/>
      <c r="T7274" s="7"/>
      <c r="U7274" s="39"/>
      <c r="V7274" s="40"/>
      <c r="W7274" s="40"/>
      <c r="X7274" s="41"/>
    </row>
    <row r="7275" spans="10:24" x14ac:dyDescent="0.25">
      <c r="J7275" s="32"/>
      <c r="T7275" s="7"/>
      <c r="U7275" s="39"/>
      <c r="V7275" s="40"/>
      <c r="W7275" s="40"/>
      <c r="X7275" s="41"/>
    </row>
    <row r="7276" spans="10:24" x14ac:dyDescent="0.25">
      <c r="J7276" s="32"/>
      <c r="T7276" s="7"/>
      <c r="U7276" s="39"/>
      <c r="V7276" s="40"/>
      <c r="W7276" s="40"/>
      <c r="X7276" s="41"/>
    </row>
    <row r="7277" spans="10:24" x14ac:dyDescent="0.25">
      <c r="J7277" s="32"/>
      <c r="T7277" s="7"/>
      <c r="U7277" s="39"/>
      <c r="V7277" s="40"/>
      <c r="W7277" s="40"/>
      <c r="X7277" s="41"/>
    </row>
    <row r="7278" spans="10:24" x14ac:dyDescent="0.25">
      <c r="J7278" s="32"/>
      <c r="T7278" s="7"/>
      <c r="U7278" s="39"/>
      <c r="V7278" s="40"/>
      <c r="W7278" s="40"/>
      <c r="X7278" s="41"/>
    </row>
    <row r="7279" spans="10:24" x14ac:dyDescent="0.25">
      <c r="J7279" s="32"/>
      <c r="T7279" s="7"/>
      <c r="U7279" s="39"/>
      <c r="V7279" s="40"/>
      <c r="W7279" s="40"/>
      <c r="X7279" s="41"/>
    </row>
    <row r="7280" spans="10:24" x14ac:dyDescent="0.25">
      <c r="J7280" s="32"/>
      <c r="T7280" s="7"/>
      <c r="U7280" s="39"/>
      <c r="V7280" s="40"/>
      <c r="W7280" s="40"/>
      <c r="X7280" s="41"/>
    </row>
    <row r="7281" spans="10:24" x14ac:dyDescent="0.25">
      <c r="J7281" s="32"/>
      <c r="T7281" s="7"/>
      <c r="U7281" s="39"/>
      <c r="V7281" s="40"/>
      <c r="W7281" s="40"/>
      <c r="X7281" s="41"/>
    </row>
    <row r="7282" spans="10:24" x14ac:dyDescent="0.25">
      <c r="J7282" s="32"/>
      <c r="T7282" s="7"/>
      <c r="U7282" s="39"/>
      <c r="V7282" s="40"/>
      <c r="W7282" s="40"/>
      <c r="X7282" s="41"/>
    </row>
    <row r="7283" spans="10:24" x14ac:dyDescent="0.25">
      <c r="J7283" s="32"/>
      <c r="T7283" s="7"/>
      <c r="U7283" s="39"/>
      <c r="V7283" s="40"/>
      <c r="W7283" s="40"/>
      <c r="X7283" s="41"/>
    </row>
    <row r="7284" spans="10:24" x14ac:dyDescent="0.25">
      <c r="J7284" s="32"/>
      <c r="T7284" s="7"/>
      <c r="U7284" s="39"/>
      <c r="V7284" s="40"/>
      <c r="W7284" s="40"/>
      <c r="X7284" s="41"/>
    </row>
    <row r="7285" spans="10:24" x14ac:dyDescent="0.25">
      <c r="J7285" s="32"/>
      <c r="T7285" s="7"/>
      <c r="U7285" s="39"/>
      <c r="V7285" s="40"/>
      <c r="W7285" s="40"/>
      <c r="X7285" s="41"/>
    </row>
    <row r="7286" spans="10:24" x14ac:dyDescent="0.25">
      <c r="J7286" s="32"/>
      <c r="T7286" s="7"/>
      <c r="U7286" s="39"/>
      <c r="V7286" s="40"/>
      <c r="W7286" s="40"/>
      <c r="X7286" s="41"/>
    </row>
    <row r="7287" spans="10:24" x14ac:dyDescent="0.25">
      <c r="J7287" s="32"/>
      <c r="T7287" s="7"/>
      <c r="U7287" s="39"/>
      <c r="V7287" s="40"/>
      <c r="W7287" s="40"/>
      <c r="X7287" s="41"/>
    </row>
    <row r="7288" spans="10:24" x14ac:dyDescent="0.25">
      <c r="J7288" s="32"/>
      <c r="T7288" s="7"/>
      <c r="U7288" s="39"/>
      <c r="V7288" s="40"/>
      <c r="W7288" s="40"/>
      <c r="X7288" s="41"/>
    </row>
    <row r="7289" spans="10:24" x14ac:dyDescent="0.25">
      <c r="J7289" s="32"/>
      <c r="T7289" s="7"/>
      <c r="U7289" s="39"/>
      <c r="V7289" s="40"/>
      <c r="W7289" s="40"/>
      <c r="X7289" s="41"/>
    </row>
    <row r="7290" spans="10:24" x14ac:dyDescent="0.25">
      <c r="J7290" s="32"/>
      <c r="T7290" s="7"/>
      <c r="U7290" s="39"/>
      <c r="V7290" s="40"/>
      <c r="W7290" s="40"/>
      <c r="X7290" s="41"/>
    </row>
    <row r="7291" spans="10:24" x14ac:dyDescent="0.25">
      <c r="J7291" s="32"/>
      <c r="T7291" s="7"/>
      <c r="U7291" s="39"/>
      <c r="V7291" s="40"/>
      <c r="W7291" s="40"/>
      <c r="X7291" s="41"/>
    </row>
    <row r="7292" spans="10:24" x14ac:dyDescent="0.25">
      <c r="J7292" s="32"/>
      <c r="T7292" s="7"/>
      <c r="U7292" s="39"/>
      <c r="V7292" s="40"/>
      <c r="W7292" s="40"/>
      <c r="X7292" s="41"/>
    </row>
    <row r="7293" spans="10:24" x14ac:dyDescent="0.25">
      <c r="J7293" s="32"/>
      <c r="T7293" s="7"/>
      <c r="U7293" s="39"/>
      <c r="V7293" s="40"/>
      <c r="W7293" s="40"/>
      <c r="X7293" s="41"/>
    </row>
    <row r="7294" spans="10:24" x14ac:dyDescent="0.25">
      <c r="J7294" s="32"/>
      <c r="T7294" s="7"/>
      <c r="U7294" s="39"/>
      <c r="V7294" s="40"/>
      <c r="W7294" s="40"/>
      <c r="X7294" s="41"/>
    </row>
    <row r="7295" spans="10:24" x14ac:dyDescent="0.25">
      <c r="J7295" s="32"/>
      <c r="T7295" s="7"/>
      <c r="U7295" s="39"/>
      <c r="V7295" s="40"/>
      <c r="W7295" s="40"/>
      <c r="X7295" s="41"/>
    </row>
    <row r="7296" spans="10:24" x14ac:dyDescent="0.25">
      <c r="J7296" s="32"/>
      <c r="T7296" s="7"/>
      <c r="U7296" s="39"/>
      <c r="V7296" s="40"/>
      <c r="W7296" s="40"/>
      <c r="X7296" s="41"/>
    </row>
    <row r="7297" spans="10:24" x14ac:dyDescent="0.25">
      <c r="J7297" s="32"/>
      <c r="T7297" s="7"/>
      <c r="U7297" s="39"/>
      <c r="V7297" s="40"/>
      <c r="W7297" s="40"/>
      <c r="X7297" s="41"/>
    </row>
    <row r="7298" spans="10:24" x14ac:dyDescent="0.25">
      <c r="J7298" s="32"/>
      <c r="T7298" s="7"/>
      <c r="U7298" s="39"/>
      <c r="V7298" s="40"/>
      <c r="W7298" s="40"/>
      <c r="X7298" s="41"/>
    </row>
    <row r="7299" spans="10:24" x14ac:dyDescent="0.25">
      <c r="J7299" s="32"/>
      <c r="T7299" s="7"/>
      <c r="U7299" s="39"/>
      <c r="V7299" s="40"/>
      <c r="W7299" s="40"/>
      <c r="X7299" s="41"/>
    </row>
    <row r="7300" spans="10:24" x14ac:dyDescent="0.25">
      <c r="J7300" s="32"/>
      <c r="T7300" s="7"/>
      <c r="U7300" s="39"/>
      <c r="V7300" s="40"/>
      <c r="W7300" s="40"/>
      <c r="X7300" s="41"/>
    </row>
    <row r="7301" spans="10:24" x14ac:dyDescent="0.25">
      <c r="J7301" s="32"/>
      <c r="T7301" s="7"/>
      <c r="U7301" s="39"/>
      <c r="V7301" s="40"/>
      <c r="W7301" s="40"/>
      <c r="X7301" s="41"/>
    </row>
    <row r="7302" spans="10:24" x14ac:dyDescent="0.25">
      <c r="J7302" s="32"/>
      <c r="T7302" s="7"/>
      <c r="U7302" s="39"/>
      <c r="V7302" s="40"/>
      <c r="W7302" s="40"/>
      <c r="X7302" s="41"/>
    </row>
    <row r="7303" spans="10:24" x14ac:dyDescent="0.25">
      <c r="J7303" s="32"/>
      <c r="T7303" s="7"/>
      <c r="U7303" s="39"/>
      <c r="V7303" s="40"/>
      <c r="W7303" s="40"/>
      <c r="X7303" s="41"/>
    </row>
    <row r="7304" spans="10:24" x14ac:dyDescent="0.25">
      <c r="J7304" s="32"/>
      <c r="T7304" s="7"/>
      <c r="U7304" s="39"/>
      <c r="V7304" s="40"/>
      <c r="W7304" s="40"/>
      <c r="X7304" s="41"/>
    </row>
    <row r="7305" spans="10:24" x14ac:dyDescent="0.25">
      <c r="J7305" s="32"/>
      <c r="T7305" s="7"/>
      <c r="U7305" s="39"/>
      <c r="V7305" s="40"/>
      <c r="W7305" s="40"/>
      <c r="X7305" s="41"/>
    </row>
    <row r="7306" spans="10:24" x14ac:dyDescent="0.25">
      <c r="J7306" s="32"/>
      <c r="T7306" s="7"/>
      <c r="U7306" s="39"/>
      <c r="V7306" s="40"/>
      <c r="W7306" s="40"/>
      <c r="X7306" s="41"/>
    </row>
    <row r="7307" spans="10:24" x14ac:dyDescent="0.25">
      <c r="J7307" s="32"/>
      <c r="T7307" s="7"/>
      <c r="U7307" s="39"/>
      <c r="V7307" s="40"/>
      <c r="W7307" s="40"/>
      <c r="X7307" s="41"/>
    </row>
    <row r="7308" spans="10:24" x14ac:dyDescent="0.25">
      <c r="J7308" s="32"/>
      <c r="T7308" s="7"/>
      <c r="U7308" s="39"/>
      <c r="V7308" s="40"/>
      <c r="W7308" s="40"/>
      <c r="X7308" s="41"/>
    </row>
    <row r="7309" spans="10:24" x14ac:dyDescent="0.25">
      <c r="J7309" s="32"/>
      <c r="T7309" s="7"/>
      <c r="U7309" s="39"/>
      <c r="V7309" s="40"/>
      <c r="W7309" s="40"/>
      <c r="X7309" s="41"/>
    </row>
    <row r="7310" spans="10:24" x14ac:dyDescent="0.25">
      <c r="J7310" s="32"/>
      <c r="T7310" s="7"/>
      <c r="U7310" s="39"/>
      <c r="V7310" s="40"/>
      <c r="W7310" s="40"/>
      <c r="X7310" s="41"/>
    </row>
    <row r="7311" spans="10:24" x14ac:dyDescent="0.25">
      <c r="J7311" s="32"/>
      <c r="T7311" s="7"/>
      <c r="U7311" s="39"/>
      <c r="V7311" s="40"/>
      <c r="W7311" s="40"/>
      <c r="X7311" s="41"/>
    </row>
    <row r="7312" spans="10:24" x14ac:dyDescent="0.25">
      <c r="J7312" s="32"/>
      <c r="T7312" s="7"/>
      <c r="U7312" s="39"/>
      <c r="V7312" s="40"/>
      <c r="W7312" s="40"/>
      <c r="X7312" s="41"/>
    </row>
    <row r="7313" spans="10:24" x14ac:dyDescent="0.25">
      <c r="J7313" s="32"/>
      <c r="T7313" s="7"/>
      <c r="U7313" s="39"/>
      <c r="V7313" s="40"/>
      <c r="W7313" s="40"/>
      <c r="X7313" s="41"/>
    </row>
    <row r="7314" spans="10:24" x14ac:dyDescent="0.25">
      <c r="J7314" s="32"/>
      <c r="T7314" s="7"/>
      <c r="U7314" s="39"/>
      <c r="V7314" s="40"/>
      <c r="W7314" s="40"/>
      <c r="X7314" s="41"/>
    </row>
    <row r="7315" spans="10:24" x14ac:dyDescent="0.25">
      <c r="J7315" s="32"/>
      <c r="T7315" s="7"/>
      <c r="U7315" s="39"/>
      <c r="V7315" s="40"/>
      <c r="W7315" s="40"/>
      <c r="X7315" s="41"/>
    </row>
    <row r="7316" spans="10:24" x14ac:dyDescent="0.25">
      <c r="J7316" s="32"/>
      <c r="T7316" s="7"/>
      <c r="U7316" s="39"/>
      <c r="V7316" s="40"/>
      <c r="W7316" s="40"/>
      <c r="X7316" s="41"/>
    </row>
    <row r="7317" spans="10:24" x14ac:dyDescent="0.25">
      <c r="J7317" s="32"/>
      <c r="T7317" s="7"/>
      <c r="U7317" s="39"/>
      <c r="V7317" s="40"/>
      <c r="W7317" s="40"/>
      <c r="X7317" s="41"/>
    </row>
    <row r="7318" spans="10:24" x14ac:dyDescent="0.25">
      <c r="J7318" s="32"/>
      <c r="T7318" s="7"/>
      <c r="U7318" s="39"/>
      <c r="V7318" s="40"/>
      <c r="W7318" s="40"/>
      <c r="X7318" s="41"/>
    </row>
    <row r="7319" spans="10:24" x14ac:dyDescent="0.25">
      <c r="J7319" s="32"/>
      <c r="T7319" s="7"/>
      <c r="U7319" s="39"/>
      <c r="V7319" s="40"/>
      <c r="W7319" s="40"/>
      <c r="X7319" s="41"/>
    </row>
    <row r="7320" spans="10:24" x14ac:dyDescent="0.25">
      <c r="J7320" s="32"/>
      <c r="T7320" s="7"/>
      <c r="U7320" s="39"/>
      <c r="V7320" s="40"/>
      <c r="W7320" s="40"/>
      <c r="X7320" s="41"/>
    </row>
    <row r="7321" spans="10:24" x14ac:dyDescent="0.25">
      <c r="J7321" s="32"/>
      <c r="T7321" s="7"/>
      <c r="U7321" s="39"/>
      <c r="V7321" s="40"/>
      <c r="W7321" s="40"/>
      <c r="X7321" s="41"/>
    </row>
    <row r="7322" spans="10:24" x14ac:dyDescent="0.25">
      <c r="J7322" s="32"/>
      <c r="T7322" s="7"/>
      <c r="U7322" s="39"/>
      <c r="V7322" s="40"/>
      <c r="W7322" s="40"/>
      <c r="X7322" s="41"/>
    </row>
    <row r="7323" spans="10:24" x14ac:dyDescent="0.25">
      <c r="J7323" s="32"/>
      <c r="T7323" s="7"/>
      <c r="U7323" s="39"/>
      <c r="V7323" s="40"/>
      <c r="W7323" s="40"/>
      <c r="X7323" s="41"/>
    </row>
    <row r="7324" spans="10:24" x14ac:dyDescent="0.25">
      <c r="J7324" s="32"/>
      <c r="T7324" s="7"/>
      <c r="U7324" s="39"/>
      <c r="V7324" s="40"/>
      <c r="W7324" s="40"/>
      <c r="X7324" s="41"/>
    </row>
    <row r="7325" spans="10:24" x14ac:dyDescent="0.25">
      <c r="J7325" s="32"/>
      <c r="T7325" s="7"/>
      <c r="U7325" s="39"/>
      <c r="V7325" s="40"/>
      <c r="W7325" s="40"/>
      <c r="X7325" s="41"/>
    </row>
    <row r="7326" spans="10:24" x14ac:dyDescent="0.25">
      <c r="J7326" s="32"/>
      <c r="T7326" s="7"/>
      <c r="U7326" s="39"/>
      <c r="V7326" s="40"/>
      <c r="W7326" s="40"/>
      <c r="X7326" s="41"/>
    </row>
    <row r="7327" spans="10:24" x14ac:dyDescent="0.25">
      <c r="J7327" s="32"/>
      <c r="T7327" s="7"/>
      <c r="U7327" s="39"/>
      <c r="V7327" s="40"/>
      <c r="W7327" s="40"/>
      <c r="X7327" s="41"/>
    </row>
    <row r="7328" spans="10:24" x14ac:dyDescent="0.25">
      <c r="J7328" s="32"/>
      <c r="T7328" s="7"/>
      <c r="U7328" s="39"/>
      <c r="V7328" s="40"/>
      <c r="W7328" s="40"/>
      <c r="X7328" s="41"/>
    </row>
    <row r="7329" spans="10:24" x14ac:dyDescent="0.25">
      <c r="J7329" s="32"/>
      <c r="T7329" s="7"/>
      <c r="U7329" s="39"/>
      <c r="V7329" s="40"/>
      <c r="W7329" s="40"/>
      <c r="X7329" s="41"/>
    </row>
    <row r="7330" spans="10:24" x14ac:dyDescent="0.25">
      <c r="J7330" s="32"/>
      <c r="T7330" s="7"/>
      <c r="U7330" s="39"/>
      <c r="V7330" s="40"/>
      <c r="W7330" s="40"/>
      <c r="X7330" s="41"/>
    </row>
    <row r="7331" spans="10:24" x14ac:dyDescent="0.25">
      <c r="J7331" s="32"/>
      <c r="T7331" s="7"/>
      <c r="U7331" s="39"/>
      <c r="V7331" s="40"/>
      <c r="W7331" s="40"/>
      <c r="X7331" s="41"/>
    </row>
    <row r="7332" spans="10:24" x14ac:dyDescent="0.25">
      <c r="J7332" s="32"/>
      <c r="T7332" s="7"/>
      <c r="U7332" s="39"/>
      <c r="V7332" s="40"/>
      <c r="W7332" s="40"/>
      <c r="X7332" s="41"/>
    </row>
    <row r="7333" spans="10:24" x14ac:dyDescent="0.25">
      <c r="J7333" s="32"/>
      <c r="T7333" s="7"/>
      <c r="U7333" s="39"/>
      <c r="V7333" s="40"/>
      <c r="W7333" s="40"/>
      <c r="X7333" s="41"/>
    </row>
    <row r="7334" spans="10:24" x14ac:dyDescent="0.25">
      <c r="J7334" s="32"/>
      <c r="T7334" s="7"/>
      <c r="U7334" s="39"/>
      <c r="V7334" s="40"/>
      <c r="W7334" s="40"/>
      <c r="X7334" s="41"/>
    </row>
    <row r="7335" spans="10:24" x14ac:dyDescent="0.25">
      <c r="J7335" s="32"/>
      <c r="T7335" s="7"/>
      <c r="U7335" s="39"/>
      <c r="V7335" s="40"/>
      <c r="W7335" s="40"/>
      <c r="X7335" s="41"/>
    </row>
    <row r="7336" spans="10:24" x14ac:dyDescent="0.25">
      <c r="J7336" s="32"/>
      <c r="T7336" s="7"/>
      <c r="U7336" s="39"/>
      <c r="V7336" s="40"/>
      <c r="W7336" s="40"/>
      <c r="X7336" s="41"/>
    </row>
    <row r="7337" spans="10:24" x14ac:dyDescent="0.25">
      <c r="J7337" s="32"/>
      <c r="T7337" s="7"/>
      <c r="U7337" s="39"/>
      <c r="V7337" s="40"/>
      <c r="W7337" s="40"/>
      <c r="X7337" s="41"/>
    </row>
    <row r="7338" spans="10:24" x14ac:dyDescent="0.25">
      <c r="J7338" s="32"/>
      <c r="T7338" s="7"/>
      <c r="U7338" s="39"/>
      <c r="V7338" s="40"/>
      <c r="W7338" s="40"/>
      <c r="X7338" s="41"/>
    </row>
    <row r="7339" spans="10:24" x14ac:dyDescent="0.25">
      <c r="J7339" s="32"/>
      <c r="T7339" s="7"/>
      <c r="U7339" s="39"/>
      <c r="V7339" s="40"/>
      <c r="W7339" s="40"/>
      <c r="X7339" s="41"/>
    </row>
    <row r="7340" spans="10:24" x14ac:dyDescent="0.25">
      <c r="J7340" s="32"/>
      <c r="T7340" s="7"/>
      <c r="U7340" s="39"/>
      <c r="V7340" s="40"/>
      <c r="W7340" s="40"/>
      <c r="X7340" s="41"/>
    </row>
    <row r="7341" spans="10:24" x14ac:dyDescent="0.25">
      <c r="J7341" s="32"/>
      <c r="T7341" s="7"/>
      <c r="U7341" s="39"/>
      <c r="V7341" s="40"/>
      <c r="W7341" s="40"/>
      <c r="X7341" s="41"/>
    </row>
    <row r="7342" spans="10:24" x14ac:dyDescent="0.25">
      <c r="J7342" s="32"/>
      <c r="T7342" s="7"/>
      <c r="U7342" s="39"/>
      <c r="V7342" s="40"/>
      <c r="W7342" s="40"/>
      <c r="X7342" s="41"/>
    </row>
    <row r="7343" spans="10:24" x14ac:dyDescent="0.25">
      <c r="J7343" s="32"/>
      <c r="T7343" s="7"/>
      <c r="U7343" s="39"/>
      <c r="V7343" s="40"/>
      <c r="W7343" s="40"/>
      <c r="X7343" s="41"/>
    </row>
    <row r="7344" spans="10:24" x14ac:dyDescent="0.25">
      <c r="J7344" s="32"/>
      <c r="T7344" s="7"/>
      <c r="U7344" s="39"/>
      <c r="V7344" s="40"/>
      <c r="W7344" s="40"/>
      <c r="X7344" s="41"/>
    </row>
    <row r="7345" spans="10:24" x14ac:dyDescent="0.25">
      <c r="J7345" s="32"/>
      <c r="T7345" s="7"/>
      <c r="U7345" s="39"/>
      <c r="V7345" s="40"/>
      <c r="W7345" s="40"/>
      <c r="X7345" s="41"/>
    </row>
    <row r="7346" spans="10:24" x14ac:dyDescent="0.25">
      <c r="J7346" s="32"/>
      <c r="T7346" s="7"/>
      <c r="U7346" s="39"/>
      <c r="V7346" s="40"/>
      <c r="W7346" s="40"/>
      <c r="X7346" s="41"/>
    </row>
    <row r="7347" spans="10:24" x14ac:dyDescent="0.25">
      <c r="J7347" s="32"/>
      <c r="T7347" s="7"/>
      <c r="U7347" s="39"/>
      <c r="V7347" s="40"/>
      <c r="W7347" s="40"/>
      <c r="X7347" s="41"/>
    </row>
    <row r="7348" spans="10:24" x14ac:dyDescent="0.25">
      <c r="J7348" s="32"/>
      <c r="T7348" s="7"/>
      <c r="U7348" s="39"/>
      <c r="V7348" s="40"/>
      <c r="W7348" s="40"/>
      <c r="X7348" s="41"/>
    </row>
    <row r="7349" spans="10:24" x14ac:dyDescent="0.25">
      <c r="J7349" s="32"/>
      <c r="T7349" s="7"/>
      <c r="U7349" s="39"/>
      <c r="V7349" s="40"/>
      <c r="W7349" s="40"/>
      <c r="X7349" s="41"/>
    </row>
    <row r="7350" spans="10:24" x14ac:dyDescent="0.25">
      <c r="J7350" s="32"/>
      <c r="T7350" s="7"/>
      <c r="U7350" s="39"/>
      <c r="V7350" s="40"/>
      <c r="W7350" s="40"/>
      <c r="X7350" s="41"/>
    </row>
    <row r="7351" spans="10:24" x14ac:dyDescent="0.25">
      <c r="J7351" s="32"/>
      <c r="T7351" s="7"/>
      <c r="U7351" s="39"/>
      <c r="V7351" s="40"/>
      <c r="W7351" s="40"/>
      <c r="X7351" s="41"/>
    </row>
    <row r="7352" spans="10:24" x14ac:dyDescent="0.25">
      <c r="J7352" s="32"/>
      <c r="T7352" s="7"/>
      <c r="U7352" s="39"/>
      <c r="V7352" s="40"/>
      <c r="W7352" s="40"/>
      <c r="X7352" s="41"/>
    </row>
    <row r="7353" spans="10:24" x14ac:dyDescent="0.25">
      <c r="J7353" s="32"/>
      <c r="T7353" s="7"/>
      <c r="U7353" s="39"/>
      <c r="V7353" s="40"/>
      <c r="W7353" s="40"/>
      <c r="X7353" s="41"/>
    </row>
    <row r="7354" spans="10:24" x14ac:dyDescent="0.25">
      <c r="J7354" s="32"/>
      <c r="T7354" s="7"/>
      <c r="U7354" s="39"/>
      <c r="V7354" s="40"/>
      <c r="W7354" s="40"/>
      <c r="X7354" s="41"/>
    </row>
    <row r="7355" spans="10:24" x14ac:dyDescent="0.25">
      <c r="J7355" s="32"/>
      <c r="T7355" s="7"/>
      <c r="U7355" s="39"/>
      <c r="V7355" s="40"/>
      <c r="W7355" s="40"/>
      <c r="X7355" s="41"/>
    </row>
    <row r="7356" spans="10:24" x14ac:dyDescent="0.25">
      <c r="J7356" s="32"/>
      <c r="T7356" s="7"/>
      <c r="U7356" s="39"/>
      <c r="V7356" s="40"/>
      <c r="W7356" s="40"/>
      <c r="X7356" s="41"/>
    </row>
    <row r="7357" spans="10:24" x14ac:dyDescent="0.25">
      <c r="J7357" s="32"/>
      <c r="T7357" s="7"/>
      <c r="U7357" s="39"/>
      <c r="V7357" s="40"/>
      <c r="W7357" s="40"/>
      <c r="X7357" s="41"/>
    </row>
    <row r="7358" spans="10:24" x14ac:dyDescent="0.25">
      <c r="J7358" s="32"/>
      <c r="T7358" s="7"/>
      <c r="U7358" s="39"/>
      <c r="V7358" s="40"/>
      <c r="W7358" s="40"/>
      <c r="X7358" s="41"/>
    </row>
    <row r="7359" spans="10:24" x14ac:dyDescent="0.25">
      <c r="J7359" s="32"/>
      <c r="T7359" s="7"/>
      <c r="U7359" s="39"/>
      <c r="V7359" s="40"/>
      <c r="W7359" s="40"/>
      <c r="X7359" s="41"/>
    </row>
    <row r="7360" spans="10:24" x14ac:dyDescent="0.25">
      <c r="J7360" s="32"/>
      <c r="T7360" s="7"/>
      <c r="U7360" s="39"/>
      <c r="V7360" s="40"/>
      <c r="W7360" s="40"/>
      <c r="X7360" s="41"/>
    </row>
    <row r="7361" spans="10:24" x14ac:dyDescent="0.25">
      <c r="J7361" s="32"/>
      <c r="T7361" s="7"/>
      <c r="U7361" s="39"/>
      <c r="V7361" s="40"/>
      <c r="W7361" s="40"/>
      <c r="X7361" s="41"/>
    </row>
    <row r="7362" spans="10:24" x14ac:dyDescent="0.25">
      <c r="J7362" s="32"/>
      <c r="T7362" s="7"/>
      <c r="U7362" s="39"/>
      <c r="V7362" s="40"/>
      <c r="W7362" s="40"/>
      <c r="X7362" s="41"/>
    </row>
    <row r="7363" spans="10:24" x14ac:dyDescent="0.25">
      <c r="J7363" s="32"/>
      <c r="T7363" s="7"/>
      <c r="U7363" s="39"/>
      <c r="V7363" s="40"/>
      <c r="W7363" s="40"/>
      <c r="X7363" s="41"/>
    </row>
    <row r="7364" spans="10:24" x14ac:dyDescent="0.25">
      <c r="J7364" s="32"/>
      <c r="T7364" s="7"/>
      <c r="U7364" s="39"/>
      <c r="V7364" s="40"/>
      <c r="W7364" s="40"/>
      <c r="X7364" s="41"/>
    </row>
    <row r="7365" spans="10:24" x14ac:dyDescent="0.25">
      <c r="J7365" s="32"/>
      <c r="T7365" s="7"/>
      <c r="U7365" s="39"/>
      <c r="V7365" s="40"/>
      <c r="W7365" s="40"/>
      <c r="X7365" s="41"/>
    </row>
    <row r="7366" spans="10:24" x14ac:dyDescent="0.25">
      <c r="J7366" s="32"/>
      <c r="T7366" s="7"/>
      <c r="U7366" s="39"/>
      <c r="V7366" s="40"/>
      <c r="W7366" s="40"/>
      <c r="X7366" s="41"/>
    </row>
    <row r="7367" spans="10:24" x14ac:dyDescent="0.25">
      <c r="J7367" s="32"/>
      <c r="T7367" s="7"/>
      <c r="U7367" s="39"/>
      <c r="V7367" s="40"/>
      <c r="W7367" s="40"/>
      <c r="X7367" s="41"/>
    </row>
    <row r="7368" spans="10:24" x14ac:dyDescent="0.25">
      <c r="J7368" s="32"/>
      <c r="T7368" s="7"/>
      <c r="U7368" s="39"/>
      <c r="V7368" s="40"/>
      <c r="W7368" s="40"/>
      <c r="X7368" s="41"/>
    </row>
    <row r="7369" spans="10:24" x14ac:dyDescent="0.25">
      <c r="J7369" s="32"/>
      <c r="T7369" s="7"/>
      <c r="U7369" s="39"/>
      <c r="V7369" s="40"/>
      <c r="W7369" s="40"/>
      <c r="X7369" s="41"/>
    </row>
    <row r="7370" spans="10:24" x14ac:dyDescent="0.25">
      <c r="J7370" s="32"/>
      <c r="T7370" s="7"/>
      <c r="U7370" s="39"/>
      <c r="V7370" s="40"/>
      <c r="W7370" s="40"/>
      <c r="X7370" s="41"/>
    </row>
    <row r="7371" spans="10:24" x14ac:dyDescent="0.25">
      <c r="J7371" s="32"/>
      <c r="T7371" s="7"/>
      <c r="U7371" s="39"/>
      <c r="V7371" s="40"/>
      <c r="W7371" s="40"/>
      <c r="X7371" s="41"/>
    </row>
    <row r="7372" spans="10:24" x14ac:dyDescent="0.25">
      <c r="J7372" s="32"/>
      <c r="T7372" s="7"/>
      <c r="U7372" s="39"/>
      <c r="V7372" s="40"/>
      <c r="W7372" s="40"/>
      <c r="X7372" s="41"/>
    </row>
    <row r="7373" spans="10:24" x14ac:dyDescent="0.25">
      <c r="J7373" s="32"/>
      <c r="T7373" s="7"/>
      <c r="U7373" s="39"/>
      <c r="V7373" s="40"/>
      <c r="W7373" s="40"/>
      <c r="X7373" s="41"/>
    </row>
    <row r="7374" spans="10:24" x14ac:dyDescent="0.25">
      <c r="J7374" s="32"/>
      <c r="T7374" s="7"/>
      <c r="U7374" s="39"/>
      <c r="V7374" s="40"/>
      <c r="W7374" s="40"/>
      <c r="X7374" s="41"/>
    </row>
    <row r="7375" spans="10:24" x14ac:dyDescent="0.25">
      <c r="J7375" s="32"/>
      <c r="T7375" s="7"/>
      <c r="U7375" s="39"/>
      <c r="V7375" s="40"/>
      <c r="W7375" s="40"/>
      <c r="X7375" s="41"/>
    </row>
    <row r="7376" spans="10:24" x14ac:dyDescent="0.25">
      <c r="J7376" s="32"/>
      <c r="T7376" s="7"/>
      <c r="U7376" s="39"/>
      <c r="V7376" s="40"/>
      <c r="W7376" s="40"/>
      <c r="X7376" s="41"/>
    </row>
    <row r="7377" spans="10:24" x14ac:dyDescent="0.25">
      <c r="J7377" s="32"/>
      <c r="T7377" s="7"/>
      <c r="U7377" s="39"/>
      <c r="V7377" s="40"/>
      <c r="W7377" s="40"/>
      <c r="X7377" s="41"/>
    </row>
    <row r="7378" spans="10:24" x14ac:dyDescent="0.25">
      <c r="J7378" s="32"/>
      <c r="T7378" s="7"/>
      <c r="U7378" s="39"/>
      <c r="V7378" s="40"/>
      <c r="W7378" s="40"/>
      <c r="X7378" s="41"/>
    </row>
    <row r="7379" spans="10:24" x14ac:dyDescent="0.25">
      <c r="J7379" s="32"/>
      <c r="T7379" s="7"/>
      <c r="U7379" s="39"/>
      <c r="V7379" s="40"/>
      <c r="W7379" s="40"/>
      <c r="X7379" s="41"/>
    </row>
    <row r="7380" spans="10:24" x14ac:dyDescent="0.25">
      <c r="J7380" s="32"/>
      <c r="T7380" s="7"/>
      <c r="U7380" s="39"/>
      <c r="V7380" s="40"/>
      <c r="W7380" s="40"/>
      <c r="X7380" s="41"/>
    </row>
    <row r="7381" spans="10:24" x14ac:dyDescent="0.25">
      <c r="J7381" s="32"/>
      <c r="T7381" s="7"/>
      <c r="U7381" s="39"/>
      <c r="V7381" s="40"/>
      <c r="W7381" s="40"/>
      <c r="X7381" s="41"/>
    </row>
    <row r="7382" spans="10:24" x14ac:dyDescent="0.25">
      <c r="J7382" s="32"/>
      <c r="T7382" s="7"/>
      <c r="U7382" s="39"/>
      <c r="V7382" s="40"/>
      <c r="W7382" s="40"/>
      <c r="X7382" s="41"/>
    </row>
    <row r="7383" spans="10:24" x14ac:dyDescent="0.25">
      <c r="J7383" s="32"/>
      <c r="T7383" s="7"/>
      <c r="U7383" s="39"/>
      <c r="V7383" s="40"/>
      <c r="W7383" s="40"/>
      <c r="X7383" s="41"/>
    </row>
    <row r="7384" spans="10:24" x14ac:dyDescent="0.25">
      <c r="J7384" s="32"/>
      <c r="T7384" s="7"/>
      <c r="U7384" s="39"/>
      <c r="V7384" s="40"/>
      <c r="W7384" s="40"/>
      <c r="X7384" s="41"/>
    </row>
    <row r="7385" spans="10:24" x14ac:dyDescent="0.25">
      <c r="J7385" s="32"/>
      <c r="T7385" s="7"/>
      <c r="U7385" s="39"/>
      <c r="V7385" s="40"/>
      <c r="W7385" s="40"/>
      <c r="X7385" s="41"/>
    </row>
    <row r="7386" spans="10:24" x14ac:dyDescent="0.25">
      <c r="J7386" s="32"/>
      <c r="T7386" s="7"/>
      <c r="U7386" s="39"/>
      <c r="V7386" s="40"/>
      <c r="W7386" s="40"/>
      <c r="X7386" s="41"/>
    </row>
    <row r="7387" spans="10:24" x14ac:dyDescent="0.25">
      <c r="J7387" s="32"/>
      <c r="T7387" s="7"/>
      <c r="U7387" s="39"/>
      <c r="V7387" s="40"/>
      <c r="W7387" s="40"/>
      <c r="X7387" s="41"/>
    </row>
    <row r="7388" spans="10:24" x14ac:dyDescent="0.25">
      <c r="J7388" s="32"/>
      <c r="T7388" s="7"/>
      <c r="U7388" s="39"/>
      <c r="V7388" s="40"/>
      <c r="W7388" s="40"/>
      <c r="X7388" s="41"/>
    </row>
    <row r="7389" spans="10:24" x14ac:dyDescent="0.25">
      <c r="J7389" s="32"/>
      <c r="T7389" s="7"/>
      <c r="U7389" s="39"/>
      <c r="V7389" s="40"/>
      <c r="W7389" s="40"/>
      <c r="X7389" s="41"/>
    </row>
    <row r="7390" spans="10:24" x14ac:dyDescent="0.25">
      <c r="J7390" s="32"/>
      <c r="T7390" s="7"/>
      <c r="U7390" s="39"/>
      <c r="V7390" s="40"/>
      <c r="W7390" s="40"/>
      <c r="X7390" s="41"/>
    </row>
    <row r="7391" spans="10:24" x14ac:dyDescent="0.25">
      <c r="J7391" s="32"/>
      <c r="T7391" s="7"/>
      <c r="U7391" s="39"/>
      <c r="V7391" s="40"/>
      <c r="W7391" s="40"/>
      <c r="X7391" s="41"/>
    </row>
    <row r="7392" spans="10:24" x14ac:dyDescent="0.25">
      <c r="J7392" s="32"/>
      <c r="T7392" s="7"/>
      <c r="U7392" s="39"/>
      <c r="V7392" s="40"/>
      <c r="W7392" s="40"/>
      <c r="X7392" s="41"/>
    </row>
    <row r="7393" spans="10:24" x14ac:dyDescent="0.25">
      <c r="J7393" s="32"/>
      <c r="T7393" s="7"/>
      <c r="U7393" s="39"/>
      <c r="V7393" s="40"/>
      <c r="W7393" s="40"/>
      <c r="X7393" s="41"/>
    </row>
    <row r="7394" spans="10:24" x14ac:dyDescent="0.25">
      <c r="J7394" s="32"/>
      <c r="T7394" s="7"/>
      <c r="U7394" s="39"/>
      <c r="V7394" s="40"/>
      <c r="W7394" s="40"/>
      <c r="X7394" s="41"/>
    </row>
    <row r="7395" spans="10:24" x14ac:dyDescent="0.25">
      <c r="J7395" s="32"/>
      <c r="T7395" s="7"/>
      <c r="U7395" s="39"/>
      <c r="V7395" s="40"/>
      <c r="W7395" s="40"/>
      <c r="X7395" s="41"/>
    </row>
    <row r="7396" spans="10:24" x14ac:dyDescent="0.25">
      <c r="J7396" s="32"/>
      <c r="T7396" s="7"/>
      <c r="U7396" s="39"/>
      <c r="V7396" s="40"/>
      <c r="W7396" s="40"/>
      <c r="X7396" s="41"/>
    </row>
    <row r="7397" spans="10:24" x14ac:dyDescent="0.25">
      <c r="J7397" s="32"/>
      <c r="T7397" s="7"/>
      <c r="U7397" s="39"/>
      <c r="V7397" s="40"/>
      <c r="W7397" s="40"/>
      <c r="X7397" s="41"/>
    </row>
    <row r="7398" spans="10:24" x14ac:dyDescent="0.25">
      <c r="J7398" s="32"/>
      <c r="T7398" s="7"/>
      <c r="U7398" s="39"/>
      <c r="V7398" s="40"/>
      <c r="W7398" s="40"/>
      <c r="X7398" s="41"/>
    </row>
    <row r="7399" spans="10:24" x14ac:dyDescent="0.25">
      <c r="J7399" s="32"/>
      <c r="T7399" s="7"/>
      <c r="U7399" s="39"/>
      <c r="V7399" s="40"/>
      <c r="W7399" s="40"/>
      <c r="X7399" s="41"/>
    </row>
    <row r="7400" spans="10:24" x14ac:dyDescent="0.25">
      <c r="J7400" s="32"/>
      <c r="T7400" s="7"/>
      <c r="U7400" s="39"/>
      <c r="V7400" s="40"/>
      <c r="W7400" s="40"/>
      <c r="X7400" s="41"/>
    </row>
    <row r="7401" spans="10:24" x14ac:dyDescent="0.25">
      <c r="J7401" s="32"/>
      <c r="T7401" s="7"/>
      <c r="U7401" s="39"/>
      <c r="V7401" s="40"/>
      <c r="W7401" s="40"/>
      <c r="X7401" s="41"/>
    </row>
    <row r="7402" spans="10:24" x14ac:dyDescent="0.25">
      <c r="J7402" s="32"/>
      <c r="T7402" s="7"/>
      <c r="U7402" s="39"/>
      <c r="V7402" s="40"/>
      <c r="W7402" s="40"/>
      <c r="X7402" s="41"/>
    </row>
    <row r="7403" spans="10:24" x14ac:dyDescent="0.25">
      <c r="J7403" s="32"/>
      <c r="T7403" s="7"/>
      <c r="U7403" s="39"/>
      <c r="V7403" s="40"/>
      <c r="W7403" s="40"/>
      <c r="X7403" s="41"/>
    </row>
    <row r="7404" spans="10:24" x14ac:dyDescent="0.25">
      <c r="J7404" s="32"/>
      <c r="T7404" s="7"/>
      <c r="U7404" s="39"/>
      <c r="V7404" s="40"/>
      <c r="W7404" s="40"/>
      <c r="X7404" s="41"/>
    </row>
    <row r="7405" spans="10:24" x14ac:dyDescent="0.25">
      <c r="J7405" s="32"/>
      <c r="T7405" s="7"/>
      <c r="U7405" s="39"/>
      <c r="V7405" s="40"/>
      <c r="W7405" s="40"/>
      <c r="X7405" s="41"/>
    </row>
    <row r="7406" spans="10:24" x14ac:dyDescent="0.25">
      <c r="J7406" s="32"/>
      <c r="T7406" s="7"/>
      <c r="U7406" s="39"/>
      <c r="V7406" s="40"/>
      <c r="W7406" s="40"/>
      <c r="X7406" s="41"/>
    </row>
    <row r="7407" spans="10:24" x14ac:dyDescent="0.25">
      <c r="J7407" s="32"/>
      <c r="T7407" s="7"/>
      <c r="U7407" s="39"/>
      <c r="V7407" s="40"/>
      <c r="W7407" s="40"/>
      <c r="X7407" s="41"/>
    </row>
    <row r="7408" spans="10:24" x14ac:dyDescent="0.25">
      <c r="J7408" s="32"/>
      <c r="T7408" s="7"/>
      <c r="U7408" s="39"/>
      <c r="V7408" s="40"/>
      <c r="W7408" s="40"/>
      <c r="X7408" s="41"/>
    </row>
    <row r="7409" spans="10:24" x14ac:dyDescent="0.25">
      <c r="J7409" s="32"/>
      <c r="T7409" s="7"/>
      <c r="U7409" s="39"/>
      <c r="V7409" s="40"/>
      <c r="W7409" s="40"/>
      <c r="X7409" s="41"/>
    </row>
    <row r="7410" spans="10:24" x14ac:dyDescent="0.25">
      <c r="J7410" s="32"/>
      <c r="T7410" s="7"/>
      <c r="U7410" s="39"/>
      <c r="V7410" s="40"/>
      <c r="W7410" s="40"/>
      <c r="X7410" s="41"/>
    </row>
    <row r="7411" spans="10:24" x14ac:dyDescent="0.25">
      <c r="J7411" s="32"/>
      <c r="T7411" s="7"/>
      <c r="U7411" s="39"/>
      <c r="V7411" s="40"/>
      <c r="W7411" s="40"/>
      <c r="X7411" s="41"/>
    </row>
    <row r="7412" spans="10:24" x14ac:dyDescent="0.25">
      <c r="J7412" s="32"/>
      <c r="T7412" s="7"/>
      <c r="U7412" s="39"/>
      <c r="V7412" s="40"/>
      <c r="W7412" s="40"/>
      <c r="X7412" s="41"/>
    </row>
    <row r="7413" spans="10:24" x14ac:dyDescent="0.25">
      <c r="J7413" s="32"/>
      <c r="T7413" s="7"/>
      <c r="U7413" s="39"/>
      <c r="V7413" s="40"/>
      <c r="W7413" s="40"/>
      <c r="X7413" s="41"/>
    </row>
    <row r="7414" spans="10:24" x14ac:dyDescent="0.25">
      <c r="J7414" s="32"/>
      <c r="T7414" s="7"/>
      <c r="U7414" s="39"/>
      <c r="V7414" s="40"/>
      <c r="W7414" s="40"/>
      <c r="X7414" s="41"/>
    </row>
    <row r="7415" spans="10:24" x14ac:dyDescent="0.25">
      <c r="J7415" s="32"/>
      <c r="T7415" s="7"/>
      <c r="U7415" s="39"/>
      <c r="V7415" s="40"/>
      <c r="W7415" s="40"/>
      <c r="X7415" s="41"/>
    </row>
    <row r="7416" spans="10:24" x14ac:dyDescent="0.25">
      <c r="J7416" s="32"/>
      <c r="T7416" s="7"/>
      <c r="U7416" s="39"/>
      <c r="V7416" s="40"/>
      <c r="W7416" s="40"/>
      <c r="X7416" s="41"/>
    </row>
    <row r="7417" spans="10:24" x14ac:dyDescent="0.25">
      <c r="J7417" s="32"/>
      <c r="T7417" s="7"/>
      <c r="U7417" s="39"/>
      <c r="V7417" s="40"/>
      <c r="W7417" s="40"/>
      <c r="X7417" s="41"/>
    </row>
    <row r="7418" spans="10:24" x14ac:dyDescent="0.25">
      <c r="J7418" s="32"/>
      <c r="T7418" s="7"/>
      <c r="U7418" s="39"/>
      <c r="V7418" s="40"/>
      <c r="W7418" s="40"/>
      <c r="X7418" s="41"/>
    </row>
    <row r="7419" spans="10:24" x14ac:dyDescent="0.25">
      <c r="J7419" s="32"/>
      <c r="T7419" s="7"/>
      <c r="U7419" s="39"/>
      <c r="V7419" s="40"/>
      <c r="W7419" s="40"/>
      <c r="X7419" s="41"/>
    </row>
    <row r="7420" spans="10:24" x14ac:dyDescent="0.25">
      <c r="J7420" s="32"/>
      <c r="T7420" s="7"/>
      <c r="U7420" s="39"/>
      <c r="V7420" s="40"/>
      <c r="W7420" s="40"/>
      <c r="X7420" s="41"/>
    </row>
    <row r="7421" spans="10:24" x14ac:dyDescent="0.25">
      <c r="J7421" s="32"/>
      <c r="T7421" s="7"/>
      <c r="U7421" s="39"/>
      <c r="V7421" s="40"/>
      <c r="W7421" s="40"/>
      <c r="X7421" s="41"/>
    </row>
    <row r="7422" spans="10:24" x14ac:dyDescent="0.25">
      <c r="J7422" s="32"/>
      <c r="T7422" s="7"/>
      <c r="U7422" s="39"/>
      <c r="V7422" s="40"/>
      <c r="W7422" s="40"/>
      <c r="X7422" s="41"/>
    </row>
    <row r="7423" spans="10:24" x14ac:dyDescent="0.25">
      <c r="J7423" s="32"/>
      <c r="T7423" s="7"/>
      <c r="U7423" s="39"/>
      <c r="V7423" s="40"/>
      <c r="W7423" s="40"/>
      <c r="X7423" s="41"/>
    </row>
    <row r="7424" spans="10:24" x14ac:dyDescent="0.25">
      <c r="J7424" s="32"/>
      <c r="T7424" s="7"/>
      <c r="U7424" s="39"/>
      <c r="V7424" s="40"/>
      <c r="W7424" s="40"/>
      <c r="X7424" s="41"/>
    </row>
    <row r="7425" spans="10:24" x14ac:dyDescent="0.25">
      <c r="J7425" s="32"/>
      <c r="T7425" s="7"/>
      <c r="U7425" s="39"/>
      <c r="V7425" s="40"/>
      <c r="W7425" s="40"/>
      <c r="X7425" s="41"/>
    </row>
    <row r="7426" spans="10:24" x14ac:dyDescent="0.25">
      <c r="J7426" s="32"/>
      <c r="T7426" s="7"/>
      <c r="U7426" s="39"/>
      <c r="V7426" s="40"/>
      <c r="W7426" s="40"/>
      <c r="X7426" s="41"/>
    </row>
    <row r="7427" spans="10:24" x14ac:dyDescent="0.25">
      <c r="J7427" s="32"/>
      <c r="T7427" s="7"/>
      <c r="U7427" s="39"/>
      <c r="V7427" s="40"/>
      <c r="W7427" s="40"/>
      <c r="X7427" s="41"/>
    </row>
    <row r="7428" spans="10:24" x14ac:dyDescent="0.25">
      <c r="J7428" s="32"/>
      <c r="T7428" s="7"/>
      <c r="U7428" s="39"/>
      <c r="V7428" s="40"/>
      <c r="W7428" s="40"/>
      <c r="X7428" s="41"/>
    </row>
    <row r="7429" spans="10:24" x14ac:dyDescent="0.25">
      <c r="J7429" s="32"/>
      <c r="T7429" s="7"/>
      <c r="U7429" s="39"/>
      <c r="V7429" s="40"/>
      <c r="W7429" s="40"/>
      <c r="X7429" s="41"/>
    </row>
    <row r="7430" spans="10:24" x14ac:dyDescent="0.25">
      <c r="J7430" s="32"/>
      <c r="T7430" s="7"/>
      <c r="U7430" s="39"/>
      <c r="V7430" s="40"/>
      <c r="W7430" s="40"/>
      <c r="X7430" s="41"/>
    </row>
    <row r="7431" spans="10:24" x14ac:dyDescent="0.25">
      <c r="J7431" s="32"/>
      <c r="T7431" s="7"/>
      <c r="U7431" s="39"/>
      <c r="V7431" s="40"/>
      <c r="W7431" s="40"/>
      <c r="X7431" s="41"/>
    </row>
    <row r="7432" spans="10:24" x14ac:dyDescent="0.25">
      <c r="J7432" s="32"/>
      <c r="T7432" s="7"/>
      <c r="U7432" s="39"/>
      <c r="V7432" s="40"/>
      <c r="W7432" s="40"/>
      <c r="X7432" s="41"/>
    </row>
    <row r="7433" spans="10:24" x14ac:dyDescent="0.25">
      <c r="J7433" s="32"/>
      <c r="T7433" s="7"/>
      <c r="U7433" s="39"/>
      <c r="V7433" s="40"/>
      <c r="W7433" s="40"/>
      <c r="X7433" s="41"/>
    </row>
    <row r="7434" spans="10:24" x14ac:dyDescent="0.25">
      <c r="J7434" s="32"/>
      <c r="T7434" s="7"/>
      <c r="U7434" s="39"/>
      <c r="V7434" s="40"/>
      <c r="W7434" s="40"/>
      <c r="X7434" s="41"/>
    </row>
    <row r="7435" spans="10:24" x14ac:dyDescent="0.25">
      <c r="J7435" s="32"/>
      <c r="T7435" s="7"/>
      <c r="U7435" s="39"/>
      <c r="V7435" s="40"/>
      <c r="W7435" s="40"/>
      <c r="X7435" s="41"/>
    </row>
    <row r="7436" spans="10:24" x14ac:dyDescent="0.25">
      <c r="J7436" s="32"/>
      <c r="T7436" s="7"/>
      <c r="U7436" s="39"/>
      <c r="V7436" s="40"/>
      <c r="W7436" s="40"/>
      <c r="X7436" s="41"/>
    </row>
    <row r="7437" spans="10:24" x14ac:dyDescent="0.25">
      <c r="J7437" s="32"/>
      <c r="T7437" s="7"/>
      <c r="U7437" s="39"/>
      <c r="V7437" s="40"/>
      <c r="W7437" s="40"/>
      <c r="X7437" s="41"/>
    </row>
    <row r="7438" spans="10:24" x14ac:dyDescent="0.25">
      <c r="J7438" s="32"/>
      <c r="T7438" s="7"/>
      <c r="U7438" s="39"/>
      <c r="V7438" s="40"/>
      <c r="W7438" s="40"/>
      <c r="X7438" s="41"/>
    </row>
    <row r="7439" spans="10:24" x14ac:dyDescent="0.25">
      <c r="J7439" s="32"/>
      <c r="T7439" s="7"/>
      <c r="U7439" s="39"/>
      <c r="V7439" s="40"/>
      <c r="W7439" s="40"/>
      <c r="X7439" s="41"/>
    </row>
    <row r="7440" spans="10:24" x14ac:dyDescent="0.25">
      <c r="J7440" s="32"/>
      <c r="T7440" s="7"/>
      <c r="U7440" s="39"/>
      <c r="V7440" s="40"/>
      <c r="W7440" s="40"/>
      <c r="X7440" s="41"/>
    </row>
    <row r="7441" spans="10:24" x14ac:dyDescent="0.25">
      <c r="J7441" s="32"/>
      <c r="T7441" s="7"/>
      <c r="U7441" s="39"/>
      <c r="V7441" s="40"/>
      <c r="W7441" s="40"/>
      <c r="X7441" s="41"/>
    </row>
    <row r="7442" spans="10:24" x14ac:dyDescent="0.25">
      <c r="J7442" s="32"/>
      <c r="T7442" s="7"/>
      <c r="U7442" s="39"/>
      <c r="V7442" s="40"/>
      <c r="W7442" s="40"/>
      <c r="X7442" s="41"/>
    </row>
    <row r="7443" spans="10:24" x14ac:dyDescent="0.25">
      <c r="J7443" s="32"/>
      <c r="T7443" s="7"/>
      <c r="U7443" s="39"/>
      <c r="V7443" s="40"/>
      <c r="W7443" s="40"/>
      <c r="X7443" s="41"/>
    </row>
    <row r="7444" spans="10:24" x14ac:dyDescent="0.25">
      <c r="J7444" s="32"/>
      <c r="T7444" s="7"/>
      <c r="U7444" s="39"/>
      <c r="V7444" s="40"/>
      <c r="W7444" s="40"/>
      <c r="X7444" s="41"/>
    </row>
    <row r="7445" spans="10:24" x14ac:dyDescent="0.25">
      <c r="J7445" s="32"/>
      <c r="T7445" s="7"/>
      <c r="U7445" s="39"/>
      <c r="V7445" s="40"/>
      <c r="W7445" s="40"/>
      <c r="X7445" s="41"/>
    </row>
    <row r="7446" spans="10:24" x14ac:dyDescent="0.25">
      <c r="J7446" s="32"/>
      <c r="T7446" s="7"/>
      <c r="U7446" s="39"/>
      <c r="V7446" s="40"/>
      <c r="W7446" s="40"/>
      <c r="X7446" s="41"/>
    </row>
    <row r="7447" spans="10:24" x14ac:dyDescent="0.25">
      <c r="J7447" s="32"/>
      <c r="T7447" s="7"/>
      <c r="U7447" s="39"/>
      <c r="V7447" s="40"/>
      <c r="W7447" s="40"/>
      <c r="X7447" s="41"/>
    </row>
    <row r="7448" spans="10:24" x14ac:dyDescent="0.25">
      <c r="J7448" s="32"/>
      <c r="T7448" s="7"/>
      <c r="U7448" s="39"/>
      <c r="V7448" s="40"/>
      <c r="W7448" s="40"/>
      <c r="X7448" s="41"/>
    </row>
    <row r="7449" spans="10:24" x14ac:dyDescent="0.25">
      <c r="J7449" s="32"/>
      <c r="T7449" s="7"/>
      <c r="U7449" s="39"/>
      <c r="V7449" s="40"/>
      <c r="W7449" s="40"/>
      <c r="X7449" s="41"/>
    </row>
    <row r="7450" spans="10:24" x14ac:dyDescent="0.25">
      <c r="J7450" s="32"/>
      <c r="T7450" s="7"/>
      <c r="U7450" s="39"/>
      <c r="V7450" s="40"/>
      <c r="W7450" s="40"/>
      <c r="X7450" s="41"/>
    </row>
    <row r="7451" spans="10:24" x14ac:dyDescent="0.25">
      <c r="J7451" s="32"/>
      <c r="T7451" s="7"/>
      <c r="U7451" s="39"/>
      <c r="V7451" s="40"/>
      <c r="W7451" s="40"/>
      <c r="X7451" s="41"/>
    </row>
    <row r="7452" spans="10:24" x14ac:dyDescent="0.25">
      <c r="J7452" s="32"/>
      <c r="T7452" s="7"/>
      <c r="U7452" s="39"/>
      <c r="V7452" s="40"/>
      <c r="W7452" s="40"/>
      <c r="X7452" s="41"/>
    </row>
    <row r="7453" spans="10:24" x14ac:dyDescent="0.25">
      <c r="J7453" s="32"/>
      <c r="T7453" s="7"/>
      <c r="U7453" s="39"/>
      <c r="V7453" s="40"/>
      <c r="W7453" s="40"/>
      <c r="X7453" s="41"/>
    </row>
    <row r="7454" spans="10:24" x14ac:dyDescent="0.25">
      <c r="J7454" s="32"/>
      <c r="T7454" s="7"/>
      <c r="U7454" s="39"/>
      <c r="V7454" s="40"/>
      <c r="W7454" s="40"/>
      <c r="X7454" s="41"/>
    </row>
    <row r="7455" spans="10:24" x14ac:dyDescent="0.25">
      <c r="J7455" s="32"/>
      <c r="T7455" s="7"/>
      <c r="U7455" s="39"/>
      <c r="V7455" s="40"/>
      <c r="W7455" s="40"/>
      <c r="X7455" s="41"/>
    </row>
    <row r="7456" spans="10:24" x14ac:dyDescent="0.25">
      <c r="J7456" s="32"/>
      <c r="T7456" s="7"/>
      <c r="U7456" s="39"/>
      <c r="V7456" s="40"/>
      <c r="W7456" s="40"/>
      <c r="X7456" s="41"/>
    </row>
    <row r="7457" spans="10:24" x14ac:dyDescent="0.25">
      <c r="J7457" s="32"/>
      <c r="T7457" s="7"/>
      <c r="U7457" s="39"/>
      <c r="V7457" s="40"/>
      <c r="W7457" s="40"/>
      <c r="X7457" s="41"/>
    </row>
    <row r="7458" spans="10:24" x14ac:dyDescent="0.25">
      <c r="J7458" s="32"/>
      <c r="T7458" s="7"/>
      <c r="U7458" s="39"/>
      <c r="V7458" s="40"/>
      <c r="W7458" s="40"/>
      <c r="X7458" s="41"/>
    </row>
    <row r="7459" spans="10:24" x14ac:dyDescent="0.25">
      <c r="J7459" s="32"/>
      <c r="T7459" s="7"/>
      <c r="U7459" s="39"/>
      <c r="V7459" s="40"/>
      <c r="W7459" s="40"/>
      <c r="X7459" s="41"/>
    </row>
    <row r="7460" spans="10:24" x14ac:dyDescent="0.25">
      <c r="J7460" s="32"/>
      <c r="T7460" s="7"/>
      <c r="U7460" s="39"/>
      <c r="V7460" s="40"/>
      <c r="W7460" s="40"/>
      <c r="X7460" s="41"/>
    </row>
    <row r="7461" spans="10:24" x14ac:dyDescent="0.25">
      <c r="J7461" s="32"/>
      <c r="T7461" s="7"/>
      <c r="U7461" s="39"/>
      <c r="V7461" s="40"/>
      <c r="W7461" s="40"/>
      <c r="X7461" s="41"/>
    </row>
    <row r="7462" spans="10:24" x14ac:dyDescent="0.25">
      <c r="J7462" s="32"/>
      <c r="T7462" s="7"/>
      <c r="U7462" s="39"/>
      <c r="V7462" s="40"/>
      <c r="W7462" s="40"/>
      <c r="X7462" s="41"/>
    </row>
    <row r="7463" spans="10:24" x14ac:dyDescent="0.25">
      <c r="J7463" s="32"/>
      <c r="T7463" s="7"/>
      <c r="U7463" s="39"/>
      <c r="V7463" s="40"/>
      <c r="W7463" s="40"/>
      <c r="X7463" s="41"/>
    </row>
    <row r="7464" spans="10:24" x14ac:dyDescent="0.25">
      <c r="J7464" s="32"/>
      <c r="T7464" s="7"/>
      <c r="U7464" s="39"/>
      <c r="V7464" s="40"/>
      <c r="W7464" s="40"/>
      <c r="X7464" s="41"/>
    </row>
    <row r="7465" spans="10:24" x14ac:dyDescent="0.25">
      <c r="J7465" s="32"/>
      <c r="T7465" s="7"/>
      <c r="U7465" s="39"/>
      <c r="V7465" s="40"/>
      <c r="W7465" s="40"/>
      <c r="X7465" s="41"/>
    </row>
    <row r="7466" spans="10:24" x14ac:dyDescent="0.25">
      <c r="J7466" s="32"/>
      <c r="T7466" s="7"/>
      <c r="U7466" s="39"/>
      <c r="V7466" s="40"/>
      <c r="W7466" s="40"/>
      <c r="X7466" s="41"/>
    </row>
    <row r="7467" spans="10:24" x14ac:dyDescent="0.25">
      <c r="J7467" s="32"/>
      <c r="T7467" s="7"/>
      <c r="U7467" s="39"/>
      <c r="V7467" s="40"/>
      <c r="W7467" s="40"/>
      <c r="X7467" s="41"/>
    </row>
    <row r="7468" spans="10:24" x14ac:dyDescent="0.25">
      <c r="J7468" s="32"/>
      <c r="T7468" s="7"/>
      <c r="U7468" s="39"/>
      <c r="V7468" s="40"/>
      <c r="W7468" s="40"/>
      <c r="X7468" s="41"/>
    </row>
    <row r="7469" spans="10:24" x14ac:dyDescent="0.25">
      <c r="J7469" s="32"/>
      <c r="T7469" s="7"/>
      <c r="U7469" s="39"/>
      <c r="V7469" s="40"/>
      <c r="W7469" s="40"/>
      <c r="X7469" s="41"/>
    </row>
    <row r="7470" spans="10:24" x14ac:dyDescent="0.25">
      <c r="J7470" s="32"/>
      <c r="T7470" s="7"/>
      <c r="U7470" s="39"/>
      <c r="V7470" s="40"/>
      <c r="W7470" s="40"/>
      <c r="X7470" s="41"/>
    </row>
    <row r="7471" spans="10:24" x14ac:dyDescent="0.25">
      <c r="J7471" s="32"/>
      <c r="T7471" s="7"/>
      <c r="U7471" s="39"/>
      <c r="V7471" s="40"/>
      <c r="W7471" s="40"/>
      <c r="X7471" s="41"/>
    </row>
    <row r="7472" spans="10:24" x14ac:dyDescent="0.25">
      <c r="J7472" s="32"/>
      <c r="T7472" s="7"/>
      <c r="U7472" s="39"/>
      <c r="V7472" s="40"/>
      <c r="W7472" s="40"/>
      <c r="X7472" s="41"/>
    </row>
    <row r="7473" spans="10:24" x14ac:dyDescent="0.25">
      <c r="J7473" s="32"/>
      <c r="T7473" s="7"/>
      <c r="U7473" s="39"/>
      <c r="V7473" s="40"/>
      <c r="W7473" s="40"/>
      <c r="X7473" s="41"/>
    </row>
    <row r="7474" spans="10:24" x14ac:dyDescent="0.25">
      <c r="J7474" s="32"/>
      <c r="T7474" s="7"/>
      <c r="U7474" s="39"/>
      <c r="V7474" s="40"/>
      <c r="W7474" s="40"/>
      <c r="X7474" s="41"/>
    </row>
    <row r="7475" spans="10:24" x14ac:dyDescent="0.25">
      <c r="J7475" s="32"/>
      <c r="T7475" s="7"/>
      <c r="U7475" s="39"/>
      <c r="V7475" s="40"/>
      <c r="W7475" s="40"/>
      <c r="X7475" s="41"/>
    </row>
    <row r="7476" spans="10:24" x14ac:dyDescent="0.25">
      <c r="J7476" s="32"/>
      <c r="T7476" s="7"/>
      <c r="U7476" s="39"/>
      <c r="V7476" s="40"/>
      <c r="W7476" s="40"/>
      <c r="X7476" s="41"/>
    </row>
    <row r="7477" spans="10:24" x14ac:dyDescent="0.25">
      <c r="J7477" s="32"/>
      <c r="T7477" s="7"/>
      <c r="U7477" s="39"/>
      <c r="V7477" s="40"/>
      <c r="W7477" s="40"/>
      <c r="X7477" s="41"/>
    </row>
    <row r="7478" spans="10:24" x14ac:dyDescent="0.25">
      <c r="J7478" s="32"/>
      <c r="T7478" s="7"/>
      <c r="U7478" s="39"/>
      <c r="V7478" s="40"/>
      <c r="W7478" s="40"/>
      <c r="X7478" s="41"/>
    </row>
    <row r="7479" spans="10:24" x14ac:dyDescent="0.25">
      <c r="J7479" s="32"/>
      <c r="T7479" s="7"/>
      <c r="U7479" s="39"/>
      <c r="V7479" s="40"/>
      <c r="W7479" s="40"/>
      <c r="X7479" s="41"/>
    </row>
    <row r="7480" spans="10:24" x14ac:dyDescent="0.25">
      <c r="J7480" s="32"/>
      <c r="T7480" s="7"/>
      <c r="U7480" s="39"/>
      <c r="V7480" s="40"/>
      <c r="W7480" s="40"/>
      <c r="X7480" s="41"/>
    </row>
    <row r="7481" spans="10:24" x14ac:dyDescent="0.25">
      <c r="J7481" s="32"/>
      <c r="T7481" s="7"/>
      <c r="U7481" s="39"/>
      <c r="V7481" s="40"/>
      <c r="W7481" s="40"/>
      <c r="X7481" s="41"/>
    </row>
    <row r="7482" spans="10:24" x14ac:dyDescent="0.25">
      <c r="J7482" s="32"/>
      <c r="T7482" s="7"/>
      <c r="U7482" s="39"/>
      <c r="V7482" s="40"/>
      <c r="W7482" s="40"/>
      <c r="X7482" s="41"/>
    </row>
    <row r="7483" spans="10:24" x14ac:dyDescent="0.25">
      <c r="J7483" s="32"/>
      <c r="T7483" s="7"/>
      <c r="U7483" s="39"/>
      <c r="V7483" s="40"/>
      <c r="W7483" s="40"/>
      <c r="X7483" s="41"/>
    </row>
    <row r="7484" spans="10:24" x14ac:dyDescent="0.25">
      <c r="J7484" s="32"/>
      <c r="T7484" s="7"/>
      <c r="U7484" s="39"/>
      <c r="V7484" s="40"/>
      <c r="W7484" s="40"/>
      <c r="X7484" s="41"/>
    </row>
    <row r="7485" spans="10:24" x14ac:dyDescent="0.25">
      <c r="J7485" s="32"/>
      <c r="T7485" s="7"/>
      <c r="U7485" s="39"/>
      <c r="V7485" s="40"/>
      <c r="W7485" s="40"/>
      <c r="X7485" s="41"/>
    </row>
    <row r="7486" spans="10:24" x14ac:dyDescent="0.25">
      <c r="J7486" s="32"/>
      <c r="T7486" s="7"/>
      <c r="U7486" s="39"/>
      <c r="V7486" s="40"/>
      <c r="W7486" s="40"/>
      <c r="X7486" s="41"/>
    </row>
    <row r="7487" spans="10:24" x14ac:dyDescent="0.25">
      <c r="J7487" s="32"/>
      <c r="T7487" s="7"/>
      <c r="U7487" s="39"/>
      <c r="V7487" s="40"/>
      <c r="W7487" s="40"/>
      <c r="X7487" s="41"/>
    </row>
    <row r="7488" spans="10:24" x14ac:dyDescent="0.25">
      <c r="J7488" s="32"/>
      <c r="T7488" s="7"/>
      <c r="U7488" s="39"/>
      <c r="V7488" s="40"/>
      <c r="W7488" s="40"/>
      <c r="X7488" s="41"/>
    </row>
    <row r="7489" spans="10:24" x14ac:dyDescent="0.25">
      <c r="J7489" s="32"/>
      <c r="T7489" s="7"/>
      <c r="U7489" s="39"/>
      <c r="V7489" s="40"/>
      <c r="W7489" s="40"/>
      <c r="X7489" s="41"/>
    </row>
    <row r="7490" spans="10:24" x14ac:dyDescent="0.25">
      <c r="J7490" s="32"/>
      <c r="T7490" s="7"/>
      <c r="U7490" s="39"/>
      <c r="V7490" s="40"/>
      <c r="W7490" s="40"/>
      <c r="X7490" s="41"/>
    </row>
    <row r="7491" spans="10:24" x14ac:dyDescent="0.25">
      <c r="J7491" s="32"/>
      <c r="T7491" s="7"/>
      <c r="U7491" s="39"/>
      <c r="V7491" s="40"/>
      <c r="W7491" s="40"/>
      <c r="X7491" s="41"/>
    </row>
    <row r="7492" spans="10:24" x14ac:dyDescent="0.25">
      <c r="J7492" s="32"/>
      <c r="T7492" s="7"/>
      <c r="U7492" s="39"/>
      <c r="V7492" s="40"/>
      <c r="W7492" s="40"/>
      <c r="X7492" s="41"/>
    </row>
    <row r="7493" spans="10:24" x14ac:dyDescent="0.25">
      <c r="J7493" s="32"/>
      <c r="T7493" s="7"/>
      <c r="U7493" s="39"/>
      <c r="V7493" s="40"/>
      <c r="W7493" s="40"/>
      <c r="X7493" s="41"/>
    </row>
    <row r="7494" spans="10:24" x14ac:dyDescent="0.25">
      <c r="J7494" s="32"/>
      <c r="T7494" s="7"/>
      <c r="U7494" s="39"/>
      <c r="V7494" s="40"/>
      <c r="W7494" s="40"/>
      <c r="X7494" s="41"/>
    </row>
    <row r="7495" spans="10:24" x14ac:dyDescent="0.25">
      <c r="J7495" s="32"/>
      <c r="T7495" s="7"/>
      <c r="U7495" s="39"/>
      <c r="V7495" s="40"/>
      <c r="W7495" s="40"/>
      <c r="X7495" s="41"/>
    </row>
    <row r="7496" spans="10:24" x14ac:dyDescent="0.25">
      <c r="J7496" s="32"/>
      <c r="T7496" s="7"/>
      <c r="U7496" s="39"/>
      <c r="V7496" s="40"/>
      <c r="W7496" s="40"/>
      <c r="X7496" s="41"/>
    </row>
    <row r="7497" spans="10:24" x14ac:dyDescent="0.25">
      <c r="J7497" s="32"/>
      <c r="T7497" s="7"/>
      <c r="U7497" s="39"/>
      <c r="V7497" s="40"/>
      <c r="W7497" s="40"/>
      <c r="X7497" s="41"/>
    </row>
    <row r="7498" spans="10:24" x14ac:dyDescent="0.25">
      <c r="J7498" s="32"/>
      <c r="T7498" s="7"/>
      <c r="U7498" s="39"/>
      <c r="V7498" s="40"/>
      <c r="W7498" s="40"/>
      <c r="X7498" s="41"/>
    </row>
    <row r="7499" spans="10:24" x14ac:dyDescent="0.25">
      <c r="J7499" s="32"/>
      <c r="T7499" s="7"/>
      <c r="U7499" s="39"/>
      <c r="V7499" s="40"/>
      <c r="W7499" s="40"/>
      <c r="X7499" s="41"/>
    </row>
    <row r="7500" spans="10:24" x14ac:dyDescent="0.25">
      <c r="J7500" s="32"/>
      <c r="T7500" s="7"/>
      <c r="U7500" s="39"/>
      <c r="V7500" s="40"/>
      <c r="W7500" s="40"/>
      <c r="X7500" s="41"/>
    </row>
    <row r="7501" spans="10:24" x14ac:dyDescent="0.25">
      <c r="J7501" s="32"/>
      <c r="T7501" s="7"/>
      <c r="U7501" s="39"/>
      <c r="V7501" s="40"/>
      <c r="W7501" s="40"/>
      <c r="X7501" s="41"/>
    </row>
    <row r="7502" spans="10:24" x14ac:dyDescent="0.25">
      <c r="J7502" s="32"/>
      <c r="T7502" s="7"/>
      <c r="U7502" s="39"/>
      <c r="V7502" s="40"/>
      <c r="W7502" s="40"/>
      <c r="X7502" s="41"/>
    </row>
    <row r="7503" spans="10:24" x14ac:dyDescent="0.25">
      <c r="J7503" s="32"/>
      <c r="T7503" s="7"/>
      <c r="U7503" s="39"/>
      <c r="V7503" s="40"/>
      <c r="W7503" s="40"/>
      <c r="X7503" s="41"/>
    </row>
    <row r="7504" spans="10:24" x14ac:dyDescent="0.25">
      <c r="J7504" s="32"/>
      <c r="T7504" s="7"/>
      <c r="U7504" s="39"/>
      <c r="V7504" s="40"/>
      <c r="W7504" s="40"/>
      <c r="X7504" s="41"/>
    </row>
    <row r="7505" spans="10:24" x14ac:dyDescent="0.25">
      <c r="J7505" s="32"/>
      <c r="T7505" s="7"/>
      <c r="U7505" s="39"/>
      <c r="V7505" s="40"/>
      <c r="W7505" s="40"/>
      <c r="X7505" s="41"/>
    </row>
    <row r="7506" spans="10:24" x14ac:dyDescent="0.25">
      <c r="J7506" s="32"/>
      <c r="T7506" s="7"/>
      <c r="U7506" s="39"/>
      <c r="V7506" s="40"/>
      <c r="W7506" s="40"/>
      <c r="X7506" s="41"/>
    </row>
    <row r="7507" spans="10:24" x14ac:dyDescent="0.25">
      <c r="J7507" s="32"/>
      <c r="T7507" s="7"/>
      <c r="U7507" s="39"/>
      <c r="V7507" s="40"/>
      <c r="W7507" s="40"/>
      <c r="X7507" s="41"/>
    </row>
    <row r="7508" spans="10:24" x14ac:dyDescent="0.25">
      <c r="J7508" s="32"/>
      <c r="T7508" s="7"/>
      <c r="U7508" s="39"/>
      <c r="V7508" s="40"/>
      <c r="W7508" s="40"/>
      <c r="X7508" s="41"/>
    </row>
    <row r="7509" spans="10:24" x14ac:dyDescent="0.25">
      <c r="J7509" s="32"/>
      <c r="T7509" s="7"/>
      <c r="U7509" s="39"/>
      <c r="V7509" s="40"/>
      <c r="W7509" s="40"/>
      <c r="X7509" s="41"/>
    </row>
    <row r="7510" spans="10:24" x14ac:dyDescent="0.25">
      <c r="J7510" s="32"/>
      <c r="T7510" s="7"/>
      <c r="U7510" s="39"/>
      <c r="V7510" s="40"/>
      <c r="W7510" s="40"/>
      <c r="X7510" s="41"/>
    </row>
    <row r="7511" spans="10:24" x14ac:dyDescent="0.25">
      <c r="J7511" s="32"/>
      <c r="T7511" s="7"/>
      <c r="U7511" s="39"/>
      <c r="V7511" s="40"/>
      <c r="W7511" s="40"/>
      <c r="X7511" s="41"/>
    </row>
    <row r="7512" spans="10:24" x14ac:dyDescent="0.25">
      <c r="J7512" s="32"/>
      <c r="T7512" s="7"/>
      <c r="U7512" s="39"/>
      <c r="V7512" s="40"/>
      <c r="W7512" s="40"/>
      <c r="X7512" s="41"/>
    </row>
    <row r="7513" spans="10:24" x14ac:dyDescent="0.25">
      <c r="J7513" s="32"/>
      <c r="T7513" s="7"/>
      <c r="U7513" s="39"/>
      <c r="V7513" s="40"/>
      <c r="W7513" s="40"/>
      <c r="X7513" s="41"/>
    </row>
    <row r="7514" spans="10:24" x14ac:dyDescent="0.25">
      <c r="J7514" s="32"/>
      <c r="T7514" s="7"/>
      <c r="U7514" s="39"/>
      <c r="V7514" s="40"/>
      <c r="W7514" s="40"/>
      <c r="X7514" s="41"/>
    </row>
    <row r="7515" spans="10:24" x14ac:dyDescent="0.25">
      <c r="J7515" s="32"/>
      <c r="T7515" s="7"/>
      <c r="U7515" s="39"/>
      <c r="V7515" s="40"/>
      <c r="W7515" s="40"/>
      <c r="X7515" s="41"/>
    </row>
    <row r="7516" spans="10:24" x14ac:dyDescent="0.25">
      <c r="J7516" s="32"/>
      <c r="T7516" s="7"/>
      <c r="U7516" s="39"/>
      <c r="V7516" s="40"/>
      <c r="W7516" s="40"/>
      <c r="X7516" s="41"/>
    </row>
    <row r="7517" spans="10:24" x14ac:dyDescent="0.25">
      <c r="J7517" s="32"/>
      <c r="T7517" s="7"/>
      <c r="U7517" s="39"/>
      <c r="V7517" s="40"/>
      <c r="W7517" s="40"/>
      <c r="X7517" s="41"/>
    </row>
    <row r="7518" spans="10:24" x14ac:dyDescent="0.25">
      <c r="J7518" s="32"/>
      <c r="T7518" s="7"/>
      <c r="U7518" s="39"/>
      <c r="V7518" s="40"/>
      <c r="W7518" s="40"/>
      <c r="X7518" s="41"/>
    </row>
    <row r="7519" spans="10:24" x14ac:dyDescent="0.25">
      <c r="J7519" s="32"/>
      <c r="T7519" s="7"/>
      <c r="U7519" s="39"/>
      <c r="V7519" s="40"/>
      <c r="W7519" s="40"/>
      <c r="X7519" s="41"/>
    </row>
    <row r="7520" spans="10:24" x14ac:dyDescent="0.25">
      <c r="J7520" s="32"/>
      <c r="T7520" s="7"/>
      <c r="U7520" s="39"/>
      <c r="V7520" s="40"/>
      <c r="W7520" s="40"/>
      <c r="X7520" s="41"/>
    </row>
    <row r="7521" spans="10:24" x14ac:dyDescent="0.25">
      <c r="J7521" s="32"/>
      <c r="T7521" s="7"/>
      <c r="U7521" s="39"/>
      <c r="V7521" s="40"/>
      <c r="W7521" s="40"/>
      <c r="X7521" s="41"/>
    </row>
    <row r="7522" spans="10:24" x14ac:dyDescent="0.25">
      <c r="J7522" s="32"/>
      <c r="T7522" s="7"/>
      <c r="U7522" s="39"/>
      <c r="V7522" s="40"/>
      <c r="W7522" s="40"/>
      <c r="X7522" s="41"/>
    </row>
    <row r="7523" spans="10:24" x14ac:dyDescent="0.25">
      <c r="J7523" s="32"/>
      <c r="T7523" s="7"/>
      <c r="U7523" s="39"/>
      <c r="V7523" s="40"/>
      <c r="W7523" s="40"/>
      <c r="X7523" s="41"/>
    </row>
    <row r="7524" spans="10:24" x14ac:dyDescent="0.25">
      <c r="J7524" s="32"/>
      <c r="T7524" s="7"/>
      <c r="U7524" s="39"/>
      <c r="V7524" s="40"/>
      <c r="W7524" s="40"/>
      <c r="X7524" s="41"/>
    </row>
    <row r="7525" spans="10:24" x14ac:dyDescent="0.25">
      <c r="J7525" s="32"/>
      <c r="T7525" s="7"/>
      <c r="U7525" s="39"/>
      <c r="V7525" s="40"/>
      <c r="W7525" s="40"/>
      <c r="X7525" s="41"/>
    </row>
    <row r="7526" spans="10:24" x14ac:dyDescent="0.25">
      <c r="J7526" s="32"/>
      <c r="T7526" s="7"/>
      <c r="U7526" s="39"/>
      <c r="V7526" s="40"/>
      <c r="W7526" s="40"/>
      <c r="X7526" s="41"/>
    </row>
    <row r="7527" spans="10:24" x14ac:dyDescent="0.25">
      <c r="J7527" s="32"/>
      <c r="T7527" s="7"/>
      <c r="U7527" s="39"/>
      <c r="V7527" s="40"/>
      <c r="W7527" s="40"/>
      <c r="X7527" s="41"/>
    </row>
    <row r="7528" spans="10:24" x14ac:dyDescent="0.25">
      <c r="J7528" s="32"/>
      <c r="T7528" s="7"/>
      <c r="U7528" s="39"/>
      <c r="V7528" s="40"/>
      <c r="W7528" s="40"/>
      <c r="X7528" s="41"/>
    </row>
    <row r="7529" spans="10:24" x14ac:dyDescent="0.25">
      <c r="J7529" s="32"/>
      <c r="T7529" s="7"/>
      <c r="U7529" s="39"/>
      <c r="V7529" s="40"/>
      <c r="W7529" s="40"/>
      <c r="X7529" s="41"/>
    </row>
    <row r="7530" spans="10:24" x14ac:dyDescent="0.25">
      <c r="J7530" s="32"/>
      <c r="T7530" s="7"/>
      <c r="U7530" s="39"/>
      <c r="V7530" s="40"/>
      <c r="W7530" s="40"/>
      <c r="X7530" s="41"/>
    </row>
    <row r="7531" spans="10:24" x14ac:dyDescent="0.25">
      <c r="J7531" s="32"/>
      <c r="T7531" s="7"/>
      <c r="U7531" s="39"/>
      <c r="V7531" s="40"/>
      <c r="W7531" s="40"/>
      <c r="X7531" s="41"/>
    </row>
    <row r="7532" spans="10:24" x14ac:dyDescent="0.25">
      <c r="J7532" s="32"/>
      <c r="T7532" s="7"/>
      <c r="U7532" s="39"/>
      <c r="V7532" s="40"/>
      <c r="W7532" s="40"/>
      <c r="X7532" s="41"/>
    </row>
    <row r="7533" spans="10:24" x14ac:dyDescent="0.25">
      <c r="J7533" s="32"/>
      <c r="T7533" s="7"/>
      <c r="U7533" s="39"/>
      <c r="V7533" s="40"/>
      <c r="W7533" s="40"/>
      <c r="X7533" s="41"/>
    </row>
    <row r="7534" spans="10:24" x14ac:dyDescent="0.25">
      <c r="J7534" s="32"/>
      <c r="T7534" s="7"/>
      <c r="U7534" s="39"/>
      <c r="V7534" s="40"/>
      <c r="W7534" s="40"/>
      <c r="X7534" s="41"/>
    </row>
    <row r="7535" spans="10:24" x14ac:dyDescent="0.25">
      <c r="J7535" s="32"/>
      <c r="T7535" s="7"/>
      <c r="U7535" s="39"/>
      <c r="V7535" s="40"/>
      <c r="W7535" s="40"/>
      <c r="X7535" s="41"/>
    </row>
    <row r="7536" spans="10:24" x14ac:dyDescent="0.25">
      <c r="J7536" s="32"/>
      <c r="T7536" s="7"/>
      <c r="U7536" s="39"/>
      <c r="V7536" s="40"/>
      <c r="W7536" s="40"/>
      <c r="X7536" s="41"/>
    </row>
    <row r="7537" spans="10:24" x14ac:dyDescent="0.25">
      <c r="J7537" s="32"/>
      <c r="T7537" s="7"/>
      <c r="U7537" s="39"/>
      <c r="V7537" s="40"/>
      <c r="W7537" s="40"/>
      <c r="X7537" s="41"/>
    </row>
    <row r="7538" spans="10:24" x14ac:dyDescent="0.25">
      <c r="J7538" s="32"/>
      <c r="T7538" s="7"/>
      <c r="U7538" s="39"/>
      <c r="V7538" s="40"/>
      <c r="W7538" s="40"/>
      <c r="X7538" s="41"/>
    </row>
    <row r="7539" spans="10:24" x14ac:dyDescent="0.25">
      <c r="J7539" s="32"/>
      <c r="T7539" s="7"/>
      <c r="U7539" s="39"/>
      <c r="V7539" s="40"/>
      <c r="W7539" s="40"/>
      <c r="X7539" s="41"/>
    </row>
    <row r="7540" spans="10:24" x14ac:dyDescent="0.25">
      <c r="J7540" s="32"/>
      <c r="T7540" s="7"/>
      <c r="U7540" s="39"/>
      <c r="V7540" s="40"/>
      <c r="W7540" s="40"/>
      <c r="X7540" s="41"/>
    </row>
    <row r="7541" spans="10:24" x14ac:dyDescent="0.25">
      <c r="J7541" s="32"/>
      <c r="T7541" s="7"/>
      <c r="U7541" s="39"/>
      <c r="V7541" s="40"/>
      <c r="W7541" s="40"/>
      <c r="X7541" s="41"/>
    </row>
    <row r="7542" spans="10:24" x14ac:dyDescent="0.25">
      <c r="J7542" s="32"/>
      <c r="T7542" s="7"/>
      <c r="U7542" s="39"/>
      <c r="V7542" s="40"/>
      <c r="W7542" s="40"/>
      <c r="X7542" s="41"/>
    </row>
    <row r="7543" spans="10:24" x14ac:dyDescent="0.25">
      <c r="J7543" s="32"/>
      <c r="T7543" s="7"/>
      <c r="U7543" s="39"/>
      <c r="V7543" s="40"/>
      <c r="W7543" s="40"/>
      <c r="X7543" s="41"/>
    </row>
    <row r="7544" spans="10:24" x14ac:dyDescent="0.25">
      <c r="J7544" s="32"/>
      <c r="T7544" s="7"/>
      <c r="U7544" s="39"/>
      <c r="V7544" s="40"/>
      <c r="W7544" s="40"/>
      <c r="X7544" s="41"/>
    </row>
    <row r="7545" spans="10:24" x14ac:dyDescent="0.25">
      <c r="J7545" s="32"/>
      <c r="T7545" s="7"/>
      <c r="U7545" s="39"/>
      <c r="V7545" s="40"/>
      <c r="W7545" s="40"/>
      <c r="X7545" s="41"/>
    </row>
    <row r="7546" spans="10:24" x14ac:dyDescent="0.25">
      <c r="J7546" s="32"/>
      <c r="T7546" s="7"/>
      <c r="U7546" s="39"/>
      <c r="V7546" s="40"/>
      <c r="W7546" s="40"/>
      <c r="X7546" s="41"/>
    </row>
    <row r="7547" spans="10:24" x14ac:dyDescent="0.25">
      <c r="J7547" s="32"/>
      <c r="T7547" s="7"/>
      <c r="U7547" s="39"/>
      <c r="V7547" s="40"/>
      <c r="W7547" s="40"/>
      <c r="X7547" s="41"/>
    </row>
    <row r="7548" spans="10:24" x14ac:dyDescent="0.25">
      <c r="J7548" s="32"/>
      <c r="T7548" s="7"/>
      <c r="U7548" s="39"/>
      <c r="V7548" s="40"/>
      <c r="W7548" s="40"/>
      <c r="X7548" s="41"/>
    </row>
    <row r="7549" spans="10:24" x14ac:dyDescent="0.25">
      <c r="J7549" s="32"/>
      <c r="T7549" s="7"/>
      <c r="U7549" s="39"/>
      <c r="V7549" s="40"/>
      <c r="W7549" s="40"/>
      <c r="X7549" s="41"/>
    </row>
    <row r="7550" spans="10:24" x14ac:dyDescent="0.25">
      <c r="J7550" s="32"/>
      <c r="T7550" s="7"/>
      <c r="U7550" s="39"/>
      <c r="V7550" s="40"/>
      <c r="W7550" s="40"/>
      <c r="X7550" s="41"/>
    </row>
    <row r="7551" spans="10:24" x14ac:dyDescent="0.25">
      <c r="J7551" s="32"/>
      <c r="T7551" s="7"/>
      <c r="U7551" s="39"/>
      <c r="V7551" s="40"/>
      <c r="W7551" s="40"/>
      <c r="X7551" s="41"/>
    </row>
    <row r="7552" spans="10:24" x14ac:dyDescent="0.25">
      <c r="J7552" s="32"/>
      <c r="T7552" s="7"/>
      <c r="U7552" s="39"/>
      <c r="V7552" s="40"/>
      <c r="W7552" s="40"/>
      <c r="X7552" s="41"/>
    </row>
    <row r="7553" spans="10:24" x14ac:dyDescent="0.25">
      <c r="J7553" s="32"/>
      <c r="T7553" s="7"/>
      <c r="U7553" s="39"/>
      <c r="V7553" s="40"/>
      <c r="W7553" s="40"/>
      <c r="X7553" s="41"/>
    </row>
    <row r="7554" spans="10:24" x14ac:dyDescent="0.25">
      <c r="J7554" s="32"/>
      <c r="T7554" s="7"/>
      <c r="U7554" s="39"/>
      <c r="V7554" s="40"/>
      <c r="W7554" s="40"/>
      <c r="X7554" s="41"/>
    </row>
    <row r="7555" spans="10:24" x14ac:dyDescent="0.25">
      <c r="J7555" s="32"/>
      <c r="T7555" s="7"/>
      <c r="U7555" s="39"/>
      <c r="V7555" s="40"/>
      <c r="W7555" s="40"/>
      <c r="X7555" s="41"/>
    </row>
    <row r="7556" spans="10:24" x14ac:dyDescent="0.25">
      <c r="J7556" s="32"/>
      <c r="T7556" s="7"/>
      <c r="U7556" s="39"/>
      <c r="V7556" s="40"/>
      <c r="W7556" s="40"/>
      <c r="X7556" s="41"/>
    </row>
    <row r="7557" spans="10:24" x14ac:dyDescent="0.25">
      <c r="J7557" s="32"/>
      <c r="T7557" s="7"/>
      <c r="U7557" s="39"/>
      <c r="V7557" s="40"/>
      <c r="W7557" s="40"/>
      <c r="X7557" s="41"/>
    </row>
    <row r="7558" spans="10:24" x14ac:dyDescent="0.25">
      <c r="J7558" s="32"/>
      <c r="T7558" s="7"/>
      <c r="U7558" s="39"/>
      <c r="V7558" s="40"/>
      <c r="W7558" s="40"/>
      <c r="X7558" s="41"/>
    </row>
    <row r="7559" spans="10:24" x14ac:dyDescent="0.25">
      <c r="J7559" s="32"/>
      <c r="T7559" s="7"/>
      <c r="U7559" s="39"/>
      <c r="V7559" s="40"/>
      <c r="W7559" s="40"/>
      <c r="X7559" s="41"/>
    </row>
    <row r="7560" spans="10:24" x14ac:dyDescent="0.25">
      <c r="J7560" s="32"/>
      <c r="T7560" s="7"/>
      <c r="U7560" s="39"/>
      <c r="V7560" s="40"/>
      <c r="W7560" s="40"/>
      <c r="X7560" s="41"/>
    </row>
    <row r="7561" spans="10:24" x14ac:dyDescent="0.25">
      <c r="J7561" s="32"/>
      <c r="T7561" s="7"/>
      <c r="U7561" s="39"/>
      <c r="V7561" s="40"/>
      <c r="W7561" s="40"/>
      <c r="X7561" s="41"/>
    </row>
    <row r="7562" spans="10:24" x14ac:dyDescent="0.25">
      <c r="J7562" s="32"/>
      <c r="T7562" s="7"/>
      <c r="U7562" s="39"/>
      <c r="V7562" s="40"/>
      <c r="W7562" s="40"/>
      <c r="X7562" s="41"/>
    </row>
    <row r="7563" spans="10:24" x14ac:dyDescent="0.25">
      <c r="J7563" s="32"/>
      <c r="T7563" s="7"/>
      <c r="U7563" s="39"/>
      <c r="V7563" s="40"/>
      <c r="W7563" s="40"/>
      <c r="X7563" s="41"/>
    </row>
    <row r="7564" spans="10:24" x14ac:dyDescent="0.25">
      <c r="J7564" s="32"/>
      <c r="T7564" s="7"/>
      <c r="U7564" s="39"/>
      <c r="V7564" s="40"/>
      <c r="W7564" s="40"/>
      <c r="X7564" s="41"/>
    </row>
    <row r="7565" spans="10:24" x14ac:dyDescent="0.25">
      <c r="J7565" s="32"/>
      <c r="T7565" s="7"/>
      <c r="U7565" s="39"/>
      <c r="V7565" s="40"/>
      <c r="W7565" s="40"/>
      <c r="X7565" s="41"/>
    </row>
    <row r="7566" spans="10:24" x14ac:dyDescent="0.25">
      <c r="J7566" s="32"/>
      <c r="T7566" s="7"/>
      <c r="U7566" s="39"/>
      <c r="V7566" s="40"/>
      <c r="W7566" s="40"/>
      <c r="X7566" s="41"/>
    </row>
    <row r="7567" spans="10:24" x14ac:dyDescent="0.25">
      <c r="J7567" s="32"/>
      <c r="T7567" s="7"/>
      <c r="U7567" s="39"/>
      <c r="V7567" s="40"/>
      <c r="W7567" s="40"/>
      <c r="X7567" s="41"/>
    </row>
    <row r="7568" spans="10:24" x14ac:dyDescent="0.25">
      <c r="J7568" s="32"/>
      <c r="T7568" s="7"/>
      <c r="U7568" s="39"/>
      <c r="V7568" s="40"/>
      <c r="W7568" s="40"/>
      <c r="X7568" s="41"/>
    </row>
    <row r="7569" spans="10:24" x14ac:dyDescent="0.25">
      <c r="J7569" s="32"/>
      <c r="T7569" s="7"/>
      <c r="U7569" s="39"/>
      <c r="V7569" s="40"/>
      <c r="W7569" s="40"/>
      <c r="X7569" s="41"/>
    </row>
    <row r="7570" spans="10:24" x14ac:dyDescent="0.25">
      <c r="J7570" s="32"/>
      <c r="T7570" s="7"/>
      <c r="U7570" s="39"/>
      <c r="V7570" s="40"/>
      <c r="W7570" s="40"/>
      <c r="X7570" s="41"/>
    </row>
    <row r="7571" spans="10:24" x14ac:dyDescent="0.25">
      <c r="J7571" s="32"/>
      <c r="T7571" s="7"/>
      <c r="U7571" s="39"/>
      <c r="V7571" s="40"/>
      <c r="W7571" s="40"/>
      <c r="X7571" s="41"/>
    </row>
    <row r="7572" spans="10:24" x14ac:dyDescent="0.25">
      <c r="J7572" s="32"/>
      <c r="T7572" s="7"/>
      <c r="U7572" s="39"/>
      <c r="V7572" s="40"/>
      <c r="W7572" s="40"/>
      <c r="X7572" s="41"/>
    </row>
    <row r="7573" spans="10:24" x14ac:dyDescent="0.25">
      <c r="J7573" s="32"/>
      <c r="T7573" s="7"/>
      <c r="U7573" s="39"/>
      <c r="V7573" s="40"/>
      <c r="W7573" s="40"/>
      <c r="X7573" s="41"/>
    </row>
    <row r="7574" spans="10:24" x14ac:dyDescent="0.25">
      <c r="J7574" s="32"/>
      <c r="T7574" s="7"/>
      <c r="U7574" s="39"/>
      <c r="V7574" s="40"/>
      <c r="W7574" s="40"/>
      <c r="X7574" s="41"/>
    </row>
    <row r="7575" spans="10:24" x14ac:dyDescent="0.25">
      <c r="J7575" s="32"/>
      <c r="T7575" s="7"/>
      <c r="U7575" s="39"/>
      <c r="V7575" s="40"/>
      <c r="W7575" s="40"/>
      <c r="X7575" s="41"/>
    </row>
    <row r="7576" spans="10:24" x14ac:dyDescent="0.25">
      <c r="J7576" s="32"/>
      <c r="T7576" s="7"/>
      <c r="U7576" s="39"/>
      <c r="V7576" s="40"/>
      <c r="W7576" s="40"/>
      <c r="X7576" s="41"/>
    </row>
    <row r="7577" spans="10:24" x14ac:dyDescent="0.25">
      <c r="J7577" s="32"/>
      <c r="T7577" s="7"/>
      <c r="U7577" s="39"/>
      <c r="V7577" s="40"/>
      <c r="W7577" s="40"/>
      <c r="X7577" s="41"/>
    </row>
    <row r="7578" spans="10:24" x14ac:dyDescent="0.25">
      <c r="J7578" s="32"/>
      <c r="T7578" s="7"/>
      <c r="U7578" s="39"/>
      <c r="V7578" s="40"/>
      <c r="W7578" s="40"/>
      <c r="X7578" s="41"/>
    </row>
    <row r="7579" spans="10:24" x14ac:dyDescent="0.25">
      <c r="J7579" s="32"/>
      <c r="T7579" s="7"/>
      <c r="U7579" s="39"/>
      <c r="V7579" s="40"/>
      <c r="W7579" s="40"/>
      <c r="X7579" s="41"/>
    </row>
    <row r="7580" spans="10:24" x14ac:dyDescent="0.25">
      <c r="J7580" s="32"/>
      <c r="T7580" s="7"/>
      <c r="U7580" s="39"/>
      <c r="V7580" s="40"/>
      <c r="W7580" s="40"/>
      <c r="X7580" s="41"/>
    </row>
    <row r="7581" spans="10:24" x14ac:dyDescent="0.25">
      <c r="J7581" s="32"/>
      <c r="T7581" s="7"/>
      <c r="U7581" s="39"/>
      <c r="V7581" s="40"/>
      <c r="W7581" s="40"/>
      <c r="X7581" s="41"/>
    </row>
    <row r="7582" spans="10:24" x14ac:dyDescent="0.25">
      <c r="J7582" s="32"/>
      <c r="T7582" s="7"/>
      <c r="U7582" s="39"/>
      <c r="V7582" s="40"/>
      <c r="W7582" s="40"/>
      <c r="X7582" s="41"/>
    </row>
    <row r="7583" spans="10:24" x14ac:dyDescent="0.25">
      <c r="J7583" s="32"/>
      <c r="T7583" s="7"/>
      <c r="U7583" s="39"/>
      <c r="V7583" s="40"/>
      <c r="W7583" s="40"/>
      <c r="X7583" s="41"/>
    </row>
    <row r="7584" spans="10:24" x14ac:dyDescent="0.25">
      <c r="J7584" s="32"/>
      <c r="T7584" s="7"/>
      <c r="U7584" s="39"/>
      <c r="V7584" s="40"/>
      <c r="W7584" s="40"/>
      <c r="X7584" s="41"/>
    </row>
    <row r="7585" spans="10:24" x14ac:dyDescent="0.25">
      <c r="J7585" s="32"/>
      <c r="T7585" s="7"/>
      <c r="U7585" s="39"/>
      <c r="V7585" s="40"/>
      <c r="W7585" s="40"/>
      <c r="X7585" s="41"/>
    </row>
    <row r="7586" spans="10:24" x14ac:dyDescent="0.25">
      <c r="J7586" s="32"/>
      <c r="T7586" s="7"/>
      <c r="U7586" s="39"/>
      <c r="V7586" s="40"/>
      <c r="W7586" s="40"/>
      <c r="X7586" s="41"/>
    </row>
    <row r="7587" spans="10:24" x14ac:dyDescent="0.25">
      <c r="J7587" s="32"/>
      <c r="T7587" s="7"/>
      <c r="U7587" s="39"/>
      <c r="V7587" s="40"/>
      <c r="W7587" s="40"/>
      <c r="X7587" s="41"/>
    </row>
    <row r="7588" spans="10:24" x14ac:dyDescent="0.25">
      <c r="J7588" s="32"/>
      <c r="T7588" s="7"/>
      <c r="U7588" s="39"/>
      <c r="V7588" s="40"/>
      <c r="W7588" s="40"/>
      <c r="X7588" s="41"/>
    </row>
    <row r="7589" spans="10:24" x14ac:dyDescent="0.25">
      <c r="J7589" s="32"/>
      <c r="T7589" s="7"/>
      <c r="U7589" s="39"/>
      <c r="V7589" s="40"/>
      <c r="W7589" s="40"/>
      <c r="X7589" s="41"/>
    </row>
    <row r="7590" spans="10:24" x14ac:dyDescent="0.25">
      <c r="J7590" s="32"/>
      <c r="T7590" s="7"/>
      <c r="U7590" s="39"/>
      <c r="V7590" s="40"/>
      <c r="W7590" s="40"/>
      <c r="X7590" s="41"/>
    </row>
    <row r="7591" spans="10:24" x14ac:dyDescent="0.25">
      <c r="J7591" s="32"/>
      <c r="T7591" s="7"/>
      <c r="U7591" s="39"/>
      <c r="V7591" s="40"/>
      <c r="W7591" s="40"/>
      <c r="X7591" s="41"/>
    </row>
    <row r="7592" spans="10:24" x14ac:dyDescent="0.25">
      <c r="J7592" s="32"/>
      <c r="T7592" s="7"/>
      <c r="U7592" s="39"/>
      <c r="V7592" s="40"/>
      <c r="W7592" s="40"/>
      <c r="X7592" s="41"/>
    </row>
    <row r="7593" spans="10:24" x14ac:dyDescent="0.25">
      <c r="J7593" s="32"/>
      <c r="T7593" s="7"/>
      <c r="U7593" s="39"/>
      <c r="V7593" s="40"/>
      <c r="W7593" s="40"/>
      <c r="X7593" s="41"/>
    </row>
    <row r="7594" spans="10:24" x14ac:dyDescent="0.25">
      <c r="J7594" s="32"/>
      <c r="T7594" s="7"/>
      <c r="U7594" s="39"/>
      <c r="V7594" s="40"/>
      <c r="W7594" s="40"/>
      <c r="X7594" s="41"/>
    </row>
    <row r="7595" spans="10:24" x14ac:dyDescent="0.25">
      <c r="J7595" s="32"/>
      <c r="T7595" s="7"/>
      <c r="U7595" s="39"/>
      <c r="V7595" s="40"/>
      <c r="W7595" s="40"/>
      <c r="X7595" s="41"/>
    </row>
    <row r="7596" spans="10:24" x14ac:dyDescent="0.25">
      <c r="J7596" s="32"/>
      <c r="T7596" s="7"/>
      <c r="U7596" s="39"/>
      <c r="V7596" s="40"/>
      <c r="W7596" s="40"/>
      <c r="X7596" s="41"/>
    </row>
    <row r="7597" spans="10:24" x14ac:dyDescent="0.25">
      <c r="J7597" s="32"/>
      <c r="T7597" s="7"/>
      <c r="U7597" s="39"/>
      <c r="V7597" s="40"/>
      <c r="W7597" s="40"/>
      <c r="X7597" s="41"/>
    </row>
    <row r="7598" spans="10:24" x14ac:dyDescent="0.25">
      <c r="J7598" s="32"/>
      <c r="T7598" s="7"/>
      <c r="U7598" s="39"/>
      <c r="V7598" s="40"/>
      <c r="W7598" s="40"/>
      <c r="X7598" s="41"/>
    </row>
    <row r="7599" spans="10:24" x14ac:dyDescent="0.25">
      <c r="J7599" s="32"/>
      <c r="T7599" s="7"/>
      <c r="U7599" s="39"/>
      <c r="V7599" s="40"/>
      <c r="W7599" s="40"/>
      <c r="X7599" s="41"/>
    </row>
    <row r="7600" spans="10:24" x14ac:dyDescent="0.25">
      <c r="J7600" s="32"/>
      <c r="T7600" s="7"/>
      <c r="U7600" s="39"/>
      <c r="V7600" s="40"/>
      <c r="W7600" s="40"/>
      <c r="X7600" s="41"/>
    </row>
    <row r="7601" spans="10:24" x14ac:dyDescent="0.25">
      <c r="J7601" s="32"/>
      <c r="T7601" s="7"/>
      <c r="U7601" s="39"/>
      <c r="V7601" s="40"/>
      <c r="W7601" s="40"/>
      <c r="X7601" s="41"/>
    </row>
    <row r="7602" spans="10:24" x14ac:dyDescent="0.25">
      <c r="J7602" s="32"/>
      <c r="T7602" s="7"/>
      <c r="U7602" s="39"/>
      <c r="V7602" s="40"/>
      <c r="W7602" s="40"/>
      <c r="X7602" s="41"/>
    </row>
    <row r="7603" spans="10:24" x14ac:dyDescent="0.25">
      <c r="J7603" s="32"/>
      <c r="T7603" s="7"/>
      <c r="U7603" s="39"/>
      <c r="V7603" s="40"/>
      <c r="W7603" s="40"/>
      <c r="X7603" s="41"/>
    </row>
    <row r="7604" spans="10:24" x14ac:dyDescent="0.25">
      <c r="J7604" s="32"/>
      <c r="T7604" s="7"/>
      <c r="U7604" s="39"/>
      <c r="V7604" s="40"/>
      <c r="W7604" s="40"/>
      <c r="X7604" s="41"/>
    </row>
    <row r="7605" spans="10:24" x14ac:dyDescent="0.25">
      <c r="J7605" s="32"/>
      <c r="T7605" s="7"/>
      <c r="U7605" s="39"/>
      <c r="V7605" s="40"/>
      <c r="W7605" s="40"/>
      <c r="X7605" s="41"/>
    </row>
    <row r="7606" spans="10:24" x14ac:dyDescent="0.25">
      <c r="J7606" s="32"/>
      <c r="T7606" s="7"/>
      <c r="U7606" s="39"/>
      <c r="V7606" s="40"/>
      <c r="W7606" s="40"/>
      <c r="X7606" s="41"/>
    </row>
    <row r="7607" spans="10:24" x14ac:dyDescent="0.25">
      <c r="J7607" s="32"/>
      <c r="T7607" s="7"/>
      <c r="U7607" s="39"/>
      <c r="V7607" s="40"/>
      <c r="W7607" s="40"/>
      <c r="X7607" s="41"/>
    </row>
    <row r="7608" spans="10:24" x14ac:dyDescent="0.25">
      <c r="J7608" s="32"/>
      <c r="T7608" s="7"/>
      <c r="U7608" s="39"/>
      <c r="V7608" s="40"/>
      <c r="W7608" s="40"/>
      <c r="X7608" s="41"/>
    </row>
    <row r="7609" spans="10:24" x14ac:dyDescent="0.25">
      <c r="J7609" s="32"/>
      <c r="T7609" s="7"/>
      <c r="U7609" s="39"/>
      <c r="V7609" s="40"/>
      <c r="W7609" s="40"/>
      <c r="X7609" s="41"/>
    </row>
    <row r="7610" spans="10:24" x14ac:dyDescent="0.25">
      <c r="J7610" s="32"/>
      <c r="T7610" s="7"/>
      <c r="U7610" s="39"/>
      <c r="V7610" s="40"/>
      <c r="W7610" s="40"/>
      <c r="X7610" s="41"/>
    </row>
    <row r="7611" spans="10:24" x14ac:dyDescent="0.25">
      <c r="J7611" s="32"/>
      <c r="T7611" s="7"/>
      <c r="U7611" s="39"/>
      <c r="V7611" s="40"/>
      <c r="W7611" s="40"/>
      <c r="X7611" s="41"/>
    </row>
    <row r="7612" spans="10:24" x14ac:dyDescent="0.25">
      <c r="J7612" s="32"/>
      <c r="T7612" s="7"/>
      <c r="U7612" s="39"/>
      <c r="V7612" s="40"/>
      <c r="W7612" s="40"/>
      <c r="X7612" s="41"/>
    </row>
    <row r="7613" spans="10:24" x14ac:dyDescent="0.25">
      <c r="J7613" s="32"/>
      <c r="T7613" s="7"/>
      <c r="U7613" s="39"/>
      <c r="V7613" s="40"/>
      <c r="W7613" s="40"/>
      <c r="X7613" s="41"/>
    </row>
    <row r="7614" spans="10:24" x14ac:dyDescent="0.25">
      <c r="J7614" s="32"/>
      <c r="T7614" s="7"/>
      <c r="U7614" s="39"/>
      <c r="V7614" s="40"/>
      <c r="W7614" s="40"/>
      <c r="X7614" s="41"/>
    </row>
    <row r="7615" spans="10:24" x14ac:dyDescent="0.25">
      <c r="J7615" s="32"/>
      <c r="T7615" s="7"/>
      <c r="U7615" s="39"/>
      <c r="V7615" s="40"/>
      <c r="W7615" s="40"/>
      <c r="X7615" s="41"/>
    </row>
    <row r="7616" spans="10:24" x14ac:dyDescent="0.25">
      <c r="J7616" s="32"/>
      <c r="T7616" s="7"/>
      <c r="U7616" s="39"/>
      <c r="V7616" s="40"/>
      <c r="W7616" s="40"/>
      <c r="X7616" s="41"/>
    </row>
    <row r="7617" spans="10:24" x14ac:dyDescent="0.25">
      <c r="J7617" s="32"/>
      <c r="T7617" s="7"/>
      <c r="U7617" s="39"/>
      <c r="V7617" s="40"/>
      <c r="W7617" s="40"/>
      <c r="X7617" s="41"/>
    </row>
    <row r="7618" spans="10:24" x14ac:dyDescent="0.25">
      <c r="J7618" s="32"/>
      <c r="T7618" s="7"/>
      <c r="U7618" s="39"/>
      <c r="V7618" s="40"/>
      <c r="W7618" s="40"/>
      <c r="X7618" s="41"/>
    </row>
    <row r="7619" spans="10:24" x14ac:dyDescent="0.25">
      <c r="J7619" s="32"/>
      <c r="T7619" s="7"/>
      <c r="U7619" s="39"/>
      <c r="V7619" s="40"/>
      <c r="W7619" s="40"/>
      <c r="X7619" s="41"/>
    </row>
    <row r="7620" spans="10:24" x14ac:dyDescent="0.25">
      <c r="J7620" s="32"/>
      <c r="T7620" s="7"/>
      <c r="U7620" s="39"/>
      <c r="V7620" s="40"/>
      <c r="W7620" s="40"/>
      <c r="X7620" s="41"/>
    </row>
    <row r="7621" spans="10:24" x14ac:dyDescent="0.25">
      <c r="J7621" s="32"/>
      <c r="T7621" s="7"/>
      <c r="U7621" s="39"/>
      <c r="V7621" s="40"/>
      <c r="W7621" s="40"/>
      <c r="X7621" s="41"/>
    </row>
    <row r="7622" spans="10:24" x14ac:dyDescent="0.25">
      <c r="J7622" s="32"/>
      <c r="T7622" s="7"/>
      <c r="U7622" s="39"/>
      <c r="V7622" s="40"/>
      <c r="W7622" s="40"/>
      <c r="X7622" s="41"/>
    </row>
    <row r="7623" spans="10:24" x14ac:dyDescent="0.25">
      <c r="J7623" s="32"/>
      <c r="T7623" s="7"/>
      <c r="U7623" s="39"/>
      <c r="V7623" s="40"/>
      <c r="W7623" s="40"/>
      <c r="X7623" s="41"/>
    </row>
    <row r="7624" spans="10:24" x14ac:dyDescent="0.25">
      <c r="J7624" s="32"/>
      <c r="T7624" s="7"/>
      <c r="U7624" s="39"/>
      <c r="V7624" s="40"/>
      <c r="W7624" s="40"/>
      <c r="X7624" s="41"/>
    </row>
    <row r="7625" spans="10:24" x14ac:dyDescent="0.25">
      <c r="J7625" s="32"/>
      <c r="T7625" s="7"/>
      <c r="U7625" s="39"/>
      <c r="V7625" s="40"/>
      <c r="W7625" s="40"/>
      <c r="X7625" s="41"/>
    </row>
    <row r="7626" spans="10:24" x14ac:dyDescent="0.25">
      <c r="J7626" s="32"/>
      <c r="T7626" s="7"/>
      <c r="U7626" s="39"/>
      <c r="V7626" s="40"/>
      <c r="W7626" s="40"/>
      <c r="X7626" s="41"/>
    </row>
    <row r="7627" spans="10:24" x14ac:dyDescent="0.25">
      <c r="J7627" s="32"/>
      <c r="T7627" s="7"/>
      <c r="U7627" s="39"/>
      <c r="V7627" s="40"/>
      <c r="W7627" s="40"/>
      <c r="X7627" s="41"/>
    </row>
    <row r="7628" spans="10:24" x14ac:dyDescent="0.25">
      <c r="J7628" s="32"/>
      <c r="T7628" s="7"/>
      <c r="U7628" s="39"/>
      <c r="V7628" s="40"/>
      <c r="W7628" s="40"/>
      <c r="X7628" s="41"/>
    </row>
    <row r="7629" spans="10:24" x14ac:dyDescent="0.25">
      <c r="J7629" s="32"/>
      <c r="T7629" s="7"/>
      <c r="U7629" s="39"/>
      <c r="V7629" s="40"/>
      <c r="W7629" s="40"/>
      <c r="X7629" s="41"/>
    </row>
    <row r="7630" spans="10:24" x14ac:dyDescent="0.25">
      <c r="J7630" s="32"/>
      <c r="T7630" s="7"/>
      <c r="U7630" s="39"/>
      <c r="V7630" s="40"/>
      <c r="W7630" s="40"/>
      <c r="X7630" s="41"/>
    </row>
    <row r="7631" spans="10:24" x14ac:dyDescent="0.25">
      <c r="J7631" s="32"/>
      <c r="T7631" s="7"/>
      <c r="U7631" s="39"/>
      <c r="V7631" s="40"/>
      <c r="W7631" s="40"/>
      <c r="X7631" s="41"/>
    </row>
    <row r="7632" spans="10:24" x14ac:dyDescent="0.25">
      <c r="J7632" s="32"/>
      <c r="T7632" s="7"/>
      <c r="U7632" s="39"/>
      <c r="V7632" s="40"/>
      <c r="W7632" s="40"/>
      <c r="X7632" s="41"/>
    </row>
    <row r="7633" spans="10:24" x14ac:dyDescent="0.25">
      <c r="J7633" s="32"/>
      <c r="T7633" s="7"/>
      <c r="U7633" s="39"/>
      <c r="V7633" s="40"/>
      <c r="W7633" s="40"/>
      <c r="X7633" s="41"/>
    </row>
    <row r="7634" spans="10:24" x14ac:dyDescent="0.25">
      <c r="J7634" s="32"/>
      <c r="T7634" s="7"/>
      <c r="U7634" s="39"/>
      <c r="V7634" s="40"/>
      <c r="W7634" s="40"/>
      <c r="X7634" s="41"/>
    </row>
    <row r="7635" spans="10:24" x14ac:dyDescent="0.25">
      <c r="J7635" s="32"/>
      <c r="T7635" s="7"/>
      <c r="U7635" s="39"/>
      <c r="V7635" s="40"/>
      <c r="W7635" s="40"/>
      <c r="X7635" s="41"/>
    </row>
    <row r="7636" spans="10:24" x14ac:dyDescent="0.25">
      <c r="J7636" s="32"/>
      <c r="T7636" s="7"/>
      <c r="U7636" s="39"/>
      <c r="V7636" s="40"/>
      <c r="W7636" s="40"/>
      <c r="X7636" s="41"/>
    </row>
    <row r="7637" spans="10:24" x14ac:dyDescent="0.25">
      <c r="J7637" s="32"/>
      <c r="T7637" s="7"/>
      <c r="U7637" s="39"/>
      <c r="V7637" s="40"/>
      <c r="W7637" s="40"/>
      <c r="X7637" s="41"/>
    </row>
    <row r="7638" spans="10:24" x14ac:dyDescent="0.25">
      <c r="J7638" s="32"/>
      <c r="T7638" s="7"/>
      <c r="U7638" s="39"/>
      <c r="V7638" s="40"/>
      <c r="W7638" s="40"/>
      <c r="X7638" s="41"/>
    </row>
    <row r="7639" spans="10:24" x14ac:dyDescent="0.25">
      <c r="J7639" s="32"/>
      <c r="T7639" s="7"/>
      <c r="U7639" s="39"/>
      <c r="V7639" s="40"/>
      <c r="W7639" s="40"/>
      <c r="X7639" s="41"/>
    </row>
    <row r="7640" spans="10:24" x14ac:dyDescent="0.25">
      <c r="J7640" s="32"/>
      <c r="T7640" s="7"/>
      <c r="U7640" s="39"/>
      <c r="V7640" s="40"/>
      <c r="W7640" s="40"/>
      <c r="X7640" s="41"/>
    </row>
    <row r="7641" spans="10:24" x14ac:dyDescent="0.25">
      <c r="J7641" s="32"/>
      <c r="T7641" s="7"/>
      <c r="U7641" s="39"/>
      <c r="V7641" s="40"/>
      <c r="W7641" s="40"/>
      <c r="X7641" s="41"/>
    </row>
    <row r="7642" spans="10:24" x14ac:dyDescent="0.25">
      <c r="J7642" s="32"/>
      <c r="T7642" s="7"/>
      <c r="U7642" s="39"/>
      <c r="V7642" s="40"/>
      <c r="W7642" s="40"/>
      <c r="X7642" s="41"/>
    </row>
    <row r="7643" spans="10:24" x14ac:dyDescent="0.25">
      <c r="J7643" s="32"/>
      <c r="T7643" s="7"/>
      <c r="U7643" s="39"/>
      <c r="V7643" s="40"/>
      <c r="W7643" s="40"/>
      <c r="X7643" s="41"/>
    </row>
    <row r="7644" spans="10:24" x14ac:dyDescent="0.25">
      <c r="J7644" s="32"/>
      <c r="T7644" s="7"/>
      <c r="U7644" s="39"/>
      <c r="V7644" s="40"/>
      <c r="W7644" s="40"/>
      <c r="X7644" s="41"/>
    </row>
    <row r="7645" spans="10:24" x14ac:dyDescent="0.25">
      <c r="J7645" s="32"/>
      <c r="T7645" s="7"/>
      <c r="U7645" s="39"/>
      <c r="V7645" s="40"/>
      <c r="W7645" s="40"/>
      <c r="X7645" s="41"/>
    </row>
    <row r="7646" spans="10:24" x14ac:dyDescent="0.25">
      <c r="J7646" s="32"/>
      <c r="T7646" s="7"/>
      <c r="U7646" s="39"/>
      <c r="V7646" s="40"/>
      <c r="W7646" s="40"/>
      <c r="X7646" s="41"/>
    </row>
    <row r="7647" spans="10:24" x14ac:dyDescent="0.25">
      <c r="J7647" s="32"/>
      <c r="T7647" s="7"/>
      <c r="U7647" s="39"/>
      <c r="V7647" s="40"/>
      <c r="W7647" s="40"/>
      <c r="X7647" s="41"/>
    </row>
    <row r="7648" spans="10:24" x14ac:dyDescent="0.25">
      <c r="J7648" s="32"/>
      <c r="T7648" s="7"/>
      <c r="U7648" s="39"/>
      <c r="V7648" s="40"/>
      <c r="W7648" s="40"/>
      <c r="X7648" s="41"/>
    </row>
    <row r="7649" spans="10:24" x14ac:dyDescent="0.25">
      <c r="J7649" s="32"/>
      <c r="T7649" s="7"/>
      <c r="U7649" s="39"/>
      <c r="V7649" s="40"/>
      <c r="W7649" s="40"/>
      <c r="X7649" s="41"/>
    </row>
    <row r="7650" spans="10:24" x14ac:dyDescent="0.25">
      <c r="J7650" s="32"/>
      <c r="T7650" s="7"/>
      <c r="U7650" s="39"/>
      <c r="V7650" s="40"/>
      <c r="W7650" s="40"/>
      <c r="X7650" s="41"/>
    </row>
    <row r="7651" spans="10:24" x14ac:dyDescent="0.25">
      <c r="J7651" s="32"/>
      <c r="T7651" s="7"/>
      <c r="U7651" s="39"/>
      <c r="V7651" s="40"/>
      <c r="W7651" s="40"/>
      <c r="X7651" s="41"/>
    </row>
    <row r="7652" spans="10:24" x14ac:dyDescent="0.25">
      <c r="J7652" s="32"/>
      <c r="T7652" s="7"/>
      <c r="U7652" s="39"/>
      <c r="V7652" s="40"/>
      <c r="W7652" s="40"/>
      <c r="X7652" s="41"/>
    </row>
    <row r="7653" spans="10:24" x14ac:dyDescent="0.25">
      <c r="J7653" s="32"/>
      <c r="T7653" s="7"/>
      <c r="U7653" s="39"/>
      <c r="V7653" s="40"/>
      <c r="W7653" s="40"/>
      <c r="X7653" s="41"/>
    </row>
    <row r="7654" spans="10:24" x14ac:dyDescent="0.25">
      <c r="J7654" s="32"/>
      <c r="T7654" s="7"/>
      <c r="U7654" s="39"/>
      <c r="V7654" s="40"/>
      <c r="W7654" s="40"/>
      <c r="X7654" s="41"/>
    </row>
    <row r="7655" spans="10:24" x14ac:dyDescent="0.25">
      <c r="J7655" s="32"/>
      <c r="T7655" s="7"/>
      <c r="U7655" s="39"/>
      <c r="V7655" s="40"/>
      <c r="W7655" s="40"/>
      <c r="X7655" s="41"/>
    </row>
    <row r="7656" spans="10:24" x14ac:dyDescent="0.25">
      <c r="J7656" s="32"/>
      <c r="T7656" s="7"/>
      <c r="U7656" s="39"/>
      <c r="V7656" s="40"/>
      <c r="W7656" s="40"/>
      <c r="X7656" s="41"/>
    </row>
    <row r="7657" spans="10:24" x14ac:dyDescent="0.25">
      <c r="J7657" s="32"/>
      <c r="T7657" s="7"/>
      <c r="U7657" s="39"/>
      <c r="V7657" s="40"/>
      <c r="W7657" s="40"/>
      <c r="X7657" s="41"/>
    </row>
    <row r="7658" spans="10:24" x14ac:dyDescent="0.25">
      <c r="J7658" s="32"/>
      <c r="T7658" s="7"/>
      <c r="U7658" s="39"/>
      <c r="V7658" s="40"/>
      <c r="W7658" s="40"/>
      <c r="X7658" s="41"/>
    </row>
    <row r="7659" spans="10:24" x14ac:dyDescent="0.25">
      <c r="J7659" s="32"/>
      <c r="T7659" s="7"/>
      <c r="U7659" s="39"/>
      <c r="V7659" s="40"/>
      <c r="W7659" s="40"/>
      <c r="X7659" s="41"/>
    </row>
    <row r="7660" spans="10:24" x14ac:dyDescent="0.25">
      <c r="J7660" s="32"/>
      <c r="T7660" s="7"/>
      <c r="U7660" s="39"/>
      <c r="V7660" s="40"/>
      <c r="W7660" s="40"/>
      <c r="X7660" s="41"/>
    </row>
    <row r="7661" spans="10:24" x14ac:dyDescent="0.25">
      <c r="J7661" s="32"/>
      <c r="T7661" s="7"/>
      <c r="U7661" s="39"/>
      <c r="V7661" s="40"/>
      <c r="W7661" s="40"/>
      <c r="X7661" s="41"/>
    </row>
    <row r="7662" spans="10:24" x14ac:dyDescent="0.25">
      <c r="J7662" s="32"/>
      <c r="T7662" s="7"/>
      <c r="U7662" s="39"/>
      <c r="V7662" s="40"/>
      <c r="W7662" s="40"/>
      <c r="X7662" s="41"/>
    </row>
    <row r="7663" spans="10:24" x14ac:dyDescent="0.25">
      <c r="J7663" s="32"/>
      <c r="T7663" s="7"/>
      <c r="U7663" s="39"/>
      <c r="V7663" s="40"/>
      <c r="W7663" s="40"/>
      <c r="X7663" s="41"/>
    </row>
    <row r="7664" spans="10:24" x14ac:dyDescent="0.25">
      <c r="J7664" s="32"/>
      <c r="T7664" s="7"/>
      <c r="U7664" s="39"/>
      <c r="V7664" s="40"/>
      <c r="W7664" s="40"/>
      <c r="X7664" s="41"/>
    </row>
    <row r="7665" spans="10:24" x14ac:dyDescent="0.25">
      <c r="J7665" s="32"/>
      <c r="T7665" s="7"/>
      <c r="U7665" s="39"/>
      <c r="V7665" s="40"/>
      <c r="W7665" s="40"/>
      <c r="X7665" s="41"/>
    </row>
    <row r="7666" spans="10:24" x14ac:dyDescent="0.25">
      <c r="J7666" s="32"/>
      <c r="T7666" s="7"/>
      <c r="U7666" s="39"/>
      <c r="V7666" s="40"/>
      <c r="W7666" s="40"/>
      <c r="X7666" s="41"/>
    </row>
    <row r="7667" spans="10:24" x14ac:dyDescent="0.25">
      <c r="J7667" s="32"/>
      <c r="T7667" s="7"/>
      <c r="U7667" s="39"/>
      <c r="V7667" s="40"/>
      <c r="W7667" s="40"/>
      <c r="X7667" s="41"/>
    </row>
    <row r="7668" spans="10:24" x14ac:dyDescent="0.25">
      <c r="J7668" s="32"/>
      <c r="T7668" s="7"/>
      <c r="U7668" s="39"/>
      <c r="V7668" s="40"/>
      <c r="W7668" s="40"/>
      <c r="X7668" s="41"/>
    </row>
    <row r="7669" spans="10:24" x14ac:dyDescent="0.25">
      <c r="J7669" s="32"/>
      <c r="T7669" s="7"/>
      <c r="U7669" s="39"/>
      <c r="V7669" s="40"/>
      <c r="W7669" s="40"/>
      <c r="X7669" s="41"/>
    </row>
    <row r="7670" spans="10:24" x14ac:dyDescent="0.25">
      <c r="J7670" s="32"/>
      <c r="T7670" s="7"/>
      <c r="U7670" s="39"/>
      <c r="V7670" s="40"/>
      <c r="W7670" s="40"/>
      <c r="X7670" s="41"/>
    </row>
    <row r="7671" spans="10:24" x14ac:dyDescent="0.25">
      <c r="J7671" s="32"/>
      <c r="T7671" s="7"/>
      <c r="U7671" s="39"/>
      <c r="V7671" s="40"/>
      <c r="W7671" s="40"/>
      <c r="X7671" s="41"/>
    </row>
    <row r="7672" spans="10:24" x14ac:dyDescent="0.25">
      <c r="J7672" s="32"/>
      <c r="T7672" s="7"/>
      <c r="U7672" s="39"/>
      <c r="V7672" s="40"/>
      <c r="W7672" s="40"/>
      <c r="X7672" s="41"/>
    </row>
    <row r="7673" spans="10:24" x14ac:dyDescent="0.25">
      <c r="J7673" s="32"/>
      <c r="T7673" s="7"/>
      <c r="U7673" s="39"/>
      <c r="V7673" s="40"/>
      <c r="W7673" s="40"/>
      <c r="X7673" s="41"/>
    </row>
    <row r="7674" spans="10:24" x14ac:dyDescent="0.25">
      <c r="J7674" s="32"/>
      <c r="T7674" s="7"/>
      <c r="U7674" s="39"/>
      <c r="V7674" s="40"/>
      <c r="W7674" s="40"/>
      <c r="X7674" s="41"/>
    </row>
    <row r="7675" spans="10:24" x14ac:dyDescent="0.25">
      <c r="J7675" s="32"/>
      <c r="T7675" s="7"/>
      <c r="U7675" s="39"/>
      <c r="V7675" s="40"/>
      <c r="W7675" s="40"/>
      <c r="X7675" s="41"/>
    </row>
    <row r="7676" spans="10:24" x14ac:dyDescent="0.25">
      <c r="J7676" s="32"/>
      <c r="T7676" s="7"/>
      <c r="U7676" s="39"/>
      <c r="V7676" s="40"/>
      <c r="W7676" s="40"/>
      <c r="X7676" s="41"/>
    </row>
    <row r="7677" spans="10:24" x14ac:dyDescent="0.25">
      <c r="J7677" s="32"/>
      <c r="T7677" s="7"/>
      <c r="U7677" s="39"/>
      <c r="V7677" s="40"/>
      <c r="W7677" s="40"/>
      <c r="X7677" s="41"/>
    </row>
    <row r="7678" spans="10:24" x14ac:dyDescent="0.25">
      <c r="J7678" s="32"/>
      <c r="T7678" s="7"/>
      <c r="U7678" s="39"/>
      <c r="V7678" s="40"/>
      <c r="W7678" s="40"/>
      <c r="X7678" s="41"/>
    </row>
    <row r="7679" spans="10:24" x14ac:dyDescent="0.25">
      <c r="J7679" s="32"/>
      <c r="T7679" s="7"/>
      <c r="U7679" s="39"/>
      <c r="V7679" s="40"/>
      <c r="W7679" s="40"/>
      <c r="X7679" s="41"/>
    </row>
    <row r="7680" spans="10:24" x14ac:dyDescent="0.25">
      <c r="J7680" s="32"/>
      <c r="T7680" s="7"/>
      <c r="U7680" s="39"/>
      <c r="V7680" s="40"/>
      <c r="W7680" s="40"/>
      <c r="X7680" s="41"/>
    </row>
    <row r="7681" spans="10:24" x14ac:dyDescent="0.25">
      <c r="J7681" s="32"/>
      <c r="T7681" s="7"/>
      <c r="U7681" s="39"/>
      <c r="V7681" s="40"/>
      <c r="W7681" s="40"/>
      <c r="X7681" s="41"/>
    </row>
    <row r="7682" spans="10:24" x14ac:dyDescent="0.25">
      <c r="J7682" s="32"/>
      <c r="T7682" s="7"/>
      <c r="U7682" s="39"/>
      <c r="V7682" s="40"/>
      <c r="W7682" s="40"/>
      <c r="X7682" s="41"/>
    </row>
    <row r="7683" spans="10:24" x14ac:dyDescent="0.25">
      <c r="J7683" s="32"/>
      <c r="T7683" s="7"/>
      <c r="U7683" s="39"/>
      <c r="V7683" s="40"/>
      <c r="W7683" s="40"/>
      <c r="X7683" s="41"/>
    </row>
    <row r="7684" spans="10:24" x14ac:dyDescent="0.25">
      <c r="J7684" s="32"/>
      <c r="T7684" s="7"/>
      <c r="U7684" s="39"/>
      <c r="V7684" s="40"/>
      <c r="W7684" s="40"/>
      <c r="X7684" s="41"/>
    </row>
    <row r="7685" spans="10:24" x14ac:dyDescent="0.25">
      <c r="J7685" s="32"/>
      <c r="T7685" s="7"/>
      <c r="U7685" s="39"/>
      <c r="V7685" s="40"/>
      <c r="W7685" s="40"/>
      <c r="X7685" s="41"/>
    </row>
    <row r="7686" spans="10:24" x14ac:dyDescent="0.25">
      <c r="J7686" s="32"/>
      <c r="T7686" s="7"/>
      <c r="U7686" s="39"/>
      <c r="V7686" s="40"/>
      <c r="W7686" s="40"/>
      <c r="X7686" s="41"/>
    </row>
    <row r="7687" spans="10:24" x14ac:dyDescent="0.25">
      <c r="J7687" s="32"/>
      <c r="T7687" s="7"/>
      <c r="U7687" s="39"/>
      <c r="V7687" s="40"/>
      <c r="W7687" s="40"/>
      <c r="X7687" s="41"/>
    </row>
    <row r="7688" spans="10:24" x14ac:dyDescent="0.25">
      <c r="J7688" s="32"/>
      <c r="T7688" s="7"/>
      <c r="U7688" s="39"/>
      <c r="V7688" s="40"/>
      <c r="W7688" s="40"/>
      <c r="X7688" s="41"/>
    </row>
    <row r="7689" spans="10:24" x14ac:dyDescent="0.25">
      <c r="J7689" s="32"/>
      <c r="T7689" s="7"/>
      <c r="U7689" s="39"/>
      <c r="V7689" s="40"/>
      <c r="W7689" s="40"/>
      <c r="X7689" s="41"/>
    </row>
    <row r="7690" spans="10:24" x14ac:dyDescent="0.25">
      <c r="J7690" s="32"/>
      <c r="T7690" s="7"/>
      <c r="U7690" s="39"/>
      <c r="V7690" s="40"/>
      <c r="W7690" s="40"/>
      <c r="X7690" s="41"/>
    </row>
    <row r="7691" spans="10:24" x14ac:dyDescent="0.25">
      <c r="J7691" s="32"/>
      <c r="T7691" s="7"/>
      <c r="U7691" s="39"/>
      <c r="V7691" s="40"/>
      <c r="W7691" s="40"/>
      <c r="X7691" s="41"/>
    </row>
    <row r="7692" spans="10:24" x14ac:dyDescent="0.25">
      <c r="J7692" s="32"/>
      <c r="T7692" s="7"/>
      <c r="U7692" s="39"/>
      <c r="V7692" s="40"/>
      <c r="W7692" s="40"/>
      <c r="X7692" s="41"/>
    </row>
    <row r="7693" spans="10:24" x14ac:dyDescent="0.25">
      <c r="J7693" s="32"/>
      <c r="T7693" s="7"/>
      <c r="U7693" s="39"/>
      <c r="V7693" s="40"/>
      <c r="W7693" s="40"/>
      <c r="X7693" s="41"/>
    </row>
    <row r="7694" spans="10:24" x14ac:dyDescent="0.25">
      <c r="J7694" s="32"/>
      <c r="T7694" s="7"/>
      <c r="U7694" s="39"/>
      <c r="V7694" s="40"/>
      <c r="W7694" s="40"/>
      <c r="X7694" s="41"/>
    </row>
    <row r="7695" spans="10:24" x14ac:dyDescent="0.25">
      <c r="J7695" s="32"/>
      <c r="T7695" s="7"/>
      <c r="U7695" s="39"/>
      <c r="V7695" s="40"/>
      <c r="W7695" s="40"/>
      <c r="X7695" s="41"/>
    </row>
    <row r="7696" spans="10:24" x14ac:dyDescent="0.25">
      <c r="J7696" s="32"/>
      <c r="T7696" s="7"/>
      <c r="U7696" s="39"/>
      <c r="V7696" s="40"/>
      <c r="W7696" s="40"/>
      <c r="X7696" s="41"/>
    </row>
    <row r="7697" spans="10:24" x14ac:dyDescent="0.25">
      <c r="J7697" s="32"/>
      <c r="T7697" s="7"/>
      <c r="U7697" s="39"/>
      <c r="V7697" s="40"/>
      <c r="W7697" s="40"/>
      <c r="X7697" s="41"/>
    </row>
    <row r="7698" spans="10:24" x14ac:dyDescent="0.25">
      <c r="J7698" s="32"/>
      <c r="T7698" s="7"/>
      <c r="U7698" s="39"/>
      <c r="V7698" s="40"/>
      <c r="W7698" s="40"/>
      <c r="X7698" s="41"/>
    </row>
    <row r="7699" spans="10:24" x14ac:dyDescent="0.25">
      <c r="J7699" s="32"/>
      <c r="T7699" s="7"/>
      <c r="U7699" s="39"/>
      <c r="V7699" s="40"/>
      <c r="W7699" s="40"/>
      <c r="X7699" s="41"/>
    </row>
    <row r="7700" spans="10:24" x14ac:dyDescent="0.25">
      <c r="J7700" s="32"/>
      <c r="T7700" s="7"/>
      <c r="U7700" s="39"/>
      <c r="V7700" s="40"/>
      <c r="W7700" s="40"/>
      <c r="X7700" s="41"/>
    </row>
    <row r="7701" spans="10:24" x14ac:dyDescent="0.25">
      <c r="J7701" s="32"/>
      <c r="T7701" s="7"/>
      <c r="U7701" s="39"/>
      <c r="V7701" s="40"/>
      <c r="W7701" s="40"/>
      <c r="X7701" s="41"/>
    </row>
    <row r="7702" spans="10:24" x14ac:dyDescent="0.25">
      <c r="J7702" s="32"/>
      <c r="T7702" s="7"/>
      <c r="U7702" s="39"/>
      <c r="V7702" s="40"/>
      <c r="W7702" s="40"/>
      <c r="X7702" s="41"/>
    </row>
    <row r="7703" spans="10:24" x14ac:dyDescent="0.25">
      <c r="J7703" s="32"/>
      <c r="T7703" s="7"/>
      <c r="U7703" s="39"/>
      <c r="V7703" s="40"/>
      <c r="W7703" s="40"/>
      <c r="X7703" s="41"/>
    </row>
    <row r="7704" spans="10:24" x14ac:dyDescent="0.25">
      <c r="J7704" s="32"/>
      <c r="T7704" s="7"/>
      <c r="U7704" s="39"/>
      <c r="V7704" s="40"/>
      <c r="W7704" s="40"/>
      <c r="X7704" s="41"/>
    </row>
    <row r="7705" spans="10:24" x14ac:dyDescent="0.25">
      <c r="J7705" s="32"/>
      <c r="T7705" s="7"/>
      <c r="U7705" s="39"/>
      <c r="V7705" s="40"/>
      <c r="W7705" s="40"/>
      <c r="X7705" s="41"/>
    </row>
    <row r="7706" spans="10:24" x14ac:dyDescent="0.25">
      <c r="J7706" s="32"/>
      <c r="T7706" s="7"/>
      <c r="U7706" s="39"/>
      <c r="V7706" s="40"/>
      <c r="W7706" s="40"/>
      <c r="X7706" s="41"/>
    </row>
    <row r="7707" spans="10:24" x14ac:dyDescent="0.25">
      <c r="J7707" s="32"/>
      <c r="T7707" s="7"/>
      <c r="U7707" s="39"/>
      <c r="V7707" s="40"/>
      <c r="W7707" s="40"/>
      <c r="X7707" s="41"/>
    </row>
    <row r="7708" spans="10:24" x14ac:dyDescent="0.25">
      <c r="J7708" s="32"/>
      <c r="T7708" s="7"/>
      <c r="U7708" s="39"/>
      <c r="V7708" s="40"/>
      <c r="W7708" s="40"/>
      <c r="X7708" s="41"/>
    </row>
    <row r="7709" spans="10:24" x14ac:dyDescent="0.25">
      <c r="J7709" s="32"/>
      <c r="T7709" s="7"/>
      <c r="U7709" s="39"/>
      <c r="V7709" s="40"/>
      <c r="W7709" s="40"/>
      <c r="X7709" s="41"/>
    </row>
    <row r="7710" spans="10:24" x14ac:dyDescent="0.25">
      <c r="J7710" s="32"/>
      <c r="T7710" s="7"/>
      <c r="U7710" s="39"/>
      <c r="V7710" s="40"/>
      <c r="W7710" s="40"/>
      <c r="X7710" s="41"/>
    </row>
    <row r="7711" spans="10:24" x14ac:dyDescent="0.25">
      <c r="J7711" s="32"/>
      <c r="T7711" s="7"/>
      <c r="U7711" s="39"/>
      <c r="V7711" s="40"/>
      <c r="W7711" s="40"/>
      <c r="X7711" s="41"/>
    </row>
    <row r="7712" spans="10:24" x14ac:dyDescent="0.25">
      <c r="J7712" s="32"/>
      <c r="T7712" s="7"/>
      <c r="U7712" s="39"/>
      <c r="V7712" s="40"/>
      <c r="W7712" s="40"/>
      <c r="X7712" s="41"/>
    </row>
    <row r="7713" spans="10:24" x14ac:dyDescent="0.25">
      <c r="J7713" s="32"/>
      <c r="T7713" s="7"/>
      <c r="U7713" s="39"/>
      <c r="V7713" s="40"/>
      <c r="W7713" s="40"/>
      <c r="X7713" s="41"/>
    </row>
    <row r="7714" spans="10:24" x14ac:dyDescent="0.25">
      <c r="J7714" s="32"/>
      <c r="T7714" s="7"/>
      <c r="U7714" s="39"/>
      <c r="V7714" s="40"/>
      <c r="W7714" s="40"/>
      <c r="X7714" s="41"/>
    </row>
    <row r="7715" spans="10:24" x14ac:dyDescent="0.25">
      <c r="J7715" s="32"/>
      <c r="T7715" s="7"/>
      <c r="U7715" s="39"/>
      <c r="V7715" s="40"/>
      <c r="W7715" s="40"/>
      <c r="X7715" s="41"/>
    </row>
    <row r="7716" spans="10:24" x14ac:dyDescent="0.25">
      <c r="J7716" s="32"/>
      <c r="T7716" s="7"/>
      <c r="U7716" s="39"/>
      <c r="V7716" s="40"/>
      <c r="W7716" s="40"/>
      <c r="X7716" s="41"/>
    </row>
    <row r="7717" spans="10:24" x14ac:dyDescent="0.25">
      <c r="J7717" s="32"/>
      <c r="T7717" s="7"/>
      <c r="U7717" s="39"/>
      <c r="V7717" s="40"/>
      <c r="W7717" s="40"/>
      <c r="X7717" s="41"/>
    </row>
    <row r="7718" spans="10:24" x14ac:dyDescent="0.25">
      <c r="J7718" s="32"/>
      <c r="T7718" s="7"/>
      <c r="U7718" s="39"/>
      <c r="V7718" s="40"/>
      <c r="W7718" s="40"/>
      <c r="X7718" s="41"/>
    </row>
    <row r="7719" spans="10:24" x14ac:dyDescent="0.25">
      <c r="J7719" s="32"/>
      <c r="T7719" s="7"/>
      <c r="U7719" s="39"/>
      <c r="V7719" s="40"/>
      <c r="W7719" s="40"/>
      <c r="X7719" s="41"/>
    </row>
    <row r="7720" spans="10:24" x14ac:dyDescent="0.25">
      <c r="J7720" s="32"/>
      <c r="T7720" s="7"/>
      <c r="U7720" s="39"/>
      <c r="V7720" s="40"/>
      <c r="W7720" s="40"/>
      <c r="X7720" s="41"/>
    </row>
    <row r="7721" spans="10:24" x14ac:dyDescent="0.25">
      <c r="J7721" s="32"/>
      <c r="T7721" s="7"/>
      <c r="U7721" s="39"/>
      <c r="V7721" s="40"/>
      <c r="W7721" s="40"/>
      <c r="X7721" s="41"/>
    </row>
    <row r="7722" spans="10:24" x14ac:dyDescent="0.25">
      <c r="J7722" s="32"/>
      <c r="T7722" s="7"/>
      <c r="U7722" s="39"/>
      <c r="V7722" s="40"/>
      <c r="W7722" s="40"/>
      <c r="X7722" s="41"/>
    </row>
    <row r="7723" spans="10:24" x14ac:dyDescent="0.25">
      <c r="J7723" s="32"/>
      <c r="T7723" s="7"/>
      <c r="U7723" s="39"/>
      <c r="V7723" s="40"/>
      <c r="W7723" s="40"/>
      <c r="X7723" s="41"/>
    </row>
    <row r="7724" spans="10:24" x14ac:dyDescent="0.25">
      <c r="J7724" s="32"/>
      <c r="T7724" s="7"/>
      <c r="U7724" s="39"/>
      <c r="V7724" s="40"/>
      <c r="W7724" s="40"/>
      <c r="X7724" s="41"/>
    </row>
    <row r="7725" spans="10:24" x14ac:dyDescent="0.25">
      <c r="J7725" s="32"/>
      <c r="T7725" s="7"/>
      <c r="U7725" s="39"/>
      <c r="V7725" s="40"/>
      <c r="W7725" s="40"/>
      <c r="X7725" s="41"/>
    </row>
    <row r="7726" spans="10:24" x14ac:dyDescent="0.25">
      <c r="J7726" s="32"/>
      <c r="T7726" s="7"/>
      <c r="U7726" s="39"/>
      <c r="V7726" s="40"/>
      <c r="W7726" s="40"/>
      <c r="X7726" s="41"/>
    </row>
    <row r="7727" spans="10:24" x14ac:dyDescent="0.25">
      <c r="J7727" s="32"/>
      <c r="T7727" s="7"/>
      <c r="U7727" s="39"/>
      <c r="V7727" s="40"/>
      <c r="W7727" s="40"/>
      <c r="X7727" s="41"/>
    </row>
    <row r="7728" spans="10:24" x14ac:dyDescent="0.25">
      <c r="J7728" s="32"/>
      <c r="T7728" s="7"/>
      <c r="U7728" s="39"/>
      <c r="V7728" s="40"/>
      <c r="W7728" s="40"/>
      <c r="X7728" s="41"/>
    </row>
    <row r="7729" spans="10:24" x14ac:dyDescent="0.25">
      <c r="J7729" s="32"/>
      <c r="T7729" s="7"/>
      <c r="U7729" s="39"/>
      <c r="V7729" s="40"/>
      <c r="W7729" s="40"/>
      <c r="X7729" s="41"/>
    </row>
    <row r="7730" spans="10:24" x14ac:dyDescent="0.25">
      <c r="J7730" s="32"/>
      <c r="T7730" s="7"/>
      <c r="U7730" s="39"/>
      <c r="V7730" s="40"/>
      <c r="W7730" s="40"/>
      <c r="X7730" s="41"/>
    </row>
    <row r="7731" spans="10:24" x14ac:dyDescent="0.25">
      <c r="J7731" s="32"/>
      <c r="T7731" s="7"/>
      <c r="U7731" s="39"/>
      <c r="V7731" s="40"/>
      <c r="W7731" s="40"/>
      <c r="X7731" s="41"/>
    </row>
    <row r="7732" spans="10:24" x14ac:dyDescent="0.25">
      <c r="J7732" s="32"/>
      <c r="T7732" s="7"/>
      <c r="U7732" s="39"/>
      <c r="V7732" s="40"/>
      <c r="W7732" s="40"/>
      <c r="X7732" s="41"/>
    </row>
    <row r="7733" spans="10:24" x14ac:dyDescent="0.25">
      <c r="J7733" s="32"/>
      <c r="T7733" s="7"/>
      <c r="U7733" s="39"/>
      <c r="V7733" s="40"/>
      <c r="W7733" s="40"/>
      <c r="X7733" s="41"/>
    </row>
    <row r="7734" spans="10:24" x14ac:dyDescent="0.25">
      <c r="J7734" s="32"/>
      <c r="T7734" s="7"/>
      <c r="U7734" s="39"/>
      <c r="V7734" s="40"/>
      <c r="W7734" s="40"/>
      <c r="X7734" s="41"/>
    </row>
    <row r="7735" spans="10:24" x14ac:dyDescent="0.25">
      <c r="J7735" s="32"/>
      <c r="T7735" s="7"/>
      <c r="U7735" s="39"/>
      <c r="V7735" s="40"/>
      <c r="W7735" s="40"/>
      <c r="X7735" s="41"/>
    </row>
    <row r="7736" spans="10:24" x14ac:dyDescent="0.25">
      <c r="J7736" s="32"/>
      <c r="T7736" s="7"/>
      <c r="U7736" s="39"/>
      <c r="V7736" s="40"/>
      <c r="W7736" s="40"/>
      <c r="X7736" s="41"/>
    </row>
    <row r="7737" spans="10:24" x14ac:dyDescent="0.25">
      <c r="J7737" s="32"/>
      <c r="T7737" s="7"/>
      <c r="U7737" s="39"/>
      <c r="V7737" s="40"/>
      <c r="W7737" s="40"/>
      <c r="X7737" s="41"/>
    </row>
    <row r="7738" spans="10:24" x14ac:dyDescent="0.25">
      <c r="J7738" s="32"/>
      <c r="T7738" s="7"/>
      <c r="U7738" s="39"/>
      <c r="V7738" s="40"/>
      <c r="W7738" s="40"/>
      <c r="X7738" s="41"/>
    </row>
    <row r="7739" spans="10:24" x14ac:dyDescent="0.25">
      <c r="J7739" s="32"/>
      <c r="T7739" s="7"/>
      <c r="U7739" s="39"/>
      <c r="V7739" s="40"/>
      <c r="W7739" s="40"/>
      <c r="X7739" s="41"/>
    </row>
    <row r="7740" spans="10:24" x14ac:dyDescent="0.25">
      <c r="J7740" s="32"/>
      <c r="T7740" s="7"/>
      <c r="U7740" s="39"/>
      <c r="V7740" s="40"/>
      <c r="W7740" s="40"/>
      <c r="X7740" s="41"/>
    </row>
    <row r="7741" spans="10:24" x14ac:dyDescent="0.25">
      <c r="J7741" s="32"/>
      <c r="T7741" s="7"/>
      <c r="U7741" s="39"/>
      <c r="V7741" s="40"/>
      <c r="W7741" s="40"/>
      <c r="X7741" s="41"/>
    </row>
    <row r="7742" spans="10:24" x14ac:dyDescent="0.25">
      <c r="J7742" s="32"/>
      <c r="T7742" s="7"/>
      <c r="U7742" s="39"/>
      <c r="V7742" s="40"/>
      <c r="W7742" s="40"/>
      <c r="X7742" s="41"/>
    </row>
    <row r="7743" spans="10:24" x14ac:dyDescent="0.25">
      <c r="J7743" s="32"/>
      <c r="T7743" s="7"/>
      <c r="U7743" s="39"/>
      <c r="V7743" s="40"/>
      <c r="W7743" s="40"/>
      <c r="X7743" s="41"/>
    </row>
    <row r="7744" spans="10:24" x14ac:dyDescent="0.25">
      <c r="J7744" s="32"/>
      <c r="T7744" s="7"/>
      <c r="U7744" s="39"/>
      <c r="V7744" s="40"/>
      <c r="W7744" s="40"/>
      <c r="X7744" s="41"/>
    </row>
    <row r="7745" spans="10:24" x14ac:dyDescent="0.25">
      <c r="J7745" s="32"/>
      <c r="T7745" s="7"/>
      <c r="U7745" s="39"/>
      <c r="V7745" s="40"/>
      <c r="W7745" s="40"/>
      <c r="X7745" s="41"/>
    </row>
    <row r="7746" spans="10:24" x14ac:dyDescent="0.25">
      <c r="J7746" s="32"/>
      <c r="T7746" s="7"/>
      <c r="U7746" s="39"/>
      <c r="V7746" s="40"/>
      <c r="W7746" s="40"/>
      <c r="X7746" s="41"/>
    </row>
    <row r="7747" spans="10:24" x14ac:dyDescent="0.25">
      <c r="J7747" s="32"/>
      <c r="T7747" s="7"/>
      <c r="U7747" s="39"/>
      <c r="V7747" s="40"/>
      <c r="W7747" s="40"/>
      <c r="X7747" s="41"/>
    </row>
    <row r="7748" spans="10:24" x14ac:dyDescent="0.25">
      <c r="J7748" s="32"/>
      <c r="T7748" s="7"/>
      <c r="U7748" s="39"/>
      <c r="V7748" s="40"/>
      <c r="W7748" s="40"/>
      <c r="X7748" s="41"/>
    </row>
    <row r="7749" spans="10:24" x14ac:dyDescent="0.25">
      <c r="J7749" s="32"/>
      <c r="T7749" s="7"/>
      <c r="U7749" s="39"/>
      <c r="V7749" s="40"/>
      <c r="W7749" s="40"/>
      <c r="X7749" s="41"/>
    </row>
    <row r="7750" spans="10:24" x14ac:dyDescent="0.25">
      <c r="J7750" s="32"/>
      <c r="T7750" s="7"/>
      <c r="U7750" s="39"/>
      <c r="V7750" s="40"/>
      <c r="W7750" s="40"/>
      <c r="X7750" s="41"/>
    </row>
    <row r="7751" spans="10:24" x14ac:dyDescent="0.25">
      <c r="J7751" s="32"/>
      <c r="T7751" s="7"/>
      <c r="U7751" s="39"/>
      <c r="V7751" s="40"/>
      <c r="W7751" s="40"/>
      <c r="X7751" s="41"/>
    </row>
    <row r="7752" spans="10:24" x14ac:dyDescent="0.25">
      <c r="J7752" s="32"/>
      <c r="T7752" s="7"/>
      <c r="U7752" s="39"/>
      <c r="V7752" s="40"/>
      <c r="W7752" s="40"/>
      <c r="X7752" s="41"/>
    </row>
    <row r="7753" spans="10:24" x14ac:dyDescent="0.25">
      <c r="J7753" s="32"/>
      <c r="T7753" s="7"/>
      <c r="U7753" s="39"/>
      <c r="V7753" s="40"/>
      <c r="W7753" s="40"/>
      <c r="X7753" s="41"/>
    </row>
    <row r="7754" spans="10:24" x14ac:dyDescent="0.25">
      <c r="J7754" s="32"/>
      <c r="T7754" s="7"/>
      <c r="U7754" s="39"/>
      <c r="V7754" s="40"/>
      <c r="W7754" s="40"/>
      <c r="X7754" s="41"/>
    </row>
    <row r="7755" spans="10:24" x14ac:dyDescent="0.25">
      <c r="J7755" s="32"/>
      <c r="T7755" s="7"/>
      <c r="U7755" s="39"/>
      <c r="V7755" s="40"/>
      <c r="W7755" s="40"/>
      <c r="X7755" s="41"/>
    </row>
    <row r="7756" spans="10:24" x14ac:dyDescent="0.25">
      <c r="J7756" s="32"/>
      <c r="T7756" s="7"/>
      <c r="U7756" s="39"/>
      <c r="V7756" s="40"/>
      <c r="W7756" s="40"/>
      <c r="X7756" s="41"/>
    </row>
    <row r="7757" spans="10:24" x14ac:dyDescent="0.25">
      <c r="J7757" s="32"/>
      <c r="T7757" s="7"/>
      <c r="U7757" s="39"/>
      <c r="V7757" s="40"/>
      <c r="W7757" s="40"/>
      <c r="X7757" s="41"/>
    </row>
    <row r="7758" spans="10:24" x14ac:dyDescent="0.25">
      <c r="J7758" s="32"/>
      <c r="T7758" s="7"/>
      <c r="U7758" s="39"/>
      <c r="V7758" s="40"/>
      <c r="W7758" s="40"/>
      <c r="X7758" s="41"/>
    </row>
    <row r="7759" spans="10:24" x14ac:dyDescent="0.25">
      <c r="J7759" s="32"/>
      <c r="T7759" s="7"/>
      <c r="U7759" s="39"/>
      <c r="V7759" s="40"/>
      <c r="W7759" s="40"/>
      <c r="X7759" s="41"/>
    </row>
    <row r="7760" spans="10:24" x14ac:dyDescent="0.25">
      <c r="J7760" s="32"/>
      <c r="T7760" s="7"/>
      <c r="U7760" s="39"/>
      <c r="V7760" s="40"/>
      <c r="W7760" s="40"/>
      <c r="X7760" s="41"/>
    </row>
    <row r="7761" spans="10:24" x14ac:dyDescent="0.25">
      <c r="J7761" s="32"/>
      <c r="T7761" s="7"/>
      <c r="U7761" s="39"/>
      <c r="V7761" s="40"/>
      <c r="W7761" s="40"/>
      <c r="X7761" s="41"/>
    </row>
    <row r="7762" spans="10:24" x14ac:dyDescent="0.25">
      <c r="J7762" s="32"/>
      <c r="T7762" s="7"/>
      <c r="U7762" s="39"/>
      <c r="V7762" s="40"/>
      <c r="W7762" s="40"/>
      <c r="X7762" s="41"/>
    </row>
    <row r="7763" spans="10:24" x14ac:dyDescent="0.25">
      <c r="J7763" s="32"/>
      <c r="T7763" s="7"/>
      <c r="U7763" s="39"/>
      <c r="V7763" s="40"/>
      <c r="W7763" s="40"/>
      <c r="X7763" s="41"/>
    </row>
    <row r="7764" spans="10:24" x14ac:dyDescent="0.25">
      <c r="J7764" s="32"/>
      <c r="T7764" s="7"/>
      <c r="U7764" s="39"/>
      <c r="V7764" s="40"/>
      <c r="W7764" s="40"/>
      <c r="X7764" s="41"/>
    </row>
    <row r="7765" spans="10:24" x14ac:dyDescent="0.25">
      <c r="J7765" s="32"/>
      <c r="T7765" s="7"/>
      <c r="U7765" s="39"/>
      <c r="V7765" s="40"/>
      <c r="W7765" s="40"/>
      <c r="X7765" s="41"/>
    </row>
    <row r="7766" spans="10:24" x14ac:dyDescent="0.25">
      <c r="J7766" s="32"/>
      <c r="T7766" s="7"/>
      <c r="U7766" s="39"/>
      <c r="V7766" s="40"/>
      <c r="W7766" s="40"/>
      <c r="X7766" s="41"/>
    </row>
    <row r="7767" spans="10:24" x14ac:dyDescent="0.25">
      <c r="J7767" s="32"/>
      <c r="T7767" s="7"/>
      <c r="U7767" s="39"/>
      <c r="V7767" s="40"/>
      <c r="W7767" s="40"/>
      <c r="X7767" s="41"/>
    </row>
    <row r="7768" spans="10:24" x14ac:dyDescent="0.25">
      <c r="J7768" s="32"/>
      <c r="T7768" s="7"/>
      <c r="U7768" s="39"/>
      <c r="V7768" s="40"/>
      <c r="W7768" s="40"/>
      <c r="X7768" s="41"/>
    </row>
    <row r="7769" spans="10:24" x14ac:dyDescent="0.25">
      <c r="J7769" s="32"/>
      <c r="T7769" s="7"/>
      <c r="U7769" s="39"/>
      <c r="V7769" s="40"/>
      <c r="W7769" s="40"/>
      <c r="X7769" s="41"/>
    </row>
    <row r="7770" spans="10:24" x14ac:dyDescent="0.25">
      <c r="J7770" s="32"/>
      <c r="T7770" s="7"/>
      <c r="U7770" s="39"/>
      <c r="V7770" s="40"/>
      <c r="W7770" s="40"/>
      <c r="X7770" s="41"/>
    </row>
    <row r="7771" spans="10:24" x14ac:dyDescent="0.25">
      <c r="J7771" s="32"/>
      <c r="T7771" s="7"/>
      <c r="U7771" s="39"/>
      <c r="V7771" s="40"/>
      <c r="W7771" s="40"/>
      <c r="X7771" s="41"/>
    </row>
    <row r="7772" spans="10:24" x14ac:dyDescent="0.25">
      <c r="J7772" s="32"/>
      <c r="T7772" s="7"/>
      <c r="U7772" s="39"/>
      <c r="V7772" s="40"/>
      <c r="W7772" s="40"/>
      <c r="X7772" s="41"/>
    </row>
    <row r="7773" spans="10:24" x14ac:dyDescent="0.25">
      <c r="J7773" s="32"/>
      <c r="T7773" s="7"/>
      <c r="U7773" s="39"/>
      <c r="V7773" s="40"/>
      <c r="W7773" s="40"/>
      <c r="X7773" s="41"/>
    </row>
    <row r="7774" spans="10:24" x14ac:dyDescent="0.25">
      <c r="J7774" s="32"/>
      <c r="T7774" s="7"/>
      <c r="U7774" s="39"/>
      <c r="V7774" s="40"/>
      <c r="W7774" s="40"/>
      <c r="X7774" s="41"/>
    </row>
    <row r="7775" spans="10:24" x14ac:dyDescent="0.25">
      <c r="J7775" s="32"/>
      <c r="T7775" s="7"/>
      <c r="U7775" s="39"/>
      <c r="V7775" s="40"/>
      <c r="W7775" s="40"/>
      <c r="X7775" s="41"/>
    </row>
    <row r="7776" spans="10:24" x14ac:dyDescent="0.25">
      <c r="J7776" s="32"/>
      <c r="T7776" s="7"/>
      <c r="U7776" s="39"/>
      <c r="V7776" s="40"/>
      <c r="W7776" s="40"/>
      <c r="X7776" s="41"/>
    </row>
    <row r="7777" spans="10:24" x14ac:dyDescent="0.25">
      <c r="J7777" s="32"/>
      <c r="T7777" s="7"/>
      <c r="U7777" s="39"/>
      <c r="V7777" s="40"/>
      <c r="W7777" s="40"/>
      <c r="X7777" s="41"/>
    </row>
    <row r="7778" spans="10:24" x14ac:dyDescent="0.25">
      <c r="J7778" s="32"/>
      <c r="T7778" s="7"/>
      <c r="U7778" s="39"/>
      <c r="V7778" s="40"/>
      <c r="W7778" s="40"/>
      <c r="X7778" s="41"/>
    </row>
    <row r="7779" spans="10:24" x14ac:dyDescent="0.25">
      <c r="J7779" s="32"/>
      <c r="T7779" s="7"/>
      <c r="U7779" s="39"/>
      <c r="V7779" s="40"/>
      <c r="W7779" s="40"/>
      <c r="X7779" s="41"/>
    </row>
    <row r="7780" spans="10:24" x14ac:dyDescent="0.25">
      <c r="J7780" s="32"/>
      <c r="T7780" s="7"/>
      <c r="U7780" s="39"/>
      <c r="V7780" s="40"/>
      <c r="W7780" s="40"/>
      <c r="X7780" s="41"/>
    </row>
    <row r="7781" spans="10:24" x14ac:dyDescent="0.25">
      <c r="J7781" s="32"/>
      <c r="T7781" s="7"/>
      <c r="U7781" s="39"/>
      <c r="V7781" s="40"/>
      <c r="W7781" s="40"/>
      <c r="X7781" s="41"/>
    </row>
    <row r="7782" spans="10:24" x14ac:dyDescent="0.25">
      <c r="J7782" s="32"/>
      <c r="T7782" s="7"/>
      <c r="U7782" s="39"/>
      <c r="V7782" s="40"/>
      <c r="W7782" s="40"/>
      <c r="X7782" s="41"/>
    </row>
    <row r="7783" spans="10:24" x14ac:dyDescent="0.25">
      <c r="J7783" s="32"/>
      <c r="T7783" s="7"/>
      <c r="U7783" s="39"/>
      <c r="V7783" s="40"/>
      <c r="W7783" s="40"/>
      <c r="X7783" s="41"/>
    </row>
    <row r="7784" spans="10:24" x14ac:dyDescent="0.25">
      <c r="J7784" s="32"/>
      <c r="T7784" s="7"/>
      <c r="U7784" s="39"/>
      <c r="V7784" s="40"/>
      <c r="W7784" s="40"/>
      <c r="X7784" s="41"/>
    </row>
    <row r="7785" spans="10:24" x14ac:dyDescent="0.25">
      <c r="J7785" s="32"/>
      <c r="T7785" s="7"/>
      <c r="U7785" s="39"/>
      <c r="V7785" s="40"/>
      <c r="W7785" s="40"/>
      <c r="X7785" s="41"/>
    </row>
    <row r="7786" spans="10:24" x14ac:dyDescent="0.25">
      <c r="J7786" s="32"/>
      <c r="T7786" s="7"/>
      <c r="U7786" s="39"/>
      <c r="V7786" s="40"/>
      <c r="W7786" s="40"/>
      <c r="X7786" s="41"/>
    </row>
    <row r="7787" spans="10:24" x14ac:dyDescent="0.25">
      <c r="J7787" s="32"/>
      <c r="T7787" s="7"/>
      <c r="U7787" s="39"/>
      <c r="V7787" s="40"/>
      <c r="W7787" s="40"/>
      <c r="X7787" s="41"/>
    </row>
    <row r="7788" spans="10:24" x14ac:dyDescent="0.25">
      <c r="J7788" s="32"/>
      <c r="T7788" s="7"/>
      <c r="U7788" s="39"/>
      <c r="V7788" s="40"/>
      <c r="W7788" s="40"/>
      <c r="X7788" s="41"/>
    </row>
    <row r="7789" spans="10:24" x14ac:dyDescent="0.25">
      <c r="J7789" s="32"/>
      <c r="T7789" s="7"/>
      <c r="U7789" s="39"/>
      <c r="V7789" s="40"/>
      <c r="W7789" s="40"/>
      <c r="X7789" s="41"/>
    </row>
    <row r="7790" spans="10:24" x14ac:dyDescent="0.25">
      <c r="J7790" s="32"/>
      <c r="T7790" s="7"/>
      <c r="U7790" s="39"/>
      <c r="V7790" s="40"/>
      <c r="W7790" s="40"/>
      <c r="X7790" s="41"/>
    </row>
    <row r="7791" spans="10:24" x14ac:dyDescent="0.25">
      <c r="J7791" s="32"/>
      <c r="T7791" s="7"/>
      <c r="U7791" s="39"/>
      <c r="V7791" s="40"/>
      <c r="W7791" s="40"/>
      <c r="X7791" s="41"/>
    </row>
    <row r="7792" spans="10:24" x14ac:dyDescent="0.25">
      <c r="J7792" s="32"/>
      <c r="T7792" s="7"/>
      <c r="U7792" s="39"/>
      <c r="V7792" s="40"/>
      <c r="W7792" s="40"/>
      <c r="X7792" s="41"/>
    </row>
    <row r="7793" spans="10:24" x14ac:dyDescent="0.25">
      <c r="J7793" s="32"/>
      <c r="T7793" s="7"/>
      <c r="U7793" s="39"/>
      <c r="V7793" s="40"/>
      <c r="W7793" s="40"/>
      <c r="X7793" s="41"/>
    </row>
    <row r="7794" spans="10:24" x14ac:dyDescent="0.25">
      <c r="J7794" s="32"/>
      <c r="T7794" s="7"/>
      <c r="U7794" s="39"/>
      <c r="V7794" s="40"/>
      <c r="W7794" s="40"/>
      <c r="X7794" s="41"/>
    </row>
    <row r="7795" spans="10:24" x14ac:dyDescent="0.25">
      <c r="J7795" s="32"/>
      <c r="T7795" s="7"/>
      <c r="U7795" s="39"/>
      <c r="V7795" s="40"/>
      <c r="W7795" s="40"/>
      <c r="X7795" s="41"/>
    </row>
    <row r="7796" spans="10:24" x14ac:dyDescent="0.25">
      <c r="J7796" s="32"/>
      <c r="T7796" s="7"/>
      <c r="U7796" s="39"/>
      <c r="V7796" s="40"/>
      <c r="W7796" s="40"/>
      <c r="X7796" s="41"/>
    </row>
    <row r="7797" spans="10:24" x14ac:dyDescent="0.25">
      <c r="J7797" s="32"/>
      <c r="T7797" s="7"/>
      <c r="U7797" s="39"/>
      <c r="V7797" s="40"/>
      <c r="W7797" s="40"/>
      <c r="X7797" s="41"/>
    </row>
    <row r="7798" spans="10:24" x14ac:dyDescent="0.25">
      <c r="J7798" s="32"/>
      <c r="T7798" s="7"/>
      <c r="U7798" s="39"/>
      <c r="V7798" s="40"/>
      <c r="W7798" s="40"/>
      <c r="X7798" s="41"/>
    </row>
    <row r="7799" spans="10:24" x14ac:dyDescent="0.25">
      <c r="J7799" s="32"/>
      <c r="T7799" s="7"/>
      <c r="U7799" s="39"/>
      <c r="V7799" s="40"/>
      <c r="W7799" s="40"/>
      <c r="X7799" s="41"/>
    </row>
    <row r="7800" spans="10:24" x14ac:dyDescent="0.25">
      <c r="J7800" s="32"/>
      <c r="T7800" s="7"/>
      <c r="U7800" s="39"/>
      <c r="V7800" s="40"/>
      <c r="W7800" s="40"/>
      <c r="X7800" s="41"/>
    </row>
    <row r="7801" spans="10:24" x14ac:dyDescent="0.25">
      <c r="J7801" s="32"/>
      <c r="T7801" s="7"/>
      <c r="U7801" s="39"/>
      <c r="V7801" s="40"/>
      <c r="W7801" s="40"/>
      <c r="X7801" s="41"/>
    </row>
    <row r="7802" spans="10:24" x14ac:dyDescent="0.25">
      <c r="J7802" s="32"/>
      <c r="T7802" s="7"/>
      <c r="U7802" s="39"/>
      <c r="V7802" s="40"/>
      <c r="W7802" s="40"/>
      <c r="X7802" s="41"/>
    </row>
    <row r="7803" spans="10:24" x14ac:dyDescent="0.25">
      <c r="J7803" s="32"/>
      <c r="T7803" s="7"/>
      <c r="U7803" s="39"/>
      <c r="V7803" s="40"/>
      <c r="W7803" s="40"/>
      <c r="X7803" s="41"/>
    </row>
    <row r="7804" spans="10:24" x14ac:dyDescent="0.25">
      <c r="J7804" s="32"/>
      <c r="T7804" s="7"/>
      <c r="U7804" s="39"/>
      <c r="V7804" s="40"/>
      <c r="W7804" s="40"/>
      <c r="X7804" s="41"/>
    </row>
    <row r="7805" spans="10:24" x14ac:dyDescent="0.25">
      <c r="J7805" s="32"/>
      <c r="T7805" s="7"/>
      <c r="U7805" s="39"/>
      <c r="V7805" s="40"/>
      <c r="W7805" s="40"/>
      <c r="X7805" s="41"/>
    </row>
    <row r="7806" spans="10:24" x14ac:dyDescent="0.25">
      <c r="J7806" s="32"/>
      <c r="T7806" s="7"/>
      <c r="U7806" s="39"/>
      <c r="V7806" s="40"/>
      <c r="W7806" s="40"/>
      <c r="X7806" s="41"/>
    </row>
    <row r="7807" spans="10:24" x14ac:dyDescent="0.25">
      <c r="J7807" s="32"/>
      <c r="T7807" s="7"/>
      <c r="U7807" s="39"/>
      <c r="V7807" s="40"/>
      <c r="W7807" s="40"/>
      <c r="X7807" s="41"/>
    </row>
    <row r="7808" spans="10:24" x14ac:dyDescent="0.25">
      <c r="J7808" s="32"/>
      <c r="T7808" s="7"/>
      <c r="U7808" s="39"/>
      <c r="V7808" s="40"/>
      <c r="W7808" s="40"/>
      <c r="X7808" s="41"/>
    </row>
    <row r="7809" spans="10:24" x14ac:dyDescent="0.25">
      <c r="J7809" s="32"/>
      <c r="T7809" s="7"/>
      <c r="U7809" s="39"/>
      <c r="V7809" s="40"/>
      <c r="W7809" s="40"/>
      <c r="X7809" s="41"/>
    </row>
    <row r="7810" spans="10:24" x14ac:dyDescent="0.25">
      <c r="J7810" s="32"/>
      <c r="T7810" s="7"/>
      <c r="U7810" s="39"/>
      <c r="V7810" s="40"/>
      <c r="W7810" s="40"/>
      <c r="X7810" s="41"/>
    </row>
    <row r="7811" spans="10:24" x14ac:dyDescent="0.25">
      <c r="J7811" s="32"/>
      <c r="T7811" s="7"/>
      <c r="U7811" s="39"/>
      <c r="V7811" s="40"/>
      <c r="W7811" s="40"/>
      <c r="X7811" s="41"/>
    </row>
    <row r="7812" spans="10:24" x14ac:dyDescent="0.25">
      <c r="J7812" s="32"/>
      <c r="T7812" s="7"/>
      <c r="U7812" s="39"/>
      <c r="V7812" s="40"/>
      <c r="W7812" s="40"/>
      <c r="X7812" s="41"/>
    </row>
    <row r="7813" spans="10:24" x14ac:dyDescent="0.25">
      <c r="J7813" s="32"/>
      <c r="T7813" s="7"/>
      <c r="U7813" s="39"/>
      <c r="V7813" s="40"/>
      <c r="W7813" s="40"/>
      <c r="X7813" s="41"/>
    </row>
    <row r="7814" spans="10:24" x14ac:dyDescent="0.25">
      <c r="J7814" s="32"/>
      <c r="T7814" s="7"/>
      <c r="U7814" s="39"/>
      <c r="V7814" s="40"/>
      <c r="W7814" s="40"/>
      <c r="X7814" s="41"/>
    </row>
    <row r="7815" spans="10:24" x14ac:dyDescent="0.25">
      <c r="J7815" s="32"/>
      <c r="T7815" s="7"/>
      <c r="U7815" s="39"/>
      <c r="V7815" s="40"/>
      <c r="W7815" s="40"/>
      <c r="X7815" s="41"/>
    </row>
    <row r="7816" spans="10:24" x14ac:dyDescent="0.25">
      <c r="J7816" s="32"/>
      <c r="T7816" s="7"/>
      <c r="U7816" s="39"/>
      <c r="V7816" s="40"/>
      <c r="W7816" s="40"/>
      <c r="X7816" s="41"/>
    </row>
    <row r="7817" spans="10:24" x14ac:dyDescent="0.25">
      <c r="J7817" s="32"/>
      <c r="T7817" s="7"/>
      <c r="U7817" s="39"/>
      <c r="V7817" s="40"/>
      <c r="W7817" s="40"/>
      <c r="X7817" s="41"/>
    </row>
    <row r="7818" spans="10:24" x14ac:dyDescent="0.25">
      <c r="J7818" s="32"/>
      <c r="T7818" s="7"/>
      <c r="U7818" s="39"/>
      <c r="V7818" s="40"/>
      <c r="W7818" s="40"/>
      <c r="X7818" s="41"/>
    </row>
    <row r="7819" spans="10:24" x14ac:dyDescent="0.25">
      <c r="J7819" s="32"/>
      <c r="T7819" s="7"/>
      <c r="U7819" s="39"/>
      <c r="V7819" s="40"/>
      <c r="W7819" s="40"/>
      <c r="X7819" s="41"/>
    </row>
    <row r="7820" spans="10:24" x14ac:dyDescent="0.25">
      <c r="J7820" s="32"/>
      <c r="T7820" s="7"/>
      <c r="U7820" s="39"/>
      <c r="V7820" s="40"/>
      <c r="W7820" s="40"/>
      <c r="X7820" s="41"/>
    </row>
    <row r="7821" spans="10:24" x14ac:dyDescent="0.25">
      <c r="J7821" s="32"/>
      <c r="T7821" s="7"/>
      <c r="U7821" s="39"/>
      <c r="V7821" s="40"/>
      <c r="W7821" s="40"/>
      <c r="X7821" s="41"/>
    </row>
    <row r="7822" spans="10:24" x14ac:dyDescent="0.25">
      <c r="J7822" s="32"/>
      <c r="T7822" s="7"/>
      <c r="U7822" s="39"/>
      <c r="V7822" s="40"/>
      <c r="W7822" s="40"/>
      <c r="X7822" s="41"/>
    </row>
    <row r="7823" spans="10:24" x14ac:dyDescent="0.25">
      <c r="J7823" s="32"/>
      <c r="T7823" s="7"/>
      <c r="U7823" s="39"/>
      <c r="V7823" s="40"/>
      <c r="W7823" s="40"/>
      <c r="X7823" s="41"/>
    </row>
    <row r="7824" spans="10:24" x14ac:dyDescent="0.25">
      <c r="J7824" s="32"/>
      <c r="T7824" s="7"/>
      <c r="U7824" s="39"/>
      <c r="V7824" s="40"/>
      <c r="W7824" s="40"/>
      <c r="X7824" s="41"/>
    </row>
    <row r="7825" spans="10:24" x14ac:dyDescent="0.25">
      <c r="J7825" s="32"/>
      <c r="T7825" s="7"/>
      <c r="U7825" s="39"/>
      <c r="V7825" s="40"/>
      <c r="W7825" s="40"/>
      <c r="X7825" s="41"/>
    </row>
    <row r="7826" spans="10:24" x14ac:dyDescent="0.25">
      <c r="J7826" s="32"/>
      <c r="T7826" s="7"/>
      <c r="U7826" s="39"/>
      <c r="V7826" s="40"/>
      <c r="W7826" s="40"/>
      <c r="X7826" s="41"/>
    </row>
    <row r="7827" spans="10:24" x14ac:dyDescent="0.25">
      <c r="J7827" s="32"/>
      <c r="T7827" s="7"/>
      <c r="U7827" s="39"/>
      <c r="V7827" s="40"/>
      <c r="W7827" s="40"/>
      <c r="X7827" s="41"/>
    </row>
    <row r="7828" spans="10:24" x14ac:dyDescent="0.25">
      <c r="J7828" s="32"/>
      <c r="T7828" s="7"/>
      <c r="U7828" s="39"/>
      <c r="V7828" s="40"/>
      <c r="W7828" s="40"/>
      <c r="X7828" s="41"/>
    </row>
    <row r="7829" spans="10:24" x14ac:dyDescent="0.25">
      <c r="J7829" s="32"/>
      <c r="T7829" s="7"/>
      <c r="U7829" s="39"/>
      <c r="V7829" s="40"/>
      <c r="W7829" s="40"/>
      <c r="X7829" s="41"/>
    </row>
    <row r="7830" spans="10:24" x14ac:dyDescent="0.25">
      <c r="J7830" s="32"/>
      <c r="T7830" s="7"/>
      <c r="U7830" s="39"/>
      <c r="V7830" s="40"/>
      <c r="W7830" s="40"/>
      <c r="X7830" s="41"/>
    </row>
    <row r="7831" spans="10:24" x14ac:dyDescent="0.25">
      <c r="J7831" s="32"/>
      <c r="T7831" s="7"/>
      <c r="U7831" s="39"/>
      <c r="V7831" s="40"/>
      <c r="W7831" s="40"/>
      <c r="X7831" s="41"/>
    </row>
    <row r="7832" spans="10:24" x14ac:dyDescent="0.25">
      <c r="J7832" s="32"/>
      <c r="T7832" s="7"/>
      <c r="U7832" s="39"/>
      <c r="V7832" s="40"/>
      <c r="W7832" s="40"/>
      <c r="X7832" s="41"/>
    </row>
    <row r="7833" spans="10:24" x14ac:dyDescent="0.25">
      <c r="J7833" s="32"/>
      <c r="T7833" s="7"/>
      <c r="U7833" s="39"/>
      <c r="V7833" s="40"/>
      <c r="W7833" s="40"/>
      <c r="X7833" s="41"/>
    </row>
    <row r="7834" spans="10:24" x14ac:dyDescent="0.25">
      <c r="J7834" s="32"/>
      <c r="T7834" s="7"/>
      <c r="U7834" s="39"/>
      <c r="V7834" s="40"/>
      <c r="W7834" s="40"/>
      <c r="X7834" s="41"/>
    </row>
    <row r="7835" spans="10:24" x14ac:dyDescent="0.25">
      <c r="J7835" s="32"/>
      <c r="T7835" s="7"/>
      <c r="U7835" s="39"/>
      <c r="V7835" s="40"/>
      <c r="W7835" s="40"/>
      <c r="X7835" s="41"/>
    </row>
    <row r="7836" spans="10:24" x14ac:dyDescent="0.25">
      <c r="J7836" s="32"/>
      <c r="T7836" s="7"/>
      <c r="U7836" s="39"/>
      <c r="V7836" s="40"/>
      <c r="W7836" s="40"/>
      <c r="X7836" s="41"/>
    </row>
    <row r="7837" spans="10:24" x14ac:dyDescent="0.25">
      <c r="J7837" s="32"/>
      <c r="T7837" s="7"/>
      <c r="U7837" s="39"/>
      <c r="V7837" s="40"/>
      <c r="W7837" s="40"/>
      <c r="X7837" s="41"/>
    </row>
    <row r="7838" spans="10:24" x14ac:dyDescent="0.25">
      <c r="J7838" s="32"/>
      <c r="T7838" s="7"/>
      <c r="U7838" s="39"/>
      <c r="V7838" s="40"/>
      <c r="W7838" s="40"/>
      <c r="X7838" s="41"/>
    </row>
    <row r="7839" spans="10:24" x14ac:dyDescent="0.25">
      <c r="J7839" s="32"/>
      <c r="T7839" s="7"/>
      <c r="U7839" s="39"/>
      <c r="V7839" s="40"/>
      <c r="W7839" s="40"/>
      <c r="X7839" s="41"/>
    </row>
    <row r="7840" spans="10:24" x14ac:dyDescent="0.25">
      <c r="J7840" s="32"/>
      <c r="T7840" s="7"/>
      <c r="U7840" s="39"/>
      <c r="V7840" s="40"/>
      <c r="W7840" s="40"/>
      <c r="X7840" s="41"/>
    </row>
    <row r="7841" spans="10:24" x14ac:dyDescent="0.25">
      <c r="J7841" s="32"/>
      <c r="T7841" s="7"/>
      <c r="U7841" s="39"/>
      <c r="V7841" s="40"/>
      <c r="W7841" s="40"/>
      <c r="X7841" s="41"/>
    </row>
    <row r="7842" spans="10:24" x14ac:dyDescent="0.25">
      <c r="J7842" s="32"/>
      <c r="T7842" s="7"/>
      <c r="U7842" s="39"/>
      <c r="V7842" s="40"/>
      <c r="W7842" s="40"/>
      <c r="X7842" s="41"/>
    </row>
    <row r="7843" spans="10:24" x14ac:dyDescent="0.25">
      <c r="J7843" s="32"/>
      <c r="T7843" s="7"/>
      <c r="U7843" s="39"/>
      <c r="V7843" s="40"/>
      <c r="W7843" s="40"/>
      <c r="X7843" s="41"/>
    </row>
    <row r="7844" spans="10:24" x14ac:dyDescent="0.25">
      <c r="J7844" s="32"/>
      <c r="T7844" s="7"/>
      <c r="U7844" s="39"/>
      <c r="V7844" s="40"/>
      <c r="W7844" s="40"/>
      <c r="X7844" s="41"/>
    </row>
    <row r="7845" spans="10:24" x14ac:dyDescent="0.25">
      <c r="J7845" s="32"/>
      <c r="T7845" s="7"/>
      <c r="U7845" s="39"/>
      <c r="V7845" s="40"/>
      <c r="W7845" s="40"/>
      <c r="X7845" s="41"/>
    </row>
    <row r="7846" spans="10:24" x14ac:dyDescent="0.25">
      <c r="J7846" s="32"/>
      <c r="T7846" s="7"/>
      <c r="U7846" s="39"/>
      <c r="V7846" s="40"/>
      <c r="W7846" s="40"/>
      <c r="X7846" s="41"/>
    </row>
    <row r="7847" spans="10:24" x14ac:dyDescent="0.25">
      <c r="J7847" s="32"/>
      <c r="T7847" s="7"/>
      <c r="U7847" s="39"/>
      <c r="V7847" s="40"/>
      <c r="W7847" s="40"/>
      <c r="X7847" s="41"/>
    </row>
    <row r="7848" spans="10:24" x14ac:dyDescent="0.25">
      <c r="J7848" s="32"/>
      <c r="T7848" s="7"/>
      <c r="U7848" s="39"/>
      <c r="V7848" s="40"/>
      <c r="W7848" s="40"/>
      <c r="X7848" s="41"/>
    </row>
    <row r="7849" spans="10:24" x14ac:dyDescent="0.25">
      <c r="J7849" s="32"/>
      <c r="T7849" s="7"/>
      <c r="U7849" s="39"/>
      <c r="V7849" s="40"/>
      <c r="W7849" s="40"/>
      <c r="X7849" s="41"/>
    </row>
    <row r="7850" spans="10:24" x14ac:dyDescent="0.25">
      <c r="J7850" s="32"/>
      <c r="T7850" s="7"/>
      <c r="U7850" s="39"/>
      <c r="V7850" s="40"/>
      <c r="W7850" s="40"/>
      <c r="X7850" s="41"/>
    </row>
    <row r="7851" spans="10:24" x14ac:dyDescent="0.25">
      <c r="J7851" s="32"/>
      <c r="T7851" s="7"/>
      <c r="U7851" s="39"/>
      <c r="V7851" s="40"/>
      <c r="W7851" s="40"/>
      <c r="X7851" s="41"/>
    </row>
    <row r="7852" spans="10:24" x14ac:dyDescent="0.25">
      <c r="J7852" s="32"/>
      <c r="T7852" s="7"/>
      <c r="U7852" s="39"/>
      <c r="V7852" s="40"/>
      <c r="W7852" s="40"/>
      <c r="X7852" s="41"/>
    </row>
    <row r="7853" spans="10:24" x14ac:dyDescent="0.25">
      <c r="J7853" s="32"/>
      <c r="T7853" s="7"/>
      <c r="U7853" s="39"/>
      <c r="V7853" s="40"/>
      <c r="W7853" s="40"/>
      <c r="X7853" s="41"/>
    </row>
    <row r="7854" spans="10:24" x14ac:dyDescent="0.25">
      <c r="J7854" s="32"/>
      <c r="T7854" s="7"/>
      <c r="U7854" s="39"/>
      <c r="V7854" s="40"/>
      <c r="W7854" s="40"/>
      <c r="X7854" s="41"/>
    </row>
    <row r="7855" spans="10:24" x14ac:dyDescent="0.25">
      <c r="J7855" s="32"/>
      <c r="T7855" s="7"/>
      <c r="U7855" s="39"/>
      <c r="V7855" s="40"/>
      <c r="W7855" s="40"/>
      <c r="X7855" s="41"/>
    </row>
    <row r="7856" spans="10:24" x14ac:dyDescent="0.25">
      <c r="J7856" s="32"/>
      <c r="T7856" s="7"/>
      <c r="U7856" s="39"/>
      <c r="V7856" s="40"/>
      <c r="W7856" s="40"/>
      <c r="X7856" s="41"/>
    </row>
    <row r="7857" spans="10:24" x14ac:dyDescent="0.25">
      <c r="J7857" s="32"/>
      <c r="T7857" s="7"/>
      <c r="U7857" s="39"/>
      <c r="V7857" s="40"/>
      <c r="W7857" s="40"/>
      <c r="X7857" s="41"/>
    </row>
    <row r="7858" spans="10:24" x14ac:dyDescent="0.25">
      <c r="J7858" s="32"/>
      <c r="T7858" s="7"/>
      <c r="U7858" s="39"/>
      <c r="V7858" s="40"/>
      <c r="W7858" s="40"/>
      <c r="X7858" s="41"/>
    </row>
    <row r="7859" spans="10:24" x14ac:dyDescent="0.25">
      <c r="J7859" s="32"/>
      <c r="T7859" s="7"/>
      <c r="U7859" s="39"/>
      <c r="V7859" s="40"/>
      <c r="W7859" s="40"/>
      <c r="X7859" s="41"/>
    </row>
    <row r="7860" spans="10:24" x14ac:dyDescent="0.25">
      <c r="J7860" s="32"/>
      <c r="T7860" s="7"/>
      <c r="U7860" s="39"/>
      <c r="V7860" s="40"/>
      <c r="W7860" s="40"/>
      <c r="X7860" s="41"/>
    </row>
    <row r="7861" spans="10:24" x14ac:dyDescent="0.25">
      <c r="J7861" s="32"/>
      <c r="T7861" s="7"/>
      <c r="U7861" s="39"/>
      <c r="V7861" s="40"/>
      <c r="W7861" s="40"/>
      <c r="X7861" s="41"/>
    </row>
    <row r="7862" spans="10:24" x14ac:dyDescent="0.25">
      <c r="J7862" s="32"/>
      <c r="T7862" s="7"/>
      <c r="U7862" s="39"/>
      <c r="V7862" s="40"/>
      <c r="W7862" s="40"/>
      <c r="X7862" s="41"/>
    </row>
    <row r="7863" spans="10:24" x14ac:dyDescent="0.25">
      <c r="J7863" s="32"/>
      <c r="T7863" s="7"/>
      <c r="U7863" s="39"/>
      <c r="V7863" s="40"/>
      <c r="W7863" s="40"/>
      <c r="X7863" s="41"/>
    </row>
    <row r="7864" spans="10:24" x14ac:dyDescent="0.25">
      <c r="J7864" s="32"/>
      <c r="T7864" s="7"/>
      <c r="U7864" s="39"/>
      <c r="V7864" s="40"/>
      <c r="W7864" s="40"/>
      <c r="X7864" s="41"/>
    </row>
    <row r="7865" spans="10:24" x14ac:dyDescent="0.25">
      <c r="J7865" s="32"/>
      <c r="T7865" s="7"/>
      <c r="U7865" s="39"/>
      <c r="V7865" s="40"/>
      <c r="W7865" s="40"/>
      <c r="X7865" s="41"/>
    </row>
    <row r="7866" spans="10:24" x14ac:dyDescent="0.25">
      <c r="J7866" s="32"/>
      <c r="T7866" s="7"/>
      <c r="U7866" s="39"/>
      <c r="V7866" s="40"/>
      <c r="W7866" s="40"/>
      <c r="X7866" s="41"/>
    </row>
    <row r="7867" spans="10:24" x14ac:dyDescent="0.25">
      <c r="J7867" s="32"/>
      <c r="T7867" s="7"/>
      <c r="U7867" s="39"/>
      <c r="V7867" s="40"/>
      <c r="W7867" s="40"/>
      <c r="X7867" s="41"/>
    </row>
    <row r="7868" spans="10:24" x14ac:dyDescent="0.25">
      <c r="J7868" s="32"/>
      <c r="T7868" s="7"/>
      <c r="U7868" s="39"/>
      <c r="V7868" s="40"/>
      <c r="W7868" s="40"/>
      <c r="X7868" s="41"/>
    </row>
    <row r="7869" spans="10:24" x14ac:dyDescent="0.25">
      <c r="J7869" s="32"/>
      <c r="T7869" s="7"/>
      <c r="U7869" s="39"/>
      <c r="V7869" s="40"/>
      <c r="W7869" s="40"/>
      <c r="X7869" s="41"/>
    </row>
    <row r="7870" spans="10:24" x14ac:dyDescent="0.25">
      <c r="J7870" s="32"/>
      <c r="T7870" s="7"/>
      <c r="U7870" s="39"/>
      <c r="V7870" s="40"/>
      <c r="W7870" s="40"/>
      <c r="X7870" s="41"/>
    </row>
    <row r="7871" spans="10:24" x14ac:dyDescent="0.25">
      <c r="J7871" s="32"/>
      <c r="T7871" s="7"/>
      <c r="U7871" s="39"/>
      <c r="V7871" s="40"/>
      <c r="W7871" s="40"/>
      <c r="X7871" s="41"/>
    </row>
    <row r="7872" spans="10:24" x14ac:dyDescent="0.25">
      <c r="J7872" s="32"/>
      <c r="T7872" s="7"/>
      <c r="U7872" s="39"/>
      <c r="V7872" s="40"/>
      <c r="W7872" s="40"/>
      <c r="X7872" s="41"/>
    </row>
    <row r="7873" spans="10:24" x14ac:dyDescent="0.25">
      <c r="J7873" s="32"/>
      <c r="T7873" s="7"/>
      <c r="U7873" s="39"/>
      <c r="V7873" s="40"/>
      <c r="W7873" s="40"/>
      <c r="X7873" s="41"/>
    </row>
    <row r="7874" spans="10:24" x14ac:dyDescent="0.25">
      <c r="J7874" s="32"/>
      <c r="T7874" s="7"/>
      <c r="U7874" s="39"/>
      <c r="V7874" s="40"/>
      <c r="W7874" s="40"/>
      <c r="X7874" s="41"/>
    </row>
    <row r="7875" spans="10:24" x14ac:dyDescent="0.25">
      <c r="J7875" s="32"/>
      <c r="T7875" s="7"/>
      <c r="U7875" s="39"/>
      <c r="V7875" s="40"/>
      <c r="W7875" s="40"/>
      <c r="X7875" s="41"/>
    </row>
    <row r="7876" spans="10:24" x14ac:dyDescent="0.25">
      <c r="J7876" s="32"/>
      <c r="T7876" s="7"/>
      <c r="U7876" s="39"/>
      <c r="V7876" s="40"/>
      <c r="W7876" s="40"/>
      <c r="X7876" s="41"/>
    </row>
    <row r="7877" spans="10:24" x14ac:dyDescent="0.25">
      <c r="J7877" s="32"/>
      <c r="T7877" s="7"/>
      <c r="U7877" s="39"/>
      <c r="V7877" s="40"/>
      <c r="W7877" s="40"/>
      <c r="X7877" s="41"/>
    </row>
    <row r="7878" spans="10:24" x14ac:dyDescent="0.25">
      <c r="J7878" s="32"/>
      <c r="T7878" s="7"/>
      <c r="U7878" s="39"/>
      <c r="V7878" s="40"/>
      <c r="W7878" s="40"/>
      <c r="X7878" s="41"/>
    </row>
    <row r="7879" spans="10:24" x14ac:dyDescent="0.25">
      <c r="J7879" s="32"/>
      <c r="T7879" s="7"/>
      <c r="U7879" s="39"/>
      <c r="V7879" s="40"/>
      <c r="W7879" s="40"/>
      <c r="X7879" s="41"/>
    </row>
    <row r="7880" spans="10:24" x14ac:dyDescent="0.25">
      <c r="J7880" s="32"/>
      <c r="T7880" s="7"/>
      <c r="U7880" s="39"/>
      <c r="V7880" s="40"/>
      <c r="W7880" s="40"/>
      <c r="X7880" s="41"/>
    </row>
    <row r="7881" spans="10:24" x14ac:dyDescent="0.25">
      <c r="J7881" s="32"/>
      <c r="T7881" s="7"/>
      <c r="U7881" s="39"/>
      <c r="V7881" s="40"/>
      <c r="W7881" s="40"/>
      <c r="X7881" s="41"/>
    </row>
    <row r="7882" spans="10:24" x14ac:dyDescent="0.25">
      <c r="J7882" s="32"/>
      <c r="T7882" s="7"/>
      <c r="U7882" s="39"/>
      <c r="V7882" s="40"/>
      <c r="W7882" s="40"/>
      <c r="X7882" s="41"/>
    </row>
    <row r="7883" spans="10:24" x14ac:dyDescent="0.25">
      <c r="J7883" s="32"/>
      <c r="T7883" s="7"/>
      <c r="U7883" s="39"/>
      <c r="V7883" s="40"/>
      <c r="W7883" s="40"/>
      <c r="X7883" s="41"/>
    </row>
    <row r="7884" spans="10:24" x14ac:dyDescent="0.25">
      <c r="J7884" s="32"/>
      <c r="T7884" s="7"/>
      <c r="U7884" s="39"/>
      <c r="V7884" s="40"/>
      <c r="W7884" s="40"/>
      <c r="X7884" s="41"/>
    </row>
    <row r="7885" spans="10:24" x14ac:dyDescent="0.25">
      <c r="J7885" s="32"/>
      <c r="T7885" s="7"/>
      <c r="U7885" s="39"/>
      <c r="V7885" s="40"/>
      <c r="W7885" s="40"/>
      <c r="X7885" s="41"/>
    </row>
    <row r="7886" spans="10:24" x14ac:dyDescent="0.25">
      <c r="J7886" s="32"/>
      <c r="T7886" s="7"/>
      <c r="U7886" s="39"/>
      <c r="V7886" s="40"/>
      <c r="W7886" s="40"/>
      <c r="X7886" s="41"/>
    </row>
    <row r="7887" spans="10:24" x14ac:dyDescent="0.25">
      <c r="J7887" s="32"/>
      <c r="T7887" s="7"/>
      <c r="U7887" s="39"/>
      <c r="V7887" s="40"/>
      <c r="W7887" s="40"/>
      <c r="X7887" s="41"/>
    </row>
    <row r="7888" spans="10:24" x14ac:dyDescent="0.25">
      <c r="J7888" s="32"/>
      <c r="T7888" s="7"/>
      <c r="U7888" s="39"/>
      <c r="V7888" s="40"/>
      <c r="W7888" s="40"/>
      <c r="X7888" s="41"/>
    </row>
    <row r="7889" spans="10:24" x14ac:dyDescent="0.25">
      <c r="J7889" s="32"/>
      <c r="T7889" s="7"/>
      <c r="U7889" s="39"/>
      <c r="V7889" s="40"/>
      <c r="W7889" s="40"/>
      <c r="X7889" s="41"/>
    </row>
    <row r="7890" spans="10:24" x14ac:dyDescent="0.25">
      <c r="J7890" s="32"/>
      <c r="T7890" s="7"/>
      <c r="U7890" s="39"/>
      <c r="V7890" s="40"/>
      <c r="W7890" s="40"/>
      <c r="X7890" s="41"/>
    </row>
    <row r="7891" spans="10:24" x14ac:dyDescent="0.25">
      <c r="J7891" s="32"/>
      <c r="T7891" s="7"/>
      <c r="U7891" s="39"/>
      <c r="V7891" s="40"/>
      <c r="W7891" s="40"/>
      <c r="X7891" s="41"/>
    </row>
    <row r="7892" spans="10:24" x14ac:dyDescent="0.25">
      <c r="J7892" s="32"/>
      <c r="T7892" s="7"/>
      <c r="U7892" s="39"/>
      <c r="V7892" s="40"/>
      <c r="W7892" s="40"/>
      <c r="X7892" s="41"/>
    </row>
    <row r="7893" spans="10:24" x14ac:dyDescent="0.25">
      <c r="J7893" s="32"/>
      <c r="T7893" s="7"/>
      <c r="U7893" s="39"/>
      <c r="V7893" s="40"/>
      <c r="W7893" s="40"/>
      <c r="X7893" s="41"/>
    </row>
    <row r="7894" spans="10:24" x14ac:dyDescent="0.25">
      <c r="J7894" s="32"/>
      <c r="T7894" s="7"/>
      <c r="U7894" s="39"/>
      <c r="V7894" s="40"/>
      <c r="W7894" s="40"/>
      <c r="X7894" s="41"/>
    </row>
    <row r="7895" spans="10:24" x14ac:dyDescent="0.25">
      <c r="J7895" s="32"/>
      <c r="T7895" s="7"/>
      <c r="U7895" s="39"/>
      <c r="V7895" s="40"/>
      <c r="W7895" s="40"/>
      <c r="X7895" s="41"/>
    </row>
    <row r="7896" spans="10:24" x14ac:dyDescent="0.25">
      <c r="J7896" s="32"/>
      <c r="T7896" s="7"/>
      <c r="U7896" s="39"/>
      <c r="V7896" s="40"/>
      <c r="W7896" s="40"/>
      <c r="X7896" s="41"/>
    </row>
    <row r="7897" spans="10:24" x14ac:dyDescent="0.25">
      <c r="J7897" s="32"/>
      <c r="T7897" s="7"/>
      <c r="U7897" s="39"/>
      <c r="V7897" s="40"/>
      <c r="W7897" s="40"/>
      <c r="X7897" s="41"/>
    </row>
    <row r="7898" spans="10:24" x14ac:dyDescent="0.25">
      <c r="J7898" s="32"/>
      <c r="T7898" s="7"/>
      <c r="U7898" s="39"/>
      <c r="V7898" s="40"/>
      <c r="W7898" s="40"/>
      <c r="X7898" s="41"/>
    </row>
    <row r="7899" spans="10:24" x14ac:dyDescent="0.25">
      <c r="J7899" s="32"/>
      <c r="T7899" s="7"/>
      <c r="U7899" s="39"/>
      <c r="V7899" s="40"/>
      <c r="W7899" s="40"/>
      <c r="X7899" s="41"/>
    </row>
    <row r="7900" spans="10:24" x14ac:dyDescent="0.25">
      <c r="J7900" s="32"/>
      <c r="T7900" s="7"/>
      <c r="U7900" s="39"/>
      <c r="V7900" s="40"/>
      <c r="W7900" s="40"/>
      <c r="X7900" s="41"/>
    </row>
    <row r="7901" spans="10:24" x14ac:dyDescent="0.25">
      <c r="J7901" s="32"/>
      <c r="T7901" s="7"/>
      <c r="U7901" s="39"/>
      <c r="V7901" s="40"/>
      <c r="W7901" s="40"/>
      <c r="X7901" s="41"/>
    </row>
    <row r="7902" spans="10:24" x14ac:dyDescent="0.25">
      <c r="J7902" s="32"/>
      <c r="T7902" s="7"/>
      <c r="U7902" s="39"/>
      <c r="V7902" s="40"/>
      <c r="W7902" s="40"/>
      <c r="X7902" s="41"/>
    </row>
    <row r="7903" spans="10:24" x14ac:dyDescent="0.25">
      <c r="J7903" s="32"/>
      <c r="T7903" s="7"/>
      <c r="U7903" s="39"/>
      <c r="V7903" s="40"/>
      <c r="W7903" s="40"/>
      <c r="X7903" s="41"/>
    </row>
    <row r="7904" spans="10:24" x14ac:dyDescent="0.25">
      <c r="J7904" s="32"/>
      <c r="T7904" s="7"/>
      <c r="U7904" s="39"/>
      <c r="V7904" s="40"/>
      <c r="W7904" s="40"/>
      <c r="X7904" s="41"/>
    </row>
    <row r="7905" spans="10:24" x14ac:dyDescent="0.25">
      <c r="J7905" s="32"/>
      <c r="T7905" s="7"/>
      <c r="U7905" s="39"/>
      <c r="V7905" s="40"/>
      <c r="W7905" s="40"/>
      <c r="X7905" s="41"/>
    </row>
    <row r="7906" spans="10:24" x14ac:dyDescent="0.25">
      <c r="J7906" s="32"/>
      <c r="T7906" s="7"/>
      <c r="U7906" s="39"/>
      <c r="V7906" s="40"/>
      <c r="W7906" s="40"/>
      <c r="X7906" s="41"/>
    </row>
    <row r="7907" spans="10:24" x14ac:dyDescent="0.25">
      <c r="J7907" s="32"/>
      <c r="T7907" s="7"/>
      <c r="U7907" s="39"/>
      <c r="V7907" s="40"/>
      <c r="W7907" s="40"/>
      <c r="X7907" s="41"/>
    </row>
    <row r="7908" spans="10:24" x14ac:dyDescent="0.25">
      <c r="J7908" s="32"/>
      <c r="T7908" s="7"/>
      <c r="U7908" s="39"/>
      <c r="V7908" s="40"/>
      <c r="W7908" s="40"/>
      <c r="X7908" s="41"/>
    </row>
    <row r="7909" spans="10:24" x14ac:dyDescent="0.25">
      <c r="J7909" s="32"/>
      <c r="T7909" s="7"/>
      <c r="U7909" s="39"/>
      <c r="V7909" s="40"/>
      <c r="W7909" s="40"/>
      <c r="X7909" s="41"/>
    </row>
    <row r="7910" spans="10:24" x14ac:dyDescent="0.25">
      <c r="J7910" s="32"/>
      <c r="T7910" s="7"/>
      <c r="U7910" s="39"/>
      <c r="V7910" s="40"/>
      <c r="W7910" s="40"/>
      <c r="X7910" s="41"/>
    </row>
    <row r="7911" spans="10:24" x14ac:dyDescent="0.25">
      <c r="J7911" s="32"/>
      <c r="T7911" s="7"/>
      <c r="U7911" s="39"/>
      <c r="V7911" s="40"/>
      <c r="W7911" s="40"/>
      <c r="X7911" s="41"/>
    </row>
    <row r="7912" spans="10:24" x14ac:dyDescent="0.25">
      <c r="J7912" s="32"/>
      <c r="T7912" s="7"/>
      <c r="U7912" s="39"/>
      <c r="V7912" s="40"/>
      <c r="W7912" s="40"/>
      <c r="X7912" s="41"/>
    </row>
    <row r="7913" spans="10:24" x14ac:dyDescent="0.25">
      <c r="J7913" s="32"/>
      <c r="T7913" s="7"/>
      <c r="U7913" s="39"/>
      <c r="V7913" s="40"/>
      <c r="W7913" s="40"/>
      <c r="X7913" s="41"/>
    </row>
    <row r="7914" spans="10:24" x14ac:dyDescent="0.25">
      <c r="J7914" s="32"/>
      <c r="T7914" s="7"/>
      <c r="U7914" s="39"/>
      <c r="V7914" s="40"/>
      <c r="W7914" s="40"/>
      <c r="X7914" s="41"/>
    </row>
    <row r="7915" spans="10:24" x14ac:dyDescent="0.25">
      <c r="J7915" s="32"/>
      <c r="T7915" s="7"/>
      <c r="U7915" s="39"/>
      <c r="V7915" s="40"/>
      <c r="W7915" s="40"/>
      <c r="X7915" s="41"/>
    </row>
    <row r="7916" spans="10:24" x14ac:dyDescent="0.25">
      <c r="J7916" s="32"/>
      <c r="T7916" s="7"/>
      <c r="U7916" s="39"/>
      <c r="V7916" s="40"/>
      <c r="W7916" s="40"/>
      <c r="X7916" s="41"/>
    </row>
    <row r="7917" spans="10:24" x14ac:dyDescent="0.25">
      <c r="J7917" s="32"/>
      <c r="T7917" s="7"/>
      <c r="U7917" s="39"/>
      <c r="V7917" s="40"/>
      <c r="W7917" s="40"/>
      <c r="X7917" s="41"/>
    </row>
    <row r="7918" spans="10:24" x14ac:dyDescent="0.25">
      <c r="J7918" s="32"/>
      <c r="T7918" s="7"/>
      <c r="U7918" s="39"/>
      <c r="V7918" s="40"/>
      <c r="W7918" s="40"/>
      <c r="X7918" s="41"/>
    </row>
    <row r="7919" spans="10:24" x14ac:dyDescent="0.25">
      <c r="J7919" s="32"/>
      <c r="T7919" s="7"/>
      <c r="U7919" s="39"/>
      <c r="V7919" s="40"/>
      <c r="W7919" s="40"/>
      <c r="X7919" s="41"/>
    </row>
    <row r="7920" spans="10:24" x14ac:dyDescent="0.25">
      <c r="J7920" s="32"/>
      <c r="T7920" s="7"/>
      <c r="U7920" s="39"/>
      <c r="V7920" s="40"/>
      <c r="W7920" s="40"/>
      <c r="X7920" s="41"/>
    </row>
    <row r="7921" spans="10:24" x14ac:dyDescent="0.25">
      <c r="J7921" s="32"/>
      <c r="T7921" s="7"/>
      <c r="U7921" s="39"/>
      <c r="V7921" s="40"/>
      <c r="W7921" s="40"/>
      <c r="X7921" s="41"/>
    </row>
    <row r="7922" spans="10:24" x14ac:dyDescent="0.25">
      <c r="J7922" s="32"/>
      <c r="T7922" s="7"/>
      <c r="U7922" s="39"/>
      <c r="V7922" s="40"/>
      <c r="W7922" s="40"/>
      <c r="X7922" s="41"/>
    </row>
    <row r="7923" spans="10:24" x14ac:dyDescent="0.25">
      <c r="J7923" s="32"/>
      <c r="T7923" s="7"/>
      <c r="U7923" s="39"/>
      <c r="V7923" s="40"/>
      <c r="W7923" s="40"/>
      <c r="X7923" s="41"/>
    </row>
    <row r="7924" spans="10:24" x14ac:dyDescent="0.25">
      <c r="J7924" s="32"/>
      <c r="T7924" s="7"/>
      <c r="U7924" s="39"/>
      <c r="V7924" s="40"/>
      <c r="W7924" s="40"/>
      <c r="X7924" s="41"/>
    </row>
    <row r="7925" spans="10:24" x14ac:dyDescent="0.25">
      <c r="J7925" s="32"/>
      <c r="T7925" s="7"/>
      <c r="U7925" s="39"/>
      <c r="V7925" s="40"/>
      <c r="W7925" s="40"/>
      <c r="X7925" s="41"/>
    </row>
    <row r="7926" spans="10:24" x14ac:dyDescent="0.25">
      <c r="J7926" s="32"/>
      <c r="T7926" s="7"/>
      <c r="U7926" s="39"/>
      <c r="V7926" s="40"/>
      <c r="W7926" s="40"/>
      <c r="X7926" s="41"/>
    </row>
    <row r="7927" spans="10:24" x14ac:dyDescent="0.25">
      <c r="J7927" s="32"/>
      <c r="T7927" s="7"/>
      <c r="U7927" s="39"/>
      <c r="V7927" s="40"/>
      <c r="W7927" s="40"/>
      <c r="X7927" s="41"/>
    </row>
    <row r="7928" spans="10:24" x14ac:dyDescent="0.25">
      <c r="J7928" s="32"/>
      <c r="T7928" s="7"/>
      <c r="U7928" s="39"/>
      <c r="V7928" s="40"/>
      <c r="W7928" s="40"/>
      <c r="X7928" s="41"/>
    </row>
    <row r="7929" spans="10:24" x14ac:dyDescent="0.25">
      <c r="J7929" s="32"/>
      <c r="T7929" s="7"/>
      <c r="U7929" s="39"/>
      <c r="V7929" s="40"/>
      <c r="W7929" s="40"/>
      <c r="X7929" s="41"/>
    </row>
    <row r="7930" spans="10:24" x14ac:dyDescent="0.25">
      <c r="J7930" s="32"/>
      <c r="T7930" s="7"/>
      <c r="U7930" s="39"/>
      <c r="V7930" s="40"/>
      <c r="W7930" s="40"/>
      <c r="X7930" s="41"/>
    </row>
    <row r="7931" spans="10:24" x14ac:dyDescent="0.25">
      <c r="J7931" s="32"/>
      <c r="T7931" s="7"/>
      <c r="U7931" s="39"/>
      <c r="V7931" s="40"/>
      <c r="W7931" s="40"/>
      <c r="X7931" s="41"/>
    </row>
    <row r="7932" spans="10:24" x14ac:dyDescent="0.25">
      <c r="J7932" s="32"/>
      <c r="T7932" s="7"/>
      <c r="U7932" s="39"/>
      <c r="V7932" s="40"/>
      <c r="W7932" s="40"/>
      <c r="X7932" s="41"/>
    </row>
    <row r="7933" spans="10:24" x14ac:dyDescent="0.25">
      <c r="J7933" s="32"/>
      <c r="T7933" s="7"/>
      <c r="U7933" s="39"/>
      <c r="V7933" s="40"/>
      <c r="W7933" s="40"/>
      <c r="X7933" s="41"/>
    </row>
    <row r="7934" spans="10:24" x14ac:dyDescent="0.25">
      <c r="J7934" s="32"/>
      <c r="T7934" s="7"/>
      <c r="U7934" s="39"/>
      <c r="V7934" s="40"/>
      <c r="W7934" s="40"/>
      <c r="X7934" s="41"/>
    </row>
    <row r="7935" spans="10:24" x14ac:dyDescent="0.25">
      <c r="J7935" s="32"/>
      <c r="T7935" s="7"/>
      <c r="U7935" s="39"/>
      <c r="V7935" s="40"/>
      <c r="W7935" s="40"/>
      <c r="X7935" s="41"/>
    </row>
    <row r="7936" spans="10:24" x14ac:dyDescent="0.25">
      <c r="J7936" s="32"/>
      <c r="T7936" s="7"/>
      <c r="U7936" s="39"/>
      <c r="V7936" s="40"/>
      <c r="W7936" s="40"/>
      <c r="X7936" s="41"/>
    </row>
    <row r="7937" spans="10:24" x14ac:dyDescent="0.25">
      <c r="J7937" s="32"/>
      <c r="T7937" s="7"/>
      <c r="U7937" s="39"/>
      <c r="V7937" s="40"/>
      <c r="W7937" s="40"/>
      <c r="X7937" s="41"/>
    </row>
    <row r="7938" spans="10:24" x14ac:dyDescent="0.25">
      <c r="J7938" s="32"/>
      <c r="T7938" s="7"/>
      <c r="U7938" s="39"/>
      <c r="V7938" s="40"/>
      <c r="W7938" s="40"/>
      <c r="X7938" s="41"/>
    </row>
    <row r="7939" spans="10:24" x14ac:dyDescent="0.25">
      <c r="J7939" s="32"/>
      <c r="T7939" s="7"/>
      <c r="U7939" s="39"/>
      <c r="V7939" s="40"/>
      <c r="W7939" s="40"/>
      <c r="X7939" s="41"/>
    </row>
    <row r="7940" spans="10:24" x14ac:dyDescent="0.25">
      <c r="J7940" s="32"/>
      <c r="T7940" s="7"/>
      <c r="U7940" s="39"/>
      <c r="V7940" s="40"/>
      <c r="W7940" s="40"/>
      <c r="X7940" s="41"/>
    </row>
    <row r="7941" spans="10:24" x14ac:dyDescent="0.25">
      <c r="J7941" s="32"/>
      <c r="T7941" s="7"/>
      <c r="U7941" s="39"/>
      <c r="V7941" s="40"/>
      <c r="W7941" s="40"/>
      <c r="X7941" s="41"/>
    </row>
    <row r="7942" spans="10:24" x14ac:dyDescent="0.25">
      <c r="J7942" s="32"/>
      <c r="T7942" s="7"/>
      <c r="U7942" s="39"/>
      <c r="V7942" s="40"/>
      <c r="W7942" s="40"/>
      <c r="X7942" s="41"/>
    </row>
    <row r="7943" spans="10:24" x14ac:dyDescent="0.25">
      <c r="J7943" s="32"/>
      <c r="T7943" s="7"/>
      <c r="U7943" s="39"/>
      <c r="V7943" s="40"/>
      <c r="W7943" s="40"/>
      <c r="X7943" s="41"/>
    </row>
    <row r="7944" spans="10:24" x14ac:dyDescent="0.25">
      <c r="J7944" s="32"/>
      <c r="T7944" s="7"/>
      <c r="U7944" s="39"/>
      <c r="V7944" s="40"/>
      <c r="W7944" s="40"/>
      <c r="X7944" s="41"/>
    </row>
    <row r="7945" spans="10:24" x14ac:dyDescent="0.25">
      <c r="J7945" s="32"/>
      <c r="T7945" s="7"/>
      <c r="U7945" s="39"/>
      <c r="V7945" s="40"/>
      <c r="W7945" s="40"/>
      <c r="X7945" s="41"/>
    </row>
    <row r="7946" spans="10:24" x14ac:dyDescent="0.25">
      <c r="J7946" s="32"/>
      <c r="T7946" s="7"/>
      <c r="U7946" s="39"/>
      <c r="V7946" s="40"/>
      <c r="W7946" s="40"/>
      <c r="X7946" s="41"/>
    </row>
    <row r="7947" spans="10:24" x14ac:dyDescent="0.25">
      <c r="J7947" s="32"/>
      <c r="T7947" s="7"/>
      <c r="U7947" s="39"/>
      <c r="V7947" s="40"/>
      <c r="W7947" s="40"/>
      <c r="X7947" s="41"/>
    </row>
    <row r="7948" spans="10:24" x14ac:dyDescent="0.25">
      <c r="J7948" s="32"/>
      <c r="T7948" s="7"/>
      <c r="U7948" s="39"/>
      <c r="V7948" s="40"/>
      <c r="W7948" s="40"/>
      <c r="X7948" s="41"/>
    </row>
    <row r="7949" spans="10:24" x14ac:dyDescent="0.25">
      <c r="J7949" s="32"/>
      <c r="T7949" s="7"/>
      <c r="U7949" s="39"/>
      <c r="V7949" s="40"/>
      <c r="W7949" s="40"/>
      <c r="X7949" s="41"/>
    </row>
    <row r="7950" spans="10:24" x14ac:dyDescent="0.25">
      <c r="J7950" s="32"/>
      <c r="T7950" s="7"/>
      <c r="U7950" s="39"/>
      <c r="V7950" s="40"/>
      <c r="W7950" s="40"/>
      <c r="X7950" s="41"/>
    </row>
    <row r="7951" spans="10:24" x14ac:dyDescent="0.25">
      <c r="J7951" s="32"/>
      <c r="T7951" s="7"/>
      <c r="U7951" s="39"/>
      <c r="V7951" s="40"/>
      <c r="W7951" s="40"/>
      <c r="X7951" s="41"/>
    </row>
    <row r="7952" spans="10:24" x14ac:dyDescent="0.25">
      <c r="J7952" s="32"/>
      <c r="T7952" s="7"/>
      <c r="U7952" s="39"/>
      <c r="V7952" s="40"/>
      <c r="W7952" s="40"/>
      <c r="X7952" s="41"/>
    </row>
    <row r="7953" spans="10:24" x14ac:dyDescent="0.25">
      <c r="J7953" s="32"/>
      <c r="T7953" s="7"/>
      <c r="U7953" s="39"/>
      <c r="V7953" s="40"/>
      <c r="W7953" s="40"/>
      <c r="X7953" s="41"/>
    </row>
    <row r="7954" spans="10:24" x14ac:dyDescent="0.25">
      <c r="J7954" s="32"/>
      <c r="T7954" s="7"/>
      <c r="U7954" s="39"/>
      <c r="V7954" s="40"/>
      <c r="W7954" s="40"/>
      <c r="X7954" s="41"/>
    </row>
    <row r="7955" spans="10:24" x14ac:dyDescent="0.25">
      <c r="J7955" s="32"/>
      <c r="T7955" s="7"/>
      <c r="U7955" s="39"/>
      <c r="V7955" s="40"/>
      <c r="W7955" s="40"/>
      <c r="X7955" s="41"/>
    </row>
    <row r="7956" spans="10:24" x14ac:dyDescent="0.25">
      <c r="J7956" s="32"/>
      <c r="T7956" s="7"/>
      <c r="U7956" s="39"/>
      <c r="V7956" s="40"/>
      <c r="W7956" s="40"/>
      <c r="X7956" s="41"/>
    </row>
    <row r="7957" spans="10:24" x14ac:dyDescent="0.25">
      <c r="J7957" s="32"/>
      <c r="T7957" s="7"/>
      <c r="U7957" s="39"/>
      <c r="V7957" s="40"/>
      <c r="W7957" s="40"/>
      <c r="X7957" s="41"/>
    </row>
    <row r="7958" spans="10:24" x14ac:dyDescent="0.25">
      <c r="J7958" s="32"/>
      <c r="T7958" s="7"/>
      <c r="U7958" s="39"/>
      <c r="V7958" s="40"/>
      <c r="W7958" s="40"/>
      <c r="X7958" s="41"/>
    </row>
    <row r="7959" spans="10:24" x14ac:dyDescent="0.25">
      <c r="J7959" s="32"/>
      <c r="T7959" s="7"/>
      <c r="U7959" s="39"/>
      <c r="V7959" s="40"/>
      <c r="W7959" s="40"/>
      <c r="X7959" s="41"/>
    </row>
    <row r="7960" spans="10:24" x14ac:dyDescent="0.25">
      <c r="J7960" s="32"/>
      <c r="T7960" s="7"/>
      <c r="U7960" s="39"/>
      <c r="V7960" s="40"/>
      <c r="W7960" s="40"/>
      <c r="X7960" s="41"/>
    </row>
    <row r="7961" spans="10:24" x14ac:dyDescent="0.25">
      <c r="J7961" s="32"/>
      <c r="T7961" s="7"/>
      <c r="U7961" s="39"/>
      <c r="V7961" s="40"/>
      <c r="W7961" s="40"/>
      <c r="X7961" s="41"/>
    </row>
    <row r="7962" spans="10:24" x14ac:dyDescent="0.25">
      <c r="J7962" s="32"/>
      <c r="T7962" s="7"/>
      <c r="U7962" s="39"/>
      <c r="V7962" s="40"/>
      <c r="W7962" s="40"/>
      <c r="X7962" s="41"/>
    </row>
    <row r="7963" spans="10:24" x14ac:dyDescent="0.25">
      <c r="J7963" s="32"/>
      <c r="T7963" s="7"/>
      <c r="U7963" s="39"/>
      <c r="V7963" s="40"/>
      <c r="W7963" s="40"/>
      <c r="X7963" s="41"/>
    </row>
    <row r="7964" spans="10:24" x14ac:dyDescent="0.25">
      <c r="J7964" s="32"/>
      <c r="T7964" s="7"/>
      <c r="U7964" s="39"/>
      <c r="V7964" s="40"/>
      <c r="W7964" s="40"/>
      <c r="X7964" s="41"/>
    </row>
    <row r="7965" spans="10:24" x14ac:dyDescent="0.25">
      <c r="J7965" s="32"/>
      <c r="T7965" s="7"/>
      <c r="U7965" s="39"/>
      <c r="V7965" s="40"/>
      <c r="W7965" s="40"/>
      <c r="X7965" s="41"/>
    </row>
    <row r="7966" spans="10:24" x14ac:dyDescent="0.25">
      <c r="J7966" s="32"/>
      <c r="T7966" s="7"/>
      <c r="U7966" s="39"/>
      <c r="V7966" s="40"/>
      <c r="W7966" s="40"/>
      <c r="X7966" s="41"/>
    </row>
    <row r="7967" spans="10:24" x14ac:dyDescent="0.25">
      <c r="J7967" s="32"/>
      <c r="T7967" s="7"/>
      <c r="U7967" s="39"/>
      <c r="V7967" s="40"/>
      <c r="W7967" s="40"/>
      <c r="X7967" s="41"/>
    </row>
    <row r="7968" spans="10:24" x14ac:dyDescent="0.25">
      <c r="J7968" s="32"/>
      <c r="T7968" s="7"/>
      <c r="U7968" s="39"/>
      <c r="V7968" s="40"/>
      <c r="W7968" s="40"/>
      <c r="X7968" s="41"/>
    </row>
    <row r="7969" spans="10:24" x14ac:dyDescent="0.25">
      <c r="J7969" s="32"/>
      <c r="T7969" s="7"/>
      <c r="U7969" s="39"/>
      <c r="V7969" s="40"/>
      <c r="W7969" s="40"/>
      <c r="X7969" s="41"/>
    </row>
    <row r="7970" spans="10:24" x14ac:dyDescent="0.25">
      <c r="J7970" s="32"/>
      <c r="T7970" s="7"/>
      <c r="U7970" s="39"/>
      <c r="V7970" s="40"/>
      <c r="W7970" s="40"/>
      <c r="X7970" s="41"/>
    </row>
    <row r="7971" spans="10:24" x14ac:dyDescent="0.25">
      <c r="J7971" s="32"/>
      <c r="T7971" s="7"/>
      <c r="U7971" s="39"/>
      <c r="V7971" s="40"/>
      <c r="W7971" s="40"/>
      <c r="X7971" s="41"/>
    </row>
    <row r="7972" spans="10:24" x14ac:dyDescent="0.25">
      <c r="J7972" s="32"/>
      <c r="T7972" s="7"/>
      <c r="U7972" s="39"/>
      <c r="V7972" s="40"/>
      <c r="W7972" s="40"/>
      <c r="X7972" s="41"/>
    </row>
    <row r="7973" spans="10:24" x14ac:dyDescent="0.25">
      <c r="J7973" s="32"/>
      <c r="T7973" s="7"/>
      <c r="U7973" s="39"/>
      <c r="V7973" s="40"/>
      <c r="W7973" s="40"/>
      <c r="X7973" s="41"/>
    </row>
    <row r="7974" spans="10:24" x14ac:dyDescent="0.25">
      <c r="J7974" s="32"/>
      <c r="T7974" s="7"/>
      <c r="U7974" s="39"/>
      <c r="V7974" s="40"/>
      <c r="W7974" s="40"/>
      <c r="X7974" s="41"/>
    </row>
    <row r="7975" spans="10:24" x14ac:dyDescent="0.25">
      <c r="J7975" s="32"/>
      <c r="T7975" s="7"/>
      <c r="U7975" s="39"/>
      <c r="V7975" s="40"/>
      <c r="W7975" s="40"/>
      <c r="X7975" s="41"/>
    </row>
    <row r="7976" spans="10:24" x14ac:dyDescent="0.25">
      <c r="J7976" s="32"/>
      <c r="T7976" s="7"/>
      <c r="U7976" s="39"/>
      <c r="V7976" s="40"/>
      <c r="W7976" s="40"/>
      <c r="X7976" s="41"/>
    </row>
    <row r="7977" spans="10:24" x14ac:dyDescent="0.25">
      <c r="J7977" s="32"/>
      <c r="T7977" s="7"/>
      <c r="U7977" s="39"/>
      <c r="V7977" s="40"/>
      <c r="W7977" s="40"/>
      <c r="X7977" s="41"/>
    </row>
    <row r="7978" spans="10:24" x14ac:dyDescent="0.25">
      <c r="J7978" s="32"/>
      <c r="T7978" s="7"/>
      <c r="U7978" s="39"/>
      <c r="V7978" s="40"/>
      <c r="W7978" s="40"/>
      <c r="X7978" s="41"/>
    </row>
    <row r="7979" spans="10:24" x14ac:dyDescent="0.25">
      <c r="J7979" s="32"/>
      <c r="T7979" s="7"/>
      <c r="U7979" s="39"/>
      <c r="V7979" s="40"/>
      <c r="W7979" s="40"/>
      <c r="X7979" s="41"/>
    </row>
    <row r="7980" spans="10:24" x14ac:dyDescent="0.25">
      <c r="J7980" s="32"/>
      <c r="T7980" s="7"/>
      <c r="U7980" s="39"/>
      <c r="V7980" s="40"/>
      <c r="W7980" s="40"/>
      <c r="X7980" s="41"/>
    </row>
    <row r="7981" spans="10:24" x14ac:dyDescent="0.25">
      <c r="J7981" s="32"/>
      <c r="T7981" s="7"/>
      <c r="U7981" s="39"/>
      <c r="V7981" s="40"/>
      <c r="W7981" s="40"/>
      <c r="X7981" s="41"/>
    </row>
    <row r="7982" spans="10:24" x14ac:dyDescent="0.25">
      <c r="J7982" s="32"/>
      <c r="T7982" s="7"/>
      <c r="U7982" s="39"/>
      <c r="V7982" s="40"/>
      <c r="W7982" s="40"/>
      <c r="X7982" s="41"/>
    </row>
    <row r="7983" spans="10:24" x14ac:dyDescent="0.25">
      <c r="J7983" s="32"/>
      <c r="T7983" s="7"/>
      <c r="U7983" s="39"/>
      <c r="V7983" s="40"/>
      <c r="W7983" s="40"/>
      <c r="X7983" s="41"/>
    </row>
    <row r="7984" spans="10:24" x14ac:dyDescent="0.25">
      <c r="J7984" s="32"/>
      <c r="T7984" s="7"/>
      <c r="U7984" s="39"/>
      <c r="V7984" s="40"/>
      <c r="W7984" s="40"/>
      <c r="X7984" s="41"/>
    </row>
    <row r="7985" spans="10:24" x14ac:dyDescent="0.25">
      <c r="J7985" s="32"/>
      <c r="T7985" s="7"/>
      <c r="U7985" s="39"/>
      <c r="V7985" s="40"/>
      <c r="W7985" s="40"/>
      <c r="X7985" s="41"/>
    </row>
    <row r="7986" spans="10:24" x14ac:dyDescent="0.25">
      <c r="J7986" s="32"/>
      <c r="T7986" s="7"/>
      <c r="U7986" s="39"/>
      <c r="V7986" s="40"/>
      <c r="W7986" s="40"/>
      <c r="X7986" s="41"/>
    </row>
    <row r="7987" spans="10:24" x14ac:dyDescent="0.25">
      <c r="J7987" s="32"/>
      <c r="T7987" s="7"/>
      <c r="U7987" s="39"/>
      <c r="V7987" s="40"/>
      <c r="W7987" s="40"/>
      <c r="X7987" s="41"/>
    </row>
    <row r="7988" spans="10:24" x14ac:dyDescent="0.25">
      <c r="J7988" s="32"/>
      <c r="T7988" s="7"/>
      <c r="U7988" s="39"/>
      <c r="V7988" s="40"/>
      <c r="W7988" s="40"/>
      <c r="X7988" s="41"/>
    </row>
    <row r="7989" spans="10:24" x14ac:dyDescent="0.25">
      <c r="J7989" s="32"/>
      <c r="T7989" s="7"/>
      <c r="U7989" s="39"/>
      <c r="V7989" s="40"/>
      <c r="W7989" s="40"/>
      <c r="X7989" s="41"/>
    </row>
    <row r="7990" spans="10:24" x14ac:dyDescent="0.25">
      <c r="J7990" s="32"/>
      <c r="T7990" s="7"/>
      <c r="U7990" s="39"/>
      <c r="V7990" s="40"/>
      <c r="W7990" s="40"/>
      <c r="X7990" s="41"/>
    </row>
    <row r="7991" spans="10:24" x14ac:dyDescent="0.25">
      <c r="J7991" s="32"/>
      <c r="T7991" s="7"/>
      <c r="U7991" s="39"/>
      <c r="V7991" s="40"/>
      <c r="W7991" s="40"/>
      <c r="X7991" s="41"/>
    </row>
    <row r="7992" spans="10:24" x14ac:dyDescent="0.25">
      <c r="J7992" s="32"/>
      <c r="T7992" s="7"/>
      <c r="U7992" s="39"/>
      <c r="V7992" s="40"/>
      <c r="W7992" s="40"/>
      <c r="X7992" s="41"/>
    </row>
    <row r="7993" spans="10:24" x14ac:dyDescent="0.25">
      <c r="J7993" s="32"/>
      <c r="T7993" s="7"/>
      <c r="U7993" s="39"/>
      <c r="V7993" s="40"/>
      <c r="W7993" s="40"/>
      <c r="X7993" s="41"/>
    </row>
    <row r="7994" spans="10:24" x14ac:dyDescent="0.25">
      <c r="J7994" s="32"/>
      <c r="T7994" s="7"/>
      <c r="U7994" s="39"/>
      <c r="V7994" s="40"/>
      <c r="W7994" s="40"/>
      <c r="X7994" s="41"/>
    </row>
    <row r="7995" spans="10:24" x14ac:dyDescent="0.25">
      <c r="J7995" s="32"/>
      <c r="T7995" s="7"/>
      <c r="U7995" s="39"/>
      <c r="V7995" s="40"/>
      <c r="W7995" s="40"/>
      <c r="X7995" s="41"/>
    </row>
    <row r="7996" spans="10:24" x14ac:dyDescent="0.25">
      <c r="J7996" s="32"/>
      <c r="T7996" s="7"/>
      <c r="U7996" s="39"/>
      <c r="V7996" s="40"/>
      <c r="W7996" s="40"/>
      <c r="X7996" s="41"/>
    </row>
    <row r="7997" spans="10:24" x14ac:dyDescent="0.25">
      <c r="J7997" s="32"/>
      <c r="T7997" s="7"/>
      <c r="U7997" s="39"/>
      <c r="V7997" s="40"/>
      <c r="W7997" s="40"/>
      <c r="X7997" s="41"/>
    </row>
    <row r="7998" spans="10:24" x14ac:dyDescent="0.25">
      <c r="J7998" s="32"/>
      <c r="T7998" s="7"/>
      <c r="U7998" s="39"/>
      <c r="V7998" s="40"/>
      <c r="W7998" s="40"/>
      <c r="X7998" s="41"/>
    </row>
    <row r="7999" spans="10:24" x14ac:dyDescent="0.25">
      <c r="J7999" s="32"/>
      <c r="T7999" s="7"/>
      <c r="U7999" s="39"/>
      <c r="V7999" s="40"/>
      <c r="W7999" s="40"/>
      <c r="X7999" s="41"/>
    </row>
    <row r="8000" spans="10:24" x14ac:dyDescent="0.25">
      <c r="J8000" s="32"/>
      <c r="T8000" s="7"/>
      <c r="U8000" s="39"/>
      <c r="V8000" s="40"/>
      <c r="W8000" s="40"/>
      <c r="X8000" s="41"/>
    </row>
    <row r="8001" spans="10:24" x14ac:dyDescent="0.25">
      <c r="J8001" s="32"/>
      <c r="T8001" s="7"/>
      <c r="U8001" s="39"/>
      <c r="V8001" s="40"/>
      <c r="W8001" s="40"/>
      <c r="X8001" s="41"/>
    </row>
    <row r="8002" spans="10:24" x14ac:dyDescent="0.25">
      <c r="J8002" s="32"/>
      <c r="T8002" s="7"/>
      <c r="U8002" s="39"/>
      <c r="V8002" s="40"/>
      <c r="W8002" s="40"/>
      <c r="X8002" s="41"/>
    </row>
    <row r="8003" spans="10:24" x14ac:dyDescent="0.25">
      <c r="J8003" s="32"/>
      <c r="T8003" s="7"/>
      <c r="U8003" s="39"/>
      <c r="V8003" s="40"/>
      <c r="W8003" s="40"/>
      <c r="X8003" s="41"/>
    </row>
    <row r="8004" spans="10:24" x14ac:dyDescent="0.25">
      <c r="J8004" s="32"/>
      <c r="T8004" s="7"/>
      <c r="U8004" s="39"/>
      <c r="V8004" s="40"/>
      <c r="W8004" s="40"/>
      <c r="X8004" s="41"/>
    </row>
    <row r="8005" spans="10:24" x14ac:dyDescent="0.25">
      <c r="J8005" s="32"/>
      <c r="T8005" s="7"/>
      <c r="U8005" s="39"/>
      <c r="V8005" s="40"/>
      <c r="W8005" s="40"/>
      <c r="X8005" s="41"/>
    </row>
    <row r="8006" spans="10:24" x14ac:dyDescent="0.25">
      <c r="J8006" s="32"/>
      <c r="T8006" s="7"/>
      <c r="U8006" s="39"/>
      <c r="V8006" s="40"/>
      <c r="W8006" s="40"/>
      <c r="X8006" s="41"/>
    </row>
    <row r="8007" spans="10:24" x14ac:dyDescent="0.25">
      <c r="J8007" s="32"/>
      <c r="T8007" s="7"/>
      <c r="U8007" s="39"/>
      <c r="V8007" s="40"/>
      <c r="W8007" s="40"/>
      <c r="X8007" s="41"/>
    </row>
    <row r="8008" spans="10:24" x14ac:dyDescent="0.25">
      <c r="J8008" s="32"/>
      <c r="T8008" s="7"/>
      <c r="U8008" s="39"/>
      <c r="V8008" s="40"/>
      <c r="W8008" s="40"/>
      <c r="X8008" s="41"/>
    </row>
    <row r="8009" spans="10:24" x14ac:dyDescent="0.25">
      <c r="J8009" s="32"/>
      <c r="T8009" s="7"/>
      <c r="U8009" s="39"/>
      <c r="V8009" s="40"/>
      <c r="W8009" s="40"/>
      <c r="X8009" s="41"/>
    </row>
    <row r="8010" spans="10:24" x14ac:dyDescent="0.25">
      <c r="J8010" s="32"/>
      <c r="T8010" s="7"/>
      <c r="U8010" s="39"/>
      <c r="V8010" s="40"/>
      <c r="W8010" s="40"/>
      <c r="X8010" s="41"/>
    </row>
    <row r="8011" spans="10:24" x14ac:dyDescent="0.25">
      <c r="J8011" s="32"/>
      <c r="T8011" s="7"/>
      <c r="U8011" s="39"/>
      <c r="V8011" s="40"/>
      <c r="W8011" s="40"/>
      <c r="X8011" s="41"/>
    </row>
    <row r="8012" spans="10:24" x14ac:dyDescent="0.25">
      <c r="J8012" s="32"/>
      <c r="T8012" s="7"/>
      <c r="U8012" s="39"/>
      <c r="V8012" s="40"/>
      <c r="W8012" s="40"/>
      <c r="X8012" s="41"/>
    </row>
    <row r="8013" spans="10:24" x14ac:dyDescent="0.25">
      <c r="J8013" s="32"/>
      <c r="T8013" s="7"/>
      <c r="U8013" s="39"/>
      <c r="V8013" s="40"/>
      <c r="W8013" s="40"/>
      <c r="X8013" s="41"/>
    </row>
    <row r="8014" spans="10:24" x14ac:dyDescent="0.25">
      <c r="J8014" s="32"/>
      <c r="T8014" s="7"/>
      <c r="U8014" s="39"/>
      <c r="V8014" s="40"/>
      <c r="W8014" s="40"/>
      <c r="X8014" s="41"/>
    </row>
    <row r="8015" spans="10:24" x14ac:dyDescent="0.25">
      <c r="J8015" s="32"/>
      <c r="T8015" s="7"/>
      <c r="U8015" s="39"/>
      <c r="V8015" s="40"/>
      <c r="W8015" s="40"/>
      <c r="X8015" s="41"/>
    </row>
    <row r="8016" spans="10:24" x14ac:dyDescent="0.25">
      <c r="J8016" s="32"/>
      <c r="T8016" s="7"/>
      <c r="U8016" s="39"/>
      <c r="V8016" s="40"/>
      <c r="W8016" s="40"/>
      <c r="X8016" s="41"/>
    </row>
    <row r="8017" spans="10:24" x14ac:dyDescent="0.25">
      <c r="J8017" s="32"/>
      <c r="T8017" s="7"/>
      <c r="U8017" s="39"/>
      <c r="V8017" s="40"/>
      <c r="W8017" s="40"/>
      <c r="X8017" s="41"/>
    </row>
    <row r="8018" spans="10:24" x14ac:dyDescent="0.25">
      <c r="J8018" s="32"/>
      <c r="T8018" s="7"/>
      <c r="U8018" s="39"/>
      <c r="V8018" s="40"/>
      <c r="W8018" s="40"/>
      <c r="X8018" s="41"/>
    </row>
    <row r="8019" spans="10:24" x14ac:dyDescent="0.25">
      <c r="J8019" s="32"/>
      <c r="T8019" s="7"/>
      <c r="U8019" s="39"/>
      <c r="V8019" s="40"/>
      <c r="W8019" s="40"/>
      <c r="X8019" s="41"/>
    </row>
    <row r="8020" spans="10:24" x14ac:dyDescent="0.25">
      <c r="J8020" s="32"/>
      <c r="T8020" s="7"/>
      <c r="U8020" s="39"/>
      <c r="V8020" s="40"/>
      <c r="W8020" s="40"/>
      <c r="X8020" s="41"/>
    </row>
    <row r="8021" spans="10:24" x14ac:dyDescent="0.25">
      <c r="J8021" s="32"/>
      <c r="T8021" s="7"/>
      <c r="U8021" s="39"/>
      <c r="V8021" s="40"/>
      <c r="W8021" s="40"/>
      <c r="X8021" s="41"/>
    </row>
    <row r="8022" spans="10:24" x14ac:dyDescent="0.25">
      <c r="J8022" s="32"/>
      <c r="T8022" s="7"/>
      <c r="U8022" s="39"/>
      <c r="V8022" s="40"/>
      <c r="W8022" s="40"/>
      <c r="X8022" s="41"/>
    </row>
    <row r="8023" spans="10:24" x14ac:dyDescent="0.25">
      <c r="J8023" s="32"/>
      <c r="T8023" s="7"/>
      <c r="U8023" s="39"/>
      <c r="V8023" s="40"/>
      <c r="W8023" s="40"/>
      <c r="X8023" s="41"/>
    </row>
    <row r="8024" spans="10:24" x14ac:dyDescent="0.25">
      <c r="J8024" s="32"/>
      <c r="T8024" s="7"/>
      <c r="U8024" s="39"/>
      <c r="V8024" s="40"/>
      <c r="W8024" s="40"/>
      <c r="X8024" s="41"/>
    </row>
    <row r="8025" spans="10:24" x14ac:dyDescent="0.25">
      <c r="J8025" s="32"/>
      <c r="T8025" s="7"/>
      <c r="U8025" s="39"/>
      <c r="V8025" s="40"/>
      <c r="W8025" s="40"/>
      <c r="X8025" s="41"/>
    </row>
    <row r="8026" spans="10:24" x14ac:dyDescent="0.25">
      <c r="J8026" s="32"/>
      <c r="T8026" s="7"/>
      <c r="U8026" s="39"/>
      <c r="V8026" s="40"/>
      <c r="W8026" s="40"/>
      <c r="X8026" s="41"/>
    </row>
    <row r="8027" spans="10:24" x14ac:dyDescent="0.25">
      <c r="J8027" s="32"/>
      <c r="T8027" s="7"/>
      <c r="U8027" s="39"/>
      <c r="V8027" s="40"/>
      <c r="W8027" s="40"/>
      <c r="X8027" s="41"/>
    </row>
    <row r="8028" spans="10:24" x14ac:dyDescent="0.25">
      <c r="J8028" s="32"/>
      <c r="T8028" s="7"/>
      <c r="U8028" s="39"/>
      <c r="V8028" s="40"/>
      <c r="W8028" s="40"/>
      <c r="X8028" s="41"/>
    </row>
    <row r="8029" spans="10:24" x14ac:dyDescent="0.25">
      <c r="J8029" s="32"/>
      <c r="T8029" s="7"/>
      <c r="U8029" s="39"/>
      <c r="V8029" s="40"/>
      <c r="W8029" s="40"/>
      <c r="X8029" s="41"/>
    </row>
    <row r="8030" spans="10:24" x14ac:dyDescent="0.25">
      <c r="J8030" s="32"/>
      <c r="T8030" s="7"/>
      <c r="U8030" s="39"/>
      <c r="V8030" s="40"/>
      <c r="W8030" s="40"/>
      <c r="X8030" s="41"/>
    </row>
    <row r="8031" spans="10:24" x14ac:dyDescent="0.25">
      <c r="J8031" s="32"/>
      <c r="T8031" s="7"/>
      <c r="U8031" s="39"/>
      <c r="V8031" s="40"/>
      <c r="W8031" s="40"/>
      <c r="X8031" s="41"/>
    </row>
    <row r="8032" spans="10:24" x14ac:dyDescent="0.25">
      <c r="J8032" s="32"/>
      <c r="T8032" s="7"/>
      <c r="U8032" s="39"/>
      <c r="V8032" s="40"/>
      <c r="W8032" s="40"/>
      <c r="X8032" s="41"/>
    </row>
    <row r="8033" spans="10:24" x14ac:dyDescent="0.25">
      <c r="J8033" s="32"/>
      <c r="T8033" s="7"/>
      <c r="U8033" s="39"/>
      <c r="V8033" s="40"/>
      <c r="W8033" s="40"/>
      <c r="X8033" s="41"/>
    </row>
    <row r="8034" spans="10:24" x14ac:dyDescent="0.25">
      <c r="J8034" s="32"/>
      <c r="T8034" s="7"/>
      <c r="U8034" s="39"/>
      <c r="V8034" s="40"/>
      <c r="W8034" s="40"/>
      <c r="X8034" s="41"/>
    </row>
    <row r="8035" spans="10:24" x14ac:dyDescent="0.25">
      <c r="J8035" s="32"/>
      <c r="T8035" s="7"/>
      <c r="U8035" s="39"/>
      <c r="V8035" s="40"/>
      <c r="W8035" s="40"/>
      <c r="X8035" s="41"/>
    </row>
    <row r="8036" spans="10:24" x14ac:dyDescent="0.25">
      <c r="J8036" s="32"/>
      <c r="T8036" s="7"/>
      <c r="U8036" s="39"/>
      <c r="V8036" s="40"/>
      <c r="W8036" s="40"/>
      <c r="X8036" s="41"/>
    </row>
    <row r="8037" spans="10:24" x14ac:dyDescent="0.25">
      <c r="J8037" s="32"/>
      <c r="T8037" s="7"/>
      <c r="U8037" s="39"/>
      <c r="V8037" s="40"/>
      <c r="W8037" s="40"/>
      <c r="X8037" s="41"/>
    </row>
    <row r="8038" spans="10:24" x14ac:dyDescent="0.25">
      <c r="J8038" s="32"/>
      <c r="T8038" s="7"/>
      <c r="U8038" s="39"/>
      <c r="V8038" s="40"/>
      <c r="W8038" s="40"/>
      <c r="X8038" s="41"/>
    </row>
    <row r="8039" spans="10:24" x14ac:dyDescent="0.25">
      <c r="J8039" s="32"/>
      <c r="T8039" s="7"/>
      <c r="U8039" s="39"/>
      <c r="V8039" s="40"/>
      <c r="W8039" s="40"/>
      <c r="X8039" s="41"/>
    </row>
    <row r="8040" spans="10:24" x14ac:dyDescent="0.25">
      <c r="J8040" s="32"/>
      <c r="T8040" s="7"/>
      <c r="U8040" s="39"/>
      <c r="V8040" s="40"/>
      <c r="W8040" s="40"/>
      <c r="X8040" s="41"/>
    </row>
    <row r="8041" spans="10:24" x14ac:dyDescent="0.25">
      <c r="J8041" s="32"/>
      <c r="T8041" s="7"/>
      <c r="U8041" s="39"/>
      <c r="V8041" s="40"/>
      <c r="W8041" s="40"/>
      <c r="X8041" s="41"/>
    </row>
    <row r="8042" spans="10:24" x14ac:dyDescent="0.25">
      <c r="J8042" s="32"/>
      <c r="T8042" s="7"/>
      <c r="U8042" s="39"/>
      <c r="V8042" s="40"/>
      <c r="W8042" s="40"/>
      <c r="X8042" s="41"/>
    </row>
    <row r="8043" spans="10:24" x14ac:dyDescent="0.25">
      <c r="J8043" s="32"/>
      <c r="T8043" s="7"/>
      <c r="U8043" s="39"/>
      <c r="V8043" s="40"/>
      <c r="W8043" s="40"/>
      <c r="X8043" s="41"/>
    </row>
    <row r="8044" spans="10:24" x14ac:dyDescent="0.25">
      <c r="J8044" s="32"/>
      <c r="T8044" s="7"/>
      <c r="U8044" s="39"/>
      <c r="V8044" s="40"/>
      <c r="W8044" s="40"/>
      <c r="X8044" s="41"/>
    </row>
    <row r="8045" spans="10:24" x14ac:dyDescent="0.25">
      <c r="J8045" s="32"/>
      <c r="T8045" s="7"/>
      <c r="U8045" s="39"/>
      <c r="V8045" s="40"/>
      <c r="W8045" s="40"/>
      <c r="X8045" s="41"/>
    </row>
    <row r="8046" spans="10:24" x14ac:dyDescent="0.25">
      <c r="J8046" s="32"/>
      <c r="T8046" s="7"/>
      <c r="U8046" s="39"/>
      <c r="V8046" s="40"/>
      <c r="W8046" s="40"/>
      <c r="X8046" s="41"/>
    </row>
    <row r="8047" spans="10:24" x14ac:dyDescent="0.25">
      <c r="J8047" s="32"/>
      <c r="T8047" s="7"/>
      <c r="U8047" s="39"/>
      <c r="V8047" s="40"/>
      <c r="W8047" s="40"/>
      <c r="X8047" s="41"/>
    </row>
    <row r="8048" spans="10:24" x14ac:dyDescent="0.25">
      <c r="J8048" s="32"/>
      <c r="T8048" s="7"/>
      <c r="U8048" s="39"/>
      <c r="V8048" s="40"/>
      <c r="W8048" s="40"/>
      <c r="X8048" s="41"/>
    </row>
    <row r="8049" spans="10:24" x14ac:dyDescent="0.25">
      <c r="J8049" s="32"/>
      <c r="T8049" s="7"/>
      <c r="U8049" s="39"/>
      <c r="V8049" s="40"/>
      <c r="W8049" s="40"/>
      <c r="X8049" s="41"/>
    </row>
    <row r="8050" spans="10:24" x14ac:dyDescent="0.25">
      <c r="J8050" s="32"/>
      <c r="T8050" s="7"/>
      <c r="U8050" s="39"/>
      <c r="V8050" s="40"/>
      <c r="W8050" s="40"/>
      <c r="X8050" s="41"/>
    </row>
    <row r="8051" spans="10:24" x14ac:dyDescent="0.25">
      <c r="J8051" s="32"/>
      <c r="T8051" s="7"/>
      <c r="U8051" s="39"/>
      <c r="V8051" s="40"/>
      <c r="W8051" s="40"/>
      <c r="X8051" s="41"/>
    </row>
    <row r="8052" spans="10:24" x14ac:dyDescent="0.25">
      <c r="J8052" s="32"/>
      <c r="T8052" s="7"/>
      <c r="U8052" s="39"/>
      <c r="V8052" s="40"/>
      <c r="W8052" s="40"/>
      <c r="X8052" s="41"/>
    </row>
    <row r="8053" spans="10:24" x14ac:dyDescent="0.25">
      <c r="J8053" s="32"/>
      <c r="T8053" s="7"/>
      <c r="U8053" s="39"/>
      <c r="V8053" s="40"/>
      <c r="W8053" s="40"/>
      <c r="X8053" s="41"/>
    </row>
    <row r="8054" spans="10:24" x14ac:dyDescent="0.25">
      <c r="J8054" s="32"/>
      <c r="T8054" s="7"/>
      <c r="U8054" s="39"/>
      <c r="V8054" s="40"/>
      <c r="W8054" s="40"/>
      <c r="X8054" s="41"/>
    </row>
    <row r="8055" spans="10:24" x14ac:dyDescent="0.25">
      <c r="J8055" s="32"/>
      <c r="T8055" s="7"/>
      <c r="U8055" s="39"/>
      <c r="V8055" s="40"/>
      <c r="W8055" s="40"/>
      <c r="X8055" s="41"/>
    </row>
    <row r="8056" spans="10:24" x14ac:dyDescent="0.25">
      <c r="J8056" s="32"/>
      <c r="T8056" s="7"/>
      <c r="U8056" s="39"/>
      <c r="V8056" s="40"/>
      <c r="W8056" s="40"/>
      <c r="X8056" s="41"/>
    </row>
    <row r="8057" spans="10:24" x14ac:dyDescent="0.25">
      <c r="J8057" s="32"/>
      <c r="T8057" s="7"/>
      <c r="U8057" s="39"/>
      <c r="V8057" s="40"/>
      <c r="W8057" s="40"/>
      <c r="X8057" s="41"/>
    </row>
    <row r="8058" spans="10:24" x14ac:dyDescent="0.25">
      <c r="J8058" s="32"/>
      <c r="T8058" s="7"/>
      <c r="U8058" s="39"/>
      <c r="V8058" s="40"/>
      <c r="W8058" s="40"/>
      <c r="X8058" s="41"/>
    </row>
    <row r="8059" spans="10:24" x14ac:dyDescent="0.25">
      <c r="J8059" s="32"/>
      <c r="T8059" s="7"/>
      <c r="U8059" s="39"/>
      <c r="V8059" s="40"/>
      <c r="W8059" s="40"/>
      <c r="X8059" s="41"/>
    </row>
    <row r="8060" spans="10:24" x14ac:dyDescent="0.25">
      <c r="J8060" s="32"/>
      <c r="T8060" s="7"/>
      <c r="U8060" s="39"/>
      <c r="V8060" s="40"/>
      <c r="W8060" s="40"/>
      <c r="X8060" s="41"/>
    </row>
    <row r="8061" spans="10:24" x14ac:dyDescent="0.25">
      <c r="J8061" s="32"/>
      <c r="T8061" s="7"/>
      <c r="U8061" s="39"/>
      <c r="V8061" s="40"/>
      <c r="W8061" s="40"/>
      <c r="X8061" s="41"/>
    </row>
    <row r="8062" spans="10:24" x14ac:dyDescent="0.25">
      <c r="J8062" s="32"/>
      <c r="T8062" s="7"/>
      <c r="U8062" s="39"/>
      <c r="V8062" s="40"/>
      <c r="W8062" s="40"/>
      <c r="X8062" s="41"/>
    </row>
    <row r="8063" spans="10:24" x14ac:dyDescent="0.25">
      <c r="J8063" s="32"/>
      <c r="T8063" s="7"/>
      <c r="U8063" s="39"/>
      <c r="V8063" s="40"/>
      <c r="W8063" s="40"/>
      <c r="X8063" s="41"/>
    </row>
    <row r="8064" spans="10:24" x14ac:dyDescent="0.25">
      <c r="J8064" s="32"/>
      <c r="T8064" s="7"/>
      <c r="U8064" s="39"/>
      <c r="V8064" s="40"/>
      <c r="W8064" s="40"/>
      <c r="X8064" s="41"/>
    </row>
    <row r="8065" spans="10:24" x14ac:dyDescent="0.25">
      <c r="J8065" s="32"/>
      <c r="T8065" s="7"/>
      <c r="U8065" s="39"/>
      <c r="V8065" s="40"/>
      <c r="W8065" s="40"/>
      <c r="X8065" s="41"/>
    </row>
    <row r="8066" spans="10:24" x14ac:dyDescent="0.25">
      <c r="J8066" s="32"/>
      <c r="T8066" s="7"/>
      <c r="U8066" s="39"/>
      <c r="V8066" s="40"/>
      <c r="W8066" s="40"/>
      <c r="X8066" s="41"/>
    </row>
    <row r="8067" spans="10:24" x14ac:dyDescent="0.25">
      <c r="J8067" s="32"/>
      <c r="T8067" s="7"/>
      <c r="U8067" s="39"/>
      <c r="V8067" s="40"/>
      <c r="W8067" s="40"/>
      <c r="X8067" s="41"/>
    </row>
    <row r="8068" spans="10:24" x14ac:dyDescent="0.25">
      <c r="J8068" s="32"/>
      <c r="T8068" s="7"/>
      <c r="U8068" s="39"/>
      <c r="V8068" s="40"/>
      <c r="W8068" s="40"/>
      <c r="X8068" s="41"/>
    </row>
    <row r="8069" spans="10:24" x14ac:dyDescent="0.25">
      <c r="J8069" s="32"/>
      <c r="T8069" s="7"/>
      <c r="U8069" s="39"/>
      <c r="V8069" s="40"/>
      <c r="W8069" s="40"/>
      <c r="X8069" s="41"/>
    </row>
    <row r="8070" spans="10:24" x14ac:dyDescent="0.25">
      <c r="J8070" s="32"/>
      <c r="T8070" s="7"/>
      <c r="U8070" s="39"/>
      <c r="V8070" s="40"/>
      <c r="W8070" s="40"/>
      <c r="X8070" s="41"/>
    </row>
    <row r="8071" spans="10:24" x14ac:dyDescent="0.25">
      <c r="J8071" s="32"/>
      <c r="T8071" s="7"/>
      <c r="U8071" s="39"/>
      <c r="V8071" s="40"/>
      <c r="W8071" s="40"/>
      <c r="X8071" s="41"/>
    </row>
    <row r="8072" spans="10:24" x14ac:dyDescent="0.25">
      <c r="J8072" s="32"/>
      <c r="T8072" s="7"/>
      <c r="U8072" s="39"/>
      <c r="V8072" s="40"/>
      <c r="W8072" s="40"/>
      <c r="X8072" s="41"/>
    </row>
    <row r="8073" spans="10:24" x14ac:dyDescent="0.25">
      <c r="J8073" s="32"/>
      <c r="T8073" s="7"/>
      <c r="U8073" s="39"/>
      <c r="V8073" s="40"/>
      <c r="W8073" s="40"/>
      <c r="X8073" s="41"/>
    </row>
    <row r="8074" spans="10:24" x14ac:dyDescent="0.25">
      <c r="J8074" s="32"/>
      <c r="T8074" s="7"/>
      <c r="U8074" s="39"/>
      <c r="V8074" s="40"/>
      <c r="W8074" s="40"/>
      <c r="X8074" s="41"/>
    </row>
    <row r="8075" spans="10:24" x14ac:dyDescent="0.25">
      <c r="J8075" s="32"/>
      <c r="T8075" s="7"/>
      <c r="U8075" s="39"/>
      <c r="V8075" s="40"/>
      <c r="W8075" s="40"/>
      <c r="X8075" s="41"/>
    </row>
    <row r="8076" spans="10:24" x14ac:dyDescent="0.25">
      <c r="J8076" s="32"/>
      <c r="T8076" s="7"/>
      <c r="U8076" s="39"/>
      <c r="V8076" s="40"/>
      <c r="W8076" s="40"/>
      <c r="X8076" s="41"/>
    </row>
    <row r="8077" spans="10:24" x14ac:dyDescent="0.25">
      <c r="J8077" s="32"/>
      <c r="T8077" s="7"/>
      <c r="U8077" s="39"/>
      <c r="V8077" s="40"/>
      <c r="W8077" s="40"/>
      <c r="X8077" s="41"/>
    </row>
    <row r="8078" spans="10:24" x14ac:dyDescent="0.25">
      <c r="J8078" s="32"/>
      <c r="T8078" s="7"/>
      <c r="U8078" s="39"/>
      <c r="V8078" s="40"/>
      <c r="W8078" s="40"/>
      <c r="X8078" s="41"/>
    </row>
    <row r="8079" spans="10:24" x14ac:dyDescent="0.25">
      <c r="J8079" s="32"/>
      <c r="T8079" s="7"/>
      <c r="U8079" s="39"/>
      <c r="V8079" s="40"/>
      <c r="W8079" s="40"/>
      <c r="X8079" s="41"/>
    </row>
    <row r="8080" spans="10:24" x14ac:dyDescent="0.25">
      <c r="J8080" s="32"/>
      <c r="T8080" s="7"/>
      <c r="U8080" s="39"/>
      <c r="V8080" s="40"/>
      <c r="W8080" s="40"/>
      <c r="X8080" s="41"/>
    </row>
    <row r="8081" spans="10:24" x14ac:dyDescent="0.25">
      <c r="J8081" s="32"/>
      <c r="T8081" s="7"/>
      <c r="U8081" s="39"/>
      <c r="V8081" s="40"/>
      <c r="W8081" s="40"/>
      <c r="X8081" s="41"/>
    </row>
    <row r="8082" spans="10:24" x14ac:dyDescent="0.25">
      <c r="J8082" s="32"/>
      <c r="T8082" s="7"/>
      <c r="U8082" s="39"/>
      <c r="V8082" s="40"/>
      <c r="W8082" s="40"/>
      <c r="X8082" s="41"/>
    </row>
    <row r="8083" spans="10:24" x14ac:dyDescent="0.25">
      <c r="J8083" s="32"/>
      <c r="T8083" s="7"/>
      <c r="U8083" s="39"/>
      <c r="V8083" s="40"/>
      <c r="W8083" s="40"/>
      <c r="X8083" s="41"/>
    </row>
    <row r="8084" spans="10:24" x14ac:dyDescent="0.25">
      <c r="J8084" s="32"/>
      <c r="T8084" s="7"/>
      <c r="U8084" s="39"/>
      <c r="V8084" s="40"/>
      <c r="W8084" s="40"/>
      <c r="X8084" s="41"/>
    </row>
    <row r="8085" spans="10:24" x14ac:dyDescent="0.25">
      <c r="J8085" s="32"/>
      <c r="T8085" s="7"/>
      <c r="U8085" s="39"/>
      <c r="V8085" s="40"/>
      <c r="W8085" s="40"/>
      <c r="X8085" s="41"/>
    </row>
    <row r="8086" spans="10:24" x14ac:dyDescent="0.25">
      <c r="J8086" s="32"/>
      <c r="T8086" s="7"/>
      <c r="U8086" s="39"/>
      <c r="V8086" s="40"/>
      <c r="W8086" s="40"/>
      <c r="X8086" s="41"/>
    </row>
    <row r="8087" spans="10:24" x14ac:dyDescent="0.25">
      <c r="J8087" s="32"/>
      <c r="T8087" s="7"/>
      <c r="U8087" s="39"/>
      <c r="V8087" s="40"/>
      <c r="W8087" s="40"/>
      <c r="X8087" s="41"/>
    </row>
    <row r="8088" spans="10:24" x14ac:dyDescent="0.25">
      <c r="J8088" s="32"/>
      <c r="T8088" s="7"/>
      <c r="U8088" s="39"/>
      <c r="V8088" s="40"/>
      <c r="W8088" s="40"/>
      <c r="X8088" s="41"/>
    </row>
    <row r="8089" spans="10:24" x14ac:dyDescent="0.25">
      <c r="J8089" s="32"/>
      <c r="T8089" s="7"/>
      <c r="U8089" s="39"/>
      <c r="V8089" s="40"/>
      <c r="W8089" s="40"/>
      <c r="X8089" s="41"/>
    </row>
    <row r="8090" spans="10:24" x14ac:dyDescent="0.25">
      <c r="J8090" s="32"/>
      <c r="T8090" s="7"/>
      <c r="U8090" s="39"/>
      <c r="V8090" s="40"/>
      <c r="W8090" s="40"/>
      <c r="X8090" s="41"/>
    </row>
    <row r="8091" spans="10:24" x14ac:dyDescent="0.25">
      <c r="J8091" s="32"/>
      <c r="T8091" s="7"/>
      <c r="U8091" s="39"/>
      <c r="V8091" s="40"/>
      <c r="W8091" s="40"/>
      <c r="X8091" s="41"/>
    </row>
    <row r="8092" spans="10:24" x14ac:dyDescent="0.25">
      <c r="J8092" s="32"/>
      <c r="T8092" s="7"/>
      <c r="U8092" s="39"/>
      <c r="V8092" s="40"/>
      <c r="W8092" s="40"/>
      <c r="X8092" s="41"/>
    </row>
    <row r="8093" spans="10:24" x14ac:dyDescent="0.25">
      <c r="J8093" s="32"/>
      <c r="T8093" s="7"/>
      <c r="U8093" s="39"/>
      <c r="V8093" s="40"/>
      <c r="W8093" s="40"/>
      <c r="X8093" s="41"/>
    </row>
    <row r="8094" spans="10:24" x14ac:dyDescent="0.25">
      <c r="J8094" s="32"/>
      <c r="T8094" s="7"/>
      <c r="U8094" s="39"/>
      <c r="V8094" s="40"/>
      <c r="W8094" s="40"/>
      <c r="X8094" s="41"/>
    </row>
    <row r="8095" spans="10:24" x14ac:dyDescent="0.25">
      <c r="J8095" s="32"/>
      <c r="T8095" s="7"/>
      <c r="U8095" s="39"/>
      <c r="V8095" s="40"/>
      <c r="W8095" s="40"/>
      <c r="X8095" s="41"/>
    </row>
    <row r="8096" spans="10:24" x14ac:dyDescent="0.25">
      <c r="J8096" s="32"/>
      <c r="T8096" s="7"/>
      <c r="U8096" s="39"/>
      <c r="V8096" s="40"/>
      <c r="W8096" s="40"/>
      <c r="X8096" s="41"/>
    </row>
    <row r="8097" spans="10:24" x14ac:dyDescent="0.25">
      <c r="J8097" s="32"/>
      <c r="T8097" s="7"/>
      <c r="U8097" s="39"/>
      <c r="V8097" s="40"/>
      <c r="W8097" s="40"/>
      <c r="X8097" s="41"/>
    </row>
    <row r="8098" spans="10:24" x14ac:dyDescent="0.25">
      <c r="J8098" s="32"/>
      <c r="T8098" s="7"/>
      <c r="U8098" s="39"/>
      <c r="V8098" s="40"/>
      <c r="W8098" s="40"/>
      <c r="X8098" s="41"/>
    </row>
    <row r="8099" spans="10:24" x14ac:dyDescent="0.25">
      <c r="J8099" s="32"/>
      <c r="T8099" s="7"/>
      <c r="U8099" s="39"/>
      <c r="V8099" s="40"/>
      <c r="W8099" s="40"/>
      <c r="X8099" s="41"/>
    </row>
    <row r="8100" spans="10:24" x14ac:dyDescent="0.25">
      <c r="J8100" s="32"/>
      <c r="T8100" s="7"/>
      <c r="U8100" s="39"/>
      <c r="V8100" s="40"/>
      <c r="W8100" s="40"/>
      <c r="X8100" s="41"/>
    </row>
    <row r="8101" spans="10:24" x14ac:dyDescent="0.25">
      <c r="J8101" s="32"/>
      <c r="T8101" s="7"/>
      <c r="U8101" s="39"/>
      <c r="V8101" s="40"/>
      <c r="W8101" s="40"/>
      <c r="X8101" s="41"/>
    </row>
    <row r="8102" spans="10:24" x14ac:dyDescent="0.25">
      <c r="J8102" s="32"/>
      <c r="T8102" s="7"/>
      <c r="U8102" s="39"/>
      <c r="V8102" s="40"/>
      <c r="W8102" s="40"/>
      <c r="X8102" s="41"/>
    </row>
    <row r="8103" spans="10:24" x14ac:dyDescent="0.25">
      <c r="J8103" s="32"/>
      <c r="T8103" s="7"/>
      <c r="U8103" s="39"/>
      <c r="V8103" s="40"/>
      <c r="W8103" s="40"/>
      <c r="X8103" s="41"/>
    </row>
    <row r="8104" spans="10:24" x14ac:dyDescent="0.25">
      <c r="J8104" s="32"/>
      <c r="T8104" s="7"/>
      <c r="U8104" s="39"/>
      <c r="V8104" s="40"/>
      <c r="W8104" s="40"/>
      <c r="X8104" s="41"/>
    </row>
    <row r="8105" spans="10:24" x14ac:dyDescent="0.25">
      <c r="J8105" s="32"/>
      <c r="T8105" s="7"/>
      <c r="U8105" s="39"/>
      <c r="V8105" s="40"/>
      <c r="W8105" s="40"/>
      <c r="X8105" s="41"/>
    </row>
    <row r="8106" spans="10:24" x14ac:dyDescent="0.25">
      <c r="J8106" s="32"/>
      <c r="T8106" s="7"/>
      <c r="U8106" s="39"/>
      <c r="V8106" s="40"/>
      <c r="W8106" s="40"/>
      <c r="X8106" s="41"/>
    </row>
    <row r="8107" spans="10:24" x14ac:dyDescent="0.25">
      <c r="J8107" s="32"/>
      <c r="T8107" s="7"/>
      <c r="U8107" s="39"/>
      <c r="V8107" s="40"/>
      <c r="W8107" s="40"/>
      <c r="X8107" s="41"/>
    </row>
    <row r="8108" spans="10:24" x14ac:dyDescent="0.25">
      <c r="J8108" s="32"/>
      <c r="T8108" s="7"/>
      <c r="U8108" s="39"/>
      <c r="V8108" s="40"/>
      <c r="W8108" s="40"/>
      <c r="X8108" s="41"/>
    </row>
    <row r="8109" spans="10:24" x14ac:dyDescent="0.25">
      <c r="J8109" s="32"/>
      <c r="T8109" s="7"/>
      <c r="U8109" s="39"/>
      <c r="V8109" s="40"/>
      <c r="W8109" s="40"/>
      <c r="X8109" s="41"/>
    </row>
    <row r="8110" spans="10:24" x14ac:dyDescent="0.25">
      <c r="J8110" s="32"/>
      <c r="T8110" s="7"/>
      <c r="U8110" s="39"/>
      <c r="V8110" s="40"/>
      <c r="W8110" s="40"/>
      <c r="X8110" s="41"/>
    </row>
    <row r="8111" spans="10:24" x14ac:dyDescent="0.25">
      <c r="J8111" s="32"/>
      <c r="T8111" s="7"/>
      <c r="U8111" s="39"/>
      <c r="V8111" s="40"/>
      <c r="W8111" s="40"/>
      <c r="X8111" s="41"/>
    </row>
    <row r="8112" spans="10:24" x14ac:dyDescent="0.25">
      <c r="J8112" s="32"/>
      <c r="T8112" s="7"/>
      <c r="U8112" s="39"/>
      <c r="V8112" s="40"/>
      <c r="W8112" s="40"/>
      <c r="X8112" s="41"/>
    </row>
    <row r="8113" spans="10:24" x14ac:dyDescent="0.25">
      <c r="J8113" s="32"/>
      <c r="T8113" s="7"/>
      <c r="U8113" s="39"/>
      <c r="V8113" s="40"/>
      <c r="W8113" s="40"/>
      <c r="X8113" s="41"/>
    </row>
    <row r="8114" spans="10:24" x14ac:dyDescent="0.25">
      <c r="J8114" s="32"/>
      <c r="T8114" s="7"/>
      <c r="U8114" s="39"/>
      <c r="V8114" s="40"/>
      <c r="W8114" s="40"/>
      <c r="X8114" s="41"/>
    </row>
    <row r="8115" spans="10:24" x14ac:dyDescent="0.25">
      <c r="J8115" s="32"/>
      <c r="T8115" s="7"/>
      <c r="U8115" s="39"/>
      <c r="V8115" s="40"/>
      <c r="W8115" s="40"/>
      <c r="X8115" s="41"/>
    </row>
    <row r="8116" spans="10:24" x14ac:dyDescent="0.25">
      <c r="J8116" s="32"/>
      <c r="T8116" s="7"/>
      <c r="U8116" s="39"/>
      <c r="V8116" s="40"/>
      <c r="W8116" s="40"/>
      <c r="X8116" s="41"/>
    </row>
    <row r="8117" spans="10:24" x14ac:dyDescent="0.25">
      <c r="J8117" s="32"/>
      <c r="T8117" s="7"/>
      <c r="U8117" s="39"/>
      <c r="V8117" s="40"/>
      <c r="W8117" s="40"/>
      <c r="X8117" s="41"/>
    </row>
    <row r="8118" spans="10:24" x14ac:dyDescent="0.25">
      <c r="J8118" s="32"/>
      <c r="T8118" s="7"/>
      <c r="U8118" s="39"/>
      <c r="V8118" s="40"/>
      <c r="W8118" s="40"/>
      <c r="X8118" s="41"/>
    </row>
    <row r="8119" spans="10:24" x14ac:dyDescent="0.25">
      <c r="J8119" s="32"/>
      <c r="T8119" s="7"/>
      <c r="U8119" s="39"/>
      <c r="V8119" s="40"/>
      <c r="W8119" s="40"/>
      <c r="X8119" s="41"/>
    </row>
    <row r="8120" spans="10:24" x14ac:dyDescent="0.25">
      <c r="J8120" s="32"/>
      <c r="T8120" s="7"/>
      <c r="U8120" s="39"/>
      <c r="V8120" s="40"/>
      <c r="W8120" s="40"/>
      <c r="X8120" s="41"/>
    </row>
    <row r="8121" spans="10:24" x14ac:dyDescent="0.25">
      <c r="J8121" s="32"/>
      <c r="T8121" s="7"/>
      <c r="U8121" s="39"/>
      <c r="V8121" s="40"/>
      <c r="W8121" s="40"/>
      <c r="X8121" s="41"/>
    </row>
    <row r="8122" spans="10:24" x14ac:dyDescent="0.25">
      <c r="J8122" s="32"/>
      <c r="T8122" s="7"/>
      <c r="U8122" s="39"/>
      <c r="V8122" s="40"/>
      <c r="W8122" s="40"/>
      <c r="X8122" s="41"/>
    </row>
    <row r="8123" spans="10:24" x14ac:dyDescent="0.25">
      <c r="J8123" s="32"/>
      <c r="T8123" s="7"/>
      <c r="U8123" s="39"/>
      <c r="V8123" s="40"/>
      <c r="W8123" s="40"/>
      <c r="X8123" s="41"/>
    </row>
    <row r="8124" spans="10:24" x14ac:dyDescent="0.25">
      <c r="J8124" s="32"/>
      <c r="T8124" s="7"/>
      <c r="U8124" s="39"/>
      <c r="V8124" s="40"/>
      <c r="W8124" s="40"/>
      <c r="X8124" s="41"/>
    </row>
    <row r="8125" spans="10:24" x14ac:dyDescent="0.25">
      <c r="J8125" s="32"/>
      <c r="T8125" s="7"/>
      <c r="U8125" s="39"/>
      <c r="V8125" s="40"/>
      <c r="W8125" s="40"/>
      <c r="X8125" s="41"/>
    </row>
    <row r="8126" spans="10:24" x14ac:dyDescent="0.25">
      <c r="J8126" s="32"/>
      <c r="T8126" s="7"/>
      <c r="U8126" s="39"/>
      <c r="V8126" s="40"/>
      <c r="W8126" s="40"/>
      <c r="X8126" s="41"/>
    </row>
    <row r="8127" spans="10:24" x14ac:dyDescent="0.25">
      <c r="J8127" s="32"/>
      <c r="T8127" s="7"/>
      <c r="U8127" s="39"/>
      <c r="V8127" s="40"/>
      <c r="W8127" s="40"/>
      <c r="X8127" s="41"/>
    </row>
    <row r="8128" spans="10:24" x14ac:dyDescent="0.25">
      <c r="J8128" s="32"/>
      <c r="T8128" s="7"/>
      <c r="U8128" s="39"/>
      <c r="V8128" s="40"/>
      <c r="W8128" s="40"/>
      <c r="X8128" s="41"/>
    </row>
    <row r="8129" spans="10:24" x14ac:dyDescent="0.25">
      <c r="J8129" s="32"/>
      <c r="T8129" s="7"/>
      <c r="U8129" s="39"/>
      <c r="V8129" s="40"/>
      <c r="W8129" s="40"/>
      <c r="X8129" s="41"/>
    </row>
    <row r="8130" spans="10:24" x14ac:dyDescent="0.25">
      <c r="J8130" s="32"/>
      <c r="T8130" s="7"/>
      <c r="U8130" s="39"/>
      <c r="V8130" s="40"/>
      <c r="W8130" s="40"/>
      <c r="X8130" s="41"/>
    </row>
    <row r="8131" spans="10:24" x14ac:dyDescent="0.25">
      <c r="J8131" s="32"/>
      <c r="T8131" s="7"/>
      <c r="U8131" s="39"/>
      <c r="V8131" s="40"/>
      <c r="W8131" s="40"/>
      <c r="X8131" s="41"/>
    </row>
    <row r="8132" spans="10:24" x14ac:dyDescent="0.25">
      <c r="J8132" s="32"/>
      <c r="T8132" s="7"/>
      <c r="U8132" s="39"/>
      <c r="V8132" s="40"/>
      <c r="W8132" s="40"/>
      <c r="X8132" s="41"/>
    </row>
    <row r="8133" spans="10:24" x14ac:dyDescent="0.25">
      <c r="J8133" s="32"/>
      <c r="T8133" s="7"/>
      <c r="U8133" s="39"/>
      <c r="V8133" s="40"/>
      <c r="W8133" s="40"/>
      <c r="X8133" s="41"/>
    </row>
    <row r="8134" spans="10:24" x14ac:dyDescent="0.25">
      <c r="J8134" s="32"/>
      <c r="T8134" s="7"/>
      <c r="U8134" s="39"/>
      <c r="V8134" s="40"/>
      <c r="W8134" s="40"/>
      <c r="X8134" s="41"/>
    </row>
    <row r="8135" spans="10:24" x14ac:dyDescent="0.25">
      <c r="J8135" s="32"/>
      <c r="T8135" s="7"/>
      <c r="U8135" s="39"/>
      <c r="V8135" s="40"/>
      <c r="W8135" s="40"/>
      <c r="X8135" s="41"/>
    </row>
    <row r="8136" spans="10:24" x14ac:dyDescent="0.25">
      <c r="J8136" s="32"/>
      <c r="T8136" s="7"/>
      <c r="U8136" s="39"/>
      <c r="V8136" s="40"/>
      <c r="W8136" s="40"/>
      <c r="X8136" s="41"/>
    </row>
    <row r="8137" spans="10:24" x14ac:dyDescent="0.25">
      <c r="J8137" s="32"/>
      <c r="T8137" s="7"/>
      <c r="U8137" s="39"/>
      <c r="V8137" s="40"/>
      <c r="W8137" s="40"/>
      <c r="X8137" s="41"/>
    </row>
    <row r="8138" spans="10:24" x14ac:dyDescent="0.25">
      <c r="J8138" s="32"/>
      <c r="T8138" s="7"/>
      <c r="U8138" s="39"/>
      <c r="V8138" s="40"/>
      <c r="W8138" s="40"/>
      <c r="X8138" s="41"/>
    </row>
    <row r="8139" spans="10:24" x14ac:dyDescent="0.25">
      <c r="J8139" s="32"/>
      <c r="T8139" s="7"/>
      <c r="U8139" s="39"/>
      <c r="V8139" s="40"/>
      <c r="W8139" s="40"/>
      <c r="X8139" s="41"/>
    </row>
    <row r="8140" spans="10:24" x14ac:dyDescent="0.25">
      <c r="J8140" s="32"/>
      <c r="T8140" s="7"/>
      <c r="U8140" s="39"/>
      <c r="V8140" s="40"/>
      <c r="W8140" s="40"/>
      <c r="X8140" s="41"/>
    </row>
    <row r="8141" spans="10:24" x14ac:dyDescent="0.25">
      <c r="J8141" s="32"/>
      <c r="T8141" s="7"/>
      <c r="U8141" s="39"/>
      <c r="V8141" s="40"/>
      <c r="W8141" s="40"/>
      <c r="X8141" s="41"/>
    </row>
    <row r="8142" spans="10:24" x14ac:dyDescent="0.25">
      <c r="J8142" s="32"/>
      <c r="T8142" s="7"/>
      <c r="U8142" s="39"/>
      <c r="V8142" s="40"/>
      <c r="W8142" s="40"/>
      <c r="X8142" s="41"/>
    </row>
    <row r="8143" spans="10:24" x14ac:dyDescent="0.25">
      <c r="J8143" s="32"/>
      <c r="T8143" s="7"/>
      <c r="U8143" s="39"/>
      <c r="V8143" s="40"/>
      <c r="W8143" s="40"/>
      <c r="X8143" s="41"/>
    </row>
    <row r="8144" spans="10:24" x14ac:dyDescent="0.25">
      <c r="J8144" s="32"/>
      <c r="T8144" s="7"/>
      <c r="U8144" s="39"/>
      <c r="V8144" s="40"/>
      <c r="W8144" s="40"/>
      <c r="X8144" s="41"/>
    </row>
    <row r="8145" spans="10:24" x14ac:dyDescent="0.25">
      <c r="J8145" s="32"/>
      <c r="T8145" s="7"/>
      <c r="U8145" s="39"/>
      <c r="V8145" s="40"/>
      <c r="W8145" s="40"/>
      <c r="X8145" s="41"/>
    </row>
    <row r="8146" spans="10:24" x14ac:dyDescent="0.25">
      <c r="J8146" s="32"/>
      <c r="T8146" s="7"/>
      <c r="U8146" s="39"/>
      <c r="V8146" s="40"/>
      <c r="W8146" s="40"/>
      <c r="X8146" s="41"/>
    </row>
    <row r="8147" spans="10:24" x14ac:dyDescent="0.25">
      <c r="J8147" s="32"/>
      <c r="T8147" s="7"/>
      <c r="U8147" s="39"/>
      <c r="V8147" s="40"/>
      <c r="W8147" s="40"/>
      <c r="X8147" s="41"/>
    </row>
    <row r="8148" spans="10:24" x14ac:dyDescent="0.25">
      <c r="J8148" s="32"/>
      <c r="T8148" s="7"/>
      <c r="U8148" s="39"/>
      <c r="V8148" s="40"/>
      <c r="W8148" s="40"/>
      <c r="X8148" s="41"/>
    </row>
    <row r="8149" spans="10:24" x14ac:dyDescent="0.25">
      <c r="J8149" s="32"/>
      <c r="T8149" s="7"/>
      <c r="U8149" s="39"/>
      <c r="V8149" s="40"/>
      <c r="W8149" s="40"/>
      <c r="X8149" s="41"/>
    </row>
    <row r="8150" spans="10:24" x14ac:dyDescent="0.25">
      <c r="J8150" s="32"/>
      <c r="T8150" s="7"/>
      <c r="U8150" s="39"/>
      <c r="V8150" s="40"/>
      <c r="W8150" s="40"/>
      <c r="X8150" s="41"/>
    </row>
    <row r="8151" spans="10:24" x14ac:dyDescent="0.25">
      <c r="J8151" s="32"/>
      <c r="T8151" s="7"/>
      <c r="U8151" s="39"/>
      <c r="V8151" s="40"/>
      <c r="W8151" s="40"/>
      <c r="X8151" s="41"/>
    </row>
    <row r="8152" spans="10:24" x14ac:dyDescent="0.25">
      <c r="J8152" s="32"/>
      <c r="T8152" s="7"/>
      <c r="U8152" s="39"/>
      <c r="V8152" s="40"/>
      <c r="W8152" s="40"/>
      <c r="X8152" s="41"/>
    </row>
    <row r="8153" spans="10:24" x14ac:dyDescent="0.25">
      <c r="J8153" s="32"/>
      <c r="T8153" s="7"/>
      <c r="U8153" s="39"/>
      <c r="V8153" s="40"/>
      <c r="W8153" s="40"/>
      <c r="X8153" s="41"/>
    </row>
    <row r="8154" spans="10:24" x14ac:dyDescent="0.25">
      <c r="J8154" s="32"/>
      <c r="T8154" s="7"/>
      <c r="U8154" s="39"/>
      <c r="V8154" s="40"/>
      <c r="W8154" s="40"/>
      <c r="X8154" s="41"/>
    </row>
    <row r="8155" spans="10:24" x14ac:dyDescent="0.25">
      <c r="J8155" s="32"/>
      <c r="T8155" s="7"/>
      <c r="U8155" s="39"/>
      <c r="V8155" s="40"/>
      <c r="W8155" s="40"/>
      <c r="X8155" s="41"/>
    </row>
    <row r="8156" spans="10:24" x14ac:dyDescent="0.25">
      <c r="J8156" s="32"/>
      <c r="T8156" s="7"/>
      <c r="U8156" s="39"/>
      <c r="V8156" s="40"/>
      <c r="W8156" s="40"/>
      <c r="X8156" s="41"/>
    </row>
    <row r="8157" spans="10:24" x14ac:dyDescent="0.25">
      <c r="J8157" s="32"/>
      <c r="T8157" s="7"/>
      <c r="U8157" s="39"/>
      <c r="V8157" s="40"/>
      <c r="W8157" s="40"/>
      <c r="X8157" s="41"/>
    </row>
    <row r="8158" spans="10:24" x14ac:dyDescent="0.25">
      <c r="J8158" s="32"/>
      <c r="T8158" s="7"/>
      <c r="U8158" s="39"/>
      <c r="V8158" s="40"/>
      <c r="W8158" s="40"/>
      <c r="X8158" s="41"/>
    </row>
    <row r="8159" spans="10:24" x14ac:dyDescent="0.25">
      <c r="J8159" s="32"/>
      <c r="T8159" s="7"/>
      <c r="U8159" s="39"/>
      <c r="V8159" s="40"/>
      <c r="W8159" s="40"/>
      <c r="X8159" s="41"/>
    </row>
    <row r="8160" spans="10:24" x14ac:dyDescent="0.25">
      <c r="J8160" s="32"/>
      <c r="T8160" s="7"/>
      <c r="U8160" s="39"/>
      <c r="V8160" s="40"/>
      <c r="W8160" s="40"/>
      <c r="X8160" s="41"/>
    </row>
    <row r="8161" spans="10:24" x14ac:dyDescent="0.25">
      <c r="J8161" s="32"/>
      <c r="T8161" s="7"/>
      <c r="U8161" s="39"/>
      <c r="V8161" s="40"/>
      <c r="W8161" s="40"/>
      <c r="X8161" s="41"/>
    </row>
    <row r="8162" spans="10:24" x14ac:dyDescent="0.25">
      <c r="J8162" s="32"/>
      <c r="T8162" s="7"/>
      <c r="U8162" s="39"/>
      <c r="V8162" s="40"/>
      <c r="W8162" s="40"/>
      <c r="X8162" s="41"/>
    </row>
    <row r="8163" spans="10:24" x14ac:dyDescent="0.25">
      <c r="J8163" s="32"/>
      <c r="T8163" s="7"/>
      <c r="U8163" s="39"/>
      <c r="V8163" s="40"/>
      <c r="W8163" s="40"/>
      <c r="X8163" s="41"/>
    </row>
    <row r="8164" spans="10:24" x14ac:dyDescent="0.25">
      <c r="J8164" s="32"/>
      <c r="T8164" s="7"/>
      <c r="U8164" s="39"/>
      <c r="V8164" s="40"/>
      <c r="W8164" s="40"/>
      <c r="X8164" s="41"/>
    </row>
    <row r="8165" spans="10:24" x14ac:dyDescent="0.25">
      <c r="J8165" s="32"/>
      <c r="T8165" s="7"/>
      <c r="U8165" s="39"/>
      <c r="V8165" s="40"/>
      <c r="W8165" s="40"/>
      <c r="X8165" s="41"/>
    </row>
    <row r="8166" spans="10:24" x14ac:dyDescent="0.25">
      <c r="J8166" s="32"/>
      <c r="T8166" s="7"/>
      <c r="U8166" s="39"/>
      <c r="V8166" s="40"/>
      <c r="W8166" s="40"/>
      <c r="X8166" s="41"/>
    </row>
    <row r="8167" spans="10:24" x14ac:dyDescent="0.25">
      <c r="J8167" s="32"/>
      <c r="T8167" s="7"/>
      <c r="U8167" s="39"/>
      <c r="V8167" s="40"/>
      <c r="W8167" s="40"/>
      <c r="X8167" s="41"/>
    </row>
    <row r="8168" spans="10:24" x14ac:dyDescent="0.25">
      <c r="J8168" s="32"/>
      <c r="T8168" s="7"/>
      <c r="U8168" s="39"/>
      <c r="V8168" s="40"/>
      <c r="W8168" s="40"/>
      <c r="X8168" s="41"/>
    </row>
    <row r="8169" spans="10:24" x14ac:dyDescent="0.25">
      <c r="J8169" s="32"/>
      <c r="T8169" s="7"/>
      <c r="U8169" s="39"/>
      <c r="V8169" s="40"/>
      <c r="W8169" s="40"/>
      <c r="X8169" s="41"/>
    </row>
    <row r="8170" spans="10:24" x14ac:dyDescent="0.25">
      <c r="J8170" s="32"/>
      <c r="T8170" s="7"/>
      <c r="U8170" s="39"/>
      <c r="V8170" s="40"/>
      <c r="W8170" s="40"/>
      <c r="X8170" s="41"/>
    </row>
    <row r="8171" spans="10:24" x14ac:dyDescent="0.25">
      <c r="J8171" s="32"/>
      <c r="T8171" s="7"/>
      <c r="U8171" s="39"/>
      <c r="V8171" s="40"/>
      <c r="W8171" s="40"/>
      <c r="X8171" s="41"/>
    </row>
    <row r="8172" spans="10:24" x14ac:dyDescent="0.25">
      <c r="J8172" s="32"/>
      <c r="T8172" s="7"/>
      <c r="U8172" s="39"/>
      <c r="V8172" s="40"/>
      <c r="W8172" s="40"/>
      <c r="X8172" s="41"/>
    </row>
    <row r="8173" spans="10:24" x14ac:dyDescent="0.25">
      <c r="J8173" s="32"/>
      <c r="T8173" s="7"/>
      <c r="U8173" s="39"/>
      <c r="V8173" s="40"/>
      <c r="W8173" s="40"/>
      <c r="X8173" s="41"/>
    </row>
    <row r="8174" spans="10:24" x14ac:dyDescent="0.25">
      <c r="J8174" s="32"/>
      <c r="T8174" s="7"/>
      <c r="U8174" s="39"/>
      <c r="V8174" s="40"/>
      <c r="W8174" s="40"/>
      <c r="X8174" s="41"/>
    </row>
    <row r="8175" spans="10:24" x14ac:dyDescent="0.25">
      <c r="J8175" s="32"/>
      <c r="T8175" s="7"/>
      <c r="U8175" s="39"/>
      <c r="V8175" s="40"/>
      <c r="W8175" s="40"/>
      <c r="X8175" s="41"/>
    </row>
    <row r="8176" spans="10:24" x14ac:dyDescent="0.25">
      <c r="J8176" s="32"/>
      <c r="T8176" s="7"/>
      <c r="U8176" s="39"/>
      <c r="V8176" s="40"/>
      <c r="W8176" s="40"/>
      <c r="X8176" s="41"/>
    </row>
    <row r="8177" spans="10:24" x14ac:dyDescent="0.25">
      <c r="J8177" s="32"/>
      <c r="T8177" s="7"/>
      <c r="U8177" s="39"/>
      <c r="V8177" s="40"/>
      <c r="W8177" s="40"/>
      <c r="X8177" s="41"/>
    </row>
    <row r="8178" spans="10:24" x14ac:dyDescent="0.25">
      <c r="J8178" s="32"/>
      <c r="T8178" s="7"/>
      <c r="U8178" s="39"/>
      <c r="V8178" s="40"/>
      <c r="W8178" s="40"/>
      <c r="X8178" s="41"/>
    </row>
    <row r="8179" spans="10:24" x14ac:dyDescent="0.25">
      <c r="J8179" s="32"/>
      <c r="T8179" s="7"/>
      <c r="U8179" s="39"/>
      <c r="V8179" s="40"/>
      <c r="W8179" s="40"/>
      <c r="X8179" s="41"/>
    </row>
    <row r="8180" spans="10:24" x14ac:dyDescent="0.25">
      <c r="J8180" s="32"/>
      <c r="T8180" s="7"/>
      <c r="U8180" s="39"/>
      <c r="V8180" s="40"/>
      <c r="W8180" s="40"/>
      <c r="X8180" s="41"/>
    </row>
    <row r="8181" spans="10:24" x14ac:dyDescent="0.25">
      <c r="J8181" s="32"/>
      <c r="T8181" s="7"/>
      <c r="U8181" s="39"/>
      <c r="V8181" s="40"/>
      <c r="W8181" s="40"/>
      <c r="X8181" s="41"/>
    </row>
    <row r="8182" spans="10:24" x14ac:dyDescent="0.25">
      <c r="J8182" s="32"/>
      <c r="T8182" s="7"/>
      <c r="U8182" s="39"/>
      <c r="V8182" s="40"/>
      <c r="W8182" s="40"/>
      <c r="X8182" s="41"/>
    </row>
    <row r="8183" spans="10:24" x14ac:dyDescent="0.25">
      <c r="J8183" s="32"/>
      <c r="T8183" s="7"/>
      <c r="U8183" s="39"/>
      <c r="V8183" s="40"/>
      <c r="W8183" s="40"/>
      <c r="X8183" s="41"/>
    </row>
    <row r="8184" spans="10:24" x14ac:dyDescent="0.25">
      <c r="J8184" s="32"/>
      <c r="T8184" s="7"/>
      <c r="U8184" s="39"/>
      <c r="V8184" s="40"/>
      <c r="W8184" s="40"/>
      <c r="X8184" s="41"/>
    </row>
    <row r="8185" spans="10:24" x14ac:dyDescent="0.25">
      <c r="J8185" s="32"/>
      <c r="T8185" s="7"/>
      <c r="U8185" s="39"/>
      <c r="V8185" s="40"/>
      <c r="W8185" s="40"/>
      <c r="X8185" s="41"/>
    </row>
    <row r="8186" spans="10:24" x14ac:dyDescent="0.25">
      <c r="J8186" s="32"/>
      <c r="T8186" s="7"/>
      <c r="U8186" s="39"/>
      <c r="V8186" s="40"/>
      <c r="W8186" s="40"/>
      <c r="X8186" s="41"/>
    </row>
    <row r="8187" spans="10:24" x14ac:dyDescent="0.25">
      <c r="J8187" s="32"/>
      <c r="T8187" s="7"/>
      <c r="U8187" s="39"/>
      <c r="V8187" s="40"/>
      <c r="W8187" s="40"/>
      <c r="X8187" s="41"/>
    </row>
    <row r="8188" spans="10:24" x14ac:dyDescent="0.25">
      <c r="J8188" s="32"/>
      <c r="T8188" s="7"/>
      <c r="U8188" s="39"/>
      <c r="V8188" s="40"/>
      <c r="W8188" s="40"/>
      <c r="X8188" s="41"/>
    </row>
    <row r="8189" spans="10:24" x14ac:dyDescent="0.25">
      <c r="J8189" s="32"/>
      <c r="T8189" s="7"/>
      <c r="U8189" s="39"/>
      <c r="V8189" s="40"/>
      <c r="W8189" s="40"/>
      <c r="X8189" s="41"/>
    </row>
    <row r="8190" spans="10:24" x14ac:dyDescent="0.25">
      <c r="J8190" s="32"/>
      <c r="T8190" s="7"/>
      <c r="U8190" s="39"/>
      <c r="V8190" s="40"/>
      <c r="W8190" s="40"/>
      <c r="X8190" s="41"/>
    </row>
    <row r="8191" spans="10:24" x14ac:dyDescent="0.25">
      <c r="J8191" s="32"/>
      <c r="T8191" s="7"/>
      <c r="U8191" s="39"/>
      <c r="V8191" s="40"/>
      <c r="W8191" s="40"/>
      <c r="X8191" s="41"/>
    </row>
    <row r="8192" spans="10:24" x14ac:dyDescent="0.25">
      <c r="J8192" s="32"/>
      <c r="T8192" s="7"/>
      <c r="U8192" s="39"/>
      <c r="V8192" s="40"/>
      <c r="W8192" s="40"/>
      <c r="X8192" s="41"/>
    </row>
    <row r="8193" spans="10:24" x14ac:dyDescent="0.25">
      <c r="J8193" s="32"/>
      <c r="T8193" s="7"/>
      <c r="U8193" s="39"/>
      <c r="V8193" s="40"/>
      <c r="W8193" s="40"/>
      <c r="X8193" s="41"/>
    </row>
    <row r="8194" spans="10:24" x14ac:dyDescent="0.25">
      <c r="J8194" s="32"/>
      <c r="T8194" s="7"/>
      <c r="U8194" s="39"/>
      <c r="V8194" s="40"/>
      <c r="W8194" s="40"/>
      <c r="X8194" s="41"/>
    </row>
    <row r="8195" spans="10:24" x14ac:dyDescent="0.25">
      <c r="J8195" s="32"/>
      <c r="T8195" s="7"/>
      <c r="U8195" s="39"/>
      <c r="V8195" s="40"/>
      <c r="W8195" s="40"/>
      <c r="X8195" s="41"/>
    </row>
    <row r="8196" spans="10:24" x14ac:dyDescent="0.25">
      <c r="J8196" s="32"/>
      <c r="T8196" s="7"/>
      <c r="U8196" s="39"/>
      <c r="V8196" s="40"/>
      <c r="W8196" s="40"/>
      <c r="X8196" s="41"/>
    </row>
    <row r="8197" spans="10:24" x14ac:dyDescent="0.25">
      <c r="J8197" s="32"/>
      <c r="T8197" s="7"/>
      <c r="U8197" s="39"/>
      <c r="V8197" s="40"/>
      <c r="W8197" s="40"/>
      <c r="X8197" s="41"/>
    </row>
    <row r="8198" spans="10:24" x14ac:dyDescent="0.25">
      <c r="J8198" s="32"/>
      <c r="T8198" s="7"/>
      <c r="U8198" s="39"/>
      <c r="V8198" s="40"/>
      <c r="W8198" s="40"/>
      <c r="X8198" s="41"/>
    </row>
    <row r="8199" spans="10:24" x14ac:dyDescent="0.25">
      <c r="J8199" s="32"/>
      <c r="T8199" s="7"/>
      <c r="U8199" s="39"/>
      <c r="V8199" s="40"/>
      <c r="W8199" s="40"/>
      <c r="X8199" s="41"/>
    </row>
    <row r="8200" spans="10:24" x14ac:dyDescent="0.25">
      <c r="J8200" s="32"/>
      <c r="T8200" s="7"/>
      <c r="U8200" s="39"/>
      <c r="V8200" s="40"/>
      <c r="W8200" s="40"/>
      <c r="X8200" s="41"/>
    </row>
    <row r="8201" spans="10:24" x14ac:dyDescent="0.25">
      <c r="J8201" s="32"/>
      <c r="T8201" s="7"/>
      <c r="U8201" s="39"/>
      <c r="V8201" s="40"/>
      <c r="W8201" s="40"/>
      <c r="X8201" s="41"/>
    </row>
    <row r="8202" spans="10:24" x14ac:dyDescent="0.25">
      <c r="J8202" s="32"/>
      <c r="T8202" s="7"/>
      <c r="U8202" s="39"/>
      <c r="V8202" s="40"/>
      <c r="W8202" s="40"/>
      <c r="X8202" s="41"/>
    </row>
    <row r="8203" spans="10:24" x14ac:dyDescent="0.25">
      <c r="J8203" s="32"/>
      <c r="T8203" s="7"/>
      <c r="U8203" s="39"/>
      <c r="V8203" s="40"/>
      <c r="W8203" s="40"/>
      <c r="X8203" s="41"/>
    </row>
    <row r="8204" spans="10:24" x14ac:dyDescent="0.25">
      <c r="J8204" s="32"/>
      <c r="T8204" s="7"/>
      <c r="U8204" s="39"/>
      <c r="V8204" s="40"/>
      <c r="W8204" s="40"/>
      <c r="X8204" s="41"/>
    </row>
    <row r="8205" spans="10:24" x14ac:dyDescent="0.25">
      <c r="J8205" s="32"/>
      <c r="T8205" s="7"/>
      <c r="U8205" s="39"/>
      <c r="V8205" s="40"/>
      <c r="W8205" s="40"/>
      <c r="X8205" s="41"/>
    </row>
    <row r="8206" spans="10:24" x14ac:dyDescent="0.25">
      <c r="J8206" s="32"/>
      <c r="T8206" s="7"/>
      <c r="U8206" s="39"/>
      <c r="V8206" s="40"/>
      <c r="W8206" s="40"/>
      <c r="X8206" s="41"/>
    </row>
    <row r="8207" spans="10:24" x14ac:dyDescent="0.25">
      <c r="J8207" s="32"/>
      <c r="T8207" s="7"/>
      <c r="U8207" s="39"/>
      <c r="V8207" s="40"/>
      <c r="W8207" s="40"/>
      <c r="X8207" s="41"/>
    </row>
    <row r="8208" spans="10:24" x14ac:dyDescent="0.25">
      <c r="J8208" s="32"/>
      <c r="T8208" s="7"/>
      <c r="U8208" s="39"/>
      <c r="V8208" s="40"/>
      <c r="W8208" s="40"/>
      <c r="X8208" s="41"/>
    </row>
    <row r="8209" spans="10:24" x14ac:dyDescent="0.25">
      <c r="J8209" s="32"/>
      <c r="T8209" s="7"/>
      <c r="U8209" s="39"/>
      <c r="V8209" s="40"/>
      <c r="W8209" s="40"/>
      <c r="X8209" s="41"/>
    </row>
    <row r="8210" spans="10:24" x14ac:dyDescent="0.25">
      <c r="J8210" s="32"/>
      <c r="T8210" s="7"/>
      <c r="U8210" s="39"/>
      <c r="V8210" s="40"/>
      <c r="W8210" s="40"/>
      <c r="X8210" s="41"/>
    </row>
    <row r="8211" spans="10:24" x14ac:dyDescent="0.25">
      <c r="J8211" s="32"/>
      <c r="T8211" s="7"/>
      <c r="U8211" s="39"/>
      <c r="V8211" s="40"/>
      <c r="W8211" s="40"/>
      <c r="X8211" s="41"/>
    </row>
    <row r="8212" spans="10:24" x14ac:dyDescent="0.25">
      <c r="J8212" s="32"/>
      <c r="T8212" s="7"/>
      <c r="U8212" s="39"/>
      <c r="V8212" s="40"/>
      <c r="W8212" s="40"/>
      <c r="X8212" s="41"/>
    </row>
    <row r="8213" spans="10:24" x14ac:dyDescent="0.25">
      <c r="J8213" s="32"/>
      <c r="T8213" s="7"/>
      <c r="U8213" s="39"/>
      <c r="V8213" s="40"/>
      <c r="W8213" s="40"/>
      <c r="X8213" s="41"/>
    </row>
    <row r="8214" spans="10:24" x14ac:dyDescent="0.25">
      <c r="J8214" s="32"/>
      <c r="T8214" s="7"/>
      <c r="U8214" s="39"/>
      <c r="V8214" s="40"/>
      <c r="W8214" s="40"/>
      <c r="X8214" s="41"/>
    </row>
    <row r="8215" spans="10:24" x14ac:dyDescent="0.25">
      <c r="J8215" s="32"/>
      <c r="T8215" s="7"/>
      <c r="U8215" s="39"/>
      <c r="V8215" s="40"/>
      <c r="W8215" s="40"/>
      <c r="X8215" s="41"/>
    </row>
    <row r="8216" spans="10:24" x14ac:dyDescent="0.25">
      <c r="J8216" s="32"/>
      <c r="T8216" s="7"/>
      <c r="U8216" s="39"/>
      <c r="V8216" s="40"/>
      <c r="W8216" s="40"/>
      <c r="X8216" s="41"/>
    </row>
    <row r="8217" spans="10:24" x14ac:dyDescent="0.25">
      <c r="J8217" s="32"/>
      <c r="T8217" s="7"/>
      <c r="U8217" s="39"/>
      <c r="V8217" s="40"/>
      <c r="W8217" s="40"/>
      <c r="X8217" s="41"/>
    </row>
    <row r="8218" spans="10:24" x14ac:dyDescent="0.25">
      <c r="J8218" s="32"/>
      <c r="T8218" s="7"/>
      <c r="U8218" s="39"/>
      <c r="V8218" s="40"/>
      <c r="W8218" s="40"/>
      <c r="X8218" s="41"/>
    </row>
    <row r="8219" spans="10:24" x14ac:dyDescent="0.25">
      <c r="J8219" s="32"/>
      <c r="T8219" s="7"/>
      <c r="U8219" s="39"/>
      <c r="V8219" s="40"/>
      <c r="W8219" s="40"/>
      <c r="X8219" s="41"/>
    </row>
    <row r="8220" spans="10:24" x14ac:dyDescent="0.25">
      <c r="J8220" s="32"/>
      <c r="T8220" s="7"/>
      <c r="U8220" s="39"/>
      <c r="V8220" s="40"/>
      <c r="W8220" s="40"/>
      <c r="X8220" s="41"/>
    </row>
    <row r="8221" spans="10:24" x14ac:dyDescent="0.25">
      <c r="J8221" s="32"/>
      <c r="T8221" s="7"/>
      <c r="U8221" s="39"/>
      <c r="V8221" s="40"/>
      <c r="W8221" s="40"/>
      <c r="X8221" s="41"/>
    </row>
    <row r="8222" spans="10:24" x14ac:dyDescent="0.25">
      <c r="J8222" s="32"/>
      <c r="T8222" s="7"/>
      <c r="U8222" s="39"/>
      <c r="V8222" s="40"/>
      <c r="W8222" s="40"/>
      <c r="X8222" s="41"/>
    </row>
    <row r="8223" spans="10:24" x14ac:dyDescent="0.25">
      <c r="J8223" s="32"/>
      <c r="T8223" s="7"/>
      <c r="U8223" s="39"/>
      <c r="V8223" s="40"/>
      <c r="W8223" s="40"/>
      <c r="X8223" s="41"/>
    </row>
    <row r="8224" spans="10:24" x14ac:dyDescent="0.25">
      <c r="J8224" s="32"/>
      <c r="T8224" s="7"/>
      <c r="U8224" s="39"/>
      <c r="V8224" s="40"/>
      <c r="W8224" s="40"/>
      <c r="X8224" s="41"/>
    </row>
    <row r="8225" spans="10:24" x14ac:dyDescent="0.25">
      <c r="J8225" s="32"/>
      <c r="T8225" s="7"/>
      <c r="U8225" s="39"/>
      <c r="V8225" s="40"/>
      <c r="W8225" s="40"/>
      <c r="X8225" s="41"/>
    </row>
    <row r="8226" spans="10:24" x14ac:dyDescent="0.25">
      <c r="J8226" s="32"/>
      <c r="T8226" s="7"/>
      <c r="U8226" s="39"/>
      <c r="V8226" s="40"/>
      <c r="W8226" s="40"/>
      <c r="X8226" s="41"/>
    </row>
    <row r="8227" spans="10:24" x14ac:dyDescent="0.25">
      <c r="J8227" s="32"/>
      <c r="T8227" s="7"/>
      <c r="U8227" s="39"/>
      <c r="V8227" s="40"/>
      <c r="W8227" s="40"/>
      <c r="X8227" s="41"/>
    </row>
    <row r="8228" spans="10:24" x14ac:dyDescent="0.25">
      <c r="J8228" s="32"/>
      <c r="T8228" s="7"/>
      <c r="U8228" s="39"/>
      <c r="V8228" s="40"/>
      <c r="W8228" s="40"/>
      <c r="X8228" s="41"/>
    </row>
    <row r="8229" spans="10:24" x14ac:dyDescent="0.25">
      <c r="J8229" s="32"/>
      <c r="T8229" s="7"/>
      <c r="U8229" s="39"/>
      <c r="V8229" s="40"/>
      <c r="W8229" s="40"/>
      <c r="X8229" s="41"/>
    </row>
    <row r="8230" spans="10:24" x14ac:dyDescent="0.25">
      <c r="J8230" s="32"/>
      <c r="T8230" s="7"/>
      <c r="U8230" s="39"/>
      <c r="V8230" s="40"/>
      <c r="W8230" s="40"/>
      <c r="X8230" s="41"/>
    </row>
    <row r="8231" spans="10:24" x14ac:dyDescent="0.25">
      <c r="J8231" s="32"/>
      <c r="T8231" s="7"/>
      <c r="U8231" s="39"/>
      <c r="V8231" s="40"/>
      <c r="W8231" s="40"/>
      <c r="X8231" s="41"/>
    </row>
    <row r="8232" spans="10:24" x14ac:dyDescent="0.25">
      <c r="J8232" s="32"/>
      <c r="T8232" s="7"/>
      <c r="U8232" s="39"/>
      <c r="V8232" s="40"/>
      <c r="W8232" s="40"/>
      <c r="X8232" s="41"/>
    </row>
    <row r="8233" spans="10:24" x14ac:dyDescent="0.25">
      <c r="J8233" s="32"/>
      <c r="T8233" s="7"/>
      <c r="U8233" s="39"/>
      <c r="V8233" s="40"/>
      <c r="W8233" s="40"/>
      <c r="X8233" s="41"/>
    </row>
    <row r="8234" spans="10:24" x14ac:dyDescent="0.25">
      <c r="J8234" s="32"/>
      <c r="T8234" s="7"/>
      <c r="U8234" s="39"/>
      <c r="V8234" s="40"/>
      <c r="W8234" s="40"/>
      <c r="X8234" s="41"/>
    </row>
    <row r="8235" spans="10:24" x14ac:dyDescent="0.25">
      <c r="J8235" s="32"/>
      <c r="T8235" s="7"/>
      <c r="U8235" s="39"/>
      <c r="V8235" s="40"/>
      <c r="W8235" s="40"/>
      <c r="X8235" s="41"/>
    </row>
    <row r="8236" spans="10:24" x14ac:dyDescent="0.25">
      <c r="J8236" s="32"/>
      <c r="T8236" s="7"/>
      <c r="U8236" s="39"/>
      <c r="V8236" s="40"/>
      <c r="W8236" s="40"/>
      <c r="X8236" s="41"/>
    </row>
    <row r="8237" spans="10:24" x14ac:dyDescent="0.25">
      <c r="J8237" s="32"/>
      <c r="T8237" s="7"/>
      <c r="U8237" s="39"/>
      <c r="V8237" s="40"/>
      <c r="W8237" s="40"/>
      <c r="X8237" s="41"/>
    </row>
    <row r="8238" spans="10:24" x14ac:dyDescent="0.25">
      <c r="J8238" s="32"/>
      <c r="T8238" s="7"/>
      <c r="U8238" s="39"/>
      <c r="V8238" s="40"/>
      <c r="W8238" s="40"/>
      <c r="X8238" s="41"/>
    </row>
    <row r="8239" spans="10:24" x14ac:dyDescent="0.25">
      <c r="J8239" s="32"/>
      <c r="T8239" s="7"/>
      <c r="U8239" s="39"/>
      <c r="V8239" s="40"/>
      <c r="W8239" s="40"/>
      <c r="X8239" s="41"/>
    </row>
    <row r="8240" spans="10:24" x14ac:dyDescent="0.25">
      <c r="J8240" s="32"/>
      <c r="T8240" s="7"/>
      <c r="U8240" s="39"/>
      <c r="V8240" s="40"/>
      <c r="W8240" s="40"/>
      <c r="X8240" s="41"/>
    </row>
    <row r="8241" spans="10:24" x14ac:dyDescent="0.25">
      <c r="J8241" s="32"/>
      <c r="T8241" s="7"/>
      <c r="U8241" s="39"/>
      <c r="V8241" s="40"/>
      <c r="W8241" s="40"/>
      <c r="X8241" s="41"/>
    </row>
    <row r="8242" spans="10:24" x14ac:dyDescent="0.25">
      <c r="J8242" s="32"/>
      <c r="T8242" s="7"/>
      <c r="U8242" s="39"/>
      <c r="V8242" s="40"/>
      <c r="W8242" s="40"/>
      <c r="X8242" s="41"/>
    </row>
    <row r="8243" spans="10:24" x14ac:dyDescent="0.25">
      <c r="J8243" s="32"/>
      <c r="T8243" s="7"/>
      <c r="U8243" s="39"/>
      <c r="V8243" s="40"/>
      <c r="W8243" s="40"/>
      <c r="X8243" s="41"/>
    </row>
    <row r="8244" spans="10:24" x14ac:dyDescent="0.25">
      <c r="J8244" s="32"/>
      <c r="T8244" s="7"/>
      <c r="U8244" s="39"/>
      <c r="V8244" s="40"/>
      <c r="W8244" s="40"/>
      <c r="X8244" s="41"/>
    </row>
    <row r="8245" spans="10:24" x14ac:dyDescent="0.25">
      <c r="J8245" s="32"/>
      <c r="T8245" s="7"/>
      <c r="U8245" s="39"/>
      <c r="V8245" s="40"/>
      <c r="W8245" s="40"/>
      <c r="X8245" s="41"/>
    </row>
    <row r="8246" spans="10:24" x14ac:dyDescent="0.25">
      <c r="J8246" s="32"/>
      <c r="T8246" s="7"/>
      <c r="U8246" s="39"/>
      <c r="V8246" s="40"/>
      <c r="W8246" s="40"/>
      <c r="X8246" s="41"/>
    </row>
    <row r="8247" spans="10:24" x14ac:dyDescent="0.25">
      <c r="J8247" s="32"/>
      <c r="T8247" s="7"/>
      <c r="U8247" s="39"/>
      <c r="V8247" s="40"/>
      <c r="W8247" s="40"/>
      <c r="X8247" s="41"/>
    </row>
    <row r="8248" spans="10:24" x14ac:dyDescent="0.25">
      <c r="J8248" s="32"/>
      <c r="T8248" s="7"/>
      <c r="U8248" s="39"/>
      <c r="V8248" s="40"/>
      <c r="W8248" s="40"/>
      <c r="X8248" s="41"/>
    </row>
    <row r="8249" spans="10:24" x14ac:dyDescent="0.25">
      <c r="J8249" s="32"/>
      <c r="T8249" s="7"/>
      <c r="U8249" s="39"/>
      <c r="V8249" s="40"/>
      <c r="W8249" s="40"/>
      <c r="X8249" s="41"/>
    </row>
    <row r="8250" spans="10:24" x14ac:dyDescent="0.25">
      <c r="J8250" s="32"/>
      <c r="T8250" s="7"/>
      <c r="U8250" s="39"/>
      <c r="V8250" s="40"/>
      <c r="W8250" s="40"/>
      <c r="X8250" s="41"/>
    </row>
    <row r="8251" spans="10:24" x14ac:dyDescent="0.25">
      <c r="J8251" s="32"/>
      <c r="T8251" s="7"/>
      <c r="U8251" s="39"/>
      <c r="V8251" s="40"/>
      <c r="W8251" s="40"/>
      <c r="X8251" s="41"/>
    </row>
    <row r="8252" spans="10:24" x14ac:dyDescent="0.25">
      <c r="J8252" s="32"/>
      <c r="T8252" s="7"/>
      <c r="U8252" s="39"/>
      <c r="V8252" s="40"/>
      <c r="W8252" s="40"/>
      <c r="X8252" s="41"/>
    </row>
    <row r="8253" spans="10:24" x14ac:dyDescent="0.25">
      <c r="J8253" s="32"/>
      <c r="T8253" s="7"/>
      <c r="U8253" s="39"/>
      <c r="V8253" s="40"/>
      <c r="W8253" s="40"/>
      <c r="X8253" s="41"/>
    </row>
    <row r="8254" spans="10:24" x14ac:dyDescent="0.25">
      <c r="J8254" s="32"/>
      <c r="T8254" s="7"/>
      <c r="U8254" s="39"/>
      <c r="V8254" s="40"/>
      <c r="W8254" s="40"/>
      <c r="X8254" s="41"/>
    </row>
    <row r="8255" spans="10:24" x14ac:dyDescent="0.25">
      <c r="J8255" s="32"/>
      <c r="T8255" s="7"/>
      <c r="U8255" s="39"/>
      <c r="V8255" s="40"/>
      <c r="W8255" s="40"/>
      <c r="X8255" s="41"/>
    </row>
    <row r="8256" spans="10:24" x14ac:dyDescent="0.25">
      <c r="J8256" s="32"/>
      <c r="T8256" s="7"/>
      <c r="U8256" s="39"/>
      <c r="V8256" s="40"/>
      <c r="W8256" s="40"/>
      <c r="X8256" s="41"/>
    </row>
    <row r="8257" spans="10:24" x14ac:dyDescent="0.25">
      <c r="J8257" s="32"/>
      <c r="T8257" s="7"/>
      <c r="U8257" s="39"/>
      <c r="V8257" s="40"/>
      <c r="W8257" s="40"/>
      <c r="X8257" s="41"/>
    </row>
    <row r="8258" spans="10:24" x14ac:dyDescent="0.25">
      <c r="J8258" s="32"/>
      <c r="T8258" s="7"/>
      <c r="U8258" s="39"/>
      <c r="V8258" s="40"/>
      <c r="W8258" s="40"/>
      <c r="X8258" s="41"/>
    </row>
    <row r="8259" spans="10:24" x14ac:dyDescent="0.25">
      <c r="J8259" s="32"/>
      <c r="T8259" s="7"/>
      <c r="U8259" s="39"/>
      <c r="V8259" s="40"/>
      <c r="W8259" s="40"/>
      <c r="X8259" s="41"/>
    </row>
    <row r="8260" spans="10:24" x14ac:dyDescent="0.25">
      <c r="J8260" s="32"/>
      <c r="T8260" s="7"/>
      <c r="U8260" s="39"/>
      <c r="V8260" s="40"/>
      <c r="W8260" s="40"/>
      <c r="X8260" s="41"/>
    </row>
    <row r="8261" spans="10:24" x14ac:dyDescent="0.25">
      <c r="J8261" s="32"/>
      <c r="T8261" s="7"/>
      <c r="U8261" s="39"/>
      <c r="V8261" s="40"/>
      <c r="W8261" s="40"/>
      <c r="X8261" s="41"/>
    </row>
    <row r="8262" spans="10:24" x14ac:dyDescent="0.25">
      <c r="J8262" s="32"/>
      <c r="T8262" s="7"/>
      <c r="U8262" s="39"/>
      <c r="V8262" s="40"/>
      <c r="W8262" s="40"/>
      <c r="X8262" s="41"/>
    </row>
    <row r="8263" spans="10:24" x14ac:dyDescent="0.25">
      <c r="J8263" s="32"/>
      <c r="T8263" s="7"/>
      <c r="U8263" s="39"/>
      <c r="V8263" s="40"/>
      <c r="W8263" s="40"/>
      <c r="X8263" s="41"/>
    </row>
    <row r="8264" spans="10:24" x14ac:dyDescent="0.25">
      <c r="J8264" s="32"/>
      <c r="T8264" s="7"/>
      <c r="U8264" s="39"/>
      <c r="V8264" s="40"/>
      <c r="W8264" s="40"/>
      <c r="X8264" s="41"/>
    </row>
    <row r="8265" spans="10:24" x14ac:dyDescent="0.25">
      <c r="J8265" s="32"/>
      <c r="T8265" s="7"/>
      <c r="U8265" s="39"/>
      <c r="V8265" s="40"/>
      <c r="W8265" s="40"/>
      <c r="X8265" s="41"/>
    </row>
    <row r="8266" spans="10:24" x14ac:dyDescent="0.25">
      <c r="J8266" s="32"/>
      <c r="T8266" s="7"/>
      <c r="U8266" s="39"/>
      <c r="V8266" s="40"/>
      <c r="W8266" s="40"/>
      <c r="X8266" s="41"/>
    </row>
    <row r="8267" spans="10:24" x14ac:dyDescent="0.25">
      <c r="J8267" s="32"/>
      <c r="T8267" s="7"/>
      <c r="U8267" s="39"/>
      <c r="V8267" s="40"/>
      <c r="W8267" s="40"/>
      <c r="X8267" s="41"/>
    </row>
    <row r="8268" spans="10:24" x14ac:dyDescent="0.25">
      <c r="J8268" s="32"/>
      <c r="T8268" s="7"/>
      <c r="U8268" s="39"/>
      <c r="V8268" s="40"/>
      <c r="W8268" s="40"/>
      <c r="X8268" s="41"/>
    </row>
    <row r="8269" spans="10:24" x14ac:dyDescent="0.25">
      <c r="J8269" s="32"/>
      <c r="T8269" s="7"/>
      <c r="U8269" s="39"/>
      <c r="V8269" s="40"/>
      <c r="W8269" s="40"/>
      <c r="X8269" s="41"/>
    </row>
    <row r="8270" spans="10:24" x14ac:dyDescent="0.25">
      <c r="J8270" s="32"/>
      <c r="T8270" s="7"/>
      <c r="U8270" s="39"/>
      <c r="V8270" s="40"/>
      <c r="W8270" s="40"/>
      <c r="X8270" s="41"/>
    </row>
    <row r="8271" spans="10:24" x14ac:dyDescent="0.25">
      <c r="J8271" s="32"/>
      <c r="T8271" s="7"/>
      <c r="U8271" s="39"/>
      <c r="V8271" s="40"/>
      <c r="W8271" s="40"/>
      <c r="X8271" s="41"/>
    </row>
    <row r="8272" spans="10:24" x14ac:dyDescent="0.25">
      <c r="J8272" s="32"/>
      <c r="T8272" s="7"/>
      <c r="U8272" s="39"/>
      <c r="V8272" s="40"/>
      <c r="W8272" s="40"/>
      <c r="X8272" s="41"/>
    </row>
    <row r="8273" spans="10:24" x14ac:dyDescent="0.25">
      <c r="J8273" s="32"/>
      <c r="T8273" s="7"/>
      <c r="U8273" s="39"/>
      <c r="V8273" s="40"/>
      <c r="W8273" s="40"/>
      <c r="X8273" s="41"/>
    </row>
    <row r="8274" spans="10:24" x14ac:dyDescent="0.25">
      <c r="J8274" s="32"/>
      <c r="T8274" s="7"/>
      <c r="U8274" s="39"/>
      <c r="V8274" s="40"/>
      <c r="W8274" s="40"/>
      <c r="X8274" s="41"/>
    </row>
    <row r="8275" spans="10:24" x14ac:dyDescent="0.25">
      <c r="J8275" s="32"/>
      <c r="T8275" s="7"/>
      <c r="U8275" s="39"/>
      <c r="V8275" s="40"/>
      <c r="W8275" s="40"/>
      <c r="X8275" s="41"/>
    </row>
    <row r="8276" spans="10:24" x14ac:dyDescent="0.25">
      <c r="J8276" s="32"/>
      <c r="T8276" s="7"/>
      <c r="U8276" s="39"/>
      <c r="V8276" s="40"/>
      <c r="W8276" s="40"/>
      <c r="X8276" s="41"/>
    </row>
    <row r="8277" spans="10:24" x14ac:dyDescent="0.25">
      <c r="J8277" s="32"/>
      <c r="T8277" s="7"/>
      <c r="U8277" s="39"/>
      <c r="V8277" s="40"/>
      <c r="W8277" s="40"/>
      <c r="X8277" s="41"/>
    </row>
    <row r="8278" spans="10:24" x14ac:dyDescent="0.25">
      <c r="J8278" s="32"/>
      <c r="T8278" s="7"/>
      <c r="U8278" s="39"/>
      <c r="V8278" s="40"/>
      <c r="W8278" s="40"/>
      <c r="X8278" s="41"/>
    </row>
    <row r="8279" spans="10:24" x14ac:dyDescent="0.25">
      <c r="J8279" s="32"/>
      <c r="T8279" s="7"/>
      <c r="U8279" s="39"/>
      <c r="V8279" s="40"/>
      <c r="W8279" s="40"/>
      <c r="X8279" s="41"/>
    </row>
    <row r="8280" spans="10:24" x14ac:dyDescent="0.25">
      <c r="J8280" s="32"/>
      <c r="T8280" s="7"/>
      <c r="U8280" s="39"/>
      <c r="V8280" s="40"/>
      <c r="W8280" s="40"/>
      <c r="X8280" s="41"/>
    </row>
    <row r="8281" spans="10:24" x14ac:dyDescent="0.25">
      <c r="J8281" s="32"/>
      <c r="T8281" s="7"/>
      <c r="U8281" s="39"/>
      <c r="V8281" s="40"/>
      <c r="W8281" s="40"/>
      <c r="X8281" s="41"/>
    </row>
    <row r="8282" spans="10:24" x14ac:dyDescent="0.25">
      <c r="J8282" s="32"/>
      <c r="T8282" s="7"/>
      <c r="U8282" s="39"/>
      <c r="V8282" s="40"/>
      <c r="W8282" s="40"/>
      <c r="X8282" s="41"/>
    </row>
    <row r="8283" spans="10:24" x14ac:dyDescent="0.25">
      <c r="J8283" s="32"/>
      <c r="T8283" s="7"/>
      <c r="U8283" s="39"/>
      <c r="V8283" s="40"/>
      <c r="W8283" s="40"/>
      <c r="X8283" s="41"/>
    </row>
    <row r="8284" spans="10:24" x14ac:dyDescent="0.25">
      <c r="J8284" s="32"/>
      <c r="T8284" s="7"/>
      <c r="U8284" s="39"/>
      <c r="V8284" s="40"/>
      <c r="W8284" s="40"/>
      <c r="X8284" s="41"/>
    </row>
    <row r="8285" spans="10:24" x14ac:dyDescent="0.25">
      <c r="J8285" s="32"/>
      <c r="T8285" s="7"/>
      <c r="U8285" s="39"/>
      <c r="V8285" s="40"/>
      <c r="W8285" s="40"/>
      <c r="X8285" s="41"/>
    </row>
    <row r="8286" spans="10:24" x14ac:dyDescent="0.25">
      <c r="J8286" s="32"/>
      <c r="T8286" s="7"/>
      <c r="U8286" s="39"/>
      <c r="V8286" s="40"/>
      <c r="W8286" s="40"/>
      <c r="X8286" s="41"/>
    </row>
    <row r="8287" spans="10:24" x14ac:dyDescent="0.25">
      <c r="J8287" s="32"/>
      <c r="T8287" s="7"/>
      <c r="U8287" s="39"/>
      <c r="V8287" s="40"/>
      <c r="W8287" s="40"/>
      <c r="X8287" s="41"/>
    </row>
    <row r="8288" spans="10:24" x14ac:dyDescent="0.25">
      <c r="J8288" s="32"/>
      <c r="T8288" s="7"/>
      <c r="U8288" s="39"/>
      <c r="V8288" s="40"/>
      <c r="W8288" s="40"/>
      <c r="X8288" s="41"/>
    </row>
    <row r="8289" spans="10:24" x14ac:dyDescent="0.25">
      <c r="J8289" s="32"/>
      <c r="T8289" s="7"/>
      <c r="U8289" s="39"/>
      <c r="V8289" s="40"/>
      <c r="W8289" s="40"/>
      <c r="X8289" s="41"/>
    </row>
    <row r="8290" spans="10:24" x14ac:dyDescent="0.25">
      <c r="J8290" s="32"/>
      <c r="T8290" s="7"/>
      <c r="U8290" s="39"/>
      <c r="V8290" s="40"/>
      <c r="W8290" s="40"/>
      <c r="X8290" s="41"/>
    </row>
    <row r="8291" spans="10:24" x14ac:dyDescent="0.25">
      <c r="J8291" s="32"/>
      <c r="T8291" s="7"/>
      <c r="U8291" s="39"/>
      <c r="V8291" s="40"/>
      <c r="W8291" s="40"/>
      <c r="X8291" s="41"/>
    </row>
    <row r="8292" spans="10:24" x14ac:dyDescent="0.25">
      <c r="J8292" s="32"/>
      <c r="T8292" s="7"/>
      <c r="U8292" s="39"/>
      <c r="V8292" s="40"/>
      <c r="W8292" s="40"/>
      <c r="X8292" s="41"/>
    </row>
    <row r="8293" spans="10:24" x14ac:dyDescent="0.25">
      <c r="J8293" s="32"/>
      <c r="T8293" s="7"/>
      <c r="U8293" s="39"/>
      <c r="V8293" s="40"/>
      <c r="W8293" s="40"/>
      <c r="X8293" s="41"/>
    </row>
    <row r="8294" spans="10:24" x14ac:dyDescent="0.25">
      <c r="J8294" s="32"/>
      <c r="T8294" s="7"/>
      <c r="U8294" s="39"/>
      <c r="V8294" s="40"/>
      <c r="W8294" s="40"/>
      <c r="X8294" s="41"/>
    </row>
    <row r="8295" spans="10:24" x14ac:dyDescent="0.25">
      <c r="J8295" s="32"/>
      <c r="T8295" s="7"/>
      <c r="U8295" s="39"/>
      <c r="V8295" s="40"/>
      <c r="W8295" s="40"/>
      <c r="X8295" s="41"/>
    </row>
    <row r="8296" spans="10:24" x14ac:dyDescent="0.25">
      <c r="J8296" s="32"/>
      <c r="T8296" s="7"/>
      <c r="U8296" s="39"/>
      <c r="V8296" s="40"/>
      <c r="W8296" s="40"/>
      <c r="X8296" s="41"/>
    </row>
    <row r="8297" spans="10:24" x14ac:dyDescent="0.25">
      <c r="J8297" s="32"/>
      <c r="T8297" s="7"/>
      <c r="U8297" s="39"/>
      <c r="V8297" s="40"/>
      <c r="W8297" s="40"/>
      <c r="X8297" s="41"/>
    </row>
    <row r="8298" spans="10:24" x14ac:dyDescent="0.25">
      <c r="J8298" s="32"/>
      <c r="T8298" s="7"/>
      <c r="U8298" s="39"/>
      <c r="V8298" s="40"/>
      <c r="W8298" s="40"/>
      <c r="X8298" s="41"/>
    </row>
    <row r="8299" spans="10:24" x14ac:dyDescent="0.25">
      <c r="J8299" s="32"/>
      <c r="T8299" s="7"/>
      <c r="U8299" s="39"/>
      <c r="V8299" s="40"/>
      <c r="W8299" s="40"/>
      <c r="X8299" s="41"/>
    </row>
    <row r="8300" spans="10:24" x14ac:dyDescent="0.25">
      <c r="J8300" s="32"/>
      <c r="T8300" s="7"/>
      <c r="U8300" s="39"/>
      <c r="V8300" s="40"/>
      <c r="W8300" s="40"/>
      <c r="X8300" s="41"/>
    </row>
    <row r="8301" spans="10:24" x14ac:dyDescent="0.25">
      <c r="J8301" s="32"/>
      <c r="T8301" s="7"/>
      <c r="U8301" s="39"/>
      <c r="V8301" s="40"/>
      <c r="W8301" s="40"/>
      <c r="X8301" s="41"/>
    </row>
    <row r="8302" spans="10:24" x14ac:dyDescent="0.25">
      <c r="J8302" s="32"/>
      <c r="T8302" s="7"/>
      <c r="U8302" s="39"/>
      <c r="V8302" s="40"/>
      <c r="W8302" s="40"/>
      <c r="X8302" s="41"/>
    </row>
    <row r="8303" spans="10:24" x14ac:dyDescent="0.25">
      <c r="J8303" s="32"/>
      <c r="T8303" s="7"/>
      <c r="U8303" s="39"/>
      <c r="V8303" s="40"/>
      <c r="W8303" s="40"/>
      <c r="X8303" s="41"/>
    </row>
    <row r="8304" spans="10:24" x14ac:dyDescent="0.25">
      <c r="J8304" s="32"/>
      <c r="T8304" s="7"/>
      <c r="U8304" s="39"/>
      <c r="V8304" s="40"/>
      <c r="W8304" s="40"/>
      <c r="X8304" s="41"/>
    </row>
    <row r="8305" spans="10:24" x14ac:dyDescent="0.25">
      <c r="J8305" s="32"/>
      <c r="T8305" s="7"/>
      <c r="U8305" s="39"/>
      <c r="V8305" s="40"/>
      <c r="W8305" s="40"/>
      <c r="X8305" s="41"/>
    </row>
    <row r="8306" spans="10:24" x14ac:dyDescent="0.25">
      <c r="J8306" s="32"/>
      <c r="T8306" s="7"/>
      <c r="U8306" s="39"/>
      <c r="V8306" s="40"/>
      <c r="W8306" s="40"/>
      <c r="X8306" s="41"/>
    </row>
    <row r="8307" spans="10:24" x14ac:dyDescent="0.25">
      <c r="J8307" s="32"/>
      <c r="T8307" s="7"/>
      <c r="U8307" s="39"/>
      <c r="V8307" s="40"/>
      <c r="W8307" s="40"/>
      <c r="X8307" s="41"/>
    </row>
    <row r="8308" spans="10:24" x14ac:dyDescent="0.25">
      <c r="J8308" s="32"/>
      <c r="T8308" s="7"/>
      <c r="U8308" s="39"/>
      <c r="V8308" s="40"/>
      <c r="W8308" s="40"/>
      <c r="X8308" s="41"/>
    </row>
    <row r="8309" spans="10:24" x14ac:dyDescent="0.25">
      <c r="J8309" s="32"/>
      <c r="T8309" s="7"/>
      <c r="U8309" s="39"/>
      <c r="V8309" s="40"/>
      <c r="W8309" s="40"/>
      <c r="X8309" s="41"/>
    </row>
    <row r="8310" spans="10:24" x14ac:dyDescent="0.25">
      <c r="J8310" s="32"/>
      <c r="T8310" s="7"/>
      <c r="U8310" s="39"/>
      <c r="V8310" s="40"/>
      <c r="W8310" s="40"/>
      <c r="X8310" s="41"/>
    </row>
    <row r="8311" spans="10:24" x14ac:dyDescent="0.25">
      <c r="J8311" s="32"/>
      <c r="T8311" s="7"/>
      <c r="U8311" s="39"/>
      <c r="V8311" s="40"/>
      <c r="W8311" s="40"/>
      <c r="X8311" s="41"/>
    </row>
    <row r="8312" spans="10:24" x14ac:dyDescent="0.25">
      <c r="J8312" s="32"/>
      <c r="T8312" s="7"/>
      <c r="U8312" s="39"/>
      <c r="V8312" s="40"/>
      <c r="W8312" s="40"/>
      <c r="X8312" s="41"/>
    </row>
    <row r="8313" spans="10:24" x14ac:dyDescent="0.25">
      <c r="J8313" s="32"/>
      <c r="T8313" s="7"/>
      <c r="U8313" s="39"/>
      <c r="V8313" s="40"/>
      <c r="W8313" s="40"/>
      <c r="X8313" s="41"/>
    </row>
    <row r="8314" spans="10:24" x14ac:dyDescent="0.25">
      <c r="J8314" s="32"/>
      <c r="T8314" s="7"/>
      <c r="U8314" s="39"/>
      <c r="V8314" s="40"/>
      <c r="W8314" s="40"/>
      <c r="X8314" s="41"/>
    </row>
    <row r="8315" spans="10:24" x14ac:dyDescent="0.25">
      <c r="J8315" s="32"/>
      <c r="T8315" s="7"/>
      <c r="U8315" s="39"/>
      <c r="V8315" s="40"/>
      <c r="W8315" s="40"/>
      <c r="X8315" s="41"/>
    </row>
    <row r="8316" spans="10:24" x14ac:dyDescent="0.25">
      <c r="J8316" s="32"/>
      <c r="T8316" s="7"/>
      <c r="U8316" s="39"/>
      <c r="V8316" s="40"/>
      <c r="W8316" s="40"/>
      <c r="X8316" s="41"/>
    </row>
    <row r="8317" spans="10:24" x14ac:dyDescent="0.25">
      <c r="J8317" s="32"/>
      <c r="T8317" s="7"/>
      <c r="U8317" s="39"/>
      <c r="V8317" s="40"/>
      <c r="W8317" s="40"/>
      <c r="X8317" s="41"/>
    </row>
    <row r="8318" spans="10:24" x14ac:dyDescent="0.25">
      <c r="J8318" s="32"/>
      <c r="T8318" s="7"/>
      <c r="U8318" s="39"/>
      <c r="V8318" s="40"/>
      <c r="W8318" s="40"/>
      <c r="X8318" s="41"/>
    </row>
    <row r="8319" spans="10:24" x14ac:dyDescent="0.25">
      <c r="J8319" s="32"/>
      <c r="T8319" s="7"/>
      <c r="U8319" s="39"/>
      <c r="V8319" s="40"/>
      <c r="W8319" s="40"/>
      <c r="X8319" s="41"/>
    </row>
    <row r="8320" spans="10:24" x14ac:dyDescent="0.25">
      <c r="J8320" s="32"/>
      <c r="T8320" s="7"/>
      <c r="U8320" s="39"/>
      <c r="V8320" s="40"/>
      <c r="W8320" s="40"/>
      <c r="X8320" s="41"/>
    </row>
    <row r="8321" spans="10:24" x14ac:dyDescent="0.25">
      <c r="J8321" s="32"/>
      <c r="T8321" s="7"/>
      <c r="U8321" s="39"/>
      <c r="V8321" s="40"/>
      <c r="W8321" s="40"/>
      <c r="X8321" s="41"/>
    </row>
    <row r="8322" spans="10:24" x14ac:dyDescent="0.25">
      <c r="J8322" s="32"/>
      <c r="T8322" s="7"/>
      <c r="U8322" s="39"/>
      <c r="V8322" s="40"/>
      <c r="W8322" s="40"/>
      <c r="X8322" s="41"/>
    </row>
    <row r="8323" spans="10:24" x14ac:dyDescent="0.25">
      <c r="J8323" s="32"/>
      <c r="T8323" s="7"/>
      <c r="U8323" s="39"/>
      <c r="V8323" s="40"/>
      <c r="W8323" s="40"/>
      <c r="X8323" s="41"/>
    </row>
    <row r="8324" spans="10:24" x14ac:dyDescent="0.25">
      <c r="J8324" s="32"/>
      <c r="T8324" s="7"/>
      <c r="U8324" s="39"/>
      <c r="V8324" s="40"/>
      <c r="W8324" s="40"/>
      <c r="X8324" s="41"/>
    </row>
    <row r="8325" spans="10:24" x14ac:dyDescent="0.25">
      <c r="J8325" s="32"/>
      <c r="T8325" s="7"/>
      <c r="U8325" s="39"/>
      <c r="V8325" s="40"/>
      <c r="W8325" s="40"/>
      <c r="X8325" s="41"/>
    </row>
    <row r="8326" spans="10:24" x14ac:dyDescent="0.25">
      <c r="J8326" s="32"/>
      <c r="T8326" s="7"/>
      <c r="U8326" s="39"/>
      <c r="V8326" s="40"/>
      <c r="W8326" s="40"/>
      <c r="X8326" s="41"/>
    </row>
    <row r="8327" spans="10:24" x14ac:dyDescent="0.25">
      <c r="J8327" s="32"/>
      <c r="T8327" s="7"/>
      <c r="U8327" s="39"/>
      <c r="V8327" s="40"/>
      <c r="W8327" s="40"/>
      <c r="X8327" s="41"/>
    </row>
    <row r="8328" spans="10:24" x14ac:dyDescent="0.25">
      <c r="J8328" s="32"/>
      <c r="T8328" s="7"/>
      <c r="U8328" s="39"/>
      <c r="V8328" s="40"/>
      <c r="W8328" s="40"/>
      <c r="X8328" s="41"/>
    </row>
    <row r="8329" spans="10:24" x14ac:dyDescent="0.25">
      <c r="J8329" s="32"/>
      <c r="T8329" s="7"/>
      <c r="U8329" s="39"/>
      <c r="V8329" s="40"/>
      <c r="W8329" s="40"/>
      <c r="X8329" s="41"/>
    </row>
    <row r="8330" spans="10:24" x14ac:dyDescent="0.25">
      <c r="J8330" s="32"/>
      <c r="T8330" s="7"/>
      <c r="U8330" s="39"/>
      <c r="V8330" s="40"/>
      <c r="W8330" s="40"/>
      <c r="X8330" s="41"/>
    </row>
    <row r="8331" spans="10:24" x14ac:dyDescent="0.25">
      <c r="J8331" s="32"/>
      <c r="T8331" s="7"/>
      <c r="U8331" s="39"/>
      <c r="V8331" s="40"/>
      <c r="W8331" s="40"/>
      <c r="X8331" s="41"/>
    </row>
    <row r="8332" spans="10:24" x14ac:dyDescent="0.25">
      <c r="J8332" s="32"/>
      <c r="T8332" s="7"/>
      <c r="U8332" s="39"/>
      <c r="V8332" s="40"/>
      <c r="W8332" s="40"/>
      <c r="X8332" s="41"/>
    </row>
    <row r="8333" spans="10:24" x14ac:dyDescent="0.25">
      <c r="J8333" s="32"/>
      <c r="T8333" s="7"/>
      <c r="U8333" s="39"/>
      <c r="V8333" s="40"/>
      <c r="W8333" s="40"/>
      <c r="X8333" s="41"/>
    </row>
    <row r="8334" spans="10:24" x14ac:dyDescent="0.25">
      <c r="J8334" s="32"/>
      <c r="T8334" s="7"/>
      <c r="U8334" s="39"/>
      <c r="V8334" s="40"/>
      <c r="W8334" s="40"/>
      <c r="X8334" s="41"/>
    </row>
    <row r="8335" spans="10:24" x14ac:dyDescent="0.25">
      <c r="J8335" s="32"/>
      <c r="T8335" s="7"/>
      <c r="U8335" s="39"/>
      <c r="V8335" s="40"/>
      <c r="W8335" s="40"/>
      <c r="X8335" s="41"/>
    </row>
    <row r="8336" spans="10:24" x14ac:dyDescent="0.25">
      <c r="J8336" s="32"/>
      <c r="T8336" s="7"/>
      <c r="U8336" s="39"/>
      <c r="V8336" s="40"/>
      <c r="W8336" s="40"/>
      <c r="X8336" s="41"/>
    </row>
    <row r="8337" spans="10:24" x14ac:dyDescent="0.25">
      <c r="J8337" s="32"/>
      <c r="T8337" s="7"/>
      <c r="U8337" s="39"/>
      <c r="V8337" s="40"/>
      <c r="W8337" s="40"/>
      <c r="X8337" s="41"/>
    </row>
    <row r="8338" spans="10:24" x14ac:dyDescent="0.25">
      <c r="J8338" s="32"/>
      <c r="T8338" s="7"/>
      <c r="U8338" s="39"/>
      <c r="V8338" s="40"/>
      <c r="W8338" s="40"/>
      <c r="X8338" s="41"/>
    </row>
    <row r="8339" spans="10:24" x14ac:dyDescent="0.25">
      <c r="J8339" s="32"/>
      <c r="T8339" s="7"/>
      <c r="U8339" s="39"/>
      <c r="V8339" s="40"/>
      <c r="W8339" s="40"/>
      <c r="X8339" s="41"/>
    </row>
    <row r="8340" spans="10:24" x14ac:dyDescent="0.25">
      <c r="J8340" s="32"/>
      <c r="T8340" s="7"/>
      <c r="U8340" s="39"/>
      <c r="V8340" s="40"/>
      <c r="W8340" s="40"/>
      <c r="X8340" s="41"/>
    </row>
    <row r="8341" spans="10:24" x14ac:dyDescent="0.25">
      <c r="J8341" s="32"/>
      <c r="T8341" s="7"/>
      <c r="U8341" s="39"/>
      <c r="V8341" s="40"/>
      <c r="W8341" s="40"/>
      <c r="X8341" s="41"/>
    </row>
    <row r="8342" spans="10:24" x14ac:dyDescent="0.25">
      <c r="J8342" s="32"/>
      <c r="T8342" s="7"/>
      <c r="U8342" s="39"/>
      <c r="V8342" s="40"/>
      <c r="W8342" s="40"/>
      <c r="X8342" s="41"/>
    </row>
    <row r="8343" spans="10:24" x14ac:dyDescent="0.25">
      <c r="J8343" s="32"/>
      <c r="T8343" s="7"/>
      <c r="U8343" s="39"/>
      <c r="V8343" s="40"/>
      <c r="W8343" s="40"/>
      <c r="X8343" s="41"/>
    </row>
    <row r="8344" spans="10:24" x14ac:dyDescent="0.25">
      <c r="J8344" s="32"/>
      <c r="T8344" s="7"/>
      <c r="U8344" s="39"/>
      <c r="V8344" s="40"/>
      <c r="W8344" s="40"/>
      <c r="X8344" s="41"/>
    </row>
    <row r="8345" spans="10:24" x14ac:dyDescent="0.25">
      <c r="J8345" s="32"/>
      <c r="T8345" s="7"/>
      <c r="U8345" s="39"/>
      <c r="V8345" s="40"/>
      <c r="W8345" s="40"/>
      <c r="X8345" s="41"/>
    </row>
    <row r="8346" spans="10:24" x14ac:dyDescent="0.25">
      <c r="J8346" s="32"/>
      <c r="T8346" s="7"/>
      <c r="U8346" s="39"/>
      <c r="V8346" s="40"/>
      <c r="W8346" s="40"/>
      <c r="X8346" s="41"/>
    </row>
    <row r="8347" spans="10:24" x14ac:dyDescent="0.25">
      <c r="J8347" s="32"/>
      <c r="T8347" s="7"/>
      <c r="U8347" s="39"/>
      <c r="V8347" s="40"/>
      <c r="W8347" s="40"/>
      <c r="X8347" s="41"/>
    </row>
    <row r="8348" spans="10:24" x14ac:dyDescent="0.25">
      <c r="J8348" s="32"/>
      <c r="T8348" s="7"/>
      <c r="U8348" s="39"/>
      <c r="V8348" s="40"/>
      <c r="W8348" s="40"/>
      <c r="X8348" s="41"/>
    </row>
    <row r="8349" spans="10:24" x14ac:dyDescent="0.25">
      <c r="J8349" s="32"/>
      <c r="T8349" s="7"/>
      <c r="U8349" s="39"/>
      <c r="V8349" s="40"/>
      <c r="W8349" s="40"/>
      <c r="X8349" s="41"/>
    </row>
    <row r="8350" spans="10:24" x14ac:dyDescent="0.25">
      <c r="J8350" s="32"/>
      <c r="T8350" s="7"/>
      <c r="U8350" s="39"/>
      <c r="V8350" s="40"/>
      <c r="W8350" s="40"/>
      <c r="X8350" s="41"/>
    </row>
    <row r="8351" spans="10:24" x14ac:dyDescent="0.25">
      <c r="J8351" s="32"/>
      <c r="T8351" s="7"/>
      <c r="U8351" s="39"/>
      <c r="V8351" s="40"/>
      <c r="W8351" s="40"/>
      <c r="X8351" s="41"/>
    </row>
    <row r="8352" spans="10:24" x14ac:dyDescent="0.25">
      <c r="J8352" s="32"/>
      <c r="T8352" s="7"/>
      <c r="U8352" s="39"/>
      <c r="V8352" s="40"/>
      <c r="W8352" s="40"/>
      <c r="X8352" s="41"/>
    </row>
    <row r="8353" spans="10:24" x14ac:dyDescent="0.25">
      <c r="J8353" s="32"/>
      <c r="T8353" s="7"/>
      <c r="U8353" s="39"/>
      <c r="V8353" s="40"/>
      <c r="W8353" s="40"/>
      <c r="X8353" s="41"/>
    </row>
    <row r="8354" spans="10:24" x14ac:dyDescent="0.25">
      <c r="J8354" s="32"/>
      <c r="T8354" s="7"/>
      <c r="U8354" s="39"/>
      <c r="V8354" s="40"/>
      <c r="W8354" s="40"/>
      <c r="X8354" s="41"/>
    </row>
    <row r="8355" spans="10:24" x14ac:dyDescent="0.25">
      <c r="J8355" s="32"/>
      <c r="T8355" s="7"/>
      <c r="U8355" s="39"/>
      <c r="V8355" s="40"/>
      <c r="W8355" s="40"/>
      <c r="X8355" s="41"/>
    </row>
    <row r="8356" spans="10:24" x14ac:dyDescent="0.25">
      <c r="J8356" s="32"/>
      <c r="T8356" s="7"/>
      <c r="U8356" s="39"/>
      <c r="V8356" s="40"/>
      <c r="W8356" s="40"/>
      <c r="X8356" s="41"/>
    </row>
    <row r="8357" spans="10:24" x14ac:dyDescent="0.25">
      <c r="J8357" s="32"/>
      <c r="T8357" s="7"/>
      <c r="U8357" s="39"/>
      <c r="V8357" s="40"/>
      <c r="W8357" s="40"/>
      <c r="X8357" s="41"/>
    </row>
    <row r="8358" spans="10:24" x14ac:dyDescent="0.25">
      <c r="J8358" s="32"/>
      <c r="T8358" s="7"/>
      <c r="U8358" s="39"/>
      <c r="V8358" s="40"/>
      <c r="W8358" s="40"/>
      <c r="X8358" s="41"/>
    </row>
    <row r="8359" spans="10:24" x14ac:dyDescent="0.25">
      <c r="J8359" s="32"/>
      <c r="T8359" s="7"/>
      <c r="U8359" s="39"/>
      <c r="V8359" s="40"/>
      <c r="W8359" s="40"/>
      <c r="X8359" s="41"/>
    </row>
    <row r="8360" spans="10:24" x14ac:dyDescent="0.25">
      <c r="J8360" s="32"/>
      <c r="T8360" s="7"/>
      <c r="U8360" s="39"/>
      <c r="V8360" s="40"/>
      <c r="W8360" s="40"/>
      <c r="X8360" s="41"/>
    </row>
    <row r="8361" spans="10:24" x14ac:dyDescent="0.25">
      <c r="J8361" s="32"/>
      <c r="T8361" s="7"/>
      <c r="U8361" s="39"/>
      <c r="V8361" s="40"/>
      <c r="W8361" s="40"/>
      <c r="X8361" s="41"/>
    </row>
    <row r="8362" spans="10:24" x14ac:dyDescent="0.25">
      <c r="J8362" s="32"/>
      <c r="T8362" s="7"/>
      <c r="U8362" s="39"/>
      <c r="V8362" s="40"/>
      <c r="W8362" s="40"/>
      <c r="X8362" s="41"/>
    </row>
    <row r="8363" spans="10:24" x14ac:dyDescent="0.25">
      <c r="J8363" s="32"/>
      <c r="T8363" s="7"/>
      <c r="U8363" s="39"/>
      <c r="V8363" s="40"/>
      <c r="W8363" s="40"/>
      <c r="X8363" s="41"/>
    </row>
    <row r="8364" spans="10:24" x14ac:dyDescent="0.25">
      <c r="J8364" s="32"/>
      <c r="T8364" s="7"/>
      <c r="U8364" s="39"/>
      <c r="V8364" s="40"/>
      <c r="W8364" s="40"/>
      <c r="X8364" s="41"/>
    </row>
    <row r="8365" spans="10:24" x14ac:dyDescent="0.25">
      <c r="J8365" s="32"/>
      <c r="T8365" s="7"/>
      <c r="U8365" s="39"/>
      <c r="V8365" s="40"/>
      <c r="W8365" s="40"/>
      <c r="X8365" s="41"/>
    </row>
    <row r="8366" spans="10:24" x14ac:dyDescent="0.25">
      <c r="J8366" s="32"/>
      <c r="T8366" s="7"/>
      <c r="U8366" s="39"/>
      <c r="V8366" s="40"/>
      <c r="W8366" s="40"/>
      <c r="X8366" s="41"/>
    </row>
    <row r="8367" spans="10:24" x14ac:dyDescent="0.25">
      <c r="J8367" s="32"/>
      <c r="T8367" s="7"/>
      <c r="U8367" s="39"/>
      <c r="V8367" s="40"/>
      <c r="W8367" s="40"/>
      <c r="X8367" s="41"/>
    </row>
    <row r="8368" spans="10:24" x14ac:dyDescent="0.25">
      <c r="J8368" s="32"/>
      <c r="T8368" s="7"/>
      <c r="U8368" s="39"/>
      <c r="V8368" s="40"/>
      <c r="W8368" s="40"/>
      <c r="X8368" s="41"/>
    </row>
    <row r="8369" spans="10:24" x14ac:dyDescent="0.25">
      <c r="J8369" s="32"/>
      <c r="T8369" s="7"/>
      <c r="U8369" s="39"/>
      <c r="V8369" s="40"/>
      <c r="W8369" s="40"/>
      <c r="X8369" s="41"/>
    </row>
    <row r="8370" spans="10:24" x14ac:dyDescent="0.25">
      <c r="J8370" s="32"/>
      <c r="T8370" s="7"/>
      <c r="U8370" s="39"/>
      <c r="V8370" s="40"/>
      <c r="W8370" s="40"/>
      <c r="X8370" s="41"/>
    </row>
    <row r="8371" spans="10:24" x14ac:dyDescent="0.25">
      <c r="J8371" s="32"/>
      <c r="T8371" s="7"/>
      <c r="U8371" s="39"/>
      <c r="V8371" s="40"/>
      <c r="W8371" s="40"/>
      <c r="X8371" s="41"/>
    </row>
    <row r="8372" spans="10:24" x14ac:dyDescent="0.25">
      <c r="J8372" s="32"/>
      <c r="T8372" s="7"/>
      <c r="U8372" s="39"/>
      <c r="V8372" s="40"/>
      <c r="W8372" s="40"/>
      <c r="X8372" s="41"/>
    </row>
    <row r="8373" spans="10:24" x14ac:dyDescent="0.25">
      <c r="J8373" s="32"/>
      <c r="T8373" s="7"/>
      <c r="U8373" s="39"/>
      <c r="V8373" s="40"/>
      <c r="W8373" s="40"/>
      <c r="X8373" s="41"/>
    </row>
    <row r="8374" spans="10:24" x14ac:dyDescent="0.25">
      <c r="J8374" s="32"/>
      <c r="T8374" s="7"/>
      <c r="U8374" s="39"/>
      <c r="V8374" s="40"/>
      <c r="W8374" s="40"/>
      <c r="X8374" s="41"/>
    </row>
    <row r="8375" spans="10:24" x14ac:dyDescent="0.25">
      <c r="J8375" s="32"/>
      <c r="T8375" s="7"/>
      <c r="U8375" s="39"/>
      <c r="V8375" s="40"/>
      <c r="W8375" s="40"/>
      <c r="X8375" s="41"/>
    </row>
    <row r="8376" spans="10:24" x14ac:dyDescent="0.25">
      <c r="J8376" s="32"/>
      <c r="T8376" s="7"/>
      <c r="U8376" s="39"/>
      <c r="V8376" s="40"/>
      <c r="W8376" s="40"/>
      <c r="X8376" s="41"/>
    </row>
    <row r="8377" spans="10:24" x14ac:dyDescent="0.25">
      <c r="J8377" s="32"/>
      <c r="T8377" s="7"/>
      <c r="U8377" s="39"/>
      <c r="V8377" s="40"/>
      <c r="W8377" s="40"/>
      <c r="X8377" s="41"/>
    </row>
    <row r="8378" spans="10:24" x14ac:dyDescent="0.25">
      <c r="J8378" s="32"/>
      <c r="T8378" s="7"/>
      <c r="U8378" s="39"/>
      <c r="V8378" s="40"/>
      <c r="W8378" s="40"/>
      <c r="X8378" s="41"/>
    </row>
    <row r="8379" spans="10:24" x14ac:dyDescent="0.25">
      <c r="J8379" s="32"/>
      <c r="T8379" s="7"/>
      <c r="U8379" s="39"/>
      <c r="V8379" s="40"/>
      <c r="W8379" s="40"/>
      <c r="X8379" s="41"/>
    </row>
    <row r="8380" spans="10:24" x14ac:dyDescent="0.25">
      <c r="J8380" s="32"/>
      <c r="T8380" s="7"/>
      <c r="U8380" s="39"/>
      <c r="V8380" s="40"/>
      <c r="W8380" s="40"/>
      <c r="X8380" s="41"/>
    </row>
    <row r="8381" spans="10:24" x14ac:dyDescent="0.25">
      <c r="J8381" s="32"/>
      <c r="T8381" s="7"/>
      <c r="U8381" s="39"/>
      <c r="V8381" s="40"/>
      <c r="W8381" s="40"/>
      <c r="X8381" s="41"/>
    </row>
    <row r="8382" spans="10:24" x14ac:dyDescent="0.25">
      <c r="J8382" s="32"/>
      <c r="T8382" s="7"/>
      <c r="U8382" s="39"/>
      <c r="V8382" s="40"/>
      <c r="W8382" s="40"/>
      <c r="X8382" s="41"/>
    </row>
    <row r="8383" spans="10:24" x14ac:dyDescent="0.25">
      <c r="J8383" s="32"/>
      <c r="T8383" s="7"/>
      <c r="U8383" s="39"/>
      <c r="V8383" s="40"/>
      <c r="W8383" s="40"/>
      <c r="X8383" s="41"/>
    </row>
    <row r="8384" spans="10:24" x14ac:dyDescent="0.25">
      <c r="J8384" s="32"/>
      <c r="T8384" s="7"/>
      <c r="U8384" s="39"/>
      <c r="V8384" s="40"/>
      <c r="W8384" s="40"/>
      <c r="X8384" s="41"/>
    </row>
    <row r="8385" spans="10:24" x14ac:dyDescent="0.25">
      <c r="J8385" s="32"/>
      <c r="T8385" s="7"/>
      <c r="U8385" s="39"/>
      <c r="V8385" s="40"/>
      <c r="W8385" s="40"/>
      <c r="X8385" s="41"/>
    </row>
    <row r="8386" spans="10:24" x14ac:dyDescent="0.25">
      <c r="J8386" s="32"/>
      <c r="T8386" s="7"/>
      <c r="U8386" s="39"/>
      <c r="V8386" s="40"/>
      <c r="W8386" s="40"/>
      <c r="X8386" s="41"/>
    </row>
    <row r="8387" spans="10:24" x14ac:dyDescent="0.25">
      <c r="J8387" s="32"/>
      <c r="T8387" s="7"/>
      <c r="U8387" s="39"/>
      <c r="V8387" s="40"/>
      <c r="W8387" s="40"/>
      <c r="X8387" s="41"/>
    </row>
    <row r="8388" spans="10:24" x14ac:dyDescent="0.25">
      <c r="J8388" s="32"/>
      <c r="T8388" s="7"/>
      <c r="U8388" s="39"/>
      <c r="V8388" s="40"/>
      <c r="W8388" s="40"/>
      <c r="X8388" s="41"/>
    </row>
    <row r="8389" spans="10:24" x14ac:dyDescent="0.25">
      <c r="J8389" s="32"/>
      <c r="T8389" s="7"/>
      <c r="U8389" s="39"/>
      <c r="V8389" s="40"/>
      <c r="W8389" s="40"/>
      <c r="X8389" s="41"/>
    </row>
    <row r="8390" spans="10:24" x14ac:dyDescent="0.25">
      <c r="J8390" s="32"/>
      <c r="T8390" s="7"/>
      <c r="U8390" s="39"/>
      <c r="V8390" s="40"/>
      <c r="W8390" s="40"/>
      <c r="X8390" s="41"/>
    </row>
    <row r="8391" spans="10:24" x14ac:dyDescent="0.25">
      <c r="J8391" s="32"/>
      <c r="T8391" s="7"/>
      <c r="U8391" s="39"/>
      <c r="V8391" s="40"/>
      <c r="W8391" s="40"/>
      <c r="X8391" s="41"/>
    </row>
    <row r="8392" spans="10:24" x14ac:dyDescent="0.25">
      <c r="J8392" s="32"/>
      <c r="T8392" s="7"/>
      <c r="U8392" s="39"/>
      <c r="V8392" s="40"/>
      <c r="W8392" s="40"/>
      <c r="X8392" s="41"/>
    </row>
    <row r="8393" spans="10:24" x14ac:dyDescent="0.25">
      <c r="J8393" s="32"/>
      <c r="T8393" s="7"/>
      <c r="U8393" s="39"/>
      <c r="V8393" s="40"/>
      <c r="W8393" s="40"/>
      <c r="X8393" s="41"/>
    </row>
    <row r="8394" spans="10:24" x14ac:dyDescent="0.25">
      <c r="J8394" s="32"/>
      <c r="T8394" s="7"/>
      <c r="U8394" s="39"/>
      <c r="V8394" s="40"/>
      <c r="W8394" s="40"/>
      <c r="X8394" s="41"/>
    </row>
    <row r="8395" spans="10:24" x14ac:dyDescent="0.25">
      <c r="J8395" s="32"/>
      <c r="T8395" s="7"/>
      <c r="U8395" s="39"/>
      <c r="V8395" s="40"/>
      <c r="W8395" s="40"/>
      <c r="X8395" s="41"/>
    </row>
    <row r="8396" spans="10:24" x14ac:dyDescent="0.25">
      <c r="J8396" s="32"/>
      <c r="T8396" s="7"/>
      <c r="U8396" s="39"/>
      <c r="V8396" s="40"/>
      <c r="W8396" s="40"/>
      <c r="X8396" s="41"/>
    </row>
    <row r="8397" spans="10:24" x14ac:dyDescent="0.25">
      <c r="J8397" s="32"/>
      <c r="T8397" s="7"/>
      <c r="U8397" s="39"/>
      <c r="V8397" s="40"/>
      <c r="W8397" s="40"/>
      <c r="X8397" s="41"/>
    </row>
    <row r="8398" spans="10:24" x14ac:dyDescent="0.25">
      <c r="J8398" s="32"/>
      <c r="T8398" s="7"/>
      <c r="U8398" s="39"/>
      <c r="V8398" s="40"/>
      <c r="W8398" s="40"/>
      <c r="X8398" s="41"/>
    </row>
    <row r="8399" spans="10:24" x14ac:dyDescent="0.25">
      <c r="J8399" s="32"/>
      <c r="T8399" s="7"/>
      <c r="U8399" s="39"/>
      <c r="V8399" s="40"/>
      <c r="W8399" s="40"/>
      <c r="X8399" s="41"/>
    </row>
    <row r="8400" spans="10:24" x14ac:dyDescent="0.25">
      <c r="J8400" s="32"/>
      <c r="T8400" s="7"/>
      <c r="U8400" s="39"/>
      <c r="V8400" s="40"/>
      <c r="W8400" s="40"/>
      <c r="X8400" s="41"/>
    </row>
    <row r="8401" spans="10:24" x14ac:dyDescent="0.25">
      <c r="J8401" s="32"/>
      <c r="T8401" s="7"/>
      <c r="U8401" s="39"/>
      <c r="V8401" s="40"/>
      <c r="W8401" s="40"/>
      <c r="X8401" s="41"/>
    </row>
    <row r="8402" spans="10:24" x14ac:dyDescent="0.25">
      <c r="J8402" s="32"/>
      <c r="T8402" s="7"/>
      <c r="U8402" s="39"/>
      <c r="V8402" s="40"/>
      <c r="W8402" s="40"/>
      <c r="X8402" s="41"/>
    </row>
    <row r="8403" spans="10:24" x14ac:dyDescent="0.25">
      <c r="J8403" s="32"/>
      <c r="T8403" s="7"/>
      <c r="U8403" s="39"/>
      <c r="V8403" s="40"/>
      <c r="W8403" s="40"/>
      <c r="X8403" s="41"/>
    </row>
    <row r="8404" spans="10:24" x14ac:dyDescent="0.25">
      <c r="J8404" s="32"/>
      <c r="T8404" s="7"/>
      <c r="U8404" s="39"/>
      <c r="V8404" s="40"/>
      <c r="W8404" s="40"/>
      <c r="X8404" s="41"/>
    </row>
    <row r="8405" spans="10:24" x14ac:dyDescent="0.25">
      <c r="J8405" s="32"/>
      <c r="T8405" s="7"/>
      <c r="U8405" s="39"/>
      <c r="V8405" s="40"/>
      <c r="W8405" s="40"/>
      <c r="X8405" s="41"/>
    </row>
    <row r="8406" spans="10:24" x14ac:dyDescent="0.25">
      <c r="J8406" s="32"/>
      <c r="T8406" s="7"/>
      <c r="U8406" s="39"/>
      <c r="V8406" s="40"/>
      <c r="W8406" s="40"/>
      <c r="X8406" s="41"/>
    </row>
    <row r="8407" spans="10:24" x14ac:dyDescent="0.25">
      <c r="J8407" s="32"/>
      <c r="T8407" s="7"/>
      <c r="U8407" s="39"/>
      <c r="V8407" s="40"/>
      <c r="W8407" s="40"/>
      <c r="X8407" s="41"/>
    </row>
    <row r="8408" spans="10:24" x14ac:dyDescent="0.25">
      <c r="J8408" s="32"/>
      <c r="T8408" s="7"/>
      <c r="U8408" s="39"/>
      <c r="V8408" s="40"/>
      <c r="W8408" s="40"/>
      <c r="X8408" s="41"/>
    </row>
    <row r="8409" spans="10:24" x14ac:dyDescent="0.25">
      <c r="J8409" s="32"/>
      <c r="T8409" s="7"/>
      <c r="U8409" s="39"/>
      <c r="V8409" s="40"/>
      <c r="W8409" s="40"/>
      <c r="X8409" s="41"/>
    </row>
    <row r="8410" spans="10:24" x14ac:dyDescent="0.25">
      <c r="J8410" s="32"/>
      <c r="T8410" s="7"/>
      <c r="U8410" s="39"/>
      <c r="V8410" s="40"/>
      <c r="W8410" s="40"/>
      <c r="X8410" s="41"/>
    </row>
    <row r="8411" spans="10:24" x14ac:dyDescent="0.25">
      <c r="J8411" s="32"/>
      <c r="T8411" s="7"/>
      <c r="U8411" s="39"/>
      <c r="V8411" s="40"/>
      <c r="W8411" s="40"/>
      <c r="X8411" s="41"/>
    </row>
    <row r="8412" spans="10:24" x14ac:dyDescent="0.25">
      <c r="J8412" s="32"/>
      <c r="T8412" s="7"/>
      <c r="U8412" s="39"/>
      <c r="V8412" s="40"/>
      <c r="W8412" s="40"/>
      <c r="X8412" s="41"/>
    </row>
    <row r="8413" spans="10:24" x14ac:dyDescent="0.25">
      <c r="J8413" s="32"/>
      <c r="T8413" s="7"/>
      <c r="U8413" s="39"/>
      <c r="V8413" s="40"/>
      <c r="W8413" s="40"/>
      <c r="X8413" s="41"/>
    </row>
    <row r="8414" spans="10:24" x14ac:dyDescent="0.25">
      <c r="J8414" s="32"/>
      <c r="T8414" s="7"/>
      <c r="U8414" s="39"/>
      <c r="V8414" s="40"/>
      <c r="W8414" s="40"/>
      <c r="X8414" s="41"/>
    </row>
    <row r="8415" spans="10:24" x14ac:dyDescent="0.25">
      <c r="J8415" s="32"/>
      <c r="T8415" s="7"/>
      <c r="U8415" s="39"/>
      <c r="V8415" s="40"/>
      <c r="W8415" s="40"/>
      <c r="X8415" s="41"/>
    </row>
    <row r="8416" spans="10:24" x14ac:dyDescent="0.25">
      <c r="J8416" s="32"/>
      <c r="T8416" s="7"/>
      <c r="U8416" s="39"/>
      <c r="V8416" s="40"/>
      <c r="W8416" s="40"/>
      <c r="X8416" s="41"/>
    </row>
    <row r="8417" spans="10:24" x14ac:dyDescent="0.25">
      <c r="J8417" s="32"/>
      <c r="T8417" s="7"/>
      <c r="U8417" s="39"/>
      <c r="V8417" s="40"/>
      <c r="W8417" s="40"/>
      <c r="X8417" s="41"/>
    </row>
    <row r="8418" spans="10:24" x14ac:dyDescent="0.25">
      <c r="J8418" s="32"/>
      <c r="T8418" s="7"/>
      <c r="U8418" s="39"/>
      <c r="V8418" s="40"/>
      <c r="W8418" s="40"/>
      <c r="X8418" s="41"/>
    </row>
    <row r="8419" spans="10:24" x14ac:dyDescent="0.25">
      <c r="J8419" s="32"/>
      <c r="T8419" s="7"/>
      <c r="U8419" s="39"/>
      <c r="V8419" s="40"/>
      <c r="W8419" s="40"/>
      <c r="X8419" s="41"/>
    </row>
    <row r="8420" spans="10:24" x14ac:dyDescent="0.25">
      <c r="J8420" s="32"/>
      <c r="T8420" s="7"/>
      <c r="U8420" s="39"/>
      <c r="V8420" s="40"/>
      <c r="W8420" s="40"/>
      <c r="X8420" s="41"/>
    </row>
    <row r="8421" spans="10:24" x14ac:dyDescent="0.25">
      <c r="J8421" s="32"/>
      <c r="T8421" s="7"/>
      <c r="U8421" s="39"/>
      <c r="V8421" s="40"/>
      <c r="W8421" s="40"/>
      <c r="X8421" s="41"/>
    </row>
    <row r="8422" spans="10:24" x14ac:dyDescent="0.25">
      <c r="J8422" s="32"/>
      <c r="T8422" s="7"/>
      <c r="U8422" s="39"/>
      <c r="V8422" s="40"/>
      <c r="W8422" s="40"/>
      <c r="X8422" s="41"/>
    </row>
    <row r="8423" spans="10:24" x14ac:dyDescent="0.25">
      <c r="J8423" s="32"/>
      <c r="T8423" s="7"/>
      <c r="U8423" s="39"/>
      <c r="V8423" s="40"/>
      <c r="W8423" s="40"/>
      <c r="X8423" s="41"/>
    </row>
    <row r="8424" spans="10:24" x14ac:dyDescent="0.25">
      <c r="J8424" s="32"/>
      <c r="T8424" s="7"/>
      <c r="U8424" s="39"/>
      <c r="V8424" s="40"/>
      <c r="W8424" s="40"/>
      <c r="X8424" s="41"/>
    </row>
    <row r="8425" spans="10:24" x14ac:dyDescent="0.25">
      <c r="J8425" s="32"/>
      <c r="T8425" s="7"/>
      <c r="U8425" s="39"/>
      <c r="V8425" s="40"/>
      <c r="W8425" s="40"/>
      <c r="X8425" s="41"/>
    </row>
    <row r="8426" spans="10:24" x14ac:dyDescent="0.25">
      <c r="J8426" s="32"/>
      <c r="T8426" s="7"/>
      <c r="U8426" s="39"/>
      <c r="V8426" s="40"/>
      <c r="W8426" s="40"/>
      <c r="X8426" s="41"/>
    </row>
    <row r="8427" spans="10:24" x14ac:dyDescent="0.25">
      <c r="J8427" s="32"/>
      <c r="T8427" s="7"/>
      <c r="U8427" s="39"/>
      <c r="V8427" s="40"/>
      <c r="W8427" s="40"/>
      <c r="X8427" s="41"/>
    </row>
    <row r="8428" spans="10:24" x14ac:dyDescent="0.25">
      <c r="J8428" s="32"/>
      <c r="T8428" s="7"/>
      <c r="U8428" s="39"/>
      <c r="V8428" s="40"/>
      <c r="W8428" s="40"/>
      <c r="X8428" s="41"/>
    </row>
    <row r="8429" spans="10:24" x14ac:dyDescent="0.25">
      <c r="J8429" s="32"/>
      <c r="T8429" s="7"/>
      <c r="U8429" s="39"/>
      <c r="V8429" s="40"/>
      <c r="W8429" s="40"/>
      <c r="X8429" s="41"/>
    </row>
    <row r="8430" spans="10:24" x14ac:dyDescent="0.25">
      <c r="J8430" s="32"/>
      <c r="T8430" s="7"/>
      <c r="U8430" s="39"/>
      <c r="V8430" s="40"/>
      <c r="W8430" s="40"/>
      <c r="X8430" s="41"/>
    </row>
    <row r="8431" spans="10:24" x14ac:dyDescent="0.25">
      <c r="J8431" s="32"/>
      <c r="T8431" s="7"/>
      <c r="U8431" s="39"/>
      <c r="V8431" s="40"/>
      <c r="W8431" s="40"/>
      <c r="X8431" s="41"/>
    </row>
    <row r="8432" spans="10:24" x14ac:dyDescent="0.25">
      <c r="J8432" s="32"/>
      <c r="T8432" s="7"/>
      <c r="U8432" s="39"/>
      <c r="V8432" s="40"/>
      <c r="W8432" s="40"/>
      <c r="X8432" s="41"/>
    </row>
    <row r="8433" spans="10:24" x14ac:dyDescent="0.25">
      <c r="J8433" s="32"/>
      <c r="T8433" s="7"/>
      <c r="U8433" s="39"/>
      <c r="V8433" s="40"/>
      <c r="W8433" s="40"/>
      <c r="X8433" s="41"/>
    </row>
    <row r="8434" spans="10:24" x14ac:dyDescent="0.25">
      <c r="J8434" s="32"/>
      <c r="T8434" s="7"/>
      <c r="U8434" s="39"/>
      <c r="V8434" s="40"/>
      <c r="W8434" s="40"/>
      <c r="X8434" s="41"/>
    </row>
    <row r="8435" spans="10:24" x14ac:dyDescent="0.25">
      <c r="J8435" s="32"/>
      <c r="T8435" s="7"/>
      <c r="U8435" s="39"/>
      <c r="V8435" s="40"/>
      <c r="W8435" s="40"/>
      <c r="X8435" s="41"/>
    </row>
    <row r="8436" spans="10:24" x14ac:dyDescent="0.25">
      <c r="J8436" s="32"/>
      <c r="T8436" s="7"/>
      <c r="U8436" s="39"/>
      <c r="V8436" s="40"/>
      <c r="W8436" s="40"/>
      <c r="X8436" s="41"/>
    </row>
    <row r="8437" spans="10:24" x14ac:dyDescent="0.25">
      <c r="J8437" s="32"/>
      <c r="T8437" s="7"/>
      <c r="U8437" s="39"/>
      <c r="V8437" s="40"/>
      <c r="W8437" s="40"/>
      <c r="X8437" s="41"/>
    </row>
    <row r="8438" spans="10:24" x14ac:dyDescent="0.25">
      <c r="J8438" s="32"/>
      <c r="T8438" s="7"/>
      <c r="U8438" s="39"/>
      <c r="V8438" s="40"/>
      <c r="W8438" s="40"/>
      <c r="X8438" s="41"/>
    </row>
    <row r="8439" spans="10:24" x14ac:dyDescent="0.25">
      <c r="J8439" s="32"/>
      <c r="T8439" s="7"/>
      <c r="U8439" s="39"/>
      <c r="V8439" s="40"/>
      <c r="W8439" s="40"/>
      <c r="X8439" s="41"/>
    </row>
    <row r="8440" spans="10:24" x14ac:dyDescent="0.25">
      <c r="J8440" s="32"/>
      <c r="T8440" s="7"/>
      <c r="U8440" s="39"/>
      <c r="V8440" s="40"/>
      <c r="W8440" s="40"/>
      <c r="X8440" s="41"/>
    </row>
    <row r="8441" spans="10:24" x14ac:dyDescent="0.25">
      <c r="J8441" s="32"/>
      <c r="T8441" s="7"/>
      <c r="U8441" s="39"/>
      <c r="V8441" s="40"/>
      <c r="W8441" s="40"/>
      <c r="X8441" s="41"/>
    </row>
    <row r="8442" spans="10:24" x14ac:dyDescent="0.25">
      <c r="J8442" s="32"/>
      <c r="T8442" s="7"/>
      <c r="U8442" s="39"/>
      <c r="V8442" s="40"/>
      <c r="W8442" s="40"/>
      <c r="X8442" s="41"/>
    </row>
    <row r="8443" spans="10:24" x14ac:dyDescent="0.25">
      <c r="J8443" s="32"/>
      <c r="T8443" s="7"/>
      <c r="U8443" s="39"/>
      <c r="V8443" s="40"/>
      <c r="W8443" s="40"/>
      <c r="X8443" s="41"/>
    </row>
    <row r="8444" spans="10:24" x14ac:dyDescent="0.25">
      <c r="J8444" s="32"/>
      <c r="T8444" s="7"/>
      <c r="U8444" s="39"/>
      <c r="V8444" s="40"/>
      <c r="W8444" s="40"/>
      <c r="X8444" s="41"/>
    </row>
    <row r="8445" spans="10:24" x14ac:dyDescent="0.25">
      <c r="J8445" s="32"/>
      <c r="T8445" s="7"/>
      <c r="U8445" s="39"/>
      <c r="V8445" s="40"/>
      <c r="W8445" s="40"/>
      <c r="X8445" s="41"/>
    </row>
    <row r="8446" spans="10:24" x14ac:dyDescent="0.25">
      <c r="J8446" s="32"/>
      <c r="T8446" s="7"/>
      <c r="U8446" s="39"/>
      <c r="V8446" s="40"/>
      <c r="W8446" s="40"/>
      <c r="X8446" s="41"/>
    </row>
    <row r="8447" spans="10:24" x14ac:dyDescent="0.25">
      <c r="J8447" s="32"/>
      <c r="T8447" s="7"/>
      <c r="U8447" s="39"/>
      <c r="V8447" s="40"/>
      <c r="W8447" s="40"/>
      <c r="X8447" s="41"/>
    </row>
    <row r="8448" spans="10:24" x14ac:dyDescent="0.25">
      <c r="J8448" s="32"/>
      <c r="T8448" s="7"/>
      <c r="U8448" s="39"/>
      <c r="V8448" s="40"/>
      <c r="W8448" s="40"/>
      <c r="X8448" s="41"/>
    </row>
    <row r="8449" spans="10:24" x14ac:dyDescent="0.25">
      <c r="J8449" s="32"/>
      <c r="T8449" s="7"/>
      <c r="U8449" s="39"/>
      <c r="V8449" s="40"/>
      <c r="W8449" s="40"/>
      <c r="X8449" s="41"/>
    </row>
    <row r="8450" spans="10:24" x14ac:dyDescent="0.25">
      <c r="J8450" s="32"/>
      <c r="T8450" s="7"/>
      <c r="U8450" s="39"/>
      <c r="V8450" s="40"/>
      <c r="W8450" s="40"/>
      <c r="X8450" s="41"/>
    </row>
    <row r="8451" spans="10:24" x14ac:dyDescent="0.25">
      <c r="J8451" s="32"/>
      <c r="T8451" s="7"/>
      <c r="U8451" s="39"/>
      <c r="V8451" s="40"/>
      <c r="W8451" s="40"/>
      <c r="X8451" s="41"/>
    </row>
    <row r="8452" spans="10:24" x14ac:dyDescent="0.25">
      <c r="J8452" s="32"/>
      <c r="T8452" s="7"/>
      <c r="U8452" s="39"/>
      <c r="V8452" s="40"/>
      <c r="W8452" s="40"/>
      <c r="X8452" s="41"/>
    </row>
    <row r="8453" spans="10:24" x14ac:dyDescent="0.25">
      <c r="J8453" s="32"/>
      <c r="T8453" s="7"/>
      <c r="U8453" s="39"/>
      <c r="V8453" s="40"/>
      <c r="W8453" s="40"/>
      <c r="X8453" s="41"/>
    </row>
    <row r="8454" spans="10:24" x14ac:dyDescent="0.25">
      <c r="J8454" s="32"/>
      <c r="T8454" s="7"/>
      <c r="U8454" s="39"/>
      <c r="V8454" s="40"/>
      <c r="W8454" s="40"/>
      <c r="X8454" s="41"/>
    </row>
    <row r="8455" spans="10:24" x14ac:dyDescent="0.25">
      <c r="J8455" s="32"/>
      <c r="T8455" s="7"/>
      <c r="U8455" s="39"/>
      <c r="V8455" s="40"/>
      <c r="W8455" s="40"/>
      <c r="X8455" s="41"/>
    </row>
    <row r="8456" spans="10:24" x14ac:dyDescent="0.25">
      <c r="J8456" s="32"/>
      <c r="T8456" s="7"/>
      <c r="U8456" s="39"/>
      <c r="V8456" s="40"/>
      <c r="W8456" s="40"/>
      <c r="X8456" s="41"/>
    </row>
    <row r="8457" spans="10:24" x14ac:dyDescent="0.25">
      <c r="J8457" s="32"/>
      <c r="T8457" s="7"/>
      <c r="U8457" s="39"/>
      <c r="V8457" s="40"/>
      <c r="W8457" s="40"/>
      <c r="X8457" s="41"/>
    </row>
    <row r="8458" spans="10:24" x14ac:dyDescent="0.25">
      <c r="J8458" s="32"/>
      <c r="T8458" s="7"/>
      <c r="U8458" s="39"/>
      <c r="V8458" s="40"/>
      <c r="W8458" s="40"/>
      <c r="X8458" s="41"/>
    </row>
    <row r="8459" spans="10:24" x14ac:dyDescent="0.25">
      <c r="J8459" s="32"/>
      <c r="T8459" s="7"/>
      <c r="U8459" s="39"/>
      <c r="V8459" s="40"/>
      <c r="W8459" s="40"/>
      <c r="X8459" s="41"/>
    </row>
    <row r="8460" spans="10:24" x14ac:dyDescent="0.25">
      <c r="J8460" s="32"/>
      <c r="T8460" s="7"/>
      <c r="U8460" s="39"/>
      <c r="V8460" s="40"/>
      <c r="W8460" s="40"/>
      <c r="X8460" s="41"/>
    </row>
    <row r="8461" spans="10:24" x14ac:dyDescent="0.25">
      <c r="J8461" s="32"/>
      <c r="T8461" s="7"/>
      <c r="U8461" s="39"/>
      <c r="V8461" s="40"/>
      <c r="W8461" s="40"/>
      <c r="X8461" s="41"/>
    </row>
    <row r="8462" spans="10:24" x14ac:dyDescent="0.25">
      <c r="J8462" s="32"/>
      <c r="T8462" s="7"/>
      <c r="U8462" s="39"/>
      <c r="V8462" s="40"/>
      <c r="W8462" s="40"/>
      <c r="X8462" s="41"/>
    </row>
    <row r="8463" spans="10:24" x14ac:dyDescent="0.25">
      <c r="J8463" s="32"/>
      <c r="T8463" s="7"/>
      <c r="U8463" s="39"/>
      <c r="V8463" s="40"/>
      <c r="W8463" s="40"/>
      <c r="X8463" s="41"/>
    </row>
    <row r="8464" spans="10:24" x14ac:dyDescent="0.25">
      <c r="J8464" s="32"/>
      <c r="T8464" s="7"/>
      <c r="U8464" s="39"/>
      <c r="V8464" s="40"/>
      <c r="W8464" s="40"/>
      <c r="X8464" s="41"/>
    </row>
    <row r="8465" spans="10:24" x14ac:dyDescent="0.25">
      <c r="J8465" s="32"/>
      <c r="T8465" s="7"/>
      <c r="U8465" s="39"/>
      <c r="V8465" s="40"/>
      <c r="W8465" s="40"/>
      <c r="X8465" s="41"/>
    </row>
    <row r="8466" spans="10:24" x14ac:dyDescent="0.25">
      <c r="J8466" s="32"/>
      <c r="T8466" s="7"/>
      <c r="U8466" s="39"/>
      <c r="V8466" s="40"/>
      <c r="W8466" s="40"/>
      <c r="X8466" s="41"/>
    </row>
    <row r="8467" spans="10:24" x14ac:dyDescent="0.25">
      <c r="J8467" s="32"/>
      <c r="T8467" s="7"/>
      <c r="U8467" s="39"/>
      <c r="V8467" s="40"/>
      <c r="W8467" s="40"/>
      <c r="X8467" s="41"/>
    </row>
    <row r="8468" spans="10:24" x14ac:dyDescent="0.25">
      <c r="J8468" s="32"/>
      <c r="T8468" s="7"/>
      <c r="U8468" s="39"/>
      <c r="V8468" s="40"/>
      <c r="W8468" s="40"/>
      <c r="X8468" s="41"/>
    </row>
    <row r="8469" spans="10:24" x14ac:dyDescent="0.25">
      <c r="J8469" s="32"/>
      <c r="T8469" s="7"/>
      <c r="U8469" s="39"/>
      <c r="V8469" s="40"/>
      <c r="W8469" s="40"/>
      <c r="X8469" s="41"/>
    </row>
    <row r="8470" spans="10:24" x14ac:dyDescent="0.25">
      <c r="J8470" s="32"/>
      <c r="T8470" s="7"/>
      <c r="U8470" s="39"/>
      <c r="V8470" s="40"/>
      <c r="W8470" s="40"/>
      <c r="X8470" s="41"/>
    </row>
    <row r="8471" spans="10:24" x14ac:dyDescent="0.25">
      <c r="J8471" s="32"/>
      <c r="T8471" s="7"/>
      <c r="U8471" s="39"/>
      <c r="V8471" s="40"/>
      <c r="W8471" s="40"/>
      <c r="X8471" s="41"/>
    </row>
    <row r="8472" spans="10:24" x14ac:dyDescent="0.25">
      <c r="J8472" s="32"/>
      <c r="T8472" s="7"/>
      <c r="U8472" s="39"/>
      <c r="V8472" s="40"/>
      <c r="W8472" s="40"/>
      <c r="X8472" s="41"/>
    </row>
    <row r="8473" spans="10:24" x14ac:dyDescent="0.25">
      <c r="J8473" s="32"/>
      <c r="T8473" s="7"/>
      <c r="U8473" s="39"/>
      <c r="V8473" s="40"/>
      <c r="W8473" s="40"/>
      <c r="X8473" s="41"/>
    </row>
    <row r="8474" spans="10:24" x14ac:dyDescent="0.25">
      <c r="J8474" s="32"/>
      <c r="T8474" s="7"/>
      <c r="U8474" s="39"/>
      <c r="V8474" s="40"/>
      <c r="W8474" s="40"/>
      <c r="X8474" s="41"/>
    </row>
    <row r="8475" spans="10:24" x14ac:dyDescent="0.25">
      <c r="J8475" s="32"/>
      <c r="T8475" s="7"/>
      <c r="U8475" s="39"/>
      <c r="V8475" s="40"/>
      <c r="W8475" s="40"/>
      <c r="X8475" s="41"/>
    </row>
    <row r="8476" spans="10:24" x14ac:dyDescent="0.25">
      <c r="J8476" s="32"/>
      <c r="T8476" s="7"/>
      <c r="U8476" s="39"/>
      <c r="V8476" s="40"/>
      <c r="W8476" s="40"/>
      <c r="X8476" s="41"/>
    </row>
    <row r="8477" spans="10:24" x14ac:dyDescent="0.25">
      <c r="J8477" s="32"/>
      <c r="T8477" s="7"/>
      <c r="U8477" s="39"/>
      <c r="V8477" s="40"/>
      <c r="W8477" s="40"/>
      <c r="X8477" s="41"/>
    </row>
    <row r="8478" spans="10:24" x14ac:dyDescent="0.25">
      <c r="J8478" s="32"/>
      <c r="T8478" s="7"/>
      <c r="U8478" s="39"/>
      <c r="V8478" s="40"/>
      <c r="W8478" s="40"/>
      <c r="X8478" s="41"/>
    </row>
    <row r="8479" spans="10:24" x14ac:dyDescent="0.25">
      <c r="J8479" s="32"/>
      <c r="T8479" s="7"/>
      <c r="U8479" s="39"/>
      <c r="V8479" s="40"/>
      <c r="W8479" s="40"/>
      <c r="X8479" s="41"/>
    </row>
    <row r="8480" spans="10:24" x14ac:dyDescent="0.25">
      <c r="J8480" s="32"/>
      <c r="T8480" s="7"/>
      <c r="U8480" s="39"/>
      <c r="V8480" s="40"/>
      <c r="W8480" s="40"/>
      <c r="X8480" s="41"/>
    </row>
    <row r="8481" spans="10:24" x14ac:dyDescent="0.25">
      <c r="J8481" s="32"/>
      <c r="T8481" s="7"/>
      <c r="U8481" s="39"/>
      <c r="V8481" s="40"/>
      <c r="W8481" s="40"/>
      <c r="X8481" s="41"/>
    </row>
    <row r="8482" spans="10:24" x14ac:dyDescent="0.25">
      <c r="J8482" s="32"/>
      <c r="T8482" s="7"/>
      <c r="U8482" s="39"/>
      <c r="V8482" s="40"/>
      <c r="W8482" s="40"/>
      <c r="X8482" s="41"/>
    </row>
    <row r="8483" spans="10:24" x14ac:dyDescent="0.25">
      <c r="J8483" s="32"/>
      <c r="T8483" s="7"/>
      <c r="U8483" s="39"/>
      <c r="V8483" s="40"/>
      <c r="W8483" s="40"/>
      <c r="X8483" s="41"/>
    </row>
    <row r="8484" spans="10:24" x14ac:dyDescent="0.25">
      <c r="J8484" s="32"/>
      <c r="T8484" s="7"/>
      <c r="U8484" s="39"/>
      <c r="V8484" s="40"/>
      <c r="W8484" s="40"/>
      <c r="X8484" s="41"/>
    </row>
    <row r="8485" spans="10:24" x14ac:dyDescent="0.25">
      <c r="J8485" s="32"/>
      <c r="T8485" s="7"/>
      <c r="U8485" s="39"/>
      <c r="V8485" s="40"/>
      <c r="W8485" s="40"/>
      <c r="X8485" s="41"/>
    </row>
    <row r="8486" spans="10:24" x14ac:dyDescent="0.25">
      <c r="J8486" s="32"/>
      <c r="T8486" s="7"/>
      <c r="U8486" s="39"/>
      <c r="V8486" s="40"/>
      <c r="W8486" s="40"/>
      <c r="X8486" s="41"/>
    </row>
    <row r="8487" spans="10:24" x14ac:dyDescent="0.25">
      <c r="J8487" s="32"/>
      <c r="T8487" s="7"/>
      <c r="U8487" s="39"/>
      <c r="V8487" s="40"/>
      <c r="W8487" s="40"/>
      <c r="X8487" s="41"/>
    </row>
    <row r="8488" spans="10:24" x14ac:dyDescent="0.25">
      <c r="J8488" s="32"/>
      <c r="T8488" s="7"/>
      <c r="U8488" s="39"/>
      <c r="V8488" s="40"/>
      <c r="W8488" s="40"/>
      <c r="X8488" s="41"/>
    </row>
    <row r="8489" spans="10:24" x14ac:dyDescent="0.25">
      <c r="J8489" s="32"/>
      <c r="T8489" s="7"/>
      <c r="U8489" s="39"/>
      <c r="V8489" s="40"/>
      <c r="W8489" s="40"/>
      <c r="X8489" s="41"/>
    </row>
    <row r="8490" spans="10:24" x14ac:dyDescent="0.25">
      <c r="J8490" s="32"/>
      <c r="T8490" s="7"/>
      <c r="U8490" s="39"/>
      <c r="V8490" s="40"/>
      <c r="W8490" s="40"/>
      <c r="X8490" s="41"/>
    </row>
    <row r="8491" spans="10:24" x14ac:dyDescent="0.25">
      <c r="J8491" s="32"/>
      <c r="T8491" s="7"/>
      <c r="U8491" s="39"/>
      <c r="V8491" s="40"/>
      <c r="W8491" s="40"/>
      <c r="X8491" s="41"/>
    </row>
    <row r="8492" spans="10:24" x14ac:dyDescent="0.25">
      <c r="J8492" s="32"/>
      <c r="T8492" s="7"/>
      <c r="U8492" s="39"/>
      <c r="V8492" s="40"/>
      <c r="W8492" s="40"/>
      <c r="X8492" s="41"/>
    </row>
    <row r="8493" spans="10:24" x14ac:dyDescent="0.25">
      <c r="J8493" s="32"/>
      <c r="T8493" s="7"/>
      <c r="U8493" s="39"/>
      <c r="V8493" s="40"/>
      <c r="W8493" s="40"/>
      <c r="X8493" s="41"/>
    </row>
    <row r="8494" spans="10:24" x14ac:dyDescent="0.25">
      <c r="J8494" s="32"/>
      <c r="T8494" s="7"/>
      <c r="U8494" s="39"/>
      <c r="V8494" s="40"/>
      <c r="W8494" s="40"/>
      <c r="X8494" s="41"/>
    </row>
    <row r="8495" spans="10:24" x14ac:dyDescent="0.25">
      <c r="J8495" s="32"/>
      <c r="T8495" s="7"/>
      <c r="U8495" s="39"/>
      <c r="V8495" s="40"/>
      <c r="W8495" s="40"/>
      <c r="X8495" s="41"/>
    </row>
    <row r="8496" spans="10:24" x14ac:dyDescent="0.25">
      <c r="J8496" s="32"/>
      <c r="T8496" s="7"/>
      <c r="U8496" s="39"/>
      <c r="V8496" s="40"/>
      <c r="W8496" s="40"/>
      <c r="X8496" s="41"/>
    </row>
    <row r="8497" spans="10:24" x14ac:dyDescent="0.25">
      <c r="J8497" s="32"/>
      <c r="T8497" s="7"/>
      <c r="U8497" s="39"/>
      <c r="V8497" s="40"/>
      <c r="W8497" s="40"/>
      <c r="X8497" s="41"/>
    </row>
    <row r="8498" spans="10:24" x14ac:dyDescent="0.25">
      <c r="J8498" s="32"/>
      <c r="T8498" s="7"/>
      <c r="U8498" s="39"/>
      <c r="V8498" s="40"/>
      <c r="W8498" s="40"/>
      <c r="X8498" s="41"/>
    </row>
    <row r="8499" spans="10:24" x14ac:dyDescent="0.25">
      <c r="J8499" s="32"/>
      <c r="T8499" s="7"/>
      <c r="U8499" s="39"/>
      <c r="V8499" s="40"/>
      <c r="W8499" s="40"/>
      <c r="X8499" s="41"/>
    </row>
    <row r="8500" spans="10:24" x14ac:dyDescent="0.25">
      <c r="J8500" s="32"/>
      <c r="T8500" s="7"/>
      <c r="U8500" s="39"/>
      <c r="V8500" s="40"/>
      <c r="W8500" s="40"/>
      <c r="X8500" s="41"/>
    </row>
    <row r="8501" spans="10:24" x14ac:dyDescent="0.25">
      <c r="J8501" s="32"/>
      <c r="T8501" s="7"/>
      <c r="U8501" s="39"/>
      <c r="V8501" s="40"/>
      <c r="W8501" s="40"/>
      <c r="X8501" s="41"/>
    </row>
    <row r="8502" spans="10:24" x14ac:dyDescent="0.25">
      <c r="J8502" s="32"/>
      <c r="T8502" s="7"/>
      <c r="U8502" s="39"/>
      <c r="V8502" s="40"/>
      <c r="W8502" s="40"/>
      <c r="X8502" s="41"/>
    </row>
    <row r="8503" spans="10:24" x14ac:dyDescent="0.25">
      <c r="J8503" s="32"/>
      <c r="T8503" s="7"/>
      <c r="U8503" s="39"/>
      <c r="V8503" s="40"/>
      <c r="W8503" s="40"/>
      <c r="X8503" s="41"/>
    </row>
    <row r="8504" spans="10:24" x14ac:dyDescent="0.25">
      <c r="J8504" s="32"/>
      <c r="T8504" s="7"/>
      <c r="U8504" s="39"/>
      <c r="V8504" s="40"/>
      <c r="W8504" s="40"/>
      <c r="X8504" s="41"/>
    </row>
    <row r="8505" spans="10:24" x14ac:dyDescent="0.25">
      <c r="J8505" s="32"/>
      <c r="T8505" s="7"/>
      <c r="U8505" s="39"/>
      <c r="V8505" s="40"/>
      <c r="W8505" s="40"/>
      <c r="X8505" s="41"/>
    </row>
    <row r="8506" spans="10:24" x14ac:dyDescent="0.25">
      <c r="J8506" s="32"/>
      <c r="T8506" s="7"/>
      <c r="U8506" s="39"/>
      <c r="V8506" s="40"/>
      <c r="W8506" s="40"/>
      <c r="X8506" s="41"/>
    </row>
    <row r="8507" spans="10:24" x14ac:dyDescent="0.25">
      <c r="J8507" s="32"/>
      <c r="T8507" s="7"/>
      <c r="U8507" s="39"/>
      <c r="V8507" s="40"/>
      <c r="W8507" s="40"/>
      <c r="X8507" s="41"/>
    </row>
    <row r="8508" spans="10:24" x14ac:dyDescent="0.25">
      <c r="J8508" s="32"/>
      <c r="T8508" s="7"/>
      <c r="U8508" s="39"/>
      <c r="V8508" s="40"/>
      <c r="W8508" s="40"/>
      <c r="X8508" s="41"/>
    </row>
    <row r="8509" spans="10:24" x14ac:dyDescent="0.25">
      <c r="J8509" s="32"/>
      <c r="T8509" s="7"/>
      <c r="U8509" s="39"/>
      <c r="V8509" s="40"/>
      <c r="W8509" s="40"/>
      <c r="X8509" s="41"/>
    </row>
    <row r="8510" spans="10:24" x14ac:dyDescent="0.25">
      <c r="J8510" s="32"/>
      <c r="T8510" s="7"/>
      <c r="U8510" s="39"/>
      <c r="V8510" s="40"/>
      <c r="W8510" s="40"/>
      <c r="X8510" s="41"/>
    </row>
    <row r="8511" spans="10:24" x14ac:dyDescent="0.25">
      <c r="J8511" s="32"/>
      <c r="T8511" s="7"/>
      <c r="U8511" s="39"/>
      <c r="V8511" s="40"/>
      <c r="W8511" s="40"/>
      <c r="X8511" s="41"/>
    </row>
    <row r="8512" spans="10:24" x14ac:dyDescent="0.25">
      <c r="J8512" s="32"/>
      <c r="T8512" s="7"/>
      <c r="U8512" s="39"/>
      <c r="V8512" s="40"/>
      <c r="W8512" s="40"/>
      <c r="X8512" s="41"/>
    </row>
    <row r="8513" spans="10:24" x14ac:dyDescent="0.25">
      <c r="J8513" s="32"/>
      <c r="T8513" s="7"/>
      <c r="U8513" s="39"/>
      <c r="V8513" s="40"/>
      <c r="W8513" s="40"/>
      <c r="X8513" s="41"/>
    </row>
    <row r="8514" spans="10:24" x14ac:dyDescent="0.25">
      <c r="J8514" s="32"/>
      <c r="T8514" s="7"/>
      <c r="U8514" s="39"/>
      <c r="V8514" s="40"/>
      <c r="W8514" s="40"/>
      <c r="X8514" s="41"/>
    </row>
    <row r="8515" spans="10:24" x14ac:dyDescent="0.25">
      <c r="J8515" s="32"/>
      <c r="T8515" s="7"/>
      <c r="U8515" s="39"/>
      <c r="V8515" s="40"/>
      <c r="W8515" s="40"/>
      <c r="X8515" s="41"/>
    </row>
    <row r="8516" spans="10:24" x14ac:dyDescent="0.25">
      <c r="J8516" s="32"/>
      <c r="T8516" s="7"/>
      <c r="U8516" s="39"/>
      <c r="V8516" s="40"/>
      <c r="W8516" s="40"/>
      <c r="X8516" s="41"/>
    </row>
    <row r="8517" spans="10:24" x14ac:dyDescent="0.25">
      <c r="J8517" s="32"/>
      <c r="T8517" s="7"/>
      <c r="U8517" s="39"/>
      <c r="V8517" s="40"/>
      <c r="W8517" s="40"/>
      <c r="X8517" s="41"/>
    </row>
    <row r="8518" spans="10:24" x14ac:dyDescent="0.25">
      <c r="J8518" s="32"/>
      <c r="T8518" s="7"/>
      <c r="U8518" s="39"/>
      <c r="V8518" s="40"/>
      <c r="W8518" s="40"/>
      <c r="X8518" s="41"/>
    </row>
    <row r="8519" spans="10:24" x14ac:dyDescent="0.25">
      <c r="J8519" s="32"/>
      <c r="T8519" s="7"/>
      <c r="U8519" s="39"/>
      <c r="V8519" s="40"/>
      <c r="W8519" s="40"/>
      <c r="X8519" s="41"/>
    </row>
    <row r="8520" spans="10:24" x14ac:dyDescent="0.25">
      <c r="J8520" s="32"/>
      <c r="T8520" s="7"/>
      <c r="U8520" s="39"/>
      <c r="V8520" s="40"/>
      <c r="W8520" s="40"/>
      <c r="X8520" s="41"/>
    </row>
    <row r="8521" spans="10:24" x14ac:dyDescent="0.25">
      <c r="J8521" s="32"/>
      <c r="T8521" s="7"/>
      <c r="U8521" s="39"/>
      <c r="V8521" s="40"/>
      <c r="W8521" s="40"/>
      <c r="X8521" s="41"/>
    </row>
    <row r="8522" spans="10:24" x14ac:dyDescent="0.25">
      <c r="J8522" s="32"/>
      <c r="T8522" s="7"/>
      <c r="U8522" s="39"/>
      <c r="V8522" s="40"/>
      <c r="W8522" s="40"/>
      <c r="X8522" s="41"/>
    </row>
    <row r="8523" spans="10:24" x14ac:dyDescent="0.25">
      <c r="J8523" s="32"/>
      <c r="T8523" s="7"/>
      <c r="U8523" s="39"/>
      <c r="V8523" s="40"/>
      <c r="W8523" s="40"/>
      <c r="X8523" s="41"/>
    </row>
    <row r="8524" spans="10:24" x14ac:dyDescent="0.25">
      <c r="J8524" s="32"/>
      <c r="T8524" s="7"/>
      <c r="U8524" s="39"/>
      <c r="V8524" s="40"/>
      <c r="W8524" s="40"/>
      <c r="X8524" s="41"/>
    </row>
    <row r="8525" spans="10:24" x14ac:dyDescent="0.25">
      <c r="J8525" s="32"/>
      <c r="T8525" s="7"/>
      <c r="U8525" s="39"/>
      <c r="V8525" s="40"/>
      <c r="W8525" s="40"/>
      <c r="X8525" s="41"/>
    </row>
    <row r="8526" spans="10:24" x14ac:dyDescent="0.25">
      <c r="J8526" s="32"/>
      <c r="T8526" s="7"/>
      <c r="U8526" s="39"/>
      <c r="V8526" s="40"/>
      <c r="W8526" s="40"/>
      <c r="X8526" s="41"/>
    </row>
    <row r="8527" spans="10:24" x14ac:dyDescent="0.25">
      <c r="J8527" s="32"/>
      <c r="T8527" s="7"/>
      <c r="U8527" s="39"/>
      <c r="V8527" s="40"/>
      <c r="W8527" s="40"/>
      <c r="X8527" s="41"/>
    </row>
    <row r="8528" spans="10:24" x14ac:dyDescent="0.25">
      <c r="J8528" s="32"/>
      <c r="T8528" s="7"/>
      <c r="U8528" s="39"/>
      <c r="V8528" s="40"/>
      <c r="W8528" s="40"/>
      <c r="X8528" s="41"/>
    </row>
    <row r="8529" spans="10:24" x14ac:dyDescent="0.25">
      <c r="J8529" s="32"/>
      <c r="T8529" s="7"/>
      <c r="U8529" s="39"/>
      <c r="V8529" s="40"/>
      <c r="W8529" s="40"/>
      <c r="X8529" s="41"/>
    </row>
    <row r="8530" spans="10:24" x14ac:dyDescent="0.25">
      <c r="J8530" s="32"/>
      <c r="T8530" s="7"/>
      <c r="U8530" s="39"/>
      <c r="V8530" s="40"/>
      <c r="W8530" s="40"/>
      <c r="X8530" s="41"/>
    </row>
    <row r="8531" spans="10:24" x14ac:dyDescent="0.25">
      <c r="J8531" s="32"/>
      <c r="T8531" s="7"/>
      <c r="U8531" s="39"/>
      <c r="V8531" s="40"/>
      <c r="W8531" s="40"/>
      <c r="X8531" s="41"/>
    </row>
    <row r="8532" spans="10:24" x14ac:dyDescent="0.25">
      <c r="J8532" s="32"/>
      <c r="T8532" s="7"/>
      <c r="U8532" s="39"/>
      <c r="V8532" s="40"/>
      <c r="W8532" s="40"/>
      <c r="X8532" s="41"/>
    </row>
    <row r="8533" spans="10:24" x14ac:dyDescent="0.25">
      <c r="J8533" s="32"/>
      <c r="T8533" s="7"/>
      <c r="U8533" s="39"/>
      <c r="V8533" s="40"/>
      <c r="W8533" s="40"/>
      <c r="X8533" s="41"/>
    </row>
    <row r="8534" spans="10:24" x14ac:dyDescent="0.25">
      <c r="J8534" s="32"/>
      <c r="T8534" s="7"/>
      <c r="U8534" s="39"/>
      <c r="V8534" s="40"/>
      <c r="W8534" s="40"/>
      <c r="X8534" s="41"/>
    </row>
    <row r="8535" spans="10:24" x14ac:dyDescent="0.25">
      <c r="J8535" s="32"/>
      <c r="T8535" s="7"/>
      <c r="U8535" s="39"/>
      <c r="V8535" s="40"/>
      <c r="W8535" s="40"/>
      <c r="X8535" s="41"/>
    </row>
    <row r="8536" spans="10:24" x14ac:dyDescent="0.25">
      <c r="J8536" s="32"/>
      <c r="T8536" s="7"/>
      <c r="U8536" s="39"/>
      <c r="V8536" s="40"/>
      <c r="W8536" s="40"/>
      <c r="X8536" s="41"/>
    </row>
    <row r="8537" spans="10:24" x14ac:dyDescent="0.25">
      <c r="J8537" s="32"/>
      <c r="T8537" s="7"/>
      <c r="U8537" s="39"/>
      <c r="V8537" s="40"/>
      <c r="W8537" s="40"/>
      <c r="X8537" s="41"/>
    </row>
    <row r="8538" spans="10:24" x14ac:dyDescent="0.25">
      <c r="J8538" s="32"/>
      <c r="T8538" s="7"/>
      <c r="U8538" s="39"/>
      <c r="V8538" s="40"/>
      <c r="W8538" s="40"/>
      <c r="X8538" s="41"/>
    </row>
    <row r="8539" spans="10:24" x14ac:dyDescent="0.25">
      <c r="J8539" s="32"/>
      <c r="T8539" s="7"/>
      <c r="U8539" s="39"/>
      <c r="V8539" s="40"/>
      <c r="W8539" s="40"/>
      <c r="X8539" s="41"/>
    </row>
    <row r="8540" spans="10:24" x14ac:dyDescent="0.25">
      <c r="J8540" s="32"/>
      <c r="T8540" s="7"/>
      <c r="U8540" s="39"/>
      <c r="V8540" s="40"/>
      <c r="W8540" s="40"/>
      <c r="X8540" s="41"/>
    </row>
    <row r="8541" spans="10:24" x14ac:dyDescent="0.25">
      <c r="J8541" s="32"/>
      <c r="T8541" s="7"/>
      <c r="U8541" s="39"/>
      <c r="V8541" s="40"/>
      <c r="W8541" s="40"/>
      <c r="X8541" s="41"/>
    </row>
    <row r="8542" spans="10:24" x14ac:dyDescent="0.25">
      <c r="J8542" s="32"/>
      <c r="T8542" s="7"/>
      <c r="U8542" s="39"/>
      <c r="V8542" s="40"/>
      <c r="W8542" s="40"/>
      <c r="X8542" s="41"/>
    </row>
    <row r="8543" spans="10:24" x14ac:dyDescent="0.25">
      <c r="J8543" s="32"/>
      <c r="T8543" s="7"/>
      <c r="U8543" s="39"/>
      <c r="V8543" s="40"/>
      <c r="W8543" s="40"/>
      <c r="X8543" s="41"/>
    </row>
    <row r="8544" spans="10:24" x14ac:dyDescent="0.25">
      <c r="J8544" s="32"/>
      <c r="T8544" s="7"/>
      <c r="U8544" s="39"/>
      <c r="V8544" s="40"/>
      <c r="W8544" s="40"/>
      <c r="X8544" s="41"/>
    </row>
    <row r="8545" spans="10:24" x14ac:dyDescent="0.25">
      <c r="J8545" s="32"/>
      <c r="T8545" s="7"/>
      <c r="U8545" s="39"/>
      <c r="V8545" s="40"/>
      <c r="W8545" s="40"/>
      <c r="X8545" s="41"/>
    </row>
    <row r="8546" spans="10:24" x14ac:dyDescent="0.25">
      <c r="J8546" s="32"/>
      <c r="T8546" s="7"/>
      <c r="U8546" s="39"/>
      <c r="V8546" s="40"/>
      <c r="W8546" s="40"/>
      <c r="X8546" s="41"/>
    </row>
    <row r="8547" spans="10:24" x14ac:dyDescent="0.25">
      <c r="J8547" s="32"/>
      <c r="T8547" s="7"/>
      <c r="U8547" s="39"/>
      <c r="V8547" s="40"/>
      <c r="W8547" s="40"/>
      <c r="X8547" s="41"/>
    </row>
    <row r="8548" spans="10:24" x14ac:dyDescent="0.25">
      <c r="J8548" s="32"/>
      <c r="T8548" s="7"/>
      <c r="U8548" s="39"/>
      <c r="V8548" s="40"/>
      <c r="W8548" s="40"/>
      <c r="X8548" s="41"/>
    </row>
    <row r="8549" spans="10:24" x14ac:dyDescent="0.25">
      <c r="J8549" s="32"/>
      <c r="T8549" s="7"/>
      <c r="U8549" s="39"/>
      <c r="V8549" s="40"/>
      <c r="W8549" s="40"/>
      <c r="X8549" s="41"/>
    </row>
    <row r="8550" spans="10:24" x14ac:dyDescent="0.25">
      <c r="J8550" s="32"/>
      <c r="T8550" s="7"/>
      <c r="U8550" s="39"/>
      <c r="V8550" s="40"/>
      <c r="W8550" s="40"/>
      <c r="X8550" s="41"/>
    </row>
    <row r="8551" spans="10:24" x14ac:dyDescent="0.25">
      <c r="J8551" s="32"/>
      <c r="T8551" s="7"/>
      <c r="U8551" s="39"/>
      <c r="V8551" s="40"/>
      <c r="W8551" s="40"/>
      <c r="X8551" s="41"/>
    </row>
    <row r="8552" spans="10:24" x14ac:dyDescent="0.25">
      <c r="J8552" s="32"/>
      <c r="T8552" s="7"/>
      <c r="U8552" s="39"/>
      <c r="V8552" s="40"/>
      <c r="W8552" s="40"/>
      <c r="X8552" s="41"/>
    </row>
    <row r="8553" spans="10:24" x14ac:dyDescent="0.25">
      <c r="J8553" s="32"/>
      <c r="T8553" s="7"/>
      <c r="U8553" s="39"/>
      <c r="V8553" s="40"/>
      <c r="W8553" s="40"/>
      <c r="X8553" s="41"/>
    </row>
    <row r="8554" spans="10:24" x14ac:dyDescent="0.25">
      <c r="J8554" s="32"/>
      <c r="T8554" s="7"/>
      <c r="U8554" s="39"/>
      <c r="V8554" s="40"/>
      <c r="W8554" s="40"/>
      <c r="X8554" s="41"/>
    </row>
    <row r="8555" spans="10:24" x14ac:dyDescent="0.25">
      <c r="J8555" s="32"/>
      <c r="T8555" s="7"/>
      <c r="U8555" s="39"/>
      <c r="V8555" s="40"/>
      <c r="W8555" s="40"/>
      <c r="X8555" s="41"/>
    </row>
    <row r="8556" spans="10:24" x14ac:dyDescent="0.25">
      <c r="J8556" s="32"/>
      <c r="T8556" s="7"/>
      <c r="U8556" s="39"/>
      <c r="V8556" s="40"/>
      <c r="W8556" s="40"/>
      <c r="X8556" s="41"/>
    </row>
    <row r="8557" spans="10:24" x14ac:dyDescent="0.25">
      <c r="J8557" s="32"/>
      <c r="T8557" s="7"/>
      <c r="U8557" s="39"/>
      <c r="V8557" s="40"/>
      <c r="W8557" s="40"/>
      <c r="X8557" s="41"/>
    </row>
    <row r="8558" spans="10:24" x14ac:dyDescent="0.25">
      <c r="J8558" s="32"/>
      <c r="T8558" s="7"/>
      <c r="U8558" s="39"/>
      <c r="V8558" s="40"/>
      <c r="W8558" s="40"/>
      <c r="X8558" s="41"/>
    </row>
    <row r="8559" spans="10:24" x14ac:dyDescent="0.25">
      <c r="J8559" s="32"/>
      <c r="T8559" s="7"/>
      <c r="U8559" s="39"/>
      <c r="V8559" s="40"/>
      <c r="W8559" s="40"/>
      <c r="X8559" s="41"/>
    </row>
    <row r="8560" spans="10:24" x14ac:dyDescent="0.25">
      <c r="J8560" s="32"/>
      <c r="T8560" s="7"/>
      <c r="U8560" s="39"/>
      <c r="V8560" s="40"/>
      <c r="W8560" s="40"/>
      <c r="X8560" s="41"/>
    </row>
    <row r="8561" spans="10:24" x14ac:dyDescent="0.25">
      <c r="J8561" s="32"/>
      <c r="T8561" s="7"/>
      <c r="U8561" s="39"/>
      <c r="V8561" s="40"/>
      <c r="W8561" s="40"/>
      <c r="X8561" s="41"/>
    </row>
    <row r="8562" spans="10:24" x14ac:dyDescent="0.25">
      <c r="J8562" s="32"/>
      <c r="T8562" s="7"/>
      <c r="U8562" s="39"/>
      <c r="V8562" s="40"/>
      <c r="W8562" s="40"/>
      <c r="X8562" s="41"/>
    </row>
    <row r="8563" spans="10:24" x14ac:dyDescent="0.25">
      <c r="J8563" s="32"/>
      <c r="T8563" s="7"/>
      <c r="U8563" s="39"/>
      <c r="V8563" s="40"/>
      <c r="W8563" s="40"/>
      <c r="X8563" s="41"/>
    </row>
    <row r="8564" spans="10:24" x14ac:dyDescent="0.25">
      <c r="J8564" s="32"/>
      <c r="T8564" s="7"/>
      <c r="U8564" s="39"/>
      <c r="V8564" s="40"/>
      <c r="W8564" s="40"/>
      <c r="X8564" s="41"/>
    </row>
    <row r="8565" spans="10:24" x14ac:dyDescent="0.25">
      <c r="J8565" s="32"/>
      <c r="T8565" s="7"/>
      <c r="U8565" s="39"/>
      <c r="V8565" s="40"/>
      <c r="W8565" s="40"/>
      <c r="X8565" s="41"/>
    </row>
    <row r="8566" spans="10:24" x14ac:dyDescent="0.25">
      <c r="J8566" s="32"/>
      <c r="T8566" s="7"/>
      <c r="U8566" s="39"/>
      <c r="V8566" s="40"/>
      <c r="W8566" s="40"/>
      <c r="X8566" s="41"/>
    </row>
    <row r="8567" spans="10:24" x14ac:dyDescent="0.25">
      <c r="J8567" s="32"/>
      <c r="T8567" s="7"/>
      <c r="U8567" s="39"/>
      <c r="V8567" s="40"/>
      <c r="W8567" s="40"/>
      <c r="X8567" s="41"/>
    </row>
    <row r="8568" spans="10:24" x14ac:dyDescent="0.25">
      <c r="J8568" s="32"/>
      <c r="T8568" s="7"/>
      <c r="U8568" s="39"/>
      <c r="V8568" s="40"/>
      <c r="W8568" s="40"/>
      <c r="X8568" s="41"/>
    </row>
    <row r="8569" spans="10:24" x14ac:dyDescent="0.25">
      <c r="J8569" s="32"/>
      <c r="T8569" s="7"/>
      <c r="U8569" s="39"/>
      <c r="V8569" s="40"/>
      <c r="W8569" s="40"/>
      <c r="X8569" s="41"/>
    </row>
    <row r="8570" spans="10:24" x14ac:dyDescent="0.25">
      <c r="J8570" s="32"/>
      <c r="T8570" s="7"/>
      <c r="U8570" s="39"/>
      <c r="V8570" s="40"/>
      <c r="W8570" s="40"/>
      <c r="X8570" s="41"/>
    </row>
    <row r="8571" spans="10:24" x14ac:dyDescent="0.25">
      <c r="J8571" s="32"/>
      <c r="T8571" s="7"/>
      <c r="U8571" s="39"/>
      <c r="V8571" s="40"/>
      <c r="W8571" s="40"/>
      <c r="X8571" s="41"/>
    </row>
    <row r="8572" spans="10:24" x14ac:dyDescent="0.25">
      <c r="J8572" s="32"/>
      <c r="T8572" s="7"/>
      <c r="U8572" s="39"/>
      <c r="V8572" s="40"/>
      <c r="W8572" s="40"/>
      <c r="X8572" s="41"/>
    </row>
    <row r="8573" spans="10:24" x14ac:dyDescent="0.25">
      <c r="J8573" s="32"/>
      <c r="T8573" s="7"/>
      <c r="U8573" s="39"/>
      <c r="V8573" s="40"/>
      <c r="W8573" s="40"/>
      <c r="X8573" s="41"/>
    </row>
    <row r="8574" spans="10:24" x14ac:dyDescent="0.25">
      <c r="J8574" s="32"/>
      <c r="T8574" s="7"/>
      <c r="U8574" s="39"/>
      <c r="V8574" s="40"/>
      <c r="W8574" s="40"/>
      <c r="X8574" s="41"/>
    </row>
    <row r="8575" spans="10:24" x14ac:dyDescent="0.25">
      <c r="J8575" s="32"/>
      <c r="T8575" s="7"/>
      <c r="U8575" s="39"/>
      <c r="V8575" s="40"/>
      <c r="W8575" s="40"/>
      <c r="X8575" s="41"/>
    </row>
    <row r="8576" spans="10:24" x14ac:dyDescent="0.25">
      <c r="J8576" s="32"/>
      <c r="T8576" s="7"/>
      <c r="U8576" s="39"/>
      <c r="V8576" s="40"/>
      <c r="W8576" s="40"/>
      <c r="X8576" s="41"/>
    </row>
    <row r="8577" spans="10:24" x14ac:dyDescent="0.25">
      <c r="J8577" s="32"/>
      <c r="T8577" s="7"/>
      <c r="U8577" s="39"/>
      <c r="V8577" s="40"/>
      <c r="W8577" s="40"/>
      <c r="X8577" s="41"/>
    </row>
    <row r="8578" spans="10:24" x14ac:dyDescent="0.25">
      <c r="J8578" s="32"/>
      <c r="T8578" s="7"/>
      <c r="U8578" s="39"/>
      <c r="V8578" s="40"/>
      <c r="W8578" s="40"/>
      <c r="X8578" s="41"/>
    </row>
    <row r="8579" spans="10:24" x14ac:dyDescent="0.25">
      <c r="J8579" s="32"/>
      <c r="T8579" s="7"/>
      <c r="U8579" s="39"/>
      <c r="V8579" s="40"/>
      <c r="W8579" s="40"/>
      <c r="X8579" s="41"/>
    </row>
    <row r="8580" spans="10:24" x14ac:dyDescent="0.25">
      <c r="J8580" s="32"/>
      <c r="T8580" s="7"/>
      <c r="U8580" s="39"/>
      <c r="V8580" s="40"/>
      <c r="W8580" s="40"/>
      <c r="X8580" s="41"/>
    </row>
    <row r="8581" spans="10:24" x14ac:dyDescent="0.25">
      <c r="J8581" s="32"/>
      <c r="T8581" s="7"/>
      <c r="U8581" s="39"/>
      <c r="V8581" s="40"/>
      <c r="W8581" s="40"/>
      <c r="X8581" s="41"/>
    </row>
    <row r="8582" spans="10:24" x14ac:dyDescent="0.25">
      <c r="J8582" s="32"/>
      <c r="T8582" s="7"/>
      <c r="U8582" s="39"/>
      <c r="V8582" s="40"/>
      <c r="W8582" s="40"/>
      <c r="X8582" s="41"/>
    </row>
    <row r="8583" spans="10:24" x14ac:dyDescent="0.25">
      <c r="J8583" s="32"/>
      <c r="T8583" s="7"/>
      <c r="U8583" s="39"/>
      <c r="V8583" s="40"/>
      <c r="W8583" s="40"/>
      <c r="X8583" s="41"/>
    </row>
    <row r="8584" spans="10:24" x14ac:dyDescent="0.25">
      <c r="J8584" s="32"/>
      <c r="T8584" s="7"/>
      <c r="U8584" s="39"/>
      <c r="V8584" s="40"/>
      <c r="W8584" s="40"/>
      <c r="X8584" s="41"/>
    </row>
    <row r="8585" spans="10:24" x14ac:dyDescent="0.25">
      <c r="J8585" s="32"/>
      <c r="T8585" s="7"/>
      <c r="U8585" s="39"/>
      <c r="V8585" s="40"/>
      <c r="W8585" s="40"/>
      <c r="X8585" s="41"/>
    </row>
    <row r="8586" spans="10:24" x14ac:dyDescent="0.25">
      <c r="J8586" s="32"/>
      <c r="T8586" s="7"/>
      <c r="U8586" s="39"/>
      <c r="V8586" s="40"/>
      <c r="W8586" s="40"/>
      <c r="X8586" s="41"/>
    </row>
    <row r="8587" spans="10:24" x14ac:dyDescent="0.25">
      <c r="J8587" s="32"/>
      <c r="T8587" s="7"/>
      <c r="U8587" s="39"/>
      <c r="V8587" s="40"/>
      <c r="W8587" s="40"/>
      <c r="X8587" s="41"/>
    </row>
    <row r="8588" spans="10:24" x14ac:dyDescent="0.25">
      <c r="J8588" s="32"/>
      <c r="T8588" s="7"/>
      <c r="U8588" s="39"/>
      <c r="V8588" s="40"/>
      <c r="W8588" s="40"/>
      <c r="X8588" s="41"/>
    </row>
    <row r="8589" spans="10:24" x14ac:dyDescent="0.25">
      <c r="J8589" s="32"/>
      <c r="T8589" s="7"/>
      <c r="U8589" s="39"/>
      <c r="V8589" s="40"/>
      <c r="W8589" s="40"/>
      <c r="X8589" s="41"/>
    </row>
    <row r="8590" spans="10:24" x14ac:dyDescent="0.25">
      <c r="J8590" s="32"/>
      <c r="T8590" s="7"/>
      <c r="U8590" s="39"/>
      <c r="V8590" s="40"/>
      <c r="W8590" s="40"/>
      <c r="X8590" s="41"/>
    </row>
    <row r="8591" spans="10:24" x14ac:dyDescent="0.25">
      <c r="J8591" s="32"/>
      <c r="T8591" s="7"/>
      <c r="U8591" s="39"/>
      <c r="V8591" s="40"/>
      <c r="W8591" s="40"/>
      <c r="X8591" s="41"/>
    </row>
    <row r="8592" spans="10:24" x14ac:dyDescent="0.25">
      <c r="J8592" s="32"/>
      <c r="T8592" s="7"/>
      <c r="U8592" s="39"/>
      <c r="V8592" s="40"/>
      <c r="W8592" s="40"/>
      <c r="X8592" s="41"/>
    </row>
    <row r="8593" spans="10:24" x14ac:dyDescent="0.25">
      <c r="J8593" s="32"/>
      <c r="T8593" s="7"/>
      <c r="U8593" s="39"/>
      <c r="V8593" s="40"/>
      <c r="W8593" s="40"/>
      <c r="X8593" s="41"/>
    </row>
    <row r="8594" spans="10:24" x14ac:dyDescent="0.25">
      <c r="J8594" s="32"/>
      <c r="T8594" s="7"/>
      <c r="U8594" s="39"/>
      <c r="V8594" s="40"/>
      <c r="W8594" s="40"/>
      <c r="X8594" s="41"/>
    </row>
    <row r="8595" spans="10:24" x14ac:dyDescent="0.25">
      <c r="J8595" s="32"/>
      <c r="T8595" s="7"/>
      <c r="U8595" s="39"/>
      <c r="V8595" s="40"/>
      <c r="W8595" s="40"/>
      <c r="X8595" s="41"/>
    </row>
    <row r="8596" spans="10:24" x14ac:dyDescent="0.25">
      <c r="J8596" s="32"/>
      <c r="T8596" s="7"/>
      <c r="U8596" s="39"/>
      <c r="V8596" s="40"/>
      <c r="W8596" s="40"/>
      <c r="X8596" s="41"/>
    </row>
    <row r="8597" spans="10:24" x14ac:dyDescent="0.25">
      <c r="J8597" s="32"/>
      <c r="T8597" s="7"/>
      <c r="U8597" s="39"/>
      <c r="V8597" s="40"/>
      <c r="W8597" s="40"/>
      <c r="X8597" s="41"/>
    </row>
    <row r="8598" spans="10:24" x14ac:dyDescent="0.25">
      <c r="J8598" s="32"/>
      <c r="T8598" s="7"/>
      <c r="U8598" s="39"/>
      <c r="V8598" s="40"/>
      <c r="W8598" s="40"/>
      <c r="X8598" s="41"/>
    </row>
    <row r="8599" spans="10:24" x14ac:dyDescent="0.25">
      <c r="J8599" s="32"/>
      <c r="T8599" s="7"/>
      <c r="U8599" s="39"/>
      <c r="V8599" s="40"/>
      <c r="W8599" s="40"/>
      <c r="X8599" s="41"/>
    </row>
    <row r="8600" spans="10:24" x14ac:dyDescent="0.25">
      <c r="J8600" s="32"/>
      <c r="T8600" s="7"/>
      <c r="U8600" s="39"/>
      <c r="V8600" s="40"/>
      <c r="W8600" s="40"/>
      <c r="X8600" s="41"/>
    </row>
    <row r="8601" spans="10:24" x14ac:dyDescent="0.25">
      <c r="J8601" s="32"/>
      <c r="T8601" s="7"/>
      <c r="U8601" s="39"/>
      <c r="V8601" s="40"/>
      <c r="W8601" s="40"/>
      <c r="X8601" s="41"/>
    </row>
    <row r="8602" spans="10:24" x14ac:dyDescent="0.25">
      <c r="J8602" s="32"/>
      <c r="T8602" s="7"/>
      <c r="U8602" s="39"/>
      <c r="V8602" s="40"/>
      <c r="W8602" s="40"/>
      <c r="X8602" s="41"/>
    </row>
    <row r="8603" spans="10:24" x14ac:dyDescent="0.25">
      <c r="J8603" s="32"/>
      <c r="T8603" s="7"/>
      <c r="U8603" s="39"/>
      <c r="V8603" s="40"/>
      <c r="W8603" s="40"/>
      <c r="X8603" s="41"/>
    </row>
    <row r="8604" spans="10:24" x14ac:dyDescent="0.25">
      <c r="J8604" s="32"/>
      <c r="T8604" s="7"/>
      <c r="U8604" s="39"/>
      <c r="V8604" s="40"/>
      <c r="W8604" s="40"/>
      <c r="X8604" s="41"/>
    </row>
    <row r="8605" spans="10:24" x14ac:dyDescent="0.25">
      <c r="J8605" s="32"/>
      <c r="T8605" s="7"/>
      <c r="U8605" s="39"/>
      <c r="V8605" s="40"/>
      <c r="W8605" s="40"/>
      <c r="X8605" s="41"/>
    </row>
    <row r="8606" spans="10:24" x14ac:dyDescent="0.25">
      <c r="J8606" s="32"/>
      <c r="T8606" s="7"/>
      <c r="U8606" s="39"/>
      <c r="V8606" s="40"/>
      <c r="W8606" s="40"/>
      <c r="X8606" s="41"/>
    </row>
    <row r="8607" spans="10:24" x14ac:dyDescent="0.25">
      <c r="J8607" s="32"/>
      <c r="T8607" s="7"/>
      <c r="U8607" s="39"/>
      <c r="V8607" s="40"/>
      <c r="W8607" s="40"/>
      <c r="X8607" s="41"/>
    </row>
    <row r="8608" spans="10:24" x14ac:dyDescent="0.25">
      <c r="J8608" s="32"/>
      <c r="T8608" s="7"/>
      <c r="U8608" s="39"/>
      <c r="V8608" s="40"/>
      <c r="W8608" s="40"/>
      <c r="X8608" s="41"/>
    </row>
    <row r="8609" spans="10:24" x14ac:dyDescent="0.25">
      <c r="J8609" s="32"/>
      <c r="T8609" s="7"/>
      <c r="U8609" s="39"/>
      <c r="V8609" s="40"/>
      <c r="W8609" s="40"/>
      <c r="X8609" s="41"/>
    </row>
    <row r="8610" spans="10:24" x14ac:dyDescent="0.25">
      <c r="J8610" s="32"/>
      <c r="T8610" s="7"/>
      <c r="U8610" s="39"/>
      <c r="V8610" s="40"/>
      <c r="W8610" s="40"/>
      <c r="X8610" s="41"/>
    </row>
    <row r="8611" spans="10:24" x14ac:dyDescent="0.25">
      <c r="J8611" s="32"/>
      <c r="T8611" s="7"/>
      <c r="U8611" s="39"/>
      <c r="V8611" s="40"/>
      <c r="W8611" s="40"/>
      <c r="X8611" s="41"/>
    </row>
    <row r="8612" spans="10:24" x14ac:dyDescent="0.25">
      <c r="J8612" s="32"/>
      <c r="T8612" s="7"/>
      <c r="U8612" s="39"/>
      <c r="V8612" s="40"/>
      <c r="W8612" s="40"/>
      <c r="X8612" s="41"/>
    </row>
    <row r="8613" spans="10:24" x14ac:dyDescent="0.25">
      <c r="J8613" s="32"/>
      <c r="T8613" s="7"/>
      <c r="U8613" s="39"/>
      <c r="V8613" s="40"/>
      <c r="W8613" s="40"/>
      <c r="X8613" s="41"/>
    </row>
    <row r="8614" spans="10:24" x14ac:dyDescent="0.25">
      <c r="J8614" s="32"/>
      <c r="T8614" s="7"/>
      <c r="U8614" s="39"/>
      <c r="V8614" s="40"/>
      <c r="W8614" s="40"/>
      <c r="X8614" s="41"/>
    </row>
    <row r="8615" spans="10:24" x14ac:dyDescent="0.25">
      <c r="J8615" s="32"/>
      <c r="T8615" s="7"/>
      <c r="U8615" s="39"/>
      <c r="V8615" s="40"/>
      <c r="W8615" s="40"/>
      <c r="X8615" s="41"/>
    </row>
    <row r="8616" spans="10:24" x14ac:dyDescent="0.25">
      <c r="J8616" s="32"/>
      <c r="T8616" s="7"/>
      <c r="U8616" s="39"/>
      <c r="V8616" s="40"/>
      <c r="W8616" s="40"/>
      <c r="X8616" s="41"/>
    </row>
    <row r="8617" spans="10:24" x14ac:dyDescent="0.25">
      <c r="J8617" s="32"/>
      <c r="T8617" s="7"/>
      <c r="U8617" s="39"/>
      <c r="V8617" s="40"/>
      <c r="W8617" s="40"/>
      <c r="X8617" s="41"/>
    </row>
    <row r="8618" spans="10:24" x14ac:dyDescent="0.25">
      <c r="J8618" s="32"/>
      <c r="T8618" s="7"/>
      <c r="U8618" s="39"/>
      <c r="V8618" s="40"/>
      <c r="W8618" s="40"/>
      <c r="X8618" s="41"/>
    </row>
    <row r="8619" spans="10:24" x14ac:dyDescent="0.25">
      <c r="J8619" s="32"/>
      <c r="T8619" s="7"/>
      <c r="U8619" s="39"/>
      <c r="V8619" s="40"/>
      <c r="W8619" s="40"/>
      <c r="X8619" s="41"/>
    </row>
    <row r="8620" spans="10:24" x14ac:dyDescent="0.25">
      <c r="J8620" s="32"/>
      <c r="T8620" s="7"/>
      <c r="U8620" s="39"/>
      <c r="V8620" s="40"/>
      <c r="W8620" s="40"/>
      <c r="X8620" s="41"/>
    </row>
    <row r="8621" spans="10:24" x14ac:dyDescent="0.25">
      <c r="J8621" s="32"/>
      <c r="T8621" s="7"/>
      <c r="U8621" s="39"/>
      <c r="V8621" s="40"/>
      <c r="W8621" s="40"/>
      <c r="X8621" s="41"/>
    </row>
    <row r="8622" spans="10:24" x14ac:dyDescent="0.25">
      <c r="J8622" s="32"/>
      <c r="T8622" s="7"/>
      <c r="U8622" s="39"/>
      <c r="V8622" s="40"/>
      <c r="W8622" s="40"/>
      <c r="X8622" s="41"/>
    </row>
    <row r="8623" spans="10:24" x14ac:dyDescent="0.25">
      <c r="J8623" s="32"/>
      <c r="T8623" s="7"/>
      <c r="U8623" s="39"/>
      <c r="V8623" s="40"/>
      <c r="W8623" s="40"/>
      <c r="X8623" s="41"/>
    </row>
    <row r="8624" spans="10:24" x14ac:dyDescent="0.25">
      <c r="J8624" s="32"/>
      <c r="T8624" s="7"/>
      <c r="U8624" s="39"/>
      <c r="V8624" s="40"/>
      <c r="W8624" s="40"/>
      <c r="X8624" s="41"/>
    </row>
    <row r="8625" spans="10:24" x14ac:dyDescent="0.25">
      <c r="J8625" s="32"/>
      <c r="T8625" s="7"/>
      <c r="U8625" s="39"/>
      <c r="V8625" s="40"/>
      <c r="W8625" s="40"/>
      <c r="X8625" s="41"/>
    </row>
    <row r="8626" spans="10:24" x14ac:dyDescent="0.25">
      <c r="J8626" s="32"/>
      <c r="T8626" s="7"/>
      <c r="U8626" s="39"/>
      <c r="V8626" s="40"/>
      <c r="W8626" s="40"/>
      <c r="X8626" s="41"/>
    </row>
    <row r="8627" spans="10:24" x14ac:dyDescent="0.25">
      <c r="J8627" s="32"/>
      <c r="T8627" s="7"/>
      <c r="U8627" s="39"/>
      <c r="V8627" s="40"/>
      <c r="W8627" s="40"/>
      <c r="X8627" s="41"/>
    </row>
    <row r="8628" spans="10:24" x14ac:dyDescent="0.25">
      <c r="J8628" s="32"/>
      <c r="T8628" s="7"/>
      <c r="U8628" s="39"/>
      <c r="V8628" s="40"/>
      <c r="W8628" s="40"/>
      <c r="X8628" s="41"/>
    </row>
    <row r="8629" spans="10:24" x14ac:dyDescent="0.25">
      <c r="J8629" s="32"/>
      <c r="T8629" s="7"/>
      <c r="U8629" s="39"/>
      <c r="V8629" s="40"/>
      <c r="W8629" s="40"/>
      <c r="X8629" s="41"/>
    </row>
    <row r="8630" spans="10:24" x14ac:dyDescent="0.25">
      <c r="J8630" s="32"/>
      <c r="T8630" s="7"/>
      <c r="U8630" s="39"/>
      <c r="V8630" s="40"/>
      <c r="W8630" s="40"/>
      <c r="X8630" s="41"/>
    </row>
    <row r="8631" spans="10:24" x14ac:dyDescent="0.25">
      <c r="J8631" s="32"/>
      <c r="T8631" s="7"/>
      <c r="U8631" s="39"/>
      <c r="V8631" s="40"/>
      <c r="W8631" s="40"/>
      <c r="X8631" s="41"/>
    </row>
    <row r="8632" spans="10:24" x14ac:dyDescent="0.25">
      <c r="J8632" s="32"/>
      <c r="T8632" s="7"/>
      <c r="U8632" s="39"/>
      <c r="V8632" s="40"/>
      <c r="W8632" s="40"/>
      <c r="X8632" s="41"/>
    </row>
    <row r="8633" spans="10:24" x14ac:dyDescent="0.25">
      <c r="J8633" s="32"/>
      <c r="T8633" s="7"/>
      <c r="U8633" s="39"/>
      <c r="V8633" s="40"/>
      <c r="W8633" s="40"/>
      <c r="X8633" s="41"/>
    </row>
    <row r="8634" spans="10:24" x14ac:dyDescent="0.25">
      <c r="J8634" s="32"/>
      <c r="T8634" s="7"/>
      <c r="U8634" s="39"/>
      <c r="V8634" s="40"/>
      <c r="W8634" s="40"/>
      <c r="X8634" s="41"/>
    </row>
    <row r="8635" spans="10:24" x14ac:dyDescent="0.25">
      <c r="J8635" s="32"/>
      <c r="T8635" s="7"/>
      <c r="U8635" s="39"/>
      <c r="V8635" s="40"/>
      <c r="W8635" s="40"/>
      <c r="X8635" s="41"/>
    </row>
    <row r="8636" spans="10:24" x14ac:dyDescent="0.25">
      <c r="J8636" s="32"/>
      <c r="T8636" s="7"/>
      <c r="U8636" s="39"/>
      <c r="V8636" s="40"/>
      <c r="W8636" s="40"/>
      <c r="X8636" s="41"/>
    </row>
    <row r="8637" spans="10:24" x14ac:dyDescent="0.25">
      <c r="J8637" s="32"/>
      <c r="T8637" s="7"/>
      <c r="U8637" s="39"/>
      <c r="V8637" s="40"/>
      <c r="W8637" s="40"/>
      <c r="X8637" s="41"/>
    </row>
    <row r="8638" spans="10:24" x14ac:dyDescent="0.25">
      <c r="J8638" s="32"/>
      <c r="T8638" s="7"/>
      <c r="U8638" s="39"/>
      <c r="V8638" s="40"/>
      <c r="W8638" s="40"/>
      <c r="X8638" s="41"/>
    </row>
    <row r="8639" spans="10:24" x14ac:dyDescent="0.25">
      <c r="J8639" s="32"/>
      <c r="T8639" s="7"/>
      <c r="U8639" s="39"/>
      <c r="V8639" s="40"/>
      <c r="W8639" s="40"/>
      <c r="X8639" s="41"/>
    </row>
    <row r="8640" spans="10:24" x14ac:dyDescent="0.25">
      <c r="J8640" s="32"/>
      <c r="T8640" s="7"/>
      <c r="U8640" s="39"/>
      <c r="V8640" s="40"/>
      <c r="W8640" s="40"/>
      <c r="X8640" s="41"/>
    </row>
    <row r="8641" spans="10:24" x14ac:dyDescent="0.25">
      <c r="J8641" s="32"/>
      <c r="T8641" s="7"/>
      <c r="U8641" s="39"/>
      <c r="V8641" s="40"/>
      <c r="W8641" s="40"/>
      <c r="X8641" s="41"/>
    </row>
    <row r="8642" spans="10:24" x14ac:dyDescent="0.25">
      <c r="J8642" s="32"/>
      <c r="T8642" s="7"/>
      <c r="U8642" s="39"/>
      <c r="V8642" s="40"/>
      <c r="W8642" s="40"/>
      <c r="X8642" s="41"/>
    </row>
    <row r="8643" spans="10:24" x14ac:dyDescent="0.25">
      <c r="J8643" s="32"/>
      <c r="T8643" s="7"/>
      <c r="U8643" s="39"/>
      <c r="V8643" s="40"/>
      <c r="W8643" s="40"/>
      <c r="X8643" s="41"/>
    </row>
    <row r="8644" spans="10:24" x14ac:dyDescent="0.25">
      <c r="J8644" s="32"/>
      <c r="T8644" s="7"/>
      <c r="U8644" s="39"/>
      <c r="V8644" s="40"/>
      <c r="W8644" s="40"/>
      <c r="X8644" s="41"/>
    </row>
    <row r="8645" spans="10:24" x14ac:dyDescent="0.25">
      <c r="J8645" s="32"/>
      <c r="T8645" s="7"/>
      <c r="U8645" s="39"/>
      <c r="V8645" s="40"/>
      <c r="W8645" s="40"/>
      <c r="X8645" s="41"/>
    </row>
    <row r="8646" spans="10:24" x14ac:dyDescent="0.25">
      <c r="J8646" s="32"/>
      <c r="T8646" s="7"/>
      <c r="U8646" s="39"/>
      <c r="V8646" s="40"/>
      <c r="W8646" s="40"/>
      <c r="X8646" s="41"/>
    </row>
    <row r="8647" spans="10:24" x14ac:dyDescent="0.25">
      <c r="J8647" s="32"/>
      <c r="T8647" s="7"/>
      <c r="U8647" s="39"/>
      <c r="V8647" s="40"/>
      <c r="W8647" s="40"/>
      <c r="X8647" s="41"/>
    </row>
    <row r="8648" spans="10:24" x14ac:dyDescent="0.25">
      <c r="J8648" s="32"/>
      <c r="T8648" s="7"/>
      <c r="U8648" s="39"/>
      <c r="V8648" s="40"/>
      <c r="W8648" s="40"/>
      <c r="X8648" s="41"/>
    </row>
    <row r="8649" spans="10:24" x14ac:dyDescent="0.25">
      <c r="J8649" s="32"/>
      <c r="T8649" s="7"/>
      <c r="U8649" s="39"/>
      <c r="V8649" s="40"/>
      <c r="W8649" s="40"/>
      <c r="X8649" s="41"/>
    </row>
    <row r="8650" spans="10:24" x14ac:dyDescent="0.25">
      <c r="J8650" s="32"/>
      <c r="T8650" s="7"/>
      <c r="U8650" s="39"/>
      <c r="V8650" s="40"/>
      <c r="W8650" s="40"/>
      <c r="X8650" s="41"/>
    </row>
    <row r="8651" spans="10:24" x14ac:dyDescent="0.25">
      <c r="J8651" s="32"/>
      <c r="T8651" s="7"/>
      <c r="U8651" s="39"/>
      <c r="V8651" s="40"/>
      <c r="W8651" s="40"/>
      <c r="X8651" s="41"/>
    </row>
    <row r="8652" spans="10:24" x14ac:dyDescent="0.25">
      <c r="J8652" s="32"/>
      <c r="T8652" s="7"/>
      <c r="U8652" s="39"/>
      <c r="V8652" s="40"/>
      <c r="W8652" s="40"/>
      <c r="X8652" s="41"/>
    </row>
    <row r="8653" spans="10:24" x14ac:dyDescent="0.25">
      <c r="J8653" s="32"/>
      <c r="T8653" s="7"/>
      <c r="U8653" s="39"/>
      <c r="V8653" s="40"/>
      <c r="W8653" s="40"/>
      <c r="X8653" s="41"/>
    </row>
    <row r="8654" spans="10:24" x14ac:dyDescent="0.25">
      <c r="J8654" s="32"/>
      <c r="T8654" s="7"/>
      <c r="U8654" s="39"/>
      <c r="V8654" s="40"/>
      <c r="W8654" s="40"/>
      <c r="X8654" s="41"/>
    </row>
    <row r="8655" spans="10:24" x14ac:dyDescent="0.25">
      <c r="J8655" s="32"/>
      <c r="T8655" s="7"/>
      <c r="U8655" s="39"/>
      <c r="V8655" s="40"/>
      <c r="W8655" s="40"/>
      <c r="X8655" s="41"/>
    </row>
    <row r="8656" spans="10:24" x14ac:dyDescent="0.25">
      <c r="J8656" s="32"/>
      <c r="T8656" s="7"/>
      <c r="U8656" s="39"/>
      <c r="V8656" s="40"/>
      <c r="W8656" s="40"/>
      <c r="X8656" s="41"/>
    </row>
    <row r="8657" spans="10:24" x14ac:dyDescent="0.25">
      <c r="J8657" s="32"/>
      <c r="T8657" s="7"/>
      <c r="U8657" s="39"/>
      <c r="V8657" s="40"/>
      <c r="W8657" s="40"/>
      <c r="X8657" s="41"/>
    </row>
    <row r="8658" spans="10:24" x14ac:dyDescent="0.25">
      <c r="J8658" s="32"/>
      <c r="T8658" s="7"/>
      <c r="U8658" s="39"/>
      <c r="V8658" s="40"/>
      <c r="W8658" s="40"/>
      <c r="X8658" s="41"/>
    </row>
    <row r="8659" spans="10:24" x14ac:dyDescent="0.25">
      <c r="J8659" s="32"/>
      <c r="T8659" s="7"/>
      <c r="U8659" s="39"/>
      <c r="V8659" s="40"/>
      <c r="W8659" s="40"/>
      <c r="X8659" s="41"/>
    </row>
    <row r="8660" spans="10:24" x14ac:dyDescent="0.25">
      <c r="J8660" s="32"/>
      <c r="T8660" s="7"/>
      <c r="U8660" s="39"/>
      <c r="V8660" s="40"/>
      <c r="W8660" s="40"/>
      <c r="X8660" s="41"/>
    </row>
    <row r="8661" spans="10:24" x14ac:dyDescent="0.25">
      <c r="J8661" s="32"/>
      <c r="T8661" s="7"/>
      <c r="U8661" s="39"/>
      <c r="V8661" s="40"/>
      <c r="W8661" s="40"/>
      <c r="X8661" s="41"/>
    </row>
    <row r="8662" spans="10:24" x14ac:dyDescent="0.25">
      <c r="J8662" s="32"/>
      <c r="T8662" s="7"/>
      <c r="U8662" s="39"/>
      <c r="V8662" s="40"/>
      <c r="W8662" s="40"/>
      <c r="X8662" s="41"/>
    </row>
    <row r="8663" spans="10:24" x14ac:dyDescent="0.25">
      <c r="J8663" s="32"/>
      <c r="T8663" s="7"/>
      <c r="U8663" s="39"/>
      <c r="V8663" s="40"/>
      <c r="W8663" s="40"/>
      <c r="X8663" s="41"/>
    </row>
    <row r="8664" spans="10:24" x14ac:dyDescent="0.25">
      <c r="J8664" s="32"/>
      <c r="T8664" s="7"/>
      <c r="U8664" s="39"/>
      <c r="V8664" s="40"/>
      <c r="W8664" s="40"/>
      <c r="X8664" s="41"/>
    </row>
    <row r="8665" spans="10:24" x14ac:dyDescent="0.25">
      <c r="J8665" s="32"/>
      <c r="T8665" s="7"/>
      <c r="U8665" s="39"/>
      <c r="V8665" s="40"/>
      <c r="W8665" s="40"/>
      <c r="X8665" s="41"/>
    </row>
    <row r="8666" spans="10:24" x14ac:dyDescent="0.25">
      <c r="J8666" s="32"/>
      <c r="T8666" s="7"/>
      <c r="U8666" s="39"/>
      <c r="V8666" s="40"/>
      <c r="W8666" s="40"/>
      <c r="X8666" s="41"/>
    </row>
    <row r="8667" spans="10:24" x14ac:dyDescent="0.25">
      <c r="J8667" s="32"/>
      <c r="T8667" s="7"/>
      <c r="U8667" s="39"/>
      <c r="V8667" s="40"/>
      <c r="W8667" s="40"/>
      <c r="X8667" s="41"/>
    </row>
    <row r="8668" spans="10:24" x14ac:dyDescent="0.25">
      <c r="J8668" s="32"/>
      <c r="T8668" s="7"/>
      <c r="U8668" s="39"/>
      <c r="V8668" s="40"/>
      <c r="W8668" s="40"/>
      <c r="X8668" s="41"/>
    </row>
    <row r="8669" spans="10:24" x14ac:dyDescent="0.25">
      <c r="J8669" s="32"/>
      <c r="T8669" s="7"/>
      <c r="U8669" s="39"/>
      <c r="V8669" s="40"/>
      <c r="W8669" s="40"/>
      <c r="X8669" s="41"/>
    </row>
    <row r="8670" spans="10:24" x14ac:dyDescent="0.25">
      <c r="J8670" s="32"/>
      <c r="T8670" s="7"/>
      <c r="U8670" s="39"/>
      <c r="V8670" s="40"/>
      <c r="W8670" s="40"/>
      <c r="X8670" s="41"/>
    </row>
    <row r="8671" spans="10:24" x14ac:dyDescent="0.25">
      <c r="J8671" s="32"/>
      <c r="T8671" s="7"/>
      <c r="U8671" s="39"/>
      <c r="V8671" s="40"/>
      <c r="W8671" s="40"/>
      <c r="X8671" s="41"/>
    </row>
    <row r="8672" spans="10:24" x14ac:dyDescent="0.25">
      <c r="J8672" s="32"/>
      <c r="T8672" s="7"/>
      <c r="U8672" s="39"/>
      <c r="V8672" s="40"/>
      <c r="W8672" s="40"/>
      <c r="X8672" s="41"/>
    </row>
    <row r="8673" spans="10:24" x14ac:dyDescent="0.25">
      <c r="J8673" s="32"/>
      <c r="T8673" s="7"/>
      <c r="U8673" s="39"/>
      <c r="V8673" s="40"/>
      <c r="W8673" s="40"/>
      <c r="X8673" s="41"/>
    </row>
    <row r="8674" spans="10:24" x14ac:dyDescent="0.25">
      <c r="J8674" s="32"/>
      <c r="T8674" s="7"/>
      <c r="U8674" s="39"/>
      <c r="V8674" s="40"/>
      <c r="W8674" s="40"/>
      <c r="X8674" s="41"/>
    </row>
    <row r="8675" spans="10:24" x14ac:dyDescent="0.25">
      <c r="J8675" s="32"/>
      <c r="T8675" s="7"/>
      <c r="U8675" s="39"/>
      <c r="V8675" s="40"/>
      <c r="W8675" s="40"/>
      <c r="X8675" s="41"/>
    </row>
    <row r="8676" spans="10:24" x14ac:dyDescent="0.25">
      <c r="J8676" s="32"/>
      <c r="T8676" s="7"/>
      <c r="U8676" s="39"/>
      <c r="V8676" s="40"/>
      <c r="W8676" s="40"/>
      <c r="X8676" s="41"/>
    </row>
    <row r="8677" spans="10:24" x14ac:dyDescent="0.25">
      <c r="J8677" s="32"/>
      <c r="T8677" s="7"/>
      <c r="U8677" s="39"/>
      <c r="V8677" s="40"/>
      <c r="W8677" s="40"/>
      <c r="X8677" s="41"/>
    </row>
    <row r="8678" spans="10:24" x14ac:dyDescent="0.25">
      <c r="J8678" s="32"/>
      <c r="T8678" s="7"/>
      <c r="U8678" s="39"/>
      <c r="V8678" s="40"/>
      <c r="W8678" s="40"/>
      <c r="X8678" s="41"/>
    </row>
    <row r="8679" spans="10:24" x14ac:dyDescent="0.25">
      <c r="J8679" s="32"/>
      <c r="T8679" s="7"/>
      <c r="U8679" s="39"/>
      <c r="V8679" s="40"/>
      <c r="W8679" s="40"/>
      <c r="X8679" s="41"/>
    </row>
    <row r="8680" spans="10:24" x14ac:dyDescent="0.25">
      <c r="J8680" s="32"/>
      <c r="T8680" s="7"/>
      <c r="U8680" s="39"/>
      <c r="V8680" s="40"/>
      <c r="W8680" s="40"/>
      <c r="X8680" s="41"/>
    </row>
    <row r="8681" spans="10:24" x14ac:dyDescent="0.25">
      <c r="J8681" s="32"/>
      <c r="T8681" s="7"/>
      <c r="U8681" s="39"/>
      <c r="V8681" s="40"/>
      <c r="W8681" s="40"/>
      <c r="X8681" s="41"/>
    </row>
    <row r="8682" spans="10:24" x14ac:dyDescent="0.25">
      <c r="J8682" s="32"/>
      <c r="T8682" s="7"/>
      <c r="U8682" s="39"/>
      <c r="V8682" s="40"/>
      <c r="W8682" s="40"/>
      <c r="X8682" s="41"/>
    </row>
    <row r="8683" spans="10:24" x14ac:dyDescent="0.25">
      <c r="J8683" s="32"/>
      <c r="T8683" s="7"/>
      <c r="U8683" s="39"/>
      <c r="V8683" s="40"/>
      <c r="W8683" s="40"/>
      <c r="X8683" s="41"/>
    </row>
    <row r="8684" spans="10:24" x14ac:dyDescent="0.25">
      <c r="J8684" s="32"/>
      <c r="T8684" s="7"/>
      <c r="U8684" s="39"/>
      <c r="V8684" s="40"/>
      <c r="W8684" s="40"/>
      <c r="X8684" s="41"/>
    </row>
    <row r="8685" spans="10:24" x14ac:dyDescent="0.25">
      <c r="J8685" s="32"/>
      <c r="T8685" s="7"/>
      <c r="U8685" s="39"/>
      <c r="V8685" s="40"/>
      <c r="W8685" s="40"/>
      <c r="X8685" s="41"/>
    </row>
    <row r="8686" spans="10:24" x14ac:dyDescent="0.25">
      <c r="J8686" s="32"/>
      <c r="T8686" s="7"/>
      <c r="U8686" s="39"/>
      <c r="V8686" s="40"/>
      <c r="W8686" s="40"/>
      <c r="X8686" s="41"/>
    </row>
    <row r="8687" spans="10:24" x14ac:dyDescent="0.25">
      <c r="J8687" s="32"/>
      <c r="T8687" s="7"/>
      <c r="U8687" s="39"/>
      <c r="V8687" s="40"/>
      <c r="W8687" s="40"/>
      <c r="X8687" s="41"/>
    </row>
    <row r="8688" spans="10:24" x14ac:dyDescent="0.25">
      <c r="J8688" s="32"/>
      <c r="T8688" s="7"/>
      <c r="U8688" s="39"/>
      <c r="V8688" s="40"/>
      <c r="W8688" s="40"/>
      <c r="X8688" s="41"/>
    </row>
    <row r="8689" spans="10:24" x14ac:dyDescent="0.25">
      <c r="J8689" s="32"/>
      <c r="T8689" s="7"/>
      <c r="U8689" s="39"/>
      <c r="V8689" s="40"/>
      <c r="W8689" s="40"/>
      <c r="X8689" s="41"/>
    </row>
    <row r="8690" spans="10:24" x14ac:dyDescent="0.25">
      <c r="J8690" s="32"/>
      <c r="T8690" s="7"/>
      <c r="U8690" s="39"/>
      <c r="V8690" s="40"/>
      <c r="W8690" s="40"/>
      <c r="X8690" s="41"/>
    </row>
    <row r="8691" spans="10:24" x14ac:dyDescent="0.25">
      <c r="J8691" s="32"/>
      <c r="T8691" s="7"/>
      <c r="U8691" s="39"/>
      <c r="V8691" s="40"/>
      <c r="W8691" s="40"/>
      <c r="X8691" s="41"/>
    </row>
    <row r="8692" spans="10:24" x14ac:dyDescent="0.25">
      <c r="J8692" s="32"/>
      <c r="T8692" s="7"/>
      <c r="U8692" s="39"/>
      <c r="V8692" s="40"/>
      <c r="W8692" s="40"/>
      <c r="X8692" s="41"/>
    </row>
    <row r="8693" spans="10:24" x14ac:dyDescent="0.25">
      <c r="J8693" s="32"/>
      <c r="T8693" s="7"/>
      <c r="U8693" s="39"/>
      <c r="V8693" s="40"/>
      <c r="W8693" s="40"/>
      <c r="X8693" s="41"/>
    </row>
    <row r="8694" spans="10:24" x14ac:dyDescent="0.25">
      <c r="J8694" s="32"/>
      <c r="T8694" s="7"/>
      <c r="U8694" s="39"/>
      <c r="V8694" s="40"/>
      <c r="W8694" s="40"/>
      <c r="X8694" s="41"/>
    </row>
    <row r="8695" spans="10:24" x14ac:dyDescent="0.25">
      <c r="J8695" s="32"/>
      <c r="T8695" s="7"/>
      <c r="U8695" s="39"/>
      <c r="V8695" s="40"/>
      <c r="W8695" s="40"/>
      <c r="X8695" s="41"/>
    </row>
    <row r="8696" spans="10:24" x14ac:dyDescent="0.25">
      <c r="J8696" s="32"/>
      <c r="T8696" s="7"/>
      <c r="U8696" s="39"/>
      <c r="V8696" s="40"/>
      <c r="W8696" s="40"/>
      <c r="X8696" s="41"/>
    </row>
    <row r="8697" spans="10:24" x14ac:dyDescent="0.25">
      <c r="J8697" s="32"/>
      <c r="T8697" s="7"/>
      <c r="U8697" s="39"/>
      <c r="V8697" s="40"/>
      <c r="W8697" s="40"/>
      <c r="X8697" s="41"/>
    </row>
    <row r="8698" spans="10:24" x14ac:dyDescent="0.25">
      <c r="J8698" s="32"/>
      <c r="T8698" s="7"/>
      <c r="U8698" s="39"/>
      <c r="V8698" s="40"/>
      <c r="W8698" s="40"/>
      <c r="X8698" s="41"/>
    </row>
    <row r="8699" spans="10:24" x14ac:dyDescent="0.25">
      <c r="J8699" s="32"/>
      <c r="T8699" s="7"/>
      <c r="U8699" s="39"/>
      <c r="V8699" s="40"/>
      <c r="W8699" s="40"/>
      <c r="X8699" s="41"/>
    </row>
    <row r="8700" spans="10:24" x14ac:dyDescent="0.25">
      <c r="J8700" s="32"/>
      <c r="T8700" s="7"/>
      <c r="U8700" s="39"/>
      <c r="V8700" s="40"/>
      <c r="W8700" s="40"/>
      <c r="X8700" s="41"/>
    </row>
    <row r="8701" spans="10:24" x14ac:dyDescent="0.25">
      <c r="J8701" s="32"/>
      <c r="T8701" s="7"/>
      <c r="U8701" s="39"/>
      <c r="V8701" s="40"/>
      <c r="W8701" s="40"/>
      <c r="X8701" s="41"/>
    </row>
    <row r="8702" spans="10:24" x14ac:dyDescent="0.25">
      <c r="J8702" s="32"/>
      <c r="T8702" s="7"/>
      <c r="U8702" s="39"/>
      <c r="V8702" s="40"/>
      <c r="W8702" s="40"/>
      <c r="X8702" s="41"/>
    </row>
    <row r="8703" spans="10:24" x14ac:dyDescent="0.25">
      <c r="J8703" s="32"/>
      <c r="T8703" s="7"/>
      <c r="U8703" s="39"/>
      <c r="V8703" s="40"/>
      <c r="W8703" s="40"/>
      <c r="X8703" s="41"/>
    </row>
    <row r="8704" spans="10:24" x14ac:dyDescent="0.25">
      <c r="J8704" s="32"/>
      <c r="T8704" s="7"/>
      <c r="U8704" s="39"/>
      <c r="V8704" s="40"/>
      <c r="W8704" s="40"/>
      <c r="X8704" s="41"/>
    </row>
    <row r="8705" spans="10:24" x14ac:dyDescent="0.25">
      <c r="J8705" s="32"/>
      <c r="T8705" s="7"/>
      <c r="U8705" s="39"/>
      <c r="V8705" s="40"/>
      <c r="W8705" s="40"/>
      <c r="X8705" s="41"/>
    </row>
    <row r="8706" spans="10:24" x14ac:dyDescent="0.25">
      <c r="J8706" s="32"/>
      <c r="T8706" s="7"/>
      <c r="U8706" s="39"/>
      <c r="V8706" s="40"/>
      <c r="W8706" s="40"/>
      <c r="X8706" s="41"/>
    </row>
    <row r="8707" spans="10:24" x14ac:dyDescent="0.25">
      <c r="J8707" s="32"/>
      <c r="T8707" s="7"/>
      <c r="U8707" s="39"/>
      <c r="V8707" s="40"/>
      <c r="W8707" s="40"/>
      <c r="X8707" s="41"/>
    </row>
    <row r="8708" spans="10:24" x14ac:dyDescent="0.25">
      <c r="J8708" s="32"/>
      <c r="T8708" s="7"/>
      <c r="U8708" s="39"/>
      <c r="V8708" s="40"/>
      <c r="W8708" s="40"/>
      <c r="X8708" s="41"/>
    </row>
    <row r="8709" spans="10:24" x14ac:dyDescent="0.25">
      <c r="J8709" s="32"/>
      <c r="T8709" s="7"/>
      <c r="U8709" s="39"/>
      <c r="V8709" s="40"/>
      <c r="W8709" s="40"/>
      <c r="X8709" s="41"/>
    </row>
    <row r="8710" spans="10:24" x14ac:dyDescent="0.25">
      <c r="J8710" s="32"/>
      <c r="T8710" s="7"/>
      <c r="U8710" s="39"/>
      <c r="V8710" s="40"/>
      <c r="W8710" s="40"/>
      <c r="X8710" s="41"/>
    </row>
    <row r="8711" spans="10:24" x14ac:dyDescent="0.25">
      <c r="J8711" s="32"/>
      <c r="T8711" s="7"/>
      <c r="U8711" s="39"/>
      <c r="V8711" s="40"/>
      <c r="W8711" s="40"/>
      <c r="X8711" s="41"/>
    </row>
    <row r="8712" spans="10:24" x14ac:dyDescent="0.25">
      <c r="J8712" s="32"/>
      <c r="T8712" s="7"/>
      <c r="U8712" s="39"/>
      <c r="V8712" s="40"/>
      <c r="W8712" s="40"/>
      <c r="X8712" s="41"/>
    </row>
    <row r="8713" spans="10:24" x14ac:dyDescent="0.25">
      <c r="J8713" s="32"/>
      <c r="T8713" s="7"/>
      <c r="U8713" s="39"/>
      <c r="V8713" s="40"/>
      <c r="W8713" s="40"/>
      <c r="X8713" s="41"/>
    </row>
    <row r="8714" spans="10:24" x14ac:dyDescent="0.25">
      <c r="J8714" s="32"/>
      <c r="T8714" s="7"/>
      <c r="U8714" s="39"/>
      <c r="V8714" s="40"/>
      <c r="W8714" s="40"/>
      <c r="X8714" s="41"/>
    </row>
    <row r="8715" spans="10:24" x14ac:dyDescent="0.25">
      <c r="J8715" s="32"/>
      <c r="T8715" s="7"/>
      <c r="U8715" s="39"/>
      <c r="V8715" s="40"/>
      <c r="W8715" s="40"/>
      <c r="X8715" s="41"/>
    </row>
    <row r="8716" spans="10:24" x14ac:dyDescent="0.25">
      <c r="J8716" s="32"/>
      <c r="T8716" s="7"/>
      <c r="U8716" s="39"/>
      <c r="V8716" s="40"/>
      <c r="W8716" s="40"/>
      <c r="X8716" s="41"/>
    </row>
    <row r="8717" spans="10:24" x14ac:dyDescent="0.25">
      <c r="J8717" s="32"/>
      <c r="T8717" s="7"/>
      <c r="U8717" s="39"/>
      <c r="V8717" s="40"/>
      <c r="W8717" s="40"/>
      <c r="X8717" s="41"/>
    </row>
    <row r="8718" spans="10:24" x14ac:dyDescent="0.25">
      <c r="J8718" s="32"/>
      <c r="T8718" s="7"/>
      <c r="U8718" s="39"/>
      <c r="V8718" s="40"/>
      <c r="W8718" s="40"/>
      <c r="X8718" s="41"/>
    </row>
    <row r="8719" spans="10:24" x14ac:dyDescent="0.25">
      <c r="J8719" s="32"/>
      <c r="T8719" s="7"/>
      <c r="U8719" s="39"/>
      <c r="V8719" s="40"/>
      <c r="W8719" s="40"/>
      <c r="X8719" s="41"/>
    </row>
    <row r="8720" spans="10:24" x14ac:dyDescent="0.25">
      <c r="J8720" s="32"/>
      <c r="T8720" s="7"/>
      <c r="U8720" s="39"/>
      <c r="V8720" s="40"/>
      <c r="W8720" s="40"/>
      <c r="X8720" s="41"/>
    </row>
    <row r="8721" spans="10:24" x14ac:dyDescent="0.25">
      <c r="J8721" s="32"/>
      <c r="T8721" s="7"/>
      <c r="U8721" s="39"/>
      <c r="V8721" s="40"/>
      <c r="W8721" s="40"/>
      <c r="X8721" s="41"/>
    </row>
    <row r="8722" spans="10:24" x14ac:dyDescent="0.25">
      <c r="J8722" s="32"/>
      <c r="T8722" s="7"/>
      <c r="U8722" s="39"/>
      <c r="V8722" s="40"/>
      <c r="W8722" s="40"/>
      <c r="X8722" s="41"/>
    </row>
    <row r="8723" spans="10:24" x14ac:dyDescent="0.25">
      <c r="J8723" s="32"/>
      <c r="T8723" s="7"/>
      <c r="U8723" s="39"/>
      <c r="V8723" s="40"/>
      <c r="W8723" s="40"/>
      <c r="X8723" s="41"/>
    </row>
    <row r="8724" spans="10:24" x14ac:dyDescent="0.25">
      <c r="J8724" s="32"/>
      <c r="T8724" s="7"/>
      <c r="U8724" s="39"/>
      <c r="V8724" s="40"/>
      <c r="W8724" s="40"/>
      <c r="X8724" s="41"/>
    </row>
    <row r="8725" spans="10:24" x14ac:dyDescent="0.25">
      <c r="J8725" s="32"/>
      <c r="T8725" s="7"/>
      <c r="U8725" s="39"/>
      <c r="V8725" s="40"/>
      <c r="W8725" s="40"/>
      <c r="X8725" s="41"/>
    </row>
    <row r="8726" spans="10:24" x14ac:dyDescent="0.25">
      <c r="J8726" s="32"/>
      <c r="T8726" s="7"/>
      <c r="U8726" s="39"/>
      <c r="V8726" s="40"/>
      <c r="W8726" s="40"/>
      <c r="X8726" s="41"/>
    </row>
    <row r="8727" spans="10:24" x14ac:dyDescent="0.25">
      <c r="J8727" s="32"/>
      <c r="T8727" s="7"/>
      <c r="U8727" s="39"/>
      <c r="V8727" s="40"/>
      <c r="W8727" s="40"/>
      <c r="X8727" s="41"/>
    </row>
    <row r="8728" spans="10:24" x14ac:dyDescent="0.25">
      <c r="J8728" s="32"/>
      <c r="T8728" s="7"/>
      <c r="U8728" s="39"/>
      <c r="V8728" s="40"/>
      <c r="W8728" s="40"/>
      <c r="X8728" s="41"/>
    </row>
    <row r="8729" spans="10:24" x14ac:dyDescent="0.25">
      <c r="J8729" s="32"/>
      <c r="T8729" s="7"/>
      <c r="U8729" s="39"/>
      <c r="V8729" s="40"/>
      <c r="W8729" s="40"/>
      <c r="X8729" s="41"/>
    </row>
    <row r="8730" spans="10:24" x14ac:dyDescent="0.25">
      <c r="J8730" s="32"/>
      <c r="T8730" s="7"/>
      <c r="U8730" s="39"/>
      <c r="V8730" s="40"/>
      <c r="W8730" s="40"/>
      <c r="X8730" s="41"/>
    </row>
    <row r="8731" spans="10:24" x14ac:dyDescent="0.25">
      <c r="J8731" s="32"/>
      <c r="T8731" s="7"/>
      <c r="U8731" s="39"/>
      <c r="V8731" s="40"/>
      <c r="W8731" s="40"/>
      <c r="X8731" s="41"/>
    </row>
    <row r="8732" spans="10:24" x14ac:dyDescent="0.25">
      <c r="J8732" s="32"/>
      <c r="T8732" s="7"/>
      <c r="U8732" s="39"/>
      <c r="V8732" s="40"/>
      <c r="W8732" s="40"/>
      <c r="X8732" s="41"/>
    </row>
    <row r="8733" spans="10:24" x14ac:dyDescent="0.25">
      <c r="J8733" s="32"/>
      <c r="T8733" s="7"/>
      <c r="U8733" s="39"/>
      <c r="V8733" s="40"/>
      <c r="W8733" s="40"/>
      <c r="X8733" s="41"/>
    </row>
    <row r="8734" spans="10:24" x14ac:dyDescent="0.25">
      <c r="J8734" s="32"/>
      <c r="T8734" s="7"/>
      <c r="U8734" s="39"/>
      <c r="V8734" s="40"/>
      <c r="W8734" s="40"/>
      <c r="X8734" s="41"/>
    </row>
    <row r="8735" spans="10:24" x14ac:dyDescent="0.25">
      <c r="J8735" s="32"/>
      <c r="T8735" s="7"/>
      <c r="U8735" s="39"/>
      <c r="V8735" s="40"/>
      <c r="W8735" s="40"/>
      <c r="X8735" s="41"/>
    </row>
    <row r="8736" spans="10:24" x14ac:dyDescent="0.25">
      <c r="J8736" s="32"/>
      <c r="T8736" s="7"/>
      <c r="U8736" s="39"/>
      <c r="V8736" s="40"/>
      <c r="W8736" s="40"/>
      <c r="X8736" s="41"/>
    </row>
    <row r="8737" spans="10:24" x14ac:dyDescent="0.25">
      <c r="J8737" s="32"/>
      <c r="T8737" s="7"/>
      <c r="U8737" s="39"/>
      <c r="V8737" s="40"/>
      <c r="W8737" s="40"/>
      <c r="X8737" s="41"/>
    </row>
    <row r="8738" spans="10:24" x14ac:dyDescent="0.25">
      <c r="J8738" s="32"/>
      <c r="T8738" s="7"/>
      <c r="U8738" s="39"/>
      <c r="V8738" s="40"/>
      <c r="W8738" s="40"/>
      <c r="X8738" s="41"/>
    </row>
    <row r="8739" spans="10:24" x14ac:dyDescent="0.25">
      <c r="J8739" s="32"/>
      <c r="T8739" s="7"/>
      <c r="U8739" s="39"/>
      <c r="V8739" s="40"/>
      <c r="W8739" s="40"/>
      <c r="X8739" s="41"/>
    </row>
    <row r="8740" spans="10:24" x14ac:dyDescent="0.25">
      <c r="J8740" s="32"/>
      <c r="T8740" s="7"/>
      <c r="U8740" s="39"/>
      <c r="V8740" s="40"/>
      <c r="W8740" s="40"/>
      <c r="X8740" s="41"/>
    </row>
    <row r="8741" spans="10:24" x14ac:dyDescent="0.25">
      <c r="J8741" s="32"/>
      <c r="T8741" s="7"/>
      <c r="U8741" s="39"/>
      <c r="V8741" s="40"/>
      <c r="W8741" s="40"/>
      <c r="X8741" s="41"/>
    </row>
    <row r="8742" spans="10:24" x14ac:dyDescent="0.25">
      <c r="J8742" s="32"/>
      <c r="T8742" s="7"/>
      <c r="U8742" s="39"/>
      <c r="V8742" s="40"/>
      <c r="W8742" s="40"/>
      <c r="X8742" s="41"/>
    </row>
    <row r="8743" spans="10:24" x14ac:dyDescent="0.25">
      <c r="J8743" s="32"/>
      <c r="T8743" s="7"/>
      <c r="U8743" s="39"/>
      <c r="V8743" s="40"/>
      <c r="W8743" s="40"/>
      <c r="X8743" s="41"/>
    </row>
    <row r="8744" spans="10:24" x14ac:dyDescent="0.25">
      <c r="J8744" s="32"/>
      <c r="T8744" s="7"/>
      <c r="U8744" s="39"/>
      <c r="V8744" s="40"/>
      <c r="W8744" s="40"/>
      <c r="X8744" s="41"/>
    </row>
    <row r="8745" spans="10:24" x14ac:dyDescent="0.25">
      <c r="J8745" s="32"/>
      <c r="T8745" s="7"/>
      <c r="U8745" s="39"/>
      <c r="V8745" s="40"/>
      <c r="W8745" s="40"/>
      <c r="X8745" s="41"/>
    </row>
    <row r="8746" spans="10:24" x14ac:dyDescent="0.25">
      <c r="J8746" s="32"/>
      <c r="T8746" s="7"/>
      <c r="U8746" s="39"/>
      <c r="V8746" s="40"/>
      <c r="W8746" s="40"/>
      <c r="X8746" s="41"/>
    </row>
    <row r="8747" spans="10:24" x14ac:dyDescent="0.25">
      <c r="J8747" s="32"/>
      <c r="T8747" s="7"/>
      <c r="U8747" s="39"/>
      <c r="V8747" s="40"/>
      <c r="W8747" s="40"/>
      <c r="X8747" s="41"/>
    </row>
    <row r="8748" spans="10:24" x14ac:dyDescent="0.25">
      <c r="J8748" s="32"/>
      <c r="T8748" s="7"/>
      <c r="U8748" s="39"/>
      <c r="V8748" s="40"/>
      <c r="W8748" s="40"/>
      <c r="X8748" s="41"/>
    </row>
    <row r="8749" spans="10:24" x14ac:dyDescent="0.25">
      <c r="J8749" s="32"/>
      <c r="T8749" s="7"/>
      <c r="U8749" s="39"/>
      <c r="V8749" s="40"/>
      <c r="W8749" s="40"/>
      <c r="X8749" s="41"/>
    </row>
    <row r="8750" spans="10:24" x14ac:dyDescent="0.25">
      <c r="J8750" s="32"/>
      <c r="T8750" s="7"/>
      <c r="U8750" s="39"/>
      <c r="V8750" s="40"/>
      <c r="W8750" s="40"/>
      <c r="X8750" s="41"/>
    </row>
    <row r="8751" spans="10:24" x14ac:dyDescent="0.25">
      <c r="J8751" s="32"/>
      <c r="T8751" s="7"/>
      <c r="U8751" s="39"/>
      <c r="V8751" s="40"/>
      <c r="W8751" s="40"/>
      <c r="X8751" s="41"/>
    </row>
    <row r="8752" spans="10:24" x14ac:dyDescent="0.25">
      <c r="J8752" s="32"/>
      <c r="T8752" s="7"/>
      <c r="U8752" s="39"/>
      <c r="V8752" s="40"/>
      <c r="W8752" s="40"/>
      <c r="X8752" s="41"/>
    </row>
    <row r="8753" spans="10:24" x14ac:dyDescent="0.25">
      <c r="J8753" s="32"/>
      <c r="T8753" s="7"/>
      <c r="U8753" s="39"/>
      <c r="V8753" s="40"/>
      <c r="W8753" s="40"/>
      <c r="X8753" s="41"/>
    </row>
    <row r="8754" spans="10:24" x14ac:dyDescent="0.25">
      <c r="J8754" s="32"/>
      <c r="T8754" s="7"/>
      <c r="U8754" s="39"/>
      <c r="V8754" s="40"/>
      <c r="W8754" s="40"/>
      <c r="X8754" s="41"/>
    </row>
    <row r="8755" spans="10:24" x14ac:dyDescent="0.25">
      <c r="J8755" s="32"/>
      <c r="T8755" s="7"/>
      <c r="U8755" s="39"/>
      <c r="V8755" s="40"/>
      <c r="W8755" s="40"/>
      <c r="X8755" s="41"/>
    </row>
    <row r="8756" spans="10:24" x14ac:dyDescent="0.25">
      <c r="J8756" s="32"/>
      <c r="T8756" s="7"/>
      <c r="U8756" s="39"/>
      <c r="V8756" s="40"/>
      <c r="W8756" s="40"/>
      <c r="X8756" s="41"/>
    </row>
    <row r="8757" spans="10:24" x14ac:dyDescent="0.25">
      <c r="J8757" s="32"/>
      <c r="T8757" s="7"/>
      <c r="U8757" s="39"/>
      <c r="V8757" s="40"/>
      <c r="W8757" s="40"/>
      <c r="X8757" s="41"/>
    </row>
    <row r="8758" spans="10:24" x14ac:dyDescent="0.25">
      <c r="J8758" s="32"/>
      <c r="T8758" s="7"/>
      <c r="U8758" s="39"/>
      <c r="V8758" s="40"/>
      <c r="W8758" s="40"/>
      <c r="X8758" s="41"/>
    </row>
    <row r="8759" spans="10:24" x14ac:dyDescent="0.25">
      <c r="J8759" s="32"/>
      <c r="T8759" s="7"/>
      <c r="U8759" s="39"/>
      <c r="V8759" s="40"/>
      <c r="W8759" s="40"/>
      <c r="X8759" s="41"/>
    </row>
    <row r="8760" spans="10:24" x14ac:dyDescent="0.25">
      <c r="J8760" s="32"/>
      <c r="T8760" s="7"/>
      <c r="U8760" s="39"/>
      <c r="V8760" s="40"/>
      <c r="W8760" s="40"/>
      <c r="X8760" s="41"/>
    </row>
    <row r="8761" spans="10:24" x14ac:dyDescent="0.25">
      <c r="J8761" s="32"/>
      <c r="T8761" s="7"/>
      <c r="U8761" s="39"/>
      <c r="V8761" s="40"/>
      <c r="W8761" s="40"/>
      <c r="X8761" s="41"/>
    </row>
    <row r="8762" spans="10:24" x14ac:dyDescent="0.25">
      <c r="J8762" s="32"/>
      <c r="T8762" s="7"/>
      <c r="U8762" s="39"/>
      <c r="V8762" s="40"/>
      <c r="W8762" s="40"/>
      <c r="X8762" s="41"/>
    </row>
    <row r="8763" spans="10:24" x14ac:dyDescent="0.25">
      <c r="J8763" s="32"/>
      <c r="T8763" s="7"/>
      <c r="U8763" s="39"/>
      <c r="V8763" s="40"/>
      <c r="W8763" s="40"/>
      <c r="X8763" s="41"/>
    </row>
    <row r="8764" spans="10:24" x14ac:dyDescent="0.25">
      <c r="J8764" s="32"/>
      <c r="T8764" s="7"/>
      <c r="U8764" s="39"/>
      <c r="V8764" s="40"/>
      <c r="W8764" s="40"/>
      <c r="X8764" s="41"/>
    </row>
    <row r="8765" spans="10:24" x14ac:dyDescent="0.25">
      <c r="J8765" s="32"/>
      <c r="T8765" s="7"/>
      <c r="U8765" s="39"/>
      <c r="V8765" s="40"/>
      <c r="W8765" s="40"/>
      <c r="X8765" s="41"/>
    </row>
    <row r="8766" spans="10:24" x14ac:dyDescent="0.25">
      <c r="J8766" s="32"/>
      <c r="T8766" s="7"/>
      <c r="U8766" s="39"/>
      <c r="V8766" s="40"/>
      <c r="W8766" s="40"/>
      <c r="X8766" s="41"/>
    </row>
    <row r="8767" spans="10:24" x14ac:dyDescent="0.25">
      <c r="J8767" s="32"/>
      <c r="T8767" s="7"/>
      <c r="U8767" s="39"/>
      <c r="V8767" s="40"/>
      <c r="W8767" s="40"/>
      <c r="X8767" s="41"/>
    </row>
    <row r="8768" spans="10:24" x14ac:dyDescent="0.25">
      <c r="J8768" s="32"/>
      <c r="T8768" s="7"/>
      <c r="U8768" s="39"/>
      <c r="V8768" s="40"/>
      <c r="W8768" s="40"/>
      <c r="X8768" s="41"/>
    </row>
    <row r="8769" spans="10:24" x14ac:dyDescent="0.25">
      <c r="J8769" s="32"/>
      <c r="T8769" s="7"/>
      <c r="U8769" s="39"/>
      <c r="V8769" s="40"/>
      <c r="W8769" s="40"/>
      <c r="X8769" s="41"/>
    </row>
    <row r="8770" spans="10:24" x14ac:dyDescent="0.25">
      <c r="J8770" s="32"/>
      <c r="T8770" s="7"/>
      <c r="U8770" s="39"/>
      <c r="V8770" s="40"/>
      <c r="W8770" s="40"/>
      <c r="X8770" s="41"/>
    </row>
    <row r="8771" spans="10:24" x14ac:dyDescent="0.25">
      <c r="J8771" s="32"/>
      <c r="T8771" s="7"/>
      <c r="U8771" s="39"/>
      <c r="V8771" s="40"/>
      <c r="W8771" s="40"/>
      <c r="X8771" s="41"/>
    </row>
    <row r="8772" spans="10:24" x14ac:dyDescent="0.25">
      <c r="J8772" s="32"/>
      <c r="T8772" s="7"/>
      <c r="U8772" s="39"/>
      <c r="V8772" s="40"/>
      <c r="W8772" s="40"/>
      <c r="X8772" s="41"/>
    </row>
    <row r="8773" spans="10:24" x14ac:dyDescent="0.25">
      <c r="J8773" s="32"/>
      <c r="T8773" s="7"/>
      <c r="U8773" s="39"/>
      <c r="V8773" s="40"/>
      <c r="W8773" s="40"/>
      <c r="X8773" s="41"/>
    </row>
    <row r="8774" spans="10:24" x14ac:dyDescent="0.25">
      <c r="J8774" s="32"/>
      <c r="T8774" s="7"/>
      <c r="U8774" s="39"/>
      <c r="V8774" s="40"/>
      <c r="W8774" s="40"/>
      <c r="X8774" s="41"/>
    </row>
    <row r="8775" spans="10:24" x14ac:dyDescent="0.25">
      <c r="J8775" s="32"/>
      <c r="T8775" s="7"/>
      <c r="U8775" s="39"/>
      <c r="V8775" s="40"/>
      <c r="W8775" s="40"/>
      <c r="X8775" s="41"/>
    </row>
    <row r="8776" spans="10:24" x14ac:dyDescent="0.25">
      <c r="J8776" s="32"/>
      <c r="T8776" s="7"/>
      <c r="U8776" s="39"/>
      <c r="V8776" s="40"/>
      <c r="W8776" s="40"/>
      <c r="X8776" s="41"/>
    </row>
    <row r="8777" spans="10:24" x14ac:dyDescent="0.25">
      <c r="J8777" s="32"/>
      <c r="T8777" s="7"/>
      <c r="U8777" s="39"/>
      <c r="V8777" s="40"/>
      <c r="W8777" s="40"/>
      <c r="X8777" s="41"/>
    </row>
    <row r="8778" spans="10:24" x14ac:dyDescent="0.25">
      <c r="J8778" s="32"/>
      <c r="T8778" s="7"/>
      <c r="U8778" s="39"/>
      <c r="V8778" s="40"/>
      <c r="W8778" s="40"/>
      <c r="X8778" s="41"/>
    </row>
    <row r="8779" spans="10:24" x14ac:dyDescent="0.25">
      <c r="J8779" s="32"/>
      <c r="T8779" s="7"/>
      <c r="U8779" s="39"/>
      <c r="V8779" s="40"/>
      <c r="W8779" s="40"/>
      <c r="X8779" s="41"/>
    </row>
    <row r="8780" spans="10:24" x14ac:dyDescent="0.25">
      <c r="J8780" s="32"/>
      <c r="T8780" s="7"/>
      <c r="U8780" s="39"/>
      <c r="V8780" s="40"/>
      <c r="W8780" s="40"/>
      <c r="X8780" s="41"/>
    </row>
    <row r="8781" spans="10:24" x14ac:dyDescent="0.25">
      <c r="J8781" s="32"/>
      <c r="T8781" s="7"/>
      <c r="U8781" s="39"/>
      <c r="V8781" s="40"/>
      <c r="W8781" s="40"/>
      <c r="X8781" s="41"/>
    </row>
    <row r="8782" spans="10:24" x14ac:dyDescent="0.25">
      <c r="J8782" s="32"/>
      <c r="T8782" s="7"/>
      <c r="U8782" s="39"/>
      <c r="V8782" s="40"/>
      <c r="W8782" s="40"/>
      <c r="X8782" s="41"/>
    </row>
    <row r="8783" spans="10:24" x14ac:dyDescent="0.25">
      <c r="J8783" s="32"/>
      <c r="T8783" s="7"/>
      <c r="U8783" s="39"/>
      <c r="V8783" s="40"/>
      <c r="W8783" s="40"/>
      <c r="X8783" s="41"/>
    </row>
    <row r="8784" spans="10:24" x14ac:dyDescent="0.25">
      <c r="J8784" s="32"/>
      <c r="T8784" s="7"/>
      <c r="U8784" s="39"/>
      <c r="V8784" s="40"/>
      <c r="W8784" s="40"/>
      <c r="X8784" s="41"/>
    </row>
    <row r="8785" spans="10:24" x14ac:dyDescent="0.25">
      <c r="J8785" s="32"/>
      <c r="T8785" s="7"/>
      <c r="U8785" s="39"/>
      <c r="V8785" s="40"/>
      <c r="W8785" s="40"/>
      <c r="X8785" s="41"/>
    </row>
    <row r="8786" spans="10:24" x14ac:dyDescent="0.25">
      <c r="J8786" s="32"/>
      <c r="T8786" s="7"/>
      <c r="U8786" s="39"/>
      <c r="V8786" s="40"/>
      <c r="W8786" s="40"/>
      <c r="X8786" s="41"/>
    </row>
    <row r="8787" spans="10:24" x14ac:dyDescent="0.25">
      <c r="J8787" s="32"/>
      <c r="T8787" s="7"/>
      <c r="U8787" s="39"/>
      <c r="V8787" s="40"/>
      <c r="W8787" s="40"/>
      <c r="X8787" s="41"/>
    </row>
    <row r="8788" spans="10:24" x14ac:dyDescent="0.25">
      <c r="J8788" s="32"/>
      <c r="T8788" s="7"/>
      <c r="U8788" s="39"/>
      <c r="V8788" s="40"/>
      <c r="W8788" s="40"/>
      <c r="X8788" s="41"/>
    </row>
    <row r="8789" spans="10:24" x14ac:dyDescent="0.25">
      <c r="J8789" s="32"/>
      <c r="T8789" s="7"/>
      <c r="U8789" s="39"/>
      <c r="V8789" s="40"/>
      <c r="W8789" s="40"/>
      <c r="X8789" s="41"/>
    </row>
    <row r="8790" spans="10:24" x14ac:dyDescent="0.25">
      <c r="J8790" s="32"/>
      <c r="T8790" s="7"/>
      <c r="U8790" s="39"/>
      <c r="V8790" s="40"/>
      <c r="W8790" s="40"/>
      <c r="X8790" s="41"/>
    </row>
    <row r="8791" spans="10:24" x14ac:dyDescent="0.25">
      <c r="J8791" s="32"/>
      <c r="T8791" s="7"/>
      <c r="U8791" s="39"/>
      <c r="V8791" s="40"/>
      <c r="W8791" s="40"/>
      <c r="X8791" s="41"/>
    </row>
    <row r="8792" spans="10:24" x14ac:dyDescent="0.25">
      <c r="J8792" s="32"/>
      <c r="T8792" s="7"/>
      <c r="U8792" s="39"/>
      <c r="V8792" s="40"/>
      <c r="W8792" s="40"/>
      <c r="X8792" s="41"/>
    </row>
    <row r="8793" spans="10:24" x14ac:dyDescent="0.25">
      <c r="J8793" s="32"/>
      <c r="T8793" s="7"/>
      <c r="U8793" s="39"/>
      <c r="V8793" s="40"/>
      <c r="W8793" s="40"/>
      <c r="X8793" s="41"/>
    </row>
    <row r="8794" spans="10:24" x14ac:dyDescent="0.25">
      <c r="J8794" s="32"/>
      <c r="T8794" s="7"/>
      <c r="U8794" s="39"/>
      <c r="V8794" s="40"/>
      <c r="W8794" s="40"/>
      <c r="X8794" s="41"/>
    </row>
    <row r="8795" spans="10:24" x14ac:dyDescent="0.25">
      <c r="J8795" s="32"/>
      <c r="T8795" s="7"/>
      <c r="U8795" s="39"/>
      <c r="V8795" s="40"/>
      <c r="W8795" s="40"/>
      <c r="X8795" s="41"/>
    </row>
    <row r="8796" spans="10:24" x14ac:dyDescent="0.25">
      <c r="J8796" s="32"/>
      <c r="T8796" s="7"/>
      <c r="U8796" s="39"/>
      <c r="V8796" s="40"/>
      <c r="W8796" s="40"/>
      <c r="X8796" s="41"/>
    </row>
    <row r="8797" spans="10:24" x14ac:dyDescent="0.25">
      <c r="J8797" s="32"/>
      <c r="T8797" s="7"/>
      <c r="U8797" s="39"/>
      <c r="V8797" s="40"/>
      <c r="W8797" s="40"/>
      <c r="X8797" s="41"/>
    </row>
    <row r="8798" spans="10:24" x14ac:dyDescent="0.25">
      <c r="J8798" s="32"/>
      <c r="T8798" s="7"/>
      <c r="U8798" s="39"/>
      <c r="V8798" s="40"/>
      <c r="W8798" s="40"/>
      <c r="X8798" s="41"/>
    </row>
    <row r="8799" spans="10:24" x14ac:dyDescent="0.25">
      <c r="J8799" s="32"/>
      <c r="T8799" s="7"/>
      <c r="U8799" s="39"/>
      <c r="V8799" s="40"/>
      <c r="W8799" s="40"/>
      <c r="X8799" s="41"/>
    </row>
    <row r="8800" spans="10:24" x14ac:dyDescent="0.25">
      <c r="J8800" s="32"/>
      <c r="T8800" s="7"/>
      <c r="U8800" s="39"/>
      <c r="V8800" s="40"/>
      <c r="W8800" s="40"/>
      <c r="X8800" s="41"/>
    </row>
    <row r="8801" spans="10:24" x14ac:dyDescent="0.25">
      <c r="J8801" s="32"/>
      <c r="T8801" s="7"/>
      <c r="U8801" s="39"/>
      <c r="V8801" s="40"/>
      <c r="W8801" s="40"/>
      <c r="X8801" s="41"/>
    </row>
    <row r="8802" spans="10:24" x14ac:dyDescent="0.25">
      <c r="J8802" s="32"/>
      <c r="T8802" s="7"/>
      <c r="U8802" s="39"/>
      <c r="V8802" s="40"/>
      <c r="W8802" s="40"/>
      <c r="X8802" s="41"/>
    </row>
    <row r="8803" spans="10:24" x14ac:dyDescent="0.25">
      <c r="J8803" s="32"/>
      <c r="T8803" s="7"/>
      <c r="U8803" s="39"/>
      <c r="V8803" s="40"/>
      <c r="W8803" s="40"/>
      <c r="X8803" s="41"/>
    </row>
    <row r="8804" spans="10:24" x14ac:dyDescent="0.25">
      <c r="J8804" s="32"/>
      <c r="T8804" s="7"/>
      <c r="U8804" s="39"/>
      <c r="V8804" s="40"/>
      <c r="W8804" s="40"/>
      <c r="X8804" s="41"/>
    </row>
    <row r="8805" spans="10:24" x14ac:dyDescent="0.25">
      <c r="J8805" s="32"/>
      <c r="T8805" s="7"/>
      <c r="U8805" s="39"/>
      <c r="V8805" s="40"/>
      <c r="W8805" s="40"/>
      <c r="X8805" s="41"/>
    </row>
    <row r="8806" spans="10:24" x14ac:dyDescent="0.25">
      <c r="J8806" s="32"/>
      <c r="T8806" s="7"/>
      <c r="U8806" s="39"/>
      <c r="V8806" s="40"/>
      <c r="W8806" s="40"/>
      <c r="X8806" s="41"/>
    </row>
    <row r="8807" spans="10:24" x14ac:dyDescent="0.25">
      <c r="J8807" s="32"/>
      <c r="T8807" s="7"/>
      <c r="U8807" s="39"/>
      <c r="V8807" s="40"/>
      <c r="W8807" s="40"/>
      <c r="X8807" s="41"/>
    </row>
    <row r="8808" spans="10:24" x14ac:dyDescent="0.25">
      <c r="J8808" s="32"/>
      <c r="T8808" s="7"/>
      <c r="U8808" s="39"/>
      <c r="V8808" s="40"/>
      <c r="W8808" s="40"/>
      <c r="X8808" s="41"/>
    </row>
    <row r="8809" spans="10:24" x14ac:dyDescent="0.25">
      <c r="J8809" s="32"/>
      <c r="T8809" s="7"/>
      <c r="U8809" s="39"/>
      <c r="V8809" s="40"/>
      <c r="W8809" s="40"/>
      <c r="X8809" s="41"/>
    </row>
    <row r="8810" spans="10:24" x14ac:dyDescent="0.25">
      <c r="J8810" s="32"/>
      <c r="T8810" s="7"/>
      <c r="U8810" s="39"/>
      <c r="V8810" s="40"/>
      <c r="W8810" s="40"/>
      <c r="X8810" s="41"/>
    </row>
    <row r="8811" spans="10:24" x14ac:dyDescent="0.25">
      <c r="J8811" s="32"/>
      <c r="T8811" s="7"/>
      <c r="U8811" s="39"/>
      <c r="V8811" s="40"/>
      <c r="W8811" s="40"/>
      <c r="X8811" s="41"/>
    </row>
    <row r="8812" spans="10:24" x14ac:dyDescent="0.25">
      <c r="J8812" s="32"/>
      <c r="T8812" s="7"/>
      <c r="U8812" s="39"/>
      <c r="V8812" s="40"/>
      <c r="W8812" s="40"/>
      <c r="X8812" s="41"/>
    </row>
    <row r="8813" spans="10:24" x14ac:dyDescent="0.25">
      <c r="J8813" s="32"/>
      <c r="T8813" s="7"/>
      <c r="U8813" s="39"/>
      <c r="V8813" s="40"/>
      <c r="W8813" s="40"/>
      <c r="X8813" s="41"/>
    </row>
    <row r="8814" spans="10:24" x14ac:dyDescent="0.25">
      <c r="J8814" s="32"/>
      <c r="T8814" s="7"/>
      <c r="U8814" s="39"/>
      <c r="V8814" s="40"/>
      <c r="W8814" s="40"/>
      <c r="X8814" s="41"/>
    </row>
    <row r="8815" spans="10:24" x14ac:dyDescent="0.25">
      <c r="J8815" s="32"/>
      <c r="T8815" s="7"/>
      <c r="U8815" s="39"/>
      <c r="V8815" s="40"/>
      <c r="W8815" s="40"/>
      <c r="X8815" s="41"/>
    </row>
    <row r="8816" spans="10:24" x14ac:dyDescent="0.25">
      <c r="J8816" s="32"/>
      <c r="T8816" s="7"/>
      <c r="U8816" s="39"/>
      <c r="V8816" s="40"/>
      <c r="W8816" s="40"/>
      <c r="X8816" s="41"/>
    </row>
    <row r="8817" spans="10:24" x14ac:dyDescent="0.25">
      <c r="J8817" s="32"/>
      <c r="T8817" s="7"/>
      <c r="U8817" s="39"/>
      <c r="V8817" s="40"/>
      <c r="W8817" s="40"/>
      <c r="X8817" s="41"/>
    </row>
    <row r="8818" spans="10:24" x14ac:dyDescent="0.25">
      <c r="J8818" s="32"/>
      <c r="T8818" s="7"/>
      <c r="U8818" s="39"/>
      <c r="V8818" s="40"/>
      <c r="W8818" s="40"/>
      <c r="X8818" s="41"/>
    </row>
    <row r="8819" spans="10:24" x14ac:dyDescent="0.25">
      <c r="J8819" s="32"/>
      <c r="T8819" s="7"/>
      <c r="U8819" s="39"/>
      <c r="V8819" s="40"/>
      <c r="W8819" s="40"/>
      <c r="X8819" s="41"/>
    </row>
    <row r="8820" spans="10:24" x14ac:dyDescent="0.25">
      <c r="J8820" s="32"/>
      <c r="T8820" s="7"/>
      <c r="U8820" s="39"/>
      <c r="V8820" s="40"/>
      <c r="W8820" s="40"/>
      <c r="X8820" s="41"/>
    </row>
    <row r="8821" spans="10:24" x14ac:dyDescent="0.25">
      <c r="J8821" s="32"/>
      <c r="T8821" s="7"/>
      <c r="U8821" s="39"/>
      <c r="V8821" s="40"/>
      <c r="W8821" s="40"/>
      <c r="X8821" s="41"/>
    </row>
    <row r="8822" spans="10:24" x14ac:dyDescent="0.25">
      <c r="J8822" s="32"/>
      <c r="T8822" s="7"/>
      <c r="U8822" s="39"/>
      <c r="V8822" s="40"/>
      <c r="W8822" s="40"/>
      <c r="X8822" s="41"/>
    </row>
    <row r="8823" spans="10:24" x14ac:dyDescent="0.25">
      <c r="J8823" s="32"/>
      <c r="T8823" s="7"/>
      <c r="U8823" s="39"/>
      <c r="V8823" s="40"/>
      <c r="W8823" s="40"/>
      <c r="X8823" s="41"/>
    </row>
    <row r="8824" spans="10:24" x14ac:dyDescent="0.25">
      <c r="J8824" s="32"/>
      <c r="T8824" s="7"/>
      <c r="U8824" s="39"/>
      <c r="V8824" s="40"/>
      <c r="W8824" s="40"/>
      <c r="X8824" s="41"/>
    </row>
    <row r="8825" spans="10:24" x14ac:dyDescent="0.25">
      <c r="J8825" s="32"/>
      <c r="T8825" s="7"/>
      <c r="U8825" s="39"/>
      <c r="V8825" s="40"/>
      <c r="W8825" s="40"/>
      <c r="X8825" s="41"/>
    </row>
    <row r="8826" spans="10:24" x14ac:dyDescent="0.25">
      <c r="J8826" s="32"/>
      <c r="T8826" s="7"/>
      <c r="U8826" s="39"/>
      <c r="V8826" s="40"/>
      <c r="W8826" s="40"/>
      <c r="X8826" s="41"/>
    </row>
    <row r="8827" spans="10:24" x14ac:dyDescent="0.25">
      <c r="J8827" s="32"/>
      <c r="T8827" s="7"/>
      <c r="U8827" s="39"/>
      <c r="V8827" s="40"/>
      <c r="W8827" s="40"/>
      <c r="X8827" s="41"/>
    </row>
    <row r="8828" spans="10:24" x14ac:dyDescent="0.25">
      <c r="J8828" s="32"/>
      <c r="T8828" s="7"/>
      <c r="U8828" s="39"/>
      <c r="V8828" s="40"/>
      <c r="W8828" s="40"/>
      <c r="X8828" s="41"/>
    </row>
    <row r="8829" spans="10:24" x14ac:dyDescent="0.25">
      <c r="J8829" s="32"/>
      <c r="T8829" s="7"/>
      <c r="U8829" s="39"/>
      <c r="V8829" s="40"/>
      <c r="W8829" s="40"/>
      <c r="X8829" s="41"/>
    </row>
    <row r="8830" spans="10:24" x14ac:dyDescent="0.25">
      <c r="J8830" s="32"/>
      <c r="T8830" s="7"/>
      <c r="U8830" s="39"/>
      <c r="V8830" s="40"/>
      <c r="W8830" s="40"/>
      <c r="X8830" s="41"/>
    </row>
    <row r="8831" spans="10:24" x14ac:dyDescent="0.25">
      <c r="J8831" s="32"/>
      <c r="T8831" s="7"/>
      <c r="U8831" s="39"/>
      <c r="V8831" s="40"/>
      <c r="W8831" s="40"/>
      <c r="X8831" s="41"/>
    </row>
    <row r="8832" spans="10:24" x14ac:dyDescent="0.25">
      <c r="J8832" s="32"/>
      <c r="T8832" s="7"/>
      <c r="U8832" s="39"/>
      <c r="V8832" s="40"/>
      <c r="W8832" s="40"/>
      <c r="X8832" s="41"/>
    </row>
    <row r="8833" spans="10:24" x14ac:dyDescent="0.25">
      <c r="J8833" s="32"/>
      <c r="T8833" s="7"/>
      <c r="U8833" s="39"/>
      <c r="V8833" s="40"/>
      <c r="W8833" s="40"/>
      <c r="X8833" s="41"/>
    </row>
    <row r="8834" spans="10:24" x14ac:dyDescent="0.25">
      <c r="J8834" s="32"/>
      <c r="T8834" s="7"/>
      <c r="U8834" s="39"/>
      <c r="V8834" s="40"/>
      <c r="W8834" s="40"/>
      <c r="X8834" s="41"/>
    </row>
    <row r="8835" spans="10:24" x14ac:dyDescent="0.25">
      <c r="J8835" s="32"/>
      <c r="T8835" s="7"/>
      <c r="U8835" s="39"/>
      <c r="V8835" s="40"/>
      <c r="W8835" s="40"/>
      <c r="X8835" s="41"/>
    </row>
    <row r="8836" spans="10:24" x14ac:dyDescent="0.25">
      <c r="J8836" s="32"/>
      <c r="T8836" s="7"/>
      <c r="U8836" s="39"/>
      <c r="V8836" s="40"/>
      <c r="W8836" s="40"/>
      <c r="X8836" s="41"/>
    </row>
    <row r="8837" spans="10:24" x14ac:dyDescent="0.25">
      <c r="J8837" s="32"/>
      <c r="T8837" s="7"/>
      <c r="U8837" s="39"/>
      <c r="V8837" s="40"/>
      <c r="W8837" s="40"/>
      <c r="X8837" s="41"/>
    </row>
    <row r="8838" spans="10:24" x14ac:dyDescent="0.25">
      <c r="J8838" s="32"/>
      <c r="T8838" s="7"/>
      <c r="U8838" s="39"/>
      <c r="V8838" s="40"/>
      <c r="W8838" s="40"/>
      <c r="X8838" s="41"/>
    </row>
    <row r="8839" spans="10:24" x14ac:dyDescent="0.25">
      <c r="J8839" s="32"/>
      <c r="T8839" s="7"/>
      <c r="U8839" s="39"/>
      <c r="V8839" s="40"/>
      <c r="W8839" s="40"/>
      <c r="X8839" s="41"/>
    </row>
    <row r="8840" spans="10:24" x14ac:dyDescent="0.25">
      <c r="J8840" s="32"/>
      <c r="T8840" s="7"/>
      <c r="U8840" s="39"/>
      <c r="V8840" s="40"/>
      <c r="W8840" s="40"/>
      <c r="X8840" s="41"/>
    </row>
    <row r="8841" spans="10:24" x14ac:dyDescent="0.25">
      <c r="J8841" s="32"/>
      <c r="T8841" s="7"/>
      <c r="U8841" s="39"/>
      <c r="V8841" s="40"/>
      <c r="W8841" s="40"/>
      <c r="X8841" s="41"/>
    </row>
    <row r="8842" spans="10:24" x14ac:dyDescent="0.25">
      <c r="J8842" s="32"/>
      <c r="T8842" s="7"/>
      <c r="U8842" s="39"/>
      <c r="V8842" s="40"/>
      <c r="W8842" s="40"/>
      <c r="X8842" s="41"/>
    </row>
    <row r="8843" spans="10:24" x14ac:dyDescent="0.25">
      <c r="J8843" s="32"/>
      <c r="T8843" s="7"/>
      <c r="U8843" s="39"/>
      <c r="V8843" s="40"/>
      <c r="W8843" s="40"/>
      <c r="X8843" s="41"/>
    </row>
    <row r="8844" spans="10:24" x14ac:dyDescent="0.25">
      <c r="J8844" s="32"/>
      <c r="T8844" s="7"/>
      <c r="U8844" s="39"/>
      <c r="V8844" s="40"/>
      <c r="W8844" s="40"/>
      <c r="X8844" s="41"/>
    </row>
    <row r="8845" spans="10:24" x14ac:dyDescent="0.25">
      <c r="J8845" s="32"/>
      <c r="T8845" s="7"/>
      <c r="U8845" s="39"/>
      <c r="V8845" s="40"/>
      <c r="W8845" s="40"/>
      <c r="X8845" s="41"/>
    </row>
    <row r="8846" spans="10:24" x14ac:dyDescent="0.25">
      <c r="J8846" s="32"/>
      <c r="T8846" s="7"/>
      <c r="U8846" s="39"/>
      <c r="V8846" s="40"/>
      <c r="W8846" s="40"/>
      <c r="X8846" s="41"/>
    </row>
    <row r="8847" spans="10:24" x14ac:dyDescent="0.25">
      <c r="J8847" s="32"/>
      <c r="T8847" s="7"/>
      <c r="U8847" s="39"/>
      <c r="V8847" s="40"/>
      <c r="W8847" s="40"/>
      <c r="X8847" s="41"/>
    </row>
    <row r="8848" spans="10:24" x14ac:dyDescent="0.25">
      <c r="J8848" s="32"/>
      <c r="T8848" s="7"/>
      <c r="U8848" s="39"/>
      <c r="V8848" s="40"/>
      <c r="W8848" s="40"/>
      <c r="X8848" s="41"/>
    </row>
    <row r="8849" spans="10:24" x14ac:dyDescent="0.25">
      <c r="J8849" s="32"/>
      <c r="T8849" s="7"/>
      <c r="U8849" s="39"/>
      <c r="V8849" s="40"/>
      <c r="W8849" s="40"/>
      <c r="X8849" s="41"/>
    </row>
    <row r="8850" spans="10:24" x14ac:dyDescent="0.25">
      <c r="J8850" s="32"/>
      <c r="T8850" s="7"/>
      <c r="U8850" s="39"/>
      <c r="V8850" s="40"/>
      <c r="W8850" s="40"/>
      <c r="X8850" s="41"/>
    </row>
    <row r="8851" spans="10:24" x14ac:dyDescent="0.25">
      <c r="J8851" s="32"/>
      <c r="T8851" s="7"/>
      <c r="U8851" s="39"/>
      <c r="V8851" s="40"/>
      <c r="W8851" s="40"/>
      <c r="X8851" s="41"/>
    </row>
    <row r="8852" spans="10:24" x14ac:dyDescent="0.25">
      <c r="J8852" s="32"/>
      <c r="T8852" s="7"/>
      <c r="U8852" s="39"/>
      <c r="V8852" s="40"/>
      <c r="W8852" s="40"/>
      <c r="X8852" s="41"/>
    </row>
    <row r="8853" spans="10:24" x14ac:dyDescent="0.25">
      <c r="J8853" s="32"/>
      <c r="T8853" s="7"/>
      <c r="U8853" s="39"/>
      <c r="V8853" s="40"/>
      <c r="W8853" s="40"/>
      <c r="X8853" s="41"/>
    </row>
    <row r="8854" spans="10:24" x14ac:dyDescent="0.25">
      <c r="J8854" s="32"/>
      <c r="T8854" s="7"/>
      <c r="U8854" s="39"/>
      <c r="V8854" s="40"/>
      <c r="W8854" s="40"/>
      <c r="X8854" s="41"/>
    </row>
    <row r="8855" spans="10:24" x14ac:dyDescent="0.25">
      <c r="J8855" s="32"/>
      <c r="T8855" s="7"/>
      <c r="U8855" s="39"/>
      <c r="V8855" s="40"/>
      <c r="W8855" s="40"/>
      <c r="X8855" s="41"/>
    </row>
    <row r="8856" spans="10:24" x14ac:dyDescent="0.25">
      <c r="J8856" s="32"/>
      <c r="T8856" s="7"/>
      <c r="U8856" s="39"/>
      <c r="V8856" s="40"/>
      <c r="W8856" s="40"/>
      <c r="X8856" s="41"/>
    </row>
    <row r="8857" spans="10:24" x14ac:dyDescent="0.25">
      <c r="J8857" s="32"/>
      <c r="T8857" s="7"/>
      <c r="U8857" s="39"/>
      <c r="V8857" s="40"/>
      <c r="W8857" s="40"/>
      <c r="X8857" s="41"/>
    </row>
    <row r="8858" spans="10:24" x14ac:dyDescent="0.25">
      <c r="J8858" s="32"/>
      <c r="T8858" s="7"/>
      <c r="U8858" s="39"/>
      <c r="V8858" s="40"/>
      <c r="W8858" s="40"/>
      <c r="X8858" s="41"/>
    </row>
    <row r="8859" spans="10:24" x14ac:dyDescent="0.25">
      <c r="J8859" s="32"/>
      <c r="T8859" s="7"/>
      <c r="U8859" s="39"/>
      <c r="V8859" s="40"/>
      <c r="W8859" s="40"/>
      <c r="X8859" s="41"/>
    </row>
    <row r="8860" spans="10:24" x14ac:dyDescent="0.25">
      <c r="J8860" s="32"/>
      <c r="T8860" s="7"/>
      <c r="U8860" s="39"/>
      <c r="V8860" s="40"/>
      <c r="W8860" s="40"/>
      <c r="X8860" s="41"/>
    </row>
    <row r="8861" spans="10:24" x14ac:dyDescent="0.25">
      <c r="J8861" s="32"/>
      <c r="T8861" s="7"/>
      <c r="U8861" s="39"/>
      <c r="V8861" s="40"/>
      <c r="W8861" s="40"/>
      <c r="X8861" s="41"/>
    </row>
    <row r="8862" spans="10:24" x14ac:dyDescent="0.25">
      <c r="J8862" s="32"/>
      <c r="T8862" s="7"/>
      <c r="U8862" s="39"/>
      <c r="V8862" s="40"/>
      <c r="W8862" s="40"/>
      <c r="X8862" s="41"/>
    </row>
    <row r="8863" spans="10:24" x14ac:dyDescent="0.25">
      <c r="J8863" s="32"/>
      <c r="T8863" s="7"/>
      <c r="U8863" s="39"/>
      <c r="V8863" s="40"/>
      <c r="W8863" s="40"/>
      <c r="X8863" s="41"/>
    </row>
    <row r="8864" spans="10:24" x14ac:dyDescent="0.25">
      <c r="J8864" s="32"/>
      <c r="T8864" s="7"/>
      <c r="U8864" s="39"/>
      <c r="V8864" s="40"/>
      <c r="W8864" s="40"/>
      <c r="X8864" s="41"/>
    </row>
    <row r="8865" spans="10:24" x14ac:dyDescent="0.25">
      <c r="J8865" s="32"/>
      <c r="T8865" s="7"/>
      <c r="U8865" s="39"/>
      <c r="V8865" s="40"/>
      <c r="W8865" s="40"/>
      <c r="X8865" s="41"/>
    </row>
    <row r="8866" spans="10:24" x14ac:dyDescent="0.25">
      <c r="J8866" s="32"/>
      <c r="T8866" s="7"/>
      <c r="U8866" s="39"/>
      <c r="V8866" s="40"/>
      <c r="W8866" s="40"/>
      <c r="X8866" s="41"/>
    </row>
    <row r="8867" spans="10:24" x14ac:dyDescent="0.25">
      <c r="J8867" s="32"/>
      <c r="T8867" s="7"/>
      <c r="U8867" s="39"/>
      <c r="V8867" s="40"/>
      <c r="W8867" s="40"/>
      <c r="X8867" s="41"/>
    </row>
    <row r="8868" spans="10:24" x14ac:dyDescent="0.25">
      <c r="J8868" s="32"/>
      <c r="T8868" s="7"/>
      <c r="U8868" s="39"/>
      <c r="V8868" s="40"/>
      <c r="W8868" s="40"/>
      <c r="X8868" s="41"/>
    </row>
    <row r="8869" spans="10:24" x14ac:dyDescent="0.25">
      <c r="J8869" s="32"/>
      <c r="T8869" s="7"/>
      <c r="U8869" s="39"/>
      <c r="V8869" s="40"/>
      <c r="W8869" s="40"/>
      <c r="X8869" s="41"/>
    </row>
    <row r="8870" spans="10:24" x14ac:dyDescent="0.25">
      <c r="J8870" s="32"/>
      <c r="T8870" s="7"/>
      <c r="U8870" s="39"/>
      <c r="V8870" s="40"/>
      <c r="W8870" s="40"/>
      <c r="X8870" s="41"/>
    </row>
    <row r="8871" spans="10:24" x14ac:dyDescent="0.25">
      <c r="J8871" s="32"/>
      <c r="T8871" s="7"/>
      <c r="U8871" s="39"/>
      <c r="V8871" s="40"/>
      <c r="W8871" s="40"/>
      <c r="X8871" s="41"/>
    </row>
    <row r="8872" spans="10:24" x14ac:dyDescent="0.25">
      <c r="J8872" s="32"/>
      <c r="T8872" s="7"/>
      <c r="U8872" s="39"/>
      <c r="V8872" s="40"/>
      <c r="W8872" s="40"/>
      <c r="X8872" s="41"/>
    </row>
    <row r="8873" spans="10:24" x14ac:dyDescent="0.25">
      <c r="J8873" s="32"/>
      <c r="T8873" s="7"/>
      <c r="U8873" s="39"/>
      <c r="V8873" s="40"/>
      <c r="W8873" s="40"/>
      <c r="X8873" s="41"/>
    </row>
    <row r="8874" spans="10:24" x14ac:dyDescent="0.25">
      <c r="J8874" s="32"/>
      <c r="T8874" s="7"/>
      <c r="U8874" s="39"/>
      <c r="V8874" s="40"/>
      <c r="W8874" s="40"/>
      <c r="X8874" s="41"/>
    </row>
    <row r="8875" spans="10:24" x14ac:dyDescent="0.25">
      <c r="J8875" s="32"/>
      <c r="T8875" s="7"/>
      <c r="U8875" s="39"/>
      <c r="V8875" s="40"/>
      <c r="W8875" s="40"/>
      <c r="X8875" s="41"/>
    </row>
    <row r="8876" spans="10:24" x14ac:dyDescent="0.25">
      <c r="J8876" s="32"/>
      <c r="T8876" s="7"/>
      <c r="U8876" s="39"/>
      <c r="V8876" s="40"/>
      <c r="W8876" s="40"/>
      <c r="X8876" s="41"/>
    </row>
    <row r="8877" spans="10:24" x14ac:dyDescent="0.25">
      <c r="J8877" s="32"/>
      <c r="T8877" s="7"/>
      <c r="U8877" s="39"/>
      <c r="V8877" s="40"/>
      <c r="W8877" s="40"/>
      <c r="X8877" s="41"/>
    </row>
    <row r="8878" spans="10:24" x14ac:dyDescent="0.25">
      <c r="J8878" s="32"/>
      <c r="T8878" s="7"/>
      <c r="U8878" s="39"/>
      <c r="V8878" s="40"/>
      <c r="W8878" s="40"/>
      <c r="X8878" s="41"/>
    </row>
    <row r="8879" spans="10:24" x14ac:dyDescent="0.25">
      <c r="J8879" s="32"/>
      <c r="T8879" s="7"/>
      <c r="U8879" s="39"/>
      <c r="V8879" s="40"/>
      <c r="W8879" s="40"/>
      <c r="X8879" s="41"/>
    </row>
    <row r="8880" spans="10:24" x14ac:dyDescent="0.25">
      <c r="J8880" s="32"/>
      <c r="T8880" s="7"/>
      <c r="U8880" s="39"/>
      <c r="V8880" s="40"/>
      <c r="W8880" s="40"/>
      <c r="X8880" s="41"/>
    </row>
    <row r="8881" spans="10:24" x14ac:dyDescent="0.25">
      <c r="J8881" s="32"/>
      <c r="T8881" s="7"/>
      <c r="U8881" s="39"/>
      <c r="V8881" s="40"/>
      <c r="W8881" s="40"/>
      <c r="X8881" s="41"/>
    </row>
    <row r="8882" spans="10:24" x14ac:dyDescent="0.25">
      <c r="J8882" s="32"/>
      <c r="T8882" s="7"/>
      <c r="U8882" s="39"/>
      <c r="V8882" s="40"/>
      <c r="W8882" s="40"/>
      <c r="X8882" s="41"/>
    </row>
    <row r="8883" spans="10:24" x14ac:dyDescent="0.25">
      <c r="J8883" s="32"/>
      <c r="T8883" s="7"/>
      <c r="U8883" s="39"/>
      <c r="V8883" s="40"/>
      <c r="W8883" s="40"/>
      <c r="X8883" s="41"/>
    </row>
    <row r="8884" spans="10:24" x14ac:dyDescent="0.25">
      <c r="J8884" s="32"/>
      <c r="T8884" s="7"/>
      <c r="U8884" s="39"/>
      <c r="V8884" s="40"/>
      <c r="W8884" s="40"/>
      <c r="X8884" s="41"/>
    </row>
    <row r="8885" spans="10:24" x14ac:dyDescent="0.25">
      <c r="J8885" s="32"/>
      <c r="T8885" s="7"/>
      <c r="U8885" s="39"/>
      <c r="V8885" s="40"/>
      <c r="W8885" s="40"/>
      <c r="X8885" s="41"/>
    </row>
    <row r="8886" spans="10:24" x14ac:dyDescent="0.25">
      <c r="J8886" s="32"/>
      <c r="T8886" s="7"/>
      <c r="U8886" s="39"/>
      <c r="V8886" s="40"/>
      <c r="W8886" s="40"/>
      <c r="X8886" s="41"/>
    </row>
    <row r="8887" spans="10:24" x14ac:dyDescent="0.25">
      <c r="J8887" s="32"/>
      <c r="T8887" s="7"/>
      <c r="U8887" s="39"/>
      <c r="V8887" s="40"/>
      <c r="W8887" s="40"/>
      <c r="X8887" s="41"/>
    </row>
    <row r="8888" spans="10:24" x14ac:dyDescent="0.25">
      <c r="J8888" s="32"/>
      <c r="T8888" s="7"/>
      <c r="U8888" s="39"/>
      <c r="V8888" s="40"/>
      <c r="W8888" s="40"/>
      <c r="X8888" s="41"/>
    </row>
    <row r="8889" spans="10:24" x14ac:dyDescent="0.25">
      <c r="J8889" s="32"/>
      <c r="T8889" s="7"/>
      <c r="U8889" s="39"/>
      <c r="V8889" s="40"/>
      <c r="W8889" s="40"/>
      <c r="X8889" s="41"/>
    </row>
    <row r="8890" spans="10:24" x14ac:dyDescent="0.25">
      <c r="J8890" s="32"/>
      <c r="T8890" s="7"/>
      <c r="U8890" s="39"/>
      <c r="V8890" s="40"/>
      <c r="W8890" s="40"/>
      <c r="X8890" s="41"/>
    </row>
    <row r="8891" spans="10:24" x14ac:dyDescent="0.25">
      <c r="J8891" s="32"/>
      <c r="T8891" s="7"/>
      <c r="U8891" s="39"/>
      <c r="V8891" s="40"/>
      <c r="W8891" s="40"/>
      <c r="X8891" s="41"/>
    </row>
    <row r="8892" spans="10:24" x14ac:dyDescent="0.25">
      <c r="J8892" s="32"/>
      <c r="T8892" s="7"/>
      <c r="U8892" s="39"/>
      <c r="V8892" s="40"/>
      <c r="W8892" s="40"/>
      <c r="X8892" s="41"/>
    </row>
    <row r="8893" spans="10:24" x14ac:dyDescent="0.25">
      <c r="J8893" s="32"/>
      <c r="T8893" s="7"/>
      <c r="U8893" s="39"/>
      <c r="V8893" s="40"/>
      <c r="W8893" s="40"/>
      <c r="X8893" s="41"/>
    </row>
    <row r="8894" spans="10:24" x14ac:dyDescent="0.25">
      <c r="J8894" s="32"/>
      <c r="T8894" s="7"/>
      <c r="U8894" s="39"/>
      <c r="V8894" s="40"/>
      <c r="W8894" s="40"/>
      <c r="X8894" s="41"/>
    </row>
    <row r="8895" spans="10:24" x14ac:dyDescent="0.25">
      <c r="J8895" s="32"/>
      <c r="T8895" s="7"/>
      <c r="U8895" s="39"/>
      <c r="V8895" s="40"/>
      <c r="W8895" s="40"/>
      <c r="X8895" s="41"/>
    </row>
    <row r="8896" spans="10:24" x14ac:dyDescent="0.25">
      <c r="J8896" s="32"/>
      <c r="T8896" s="7"/>
      <c r="U8896" s="39"/>
      <c r="V8896" s="40"/>
      <c r="W8896" s="40"/>
      <c r="X8896" s="41"/>
    </row>
    <row r="8897" spans="10:24" x14ac:dyDescent="0.25">
      <c r="J8897" s="32"/>
      <c r="T8897" s="7"/>
      <c r="U8897" s="39"/>
      <c r="V8897" s="40"/>
      <c r="W8897" s="40"/>
      <c r="X8897" s="41"/>
    </row>
    <row r="8898" spans="10:24" x14ac:dyDescent="0.25">
      <c r="J8898" s="32"/>
      <c r="T8898" s="7"/>
      <c r="U8898" s="39"/>
      <c r="V8898" s="40"/>
      <c r="W8898" s="40"/>
      <c r="X8898" s="41"/>
    </row>
    <row r="8899" spans="10:24" x14ac:dyDescent="0.25">
      <c r="J8899" s="32"/>
      <c r="T8899" s="7"/>
      <c r="U8899" s="39"/>
      <c r="V8899" s="40"/>
      <c r="W8899" s="40"/>
      <c r="X8899" s="41"/>
    </row>
    <row r="8900" spans="10:24" x14ac:dyDescent="0.25">
      <c r="J8900" s="32"/>
      <c r="T8900" s="7"/>
      <c r="U8900" s="39"/>
      <c r="V8900" s="40"/>
      <c r="W8900" s="40"/>
      <c r="X8900" s="41"/>
    </row>
    <row r="8901" spans="10:24" x14ac:dyDescent="0.25">
      <c r="J8901" s="32"/>
      <c r="T8901" s="7"/>
      <c r="U8901" s="39"/>
      <c r="V8901" s="40"/>
      <c r="W8901" s="40"/>
      <c r="X8901" s="41"/>
    </row>
    <row r="8902" spans="10:24" x14ac:dyDescent="0.25">
      <c r="J8902" s="32"/>
      <c r="T8902" s="7"/>
      <c r="U8902" s="39"/>
      <c r="V8902" s="40"/>
      <c r="W8902" s="40"/>
      <c r="X8902" s="41"/>
    </row>
    <row r="8903" spans="10:24" x14ac:dyDescent="0.25">
      <c r="J8903" s="32"/>
      <c r="T8903" s="7"/>
      <c r="U8903" s="39"/>
      <c r="V8903" s="40"/>
      <c r="W8903" s="40"/>
      <c r="X8903" s="41"/>
    </row>
    <row r="8904" spans="10:24" x14ac:dyDescent="0.25">
      <c r="J8904" s="32"/>
      <c r="T8904" s="7"/>
      <c r="U8904" s="39"/>
      <c r="V8904" s="40"/>
      <c r="W8904" s="40"/>
      <c r="X8904" s="41"/>
    </row>
    <row r="8905" spans="10:24" x14ac:dyDescent="0.25">
      <c r="J8905" s="32"/>
      <c r="T8905" s="7"/>
      <c r="U8905" s="39"/>
      <c r="V8905" s="40"/>
      <c r="W8905" s="40"/>
      <c r="X8905" s="41"/>
    </row>
    <row r="8906" spans="10:24" x14ac:dyDescent="0.25">
      <c r="J8906" s="32"/>
      <c r="T8906" s="7"/>
      <c r="U8906" s="39"/>
      <c r="V8906" s="40"/>
      <c r="W8906" s="40"/>
      <c r="X8906" s="41"/>
    </row>
    <row r="8907" spans="10:24" x14ac:dyDescent="0.25">
      <c r="J8907" s="32"/>
      <c r="T8907" s="7"/>
      <c r="U8907" s="39"/>
      <c r="V8907" s="40"/>
      <c r="W8907" s="40"/>
      <c r="X8907" s="41"/>
    </row>
    <row r="8908" spans="10:24" x14ac:dyDescent="0.25">
      <c r="J8908" s="32"/>
      <c r="T8908" s="7"/>
      <c r="U8908" s="39"/>
      <c r="V8908" s="40"/>
      <c r="W8908" s="40"/>
      <c r="X8908" s="41"/>
    </row>
    <row r="8909" spans="10:24" x14ac:dyDescent="0.25">
      <c r="J8909" s="32"/>
      <c r="T8909" s="7"/>
      <c r="U8909" s="39"/>
      <c r="V8909" s="40"/>
      <c r="W8909" s="40"/>
      <c r="X8909" s="41"/>
    </row>
    <row r="8910" spans="10:24" x14ac:dyDescent="0.25">
      <c r="J8910" s="32"/>
      <c r="T8910" s="7"/>
      <c r="U8910" s="39"/>
      <c r="V8910" s="40"/>
      <c r="W8910" s="40"/>
      <c r="X8910" s="41"/>
    </row>
    <row r="8911" spans="10:24" x14ac:dyDescent="0.25">
      <c r="J8911" s="32"/>
      <c r="T8911" s="7"/>
      <c r="U8911" s="39"/>
      <c r="V8911" s="40"/>
      <c r="W8911" s="40"/>
      <c r="X8911" s="41"/>
    </row>
    <row r="8912" spans="10:24" x14ac:dyDescent="0.25">
      <c r="J8912" s="32"/>
      <c r="T8912" s="7"/>
      <c r="U8912" s="39"/>
      <c r="V8912" s="40"/>
      <c r="W8912" s="40"/>
      <c r="X8912" s="41"/>
    </row>
    <row r="8913" spans="10:24" x14ac:dyDescent="0.25">
      <c r="J8913" s="32"/>
      <c r="T8913" s="7"/>
      <c r="U8913" s="39"/>
      <c r="V8913" s="40"/>
      <c r="W8913" s="40"/>
      <c r="X8913" s="41"/>
    </row>
    <row r="8914" spans="10:24" x14ac:dyDescent="0.25">
      <c r="J8914" s="32"/>
      <c r="T8914" s="7"/>
      <c r="U8914" s="39"/>
      <c r="V8914" s="40"/>
      <c r="W8914" s="40"/>
      <c r="X8914" s="41"/>
    </row>
    <row r="8915" spans="10:24" x14ac:dyDescent="0.25">
      <c r="J8915" s="32"/>
      <c r="T8915" s="7"/>
      <c r="U8915" s="39"/>
      <c r="V8915" s="40"/>
      <c r="W8915" s="40"/>
      <c r="X8915" s="41"/>
    </row>
    <row r="8916" spans="10:24" x14ac:dyDescent="0.25">
      <c r="J8916" s="32"/>
      <c r="T8916" s="7"/>
      <c r="U8916" s="39"/>
      <c r="V8916" s="40"/>
      <c r="W8916" s="40"/>
      <c r="X8916" s="41"/>
    </row>
    <row r="8917" spans="10:24" x14ac:dyDescent="0.25">
      <c r="J8917" s="32"/>
      <c r="T8917" s="7"/>
      <c r="U8917" s="39"/>
      <c r="V8917" s="40"/>
      <c r="W8917" s="40"/>
      <c r="X8917" s="41"/>
    </row>
    <row r="8918" spans="10:24" x14ac:dyDescent="0.25">
      <c r="J8918" s="32"/>
      <c r="T8918" s="7"/>
      <c r="U8918" s="39"/>
      <c r="V8918" s="40"/>
      <c r="W8918" s="40"/>
      <c r="X8918" s="41"/>
    </row>
    <row r="8919" spans="10:24" x14ac:dyDescent="0.25">
      <c r="J8919" s="32"/>
      <c r="T8919" s="7"/>
      <c r="U8919" s="39"/>
      <c r="V8919" s="40"/>
      <c r="W8919" s="40"/>
      <c r="X8919" s="41"/>
    </row>
    <row r="8920" spans="10:24" x14ac:dyDescent="0.25">
      <c r="J8920" s="32"/>
      <c r="T8920" s="7"/>
      <c r="U8920" s="39"/>
      <c r="V8920" s="40"/>
      <c r="W8920" s="40"/>
      <c r="X8920" s="41"/>
    </row>
    <row r="8921" spans="10:24" x14ac:dyDescent="0.25">
      <c r="J8921" s="32"/>
      <c r="T8921" s="7"/>
      <c r="U8921" s="39"/>
      <c r="V8921" s="40"/>
      <c r="W8921" s="40"/>
      <c r="X8921" s="41"/>
    </row>
    <row r="8922" spans="10:24" x14ac:dyDescent="0.25">
      <c r="J8922" s="32"/>
      <c r="T8922" s="7"/>
      <c r="U8922" s="39"/>
      <c r="V8922" s="40"/>
      <c r="W8922" s="40"/>
      <c r="X8922" s="41"/>
    </row>
    <row r="8923" spans="10:24" x14ac:dyDescent="0.25">
      <c r="J8923" s="32"/>
      <c r="T8923" s="7"/>
      <c r="U8923" s="39"/>
      <c r="V8923" s="40"/>
      <c r="W8923" s="40"/>
      <c r="X8923" s="41"/>
    </row>
    <row r="8924" spans="10:24" x14ac:dyDescent="0.25">
      <c r="J8924" s="32"/>
      <c r="T8924" s="7"/>
      <c r="U8924" s="39"/>
      <c r="V8924" s="40"/>
      <c r="W8924" s="40"/>
      <c r="X8924" s="41"/>
    </row>
    <row r="8925" spans="10:24" x14ac:dyDescent="0.25">
      <c r="J8925" s="32"/>
      <c r="T8925" s="7"/>
      <c r="U8925" s="39"/>
      <c r="V8925" s="40"/>
      <c r="W8925" s="40"/>
      <c r="X8925" s="41"/>
    </row>
    <row r="8926" spans="10:24" x14ac:dyDescent="0.25">
      <c r="J8926" s="32"/>
      <c r="T8926" s="7"/>
      <c r="U8926" s="39"/>
      <c r="V8926" s="40"/>
      <c r="W8926" s="40"/>
      <c r="X8926" s="41"/>
    </row>
    <row r="8927" spans="10:24" x14ac:dyDescent="0.25">
      <c r="J8927" s="32"/>
      <c r="T8927" s="7"/>
      <c r="U8927" s="39"/>
      <c r="V8927" s="40"/>
      <c r="W8927" s="40"/>
      <c r="X8927" s="41"/>
    </row>
    <row r="8928" spans="10:24" x14ac:dyDescent="0.25">
      <c r="J8928" s="32"/>
      <c r="T8928" s="7"/>
      <c r="U8928" s="39"/>
      <c r="V8928" s="40"/>
      <c r="W8928" s="40"/>
      <c r="X8928" s="41"/>
    </row>
    <row r="8929" spans="10:24" x14ac:dyDescent="0.25">
      <c r="J8929" s="32"/>
      <c r="T8929" s="7"/>
      <c r="U8929" s="39"/>
      <c r="V8929" s="40"/>
      <c r="W8929" s="40"/>
      <c r="X8929" s="41"/>
    </row>
    <row r="8930" spans="10:24" x14ac:dyDescent="0.25">
      <c r="J8930" s="32"/>
      <c r="T8930" s="7"/>
      <c r="U8930" s="39"/>
      <c r="V8930" s="40"/>
      <c r="W8930" s="40"/>
      <c r="X8930" s="41"/>
    </row>
    <row r="8931" spans="10:24" x14ac:dyDescent="0.25">
      <c r="J8931" s="32"/>
      <c r="T8931" s="7"/>
      <c r="U8931" s="39"/>
      <c r="V8931" s="40"/>
      <c r="W8931" s="40"/>
      <c r="X8931" s="41"/>
    </row>
    <row r="8932" spans="10:24" x14ac:dyDescent="0.25">
      <c r="J8932" s="32"/>
      <c r="T8932" s="7"/>
      <c r="U8932" s="39"/>
      <c r="V8932" s="40"/>
      <c r="W8932" s="40"/>
      <c r="X8932" s="41"/>
    </row>
    <row r="8933" spans="10:24" x14ac:dyDescent="0.25">
      <c r="J8933" s="32"/>
      <c r="T8933" s="7"/>
      <c r="U8933" s="39"/>
      <c r="V8933" s="40"/>
      <c r="W8933" s="40"/>
      <c r="X8933" s="41"/>
    </row>
    <row r="8934" spans="10:24" x14ac:dyDescent="0.25">
      <c r="J8934" s="32"/>
      <c r="T8934" s="7"/>
      <c r="U8934" s="39"/>
      <c r="V8934" s="40"/>
      <c r="W8934" s="40"/>
      <c r="X8934" s="41"/>
    </row>
    <row r="8935" spans="10:24" x14ac:dyDescent="0.25">
      <c r="J8935" s="32"/>
      <c r="T8935" s="7"/>
      <c r="U8935" s="39"/>
      <c r="V8935" s="40"/>
      <c r="W8935" s="40"/>
      <c r="X8935" s="41"/>
    </row>
    <row r="8936" spans="10:24" x14ac:dyDescent="0.25">
      <c r="J8936" s="32"/>
      <c r="T8936" s="7"/>
      <c r="U8936" s="39"/>
      <c r="V8936" s="40"/>
      <c r="W8936" s="40"/>
      <c r="X8936" s="41"/>
    </row>
    <row r="8937" spans="10:24" x14ac:dyDescent="0.25">
      <c r="J8937" s="32"/>
      <c r="T8937" s="7"/>
      <c r="U8937" s="39"/>
      <c r="V8937" s="40"/>
      <c r="W8937" s="40"/>
      <c r="X8937" s="41"/>
    </row>
    <row r="8938" spans="10:24" x14ac:dyDescent="0.25">
      <c r="J8938" s="32"/>
      <c r="T8938" s="7"/>
      <c r="U8938" s="39"/>
      <c r="V8938" s="40"/>
      <c r="W8938" s="40"/>
      <c r="X8938" s="41"/>
    </row>
    <row r="8939" spans="10:24" x14ac:dyDescent="0.25">
      <c r="J8939" s="32"/>
      <c r="T8939" s="7"/>
      <c r="U8939" s="39"/>
      <c r="V8939" s="40"/>
      <c r="W8939" s="40"/>
      <c r="X8939" s="41"/>
    </row>
    <row r="8940" spans="10:24" x14ac:dyDescent="0.25">
      <c r="J8940" s="32"/>
      <c r="T8940" s="7"/>
      <c r="U8940" s="39"/>
      <c r="V8940" s="40"/>
      <c r="W8940" s="40"/>
      <c r="X8940" s="41"/>
    </row>
    <row r="8941" spans="10:24" x14ac:dyDescent="0.25">
      <c r="J8941" s="32"/>
      <c r="T8941" s="7"/>
      <c r="U8941" s="39"/>
      <c r="V8941" s="40"/>
      <c r="W8941" s="40"/>
      <c r="X8941" s="41"/>
    </row>
    <row r="8942" spans="10:24" x14ac:dyDescent="0.25">
      <c r="J8942" s="32"/>
      <c r="T8942" s="7"/>
      <c r="U8942" s="39"/>
      <c r="V8942" s="40"/>
      <c r="W8942" s="40"/>
      <c r="X8942" s="41"/>
    </row>
    <row r="8943" spans="10:24" x14ac:dyDescent="0.25">
      <c r="J8943" s="32"/>
      <c r="T8943" s="7"/>
      <c r="U8943" s="39"/>
      <c r="V8943" s="40"/>
      <c r="W8943" s="40"/>
      <c r="X8943" s="41"/>
    </row>
    <row r="8944" spans="10:24" x14ac:dyDescent="0.25">
      <c r="J8944" s="32"/>
      <c r="T8944" s="7"/>
      <c r="U8944" s="39"/>
      <c r="V8944" s="40"/>
      <c r="W8944" s="40"/>
      <c r="X8944" s="41"/>
    </row>
    <row r="8945" spans="10:24" x14ac:dyDescent="0.25">
      <c r="J8945" s="32"/>
      <c r="T8945" s="7"/>
      <c r="U8945" s="39"/>
      <c r="V8945" s="40"/>
      <c r="W8945" s="40"/>
      <c r="X8945" s="41"/>
    </row>
    <row r="8946" spans="10:24" x14ac:dyDescent="0.25">
      <c r="J8946" s="32"/>
      <c r="T8946" s="7"/>
      <c r="U8946" s="39"/>
      <c r="V8946" s="40"/>
      <c r="W8946" s="40"/>
      <c r="X8946" s="41"/>
    </row>
    <row r="8947" spans="10:24" x14ac:dyDescent="0.25">
      <c r="J8947" s="32"/>
      <c r="T8947" s="7"/>
      <c r="U8947" s="39"/>
      <c r="V8947" s="40"/>
      <c r="W8947" s="40"/>
      <c r="X8947" s="41"/>
    </row>
    <row r="8948" spans="10:24" x14ac:dyDescent="0.25">
      <c r="J8948" s="32"/>
      <c r="T8948" s="7"/>
      <c r="U8948" s="39"/>
      <c r="V8948" s="40"/>
      <c r="W8948" s="40"/>
      <c r="X8948" s="41"/>
    </row>
    <row r="8949" spans="10:24" x14ac:dyDescent="0.25">
      <c r="J8949" s="32"/>
      <c r="T8949" s="7"/>
      <c r="U8949" s="39"/>
      <c r="V8949" s="40"/>
      <c r="W8949" s="40"/>
      <c r="X8949" s="41"/>
    </row>
    <row r="8950" spans="10:24" x14ac:dyDescent="0.25">
      <c r="J8950" s="32"/>
      <c r="T8950" s="7"/>
      <c r="U8950" s="39"/>
      <c r="V8950" s="40"/>
      <c r="W8950" s="40"/>
      <c r="X8950" s="41"/>
    </row>
    <row r="8951" spans="10:24" x14ac:dyDescent="0.25">
      <c r="J8951" s="32"/>
      <c r="T8951" s="7"/>
      <c r="U8951" s="39"/>
      <c r="V8951" s="40"/>
      <c r="W8951" s="40"/>
      <c r="X8951" s="41"/>
    </row>
    <row r="8952" spans="10:24" x14ac:dyDescent="0.25">
      <c r="J8952" s="32"/>
      <c r="T8952" s="7"/>
      <c r="U8952" s="39"/>
      <c r="V8952" s="40"/>
      <c r="W8952" s="40"/>
      <c r="X8952" s="41"/>
    </row>
    <row r="8953" spans="10:24" x14ac:dyDescent="0.25">
      <c r="J8953" s="32"/>
      <c r="T8953" s="7"/>
      <c r="U8953" s="39"/>
      <c r="V8953" s="40"/>
      <c r="W8953" s="40"/>
      <c r="X8953" s="41"/>
    </row>
    <row r="8954" spans="10:24" x14ac:dyDescent="0.25">
      <c r="J8954" s="32"/>
      <c r="T8954" s="7"/>
      <c r="U8954" s="39"/>
      <c r="V8954" s="40"/>
      <c r="W8954" s="40"/>
      <c r="X8954" s="41"/>
    </row>
    <row r="8955" spans="10:24" x14ac:dyDescent="0.25">
      <c r="J8955" s="32"/>
      <c r="T8955" s="7"/>
      <c r="U8955" s="39"/>
      <c r="V8955" s="40"/>
      <c r="W8955" s="40"/>
      <c r="X8955" s="41"/>
    </row>
    <row r="8956" spans="10:24" x14ac:dyDescent="0.25">
      <c r="J8956" s="32"/>
      <c r="T8956" s="7"/>
      <c r="U8956" s="39"/>
      <c r="V8956" s="40"/>
      <c r="W8956" s="40"/>
      <c r="X8956" s="41"/>
    </row>
    <row r="8957" spans="10:24" x14ac:dyDescent="0.25">
      <c r="J8957" s="32"/>
      <c r="T8957" s="7"/>
      <c r="U8957" s="39"/>
      <c r="V8957" s="40"/>
      <c r="W8957" s="40"/>
      <c r="X8957" s="41"/>
    </row>
    <row r="8958" spans="10:24" x14ac:dyDescent="0.25">
      <c r="J8958" s="32"/>
      <c r="T8958" s="7"/>
      <c r="U8958" s="39"/>
      <c r="V8958" s="40"/>
      <c r="W8958" s="40"/>
      <c r="X8958" s="41"/>
    </row>
    <row r="8959" spans="10:24" x14ac:dyDescent="0.25">
      <c r="J8959" s="32"/>
      <c r="T8959" s="7"/>
      <c r="U8959" s="39"/>
      <c r="V8959" s="40"/>
      <c r="W8959" s="40"/>
      <c r="X8959" s="41"/>
    </row>
    <row r="8960" spans="10:24" x14ac:dyDescent="0.25">
      <c r="J8960" s="32"/>
      <c r="T8960" s="7"/>
      <c r="U8960" s="39"/>
      <c r="V8960" s="40"/>
      <c r="W8960" s="40"/>
      <c r="X8960" s="41"/>
    </row>
    <row r="8961" spans="10:24" x14ac:dyDescent="0.25">
      <c r="J8961" s="32"/>
      <c r="T8961" s="7"/>
      <c r="U8961" s="39"/>
      <c r="V8961" s="40"/>
      <c r="W8961" s="40"/>
      <c r="X8961" s="41"/>
    </row>
    <row r="8962" spans="10:24" x14ac:dyDescent="0.25">
      <c r="J8962" s="32"/>
      <c r="T8962" s="7"/>
      <c r="U8962" s="39"/>
      <c r="V8962" s="40"/>
      <c r="W8962" s="40"/>
      <c r="X8962" s="41"/>
    </row>
    <row r="8963" spans="10:24" x14ac:dyDescent="0.25">
      <c r="J8963" s="32"/>
      <c r="T8963" s="7"/>
      <c r="U8963" s="39"/>
      <c r="V8963" s="40"/>
      <c r="W8963" s="40"/>
      <c r="X8963" s="41"/>
    </row>
    <row r="8964" spans="10:24" x14ac:dyDescent="0.25">
      <c r="J8964" s="32"/>
      <c r="T8964" s="7"/>
      <c r="U8964" s="39"/>
      <c r="V8964" s="40"/>
      <c r="W8964" s="40"/>
      <c r="X8964" s="41"/>
    </row>
    <row r="8965" spans="10:24" x14ac:dyDescent="0.25">
      <c r="J8965" s="32"/>
      <c r="T8965" s="7"/>
      <c r="U8965" s="39"/>
      <c r="V8965" s="40"/>
      <c r="W8965" s="40"/>
      <c r="X8965" s="41"/>
    </row>
    <row r="8966" spans="10:24" x14ac:dyDescent="0.25">
      <c r="J8966" s="32"/>
      <c r="T8966" s="7"/>
      <c r="U8966" s="39"/>
      <c r="V8966" s="40"/>
      <c r="W8966" s="40"/>
      <c r="X8966" s="41"/>
    </row>
    <row r="8967" spans="10:24" x14ac:dyDescent="0.25">
      <c r="J8967" s="32"/>
      <c r="T8967" s="7"/>
      <c r="U8967" s="39"/>
      <c r="V8967" s="40"/>
      <c r="W8967" s="40"/>
      <c r="X8967" s="41"/>
    </row>
    <row r="8968" spans="10:24" x14ac:dyDescent="0.25">
      <c r="J8968" s="32"/>
      <c r="T8968" s="7"/>
      <c r="U8968" s="39"/>
      <c r="V8968" s="40"/>
      <c r="W8968" s="40"/>
      <c r="X8968" s="41"/>
    </row>
    <row r="8969" spans="10:24" x14ac:dyDescent="0.25">
      <c r="J8969" s="32"/>
      <c r="T8969" s="7"/>
      <c r="U8969" s="39"/>
      <c r="V8969" s="40"/>
      <c r="W8969" s="40"/>
      <c r="X8969" s="41"/>
    </row>
    <row r="8970" spans="10:24" x14ac:dyDescent="0.25">
      <c r="J8970" s="32"/>
      <c r="T8970" s="7"/>
      <c r="U8970" s="39"/>
      <c r="V8970" s="40"/>
      <c r="W8970" s="40"/>
      <c r="X8970" s="41"/>
    </row>
    <row r="8971" spans="10:24" x14ac:dyDescent="0.25">
      <c r="J8971" s="32"/>
      <c r="T8971" s="7"/>
      <c r="U8971" s="39"/>
      <c r="V8971" s="40"/>
      <c r="W8971" s="40"/>
      <c r="X8971" s="41"/>
    </row>
    <row r="8972" spans="10:24" x14ac:dyDescent="0.25">
      <c r="J8972" s="32"/>
      <c r="T8972" s="7"/>
      <c r="U8972" s="39"/>
      <c r="V8972" s="40"/>
      <c r="W8972" s="40"/>
      <c r="X8972" s="41"/>
    </row>
    <row r="8973" spans="10:24" x14ac:dyDescent="0.25">
      <c r="J8973" s="32"/>
      <c r="T8973" s="7"/>
      <c r="U8973" s="39"/>
      <c r="V8973" s="40"/>
      <c r="W8973" s="40"/>
      <c r="X8973" s="41"/>
    </row>
    <row r="8974" spans="10:24" x14ac:dyDescent="0.25">
      <c r="J8974" s="32"/>
      <c r="T8974" s="7"/>
      <c r="U8974" s="39"/>
      <c r="V8974" s="40"/>
      <c r="W8974" s="40"/>
      <c r="X8974" s="41"/>
    </row>
    <row r="8975" spans="10:24" x14ac:dyDescent="0.25">
      <c r="J8975" s="32"/>
      <c r="T8975" s="7"/>
      <c r="U8975" s="39"/>
      <c r="V8975" s="40"/>
      <c r="W8975" s="40"/>
      <c r="X8975" s="41"/>
    </row>
    <row r="8976" spans="10:24" x14ac:dyDescent="0.25">
      <c r="J8976" s="32"/>
      <c r="T8976" s="7"/>
      <c r="U8976" s="39"/>
      <c r="V8976" s="40"/>
      <c r="W8976" s="40"/>
      <c r="X8976" s="41"/>
    </row>
    <row r="8977" spans="10:24" x14ac:dyDescent="0.25">
      <c r="J8977" s="32"/>
      <c r="T8977" s="7"/>
      <c r="U8977" s="39"/>
      <c r="V8977" s="40"/>
      <c r="W8977" s="40"/>
      <c r="X8977" s="41"/>
    </row>
    <row r="8978" spans="10:24" x14ac:dyDescent="0.25">
      <c r="J8978" s="32"/>
      <c r="T8978" s="7"/>
      <c r="U8978" s="39"/>
      <c r="V8978" s="40"/>
      <c r="W8978" s="40"/>
      <c r="X8978" s="41"/>
    </row>
    <row r="8979" spans="10:24" x14ac:dyDescent="0.25">
      <c r="J8979" s="32"/>
      <c r="T8979" s="7"/>
      <c r="U8979" s="39"/>
      <c r="V8979" s="40"/>
      <c r="W8979" s="40"/>
      <c r="X8979" s="41"/>
    </row>
    <row r="8980" spans="10:24" x14ac:dyDescent="0.25">
      <c r="J8980" s="32"/>
      <c r="T8980" s="7"/>
      <c r="U8980" s="39"/>
      <c r="V8980" s="40"/>
      <c r="W8980" s="40"/>
      <c r="X8980" s="41"/>
    </row>
    <row r="8981" spans="10:24" x14ac:dyDescent="0.25">
      <c r="J8981" s="32"/>
      <c r="T8981" s="7"/>
      <c r="U8981" s="39"/>
      <c r="V8981" s="40"/>
      <c r="W8981" s="40"/>
      <c r="X8981" s="41"/>
    </row>
    <row r="8982" spans="10:24" x14ac:dyDescent="0.25">
      <c r="J8982" s="32"/>
      <c r="T8982" s="7"/>
      <c r="U8982" s="39"/>
      <c r="V8982" s="40"/>
      <c r="W8982" s="40"/>
      <c r="X8982" s="41"/>
    </row>
    <row r="8983" spans="10:24" x14ac:dyDescent="0.25">
      <c r="J8983" s="32"/>
      <c r="T8983" s="7"/>
      <c r="U8983" s="39"/>
      <c r="V8983" s="40"/>
      <c r="W8983" s="40"/>
      <c r="X8983" s="41"/>
    </row>
    <row r="8984" spans="10:24" x14ac:dyDescent="0.25">
      <c r="J8984" s="32"/>
      <c r="T8984" s="7"/>
      <c r="U8984" s="39"/>
      <c r="V8984" s="40"/>
      <c r="W8984" s="40"/>
      <c r="X8984" s="41"/>
    </row>
    <row r="8985" spans="10:24" x14ac:dyDescent="0.25">
      <c r="J8985" s="32"/>
      <c r="T8985" s="7"/>
      <c r="U8985" s="39"/>
      <c r="V8985" s="40"/>
      <c r="W8985" s="40"/>
      <c r="X8985" s="41"/>
    </row>
    <row r="8986" spans="10:24" x14ac:dyDescent="0.25">
      <c r="J8986" s="32"/>
      <c r="T8986" s="7"/>
      <c r="U8986" s="39"/>
      <c r="V8986" s="40"/>
      <c r="W8986" s="40"/>
      <c r="X8986" s="41"/>
    </row>
    <row r="8987" spans="10:24" x14ac:dyDescent="0.25">
      <c r="J8987" s="32"/>
      <c r="T8987" s="7"/>
      <c r="U8987" s="39"/>
      <c r="V8987" s="40"/>
      <c r="W8987" s="40"/>
      <c r="X8987" s="41"/>
    </row>
    <row r="8988" spans="10:24" x14ac:dyDescent="0.25">
      <c r="J8988" s="32"/>
      <c r="T8988" s="7"/>
      <c r="U8988" s="39"/>
      <c r="V8988" s="40"/>
      <c r="W8988" s="40"/>
      <c r="X8988" s="41"/>
    </row>
    <row r="8989" spans="10:24" x14ac:dyDescent="0.25">
      <c r="J8989" s="32"/>
      <c r="T8989" s="7"/>
      <c r="U8989" s="39"/>
      <c r="V8989" s="40"/>
      <c r="W8989" s="40"/>
      <c r="X8989" s="41"/>
    </row>
    <row r="8990" spans="10:24" x14ac:dyDescent="0.25">
      <c r="J8990" s="32"/>
      <c r="T8990" s="7"/>
      <c r="U8990" s="39"/>
      <c r="V8990" s="40"/>
      <c r="W8990" s="40"/>
      <c r="X8990" s="41"/>
    </row>
    <row r="8991" spans="10:24" x14ac:dyDescent="0.25">
      <c r="J8991" s="32"/>
      <c r="T8991" s="7"/>
      <c r="U8991" s="39"/>
      <c r="V8991" s="40"/>
      <c r="W8991" s="40"/>
      <c r="X8991" s="41"/>
    </row>
    <row r="8992" spans="10:24" x14ac:dyDescent="0.25">
      <c r="J8992" s="32"/>
      <c r="T8992" s="7"/>
      <c r="U8992" s="39"/>
      <c r="V8992" s="40"/>
      <c r="W8992" s="40"/>
      <c r="X8992" s="41"/>
    </row>
    <row r="8993" spans="10:24" x14ac:dyDescent="0.25">
      <c r="J8993" s="32"/>
      <c r="T8993" s="7"/>
      <c r="U8993" s="39"/>
      <c r="V8993" s="40"/>
      <c r="W8993" s="40"/>
      <c r="X8993" s="41"/>
    </row>
    <row r="8994" spans="10:24" x14ac:dyDescent="0.25">
      <c r="J8994" s="32"/>
      <c r="T8994" s="7"/>
      <c r="U8994" s="39"/>
      <c r="V8994" s="40"/>
      <c r="W8994" s="40"/>
      <c r="X8994" s="41"/>
    </row>
    <row r="8995" spans="10:24" x14ac:dyDescent="0.25">
      <c r="J8995" s="32"/>
      <c r="T8995" s="7"/>
      <c r="U8995" s="39"/>
      <c r="V8995" s="40"/>
      <c r="W8995" s="40"/>
      <c r="X8995" s="41"/>
    </row>
    <row r="8996" spans="10:24" x14ac:dyDescent="0.25">
      <c r="J8996" s="32"/>
      <c r="T8996" s="7"/>
      <c r="U8996" s="39"/>
      <c r="V8996" s="40"/>
      <c r="W8996" s="40"/>
      <c r="X8996" s="41"/>
    </row>
    <row r="8997" spans="10:24" x14ac:dyDescent="0.25">
      <c r="J8997" s="32"/>
      <c r="T8997" s="7"/>
      <c r="U8997" s="39"/>
      <c r="V8997" s="40"/>
      <c r="W8997" s="40"/>
      <c r="X8997" s="41"/>
    </row>
    <row r="8998" spans="10:24" x14ac:dyDescent="0.25">
      <c r="J8998" s="32"/>
      <c r="T8998" s="7"/>
      <c r="U8998" s="39"/>
      <c r="V8998" s="40"/>
      <c r="W8998" s="40"/>
      <c r="X8998" s="41"/>
    </row>
    <row r="8999" spans="10:24" x14ac:dyDescent="0.25">
      <c r="J8999" s="32"/>
      <c r="T8999" s="7"/>
      <c r="U8999" s="39"/>
      <c r="V8999" s="40"/>
      <c r="W8999" s="40"/>
      <c r="X8999" s="41"/>
    </row>
    <row r="9000" spans="10:24" x14ac:dyDescent="0.25">
      <c r="J9000" s="32"/>
      <c r="T9000" s="7"/>
      <c r="U9000" s="39"/>
      <c r="V9000" s="40"/>
      <c r="W9000" s="40"/>
      <c r="X9000" s="41"/>
    </row>
    <row r="9001" spans="10:24" x14ac:dyDescent="0.25">
      <c r="J9001" s="32"/>
      <c r="T9001" s="7"/>
      <c r="U9001" s="39"/>
      <c r="V9001" s="40"/>
      <c r="W9001" s="40"/>
      <c r="X9001" s="41"/>
    </row>
    <row r="9002" spans="10:24" x14ac:dyDescent="0.25">
      <c r="J9002" s="32"/>
      <c r="T9002" s="7"/>
      <c r="U9002" s="39"/>
      <c r="V9002" s="40"/>
      <c r="W9002" s="40"/>
      <c r="X9002" s="41"/>
    </row>
    <row r="9003" spans="10:24" x14ac:dyDescent="0.25">
      <c r="J9003" s="32"/>
      <c r="T9003" s="7"/>
      <c r="U9003" s="39"/>
      <c r="V9003" s="40"/>
      <c r="W9003" s="40"/>
      <c r="X9003" s="41"/>
    </row>
    <row r="9004" spans="10:24" x14ac:dyDescent="0.25">
      <c r="J9004" s="32"/>
      <c r="T9004" s="7"/>
      <c r="U9004" s="39"/>
      <c r="V9004" s="40"/>
      <c r="W9004" s="40"/>
      <c r="X9004" s="41"/>
    </row>
    <row r="9005" spans="10:24" x14ac:dyDescent="0.25">
      <c r="J9005" s="32"/>
      <c r="T9005" s="7"/>
      <c r="U9005" s="39"/>
      <c r="V9005" s="40"/>
      <c r="W9005" s="40"/>
      <c r="X9005" s="41"/>
    </row>
    <row r="9006" spans="10:24" x14ac:dyDescent="0.25">
      <c r="J9006" s="32"/>
      <c r="T9006" s="7"/>
      <c r="U9006" s="39"/>
      <c r="V9006" s="40"/>
      <c r="W9006" s="40"/>
      <c r="X9006" s="41"/>
    </row>
    <row r="9007" spans="10:24" x14ac:dyDescent="0.25">
      <c r="J9007" s="32"/>
      <c r="T9007" s="7"/>
      <c r="U9007" s="39"/>
      <c r="V9007" s="40"/>
      <c r="W9007" s="40"/>
      <c r="X9007" s="41"/>
    </row>
    <row r="9008" spans="10:24" x14ac:dyDescent="0.25">
      <c r="J9008" s="32"/>
      <c r="T9008" s="7"/>
      <c r="U9008" s="39"/>
      <c r="V9008" s="40"/>
      <c r="W9008" s="40"/>
      <c r="X9008" s="41"/>
    </row>
    <row r="9009" spans="10:24" x14ac:dyDescent="0.25">
      <c r="J9009" s="32"/>
      <c r="T9009" s="7"/>
      <c r="U9009" s="39"/>
      <c r="V9009" s="40"/>
      <c r="W9009" s="40"/>
      <c r="X9009" s="41"/>
    </row>
    <row r="9010" spans="10:24" x14ac:dyDescent="0.25">
      <c r="J9010" s="32"/>
      <c r="T9010" s="7"/>
      <c r="U9010" s="39"/>
      <c r="V9010" s="40"/>
      <c r="W9010" s="40"/>
      <c r="X9010" s="41"/>
    </row>
    <row r="9011" spans="10:24" x14ac:dyDescent="0.25">
      <c r="J9011" s="32"/>
      <c r="T9011" s="7"/>
      <c r="U9011" s="39"/>
      <c r="V9011" s="40"/>
      <c r="W9011" s="40"/>
      <c r="X9011" s="41"/>
    </row>
    <row r="9012" spans="10:24" x14ac:dyDescent="0.25">
      <c r="J9012" s="32"/>
      <c r="T9012" s="7"/>
      <c r="U9012" s="39"/>
      <c r="V9012" s="40"/>
      <c r="W9012" s="40"/>
      <c r="X9012" s="41"/>
    </row>
    <row r="9013" spans="10:24" x14ac:dyDescent="0.25">
      <c r="J9013" s="32"/>
      <c r="T9013" s="7"/>
      <c r="U9013" s="39"/>
      <c r="V9013" s="40"/>
      <c r="W9013" s="40"/>
      <c r="X9013" s="41"/>
    </row>
    <row r="9014" spans="10:24" x14ac:dyDescent="0.25">
      <c r="J9014" s="32"/>
      <c r="T9014" s="7"/>
      <c r="U9014" s="39"/>
      <c r="V9014" s="40"/>
      <c r="W9014" s="40"/>
      <c r="X9014" s="41"/>
    </row>
    <row r="9015" spans="10:24" x14ac:dyDescent="0.25">
      <c r="J9015" s="32"/>
      <c r="T9015" s="7"/>
      <c r="U9015" s="39"/>
      <c r="V9015" s="40"/>
      <c r="W9015" s="40"/>
      <c r="X9015" s="41"/>
    </row>
    <row r="9016" spans="10:24" x14ac:dyDescent="0.25">
      <c r="J9016" s="32"/>
      <c r="T9016" s="7"/>
      <c r="U9016" s="39"/>
      <c r="V9016" s="40"/>
      <c r="W9016" s="40"/>
      <c r="X9016" s="41"/>
    </row>
    <row r="9017" spans="10:24" x14ac:dyDescent="0.25">
      <c r="J9017" s="32"/>
      <c r="T9017" s="7"/>
      <c r="U9017" s="39"/>
      <c r="V9017" s="40"/>
      <c r="W9017" s="40"/>
      <c r="X9017" s="41"/>
    </row>
    <row r="9018" spans="10:24" x14ac:dyDescent="0.25">
      <c r="J9018" s="32"/>
      <c r="T9018" s="7"/>
      <c r="U9018" s="39"/>
      <c r="V9018" s="40"/>
      <c r="W9018" s="40"/>
      <c r="X9018" s="41"/>
    </row>
    <row r="9019" spans="10:24" x14ac:dyDescent="0.25">
      <c r="J9019" s="32"/>
      <c r="T9019" s="7"/>
      <c r="U9019" s="39"/>
      <c r="V9019" s="40"/>
      <c r="W9019" s="40"/>
      <c r="X9019" s="41"/>
    </row>
    <row r="9020" spans="10:24" x14ac:dyDescent="0.25">
      <c r="J9020" s="32"/>
      <c r="T9020" s="7"/>
      <c r="U9020" s="39"/>
      <c r="V9020" s="40"/>
      <c r="W9020" s="40"/>
      <c r="X9020" s="41"/>
    </row>
    <row r="9021" spans="10:24" x14ac:dyDescent="0.25">
      <c r="J9021" s="32"/>
      <c r="T9021" s="7"/>
      <c r="U9021" s="39"/>
      <c r="V9021" s="40"/>
      <c r="W9021" s="40"/>
      <c r="X9021" s="41"/>
    </row>
    <row r="9022" spans="10:24" x14ac:dyDescent="0.25">
      <c r="J9022" s="32"/>
      <c r="T9022" s="7"/>
      <c r="U9022" s="39"/>
      <c r="V9022" s="40"/>
      <c r="W9022" s="40"/>
      <c r="X9022" s="41"/>
    </row>
    <row r="9023" spans="10:24" x14ac:dyDescent="0.25">
      <c r="J9023" s="32"/>
      <c r="T9023" s="7"/>
      <c r="U9023" s="39"/>
      <c r="V9023" s="40"/>
      <c r="W9023" s="40"/>
      <c r="X9023" s="41"/>
    </row>
    <row r="9024" spans="10:24" x14ac:dyDescent="0.25">
      <c r="J9024" s="32"/>
      <c r="T9024" s="7"/>
      <c r="U9024" s="39"/>
      <c r="V9024" s="40"/>
      <c r="W9024" s="40"/>
      <c r="X9024" s="41"/>
    </row>
    <row r="9025" spans="10:24" x14ac:dyDescent="0.25">
      <c r="J9025" s="32"/>
      <c r="T9025" s="7"/>
      <c r="U9025" s="39"/>
      <c r="V9025" s="40"/>
      <c r="W9025" s="40"/>
      <c r="X9025" s="41"/>
    </row>
    <row r="9026" spans="10:24" x14ac:dyDescent="0.25">
      <c r="J9026" s="32"/>
      <c r="T9026" s="7"/>
      <c r="U9026" s="39"/>
      <c r="V9026" s="40"/>
      <c r="W9026" s="40"/>
      <c r="X9026" s="41"/>
    </row>
    <row r="9027" spans="10:24" x14ac:dyDescent="0.25">
      <c r="J9027" s="32"/>
      <c r="T9027" s="7"/>
      <c r="U9027" s="39"/>
      <c r="V9027" s="40"/>
      <c r="W9027" s="40"/>
      <c r="X9027" s="41"/>
    </row>
    <row r="9028" spans="10:24" x14ac:dyDescent="0.25">
      <c r="J9028" s="32"/>
      <c r="T9028" s="7"/>
      <c r="U9028" s="39"/>
      <c r="V9028" s="40"/>
      <c r="W9028" s="40"/>
      <c r="X9028" s="41"/>
    </row>
    <row r="9029" spans="10:24" x14ac:dyDescent="0.25">
      <c r="J9029" s="32"/>
      <c r="T9029" s="7"/>
      <c r="U9029" s="39"/>
      <c r="V9029" s="40"/>
      <c r="W9029" s="40"/>
      <c r="X9029" s="41"/>
    </row>
    <row r="9030" spans="10:24" x14ac:dyDescent="0.25">
      <c r="J9030" s="32"/>
      <c r="T9030" s="7"/>
      <c r="U9030" s="39"/>
      <c r="V9030" s="40"/>
      <c r="W9030" s="40"/>
      <c r="X9030" s="41"/>
    </row>
    <row r="9031" spans="10:24" x14ac:dyDescent="0.25">
      <c r="J9031" s="32"/>
      <c r="T9031" s="7"/>
      <c r="U9031" s="39"/>
      <c r="V9031" s="40"/>
      <c r="W9031" s="40"/>
      <c r="X9031" s="41"/>
    </row>
    <row r="9032" spans="10:24" x14ac:dyDescent="0.25">
      <c r="J9032" s="32"/>
      <c r="T9032" s="7"/>
      <c r="U9032" s="39"/>
      <c r="V9032" s="40"/>
      <c r="W9032" s="40"/>
      <c r="X9032" s="41"/>
    </row>
    <row r="9033" spans="10:24" x14ac:dyDescent="0.25">
      <c r="J9033" s="32"/>
      <c r="T9033" s="7"/>
      <c r="U9033" s="39"/>
      <c r="V9033" s="40"/>
      <c r="W9033" s="40"/>
      <c r="X9033" s="41"/>
    </row>
    <row r="9034" spans="10:24" x14ac:dyDescent="0.25">
      <c r="J9034" s="32"/>
      <c r="T9034" s="7"/>
      <c r="U9034" s="39"/>
      <c r="V9034" s="40"/>
      <c r="W9034" s="40"/>
      <c r="X9034" s="41"/>
    </row>
    <row r="9035" spans="10:24" x14ac:dyDescent="0.25">
      <c r="J9035" s="32"/>
      <c r="T9035" s="7"/>
      <c r="U9035" s="39"/>
      <c r="V9035" s="40"/>
      <c r="W9035" s="40"/>
      <c r="X9035" s="41"/>
    </row>
    <row r="9036" spans="10:24" x14ac:dyDescent="0.25">
      <c r="J9036" s="32"/>
      <c r="T9036" s="7"/>
      <c r="U9036" s="39"/>
      <c r="V9036" s="40"/>
      <c r="W9036" s="40"/>
      <c r="X9036" s="41"/>
    </row>
    <row r="9037" spans="10:24" x14ac:dyDescent="0.25">
      <c r="J9037" s="32"/>
      <c r="T9037" s="7"/>
      <c r="U9037" s="39"/>
      <c r="V9037" s="40"/>
      <c r="W9037" s="40"/>
      <c r="X9037" s="41"/>
    </row>
    <row r="9038" spans="10:24" x14ac:dyDescent="0.25">
      <c r="J9038" s="32"/>
      <c r="T9038" s="7"/>
      <c r="U9038" s="39"/>
      <c r="V9038" s="40"/>
      <c r="W9038" s="40"/>
      <c r="X9038" s="41"/>
    </row>
    <row r="9039" spans="10:24" x14ac:dyDescent="0.25">
      <c r="J9039" s="32"/>
      <c r="T9039" s="7"/>
      <c r="U9039" s="39"/>
      <c r="V9039" s="40"/>
      <c r="W9039" s="40"/>
      <c r="X9039" s="41"/>
    </row>
    <row r="9040" spans="10:24" x14ac:dyDescent="0.25">
      <c r="J9040" s="32"/>
      <c r="T9040" s="7"/>
      <c r="U9040" s="39"/>
      <c r="V9040" s="40"/>
      <c r="W9040" s="40"/>
      <c r="X9040" s="41"/>
    </row>
    <row r="9041" spans="10:24" x14ac:dyDescent="0.25">
      <c r="J9041" s="32"/>
      <c r="T9041" s="7"/>
      <c r="U9041" s="39"/>
      <c r="V9041" s="40"/>
      <c r="W9041" s="40"/>
      <c r="X9041" s="41"/>
    </row>
    <row r="9042" spans="10:24" x14ac:dyDescent="0.25">
      <c r="J9042" s="32"/>
      <c r="T9042" s="7"/>
      <c r="U9042" s="39"/>
      <c r="V9042" s="40"/>
      <c r="W9042" s="40"/>
      <c r="X9042" s="41"/>
    </row>
    <row r="9043" spans="10:24" x14ac:dyDescent="0.25">
      <c r="J9043" s="32"/>
      <c r="T9043" s="7"/>
      <c r="U9043" s="39"/>
      <c r="V9043" s="40"/>
      <c r="W9043" s="40"/>
      <c r="X9043" s="41"/>
    </row>
    <row r="9044" spans="10:24" x14ac:dyDescent="0.25">
      <c r="J9044" s="32"/>
      <c r="T9044" s="7"/>
      <c r="U9044" s="39"/>
      <c r="V9044" s="40"/>
      <c r="W9044" s="40"/>
      <c r="X9044" s="41"/>
    </row>
    <row r="9045" spans="10:24" x14ac:dyDescent="0.25">
      <c r="J9045" s="32"/>
      <c r="T9045" s="7"/>
      <c r="U9045" s="39"/>
      <c r="V9045" s="40"/>
      <c r="W9045" s="40"/>
      <c r="X9045" s="41"/>
    </row>
    <row r="9046" spans="10:24" x14ac:dyDescent="0.25">
      <c r="J9046" s="32"/>
      <c r="T9046" s="7"/>
      <c r="U9046" s="39"/>
      <c r="V9046" s="40"/>
      <c r="W9046" s="40"/>
      <c r="X9046" s="41"/>
    </row>
    <row r="9047" spans="10:24" x14ac:dyDescent="0.25">
      <c r="J9047" s="32"/>
      <c r="T9047" s="7"/>
      <c r="U9047" s="39"/>
      <c r="V9047" s="40"/>
      <c r="W9047" s="40"/>
      <c r="X9047" s="41"/>
    </row>
    <row r="9048" spans="10:24" x14ac:dyDescent="0.25">
      <c r="J9048" s="32"/>
      <c r="T9048" s="7"/>
      <c r="U9048" s="39"/>
      <c r="V9048" s="40"/>
      <c r="W9048" s="40"/>
      <c r="X9048" s="41"/>
    </row>
    <row r="9049" spans="10:24" x14ac:dyDescent="0.25">
      <c r="J9049" s="32"/>
      <c r="T9049" s="7"/>
      <c r="U9049" s="39"/>
      <c r="V9049" s="40"/>
      <c r="W9049" s="40"/>
      <c r="X9049" s="41"/>
    </row>
    <row r="9050" spans="10:24" x14ac:dyDescent="0.25">
      <c r="J9050" s="32"/>
      <c r="T9050" s="7"/>
      <c r="U9050" s="39"/>
      <c r="V9050" s="40"/>
      <c r="W9050" s="40"/>
      <c r="X9050" s="41"/>
    </row>
    <row r="9051" spans="10:24" x14ac:dyDescent="0.25">
      <c r="J9051" s="32"/>
      <c r="T9051" s="7"/>
      <c r="U9051" s="39"/>
      <c r="V9051" s="40"/>
      <c r="W9051" s="40"/>
      <c r="X9051" s="41"/>
    </row>
    <row r="9052" spans="10:24" x14ac:dyDescent="0.25">
      <c r="J9052" s="32"/>
      <c r="T9052" s="7"/>
      <c r="U9052" s="39"/>
      <c r="V9052" s="40"/>
      <c r="W9052" s="40"/>
      <c r="X9052" s="41"/>
    </row>
    <row r="9053" spans="10:24" x14ac:dyDescent="0.25">
      <c r="J9053" s="32"/>
      <c r="T9053" s="7"/>
      <c r="U9053" s="39"/>
      <c r="V9053" s="40"/>
      <c r="W9053" s="40"/>
      <c r="X9053" s="41"/>
    </row>
    <row r="9054" spans="10:24" x14ac:dyDescent="0.25">
      <c r="J9054" s="32"/>
      <c r="T9054" s="7"/>
      <c r="U9054" s="39"/>
      <c r="V9054" s="40"/>
      <c r="W9054" s="40"/>
      <c r="X9054" s="41"/>
    </row>
    <row r="9055" spans="10:24" x14ac:dyDescent="0.25">
      <c r="J9055" s="32"/>
      <c r="T9055" s="7"/>
      <c r="U9055" s="39"/>
      <c r="V9055" s="40"/>
      <c r="W9055" s="40"/>
      <c r="X9055" s="41"/>
    </row>
    <row r="9056" spans="10:24" x14ac:dyDescent="0.25">
      <c r="J9056" s="32"/>
      <c r="T9056" s="7"/>
      <c r="U9056" s="39"/>
      <c r="V9056" s="40"/>
      <c r="W9056" s="40"/>
      <c r="X9056" s="41"/>
    </row>
    <row r="9057" spans="10:24" x14ac:dyDescent="0.25">
      <c r="J9057" s="32"/>
      <c r="T9057" s="7"/>
      <c r="U9057" s="39"/>
      <c r="V9057" s="40"/>
      <c r="W9057" s="40"/>
      <c r="X9057" s="41"/>
    </row>
    <row r="9058" spans="10:24" x14ac:dyDescent="0.25">
      <c r="J9058" s="32"/>
      <c r="T9058" s="7"/>
      <c r="U9058" s="39"/>
      <c r="V9058" s="40"/>
      <c r="W9058" s="40"/>
      <c r="X9058" s="41"/>
    </row>
    <row r="9059" spans="10:24" x14ac:dyDescent="0.25">
      <c r="J9059" s="32"/>
      <c r="T9059" s="7"/>
      <c r="U9059" s="39"/>
      <c r="V9059" s="40"/>
      <c r="W9059" s="40"/>
      <c r="X9059" s="41"/>
    </row>
    <row r="9060" spans="10:24" x14ac:dyDescent="0.25">
      <c r="J9060" s="32"/>
      <c r="T9060" s="7"/>
      <c r="U9060" s="39"/>
      <c r="V9060" s="40"/>
      <c r="W9060" s="40"/>
      <c r="X9060" s="41"/>
    </row>
    <row r="9061" spans="10:24" x14ac:dyDescent="0.25">
      <c r="J9061" s="32"/>
      <c r="T9061" s="7"/>
      <c r="U9061" s="39"/>
      <c r="V9061" s="40"/>
      <c r="W9061" s="40"/>
      <c r="X9061" s="41"/>
    </row>
    <row r="9062" spans="10:24" x14ac:dyDescent="0.25">
      <c r="J9062" s="32"/>
      <c r="T9062" s="7"/>
      <c r="U9062" s="39"/>
      <c r="V9062" s="40"/>
      <c r="W9062" s="40"/>
      <c r="X9062" s="41"/>
    </row>
    <row r="9063" spans="10:24" x14ac:dyDescent="0.25">
      <c r="J9063" s="32"/>
      <c r="T9063" s="7"/>
      <c r="U9063" s="39"/>
      <c r="V9063" s="40"/>
      <c r="W9063" s="40"/>
      <c r="X9063" s="41"/>
    </row>
    <row r="9064" spans="10:24" x14ac:dyDescent="0.25">
      <c r="J9064" s="32"/>
      <c r="T9064" s="7"/>
      <c r="U9064" s="39"/>
      <c r="V9064" s="40"/>
      <c r="W9064" s="40"/>
      <c r="X9064" s="41"/>
    </row>
    <row r="9065" spans="10:24" x14ac:dyDescent="0.25">
      <c r="J9065" s="32"/>
      <c r="T9065" s="7"/>
      <c r="U9065" s="39"/>
      <c r="V9065" s="40"/>
      <c r="W9065" s="40"/>
      <c r="X9065" s="41"/>
    </row>
    <row r="9066" spans="10:24" x14ac:dyDescent="0.25">
      <c r="J9066" s="32"/>
      <c r="T9066" s="7"/>
      <c r="U9066" s="39"/>
      <c r="V9066" s="40"/>
      <c r="W9066" s="40"/>
      <c r="X9066" s="41"/>
    </row>
    <row r="9067" spans="10:24" x14ac:dyDescent="0.25">
      <c r="J9067" s="32"/>
      <c r="T9067" s="7"/>
      <c r="U9067" s="39"/>
      <c r="V9067" s="40"/>
      <c r="W9067" s="40"/>
      <c r="X9067" s="41"/>
    </row>
    <row r="9068" spans="10:24" x14ac:dyDescent="0.25">
      <c r="J9068" s="32"/>
      <c r="T9068" s="7"/>
      <c r="U9068" s="39"/>
      <c r="V9068" s="40"/>
      <c r="W9068" s="40"/>
      <c r="X9068" s="41"/>
    </row>
    <row r="9069" spans="10:24" x14ac:dyDescent="0.25">
      <c r="J9069" s="32"/>
      <c r="T9069" s="7"/>
      <c r="U9069" s="39"/>
      <c r="V9069" s="40"/>
      <c r="W9069" s="40"/>
      <c r="X9069" s="41"/>
    </row>
    <row r="9070" spans="10:24" x14ac:dyDescent="0.25">
      <c r="J9070" s="32"/>
      <c r="T9070" s="7"/>
      <c r="U9070" s="39"/>
      <c r="V9070" s="40"/>
      <c r="W9070" s="40"/>
      <c r="X9070" s="41"/>
    </row>
    <row r="9071" spans="10:24" x14ac:dyDescent="0.25">
      <c r="J9071" s="32"/>
      <c r="T9071" s="7"/>
      <c r="U9071" s="39"/>
      <c r="V9071" s="40"/>
      <c r="W9071" s="40"/>
      <c r="X9071" s="41"/>
    </row>
    <row r="9072" spans="10:24" x14ac:dyDescent="0.25">
      <c r="J9072" s="32"/>
      <c r="T9072" s="7"/>
      <c r="U9072" s="39"/>
      <c r="V9072" s="40"/>
      <c r="W9072" s="40"/>
      <c r="X9072" s="41"/>
    </row>
    <row r="9073" spans="10:24" x14ac:dyDescent="0.25">
      <c r="J9073" s="32"/>
      <c r="T9073" s="7"/>
      <c r="U9073" s="39"/>
      <c r="V9073" s="40"/>
      <c r="W9073" s="40"/>
      <c r="X9073" s="41"/>
    </row>
    <row r="9074" spans="10:24" x14ac:dyDescent="0.25">
      <c r="J9074" s="32"/>
      <c r="T9074" s="7"/>
      <c r="U9074" s="39"/>
      <c r="V9074" s="40"/>
      <c r="W9074" s="40"/>
      <c r="X9074" s="41"/>
    </row>
    <row r="9075" spans="10:24" x14ac:dyDescent="0.25">
      <c r="J9075" s="32"/>
      <c r="T9075" s="7"/>
      <c r="U9075" s="39"/>
      <c r="V9075" s="40"/>
      <c r="W9075" s="40"/>
      <c r="X9075" s="41"/>
    </row>
    <row r="9076" spans="10:24" x14ac:dyDescent="0.25">
      <c r="J9076" s="32"/>
      <c r="T9076" s="7"/>
      <c r="U9076" s="39"/>
      <c r="V9076" s="40"/>
      <c r="W9076" s="40"/>
      <c r="X9076" s="41"/>
    </row>
    <row r="9077" spans="10:24" x14ac:dyDescent="0.25">
      <c r="J9077" s="32"/>
      <c r="T9077" s="7"/>
      <c r="U9077" s="39"/>
      <c r="V9077" s="40"/>
      <c r="W9077" s="40"/>
      <c r="X9077" s="41"/>
    </row>
    <row r="9078" spans="10:24" x14ac:dyDescent="0.25">
      <c r="J9078" s="32"/>
      <c r="T9078" s="7"/>
      <c r="U9078" s="39"/>
      <c r="V9078" s="40"/>
      <c r="W9078" s="40"/>
      <c r="X9078" s="41"/>
    </row>
    <row r="9079" spans="10:24" x14ac:dyDescent="0.25">
      <c r="J9079" s="32"/>
      <c r="T9079" s="7"/>
      <c r="U9079" s="39"/>
      <c r="V9079" s="40"/>
      <c r="W9079" s="40"/>
      <c r="X9079" s="41"/>
    </row>
    <row r="9080" spans="10:24" x14ac:dyDescent="0.25">
      <c r="J9080" s="32"/>
      <c r="T9080" s="7"/>
      <c r="U9080" s="39"/>
      <c r="V9080" s="40"/>
      <c r="W9080" s="40"/>
      <c r="X9080" s="41"/>
    </row>
    <row r="9081" spans="10:24" x14ac:dyDescent="0.25">
      <c r="J9081" s="32"/>
      <c r="T9081" s="7"/>
      <c r="U9081" s="39"/>
      <c r="V9081" s="40"/>
      <c r="W9081" s="40"/>
      <c r="X9081" s="41"/>
    </row>
    <row r="9082" spans="10:24" x14ac:dyDescent="0.25">
      <c r="J9082" s="32"/>
      <c r="T9082" s="7"/>
      <c r="U9082" s="39"/>
      <c r="V9082" s="40"/>
      <c r="W9082" s="40"/>
      <c r="X9082" s="41"/>
    </row>
    <row r="9083" spans="10:24" x14ac:dyDescent="0.25">
      <c r="J9083" s="32"/>
      <c r="T9083" s="7"/>
      <c r="U9083" s="39"/>
      <c r="V9083" s="40"/>
      <c r="W9083" s="40"/>
      <c r="X9083" s="41"/>
    </row>
    <row r="9084" spans="10:24" x14ac:dyDescent="0.25">
      <c r="J9084" s="32"/>
      <c r="T9084" s="7"/>
      <c r="U9084" s="39"/>
      <c r="V9084" s="40"/>
      <c r="W9084" s="40"/>
      <c r="X9084" s="41"/>
    </row>
    <row r="9085" spans="10:24" x14ac:dyDescent="0.25">
      <c r="J9085" s="32"/>
      <c r="T9085" s="7"/>
      <c r="U9085" s="39"/>
      <c r="V9085" s="40"/>
      <c r="W9085" s="40"/>
      <c r="X9085" s="41"/>
    </row>
    <row r="9086" spans="10:24" x14ac:dyDescent="0.25">
      <c r="J9086" s="32"/>
      <c r="T9086" s="7"/>
      <c r="U9086" s="39"/>
      <c r="V9086" s="40"/>
      <c r="W9086" s="40"/>
      <c r="X9086" s="41"/>
    </row>
    <row r="9087" spans="10:24" x14ac:dyDescent="0.25">
      <c r="J9087" s="32"/>
      <c r="T9087" s="7"/>
      <c r="U9087" s="39"/>
      <c r="V9087" s="40"/>
      <c r="W9087" s="40"/>
      <c r="X9087" s="41"/>
    </row>
    <row r="9088" spans="10:24" x14ac:dyDescent="0.25">
      <c r="J9088" s="32"/>
      <c r="T9088" s="7"/>
      <c r="U9088" s="39"/>
      <c r="V9088" s="40"/>
      <c r="W9088" s="40"/>
      <c r="X9088" s="41"/>
    </row>
    <row r="9089" spans="10:24" x14ac:dyDescent="0.25">
      <c r="J9089" s="32"/>
      <c r="T9089" s="7"/>
      <c r="U9089" s="39"/>
      <c r="V9089" s="40"/>
      <c r="W9089" s="40"/>
      <c r="X9089" s="41"/>
    </row>
    <row r="9090" spans="10:24" x14ac:dyDescent="0.25">
      <c r="J9090" s="32"/>
      <c r="T9090" s="7"/>
      <c r="U9090" s="39"/>
      <c r="V9090" s="40"/>
      <c r="W9090" s="40"/>
      <c r="X9090" s="41"/>
    </row>
    <row r="9091" spans="10:24" x14ac:dyDescent="0.25">
      <c r="J9091" s="32"/>
      <c r="T9091" s="7"/>
      <c r="U9091" s="39"/>
      <c r="V9091" s="40"/>
      <c r="W9091" s="40"/>
      <c r="X9091" s="41"/>
    </row>
    <row r="9092" spans="10:24" x14ac:dyDescent="0.25">
      <c r="J9092" s="32"/>
      <c r="T9092" s="7"/>
      <c r="U9092" s="39"/>
      <c r="V9092" s="40"/>
      <c r="W9092" s="40"/>
      <c r="X9092" s="41"/>
    </row>
    <row r="9093" spans="10:24" x14ac:dyDescent="0.25">
      <c r="J9093" s="32"/>
      <c r="T9093" s="7"/>
      <c r="U9093" s="39"/>
      <c r="V9093" s="40"/>
      <c r="W9093" s="40"/>
      <c r="X9093" s="41"/>
    </row>
    <row r="9094" spans="10:24" x14ac:dyDescent="0.25">
      <c r="J9094" s="32"/>
      <c r="T9094" s="7"/>
      <c r="U9094" s="39"/>
      <c r="V9094" s="40"/>
      <c r="W9094" s="40"/>
      <c r="X9094" s="41"/>
    </row>
    <row r="9095" spans="10:24" x14ac:dyDescent="0.25">
      <c r="J9095" s="32"/>
      <c r="T9095" s="7"/>
      <c r="U9095" s="39"/>
      <c r="V9095" s="40"/>
      <c r="W9095" s="40"/>
      <c r="X9095" s="41"/>
    </row>
    <row r="9096" spans="10:24" x14ac:dyDescent="0.25">
      <c r="J9096" s="32"/>
      <c r="T9096" s="7"/>
      <c r="U9096" s="39"/>
      <c r="V9096" s="40"/>
      <c r="W9096" s="40"/>
      <c r="X9096" s="41"/>
    </row>
    <row r="9097" spans="10:24" x14ac:dyDescent="0.25">
      <c r="J9097" s="32"/>
      <c r="T9097" s="7"/>
      <c r="U9097" s="39"/>
      <c r="V9097" s="40"/>
      <c r="W9097" s="40"/>
      <c r="X9097" s="41"/>
    </row>
    <row r="9098" spans="10:24" x14ac:dyDescent="0.25">
      <c r="J9098" s="32"/>
      <c r="T9098" s="7"/>
      <c r="U9098" s="39"/>
      <c r="V9098" s="40"/>
      <c r="W9098" s="40"/>
      <c r="X9098" s="41"/>
    </row>
    <row r="9099" spans="10:24" x14ac:dyDescent="0.25">
      <c r="J9099" s="32"/>
      <c r="T9099" s="7"/>
      <c r="U9099" s="39"/>
      <c r="V9099" s="40"/>
      <c r="W9099" s="40"/>
      <c r="X9099" s="41"/>
    </row>
    <row r="9100" spans="10:24" x14ac:dyDescent="0.25">
      <c r="J9100" s="32"/>
      <c r="T9100" s="7"/>
      <c r="U9100" s="39"/>
      <c r="V9100" s="40"/>
      <c r="W9100" s="40"/>
      <c r="X9100" s="41"/>
    </row>
    <row r="9101" spans="10:24" x14ac:dyDescent="0.25">
      <c r="J9101" s="32"/>
      <c r="T9101" s="7"/>
      <c r="U9101" s="39"/>
      <c r="V9101" s="40"/>
      <c r="W9101" s="40"/>
      <c r="X9101" s="41"/>
    </row>
    <row r="9102" spans="10:24" x14ac:dyDescent="0.25">
      <c r="J9102" s="32"/>
      <c r="T9102" s="7"/>
      <c r="U9102" s="39"/>
      <c r="V9102" s="40"/>
      <c r="W9102" s="40"/>
      <c r="X9102" s="41"/>
    </row>
    <row r="9103" spans="10:24" x14ac:dyDescent="0.25">
      <c r="J9103" s="32"/>
      <c r="T9103" s="7"/>
      <c r="U9103" s="39"/>
      <c r="V9103" s="40"/>
      <c r="W9103" s="40"/>
      <c r="X9103" s="41"/>
    </row>
    <row r="9104" spans="10:24" x14ac:dyDescent="0.25">
      <c r="J9104" s="32"/>
      <c r="T9104" s="7"/>
      <c r="U9104" s="39"/>
      <c r="V9104" s="40"/>
      <c r="W9104" s="40"/>
      <c r="X9104" s="41"/>
    </row>
    <row r="9105" spans="10:24" x14ac:dyDescent="0.25">
      <c r="J9105" s="32"/>
      <c r="T9105" s="7"/>
      <c r="U9105" s="39"/>
      <c r="V9105" s="40"/>
      <c r="W9105" s="40"/>
      <c r="X9105" s="41"/>
    </row>
    <row r="9106" spans="10:24" x14ac:dyDescent="0.25">
      <c r="J9106" s="32"/>
      <c r="T9106" s="7"/>
      <c r="U9106" s="39"/>
      <c r="V9106" s="40"/>
      <c r="W9106" s="40"/>
      <c r="X9106" s="41"/>
    </row>
    <row r="9107" spans="10:24" x14ac:dyDescent="0.25">
      <c r="J9107" s="32"/>
      <c r="T9107" s="7"/>
      <c r="U9107" s="39"/>
      <c r="V9107" s="40"/>
      <c r="W9107" s="40"/>
      <c r="X9107" s="41"/>
    </row>
    <row r="9108" spans="10:24" x14ac:dyDescent="0.25">
      <c r="J9108" s="32"/>
      <c r="T9108" s="7"/>
      <c r="U9108" s="39"/>
      <c r="V9108" s="40"/>
      <c r="W9108" s="40"/>
      <c r="X9108" s="41"/>
    </row>
    <row r="9109" spans="10:24" x14ac:dyDescent="0.25">
      <c r="J9109" s="32"/>
      <c r="T9109" s="7"/>
      <c r="U9109" s="39"/>
      <c r="V9109" s="40"/>
      <c r="W9109" s="40"/>
      <c r="X9109" s="41"/>
    </row>
    <row r="9110" spans="10:24" x14ac:dyDescent="0.25">
      <c r="J9110" s="32"/>
      <c r="T9110" s="7"/>
      <c r="U9110" s="39"/>
      <c r="V9110" s="40"/>
      <c r="W9110" s="40"/>
      <c r="X9110" s="41"/>
    </row>
    <row r="9111" spans="10:24" x14ac:dyDescent="0.25">
      <c r="J9111" s="32"/>
      <c r="T9111" s="7"/>
      <c r="U9111" s="39"/>
      <c r="V9111" s="40"/>
      <c r="W9111" s="40"/>
      <c r="X9111" s="41"/>
    </row>
    <row r="9112" spans="10:24" x14ac:dyDescent="0.25">
      <c r="J9112" s="32"/>
      <c r="T9112" s="7"/>
      <c r="U9112" s="39"/>
      <c r="V9112" s="40"/>
      <c r="W9112" s="40"/>
      <c r="X9112" s="41"/>
    </row>
    <row r="9113" spans="10:24" x14ac:dyDescent="0.25">
      <c r="J9113" s="32"/>
      <c r="T9113" s="7"/>
      <c r="U9113" s="39"/>
      <c r="V9113" s="40"/>
      <c r="W9113" s="40"/>
      <c r="X9113" s="41"/>
    </row>
    <row r="9114" spans="10:24" x14ac:dyDescent="0.25">
      <c r="J9114" s="32"/>
      <c r="T9114" s="7"/>
      <c r="U9114" s="39"/>
      <c r="V9114" s="40"/>
      <c r="W9114" s="40"/>
      <c r="X9114" s="41"/>
    </row>
    <row r="9115" spans="10:24" x14ac:dyDescent="0.25">
      <c r="J9115" s="32"/>
      <c r="T9115" s="7"/>
      <c r="U9115" s="39"/>
      <c r="V9115" s="40"/>
      <c r="W9115" s="40"/>
      <c r="X9115" s="41"/>
    </row>
    <row r="9116" spans="10:24" x14ac:dyDescent="0.25">
      <c r="J9116" s="32"/>
      <c r="T9116" s="7"/>
      <c r="U9116" s="39"/>
      <c r="V9116" s="40"/>
      <c r="W9116" s="40"/>
      <c r="X9116" s="41"/>
    </row>
    <row r="9117" spans="10:24" x14ac:dyDescent="0.25">
      <c r="J9117" s="32"/>
      <c r="T9117" s="7"/>
      <c r="U9117" s="39"/>
      <c r="V9117" s="40"/>
      <c r="W9117" s="40"/>
      <c r="X9117" s="41"/>
    </row>
    <row r="9118" spans="10:24" x14ac:dyDescent="0.25">
      <c r="J9118" s="32"/>
      <c r="T9118" s="7"/>
      <c r="U9118" s="39"/>
      <c r="V9118" s="40"/>
      <c r="W9118" s="40"/>
      <c r="X9118" s="41"/>
    </row>
    <row r="9119" spans="10:24" x14ac:dyDescent="0.25">
      <c r="J9119" s="32"/>
      <c r="T9119" s="7"/>
      <c r="U9119" s="39"/>
      <c r="V9119" s="40"/>
      <c r="W9119" s="40"/>
      <c r="X9119" s="41"/>
    </row>
    <row r="9120" spans="10:24" x14ac:dyDescent="0.25">
      <c r="J9120" s="32"/>
      <c r="T9120" s="7"/>
      <c r="U9120" s="39"/>
      <c r="V9120" s="40"/>
      <c r="W9120" s="40"/>
      <c r="X9120" s="41"/>
    </row>
    <row r="9121" spans="10:24" x14ac:dyDescent="0.25">
      <c r="J9121" s="32"/>
      <c r="T9121" s="7"/>
      <c r="U9121" s="39"/>
      <c r="V9121" s="40"/>
      <c r="W9121" s="40"/>
      <c r="X9121" s="41"/>
    </row>
    <row r="9122" spans="10:24" x14ac:dyDescent="0.25">
      <c r="J9122" s="32"/>
      <c r="T9122" s="7"/>
      <c r="U9122" s="39"/>
      <c r="V9122" s="40"/>
      <c r="W9122" s="40"/>
      <c r="X9122" s="41"/>
    </row>
    <row r="9123" spans="10:24" x14ac:dyDescent="0.25">
      <c r="J9123" s="32"/>
      <c r="T9123" s="7"/>
      <c r="U9123" s="39"/>
      <c r="V9123" s="40"/>
      <c r="W9123" s="40"/>
      <c r="X9123" s="41"/>
    </row>
    <row r="9124" spans="10:24" x14ac:dyDescent="0.25">
      <c r="J9124" s="32"/>
      <c r="T9124" s="7"/>
      <c r="U9124" s="39"/>
      <c r="V9124" s="40"/>
      <c r="W9124" s="40"/>
      <c r="X9124" s="41"/>
    </row>
    <row r="9125" spans="10:24" x14ac:dyDescent="0.25">
      <c r="J9125" s="32"/>
      <c r="T9125" s="7"/>
      <c r="U9125" s="39"/>
      <c r="V9125" s="40"/>
      <c r="W9125" s="40"/>
      <c r="X9125" s="41"/>
    </row>
    <row r="9126" spans="10:24" x14ac:dyDescent="0.25">
      <c r="J9126" s="32"/>
      <c r="T9126" s="7"/>
      <c r="U9126" s="39"/>
      <c r="V9126" s="40"/>
      <c r="W9126" s="40"/>
      <c r="X9126" s="41"/>
    </row>
    <row r="9127" spans="10:24" x14ac:dyDescent="0.25">
      <c r="J9127" s="32"/>
      <c r="T9127" s="7"/>
      <c r="U9127" s="39"/>
      <c r="V9127" s="40"/>
      <c r="W9127" s="40"/>
      <c r="X9127" s="41"/>
    </row>
    <row r="9128" spans="10:24" x14ac:dyDescent="0.25">
      <c r="J9128" s="32"/>
      <c r="T9128" s="7"/>
      <c r="U9128" s="39"/>
      <c r="V9128" s="40"/>
      <c r="W9128" s="40"/>
      <c r="X9128" s="41"/>
    </row>
    <row r="9129" spans="10:24" x14ac:dyDescent="0.25">
      <c r="J9129" s="32"/>
      <c r="T9129" s="7"/>
      <c r="U9129" s="39"/>
      <c r="V9129" s="40"/>
      <c r="W9129" s="40"/>
      <c r="X9129" s="41"/>
    </row>
    <row r="9130" spans="10:24" x14ac:dyDescent="0.25">
      <c r="J9130" s="32"/>
      <c r="T9130" s="7"/>
      <c r="U9130" s="39"/>
      <c r="V9130" s="40"/>
      <c r="W9130" s="40"/>
      <c r="X9130" s="41"/>
    </row>
    <row r="9131" spans="10:24" x14ac:dyDescent="0.25">
      <c r="J9131" s="32"/>
      <c r="T9131" s="7"/>
      <c r="U9131" s="39"/>
      <c r="V9131" s="40"/>
      <c r="W9131" s="40"/>
      <c r="X9131" s="41"/>
    </row>
    <row r="9132" spans="10:24" x14ac:dyDescent="0.25">
      <c r="J9132" s="32"/>
      <c r="T9132" s="7"/>
      <c r="U9132" s="39"/>
      <c r="V9132" s="40"/>
      <c r="W9132" s="40"/>
      <c r="X9132" s="41"/>
    </row>
    <row r="9133" spans="10:24" x14ac:dyDescent="0.25">
      <c r="J9133" s="32"/>
      <c r="T9133" s="7"/>
      <c r="U9133" s="39"/>
      <c r="V9133" s="40"/>
      <c r="W9133" s="40"/>
      <c r="X9133" s="41"/>
    </row>
    <row r="9134" spans="10:24" x14ac:dyDescent="0.25">
      <c r="J9134" s="32"/>
      <c r="T9134" s="7"/>
      <c r="U9134" s="39"/>
      <c r="V9134" s="40"/>
      <c r="W9134" s="40"/>
      <c r="X9134" s="41"/>
    </row>
    <row r="9135" spans="10:24" x14ac:dyDescent="0.25">
      <c r="J9135" s="32"/>
      <c r="T9135" s="7"/>
      <c r="U9135" s="39"/>
      <c r="V9135" s="40"/>
      <c r="W9135" s="40"/>
      <c r="X9135" s="41"/>
    </row>
    <row r="9136" spans="10:24" x14ac:dyDescent="0.25">
      <c r="J9136" s="32"/>
      <c r="T9136" s="7"/>
      <c r="U9136" s="39"/>
      <c r="V9136" s="40"/>
      <c r="W9136" s="40"/>
      <c r="X9136" s="41"/>
    </row>
    <row r="9137" spans="10:24" x14ac:dyDescent="0.25">
      <c r="J9137" s="32"/>
      <c r="T9137" s="7"/>
      <c r="U9137" s="39"/>
      <c r="V9137" s="40"/>
      <c r="W9137" s="40"/>
      <c r="X9137" s="41"/>
    </row>
    <row r="9138" spans="10:24" x14ac:dyDescent="0.25">
      <c r="J9138" s="32"/>
      <c r="T9138" s="7"/>
      <c r="U9138" s="39"/>
      <c r="V9138" s="40"/>
      <c r="W9138" s="40"/>
      <c r="X9138" s="41"/>
    </row>
    <row r="9139" spans="10:24" x14ac:dyDescent="0.25">
      <c r="J9139" s="32"/>
      <c r="T9139" s="7"/>
      <c r="U9139" s="39"/>
      <c r="V9139" s="40"/>
      <c r="W9139" s="40"/>
      <c r="X9139" s="41"/>
    </row>
    <row r="9140" spans="10:24" x14ac:dyDescent="0.25">
      <c r="J9140" s="32"/>
      <c r="T9140" s="7"/>
      <c r="U9140" s="39"/>
      <c r="V9140" s="40"/>
      <c r="W9140" s="40"/>
      <c r="X9140" s="41"/>
    </row>
    <row r="9141" spans="10:24" x14ac:dyDescent="0.25">
      <c r="J9141" s="32"/>
      <c r="T9141" s="7"/>
      <c r="U9141" s="39"/>
      <c r="V9141" s="40"/>
      <c r="W9141" s="40"/>
      <c r="X9141" s="41"/>
    </row>
    <row r="9142" spans="10:24" x14ac:dyDescent="0.25">
      <c r="J9142" s="32"/>
      <c r="T9142" s="7"/>
      <c r="U9142" s="39"/>
      <c r="V9142" s="40"/>
      <c r="W9142" s="40"/>
      <c r="X9142" s="41"/>
    </row>
    <row r="9143" spans="10:24" x14ac:dyDescent="0.25">
      <c r="J9143" s="32"/>
      <c r="T9143" s="7"/>
      <c r="U9143" s="39"/>
      <c r="V9143" s="40"/>
      <c r="W9143" s="40"/>
      <c r="X9143" s="41"/>
    </row>
    <row r="9144" spans="10:24" x14ac:dyDescent="0.25">
      <c r="J9144" s="32"/>
      <c r="T9144" s="7"/>
      <c r="U9144" s="39"/>
      <c r="V9144" s="40"/>
      <c r="W9144" s="40"/>
      <c r="X9144" s="41"/>
    </row>
    <row r="9145" spans="10:24" x14ac:dyDescent="0.25">
      <c r="J9145" s="32"/>
      <c r="T9145" s="7"/>
      <c r="U9145" s="39"/>
      <c r="V9145" s="40"/>
      <c r="W9145" s="40"/>
      <c r="X9145" s="41"/>
    </row>
    <row r="9146" spans="10:24" x14ac:dyDescent="0.25">
      <c r="J9146" s="32"/>
      <c r="T9146" s="7"/>
      <c r="U9146" s="39"/>
      <c r="V9146" s="40"/>
      <c r="W9146" s="40"/>
      <c r="X9146" s="41"/>
    </row>
    <row r="9147" spans="10:24" x14ac:dyDescent="0.25">
      <c r="J9147" s="32"/>
      <c r="T9147" s="7"/>
      <c r="U9147" s="39"/>
      <c r="V9147" s="40"/>
      <c r="W9147" s="40"/>
      <c r="X9147" s="41"/>
    </row>
    <row r="9148" spans="10:24" x14ac:dyDescent="0.25">
      <c r="J9148" s="32"/>
      <c r="T9148" s="7"/>
      <c r="U9148" s="39"/>
      <c r="V9148" s="40"/>
      <c r="W9148" s="40"/>
      <c r="X9148" s="41"/>
    </row>
    <row r="9149" spans="10:24" x14ac:dyDescent="0.25">
      <c r="J9149" s="32"/>
      <c r="T9149" s="7"/>
      <c r="U9149" s="39"/>
      <c r="V9149" s="40"/>
      <c r="W9149" s="40"/>
      <c r="X9149" s="41"/>
    </row>
    <row r="9150" spans="10:24" x14ac:dyDescent="0.25">
      <c r="J9150" s="32"/>
      <c r="T9150" s="7"/>
      <c r="U9150" s="39"/>
      <c r="V9150" s="40"/>
      <c r="W9150" s="40"/>
      <c r="X9150" s="41"/>
    </row>
    <row r="9151" spans="10:24" x14ac:dyDescent="0.25">
      <c r="J9151" s="32"/>
      <c r="T9151" s="7"/>
      <c r="U9151" s="39"/>
      <c r="V9151" s="40"/>
      <c r="W9151" s="40"/>
      <c r="X9151" s="41"/>
    </row>
    <row r="9152" spans="10:24" x14ac:dyDescent="0.25">
      <c r="J9152" s="32"/>
      <c r="T9152" s="7"/>
      <c r="U9152" s="39"/>
      <c r="V9152" s="40"/>
      <c r="W9152" s="40"/>
      <c r="X9152" s="41"/>
    </row>
    <row r="9153" spans="10:24" x14ac:dyDescent="0.25">
      <c r="J9153" s="32"/>
      <c r="T9153" s="7"/>
      <c r="U9153" s="39"/>
      <c r="V9153" s="40"/>
      <c r="W9153" s="40"/>
      <c r="X9153" s="41"/>
    </row>
    <row r="9154" spans="10:24" x14ac:dyDescent="0.25">
      <c r="J9154" s="32"/>
      <c r="T9154" s="7"/>
      <c r="U9154" s="39"/>
      <c r="V9154" s="40"/>
      <c r="W9154" s="40"/>
      <c r="X9154" s="41"/>
    </row>
    <row r="9155" spans="10:24" x14ac:dyDescent="0.25">
      <c r="J9155" s="32"/>
      <c r="T9155" s="7"/>
      <c r="U9155" s="39"/>
      <c r="V9155" s="40"/>
      <c r="W9155" s="40"/>
      <c r="X9155" s="41"/>
    </row>
    <row r="9156" spans="10:24" x14ac:dyDescent="0.25">
      <c r="J9156" s="32"/>
      <c r="T9156" s="7"/>
      <c r="U9156" s="39"/>
      <c r="V9156" s="40"/>
      <c r="W9156" s="40"/>
      <c r="X9156" s="41"/>
    </row>
    <row r="9157" spans="10:24" x14ac:dyDescent="0.25">
      <c r="J9157" s="32"/>
      <c r="T9157" s="7"/>
      <c r="U9157" s="39"/>
      <c r="V9157" s="40"/>
      <c r="W9157" s="40"/>
      <c r="X9157" s="41"/>
    </row>
    <row r="9158" spans="10:24" x14ac:dyDescent="0.25">
      <c r="J9158" s="32"/>
      <c r="T9158" s="7"/>
      <c r="U9158" s="39"/>
      <c r="V9158" s="40"/>
      <c r="W9158" s="40"/>
      <c r="X9158" s="41"/>
    </row>
    <row r="9159" spans="10:24" x14ac:dyDescent="0.25">
      <c r="J9159" s="32"/>
      <c r="T9159" s="7"/>
      <c r="U9159" s="39"/>
      <c r="V9159" s="40"/>
      <c r="W9159" s="40"/>
      <c r="X9159" s="41"/>
    </row>
    <row r="9160" spans="10:24" x14ac:dyDescent="0.25">
      <c r="J9160" s="32"/>
      <c r="T9160" s="7"/>
      <c r="U9160" s="39"/>
      <c r="V9160" s="40"/>
      <c r="W9160" s="40"/>
      <c r="X9160" s="41"/>
    </row>
    <row r="9161" spans="10:24" x14ac:dyDescent="0.25">
      <c r="J9161" s="32"/>
      <c r="T9161" s="7"/>
      <c r="U9161" s="39"/>
      <c r="V9161" s="40"/>
      <c r="W9161" s="40"/>
      <c r="X9161" s="41"/>
    </row>
    <row r="9162" spans="10:24" x14ac:dyDescent="0.25">
      <c r="J9162" s="32"/>
      <c r="T9162" s="7"/>
      <c r="U9162" s="39"/>
      <c r="V9162" s="40"/>
      <c r="W9162" s="40"/>
      <c r="X9162" s="41"/>
    </row>
    <row r="9163" spans="10:24" x14ac:dyDescent="0.25">
      <c r="J9163" s="32"/>
      <c r="T9163" s="7"/>
      <c r="U9163" s="39"/>
      <c r="V9163" s="40"/>
      <c r="W9163" s="40"/>
      <c r="X9163" s="41"/>
    </row>
    <row r="9164" spans="10:24" x14ac:dyDescent="0.25">
      <c r="J9164" s="32"/>
      <c r="T9164" s="7"/>
      <c r="U9164" s="39"/>
      <c r="V9164" s="40"/>
      <c r="W9164" s="40"/>
      <c r="X9164" s="41"/>
    </row>
    <row r="9165" spans="10:24" x14ac:dyDescent="0.25">
      <c r="J9165" s="32"/>
      <c r="T9165" s="7"/>
      <c r="U9165" s="39"/>
      <c r="V9165" s="40"/>
      <c r="W9165" s="40"/>
      <c r="X9165" s="41"/>
    </row>
    <row r="9166" spans="10:24" x14ac:dyDescent="0.25">
      <c r="J9166" s="32"/>
      <c r="T9166" s="7"/>
      <c r="U9166" s="39"/>
      <c r="V9166" s="40"/>
      <c r="W9166" s="40"/>
      <c r="X9166" s="41"/>
    </row>
    <row r="9167" spans="10:24" x14ac:dyDescent="0.25">
      <c r="J9167" s="32"/>
      <c r="T9167" s="7"/>
      <c r="U9167" s="39"/>
      <c r="V9167" s="40"/>
      <c r="W9167" s="40"/>
      <c r="X9167" s="41"/>
    </row>
    <row r="9168" spans="10:24" x14ac:dyDescent="0.25">
      <c r="J9168" s="32"/>
      <c r="T9168" s="7"/>
      <c r="U9168" s="39"/>
      <c r="V9168" s="40"/>
      <c r="W9168" s="40"/>
      <c r="X9168" s="41"/>
    </row>
    <row r="9169" spans="10:24" x14ac:dyDescent="0.25">
      <c r="J9169" s="32"/>
      <c r="T9169" s="7"/>
      <c r="U9169" s="39"/>
      <c r="V9169" s="40"/>
      <c r="W9169" s="40"/>
      <c r="X9169" s="41"/>
    </row>
    <row r="9170" spans="10:24" x14ac:dyDescent="0.25">
      <c r="J9170" s="32"/>
      <c r="T9170" s="7"/>
      <c r="U9170" s="39"/>
      <c r="V9170" s="40"/>
      <c r="W9170" s="40"/>
      <c r="X9170" s="41"/>
    </row>
    <row r="9171" spans="10:24" x14ac:dyDescent="0.25">
      <c r="J9171" s="32"/>
      <c r="T9171" s="7"/>
      <c r="U9171" s="39"/>
      <c r="V9171" s="40"/>
      <c r="W9171" s="40"/>
      <c r="X9171" s="41"/>
    </row>
    <row r="9172" spans="10:24" x14ac:dyDescent="0.25">
      <c r="J9172" s="32"/>
      <c r="T9172" s="7"/>
      <c r="U9172" s="39"/>
      <c r="V9172" s="40"/>
      <c r="W9172" s="40"/>
      <c r="X9172" s="41"/>
    </row>
    <row r="9173" spans="10:24" x14ac:dyDescent="0.25">
      <c r="J9173" s="32"/>
      <c r="T9173" s="7"/>
      <c r="U9173" s="39"/>
      <c r="V9173" s="40"/>
      <c r="W9173" s="40"/>
      <c r="X9173" s="41"/>
    </row>
    <row r="9174" spans="10:24" x14ac:dyDescent="0.25">
      <c r="J9174" s="32"/>
      <c r="T9174" s="7"/>
      <c r="U9174" s="39"/>
      <c r="V9174" s="40"/>
      <c r="W9174" s="40"/>
      <c r="X9174" s="41"/>
    </row>
    <row r="9175" spans="10:24" x14ac:dyDescent="0.25">
      <c r="J9175" s="32"/>
      <c r="T9175" s="7"/>
      <c r="U9175" s="39"/>
      <c r="V9175" s="40"/>
      <c r="W9175" s="40"/>
      <c r="X9175" s="41"/>
    </row>
    <row r="9176" spans="10:24" x14ac:dyDescent="0.25">
      <c r="J9176" s="32"/>
      <c r="T9176" s="7"/>
      <c r="U9176" s="39"/>
      <c r="V9176" s="40"/>
      <c r="W9176" s="40"/>
      <c r="X9176" s="41"/>
    </row>
    <row r="9177" spans="10:24" x14ac:dyDescent="0.25">
      <c r="J9177" s="32"/>
      <c r="T9177" s="7"/>
      <c r="U9177" s="39"/>
      <c r="V9177" s="40"/>
      <c r="W9177" s="40"/>
      <c r="X9177" s="41"/>
    </row>
    <row r="9178" spans="10:24" x14ac:dyDescent="0.25">
      <c r="J9178" s="32"/>
      <c r="T9178" s="7"/>
      <c r="U9178" s="39"/>
      <c r="V9178" s="40"/>
      <c r="W9178" s="40"/>
      <c r="X9178" s="41"/>
    </row>
    <row r="9179" spans="10:24" x14ac:dyDescent="0.25">
      <c r="J9179" s="32"/>
      <c r="T9179" s="7"/>
      <c r="U9179" s="39"/>
      <c r="V9179" s="40"/>
      <c r="W9179" s="40"/>
      <c r="X9179" s="41"/>
    </row>
    <row r="9180" spans="10:24" x14ac:dyDescent="0.25">
      <c r="J9180" s="32"/>
      <c r="T9180" s="7"/>
      <c r="U9180" s="39"/>
      <c r="V9180" s="40"/>
      <c r="W9180" s="40"/>
      <c r="X9180" s="41"/>
    </row>
    <row r="9181" spans="10:24" x14ac:dyDescent="0.25">
      <c r="J9181" s="32"/>
      <c r="T9181" s="7"/>
      <c r="U9181" s="39"/>
      <c r="V9181" s="40"/>
      <c r="W9181" s="40"/>
      <c r="X9181" s="41"/>
    </row>
    <row r="9182" spans="10:24" x14ac:dyDescent="0.25">
      <c r="J9182" s="32"/>
      <c r="T9182" s="7"/>
      <c r="U9182" s="39"/>
      <c r="V9182" s="40"/>
      <c r="W9182" s="40"/>
      <c r="X9182" s="41"/>
    </row>
    <row r="9183" spans="10:24" x14ac:dyDescent="0.25">
      <c r="J9183" s="32"/>
      <c r="T9183" s="7"/>
      <c r="U9183" s="39"/>
      <c r="V9183" s="40"/>
      <c r="W9183" s="40"/>
      <c r="X9183" s="41"/>
    </row>
    <row r="9184" spans="10:24" x14ac:dyDescent="0.25">
      <c r="J9184" s="32"/>
      <c r="T9184" s="7"/>
      <c r="U9184" s="39"/>
      <c r="V9184" s="40"/>
      <c r="W9184" s="40"/>
      <c r="X9184" s="41"/>
    </row>
    <row r="9185" spans="10:24" x14ac:dyDescent="0.25">
      <c r="J9185" s="32"/>
      <c r="T9185" s="7"/>
      <c r="U9185" s="39"/>
      <c r="V9185" s="40"/>
      <c r="W9185" s="40"/>
      <c r="X9185" s="41"/>
    </row>
    <row r="9186" spans="10:24" x14ac:dyDescent="0.25">
      <c r="J9186" s="32"/>
      <c r="T9186" s="7"/>
      <c r="U9186" s="39"/>
      <c r="V9186" s="40"/>
      <c r="W9186" s="40"/>
      <c r="X9186" s="41"/>
    </row>
    <row r="9187" spans="10:24" x14ac:dyDescent="0.25">
      <c r="J9187" s="32"/>
      <c r="T9187" s="7"/>
      <c r="U9187" s="39"/>
      <c r="V9187" s="40"/>
      <c r="W9187" s="40"/>
      <c r="X9187" s="41"/>
    </row>
    <row r="9188" spans="10:24" x14ac:dyDescent="0.25">
      <c r="J9188" s="32"/>
      <c r="T9188" s="7"/>
      <c r="U9188" s="39"/>
      <c r="V9188" s="40"/>
      <c r="W9188" s="40"/>
      <c r="X9188" s="41"/>
    </row>
    <row r="9189" spans="10:24" x14ac:dyDescent="0.25">
      <c r="J9189" s="32"/>
      <c r="T9189" s="7"/>
      <c r="U9189" s="39"/>
      <c r="V9189" s="40"/>
      <c r="W9189" s="40"/>
      <c r="X9189" s="41"/>
    </row>
    <row r="9190" spans="10:24" x14ac:dyDescent="0.25">
      <c r="J9190" s="32"/>
      <c r="T9190" s="7"/>
      <c r="U9190" s="39"/>
      <c r="V9190" s="40"/>
      <c r="W9190" s="40"/>
      <c r="X9190" s="41"/>
    </row>
    <row r="9191" spans="10:24" x14ac:dyDescent="0.25">
      <c r="J9191" s="32"/>
      <c r="T9191" s="7"/>
      <c r="U9191" s="39"/>
      <c r="V9191" s="40"/>
      <c r="W9191" s="40"/>
      <c r="X9191" s="41"/>
    </row>
    <row r="9192" spans="10:24" x14ac:dyDescent="0.25">
      <c r="J9192" s="32"/>
      <c r="T9192" s="7"/>
      <c r="U9192" s="39"/>
      <c r="V9192" s="40"/>
      <c r="W9192" s="40"/>
      <c r="X9192" s="41"/>
    </row>
    <row r="9193" spans="10:24" x14ac:dyDescent="0.25">
      <c r="J9193" s="32"/>
      <c r="T9193" s="7"/>
      <c r="U9193" s="39"/>
      <c r="V9193" s="40"/>
      <c r="W9193" s="40"/>
      <c r="X9193" s="41"/>
    </row>
    <row r="9194" spans="10:24" x14ac:dyDescent="0.25">
      <c r="J9194" s="32"/>
      <c r="T9194" s="7"/>
      <c r="U9194" s="39"/>
      <c r="V9194" s="40"/>
      <c r="W9194" s="40"/>
      <c r="X9194" s="41"/>
    </row>
    <row r="9195" spans="10:24" x14ac:dyDescent="0.25">
      <c r="J9195" s="32"/>
      <c r="T9195" s="7"/>
      <c r="U9195" s="39"/>
      <c r="V9195" s="40"/>
      <c r="W9195" s="40"/>
      <c r="X9195" s="41"/>
    </row>
    <row r="9196" spans="10:24" x14ac:dyDescent="0.25">
      <c r="J9196" s="32"/>
      <c r="T9196" s="7"/>
      <c r="U9196" s="39"/>
      <c r="V9196" s="40"/>
      <c r="W9196" s="40"/>
      <c r="X9196" s="41"/>
    </row>
    <row r="9197" spans="10:24" x14ac:dyDescent="0.25">
      <c r="J9197" s="32"/>
      <c r="T9197" s="7"/>
      <c r="U9197" s="39"/>
      <c r="V9197" s="40"/>
      <c r="W9197" s="40"/>
      <c r="X9197" s="41"/>
    </row>
    <row r="9198" spans="10:24" x14ac:dyDescent="0.25">
      <c r="J9198" s="32"/>
      <c r="T9198" s="7"/>
      <c r="U9198" s="39"/>
      <c r="V9198" s="40"/>
      <c r="W9198" s="40"/>
      <c r="X9198" s="41"/>
    </row>
    <row r="9199" spans="10:24" x14ac:dyDescent="0.25">
      <c r="J9199" s="32"/>
      <c r="T9199" s="7"/>
      <c r="U9199" s="39"/>
      <c r="V9199" s="40"/>
      <c r="W9199" s="40"/>
      <c r="X9199" s="41"/>
    </row>
    <row r="9200" spans="10:24" x14ac:dyDescent="0.25">
      <c r="J9200" s="32"/>
      <c r="T9200" s="7"/>
      <c r="U9200" s="39"/>
      <c r="V9200" s="40"/>
      <c r="W9200" s="40"/>
      <c r="X9200" s="41"/>
    </row>
    <row r="9201" spans="10:24" x14ac:dyDescent="0.25">
      <c r="J9201" s="32"/>
      <c r="T9201" s="7"/>
      <c r="U9201" s="39"/>
      <c r="V9201" s="40"/>
      <c r="W9201" s="40"/>
      <c r="X9201" s="41"/>
    </row>
    <row r="9202" spans="10:24" x14ac:dyDescent="0.25">
      <c r="J9202" s="32"/>
      <c r="T9202" s="7"/>
      <c r="U9202" s="39"/>
      <c r="V9202" s="40"/>
      <c r="W9202" s="40"/>
      <c r="X9202" s="41"/>
    </row>
    <row r="9203" spans="10:24" x14ac:dyDescent="0.25">
      <c r="J9203" s="32"/>
      <c r="T9203" s="7"/>
      <c r="U9203" s="39"/>
      <c r="V9203" s="40"/>
      <c r="W9203" s="40"/>
      <c r="X9203" s="41"/>
    </row>
    <row r="9204" spans="10:24" x14ac:dyDescent="0.25">
      <c r="J9204" s="32"/>
      <c r="T9204" s="7"/>
      <c r="U9204" s="39"/>
      <c r="V9204" s="40"/>
      <c r="W9204" s="40"/>
      <c r="X9204" s="41"/>
    </row>
    <row r="9205" spans="10:24" x14ac:dyDescent="0.25">
      <c r="J9205" s="32"/>
      <c r="T9205" s="7"/>
      <c r="U9205" s="39"/>
      <c r="V9205" s="40"/>
      <c r="W9205" s="40"/>
      <c r="X9205" s="41"/>
    </row>
    <row r="9206" spans="10:24" x14ac:dyDescent="0.25">
      <c r="J9206" s="32"/>
      <c r="T9206" s="7"/>
      <c r="U9206" s="39"/>
      <c r="V9206" s="40"/>
      <c r="W9206" s="40"/>
      <c r="X9206" s="41"/>
    </row>
    <row r="9207" spans="10:24" x14ac:dyDescent="0.25">
      <c r="J9207" s="32"/>
      <c r="T9207" s="7"/>
      <c r="U9207" s="39"/>
      <c r="V9207" s="40"/>
      <c r="W9207" s="40"/>
      <c r="X9207" s="41"/>
    </row>
    <row r="9208" spans="10:24" x14ac:dyDescent="0.25">
      <c r="J9208" s="32"/>
      <c r="T9208" s="7"/>
      <c r="U9208" s="39"/>
      <c r="V9208" s="40"/>
      <c r="W9208" s="40"/>
      <c r="X9208" s="41"/>
    </row>
    <row r="9209" spans="10:24" x14ac:dyDescent="0.25">
      <c r="J9209" s="32"/>
      <c r="T9209" s="7"/>
      <c r="U9209" s="39"/>
      <c r="V9209" s="40"/>
      <c r="W9209" s="40"/>
      <c r="X9209" s="41"/>
    </row>
    <row r="9210" spans="10:24" x14ac:dyDescent="0.25">
      <c r="J9210" s="32"/>
      <c r="T9210" s="7"/>
      <c r="U9210" s="39"/>
      <c r="V9210" s="40"/>
      <c r="W9210" s="40"/>
      <c r="X9210" s="41"/>
    </row>
    <row r="9211" spans="10:24" x14ac:dyDescent="0.25">
      <c r="J9211" s="32"/>
      <c r="T9211" s="7"/>
      <c r="U9211" s="39"/>
      <c r="V9211" s="40"/>
      <c r="W9211" s="40"/>
      <c r="X9211" s="41"/>
    </row>
    <row r="9212" spans="10:24" x14ac:dyDescent="0.25">
      <c r="J9212" s="32"/>
      <c r="T9212" s="7"/>
      <c r="U9212" s="39"/>
      <c r="V9212" s="40"/>
      <c r="W9212" s="40"/>
      <c r="X9212" s="41"/>
    </row>
    <row r="9213" spans="10:24" x14ac:dyDescent="0.25">
      <c r="J9213" s="32"/>
      <c r="T9213" s="7"/>
      <c r="U9213" s="39"/>
      <c r="V9213" s="40"/>
      <c r="W9213" s="40"/>
      <c r="X9213" s="41"/>
    </row>
    <row r="9214" spans="10:24" x14ac:dyDescent="0.25">
      <c r="J9214" s="32"/>
      <c r="T9214" s="7"/>
      <c r="U9214" s="39"/>
      <c r="V9214" s="40"/>
      <c r="W9214" s="40"/>
      <c r="X9214" s="41"/>
    </row>
    <row r="9215" spans="10:24" x14ac:dyDescent="0.25">
      <c r="J9215" s="32"/>
      <c r="T9215" s="7"/>
      <c r="U9215" s="39"/>
      <c r="V9215" s="40"/>
      <c r="W9215" s="40"/>
      <c r="X9215" s="41"/>
    </row>
    <row r="9216" spans="10:24" x14ac:dyDescent="0.25">
      <c r="J9216" s="32"/>
      <c r="T9216" s="7"/>
      <c r="U9216" s="39"/>
      <c r="V9216" s="40"/>
      <c r="W9216" s="40"/>
      <c r="X9216" s="41"/>
    </row>
    <row r="9217" spans="10:24" x14ac:dyDescent="0.25">
      <c r="J9217" s="32"/>
      <c r="T9217" s="7"/>
      <c r="U9217" s="39"/>
      <c r="V9217" s="40"/>
      <c r="W9217" s="40"/>
      <c r="X9217" s="41"/>
    </row>
    <row r="9218" spans="10:24" x14ac:dyDescent="0.25">
      <c r="J9218" s="32"/>
      <c r="T9218" s="7"/>
      <c r="U9218" s="39"/>
      <c r="V9218" s="40"/>
      <c r="W9218" s="40"/>
      <c r="X9218" s="41"/>
    </row>
    <row r="9219" spans="10:24" x14ac:dyDescent="0.25">
      <c r="J9219" s="32"/>
      <c r="T9219" s="7"/>
      <c r="U9219" s="39"/>
      <c r="V9219" s="40"/>
      <c r="W9219" s="40"/>
      <c r="X9219" s="41"/>
    </row>
    <row r="9220" spans="10:24" x14ac:dyDescent="0.25">
      <c r="J9220" s="32"/>
      <c r="T9220" s="7"/>
      <c r="U9220" s="39"/>
      <c r="V9220" s="40"/>
      <c r="W9220" s="40"/>
      <c r="X9220" s="41"/>
    </row>
    <row r="9221" spans="10:24" x14ac:dyDescent="0.25">
      <c r="J9221" s="32"/>
      <c r="T9221" s="7"/>
      <c r="U9221" s="39"/>
      <c r="V9221" s="40"/>
      <c r="W9221" s="40"/>
      <c r="X9221" s="41"/>
    </row>
    <row r="9222" spans="10:24" x14ac:dyDescent="0.25">
      <c r="J9222" s="32"/>
      <c r="T9222" s="7"/>
      <c r="U9222" s="39"/>
      <c r="V9222" s="40"/>
      <c r="W9222" s="40"/>
      <c r="X9222" s="41"/>
    </row>
    <row r="9223" spans="10:24" x14ac:dyDescent="0.25">
      <c r="J9223" s="32"/>
      <c r="T9223" s="7"/>
      <c r="U9223" s="39"/>
      <c r="V9223" s="40"/>
      <c r="W9223" s="40"/>
      <c r="X9223" s="41"/>
    </row>
    <row r="9224" spans="10:24" x14ac:dyDescent="0.25">
      <c r="J9224" s="32"/>
      <c r="T9224" s="7"/>
      <c r="U9224" s="39"/>
      <c r="V9224" s="40"/>
      <c r="W9224" s="40"/>
      <c r="X9224" s="41"/>
    </row>
    <row r="9225" spans="10:24" x14ac:dyDescent="0.25">
      <c r="J9225" s="32"/>
      <c r="T9225" s="7"/>
      <c r="U9225" s="39"/>
      <c r="V9225" s="40"/>
      <c r="W9225" s="40"/>
      <c r="X9225" s="41"/>
    </row>
    <row r="9226" spans="10:24" x14ac:dyDescent="0.25">
      <c r="J9226" s="32"/>
      <c r="T9226" s="7"/>
      <c r="U9226" s="39"/>
      <c r="V9226" s="40"/>
      <c r="W9226" s="40"/>
      <c r="X9226" s="41"/>
    </row>
    <row r="9227" spans="10:24" x14ac:dyDescent="0.25">
      <c r="J9227" s="32"/>
      <c r="T9227" s="7"/>
      <c r="U9227" s="39"/>
      <c r="V9227" s="40"/>
      <c r="W9227" s="40"/>
      <c r="X9227" s="41"/>
    </row>
    <row r="9228" spans="10:24" x14ac:dyDescent="0.25">
      <c r="J9228" s="32"/>
      <c r="T9228" s="7"/>
      <c r="U9228" s="39"/>
      <c r="V9228" s="40"/>
      <c r="W9228" s="40"/>
      <c r="X9228" s="41"/>
    </row>
    <row r="9229" spans="10:24" x14ac:dyDescent="0.25">
      <c r="J9229" s="32"/>
      <c r="T9229" s="7"/>
      <c r="U9229" s="39"/>
      <c r="V9229" s="40"/>
      <c r="W9229" s="40"/>
      <c r="X9229" s="41"/>
    </row>
    <row r="9230" spans="10:24" x14ac:dyDescent="0.25">
      <c r="J9230" s="32"/>
      <c r="T9230" s="7"/>
      <c r="U9230" s="39"/>
      <c r="V9230" s="40"/>
      <c r="W9230" s="40"/>
      <c r="X9230" s="41"/>
    </row>
    <row r="9231" spans="10:24" x14ac:dyDescent="0.25">
      <c r="J9231" s="32"/>
      <c r="T9231" s="7"/>
      <c r="U9231" s="39"/>
      <c r="V9231" s="40"/>
      <c r="W9231" s="40"/>
      <c r="X9231" s="41"/>
    </row>
    <row r="9232" spans="10:24" x14ac:dyDescent="0.25">
      <c r="J9232" s="32"/>
      <c r="T9232" s="7"/>
      <c r="U9232" s="39"/>
      <c r="V9232" s="40"/>
      <c r="W9232" s="40"/>
      <c r="X9232" s="41"/>
    </row>
    <row r="9233" spans="10:24" x14ac:dyDescent="0.25">
      <c r="J9233" s="32"/>
      <c r="T9233" s="7"/>
      <c r="U9233" s="39"/>
      <c r="V9233" s="40"/>
      <c r="W9233" s="40"/>
      <c r="X9233" s="41"/>
    </row>
    <row r="9234" spans="10:24" x14ac:dyDescent="0.25">
      <c r="J9234" s="32"/>
      <c r="T9234" s="7"/>
      <c r="U9234" s="39"/>
      <c r="V9234" s="40"/>
      <c r="W9234" s="40"/>
      <c r="X9234" s="41"/>
    </row>
    <row r="9235" spans="10:24" x14ac:dyDescent="0.25">
      <c r="J9235" s="32"/>
      <c r="T9235" s="7"/>
      <c r="U9235" s="39"/>
      <c r="V9235" s="40"/>
      <c r="W9235" s="40"/>
      <c r="X9235" s="41"/>
    </row>
    <row r="9236" spans="10:24" x14ac:dyDescent="0.25">
      <c r="J9236" s="32"/>
      <c r="T9236" s="7"/>
      <c r="U9236" s="39"/>
      <c r="V9236" s="40"/>
      <c r="W9236" s="40"/>
      <c r="X9236" s="41"/>
    </row>
    <row r="9237" spans="10:24" x14ac:dyDescent="0.25">
      <c r="J9237" s="32"/>
      <c r="T9237" s="7"/>
      <c r="U9237" s="39"/>
      <c r="V9237" s="40"/>
      <c r="W9237" s="40"/>
      <c r="X9237" s="41"/>
    </row>
    <row r="9238" spans="10:24" x14ac:dyDescent="0.25">
      <c r="J9238" s="32"/>
      <c r="T9238" s="7"/>
      <c r="U9238" s="39"/>
      <c r="V9238" s="40"/>
      <c r="W9238" s="40"/>
      <c r="X9238" s="41"/>
    </row>
    <row r="9239" spans="10:24" x14ac:dyDescent="0.25">
      <c r="J9239" s="32"/>
      <c r="T9239" s="7"/>
      <c r="U9239" s="39"/>
      <c r="V9239" s="40"/>
      <c r="W9239" s="40"/>
      <c r="X9239" s="41"/>
    </row>
    <row r="9240" spans="10:24" x14ac:dyDescent="0.25">
      <c r="J9240" s="32"/>
      <c r="T9240" s="7"/>
      <c r="U9240" s="39"/>
      <c r="V9240" s="40"/>
      <c r="W9240" s="40"/>
      <c r="X9240" s="41"/>
    </row>
    <row r="9241" spans="10:24" x14ac:dyDescent="0.25">
      <c r="J9241" s="32"/>
      <c r="T9241" s="7"/>
      <c r="U9241" s="39"/>
      <c r="V9241" s="40"/>
      <c r="W9241" s="40"/>
      <c r="X9241" s="41"/>
    </row>
    <row r="9242" spans="10:24" x14ac:dyDescent="0.25">
      <c r="J9242" s="32"/>
      <c r="T9242" s="7"/>
      <c r="U9242" s="39"/>
      <c r="V9242" s="40"/>
      <c r="W9242" s="40"/>
      <c r="X9242" s="41"/>
    </row>
    <row r="9243" spans="10:24" x14ac:dyDescent="0.25">
      <c r="J9243" s="32"/>
      <c r="T9243" s="7"/>
      <c r="U9243" s="39"/>
      <c r="V9243" s="40"/>
      <c r="W9243" s="40"/>
      <c r="X9243" s="41"/>
    </row>
    <row r="9244" spans="10:24" x14ac:dyDescent="0.25">
      <c r="J9244" s="32"/>
      <c r="T9244" s="7"/>
      <c r="U9244" s="39"/>
      <c r="V9244" s="40"/>
      <c r="W9244" s="40"/>
      <c r="X9244" s="41"/>
    </row>
    <row r="9245" spans="10:24" x14ac:dyDescent="0.25">
      <c r="J9245" s="32"/>
      <c r="T9245" s="7"/>
      <c r="U9245" s="39"/>
      <c r="V9245" s="40"/>
      <c r="W9245" s="40"/>
      <c r="X9245" s="41"/>
    </row>
    <row r="9246" spans="10:24" x14ac:dyDescent="0.25">
      <c r="J9246" s="32"/>
      <c r="T9246" s="7"/>
      <c r="U9246" s="39"/>
      <c r="V9246" s="40"/>
      <c r="W9246" s="40"/>
      <c r="X9246" s="41"/>
    </row>
    <row r="9247" spans="10:24" x14ac:dyDescent="0.25">
      <c r="J9247" s="32"/>
      <c r="T9247" s="7"/>
      <c r="U9247" s="39"/>
      <c r="V9247" s="40"/>
      <c r="W9247" s="40"/>
      <c r="X9247" s="41"/>
    </row>
    <row r="9248" spans="10:24" x14ac:dyDescent="0.25">
      <c r="J9248" s="32"/>
      <c r="T9248" s="7"/>
      <c r="U9248" s="39"/>
      <c r="V9248" s="40"/>
      <c r="W9248" s="40"/>
      <c r="X9248" s="41"/>
    </row>
    <row r="9249" spans="10:24" x14ac:dyDescent="0.25">
      <c r="J9249" s="32"/>
      <c r="T9249" s="7"/>
      <c r="U9249" s="39"/>
      <c r="V9249" s="40"/>
      <c r="W9249" s="40"/>
      <c r="X9249" s="41"/>
    </row>
    <row r="9250" spans="10:24" x14ac:dyDescent="0.25">
      <c r="J9250" s="32"/>
      <c r="T9250" s="7"/>
      <c r="U9250" s="39"/>
      <c r="V9250" s="40"/>
      <c r="W9250" s="40"/>
      <c r="X9250" s="41"/>
    </row>
    <row r="9251" spans="10:24" x14ac:dyDescent="0.25">
      <c r="J9251" s="32"/>
      <c r="T9251" s="7"/>
      <c r="U9251" s="39"/>
      <c r="V9251" s="40"/>
      <c r="W9251" s="40"/>
      <c r="X9251" s="41"/>
    </row>
    <row r="9252" spans="10:24" x14ac:dyDescent="0.25">
      <c r="J9252" s="32"/>
      <c r="T9252" s="7"/>
      <c r="U9252" s="39"/>
      <c r="V9252" s="40"/>
      <c r="W9252" s="40"/>
      <c r="X9252" s="41"/>
    </row>
    <row r="9253" spans="10:24" x14ac:dyDescent="0.25">
      <c r="J9253" s="32"/>
      <c r="T9253" s="7"/>
      <c r="U9253" s="39"/>
      <c r="V9253" s="40"/>
      <c r="W9253" s="40"/>
      <c r="X9253" s="41"/>
    </row>
    <row r="9254" spans="10:24" x14ac:dyDescent="0.25">
      <c r="J9254" s="32"/>
      <c r="T9254" s="7"/>
      <c r="U9254" s="39"/>
      <c r="V9254" s="40"/>
      <c r="W9254" s="40"/>
      <c r="X9254" s="41"/>
    </row>
    <row r="9255" spans="10:24" x14ac:dyDescent="0.25">
      <c r="J9255" s="32"/>
      <c r="T9255" s="7"/>
      <c r="U9255" s="39"/>
      <c r="V9255" s="40"/>
      <c r="W9255" s="40"/>
      <c r="X9255" s="41"/>
    </row>
    <row r="9256" spans="10:24" x14ac:dyDescent="0.25">
      <c r="J9256" s="32"/>
      <c r="T9256" s="7"/>
      <c r="U9256" s="39"/>
      <c r="V9256" s="40"/>
      <c r="W9256" s="40"/>
      <c r="X9256" s="41"/>
    </row>
    <row r="9257" spans="10:24" x14ac:dyDescent="0.25">
      <c r="J9257" s="32"/>
      <c r="T9257" s="7"/>
      <c r="U9257" s="39"/>
      <c r="V9257" s="40"/>
      <c r="W9257" s="40"/>
      <c r="X9257" s="41"/>
    </row>
    <row r="9258" spans="10:24" x14ac:dyDescent="0.25">
      <c r="J9258" s="32"/>
      <c r="T9258" s="7"/>
      <c r="U9258" s="39"/>
      <c r="V9258" s="40"/>
      <c r="W9258" s="40"/>
      <c r="X9258" s="41"/>
    </row>
    <row r="9259" spans="10:24" x14ac:dyDescent="0.25">
      <c r="J9259" s="32"/>
      <c r="T9259" s="7"/>
      <c r="U9259" s="39"/>
      <c r="V9259" s="40"/>
      <c r="W9259" s="40"/>
      <c r="X9259" s="41"/>
    </row>
    <row r="9260" spans="10:24" x14ac:dyDescent="0.25">
      <c r="J9260" s="32"/>
      <c r="T9260" s="7"/>
      <c r="U9260" s="39"/>
      <c r="V9260" s="40"/>
      <c r="W9260" s="40"/>
      <c r="X9260" s="41"/>
    </row>
    <row r="9261" spans="10:24" x14ac:dyDescent="0.25">
      <c r="J9261" s="32"/>
      <c r="T9261" s="7"/>
      <c r="U9261" s="39"/>
      <c r="V9261" s="40"/>
      <c r="W9261" s="40"/>
      <c r="X9261" s="41"/>
    </row>
    <row r="9262" spans="10:24" x14ac:dyDescent="0.25">
      <c r="J9262" s="32"/>
      <c r="T9262" s="7"/>
      <c r="U9262" s="39"/>
      <c r="V9262" s="40"/>
      <c r="W9262" s="40"/>
      <c r="X9262" s="41"/>
    </row>
    <row r="9263" spans="10:24" x14ac:dyDescent="0.25">
      <c r="J9263" s="32"/>
      <c r="T9263" s="7"/>
      <c r="U9263" s="39"/>
      <c r="V9263" s="40"/>
      <c r="W9263" s="40"/>
      <c r="X9263" s="41"/>
    </row>
    <row r="9264" spans="10:24" x14ac:dyDescent="0.25">
      <c r="J9264" s="32"/>
      <c r="T9264" s="7"/>
      <c r="U9264" s="39"/>
      <c r="V9264" s="40"/>
      <c r="W9264" s="40"/>
      <c r="X9264" s="41"/>
    </row>
    <row r="9265" spans="10:24" x14ac:dyDescent="0.25">
      <c r="J9265" s="32"/>
      <c r="T9265" s="7"/>
      <c r="U9265" s="39"/>
      <c r="V9265" s="40"/>
      <c r="W9265" s="40"/>
      <c r="X9265" s="41"/>
    </row>
    <row r="9266" spans="10:24" x14ac:dyDescent="0.25">
      <c r="J9266" s="32"/>
      <c r="T9266" s="7"/>
      <c r="U9266" s="39"/>
      <c r="V9266" s="40"/>
      <c r="W9266" s="40"/>
      <c r="X9266" s="41"/>
    </row>
    <row r="9267" spans="10:24" x14ac:dyDescent="0.25">
      <c r="J9267" s="32"/>
      <c r="T9267" s="7"/>
      <c r="U9267" s="39"/>
      <c r="V9267" s="40"/>
      <c r="W9267" s="40"/>
      <c r="X9267" s="41"/>
    </row>
    <row r="9268" spans="10:24" x14ac:dyDescent="0.25">
      <c r="J9268" s="32"/>
      <c r="T9268" s="7"/>
      <c r="U9268" s="39"/>
      <c r="V9268" s="40"/>
      <c r="W9268" s="40"/>
      <c r="X9268" s="41"/>
    </row>
    <row r="9269" spans="10:24" x14ac:dyDescent="0.25">
      <c r="J9269" s="32"/>
      <c r="T9269" s="7"/>
      <c r="U9269" s="39"/>
      <c r="V9269" s="40"/>
      <c r="W9269" s="40"/>
      <c r="X9269" s="41"/>
    </row>
    <row r="9270" spans="10:24" x14ac:dyDescent="0.25">
      <c r="J9270" s="32"/>
      <c r="T9270" s="7"/>
      <c r="U9270" s="39"/>
      <c r="V9270" s="40"/>
      <c r="W9270" s="40"/>
      <c r="X9270" s="41"/>
    </row>
    <row r="9271" spans="10:24" x14ac:dyDescent="0.25">
      <c r="J9271" s="32"/>
      <c r="T9271" s="7"/>
      <c r="U9271" s="39"/>
      <c r="V9271" s="40"/>
      <c r="W9271" s="40"/>
      <c r="X9271" s="41"/>
    </row>
    <row r="9272" spans="10:24" x14ac:dyDescent="0.25">
      <c r="J9272" s="32"/>
      <c r="T9272" s="7"/>
      <c r="U9272" s="39"/>
      <c r="V9272" s="40"/>
      <c r="W9272" s="40"/>
      <c r="X9272" s="41"/>
    </row>
    <row r="9273" spans="10:24" x14ac:dyDescent="0.25">
      <c r="J9273" s="32"/>
      <c r="T9273" s="7"/>
      <c r="U9273" s="39"/>
      <c r="V9273" s="40"/>
      <c r="W9273" s="40"/>
      <c r="X9273" s="41"/>
    </row>
    <row r="9274" spans="10:24" x14ac:dyDescent="0.25">
      <c r="J9274" s="32"/>
      <c r="T9274" s="7"/>
      <c r="U9274" s="39"/>
      <c r="V9274" s="40"/>
      <c r="W9274" s="40"/>
      <c r="X9274" s="41"/>
    </row>
    <row r="9275" spans="10:24" x14ac:dyDescent="0.25">
      <c r="J9275" s="32"/>
      <c r="T9275" s="7"/>
      <c r="U9275" s="39"/>
      <c r="V9275" s="40"/>
      <c r="W9275" s="40"/>
      <c r="X9275" s="41"/>
    </row>
    <row r="9276" spans="10:24" x14ac:dyDescent="0.25">
      <c r="J9276" s="32"/>
      <c r="T9276" s="7"/>
      <c r="U9276" s="39"/>
      <c r="V9276" s="40"/>
      <c r="W9276" s="40"/>
      <c r="X9276" s="41"/>
    </row>
    <row r="9277" spans="10:24" x14ac:dyDescent="0.25">
      <c r="J9277" s="32"/>
      <c r="T9277" s="7"/>
      <c r="U9277" s="39"/>
      <c r="V9277" s="40"/>
      <c r="W9277" s="40"/>
      <c r="X9277" s="41"/>
    </row>
    <row r="9278" spans="10:24" x14ac:dyDescent="0.25">
      <c r="J9278" s="32"/>
      <c r="T9278" s="7"/>
      <c r="U9278" s="39"/>
      <c r="V9278" s="40"/>
      <c r="W9278" s="40"/>
      <c r="X9278" s="41"/>
    </row>
    <row r="9279" spans="10:24" x14ac:dyDescent="0.25">
      <c r="J9279" s="32"/>
      <c r="T9279" s="7"/>
      <c r="U9279" s="39"/>
      <c r="V9279" s="40"/>
      <c r="W9279" s="40"/>
      <c r="X9279" s="41"/>
    </row>
    <row r="9280" spans="10:24" x14ac:dyDescent="0.25">
      <c r="J9280" s="32"/>
      <c r="T9280" s="7"/>
      <c r="U9280" s="39"/>
      <c r="V9280" s="40"/>
      <c r="W9280" s="40"/>
      <c r="X9280" s="41"/>
    </row>
    <row r="9281" spans="10:24" x14ac:dyDescent="0.25">
      <c r="J9281" s="32"/>
      <c r="T9281" s="7"/>
      <c r="U9281" s="39"/>
      <c r="V9281" s="40"/>
      <c r="W9281" s="40"/>
      <c r="X9281" s="41"/>
    </row>
    <row r="9282" spans="10:24" x14ac:dyDescent="0.25">
      <c r="J9282" s="32"/>
      <c r="T9282" s="7"/>
      <c r="U9282" s="39"/>
      <c r="V9282" s="40"/>
      <c r="W9282" s="40"/>
      <c r="X9282" s="41"/>
    </row>
    <row r="9283" spans="10:24" x14ac:dyDescent="0.25">
      <c r="J9283" s="32"/>
      <c r="T9283" s="7"/>
      <c r="U9283" s="39"/>
      <c r="V9283" s="40"/>
      <c r="W9283" s="40"/>
      <c r="X9283" s="41"/>
    </row>
    <row r="9284" spans="10:24" x14ac:dyDescent="0.25">
      <c r="J9284" s="32"/>
      <c r="T9284" s="7"/>
      <c r="U9284" s="39"/>
      <c r="V9284" s="40"/>
      <c r="W9284" s="40"/>
      <c r="X9284" s="41"/>
    </row>
    <row r="9285" spans="10:24" x14ac:dyDescent="0.25">
      <c r="J9285" s="32"/>
      <c r="T9285" s="7"/>
      <c r="U9285" s="39"/>
      <c r="V9285" s="40"/>
      <c r="W9285" s="40"/>
      <c r="X9285" s="41"/>
    </row>
    <row r="9286" spans="10:24" x14ac:dyDescent="0.25">
      <c r="J9286" s="32"/>
      <c r="T9286" s="7"/>
      <c r="U9286" s="39"/>
      <c r="V9286" s="40"/>
      <c r="W9286" s="40"/>
      <c r="X9286" s="41"/>
    </row>
    <row r="9287" spans="10:24" x14ac:dyDescent="0.25">
      <c r="J9287" s="32"/>
      <c r="T9287" s="7"/>
      <c r="U9287" s="39"/>
      <c r="V9287" s="40"/>
      <c r="W9287" s="40"/>
      <c r="X9287" s="41"/>
    </row>
    <row r="9288" spans="10:24" x14ac:dyDescent="0.25">
      <c r="J9288" s="32"/>
      <c r="T9288" s="7"/>
      <c r="U9288" s="39"/>
      <c r="V9288" s="40"/>
      <c r="W9288" s="40"/>
      <c r="X9288" s="41"/>
    </row>
    <row r="9289" spans="10:24" x14ac:dyDescent="0.25">
      <c r="J9289" s="32"/>
      <c r="T9289" s="7"/>
      <c r="U9289" s="39"/>
      <c r="V9289" s="40"/>
      <c r="W9289" s="40"/>
      <c r="X9289" s="41"/>
    </row>
    <row r="9290" spans="10:24" x14ac:dyDescent="0.25">
      <c r="J9290" s="32"/>
      <c r="T9290" s="7"/>
      <c r="U9290" s="39"/>
      <c r="V9290" s="40"/>
      <c r="W9290" s="40"/>
      <c r="X9290" s="41"/>
    </row>
    <row r="9291" spans="10:24" x14ac:dyDescent="0.25">
      <c r="J9291" s="32"/>
      <c r="T9291" s="7"/>
      <c r="U9291" s="39"/>
      <c r="V9291" s="40"/>
      <c r="W9291" s="40"/>
      <c r="X9291" s="41"/>
    </row>
    <row r="9292" spans="10:24" x14ac:dyDescent="0.25">
      <c r="J9292" s="32"/>
      <c r="T9292" s="7"/>
      <c r="U9292" s="39"/>
      <c r="V9292" s="40"/>
      <c r="W9292" s="40"/>
      <c r="X9292" s="41"/>
    </row>
    <row r="9293" spans="10:24" x14ac:dyDescent="0.25">
      <c r="J9293" s="32"/>
      <c r="T9293" s="7"/>
      <c r="U9293" s="39"/>
      <c r="V9293" s="40"/>
      <c r="W9293" s="40"/>
      <c r="X9293" s="41"/>
    </row>
    <row r="9294" spans="10:24" x14ac:dyDescent="0.25">
      <c r="J9294" s="32"/>
      <c r="T9294" s="7"/>
      <c r="U9294" s="39"/>
      <c r="V9294" s="40"/>
      <c r="W9294" s="40"/>
      <c r="X9294" s="41"/>
    </row>
    <row r="9295" spans="10:24" x14ac:dyDescent="0.25">
      <c r="J9295" s="32"/>
      <c r="T9295" s="7"/>
      <c r="U9295" s="39"/>
      <c r="V9295" s="40"/>
      <c r="W9295" s="40"/>
      <c r="X9295" s="41"/>
    </row>
    <row r="9296" spans="10:24" x14ac:dyDescent="0.25">
      <c r="J9296" s="32"/>
      <c r="T9296" s="7"/>
      <c r="U9296" s="39"/>
      <c r="V9296" s="40"/>
      <c r="W9296" s="40"/>
      <c r="X9296" s="41"/>
    </row>
    <row r="9297" spans="10:24" x14ac:dyDescent="0.25">
      <c r="J9297" s="32"/>
      <c r="T9297" s="7"/>
      <c r="U9297" s="39"/>
      <c r="V9297" s="40"/>
      <c r="W9297" s="40"/>
      <c r="X9297" s="41"/>
    </row>
    <row r="9298" spans="10:24" x14ac:dyDescent="0.25">
      <c r="J9298" s="32"/>
      <c r="T9298" s="7"/>
      <c r="U9298" s="39"/>
      <c r="V9298" s="40"/>
      <c r="W9298" s="40"/>
      <c r="X9298" s="41"/>
    </row>
    <row r="9299" spans="10:24" x14ac:dyDescent="0.25">
      <c r="J9299" s="32"/>
      <c r="T9299" s="7"/>
      <c r="U9299" s="39"/>
      <c r="V9299" s="40"/>
      <c r="W9299" s="40"/>
      <c r="X9299" s="41"/>
    </row>
    <row r="9300" spans="10:24" x14ac:dyDescent="0.25">
      <c r="J9300" s="32"/>
      <c r="T9300" s="7"/>
      <c r="U9300" s="39"/>
      <c r="V9300" s="40"/>
      <c r="W9300" s="40"/>
      <c r="X9300" s="41"/>
    </row>
    <row r="9301" spans="10:24" x14ac:dyDescent="0.25">
      <c r="J9301" s="32"/>
      <c r="T9301" s="7"/>
      <c r="U9301" s="39"/>
      <c r="V9301" s="40"/>
      <c r="W9301" s="40"/>
      <c r="X9301" s="41"/>
    </row>
    <row r="9302" spans="10:24" x14ac:dyDescent="0.25">
      <c r="J9302" s="32"/>
      <c r="T9302" s="7"/>
      <c r="U9302" s="39"/>
      <c r="V9302" s="40"/>
      <c r="W9302" s="40"/>
      <c r="X9302" s="41"/>
    </row>
    <row r="9303" spans="10:24" x14ac:dyDescent="0.25">
      <c r="J9303" s="32"/>
      <c r="T9303" s="7"/>
      <c r="U9303" s="39"/>
      <c r="V9303" s="40"/>
      <c r="W9303" s="40"/>
      <c r="X9303" s="41"/>
    </row>
    <row r="9304" spans="10:24" x14ac:dyDescent="0.25">
      <c r="J9304" s="32"/>
      <c r="T9304" s="7"/>
      <c r="U9304" s="39"/>
      <c r="V9304" s="40"/>
      <c r="W9304" s="40"/>
      <c r="X9304" s="41"/>
    </row>
    <row r="9305" spans="10:24" x14ac:dyDescent="0.25">
      <c r="J9305" s="32"/>
      <c r="T9305" s="7"/>
      <c r="U9305" s="39"/>
      <c r="V9305" s="40"/>
      <c r="W9305" s="40"/>
      <c r="X9305" s="41"/>
    </row>
    <row r="9306" spans="10:24" x14ac:dyDescent="0.25">
      <c r="J9306" s="32"/>
      <c r="T9306" s="7"/>
      <c r="U9306" s="39"/>
      <c r="V9306" s="40"/>
      <c r="W9306" s="40"/>
      <c r="X9306" s="41"/>
    </row>
    <row r="9307" spans="10:24" x14ac:dyDescent="0.25">
      <c r="J9307" s="32"/>
      <c r="T9307" s="7"/>
      <c r="U9307" s="39"/>
      <c r="V9307" s="40"/>
      <c r="W9307" s="40"/>
      <c r="X9307" s="41"/>
    </row>
    <row r="9308" spans="10:24" x14ac:dyDescent="0.25">
      <c r="J9308" s="32"/>
      <c r="T9308" s="7"/>
      <c r="U9308" s="39"/>
      <c r="V9308" s="40"/>
      <c r="W9308" s="40"/>
      <c r="X9308" s="41"/>
    </row>
    <row r="9309" spans="10:24" x14ac:dyDescent="0.25">
      <c r="J9309" s="32"/>
      <c r="T9309" s="7"/>
      <c r="U9309" s="39"/>
      <c r="V9309" s="40"/>
      <c r="W9309" s="40"/>
      <c r="X9309" s="41"/>
    </row>
    <row r="9310" spans="10:24" x14ac:dyDescent="0.25">
      <c r="J9310" s="32"/>
      <c r="T9310" s="7"/>
      <c r="U9310" s="39"/>
      <c r="V9310" s="40"/>
      <c r="W9310" s="40"/>
      <c r="X9310" s="41"/>
    </row>
    <row r="9311" spans="10:24" x14ac:dyDescent="0.25">
      <c r="J9311" s="32"/>
      <c r="T9311" s="7"/>
      <c r="U9311" s="39"/>
      <c r="V9311" s="40"/>
      <c r="W9311" s="40"/>
      <c r="X9311" s="41"/>
    </row>
    <row r="9312" spans="10:24" x14ac:dyDescent="0.25">
      <c r="J9312" s="32"/>
      <c r="T9312" s="7"/>
      <c r="U9312" s="39"/>
      <c r="V9312" s="40"/>
      <c r="W9312" s="40"/>
      <c r="X9312" s="41"/>
    </row>
    <row r="9313" spans="10:24" x14ac:dyDescent="0.25">
      <c r="J9313" s="32"/>
      <c r="T9313" s="7"/>
      <c r="U9313" s="39"/>
      <c r="V9313" s="40"/>
      <c r="W9313" s="40"/>
      <c r="X9313" s="41"/>
    </row>
    <row r="9314" spans="10:24" x14ac:dyDescent="0.25">
      <c r="J9314" s="32"/>
      <c r="T9314" s="7"/>
      <c r="U9314" s="39"/>
      <c r="V9314" s="40"/>
      <c r="W9314" s="40"/>
      <c r="X9314" s="41"/>
    </row>
    <row r="9315" spans="10:24" x14ac:dyDescent="0.25">
      <c r="J9315" s="32"/>
      <c r="T9315" s="7"/>
      <c r="U9315" s="39"/>
      <c r="V9315" s="40"/>
      <c r="W9315" s="40"/>
      <c r="X9315" s="41"/>
    </row>
    <row r="9316" spans="10:24" x14ac:dyDescent="0.25">
      <c r="J9316" s="32"/>
      <c r="T9316" s="7"/>
      <c r="U9316" s="39"/>
      <c r="V9316" s="40"/>
      <c r="W9316" s="40"/>
      <c r="X9316" s="41"/>
    </row>
    <row r="9317" spans="10:24" x14ac:dyDescent="0.25">
      <c r="J9317" s="32"/>
      <c r="T9317" s="7"/>
      <c r="U9317" s="39"/>
      <c r="V9317" s="40"/>
      <c r="W9317" s="40"/>
      <c r="X9317" s="41"/>
    </row>
    <row r="9318" spans="10:24" x14ac:dyDescent="0.25">
      <c r="J9318" s="32"/>
      <c r="T9318" s="7"/>
      <c r="U9318" s="39"/>
      <c r="V9318" s="40"/>
      <c r="W9318" s="40"/>
      <c r="X9318" s="41"/>
    </row>
    <row r="9319" spans="10:24" x14ac:dyDescent="0.25">
      <c r="J9319" s="32"/>
      <c r="T9319" s="7"/>
      <c r="U9319" s="39"/>
      <c r="V9319" s="40"/>
      <c r="W9319" s="40"/>
      <c r="X9319" s="41"/>
    </row>
    <row r="9320" spans="10:24" x14ac:dyDescent="0.25">
      <c r="J9320" s="32"/>
      <c r="T9320" s="7"/>
      <c r="U9320" s="39"/>
      <c r="V9320" s="40"/>
      <c r="W9320" s="40"/>
      <c r="X9320" s="41"/>
    </row>
    <row r="9321" spans="10:24" x14ac:dyDescent="0.25">
      <c r="J9321" s="32"/>
      <c r="T9321" s="7"/>
      <c r="U9321" s="39"/>
      <c r="V9321" s="40"/>
      <c r="W9321" s="40"/>
      <c r="X9321" s="41"/>
    </row>
    <row r="9322" spans="10:24" x14ac:dyDescent="0.25">
      <c r="J9322" s="32"/>
      <c r="T9322" s="7"/>
      <c r="U9322" s="39"/>
      <c r="V9322" s="40"/>
      <c r="W9322" s="40"/>
      <c r="X9322" s="41"/>
    </row>
    <row r="9323" spans="10:24" x14ac:dyDescent="0.25">
      <c r="J9323" s="32"/>
      <c r="T9323" s="7"/>
      <c r="U9323" s="39"/>
      <c r="V9323" s="40"/>
      <c r="W9323" s="40"/>
      <c r="X9323" s="41"/>
    </row>
    <row r="9324" spans="10:24" x14ac:dyDescent="0.25">
      <c r="J9324" s="32"/>
      <c r="T9324" s="7"/>
      <c r="U9324" s="39"/>
      <c r="V9324" s="40"/>
      <c r="W9324" s="40"/>
      <c r="X9324" s="41"/>
    </row>
    <row r="9325" spans="10:24" x14ac:dyDescent="0.25">
      <c r="J9325" s="32"/>
      <c r="T9325" s="7"/>
      <c r="U9325" s="39"/>
      <c r="V9325" s="40"/>
      <c r="W9325" s="40"/>
      <c r="X9325" s="41"/>
    </row>
    <row r="9326" spans="10:24" x14ac:dyDescent="0.25">
      <c r="J9326" s="32"/>
      <c r="T9326" s="7"/>
      <c r="U9326" s="39"/>
      <c r="V9326" s="40"/>
      <c r="W9326" s="40"/>
      <c r="X9326" s="41"/>
    </row>
    <row r="9327" spans="10:24" x14ac:dyDescent="0.25">
      <c r="J9327" s="32"/>
      <c r="T9327" s="7"/>
      <c r="U9327" s="39"/>
      <c r="V9327" s="40"/>
      <c r="W9327" s="40"/>
      <c r="X9327" s="41"/>
    </row>
    <row r="9328" spans="10:24" x14ac:dyDescent="0.25">
      <c r="J9328" s="32"/>
      <c r="T9328" s="7"/>
      <c r="U9328" s="39"/>
      <c r="V9328" s="40"/>
      <c r="W9328" s="40"/>
      <c r="X9328" s="41"/>
    </row>
    <row r="9329" spans="10:24" x14ac:dyDescent="0.25">
      <c r="J9329" s="32"/>
      <c r="T9329" s="7"/>
      <c r="U9329" s="39"/>
      <c r="V9329" s="40"/>
      <c r="W9329" s="40"/>
      <c r="X9329" s="41"/>
    </row>
    <row r="9330" spans="10:24" x14ac:dyDescent="0.25">
      <c r="J9330" s="32"/>
      <c r="T9330" s="7"/>
      <c r="U9330" s="39"/>
      <c r="V9330" s="40"/>
      <c r="W9330" s="40"/>
      <c r="X9330" s="41"/>
    </row>
    <row r="9331" spans="10:24" x14ac:dyDescent="0.25">
      <c r="J9331" s="32"/>
      <c r="T9331" s="7"/>
      <c r="U9331" s="39"/>
      <c r="V9331" s="40"/>
      <c r="W9331" s="40"/>
      <c r="X9331" s="41"/>
    </row>
    <row r="9332" spans="10:24" x14ac:dyDescent="0.25">
      <c r="J9332" s="32"/>
      <c r="T9332" s="7"/>
      <c r="U9332" s="39"/>
      <c r="V9332" s="40"/>
      <c r="W9332" s="40"/>
      <c r="X9332" s="41"/>
    </row>
    <row r="9333" spans="10:24" x14ac:dyDescent="0.25">
      <c r="J9333" s="32"/>
      <c r="T9333" s="7"/>
      <c r="U9333" s="39"/>
      <c r="V9333" s="40"/>
      <c r="W9333" s="40"/>
      <c r="X9333" s="41"/>
    </row>
    <row r="9334" spans="10:24" x14ac:dyDescent="0.25">
      <c r="J9334" s="32"/>
      <c r="T9334" s="7"/>
      <c r="U9334" s="39"/>
      <c r="V9334" s="40"/>
      <c r="W9334" s="40"/>
      <c r="X9334" s="41"/>
    </row>
    <row r="9335" spans="10:24" x14ac:dyDescent="0.25">
      <c r="J9335" s="32"/>
      <c r="T9335" s="7"/>
      <c r="U9335" s="39"/>
      <c r="V9335" s="40"/>
      <c r="W9335" s="40"/>
      <c r="X9335" s="41"/>
    </row>
    <row r="9336" spans="10:24" x14ac:dyDescent="0.25">
      <c r="J9336" s="32"/>
      <c r="T9336" s="7"/>
      <c r="U9336" s="39"/>
      <c r="V9336" s="40"/>
      <c r="W9336" s="40"/>
      <c r="X9336" s="41"/>
    </row>
    <row r="9337" spans="10:24" x14ac:dyDescent="0.25">
      <c r="J9337" s="32"/>
      <c r="T9337" s="7"/>
      <c r="U9337" s="39"/>
      <c r="V9337" s="40"/>
      <c r="W9337" s="40"/>
      <c r="X9337" s="41"/>
    </row>
    <row r="9338" spans="10:24" x14ac:dyDescent="0.25">
      <c r="J9338" s="32"/>
      <c r="T9338" s="7"/>
      <c r="U9338" s="39"/>
      <c r="V9338" s="40"/>
      <c r="W9338" s="40"/>
      <c r="X9338" s="41"/>
    </row>
    <row r="9339" spans="10:24" x14ac:dyDescent="0.25">
      <c r="J9339" s="32"/>
      <c r="T9339" s="7"/>
      <c r="U9339" s="39"/>
      <c r="V9339" s="40"/>
      <c r="W9339" s="40"/>
      <c r="X9339" s="41"/>
    </row>
    <row r="9340" spans="10:24" x14ac:dyDescent="0.25">
      <c r="J9340" s="32"/>
      <c r="T9340" s="7"/>
      <c r="U9340" s="39"/>
      <c r="V9340" s="40"/>
      <c r="W9340" s="40"/>
      <c r="X9340" s="41"/>
    </row>
    <row r="9341" spans="10:24" x14ac:dyDescent="0.25">
      <c r="J9341" s="32"/>
      <c r="T9341" s="7"/>
      <c r="U9341" s="39"/>
      <c r="V9341" s="40"/>
      <c r="W9341" s="40"/>
      <c r="X9341" s="41"/>
    </row>
    <row r="9342" spans="10:24" x14ac:dyDescent="0.25">
      <c r="J9342" s="32"/>
      <c r="T9342" s="7"/>
      <c r="U9342" s="39"/>
      <c r="V9342" s="40"/>
      <c r="W9342" s="40"/>
      <c r="X9342" s="41"/>
    </row>
    <row r="9343" spans="10:24" x14ac:dyDescent="0.25">
      <c r="J9343" s="32"/>
      <c r="T9343" s="7"/>
      <c r="U9343" s="39"/>
      <c r="V9343" s="40"/>
      <c r="W9343" s="40"/>
      <c r="X9343" s="41"/>
    </row>
    <row r="9344" spans="10:24" x14ac:dyDescent="0.25">
      <c r="J9344" s="32"/>
      <c r="T9344" s="7"/>
      <c r="U9344" s="39"/>
      <c r="V9344" s="40"/>
      <c r="W9344" s="40"/>
      <c r="X9344" s="41"/>
    </row>
    <row r="9345" spans="10:24" x14ac:dyDescent="0.25">
      <c r="J9345" s="32"/>
      <c r="T9345" s="7"/>
      <c r="U9345" s="39"/>
      <c r="V9345" s="40"/>
      <c r="W9345" s="40"/>
      <c r="X9345" s="41"/>
    </row>
    <row r="9346" spans="10:24" x14ac:dyDescent="0.25">
      <c r="J9346" s="32"/>
      <c r="T9346" s="7"/>
      <c r="U9346" s="39"/>
      <c r="V9346" s="40"/>
      <c r="W9346" s="40"/>
      <c r="X9346" s="41"/>
    </row>
    <row r="9347" spans="10:24" x14ac:dyDescent="0.25">
      <c r="J9347" s="32"/>
      <c r="T9347" s="7"/>
      <c r="U9347" s="39"/>
      <c r="V9347" s="40"/>
      <c r="W9347" s="40"/>
      <c r="X9347" s="41"/>
    </row>
    <row r="9348" spans="10:24" x14ac:dyDescent="0.25">
      <c r="J9348" s="32"/>
      <c r="T9348" s="7"/>
      <c r="U9348" s="39"/>
      <c r="V9348" s="40"/>
      <c r="W9348" s="40"/>
      <c r="X9348" s="41"/>
    </row>
    <row r="9349" spans="10:24" x14ac:dyDescent="0.25">
      <c r="J9349" s="32"/>
      <c r="T9349" s="7"/>
      <c r="U9349" s="39"/>
      <c r="V9349" s="40"/>
      <c r="W9349" s="40"/>
      <c r="X9349" s="41"/>
    </row>
    <row r="9350" spans="10:24" x14ac:dyDescent="0.25">
      <c r="J9350" s="32"/>
      <c r="T9350" s="7"/>
      <c r="U9350" s="39"/>
      <c r="V9350" s="40"/>
      <c r="W9350" s="40"/>
      <c r="X9350" s="41"/>
    </row>
    <row r="9351" spans="10:24" x14ac:dyDescent="0.25">
      <c r="J9351" s="32"/>
      <c r="T9351" s="7"/>
      <c r="U9351" s="39"/>
      <c r="V9351" s="40"/>
      <c r="W9351" s="40"/>
      <c r="X9351" s="41"/>
    </row>
    <row r="9352" spans="10:24" x14ac:dyDescent="0.25">
      <c r="J9352" s="32"/>
      <c r="T9352" s="7"/>
      <c r="U9352" s="39"/>
      <c r="V9352" s="40"/>
      <c r="W9352" s="40"/>
      <c r="X9352" s="41"/>
    </row>
    <row r="9353" spans="10:24" x14ac:dyDescent="0.25">
      <c r="J9353" s="32"/>
      <c r="T9353" s="7"/>
      <c r="U9353" s="39"/>
      <c r="V9353" s="40"/>
      <c r="W9353" s="40"/>
      <c r="X9353" s="41"/>
    </row>
    <row r="9354" spans="10:24" x14ac:dyDescent="0.25">
      <c r="J9354" s="32"/>
      <c r="T9354" s="7"/>
      <c r="U9354" s="39"/>
      <c r="V9354" s="40"/>
      <c r="W9354" s="40"/>
      <c r="X9354" s="41"/>
    </row>
    <row r="9355" spans="10:24" x14ac:dyDescent="0.25">
      <c r="J9355" s="32"/>
      <c r="T9355" s="7"/>
      <c r="U9355" s="39"/>
      <c r="V9355" s="40"/>
      <c r="W9355" s="40"/>
      <c r="X9355" s="41"/>
    </row>
    <row r="9356" spans="10:24" x14ac:dyDescent="0.25">
      <c r="J9356" s="32"/>
      <c r="T9356" s="7"/>
      <c r="U9356" s="39"/>
      <c r="V9356" s="40"/>
      <c r="W9356" s="40"/>
      <c r="X9356" s="41"/>
    </row>
    <row r="9357" spans="10:24" x14ac:dyDescent="0.25">
      <c r="J9357" s="32"/>
      <c r="T9357" s="7"/>
      <c r="U9357" s="39"/>
      <c r="V9357" s="40"/>
      <c r="W9357" s="40"/>
      <c r="X9357" s="41"/>
    </row>
    <row r="9358" spans="10:24" x14ac:dyDescent="0.25">
      <c r="J9358" s="32"/>
      <c r="T9358" s="7"/>
      <c r="U9358" s="39"/>
      <c r="V9358" s="40"/>
      <c r="W9358" s="40"/>
      <c r="X9358" s="41"/>
    </row>
    <row r="9359" spans="10:24" x14ac:dyDescent="0.25">
      <c r="J9359" s="32"/>
      <c r="T9359" s="7"/>
      <c r="U9359" s="39"/>
      <c r="V9359" s="40"/>
      <c r="W9359" s="40"/>
      <c r="X9359" s="41"/>
    </row>
    <row r="9360" spans="10:24" x14ac:dyDescent="0.25">
      <c r="J9360" s="32"/>
      <c r="T9360" s="7"/>
      <c r="U9360" s="39"/>
      <c r="V9360" s="40"/>
      <c r="W9360" s="40"/>
      <c r="X9360" s="41"/>
    </row>
    <row r="9361" spans="10:24" x14ac:dyDescent="0.25">
      <c r="J9361" s="32"/>
      <c r="T9361" s="7"/>
      <c r="U9361" s="39"/>
      <c r="V9361" s="40"/>
      <c r="W9361" s="40"/>
      <c r="X9361" s="41"/>
    </row>
    <row r="9362" spans="10:24" x14ac:dyDescent="0.25">
      <c r="J9362" s="32"/>
      <c r="T9362" s="7"/>
      <c r="U9362" s="39"/>
      <c r="V9362" s="40"/>
      <c r="W9362" s="40"/>
      <c r="X9362" s="41"/>
    </row>
    <row r="9363" spans="10:24" x14ac:dyDescent="0.25">
      <c r="J9363" s="32"/>
      <c r="T9363" s="7"/>
      <c r="U9363" s="39"/>
      <c r="V9363" s="40"/>
      <c r="W9363" s="40"/>
      <c r="X9363" s="41"/>
    </row>
    <row r="9364" spans="10:24" x14ac:dyDescent="0.25">
      <c r="J9364" s="32"/>
      <c r="T9364" s="7"/>
      <c r="U9364" s="39"/>
      <c r="V9364" s="40"/>
      <c r="W9364" s="40"/>
      <c r="X9364" s="41"/>
    </row>
    <row r="9365" spans="10:24" x14ac:dyDescent="0.25">
      <c r="J9365" s="32"/>
      <c r="T9365" s="7"/>
      <c r="U9365" s="39"/>
      <c r="V9365" s="40"/>
      <c r="W9365" s="40"/>
      <c r="X9365" s="41"/>
    </row>
    <row r="9366" spans="10:24" x14ac:dyDescent="0.25">
      <c r="J9366" s="32"/>
      <c r="T9366" s="7"/>
      <c r="U9366" s="39"/>
      <c r="V9366" s="40"/>
      <c r="W9366" s="40"/>
      <c r="X9366" s="41"/>
    </row>
    <row r="9367" spans="10:24" x14ac:dyDescent="0.25">
      <c r="J9367" s="32"/>
      <c r="T9367" s="7"/>
      <c r="U9367" s="39"/>
      <c r="V9367" s="40"/>
      <c r="W9367" s="40"/>
      <c r="X9367" s="41"/>
    </row>
    <row r="9368" spans="10:24" x14ac:dyDescent="0.25">
      <c r="J9368" s="32"/>
      <c r="T9368" s="7"/>
      <c r="U9368" s="39"/>
      <c r="V9368" s="40"/>
      <c r="W9368" s="40"/>
      <c r="X9368" s="41"/>
    </row>
    <row r="9369" spans="10:24" x14ac:dyDescent="0.25">
      <c r="J9369" s="32"/>
      <c r="T9369" s="7"/>
      <c r="U9369" s="39"/>
      <c r="V9369" s="40"/>
      <c r="W9369" s="40"/>
      <c r="X9369" s="41"/>
    </row>
    <row r="9370" spans="10:24" x14ac:dyDescent="0.25">
      <c r="J9370" s="32"/>
      <c r="T9370" s="7"/>
      <c r="U9370" s="39"/>
      <c r="V9370" s="40"/>
      <c r="W9370" s="40"/>
      <c r="X9370" s="41"/>
    </row>
    <row r="9371" spans="10:24" x14ac:dyDescent="0.25">
      <c r="J9371" s="32"/>
      <c r="T9371" s="7"/>
      <c r="U9371" s="39"/>
      <c r="V9371" s="40"/>
      <c r="W9371" s="40"/>
      <c r="X9371" s="41"/>
    </row>
    <row r="9372" spans="10:24" x14ac:dyDescent="0.25">
      <c r="J9372" s="32"/>
      <c r="T9372" s="7"/>
      <c r="U9372" s="39"/>
      <c r="V9372" s="40"/>
      <c r="W9372" s="40"/>
      <c r="X9372" s="41"/>
    </row>
    <row r="9373" spans="10:24" x14ac:dyDescent="0.25">
      <c r="J9373" s="32"/>
      <c r="T9373" s="7"/>
      <c r="U9373" s="39"/>
      <c r="V9373" s="40"/>
      <c r="W9373" s="40"/>
      <c r="X9373" s="41"/>
    </row>
    <row r="9374" spans="10:24" x14ac:dyDescent="0.25">
      <c r="J9374" s="32"/>
      <c r="T9374" s="7"/>
      <c r="U9374" s="39"/>
      <c r="V9374" s="40"/>
      <c r="W9374" s="40"/>
      <c r="X9374" s="41"/>
    </row>
    <row r="9375" spans="10:24" x14ac:dyDescent="0.25">
      <c r="J9375" s="32"/>
      <c r="T9375" s="7"/>
      <c r="U9375" s="39"/>
      <c r="V9375" s="40"/>
      <c r="W9375" s="40"/>
      <c r="X9375" s="41"/>
    </row>
    <row r="9376" spans="10:24" x14ac:dyDescent="0.25">
      <c r="J9376" s="32"/>
      <c r="T9376" s="7"/>
      <c r="U9376" s="39"/>
      <c r="V9376" s="40"/>
      <c r="W9376" s="40"/>
      <c r="X9376" s="41"/>
    </row>
    <row r="9377" spans="10:24" x14ac:dyDescent="0.25">
      <c r="J9377" s="32"/>
      <c r="T9377" s="7"/>
      <c r="U9377" s="39"/>
      <c r="V9377" s="40"/>
      <c r="W9377" s="40"/>
      <c r="X9377" s="41"/>
    </row>
    <row r="9378" spans="10:24" x14ac:dyDescent="0.25">
      <c r="J9378" s="32"/>
      <c r="T9378" s="7"/>
      <c r="U9378" s="39"/>
      <c r="V9378" s="40"/>
      <c r="W9378" s="40"/>
      <c r="X9378" s="41"/>
    </row>
    <row r="9379" spans="10:24" x14ac:dyDescent="0.25">
      <c r="J9379" s="32"/>
      <c r="T9379" s="7"/>
      <c r="U9379" s="39"/>
      <c r="V9379" s="40"/>
      <c r="W9379" s="40"/>
      <c r="X9379" s="41"/>
    </row>
    <row r="9380" spans="10:24" x14ac:dyDescent="0.25">
      <c r="J9380" s="32"/>
      <c r="T9380" s="7"/>
      <c r="U9380" s="39"/>
      <c r="V9380" s="40"/>
      <c r="W9380" s="40"/>
      <c r="X9380" s="41"/>
    </row>
    <row r="9381" spans="10:24" x14ac:dyDescent="0.25">
      <c r="J9381" s="32"/>
      <c r="T9381" s="7"/>
      <c r="U9381" s="39"/>
      <c r="V9381" s="40"/>
      <c r="W9381" s="40"/>
      <c r="X9381" s="41"/>
    </row>
    <row r="9382" spans="10:24" x14ac:dyDescent="0.25">
      <c r="J9382" s="32"/>
      <c r="T9382" s="7"/>
      <c r="U9382" s="39"/>
      <c r="V9382" s="40"/>
      <c r="W9382" s="40"/>
      <c r="X9382" s="41"/>
    </row>
    <row r="9383" spans="10:24" x14ac:dyDescent="0.25">
      <c r="J9383" s="32"/>
      <c r="T9383" s="7"/>
      <c r="U9383" s="39"/>
      <c r="V9383" s="40"/>
      <c r="W9383" s="40"/>
      <c r="X9383" s="41"/>
    </row>
    <row r="9384" spans="10:24" x14ac:dyDescent="0.25">
      <c r="J9384" s="32"/>
      <c r="T9384" s="7"/>
      <c r="U9384" s="39"/>
      <c r="V9384" s="40"/>
      <c r="W9384" s="40"/>
      <c r="X9384" s="41"/>
    </row>
    <row r="9385" spans="10:24" x14ac:dyDescent="0.25">
      <c r="J9385" s="32"/>
      <c r="T9385" s="7"/>
      <c r="U9385" s="39"/>
      <c r="V9385" s="40"/>
      <c r="W9385" s="40"/>
      <c r="X9385" s="41"/>
    </row>
    <row r="9386" spans="10:24" x14ac:dyDescent="0.25">
      <c r="J9386" s="32"/>
      <c r="T9386" s="7"/>
      <c r="U9386" s="39"/>
      <c r="V9386" s="40"/>
      <c r="W9386" s="40"/>
      <c r="X9386" s="41"/>
    </row>
    <row r="9387" spans="10:24" x14ac:dyDescent="0.25">
      <c r="J9387" s="32"/>
      <c r="T9387" s="7"/>
      <c r="U9387" s="39"/>
      <c r="V9387" s="40"/>
      <c r="W9387" s="40"/>
      <c r="X9387" s="41"/>
    </row>
    <row r="9388" spans="10:24" x14ac:dyDescent="0.25">
      <c r="J9388" s="32"/>
      <c r="T9388" s="7"/>
      <c r="U9388" s="39"/>
      <c r="V9388" s="40"/>
      <c r="W9388" s="40"/>
      <c r="X9388" s="41"/>
    </row>
    <row r="9389" spans="10:24" x14ac:dyDescent="0.25">
      <c r="J9389" s="32"/>
      <c r="T9389" s="7"/>
      <c r="U9389" s="39"/>
      <c r="V9389" s="40"/>
      <c r="W9389" s="40"/>
      <c r="X9389" s="41"/>
    </row>
    <row r="9390" spans="10:24" x14ac:dyDescent="0.25">
      <c r="J9390" s="32"/>
      <c r="T9390" s="7"/>
      <c r="U9390" s="39"/>
      <c r="V9390" s="40"/>
      <c r="W9390" s="40"/>
      <c r="X9390" s="41"/>
    </row>
    <row r="9391" spans="10:24" x14ac:dyDescent="0.25">
      <c r="J9391" s="32"/>
      <c r="T9391" s="7"/>
      <c r="U9391" s="39"/>
      <c r="V9391" s="40"/>
      <c r="W9391" s="40"/>
      <c r="X9391" s="41"/>
    </row>
    <row r="9392" spans="10:24" x14ac:dyDescent="0.25">
      <c r="J9392" s="32"/>
      <c r="T9392" s="7"/>
      <c r="U9392" s="39"/>
      <c r="V9392" s="40"/>
      <c r="W9392" s="40"/>
      <c r="X9392" s="41"/>
    </row>
    <row r="9393" spans="10:24" x14ac:dyDescent="0.25">
      <c r="J9393" s="32"/>
      <c r="T9393" s="7"/>
      <c r="U9393" s="39"/>
      <c r="V9393" s="40"/>
      <c r="W9393" s="40"/>
      <c r="X9393" s="41"/>
    </row>
    <row r="9394" spans="10:24" x14ac:dyDescent="0.25">
      <c r="J9394" s="32"/>
      <c r="T9394" s="7"/>
      <c r="U9394" s="39"/>
      <c r="V9394" s="40"/>
      <c r="W9394" s="40"/>
      <c r="X9394" s="41"/>
    </row>
    <row r="9395" spans="10:24" x14ac:dyDescent="0.25">
      <c r="J9395" s="32"/>
      <c r="T9395" s="7"/>
      <c r="U9395" s="39"/>
      <c r="V9395" s="40"/>
      <c r="W9395" s="40"/>
      <c r="X9395" s="41"/>
    </row>
    <row r="9396" spans="10:24" x14ac:dyDescent="0.25">
      <c r="J9396" s="32"/>
      <c r="T9396" s="7"/>
      <c r="U9396" s="39"/>
      <c r="V9396" s="40"/>
      <c r="W9396" s="40"/>
      <c r="X9396" s="41"/>
    </row>
    <row r="9397" spans="10:24" x14ac:dyDescent="0.25">
      <c r="J9397" s="32"/>
      <c r="T9397" s="7"/>
      <c r="U9397" s="39"/>
      <c r="V9397" s="40"/>
      <c r="W9397" s="40"/>
      <c r="X9397" s="41"/>
    </row>
    <row r="9398" spans="10:24" x14ac:dyDescent="0.25">
      <c r="J9398" s="32"/>
      <c r="T9398" s="7"/>
      <c r="U9398" s="39"/>
      <c r="V9398" s="40"/>
      <c r="W9398" s="40"/>
      <c r="X9398" s="41"/>
    </row>
    <row r="9399" spans="10:24" x14ac:dyDescent="0.25">
      <c r="J9399" s="32"/>
      <c r="T9399" s="7"/>
      <c r="U9399" s="39"/>
      <c r="V9399" s="40"/>
      <c r="W9399" s="40"/>
      <c r="X9399" s="41"/>
    </row>
    <row r="9400" spans="10:24" x14ac:dyDescent="0.25">
      <c r="J9400" s="32"/>
      <c r="T9400" s="7"/>
      <c r="U9400" s="39"/>
      <c r="V9400" s="40"/>
      <c r="W9400" s="40"/>
      <c r="X9400" s="41"/>
    </row>
    <row r="9401" spans="10:24" x14ac:dyDescent="0.25">
      <c r="J9401" s="32"/>
      <c r="T9401" s="7"/>
      <c r="U9401" s="39"/>
      <c r="V9401" s="40"/>
      <c r="W9401" s="40"/>
      <c r="X9401" s="41"/>
    </row>
    <row r="9402" spans="10:24" x14ac:dyDescent="0.25">
      <c r="J9402" s="32"/>
      <c r="T9402" s="7"/>
      <c r="U9402" s="39"/>
      <c r="V9402" s="40"/>
      <c r="W9402" s="40"/>
      <c r="X9402" s="41"/>
    </row>
    <row r="9403" spans="10:24" x14ac:dyDescent="0.25">
      <c r="J9403" s="32"/>
      <c r="T9403" s="7"/>
      <c r="U9403" s="39"/>
      <c r="V9403" s="40"/>
      <c r="W9403" s="40"/>
      <c r="X9403" s="41"/>
    </row>
    <row r="9404" spans="10:24" x14ac:dyDescent="0.25">
      <c r="J9404" s="32"/>
      <c r="T9404" s="7"/>
      <c r="U9404" s="39"/>
      <c r="V9404" s="40"/>
      <c r="W9404" s="40"/>
      <c r="X9404" s="41"/>
    </row>
    <row r="9405" spans="10:24" x14ac:dyDescent="0.25">
      <c r="J9405" s="32"/>
      <c r="T9405" s="7"/>
      <c r="U9405" s="39"/>
      <c r="V9405" s="40"/>
      <c r="W9405" s="40"/>
      <c r="X9405" s="41"/>
    </row>
    <row r="9406" spans="10:24" x14ac:dyDescent="0.25">
      <c r="J9406" s="32"/>
      <c r="T9406" s="7"/>
      <c r="U9406" s="39"/>
      <c r="V9406" s="40"/>
      <c r="W9406" s="40"/>
      <c r="X9406" s="41"/>
    </row>
    <row r="9407" spans="10:24" x14ac:dyDescent="0.25">
      <c r="J9407" s="32"/>
      <c r="T9407" s="7"/>
      <c r="U9407" s="39"/>
      <c r="V9407" s="40"/>
      <c r="W9407" s="40"/>
      <c r="X9407" s="41"/>
    </row>
    <row r="9408" spans="10:24" x14ac:dyDescent="0.25">
      <c r="J9408" s="32"/>
      <c r="T9408" s="7"/>
      <c r="U9408" s="39"/>
      <c r="V9408" s="40"/>
      <c r="W9408" s="40"/>
      <c r="X9408" s="41"/>
    </row>
    <row r="9409" spans="10:24" x14ac:dyDescent="0.25">
      <c r="J9409" s="32"/>
      <c r="T9409" s="7"/>
      <c r="U9409" s="39"/>
      <c r="V9409" s="40"/>
      <c r="W9409" s="40"/>
      <c r="X9409" s="41"/>
    </row>
    <row r="9410" spans="10:24" x14ac:dyDescent="0.25">
      <c r="J9410" s="32"/>
      <c r="T9410" s="7"/>
      <c r="U9410" s="39"/>
      <c r="V9410" s="40"/>
      <c r="W9410" s="40"/>
      <c r="X9410" s="41"/>
    </row>
    <row r="9411" spans="10:24" x14ac:dyDescent="0.25">
      <c r="J9411" s="32"/>
      <c r="T9411" s="7"/>
      <c r="U9411" s="39"/>
      <c r="V9411" s="40"/>
      <c r="W9411" s="40"/>
      <c r="X9411" s="41"/>
    </row>
    <row r="9412" spans="10:24" x14ac:dyDescent="0.25">
      <c r="J9412" s="32"/>
      <c r="T9412" s="7"/>
      <c r="U9412" s="39"/>
      <c r="V9412" s="40"/>
      <c r="W9412" s="40"/>
      <c r="X9412" s="41"/>
    </row>
    <row r="9413" spans="10:24" x14ac:dyDescent="0.25">
      <c r="J9413" s="32"/>
      <c r="T9413" s="7"/>
      <c r="U9413" s="39"/>
      <c r="V9413" s="40"/>
      <c r="W9413" s="40"/>
      <c r="X9413" s="41"/>
    </row>
    <row r="9414" spans="10:24" x14ac:dyDescent="0.25">
      <c r="J9414" s="32"/>
      <c r="T9414" s="7"/>
      <c r="U9414" s="39"/>
      <c r="V9414" s="40"/>
      <c r="W9414" s="40"/>
      <c r="X9414" s="41"/>
    </row>
    <row r="9415" spans="10:24" x14ac:dyDescent="0.25">
      <c r="J9415" s="32"/>
      <c r="T9415" s="7"/>
      <c r="U9415" s="39"/>
      <c r="V9415" s="40"/>
      <c r="W9415" s="40"/>
      <c r="X9415" s="41"/>
    </row>
    <row r="9416" spans="10:24" x14ac:dyDescent="0.25">
      <c r="J9416" s="32"/>
      <c r="T9416" s="7"/>
      <c r="U9416" s="39"/>
      <c r="V9416" s="40"/>
      <c r="W9416" s="40"/>
      <c r="X9416" s="41"/>
    </row>
    <row r="9417" spans="10:24" x14ac:dyDescent="0.25">
      <c r="J9417" s="32"/>
      <c r="T9417" s="7"/>
      <c r="U9417" s="39"/>
      <c r="V9417" s="40"/>
      <c r="W9417" s="40"/>
      <c r="X9417" s="41"/>
    </row>
    <row r="9418" spans="10:24" x14ac:dyDescent="0.25">
      <c r="J9418" s="32"/>
      <c r="T9418" s="7"/>
      <c r="U9418" s="39"/>
      <c r="V9418" s="40"/>
      <c r="W9418" s="40"/>
      <c r="X9418" s="41"/>
    </row>
    <row r="9419" spans="10:24" x14ac:dyDescent="0.25">
      <c r="J9419" s="32"/>
      <c r="T9419" s="7"/>
      <c r="U9419" s="39"/>
      <c r="V9419" s="40"/>
      <c r="W9419" s="40"/>
      <c r="X9419" s="41"/>
    </row>
    <row r="9420" spans="10:24" x14ac:dyDescent="0.25">
      <c r="J9420" s="32"/>
      <c r="T9420" s="7"/>
      <c r="U9420" s="39"/>
      <c r="V9420" s="40"/>
      <c r="W9420" s="40"/>
      <c r="X9420" s="41"/>
    </row>
    <row r="9421" spans="10:24" x14ac:dyDescent="0.25">
      <c r="J9421" s="32"/>
      <c r="T9421" s="7"/>
      <c r="U9421" s="39"/>
      <c r="V9421" s="40"/>
      <c r="W9421" s="40"/>
      <c r="X9421" s="41"/>
    </row>
    <row r="9422" spans="10:24" x14ac:dyDescent="0.25">
      <c r="J9422" s="32"/>
      <c r="T9422" s="7"/>
      <c r="U9422" s="39"/>
      <c r="V9422" s="40"/>
      <c r="W9422" s="40"/>
      <c r="X9422" s="41"/>
    </row>
    <row r="9423" spans="10:24" x14ac:dyDescent="0.25">
      <c r="J9423" s="32"/>
      <c r="T9423" s="7"/>
      <c r="U9423" s="39"/>
      <c r="V9423" s="40"/>
      <c r="W9423" s="40"/>
      <c r="X9423" s="41"/>
    </row>
    <row r="9424" spans="10:24" x14ac:dyDescent="0.25">
      <c r="J9424" s="32"/>
      <c r="T9424" s="7"/>
      <c r="U9424" s="39"/>
      <c r="V9424" s="40"/>
      <c r="W9424" s="40"/>
      <c r="X9424" s="41"/>
    </row>
    <row r="9425" spans="10:24" x14ac:dyDescent="0.25">
      <c r="J9425" s="32"/>
      <c r="T9425" s="7"/>
      <c r="U9425" s="39"/>
      <c r="V9425" s="40"/>
      <c r="W9425" s="40"/>
      <c r="X9425" s="41"/>
    </row>
    <row r="9426" spans="10:24" x14ac:dyDescent="0.25">
      <c r="J9426" s="32"/>
      <c r="T9426" s="7"/>
      <c r="U9426" s="39"/>
      <c r="V9426" s="40"/>
      <c r="W9426" s="40"/>
      <c r="X9426" s="41"/>
    </row>
    <row r="9427" spans="10:24" x14ac:dyDescent="0.25">
      <c r="J9427" s="32"/>
      <c r="T9427" s="7"/>
      <c r="U9427" s="39"/>
      <c r="V9427" s="40"/>
      <c r="W9427" s="40"/>
      <c r="X9427" s="41"/>
    </row>
    <row r="9428" spans="10:24" x14ac:dyDescent="0.25">
      <c r="J9428" s="32"/>
      <c r="T9428" s="7"/>
      <c r="U9428" s="39"/>
      <c r="V9428" s="40"/>
      <c r="W9428" s="40"/>
      <c r="X9428" s="41"/>
    </row>
    <row r="9429" spans="10:24" x14ac:dyDescent="0.25">
      <c r="J9429" s="32"/>
      <c r="T9429" s="7"/>
      <c r="U9429" s="39"/>
      <c r="V9429" s="40"/>
      <c r="W9429" s="40"/>
      <c r="X9429" s="41"/>
    </row>
    <row r="9430" spans="10:24" x14ac:dyDescent="0.25">
      <c r="J9430" s="32"/>
      <c r="T9430" s="7"/>
      <c r="U9430" s="39"/>
      <c r="V9430" s="40"/>
      <c r="W9430" s="40"/>
      <c r="X9430" s="41"/>
    </row>
    <row r="9431" spans="10:24" x14ac:dyDescent="0.25">
      <c r="J9431" s="32"/>
      <c r="T9431" s="7"/>
      <c r="U9431" s="39"/>
      <c r="V9431" s="40"/>
      <c r="W9431" s="40"/>
      <c r="X9431" s="41"/>
    </row>
    <row r="9432" spans="10:24" x14ac:dyDescent="0.25">
      <c r="J9432" s="32"/>
      <c r="T9432" s="7"/>
      <c r="U9432" s="39"/>
      <c r="V9432" s="40"/>
      <c r="W9432" s="40"/>
      <c r="X9432" s="41"/>
    </row>
    <row r="9433" spans="10:24" x14ac:dyDescent="0.25">
      <c r="J9433" s="32"/>
      <c r="T9433" s="7"/>
      <c r="U9433" s="39"/>
      <c r="V9433" s="40"/>
      <c r="W9433" s="40"/>
      <c r="X9433" s="41"/>
    </row>
    <row r="9434" spans="10:24" x14ac:dyDescent="0.25">
      <c r="J9434" s="32"/>
      <c r="T9434" s="7"/>
      <c r="U9434" s="39"/>
      <c r="V9434" s="40"/>
      <c r="W9434" s="40"/>
      <c r="X9434" s="41"/>
    </row>
    <row r="9435" spans="10:24" x14ac:dyDescent="0.25">
      <c r="J9435" s="32"/>
      <c r="T9435" s="7"/>
      <c r="U9435" s="39"/>
      <c r="V9435" s="40"/>
      <c r="W9435" s="40"/>
      <c r="X9435" s="41"/>
    </row>
    <row r="9436" spans="10:24" x14ac:dyDescent="0.25">
      <c r="J9436" s="32"/>
      <c r="T9436" s="7"/>
      <c r="U9436" s="39"/>
      <c r="V9436" s="40"/>
      <c r="W9436" s="40"/>
      <c r="X9436" s="41"/>
    </row>
    <row r="9437" spans="10:24" x14ac:dyDescent="0.25">
      <c r="J9437" s="32"/>
      <c r="T9437" s="7"/>
      <c r="U9437" s="39"/>
      <c r="V9437" s="40"/>
      <c r="W9437" s="40"/>
      <c r="X9437" s="41"/>
    </row>
    <row r="9438" spans="10:24" x14ac:dyDescent="0.25">
      <c r="J9438" s="32"/>
      <c r="T9438" s="7"/>
      <c r="U9438" s="39"/>
      <c r="V9438" s="40"/>
      <c r="W9438" s="40"/>
      <c r="X9438" s="41"/>
    </row>
    <row r="9439" spans="10:24" x14ac:dyDescent="0.25">
      <c r="J9439" s="32"/>
      <c r="T9439" s="7"/>
      <c r="U9439" s="39"/>
      <c r="V9439" s="40"/>
      <c r="W9439" s="40"/>
      <c r="X9439" s="41"/>
    </row>
    <row r="9440" spans="10:24" x14ac:dyDescent="0.25">
      <c r="J9440" s="32"/>
      <c r="T9440" s="7"/>
      <c r="U9440" s="39"/>
      <c r="V9440" s="40"/>
      <c r="W9440" s="40"/>
      <c r="X9440" s="41"/>
    </row>
    <row r="9441" spans="10:24" x14ac:dyDescent="0.25">
      <c r="J9441" s="32"/>
      <c r="T9441" s="7"/>
      <c r="U9441" s="39"/>
      <c r="V9441" s="40"/>
      <c r="W9441" s="40"/>
      <c r="X9441" s="41"/>
    </row>
    <row r="9442" spans="10:24" x14ac:dyDescent="0.25">
      <c r="J9442" s="32"/>
      <c r="T9442" s="7"/>
      <c r="U9442" s="39"/>
      <c r="V9442" s="40"/>
      <c r="W9442" s="40"/>
      <c r="X9442" s="41"/>
    </row>
    <row r="9443" spans="10:24" x14ac:dyDescent="0.25">
      <c r="J9443" s="32"/>
      <c r="T9443" s="7"/>
      <c r="U9443" s="39"/>
      <c r="V9443" s="40"/>
      <c r="W9443" s="40"/>
      <c r="X9443" s="41"/>
    </row>
    <row r="9444" spans="10:24" x14ac:dyDescent="0.25">
      <c r="J9444" s="32"/>
      <c r="T9444" s="7"/>
      <c r="U9444" s="39"/>
      <c r="V9444" s="40"/>
      <c r="W9444" s="40"/>
      <c r="X9444" s="41"/>
    </row>
    <row r="9445" spans="10:24" x14ac:dyDescent="0.25">
      <c r="J9445" s="32"/>
      <c r="T9445" s="7"/>
      <c r="U9445" s="39"/>
      <c r="V9445" s="40"/>
      <c r="W9445" s="40"/>
      <c r="X9445" s="41"/>
    </row>
    <row r="9446" spans="10:24" x14ac:dyDescent="0.25">
      <c r="J9446" s="32"/>
      <c r="T9446" s="7"/>
      <c r="U9446" s="39"/>
      <c r="V9446" s="40"/>
      <c r="W9446" s="40"/>
      <c r="X9446" s="41"/>
    </row>
    <row r="9447" spans="10:24" x14ac:dyDescent="0.25">
      <c r="J9447" s="32"/>
      <c r="T9447" s="7"/>
      <c r="U9447" s="39"/>
      <c r="V9447" s="40"/>
      <c r="W9447" s="40"/>
      <c r="X9447" s="41"/>
    </row>
    <row r="9448" spans="10:24" x14ac:dyDescent="0.25">
      <c r="J9448" s="32"/>
      <c r="T9448" s="7"/>
      <c r="U9448" s="39"/>
      <c r="V9448" s="40"/>
      <c r="W9448" s="40"/>
      <c r="X9448" s="41"/>
    </row>
    <row r="9449" spans="10:24" x14ac:dyDescent="0.25">
      <c r="J9449" s="32"/>
      <c r="T9449" s="7"/>
      <c r="U9449" s="39"/>
      <c r="V9449" s="40"/>
      <c r="W9449" s="40"/>
      <c r="X9449" s="41"/>
    </row>
    <row r="9450" spans="10:24" x14ac:dyDescent="0.25">
      <c r="J9450" s="32"/>
      <c r="T9450" s="7"/>
      <c r="U9450" s="39"/>
      <c r="V9450" s="40"/>
      <c r="W9450" s="40"/>
      <c r="X9450" s="41"/>
    </row>
    <row r="9451" spans="10:24" x14ac:dyDescent="0.25">
      <c r="J9451" s="32"/>
      <c r="T9451" s="7"/>
      <c r="U9451" s="39"/>
      <c r="V9451" s="40"/>
      <c r="W9451" s="40"/>
      <c r="X9451" s="41"/>
    </row>
    <row r="9452" spans="10:24" x14ac:dyDescent="0.25">
      <c r="J9452" s="32"/>
      <c r="T9452" s="7"/>
      <c r="U9452" s="39"/>
      <c r="V9452" s="40"/>
      <c r="W9452" s="40"/>
      <c r="X9452" s="41"/>
    </row>
    <row r="9453" spans="10:24" x14ac:dyDescent="0.25">
      <c r="J9453" s="32"/>
      <c r="T9453" s="7"/>
      <c r="U9453" s="39"/>
      <c r="V9453" s="40"/>
      <c r="W9453" s="40"/>
      <c r="X9453" s="41"/>
    </row>
    <row r="9454" spans="10:24" x14ac:dyDescent="0.25">
      <c r="J9454" s="32"/>
      <c r="T9454" s="7"/>
      <c r="U9454" s="39"/>
      <c r="V9454" s="40"/>
      <c r="W9454" s="40"/>
      <c r="X9454" s="41"/>
    </row>
    <row r="9455" spans="10:24" x14ac:dyDescent="0.25">
      <c r="J9455" s="32"/>
      <c r="T9455" s="7"/>
      <c r="U9455" s="39"/>
      <c r="V9455" s="40"/>
      <c r="W9455" s="40"/>
      <c r="X9455" s="41"/>
    </row>
    <row r="9456" spans="10:24" x14ac:dyDescent="0.25">
      <c r="J9456" s="32"/>
      <c r="T9456" s="7"/>
      <c r="U9456" s="39"/>
      <c r="V9456" s="40"/>
      <c r="W9456" s="40"/>
      <c r="X9456" s="41"/>
    </row>
    <row r="9457" spans="10:24" x14ac:dyDescent="0.25">
      <c r="J9457" s="32"/>
      <c r="T9457" s="7"/>
      <c r="U9457" s="39"/>
      <c r="V9457" s="40"/>
      <c r="W9457" s="40"/>
      <c r="X9457" s="41"/>
    </row>
    <row r="9458" spans="10:24" x14ac:dyDescent="0.25">
      <c r="J9458" s="32"/>
      <c r="T9458" s="7"/>
      <c r="U9458" s="39"/>
      <c r="V9458" s="40"/>
      <c r="W9458" s="40"/>
      <c r="X9458" s="41"/>
    </row>
    <row r="9459" spans="10:24" x14ac:dyDescent="0.25">
      <c r="J9459" s="32"/>
      <c r="T9459" s="7"/>
      <c r="U9459" s="39"/>
      <c r="V9459" s="40"/>
      <c r="W9459" s="40"/>
      <c r="X9459" s="41"/>
    </row>
    <row r="9460" spans="10:24" x14ac:dyDescent="0.25">
      <c r="J9460" s="32"/>
      <c r="T9460" s="7"/>
      <c r="U9460" s="39"/>
      <c r="V9460" s="40"/>
      <c r="W9460" s="40"/>
      <c r="X9460" s="41"/>
    </row>
    <row r="9461" spans="10:24" x14ac:dyDescent="0.25">
      <c r="J9461" s="32"/>
      <c r="T9461" s="7"/>
      <c r="U9461" s="39"/>
      <c r="V9461" s="40"/>
      <c r="W9461" s="40"/>
      <c r="X9461" s="41"/>
    </row>
    <row r="9462" spans="10:24" x14ac:dyDescent="0.25">
      <c r="J9462" s="32"/>
      <c r="T9462" s="7"/>
      <c r="U9462" s="39"/>
      <c r="V9462" s="40"/>
      <c r="W9462" s="40"/>
      <c r="X9462" s="41"/>
    </row>
    <row r="9463" spans="10:24" x14ac:dyDescent="0.25">
      <c r="J9463" s="32"/>
      <c r="T9463" s="7"/>
      <c r="U9463" s="39"/>
      <c r="V9463" s="40"/>
      <c r="W9463" s="40"/>
      <c r="X9463" s="41"/>
    </row>
    <row r="9464" spans="10:24" x14ac:dyDescent="0.25">
      <c r="J9464" s="32"/>
      <c r="T9464" s="7"/>
      <c r="U9464" s="39"/>
      <c r="V9464" s="40"/>
      <c r="W9464" s="40"/>
      <c r="X9464" s="41"/>
    </row>
    <row r="9465" spans="10:24" x14ac:dyDescent="0.25">
      <c r="J9465" s="32"/>
      <c r="T9465" s="7"/>
      <c r="U9465" s="39"/>
      <c r="V9465" s="40"/>
      <c r="W9465" s="40"/>
      <c r="X9465" s="41"/>
    </row>
    <row r="9466" spans="10:24" x14ac:dyDescent="0.25">
      <c r="J9466" s="32"/>
      <c r="T9466" s="7"/>
      <c r="U9466" s="39"/>
      <c r="V9466" s="40"/>
      <c r="W9466" s="40"/>
      <c r="X9466" s="41"/>
    </row>
    <row r="9467" spans="10:24" x14ac:dyDescent="0.25">
      <c r="J9467" s="32"/>
      <c r="T9467" s="7"/>
      <c r="U9467" s="39"/>
      <c r="V9467" s="40"/>
      <c r="W9467" s="40"/>
      <c r="X9467" s="41"/>
    </row>
    <row r="9468" spans="10:24" x14ac:dyDescent="0.25">
      <c r="J9468" s="32"/>
      <c r="T9468" s="7"/>
      <c r="U9468" s="39"/>
      <c r="V9468" s="40"/>
      <c r="W9468" s="40"/>
      <c r="X9468" s="41"/>
    </row>
    <row r="9469" spans="10:24" x14ac:dyDescent="0.25">
      <c r="J9469" s="32"/>
      <c r="T9469" s="7"/>
      <c r="U9469" s="39"/>
      <c r="V9469" s="40"/>
      <c r="W9469" s="40"/>
      <c r="X9469" s="41"/>
    </row>
    <row r="9470" spans="10:24" x14ac:dyDescent="0.25">
      <c r="J9470" s="32"/>
      <c r="T9470" s="7"/>
      <c r="U9470" s="39"/>
      <c r="V9470" s="40"/>
      <c r="W9470" s="40"/>
      <c r="X9470" s="41"/>
    </row>
    <row r="9471" spans="10:24" x14ac:dyDescent="0.25">
      <c r="J9471" s="32"/>
      <c r="T9471" s="7"/>
      <c r="U9471" s="39"/>
      <c r="V9471" s="40"/>
      <c r="W9471" s="40"/>
      <c r="X9471" s="41"/>
    </row>
    <row r="9472" spans="10:24" x14ac:dyDescent="0.25">
      <c r="J9472" s="32"/>
      <c r="T9472" s="7"/>
      <c r="U9472" s="39"/>
      <c r="V9472" s="40"/>
      <c r="W9472" s="40"/>
      <c r="X9472" s="41"/>
    </row>
    <row r="9473" spans="10:24" x14ac:dyDescent="0.25">
      <c r="J9473" s="32"/>
      <c r="T9473" s="7"/>
      <c r="U9473" s="39"/>
      <c r="V9473" s="40"/>
      <c r="W9473" s="40"/>
      <c r="X9473" s="41"/>
    </row>
    <row r="9474" spans="10:24" x14ac:dyDescent="0.25">
      <c r="J9474" s="32"/>
      <c r="T9474" s="7"/>
      <c r="U9474" s="39"/>
      <c r="V9474" s="40"/>
      <c r="W9474" s="40"/>
      <c r="X9474" s="41"/>
    </row>
    <row r="9475" spans="10:24" x14ac:dyDescent="0.25">
      <c r="J9475" s="32"/>
      <c r="T9475" s="7"/>
      <c r="U9475" s="39"/>
      <c r="V9475" s="40"/>
      <c r="W9475" s="40"/>
      <c r="X9475" s="41"/>
    </row>
    <row r="9476" spans="10:24" x14ac:dyDescent="0.25">
      <c r="J9476" s="32"/>
      <c r="T9476" s="7"/>
      <c r="U9476" s="39"/>
      <c r="V9476" s="40"/>
      <c r="W9476" s="40"/>
      <c r="X9476" s="41"/>
    </row>
    <row r="9477" spans="10:24" x14ac:dyDescent="0.25">
      <c r="J9477" s="32"/>
      <c r="T9477" s="7"/>
      <c r="U9477" s="39"/>
      <c r="V9477" s="40"/>
      <c r="W9477" s="40"/>
      <c r="X9477" s="41"/>
    </row>
    <row r="9478" spans="10:24" x14ac:dyDescent="0.25">
      <c r="J9478" s="32"/>
      <c r="T9478" s="7"/>
      <c r="U9478" s="39"/>
      <c r="V9478" s="40"/>
      <c r="W9478" s="40"/>
      <c r="X9478" s="41"/>
    </row>
    <row r="9479" spans="10:24" x14ac:dyDescent="0.25">
      <c r="J9479" s="32"/>
      <c r="T9479" s="7"/>
      <c r="U9479" s="39"/>
      <c r="V9479" s="40"/>
      <c r="W9479" s="40"/>
      <c r="X9479" s="41"/>
    </row>
    <row r="9480" spans="10:24" x14ac:dyDescent="0.25">
      <c r="J9480" s="32"/>
      <c r="T9480" s="7"/>
      <c r="U9480" s="39"/>
      <c r="V9480" s="40"/>
      <c r="W9480" s="40"/>
      <c r="X9480" s="41"/>
    </row>
    <row r="9481" spans="10:24" x14ac:dyDescent="0.25">
      <c r="J9481" s="32"/>
      <c r="T9481" s="7"/>
      <c r="U9481" s="39"/>
      <c r="V9481" s="40"/>
      <c r="W9481" s="40"/>
      <c r="X9481" s="41"/>
    </row>
    <row r="9482" spans="10:24" x14ac:dyDescent="0.25">
      <c r="J9482" s="32"/>
      <c r="T9482" s="7"/>
      <c r="U9482" s="39"/>
      <c r="V9482" s="40"/>
      <c r="W9482" s="40"/>
      <c r="X9482" s="41"/>
    </row>
    <row r="9483" spans="10:24" x14ac:dyDescent="0.25">
      <c r="J9483" s="32"/>
      <c r="T9483" s="7"/>
      <c r="U9483" s="39"/>
      <c r="V9483" s="40"/>
      <c r="W9483" s="40"/>
      <c r="X9483" s="41"/>
    </row>
    <row r="9484" spans="10:24" x14ac:dyDescent="0.25">
      <c r="J9484" s="32"/>
      <c r="T9484" s="7"/>
      <c r="U9484" s="39"/>
      <c r="V9484" s="40"/>
      <c r="W9484" s="40"/>
      <c r="X9484" s="41"/>
    </row>
    <row r="9485" spans="10:24" x14ac:dyDescent="0.25">
      <c r="J9485" s="32"/>
      <c r="T9485" s="7"/>
      <c r="U9485" s="39"/>
      <c r="V9485" s="40"/>
      <c r="W9485" s="40"/>
      <c r="X9485" s="41"/>
    </row>
    <row r="9486" spans="10:24" x14ac:dyDescent="0.25">
      <c r="J9486" s="32"/>
      <c r="T9486" s="7"/>
      <c r="U9486" s="39"/>
      <c r="V9486" s="40"/>
      <c r="W9486" s="40"/>
      <c r="X9486" s="41"/>
    </row>
    <row r="9487" spans="10:24" x14ac:dyDescent="0.25">
      <c r="J9487" s="32"/>
      <c r="T9487" s="7"/>
      <c r="U9487" s="39"/>
      <c r="V9487" s="40"/>
      <c r="W9487" s="40"/>
      <c r="X9487" s="41"/>
    </row>
    <row r="9488" spans="10:24" x14ac:dyDescent="0.25">
      <c r="J9488" s="32"/>
      <c r="T9488" s="7"/>
      <c r="U9488" s="39"/>
      <c r="V9488" s="40"/>
      <c r="W9488" s="40"/>
      <c r="X9488" s="41"/>
    </row>
    <row r="9489" spans="10:24" x14ac:dyDescent="0.25">
      <c r="J9489" s="32"/>
      <c r="T9489" s="7"/>
      <c r="U9489" s="39"/>
      <c r="V9489" s="40"/>
      <c r="W9489" s="40"/>
      <c r="X9489" s="41"/>
    </row>
    <row r="9490" spans="10:24" x14ac:dyDescent="0.25">
      <c r="J9490" s="32"/>
      <c r="T9490" s="7"/>
      <c r="U9490" s="39"/>
      <c r="V9490" s="40"/>
      <c r="W9490" s="40"/>
      <c r="X9490" s="41"/>
    </row>
    <row r="9491" spans="10:24" x14ac:dyDescent="0.25">
      <c r="J9491" s="32"/>
      <c r="T9491" s="7"/>
      <c r="U9491" s="39"/>
      <c r="V9491" s="40"/>
      <c r="W9491" s="40"/>
      <c r="X9491" s="41"/>
    </row>
    <row r="9492" spans="10:24" x14ac:dyDescent="0.25">
      <c r="J9492" s="32"/>
      <c r="T9492" s="7"/>
      <c r="U9492" s="39"/>
      <c r="V9492" s="40"/>
      <c r="W9492" s="40"/>
      <c r="X9492" s="41"/>
    </row>
    <row r="9493" spans="10:24" x14ac:dyDescent="0.25">
      <c r="J9493" s="32"/>
      <c r="T9493" s="7"/>
      <c r="U9493" s="39"/>
      <c r="V9493" s="40"/>
      <c r="W9493" s="40"/>
      <c r="X9493" s="41"/>
    </row>
    <row r="9494" spans="10:24" x14ac:dyDescent="0.25">
      <c r="J9494" s="32"/>
      <c r="T9494" s="7"/>
      <c r="U9494" s="39"/>
      <c r="V9494" s="40"/>
      <c r="W9494" s="40"/>
      <c r="X9494" s="41"/>
    </row>
    <row r="9495" spans="10:24" x14ac:dyDescent="0.25">
      <c r="J9495" s="32"/>
      <c r="T9495" s="7"/>
      <c r="U9495" s="39"/>
      <c r="V9495" s="40"/>
      <c r="W9495" s="40"/>
      <c r="X9495" s="41"/>
    </row>
    <row r="9496" spans="10:24" x14ac:dyDescent="0.25">
      <c r="J9496" s="32"/>
      <c r="T9496" s="7"/>
      <c r="U9496" s="39"/>
      <c r="V9496" s="40"/>
      <c r="W9496" s="40"/>
      <c r="X9496" s="41"/>
    </row>
    <row r="9497" spans="10:24" x14ac:dyDescent="0.25">
      <c r="J9497" s="32"/>
      <c r="T9497" s="7"/>
      <c r="U9497" s="39"/>
      <c r="V9497" s="40"/>
      <c r="W9497" s="40"/>
      <c r="X9497" s="41"/>
    </row>
    <row r="9498" spans="10:24" x14ac:dyDescent="0.25">
      <c r="J9498" s="32"/>
      <c r="T9498" s="7"/>
      <c r="U9498" s="39"/>
      <c r="V9498" s="40"/>
      <c r="W9498" s="40"/>
      <c r="X9498" s="41"/>
    </row>
    <row r="9499" spans="10:24" x14ac:dyDescent="0.25">
      <c r="J9499" s="32"/>
      <c r="T9499" s="7"/>
      <c r="U9499" s="39"/>
      <c r="V9499" s="40"/>
      <c r="W9499" s="40"/>
      <c r="X9499" s="41"/>
    </row>
    <row r="9500" spans="10:24" x14ac:dyDescent="0.25">
      <c r="J9500" s="32"/>
      <c r="T9500" s="7"/>
      <c r="U9500" s="39"/>
      <c r="V9500" s="40"/>
      <c r="W9500" s="40"/>
      <c r="X9500" s="41"/>
    </row>
    <row r="9501" spans="10:24" x14ac:dyDescent="0.25">
      <c r="J9501" s="32"/>
      <c r="T9501" s="7"/>
      <c r="U9501" s="39"/>
      <c r="V9501" s="40"/>
      <c r="W9501" s="40"/>
      <c r="X9501" s="41"/>
    </row>
    <row r="9502" spans="10:24" x14ac:dyDescent="0.25">
      <c r="J9502" s="32"/>
      <c r="T9502" s="7"/>
      <c r="U9502" s="39"/>
      <c r="V9502" s="40"/>
      <c r="W9502" s="40"/>
      <c r="X9502" s="41"/>
    </row>
    <row r="9503" spans="10:24" x14ac:dyDescent="0.25">
      <c r="J9503" s="32"/>
      <c r="T9503" s="7"/>
      <c r="U9503" s="39"/>
      <c r="V9503" s="40"/>
      <c r="W9503" s="40"/>
      <c r="X9503" s="41"/>
    </row>
    <row r="9504" spans="10:24" x14ac:dyDescent="0.25">
      <c r="J9504" s="32"/>
      <c r="T9504" s="7"/>
      <c r="U9504" s="39"/>
      <c r="V9504" s="40"/>
      <c r="W9504" s="40"/>
      <c r="X9504" s="41"/>
    </row>
    <row r="9505" spans="10:24" x14ac:dyDescent="0.25">
      <c r="J9505" s="32"/>
      <c r="T9505" s="7"/>
      <c r="U9505" s="39"/>
      <c r="V9505" s="40"/>
      <c r="W9505" s="40"/>
      <c r="X9505" s="41"/>
    </row>
    <row r="9506" spans="10:24" x14ac:dyDescent="0.25">
      <c r="J9506" s="32"/>
      <c r="T9506" s="7"/>
      <c r="U9506" s="39"/>
      <c r="V9506" s="40"/>
      <c r="W9506" s="40"/>
      <c r="X9506" s="41"/>
    </row>
    <row r="9507" spans="10:24" x14ac:dyDescent="0.25">
      <c r="J9507" s="32"/>
      <c r="T9507" s="7"/>
      <c r="U9507" s="39"/>
      <c r="V9507" s="40"/>
      <c r="W9507" s="40"/>
      <c r="X9507" s="41"/>
    </row>
    <row r="9508" spans="10:24" x14ac:dyDescent="0.25">
      <c r="J9508" s="32"/>
      <c r="T9508" s="7"/>
      <c r="U9508" s="39"/>
      <c r="V9508" s="40"/>
      <c r="W9508" s="40"/>
      <c r="X9508" s="41"/>
    </row>
    <row r="9509" spans="10:24" x14ac:dyDescent="0.25">
      <c r="J9509" s="32"/>
      <c r="T9509" s="7"/>
      <c r="U9509" s="39"/>
      <c r="V9509" s="40"/>
      <c r="W9509" s="40"/>
      <c r="X9509" s="41"/>
    </row>
    <row r="9510" spans="10:24" x14ac:dyDescent="0.25">
      <c r="J9510" s="32"/>
      <c r="T9510" s="7"/>
      <c r="U9510" s="39"/>
      <c r="V9510" s="40"/>
      <c r="W9510" s="40"/>
      <c r="X9510" s="41"/>
    </row>
    <row r="9511" spans="10:24" x14ac:dyDescent="0.25">
      <c r="J9511" s="32"/>
      <c r="T9511" s="7"/>
      <c r="U9511" s="39"/>
      <c r="V9511" s="40"/>
      <c r="W9511" s="40"/>
      <c r="X9511" s="41"/>
    </row>
    <row r="9512" spans="10:24" x14ac:dyDescent="0.25">
      <c r="J9512" s="32"/>
      <c r="T9512" s="7"/>
      <c r="U9512" s="39"/>
      <c r="V9512" s="40"/>
      <c r="W9512" s="40"/>
      <c r="X9512" s="41"/>
    </row>
    <row r="9513" spans="10:24" x14ac:dyDescent="0.25">
      <c r="J9513" s="32"/>
      <c r="T9513" s="7"/>
      <c r="U9513" s="39"/>
      <c r="V9513" s="40"/>
      <c r="W9513" s="40"/>
      <c r="X9513" s="41"/>
    </row>
    <row r="9514" spans="10:24" x14ac:dyDescent="0.25">
      <c r="J9514" s="32"/>
      <c r="T9514" s="7"/>
      <c r="U9514" s="39"/>
      <c r="V9514" s="40"/>
      <c r="W9514" s="40"/>
      <c r="X9514" s="41"/>
    </row>
    <row r="9515" spans="10:24" x14ac:dyDescent="0.25">
      <c r="J9515" s="32"/>
      <c r="T9515" s="7"/>
      <c r="U9515" s="39"/>
      <c r="V9515" s="40"/>
      <c r="W9515" s="40"/>
      <c r="X9515" s="41"/>
    </row>
    <row r="9516" spans="10:24" x14ac:dyDescent="0.25">
      <c r="J9516" s="32"/>
      <c r="T9516" s="7"/>
      <c r="U9516" s="39"/>
      <c r="V9516" s="40"/>
      <c r="W9516" s="40"/>
      <c r="X9516" s="41"/>
    </row>
    <row r="9517" spans="10:24" x14ac:dyDescent="0.25">
      <c r="J9517" s="32"/>
      <c r="T9517" s="7"/>
      <c r="U9517" s="39"/>
      <c r="V9517" s="40"/>
      <c r="W9517" s="40"/>
      <c r="X9517" s="41"/>
    </row>
    <row r="9518" spans="10:24" x14ac:dyDescent="0.25">
      <c r="J9518" s="32"/>
      <c r="T9518" s="7"/>
      <c r="U9518" s="39"/>
      <c r="V9518" s="40"/>
      <c r="W9518" s="40"/>
      <c r="X9518" s="41"/>
    </row>
    <row r="9519" spans="10:24" x14ac:dyDescent="0.25">
      <c r="J9519" s="32"/>
      <c r="T9519" s="7"/>
      <c r="U9519" s="39"/>
      <c r="V9519" s="40"/>
      <c r="W9519" s="40"/>
      <c r="X9519" s="41"/>
    </row>
    <row r="9520" spans="10:24" x14ac:dyDescent="0.25">
      <c r="J9520" s="32"/>
      <c r="T9520" s="7"/>
      <c r="U9520" s="39"/>
      <c r="V9520" s="40"/>
      <c r="W9520" s="40"/>
      <c r="X9520" s="41"/>
    </row>
    <row r="9521" spans="10:24" x14ac:dyDescent="0.25">
      <c r="J9521" s="32"/>
      <c r="T9521" s="7"/>
      <c r="U9521" s="39"/>
      <c r="V9521" s="40"/>
      <c r="W9521" s="40"/>
      <c r="X9521" s="41"/>
    </row>
    <row r="9522" spans="10:24" x14ac:dyDescent="0.25">
      <c r="J9522" s="32"/>
      <c r="T9522" s="7"/>
      <c r="U9522" s="39"/>
      <c r="V9522" s="40"/>
      <c r="W9522" s="40"/>
      <c r="X9522" s="41"/>
    </row>
    <row r="9523" spans="10:24" x14ac:dyDescent="0.25">
      <c r="J9523" s="32"/>
      <c r="T9523" s="7"/>
      <c r="U9523" s="39"/>
      <c r="V9523" s="40"/>
      <c r="W9523" s="40"/>
      <c r="X9523" s="41"/>
    </row>
    <row r="9524" spans="10:24" x14ac:dyDescent="0.25">
      <c r="J9524" s="32"/>
      <c r="T9524" s="7"/>
      <c r="U9524" s="39"/>
      <c r="V9524" s="40"/>
      <c r="W9524" s="40"/>
      <c r="X9524" s="41"/>
    </row>
    <row r="9525" spans="10:24" x14ac:dyDescent="0.25">
      <c r="J9525" s="32"/>
      <c r="T9525" s="7"/>
      <c r="U9525" s="39"/>
      <c r="V9525" s="40"/>
      <c r="W9525" s="40"/>
      <c r="X9525" s="41"/>
    </row>
    <row r="9526" spans="10:24" x14ac:dyDescent="0.25">
      <c r="J9526" s="32"/>
      <c r="T9526" s="7"/>
      <c r="U9526" s="39"/>
      <c r="V9526" s="40"/>
      <c r="W9526" s="40"/>
      <c r="X9526" s="41"/>
    </row>
    <row r="9527" spans="10:24" x14ac:dyDescent="0.25">
      <c r="J9527" s="32"/>
      <c r="T9527" s="7"/>
      <c r="U9527" s="39"/>
      <c r="V9527" s="40"/>
      <c r="W9527" s="40"/>
      <c r="X9527" s="41"/>
    </row>
    <row r="9528" spans="10:24" x14ac:dyDescent="0.25">
      <c r="J9528" s="32"/>
      <c r="T9528" s="7"/>
      <c r="U9528" s="39"/>
      <c r="V9528" s="40"/>
      <c r="W9528" s="40"/>
      <c r="X9528" s="41"/>
    </row>
    <row r="9529" spans="10:24" x14ac:dyDescent="0.25">
      <c r="J9529" s="32"/>
      <c r="T9529" s="7"/>
      <c r="U9529" s="39"/>
      <c r="V9529" s="40"/>
      <c r="W9529" s="40"/>
      <c r="X9529" s="41"/>
    </row>
    <row r="9530" spans="10:24" x14ac:dyDescent="0.25">
      <c r="J9530" s="32"/>
      <c r="T9530" s="7"/>
      <c r="U9530" s="39"/>
      <c r="V9530" s="40"/>
      <c r="W9530" s="40"/>
      <c r="X9530" s="41"/>
    </row>
    <row r="9531" spans="10:24" x14ac:dyDescent="0.25">
      <c r="J9531" s="32"/>
      <c r="T9531" s="7"/>
      <c r="U9531" s="39"/>
      <c r="V9531" s="40"/>
      <c r="W9531" s="40"/>
      <c r="X9531" s="41"/>
    </row>
    <row r="9532" spans="10:24" x14ac:dyDescent="0.25">
      <c r="J9532" s="32"/>
      <c r="T9532" s="7"/>
      <c r="U9532" s="39"/>
      <c r="V9532" s="40"/>
      <c r="W9532" s="40"/>
      <c r="X9532" s="41"/>
    </row>
    <row r="9533" spans="10:24" x14ac:dyDescent="0.25">
      <c r="J9533" s="32"/>
      <c r="T9533" s="7"/>
      <c r="U9533" s="39"/>
      <c r="V9533" s="40"/>
      <c r="W9533" s="40"/>
      <c r="X9533" s="41"/>
    </row>
    <row r="9534" spans="10:24" x14ac:dyDescent="0.25">
      <c r="J9534" s="32"/>
      <c r="T9534" s="7"/>
      <c r="U9534" s="39"/>
      <c r="V9534" s="40"/>
      <c r="W9534" s="40"/>
      <c r="X9534" s="41"/>
    </row>
    <row r="9535" spans="10:24" x14ac:dyDescent="0.25">
      <c r="J9535" s="32"/>
      <c r="T9535" s="7"/>
      <c r="U9535" s="39"/>
      <c r="V9535" s="40"/>
      <c r="W9535" s="40"/>
      <c r="X9535" s="41"/>
    </row>
    <row r="9536" spans="10:24" x14ac:dyDescent="0.25">
      <c r="J9536" s="32"/>
      <c r="T9536" s="7"/>
      <c r="U9536" s="39"/>
      <c r="V9536" s="40"/>
      <c r="W9536" s="40"/>
      <c r="X9536" s="41"/>
    </row>
    <row r="9537" spans="10:24" x14ac:dyDescent="0.25">
      <c r="J9537" s="32"/>
      <c r="T9537" s="7"/>
      <c r="U9537" s="39"/>
      <c r="V9537" s="40"/>
      <c r="W9537" s="40"/>
      <c r="X9537" s="41"/>
    </row>
    <row r="9538" spans="10:24" x14ac:dyDescent="0.25">
      <c r="J9538" s="32"/>
      <c r="T9538" s="7"/>
      <c r="U9538" s="39"/>
      <c r="V9538" s="40"/>
      <c r="W9538" s="40"/>
      <c r="X9538" s="41"/>
    </row>
    <row r="9539" spans="10:24" x14ac:dyDescent="0.25">
      <c r="J9539" s="32"/>
      <c r="T9539" s="7"/>
      <c r="U9539" s="39"/>
      <c r="V9539" s="40"/>
      <c r="W9539" s="40"/>
      <c r="X9539" s="41"/>
    </row>
    <row r="9540" spans="10:24" x14ac:dyDescent="0.25">
      <c r="J9540" s="32"/>
      <c r="T9540" s="7"/>
      <c r="U9540" s="39"/>
      <c r="V9540" s="40"/>
      <c r="W9540" s="40"/>
      <c r="X9540" s="41"/>
    </row>
    <row r="9541" spans="10:24" x14ac:dyDescent="0.25">
      <c r="J9541" s="32"/>
      <c r="T9541" s="7"/>
      <c r="U9541" s="39"/>
      <c r="V9541" s="40"/>
      <c r="W9541" s="40"/>
      <c r="X9541" s="41"/>
    </row>
    <row r="9542" spans="10:24" x14ac:dyDescent="0.25">
      <c r="J9542" s="32"/>
      <c r="T9542" s="7"/>
      <c r="U9542" s="39"/>
      <c r="V9542" s="40"/>
      <c r="W9542" s="40"/>
      <c r="X9542" s="41"/>
    </row>
    <row r="9543" spans="10:24" x14ac:dyDescent="0.25">
      <c r="J9543" s="32"/>
      <c r="T9543" s="7"/>
      <c r="U9543" s="39"/>
      <c r="V9543" s="40"/>
      <c r="W9543" s="40"/>
      <c r="X9543" s="41"/>
    </row>
    <row r="9544" spans="10:24" x14ac:dyDescent="0.25">
      <c r="J9544" s="32"/>
      <c r="T9544" s="7"/>
      <c r="U9544" s="39"/>
      <c r="V9544" s="40"/>
      <c r="W9544" s="40"/>
      <c r="X9544" s="41"/>
    </row>
    <row r="9545" spans="10:24" x14ac:dyDescent="0.25">
      <c r="J9545" s="32"/>
      <c r="T9545" s="7"/>
      <c r="U9545" s="39"/>
      <c r="V9545" s="40"/>
      <c r="W9545" s="40"/>
      <c r="X9545" s="41"/>
    </row>
    <row r="9546" spans="10:24" x14ac:dyDescent="0.25">
      <c r="J9546" s="32"/>
      <c r="T9546" s="7"/>
      <c r="U9546" s="39"/>
      <c r="V9546" s="40"/>
      <c r="W9546" s="40"/>
      <c r="X9546" s="41"/>
    </row>
    <row r="9547" spans="10:24" x14ac:dyDescent="0.25">
      <c r="J9547" s="32"/>
      <c r="T9547" s="7"/>
      <c r="U9547" s="39"/>
      <c r="V9547" s="40"/>
      <c r="W9547" s="40"/>
      <c r="X9547" s="41"/>
    </row>
    <row r="9548" spans="10:24" x14ac:dyDescent="0.25">
      <c r="J9548" s="32"/>
      <c r="T9548" s="7"/>
      <c r="U9548" s="39"/>
      <c r="V9548" s="40"/>
      <c r="W9548" s="40"/>
      <c r="X9548" s="41"/>
    </row>
    <row r="9549" spans="10:24" x14ac:dyDescent="0.25">
      <c r="J9549" s="32"/>
      <c r="T9549" s="7"/>
      <c r="U9549" s="39"/>
      <c r="V9549" s="40"/>
      <c r="W9549" s="40"/>
      <c r="X9549" s="41"/>
    </row>
    <row r="9550" spans="10:24" x14ac:dyDescent="0.25">
      <c r="J9550" s="32"/>
      <c r="T9550" s="7"/>
      <c r="U9550" s="39"/>
      <c r="V9550" s="40"/>
      <c r="W9550" s="40"/>
      <c r="X9550" s="41"/>
    </row>
    <row r="9551" spans="10:24" x14ac:dyDescent="0.25">
      <c r="J9551" s="32"/>
      <c r="T9551" s="7"/>
      <c r="U9551" s="39"/>
      <c r="V9551" s="40"/>
      <c r="W9551" s="40"/>
      <c r="X9551" s="41"/>
    </row>
    <row r="9552" spans="10:24" x14ac:dyDescent="0.25">
      <c r="J9552" s="32"/>
      <c r="T9552" s="7"/>
      <c r="U9552" s="39"/>
      <c r="V9552" s="40"/>
      <c r="W9552" s="40"/>
      <c r="X9552" s="41"/>
    </row>
    <row r="9553" spans="10:24" x14ac:dyDescent="0.25">
      <c r="J9553" s="32"/>
      <c r="T9553" s="7"/>
      <c r="U9553" s="39"/>
      <c r="V9553" s="40"/>
      <c r="W9553" s="40"/>
      <c r="X9553" s="41"/>
    </row>
    <row r="9554" spans="10:24" x14ac:dyDescent="0.25">
      <c r="J9554" s="32"/>
      <c r="T9554" s="7"/>
      <c r="U9554" s="39"/>
      <c r="V9554" s="40"/>
      <c r="W9554" s="40"/>
      <c r="X9554" s="41"/>
    </row>
    <row r="9555" spans="10:24" x14ac:dyDescent="0.25">
      <c r="J9555" s="32"/>
      <c r="T9555" s="7"/>
      <c r="U9555" s="39"/>
      <c r="V9555" s="40"/>
      <c r="W9555" s="40"/>
      <c r="X9555" s="41"/>
    </row>
    <row r="9556" spans="10:24" x14ac:dyDescent="0.25">
      <c r="J9556" s="32"/>
      <c r="T9556" s="7"/>
      <c r="U9556" s="39"/>
      <c r="V9556" s="40"/>
      <c r="W9556" s="40"/>
      <c r="X9556" s="41"/>
    </row>
    <row r="9557" spans="10:24" x14ac:dyDescent="0.25">
      <c r="J9557" s="32"/>
      <c r="T9557" s="7"/>
      <c r="U9557" s="39"/>
      <c r="V9557" s="40"/>
      <c r="W9557" s="40"/>
      <c r="X9557" s="41"/>
    </row>
    <row r="9558" spans="10:24" x14ac:dyDescent="0.25">
      <c r="J9558" s="32"/>
      <c r="T9558" s="7"/>
      <c r="U9558" s="39"/>
      <c r="V9558" s="40"/>
      <c r="W9558" s="40"/>
      <c r="X9558" s="41"/>
    </row>
    <row r="9559" spans="10:24" x14ac:dyDescent="0.25">
      <c r="J9559" s="32"/>
      <c r="T9559" s="7"/>
      <c r="U9559" s="39"/>
      <c r="V9559" s="40"/>
      <c r="W9559" s="40"/>
      <c r="X9559" s="41"/>
    </row>
    <row r="9560" spans="10:24" x14ac:dyDescent="0.25">
      <c r="J9560" s="32"/>
      <c r="T9560" s="7"/>
      <c r="U9560" s="39"/>
      <c r="V9560" s="40"/>
      <c r="W9560" s="40"/>
      <c r="X9560" s="41"/>
    </row>
    <row r="9561" spans="10:24" x14ac:dyDescent="0.25">
      <c r="J9561" s="32"/>
      <c r="T9561" s="7"/>
      <c r="U9561" s="39"/>
      <c r="V9561" s="40"/>
      <c r="W9561" s="40"/>
      <c r="X9561" s="41"/>
    </row>
    <row r="9562" spans="10:24" x14ac:dyDescent="0.25">
      <c r="J9562" s="32"/>
      <c r="T9562" s="7"/>
      <c r="U9562" s="39"/>
      <c r="V9562" s="40"/>
      <c r="W9562" s="40"/>
      <c r="X9562" s="41"/>
    </row>
    <row r="9563" spans="10:24" x14ac:dyDescent="0.25">
      <c r="J9563" s="32"/>
      <c r="T9563" s="7"/>
      <c r="U9563" s="39"/>
      <c r="V9563" s="40"/>
      <c r="W9563" s="40"/>
      <c r="X9563" s="41"/>
    </row>
    <row r="9564" spans="10:24" x14ac:dyDescent="0.25">
      <c r="J9564" s="32"/>
      <c r="T9564" s="7"/>
      <c r="U9564" s="39"/>
      <c r="V9564" s="40"/>
      <c r="W9564" s="40"/>
      <c r="X9564" s="41"/>
    </row>
    <row r="9565" spans="10:24" x14ac:dyDescent="0.25">
      <c r="J9565" s="32"/>
      <c r="T9565" s="7"/>
      <c r="U9565" s="39"/>
      <c r="V9565" s="40"/>
      <c r="W9565" s="40"/>
      <c r="X9565" s="41"/>
    </row>
    <row r="9566" spans="10:24" x14ac:dyDescent="0.25">
      <c r="J9566" s="32"/>
      <c r="T9566" s="7"/>
      <c r="U9566" s="39"/>
      <c r="V9566" s="40"/>
      <c r="W9566" s="40"/>
      <c r="X9566" s="41"/>
    </row>
    <row r="9567" spans="10:24" x14ac:dyDescent="0.25">
      <c r="J9567" s="32"/>
      <c r="T9567" s="7"/>
      <c r="U9567" s="39"/>
      <c r="V9567" s="40"/>
      <c r="W9567" s="40"/>
      <c r="X9567" s="41"/>
    </row>
    <row r="9568" spans="10:24" x14ac:dyDescent="0.25">
      <c r="J9568" s="32"/>
      <c r="T9568" s="7"/>
      <c r="U9568" s="39"/>
      <c r="V9568" s="40"/>
      <c r="W9568" s="40"/>
      <c r="X9568" s="41"/>
    </row>
    <row r="9569" spans="10:24" x14ac:dyDescent="0.25">
      <c r="J9569" s="32"/>
      <c r="T9569" s="7"/>
      <c r="U9569" s="39"/>
      <c r="V9569" s="40"/>
      <c r="W9569" s="40"/>
      <c r="X9569" s="41"/>
    </row>
    <row r="9570" spans="10:24" x14ac:dyDescent="0.25">
      <c r="J9570" s="32"/>
      <c r="T9570" s="7"/>
      <c r="U9570" s="39"/>
      <c r="V9570" s="40"/>
      <c r="W9570" s="40"/>
      <c r="X9570" s="41"/>
    </row>
    <row r="9571" spans="10:24" x14ac:dyDescent="0.25">
      <c r="J9571" s="32"/>
      <c r="T9571" s="7"/>
      <c r="U9571" s="39"/>
      <c r="V9571" s="40"/>
      <c r="W9571" s="40"/>
      <c r="X9571" s="41"/>
    </row>
    <row r="9572" spans="10:24" x14ac:dyDescent="0.25">
      <c r="J9572" s="32"/>
      <c r="T9572" s="7"/>
      <c r="U9572" s="39"/>
      <c r="V9572" s="40"/>
      <c r="W9572" s="40"/>
      <c r="X9572" s="41"/>
    </row>
    <row r="9573" spans="10:24" x14ac:dyDescent="0.25">
      <c r="J9573" s="32"/>
      <c r="T9573" s="7"/>
      <c r="U9573" s="39"/>
      <c r="V9573" s="40"/>
      <c r="W9573" s="40"/>
      <c r="X9573" s="41"/>
    </row>
    <row r="9574" spans="10:24" x14ac:dyDescent="0.25">
      <c r="J9574" s="32"/>
      <c r="T9574" s="7"/>
      <c r="U9574" s="39"/>
      <c r="V9574" s="40"/>
      <c r="W9574" s="40"/>
      <c r="X9574" s="41"/>
    </row>
    <row r="9575" spans="10:24" x14ac:dyDescent="0.25">
      <c r="J9575" s="32"/>
      <c r="T9575" s="7"/>
      <c r="U9575" s="39"/>
      <c r="V9575" s="40"/>
      <c r="W9575" s="40"/>
      <c r="X9575" s="41"/>
    </row>
    <row r="9576" spans="10:24" x14ac:dyDescent="0.25">
      <c r="J9576" s="32"/>
      <c r="T9576" s="7"/>
      <c r="U9576" s="39"/>
      <c r="V9576" s="40"/>
      <c r="W9576" s="40"/>
      <c r="X9576" s="41"/>
    </row>
    <row r="9577" spans="10:24" x14ac:dyDescent="0.25">
      <c r="J9577" s="32"/>
      <c r="T9577" s="7"/>
      <c r="U9577" s="39"/>
      <c r="V9577" s="40"/>
      <c r="W9577" s="40"/>
      <c r="X9577" s="41"/>
    </row>
    <row r="9578" spans="10:24" x14ac:dyDescent="0.25">
      <c r="J9578" s="32"/>
      <c r="T9578" s="7"/>
      <c r="U9578" s="39"/>
      <c r="V9578" s="40"/>
      <c r="W9578" s="40"/>
      <c r="X9578" s="41"/>
    </row>
    <row r="9579" spans="10:24" x14ac:dyDescent="0.25">
      <c r="J9579" s="32"/>
      <c r="T9579" s="7"/>
      <c r="U9579" s="39"/>
      <c r="V9579" s="40"/>
      <c r="W9579" s="40"/>
      <c r="X9579" s="41"/>
    </row>
    <row r="9580" spans="10:24" x14ac:dyDescent="0.25">
      <c r="J9580" s="32"/>
      <c r="T9580" s="7"/>
      <c r="U9580" s="39"/>
      <c r="V9580" s="40"/>
      <c r="W9580" s="40"/>
      <c r="X9580" s="41"/>
    </row>
    <row r="9581" spans="10:24" x14ac:dyDescent="0.25">
      <c r="J9581" s="32"/>
      <c r="T9581" s="7"/>
      <c r="U9581" s="39"/>
      <c r="V9581" s="40"/>
      <c r="W9581" s="40"/>
      <c r="X9581" s="41"/>
    </row>
    <row r="9582" spans="10:24" x14ac:dyDescent="0.25">
      <c r="J9582" s="32"/>
      <c r="T9582" s="7"/>
      <c r="U9582" s="39"/>
      <c r="V9582" s="40"/>
      <c r="W9582" s="40"/>
      <c r="X9582" s="41"/>
    </row>
    <row r="9583" spans="10:24" x14ac:dyDescent="0.25">
      <c r="J9583" s="32"/>
      <c r="T9583" s="7"/>
      <c r="U9583" s="39"/>
      <c r="V9583" s="40"/>
      <c r="W9583" s="40"/>
      <c r="X9583" s="41"/>
    </row>
    <row r="9584" spans="10:24" x14ac:dyDescent="0.25">
      <c r="J9584" s="32"/>
      <c r="T9584" s="7"/>
      <c r="U9584" s="39"/>
      <c r="V9584" s="40"/>
      <c r="W9584" s="40"/>
      <c r="X9584" s="41"/>
    </row>
    <row r="9585" spans="10:24" x14ac:dyDescent="0.25">
      <c r="J9585" s="32"/>
      <c r="T9585" s="7"/>
      <c r="U9585" s="39"/>
      <c r="V9585" s="40"/>
      <c r="W9585" s="40"/>
      <c r="X9585" s="41"/>
    </row>
    <row r="9586" spans="10:24" x14ac:dyDescent="0.25">
      <c r="J9586" s="32"/>
      <c r="T9586" s="7"/>
      <c r="U9586" s="39"/>
      <c r="V9586" s="40"/>
      <c r="W9586" s="40"/>
      <c r="X9586" s="41"/>
    </row>
    <row r="9587" spans="10:24" x14ac:dyDescent="0.25">
      <c r="J9587" s="32"/>
      <c r="T9587" s="7"/>
      <c r="U9587" s="39"/>
      <c r="V9587" s="40"/>
      <c r="W9587" s="40"/>
      <c r="X9587" s="41"/>
    </row>
    <row r="9588" spans="10:24" x14ac:dyDescent="0.25">
      <c r="J9588" s="32"/>
      <c r="T9588" s="7"/>
      <c r="U9588" s="39"/>
      <c r="V9588" s="40"/>
      <c r="W9588" s="40"/>
      <c r="X9588" s="41"/>
    </row>
    <row r="9589" spans="10:24" x14ac:dyDescent="0.25">
      <c r="J9589" s="32"/>
      <c r="T9589" s="7"/>
      <c r="U9589" s="39"/>
      <c r="V9589" s="40"/>
      <c r="W9589" s="40"/>
      <c r="X9589" s="41"/>
    </row>
    <row r="9590" spans="10:24" x14ac:dyDescent="0.25">
      <c r="J9590" s="32"/>
      <c r="T9590" s="7"/>
      <c r="U9590" s="39"/>
      <c r="V9590" s="40"/>
      <c r="W9590" s="40"/>
      <c r="X9590" s="41"/>
    </row>
    <row r="9591" spans="10:24" x14ac:dyDescent="0.25">
      <c r="J9591" s="32"/>
      <c r="T9591" s="7"/>
      <c r="U9591" s="39"/>
      <c r="V9591" s="40"/>
      <c r="W9591" s="40"/>
      <c r="X9591" s="41"/>
    </row>
    <row r="9592" spans="10:24" x14ac:dyDescent="0.25">
      <c r="J9592" s="32"/>
      <c r="T9592" s="7"/>
      <c r="U9592" s="39"/>
      <c r="V9592" s="40"/>
      <c r="W9592" s="40"/>
      <c r="X9592" s="41"/>
    </row>
    <row r="9593" spans="10:24" x14ac:dyDescent="0.25">
      <c r="J9593" s="32"/>
      <c r="T9593" s="7"/>
      <c r="U9593" s="39"/>
      <c r="V9593" s="40"/>
      <c r="W9593" s="40"/>
      <c r="X9593" s="41"/>
    </row>
    <row r="9594" spans="10:24" x14ac:dyDescent="0.25">
      <c r="J9594" s="32"/>
      <c r="T9594" s="7"/>
      <c r="U9594" s="39"/>
      <c r="V9594" s="40"/>
      <c r="W9594" s="40"/>
      <c r="X9594" s="41"/>
    </row>
    <row r="9595" spans="10:24" x14ac:dyDescent="0.25">
      <c r="J9595" s="32"/>
      <c r="T9595" s="7"/>
      <c r="U9595" s="39"/>
      <c r="V9595" s="40"/>
      <c r="W9595" s="40"/>
      <c r="X9595" s="41"/>
    </row>
    <row r="9596" spans="10:24" x14ac:dyDescent="0.25">
      <c r="J9596" s="32"/>
      <c r="T9596" s="7"/>
      <c r="U9596" s="39"/>
      <c r="V9596" s="40"/>
      <c r="W9596" s="40"/>
      <c r="X9596" s="41"/>
    </row>
    <row r="9597" spans="10:24" x14ac:dyDescent="0.25">
      <c r="J9597" s="32"/>
      <c r="T9597" s="7"/>
      <c r="U9597" s="39"/>
      <c r="V9597" s="40"/>
      <c r="W9597" s="40"/>
      <c r="X9597" s="41"/>
    </row>
    <row r="9598" spans="10:24" x14ac:dyDescent="0.25">
      <c r="J9598" s="32"/>
      <c r="T9598" s="7"/>
      <c r="U9598" s="39"/>
      <c r="V9598" s="40"/>
      <c r="W9598" s="40"/>
      <c r="X9598" s="41"/>
    </row>
    <row r="9599" spans="10:24" x14ac:dyDescent="0.25">
      <c r="J9599" s="32"/>
      <c r="T9599" s="7"/>
      <c r="U9599" s="39"/>
      <c r="V9599" s="40"/>
      <c r="W9599" s="40"/>
      <c r="X9599" s="41"/>
    </row>
    <row r="9600" spans="10:24" x14ac:dyDescent="0.25">
      <c r="J9600" s="32"/>
      <c r="T9600" s="7"/>
      <c r="U9600" s="39"/>
      <c r="V9600" s="40"/>
      <c r="W9600" s="40"/>
      <c r="X9600" s="41"/>
    </row>
    <row r="9601" spans="10:24" x14ac:dyDescent="0.25">
      <c r="J9601" s="32"/>
      <c r="T9601" s="7"/>
      <c r="U9601" s="39"/>
      <c r="V9601" s="40"/>
      <c r="W9601" s="40"/>
      <c r="X9601" s="41"/>
    </row>
    <row r="9602" spans="10:24" x14ac:dyDescent="0.25">
      <c r="J9602" s="32"/>
      <c r="T9602" s="7"/>
      <c r="U9602" s="39"/>
      <c r="V9602" s="40"/>
      <c r="W9602" s="40"/>
      <c r="X9602" s="41"/>
    </row>
    <row r="9603" spans="10:24" x14ac:dyDescent="0.25">
      <c r="J9603" s="32"/>
      <c r="T9603" s="7"/>
      <c r="U9603" s="39"/>
      <c r="V9603" s="40"/>
      <c r="W9603" s="40"/>
      <c r="X9603" s="41"/>
    </row>
    <row r="9604" spans="10:24" x14ac:dyDescent="0.25">
      <c r="J9604" s="32"/>
      <c r="T9604" s="7"/>
      <c r="U9604" s="39"/>
      <c r="V9604" s="40"/>
      <c r="W9604" s="40"/>
      <c r="X9604" s="41"/>
    </row>
    <row r="9605" spans="10:24" x14ac:dyDescent="0.25">
      <c r="J9605" s="32"/>
      <c r="T9605" s="7"/>
      <c r="U9605" s="39"/>
      <c r="V9605" s="40"/>
      <c r="W9605" s="40"/>
      <c r="X9605" s="41"/>
    </row>
    <row r="9606" spans="10:24" x14ac:dyDescent="0.25">
      <c r="J9606" s="32"/>
      <c r="T9606" s="7"/>
      <c r="U9606" s="39"/>
      <c r="V9606" s="40"/>
      <c r="W9606" s="40"/>
      <c r="X9606" s="41"/>
    </row>
    <row r="9607" spans="10:24" x14ac:dyDescent="0.25">
      <c r="J9607" s="32"/>
      <c r="T9607" s="7"/>
      <c r="U9607" s="39"/>
      <c r="V9607" s="40"/>
      <c r="W9607" s="40"/>
      <c r="X9607" s="41"/>
    </row>
    <row r="9608" spans="10:24" x14ac:dyDescent="0.25">
      <c r="J9608" s="32"/>
      <c r="T9608" s="7"/>
      <c r="U9608" s="39"/>
      <c r="V9608" s="40"/>
      <c r="W9608" s="40"/>
      <c r="X9608" s="41"/>
    </row>
    <row r="9609" spans="10:24" x14ac:dyDescent="0.25">
      <c r="J9609" s="32"/>
      <c r="T9609" s="7"/>
      <c r="U9609" s="39"/>
      <c r="V9609" s="40"/>
      <c r="W9609" s="40"/>
      <c r="X9609" s="41"/>
    </row>
    <row r="9610" spans="10:24" x14ac:dyDescent="0.25">
      <c r="J9610" s="32"/>
      <c r="T9610" s="7"/>
      <c r="U9610" s="39"/>
      <c r="V9610" s="40"/>
      <c r="W9610" s="40"/>
      <c r="X9610" s="41"/>
    </row>
    <row r="9611" spans="10:24" x14ac:dyDescent="0.25">
      <c r="J9611" s="32"/>
      <c r="T9611" s="7"/>
      <c r="U9611" s="39"/>
      <c r="V9611" s="40"/>
      <c r="W9611" s="40"/>
      <c r="X9611" s="41"/>
    </row>
    <row r="9612" spans="10:24" x14ac:dyDescent="0.25">
      <c r="J9612" s="32"/>
      <c r="T9612" s="7"/>
      <c r="U9612" s="39"/>
      <c r="V9612" s="40"/>
      <c r="W9612" s="40"/>
      <c r="X9612" s="41"/>
    </row>
    <row r="9613" spans="10:24" x14ac:dyDescent="0.25">
      <c r="J9613" s="32"/>
      <c r="T9613" s="7"/>
      <c r="U9613" s="39"/>
      <c r="V9613" s="40"/>
      <c r="W9613" s="40"/>
      <c r="X9613" s="41"/>
    </row>
    <row r="9614" spans="10:24" x14ac:dyDescent="0.25">
      <c r="J9614" s="32"/>
      <c r="T9614" s="7"/>
      <c r="U9614" s="39"/>
      <c r="V9614" s="40"/>
      <c r="W9614" s="40"/>
      <c r="X9614" s="41"/>
    </row>
    <row r="9615" spans="10:24" x14ac:dyDescent="0.25">
      <c r="J9615" s="32"/>
      <c r="T9615" s="7"/>
      <c r="U9615" s="39"/>
      <c r="V9615" s="40"/>
      <c r="W9615" s="40"/>
      <c r="X9615" s="41"/>
    </row>
    <row r="9616" spans="10:24" x14ac:dyDescent="0.25">
      <c r="J9616" s="32"/>
      <c r="T9616" s="7"/>
      <c r="U9616" s="39"/>
      <c r="V9616" s="40"/>
      <c r="W9616" s="40"/>
      <c r="X9616" s="41"/>
    </row>
    <row r="9617" spans="10:24" x14ac:dyDescent="0.25">
      <c r="J9617" s="32"/>
      <c r="T9617" s="7"/>
      <c r="U9617" s="39"/>
      <c r="V9617" s="40"/>
      <c r="W9617" s="40"/>
      <c r="X9617" s="41"/>
    </row>
    <row r="9618" spans="10:24" x14ac:dyDescent="0.25">
      <c r="J9618" s="32"/>
      <c r="T9618" s="7"/>
      <c r="U9618" s="39"/>
      <c r="V9618" s="40"/>
      <c r="W9618" s="40"/>
      <c r="X9618" s="41"/>
    </row>
    <row r="9619" spans="10:24" x14ac:dyDescent="0.25">
      <c r="J9619" s="32"/>
      <c r="T9619" s="7"/>
      <c r="U9619" s="39"/>
      <c r="V9619" s="40"/>
      <c r="W9619" s="40"/>
      <c r="X9619" s="41"/>
    </row>
    <row r="9620" spans="10:24" x14ac:dyDescent="0.25">
      <c r="J9620" s="32"/>
      <c r="T9620" s="7"/>
      <c r="U9620" s="39"/>
      <c r="V9620" s="40"/>
      <c r="W9620" s="40"/>
      <c r="X9620" s="41"/>
    </row>
    <row r="9621" spans="10:24" x14ac:dyDescent="0.25">
      <c r="J9621" s="32"/>
      <c r="T9621" s="7"/>
      <c r="U9621" s="39"/>
      <c r="V9621" s="40"/>
      <c r="W9621" s="40"/>
      <c r="X9621" s="41"/>
    </row>
    <row r="9622" spans="10:24" x14ac:dyDescent="0.25">
      <c r="J9622" s="32"/>
      <c r="T9622" s="7"/>
      <c r="U9622" s="39"/>
      <c r="V9622" s="40"/>
      <c r="W9622" s="40"/>
      <c r="X9622" s="41"/>
    </row>
    <row r="9623" spans="10:24" x14ac:dyDescent="0.25">
      <c r="J9623" s="32"/>
      <c r="T9623" s="7"/>
      <c r="U9623" s="39"/>
      <c r="V9623" s="40"/>
      <c r="W9623" s="40"/>
      <c r="X9623" s="41"/>
    </row>
    <row r="9624" spans="10:24" x14ac:dyDescent="0.25">
      <c r="J9624" s="32"/>
      <c r="T9624" s="7"/>
      <c r="U9624" s="39"/>
      <c r="V9624" s="40"/>
      <c r="W9624" s="40"/>
      <c r="X9624" s="41"/>
    </row>
    <row r="9625" spans="10:24" x14ac:dyDescent="0.25">
      <c r="J9625" s="32"/>
      <c r="T9625" s="7"/>
      <c r="U9625" s="39"/>
      <c r="V9625" s="40"/>
      <c r="W9625" s="40"/>
      <c r="X9625" s="41"/>
    </row>
    <row r="9626" spans="10:24" x14ac:dyDescent="0.25">
      <c r="J9626" s="32"/>
      <c r="T9626" s="7"/>
      <c r="U9626" s="39"/>
      <c r="V9626" s="40"/>
      <c r="W9626" s="40"/>
      <c r="X9626" s="41"/>
    </row>
    <row r="9627" spans="10:24" x14ac:dyDescent="0.25">
      <c r="J9627" s="32"/>
      <c r="T9627" s="7"/>
      <c r="U9627" s="39"/>
      <c r="V9627" s="40"/>
      <c r="W9627" s="40"/>
      <c r="X9627" s="41"/>
    </row>
    <row r="9628" spans="10:24" x14ac:dyDescent="0.25">
      <c r="J9628" s="32"/>
      <c r="T9628" s="7"/>
      <c r="U9628" s="39"/>
      <c r="V9628" s="40"/>
      <c r="W9628" s="40"/>
      <c r="X9628" s="41"/>
    </row>
    <row r="9629" spans="10:24" x14ac:dyDescent="0.25">
      <c r="J9629" s="32"/>
      <c r="T9629" s="7"/>
      <c r="U9629" s="39"/>
      <c r="V9629" s="40"/>
      <c r="W9629" s="40"/>
      <c r="X9629" s="41"/>
    </row>
    <row r="9630" spans="10:24" x14ac:dyDescent="0.25">
      <c r="J9630" s="32"/>
      <c r="T9630" s="7"/>
      <c r="U9630" s="39"/>
      <c r="V9630" s="40"/>
      <c r="W9630" s="40"/>
      <c r="X9630" s="41"/>
    </row>
    <row r="9631" spans="10:24" x14ac:dyDescent="0.25">
      <c r="J9631" s="32"/>
      <c r="T9631" s="7"/>
      <c r="U9631" s="39"/>
      <c r="V9631" s="40"/>
      <c r="W9631" s="40"/>
      <c r="X9631" s="41"/>
    </row>
    <row r="9632" spans="10:24" x14ac:dyDescent="0.25">
      <c r="J9632" s="32"/>
      <c r="T9632" s="7"/>
      <c r="U9632" s="39"/>
      <c r="V9632" s="40"/>
      <c r="W9632" s="40"/>
      <c r="X9632" s="41"/>
    </row>
    <row r="9633" spans="10:24" x14ac:dyDescent="0.25">
      <c r="J9633" s="32"/>
      <c r="T9633" s="7"/>
      <c r="U9633" s="39"/>
      <c r="V9633" s="40"/>
      <c r="W9633" s="40"/>
      <c r="X9633" s="41"/>
    </row>
    <row r="9634" spans="10:24" x14ac:dyDescent="0.25">
      <c r="J9634" s="32"/>
      <c r="T9634" s="7"/>
      <c r="U9634" s="39"/>
      <c r="V9634" s="40"/>
      <c r="W9634" s="40"/>
      <c r="X9634" s="41"/>
    </row>
    <row r="9635" spans="10:24" x14ac:dyDescent="0.25">
      <c r="J9635" s="32"/>
      <c r="T9635" s="7"/>
      <c r="U9635" s="39"/>
      <c r="V9635" s="40"/>
      <c r="W9635" s="40"/>
      <c r="X9635" s="41"/>
    </row>
    <row r="9636" spans="10:24" x14ac:dyDescent="0.25">
      <c r="J9636" s="32"/>
      <c r="T9636" s="7"/>
      <c r="U9636" s="39"/>
      <c r="V9636" s="40"/>
      <c r="W9636" s="40"/>
      <c r="X9636" s="41"/>
    </row>
    <row r="9637" spans="10:24" x14ac:dyDescent="0.25">
      <c r="J9637" s="32"/>
      <c r="T9637" s="7"/>
      <c r="U9637" s="39"/>
      <c r="V9637" s="40"/>
      <c r="W9637" s="40"/>
      <c r="X9637" s="41"/>
    </row>
    <row r="9638" spans="10:24" x14ac:dyDescent="0.25">
      <c r="J9638" s="32"/>
      <c r="T9638" s="7"/>
      <c r="U9638" s="39"/>
      <c r="V9638" s="40"/>
      <c r="W9638" s="40"/>
      <c r="X9638" s="41"/>
    </row>
    <row r="9639" spans="10:24" x14ac:dyDescent="0.25">
      <c r="J9639" s="32"/>
      <c r="T9639" s="7"/>
      <c r="U9639" s="39"/>
      <c r="V9639" s="40"/>
      <c r="W9639" s="40"/>
      <c r="X9639" s="41"/>
    </row>
    <row r="9640" spans="10:24" x14ac:dyDescent="0.25">
      <c r="J9640" s="32"/>
      <c r="T9640" s="7"/>
      <c r="U9640" s="39"/>
      <c r="V9640" s="40"/>
      <c r="W9640" s="40"/>
      <c r="X9640" s="41"/>
    </row>
    <row r="9641" spans="10:24" x14ac:dyDescent="0.25">
      <c r="J9641" s="32"/>
      <c r="T9641" s="7"/>
      <c r="U9641" s="39"/>
      <c r="V9641" s="40"/>
      <c r="W9641" s="40"/>
      <c r="X9641" s="41"/>
    </row>
    <row r="9642" spans="10:24" x14ac:dyDescent="0.25">
      <c r="J9642" s="32"/>
      <c r="T9642" s="7"/>
      <c r="U9642" s="39"/>
      <c r="V9642" s="40"/>
      <c r="W9642" s="40"/>
      <c r="X9642" s="41"/>
    </row>
    <row r="9643" spans="10:24" x14ac:dyDescent="0.25">
      <c r="J9643" s="32"/>
      <c r="T9643" s="7"/>
      <c r="U9643" s="39"/>
      <c r="V9643" s="40"/>
      <c r="W9643" s="40"/>
      <c r="X9643" s="41"/>
    </row>
    <row r="9644" spans="10:24" x14ac:dyDescent="0.25">
      <c r="J9644" s="32"/>
      <c r="T9644" s="7"/>
      <c r="U9644" s="39"/>
      <c r="V9644" s="40"/>
      <c r="W9644" s="40"/>
      <c r="X9644" s="41"/>
    </row>
    <row r="9645" spans="10:24" x14ac:dyDescent="0.25">
      <c r="J9645" s="32"/>
      <c r="T9645" s="7"/>
      <c r="U9645" s="39"/>
      <c r="V9645" s="40"/>
      <c r="W9645" s="40"/>
      <c r="X9645" s="41"/>
    </row>
    <row r="9646" spans="10:24" x14ac:dyDescent="0.25">
      <c r="J9646" s="32"/>
      <c r="T9646" s="7"/>
      <c r="U9646" s="39"/>
      <c r="V9646" s="40"/>
      <c r="W9646" s="40"/>
      <c r="X9646" s="41"/>
    </row>
    <row r="9647" spans="10:24" x14ac:dyDescent="0.25">
      <c r="J9647" s="32"/>
      <c r="T9647" s="7"/>
      <c r="U9647" s="39"/>
      <c r="V9647" s="40"/>
      <c r="W9647" s="40"/>
      <c r="X9647" s="41"/>
    </row>
    <row r="9648" spans="10:24" x14ac:dyDescent="0.25">
      <c r="J9648" s="32"/>
      <c r="T9648" s="7"/>
      <c r="U9648" s="39"/>
      <c r="V9648" s="40"/>
      <c r="W9648" s="40"/>
      <c r="X9648" s="41"/>
    </row>
    <row r="9649" spans="10:24" x14ac:dyDescent="0.25">
      <c r="J9649" s="32"/>
      <c r="T9649" s="7"/>
      <c r="U9649" s="39"/>
      <c r="V9649" s="40"/>
      <c r="W9649" s="40"/>
      <c r="X9649" s="41"/>
    </row>
    <row r="9650" spans="10:24" x14ac:dyDescent="0.25">
      <c r="J9650" s="32"/>
      <c r="T9650" s="7"/>
      <c r="U9650" s="39"/>
      <c r="V9650" s="40"/>
      <c r="W9650" s="40"/>
      <c r="X9650" s="41"/>
    </row>
    <row r="9651" spans="10:24" x14ac:dyDescent="0.25">
      <c r="J9651" s="32"/>
      <c r="T9651" s="7"/>
      <c r="U9651" s="39"/>
      <c r="V9651" s="40"/>
      <c r="W9651" s="40"/>
      <c r="X9651" s="41"/>
    </row>
    <row r="9652" spans="10:24" x14ac:dyDescent="0.25">
      <c r="J9652" s="32"/>
      <c r="T9652" s="7"/>
      <c r="U9652" s="39"/>
      <c r="V9652" s="40"/>
      <c r="W9652" s="40"/>
      <c r="X9652" s="41"/>
    </row>
    <row r="9653" spans="10:24" x14ac:dyDescent="0.25">
      <c r="J9653" s="32"/>
      <c r="T9653" s="7"/>
      <c r="U9653" s="39"/>
      <c r="V9653" s="40"/>
      <c r="W9653" s="40"/>
      <c r="X9653" s="41"/>
    </row>
    <row r="9654" spans="10:24" x14ac:dyDescent="0.25">
      <c r="J9654" s="32"/>
      <c r="T9654" s="7"/>
      <c r="U9654" s="39"/>
      <c r="V9654" s="40"/>
      <c r="W9654" s="40"/>
      <c r="X9654" s="41"/>
    </row>
    <row r="9655" spans="10:24" x14ac:dyDescent="0.25">
      <c r="J9655" s="32"/>
      <c r="T9655" s="7"/>
      <c r="U9655" s="39"/>
      <c r="V9655" s="40"/>
      <c r="W9655" s="40"/>
      <c r="X9655" s="41"/>
    </row>
    <row r="9656" spans="10:24" x14ac:dyDescent="0.25">
      <c r="J9656" s="32"/>
      <c r="T9656" s="7"/>
      <c r="U9656" s="39"/>
      <c r="V9656" s="40"/>
      <c r="W9656" s="40"/>
      <c r="X9656" s="41"/>
    </row>
    <row r="9657" spans="10:24" x14ac:dyDescent="0.25">
      <c r="J9657" s="32"/>
      <c r="T9657" s="7"/>
      <c r="U9657" s="39"/>
      <c r="V9657" s="40"/>
      <c r="W9657" s="40"/>
      <c r="X9657" s="41"/>
    </row>
    <row r="9658" spans="10:24" x14ac:dyDescent="0.25">
      <c r="J9658" s="32"/>
      <c r="T9658" s="7"/>
      <c r="U9658" s="39"/>
      <c r="V9658" s="40"/>
      <c r="W9658" s="40"/>
      <c r="X9658" s="41"/>
    </row>
    <row r="9659" spans="10:24" x14ac:dyDescent="0.25">
      <c r="J9659" s="32"/>
      <c r="T9659" s="7"/>
      <c r="U9659" s="39"/>
      <c r="V9659" s="40"/>
      <c r="W9659" s="40"/>
      <c r="X9659" s="41"/>
    </row>
    <row r="9660" spans="10:24" x14ac:dyDescent="0.25">
      <c r="J9660" s="32"/>
      <c r="T9660" s="7"/>
      <c r="U9660" s="39"/>
      <c r="V9660" s="40"/>
      <c r="W9660" s="40"/>
      <c r="X9660" s="41"/>
    </row>
    <row r="9661" spans="10:24" x14ac:dyDescent="0.25">
      <c r="J9661" s="32"/>
      <c r="T9661" s="7"/>
      <c r="U9661" s="39"/>
      <c r="V9661" s="40"/>
      <c r="W9661" s="40"/>
      <c r="X9661" s="41"/>
    </row>
    <row r="9662" spans="10:24" x14ac:dyDescent="0.25">
      <c r="J9662" s="32"/>
      <c r="T9662" s="7"/>
      <c r="U9662" s="39"/>
      <c r="V9662" s="40"/>
      <c r="W9662" s="40"/>
      <c r="X9662" s="41"/>
    </row>
    <row r="9663" spans="10:24" x14ac:dyDescent="0.25">
      <c r="J9663" s="32"/>
      <c r="T9663" s="7"/>
      <c r="U9663" s="39"/>
      <c r="V9663" s="40"/>
      <c r="W9663" s="40"/>
      <c r="X9663" s="41"/>
    </row>
    <row r="9664" spans="10:24" x14ac:dyDescent="0.25">
      <c r="J9664" s="32"/>
      <c r="T9664" s="7"/>
      <c r="U9664" s="39"/>
      <c r="V9664" s="40"/>
      <c r="W9664" s="40"/>
      <c r="X9664" s="41"/>
    </row>
    <row r="9665" spans="10:24" x14ac:dyDescent="0.25">
      <c r="J9665" s="32"/>
      <c r="T9665" s="7"/>
      <c r="U9665" s="39"/>
      <c r="V9665" s="40"/>
      <c r="W9665" s="40"/>
      <c r="X9665" s="41"/>
    </row>
    <row r="9666" spans="10:24" x14ac:dyDescent="0.25">
      <c r="J9666" s="32"/>
      <c r="T9666" s="7"/>
      <c r="U9666" s="39"/>
      <c r="V9666" s="40"/>
      <c r="W9666" s="40"/>
      <c r="X9666" s="41"/>
    </row>
    <row r="9667" spans="10:24" x14ac:dyDescent="0.25">
      <c r="J9667" s="32"/>
      <c r="T9667" s="7"/>
      <c r="U9667" s="39"/>
      <c r="V9667" s="40"/>
      <c r="W9667" s="40"/>
      <c r="X9667" s="41"/>
    </row>
    <row r="9668" spans="10:24" x14ac:dyDescent="0.25">
      <c r="J9668" s="32"/>
      <c r="T9668" s="7"/>
      <c r="U9668" s="39"/>
      <c r="V9668" s="40"/>
      <c r="W9668" s="40"/>
      <c r="X9668" s="41"/>
    </row>
    <row r="9669" spans="10:24" x14ac:dyDescent="0.25">
      <c r="J9669" s="32"/>
      <c r="T9669" s="7"/>
      <c r="U9669" s="39"/>
      <c r="V9669" s="40"/>
      <c r="W9669" s="40"/>
      <c r="X9669" s="41"/>
    </row>
    <row r="9670" spans="10:24" x14ac:dyDescent="0.25">
      <c r="J9670" s="32"/>
      <c r="T9670" s="7"/>
      <c r="U9670" s="39"/>
      <c r="V9670" s="40"/>
      <c r="W9670" s="40"/>
      <c r="X9670" s="41"/>
    </row>
    <row r="9671" spans="10:24" x14ac:dyDescent="0.25">
      <c r="J9671" s="32"/>
      <c r="T9671" s="7"/>
      <c r="U9671" s="39"/>
      <c r="V9671" s="40"/>
      <c r="W9671" s="40"/>
      <c r="X9671" s="41"/>
    </row>
    <row r="9672" spans="10:24" x14ac:dyDescent="0.25">
      <c r="J9672" s="32"/>
      <c r="T9672" s="7"/>
      <c r="U9672" s="39"/>
      <c r="V9672" s="40"/>
      <c r="W9672" s="40"/>
      <c r="X9672" s="41"/>
    </row>
    <row r="9673" spans="10:24" x14ac:dyDescent="0.25">
      <c r="J9673" s="32"/>
      <c r="T9673" s="7"/>
      <c r="U9673" s="39"/>
      <c r="V9673" s="40"/>
      <c r="W9673" s="40"/>
      <c r="X9673" s="41"/>
    </row>
    <row r="9674" spans="10:24" x14ac:dyDescent="0.25">
      <c r="J9674" s="32"/>
      <c r="T9674" s="7"/>
      <c r="U9674" s="39"/>
      <c r="V9674" s="40"/>
      <c r="W9674" s="40"/>
      <c r="X9674" s="41"/>
    </row>
    <row r="9675" spans="10:24" x14ac:dyDescent="0.25">
      <c r="J9675" s="32"/>
      <c r="T9675" s="7"/>
      <c r="U9675" s="39"/>
      <c r="V9675" s="40"/>
      <c r="W9675" s="40"/>
      <c r="X9675" s="41"/>
    </row>
    <row r="9676" spans="10:24" x14ac:dyDescent="0.25">
      <c r="J9676" s="32"/>
      <c r="T9676" s="7"/>
      <c r="U9676" s="39"/>
      <c r="V9676" s="40"/>
      <c r="W9676" s="40"/>
      <c r="X9676" s="41"/>
    </row>
    <row r="9677" spans="10:24" x14ac:dyDescent="0.25">
      <c r="J9677" s="32"/>
      <c r="T9677" s="7"/>
      <c r="U9677" s="39"/>
      <c r="V9677" s="40"/>
      <c r="W9677" s="40"/>
      <c r="X9677" s="41"/>
    </row>
    <row r="9678" spans="10:24" x14ac:dyDescent="0.25">
      <c r="J9678" s="32"/>
      <c r="T9678" s="7"/>
      <c r="U9678" s="39"/>
      <c r="V9678" s="40"/>
      <c r="W9678" s="40"/>
      <c r="X9678" s="41"/>
    </row>
    <row r="9679" spans="10:24" x14ac:dyDescent="0.25">
      <c r="J9679" s="32"/>
      <c r="T9679" s="7"/>
      <c r="U9679" s="39"/>
      <c r="V9679" s="40"/>
      <c r="W9679" s="40"/>
      <c r="X9679" s="41"/>
    </row>
    <row r="9680" spans="10:24" x14ac:dyDescent="0.25">
      <c r="J9680" s="32"/>
      <c r="T9680" s="7"/>
      <c r="U9680" s="39"/>
      <c r="V9680" s="40"/>
      <c r="W9680" s="40"/>
      <c r="X9680" s="41"/>
    </row>
    <row r="9681" spans="10:24" x14ac:dyDescent="0.25">
      <c r="J9681" s="32"/>
      <c r="T9681" s="7"/>
      <c r="U9681" s="39"/>
      <c r="V9681" s="40"/>
      <c r="W9681" s="40"/>
      <c r="X9681" s="41"/>
    </row>
    <row r="9682" spans="10:24" x14ac:dyDescent="0.25">
      <c r="J9682" s="32"/>
      <c r="T9682" s="7"/>
      <c r="U9682" s="39"/>
      <c r="V9682" s="40"/>
      <c r="W9682" s="40"/>
      <c r="X9682" s="41"/>
    </row>
    <row r="9683" spans="10:24" x14ac:dyDescent="0.25">
      <c r="J9683" s="32"/>
      <c r="T9683" s="7"/>
      <c r="U9683" s="39"/>
      <c r="V9683" s="40"/>
      <c r="W9683" s="40"/>
      <c r="X9683" s="41"/>
    </row>
    <row r="9684" spans="10:24" x14ac:dyDescent="0.25">
      <c r="J9684" s="32"/>
      <c r="T9684" s="7"/>
      <c r="U9684" s="39"/>
      <c r="V9684" s="40"/>
      <c r="W9684" s="40"/>
      <c r="X9684" s="41"/>
    </row>
    <row r="9685" spans="10:24" x14ac:dyDescent="0.25">
      <c r="J9685" s="32"/>
      <c r="T9685" s="7"/>
      <c r="U9685" s="39"/>
      <c r="V9685" s="40"/>
      <c r="W9685" s="40"/>
      <c r="X9685" s="41"/>
    </row>
    <row r="9686" spans="10:24" x14ac:dyDescent="0.25">
      <c r="J9686" s="32"/>
      <c r="T9686" s="7"/>
      <c r="U9686" s="39"/>
      <c r="V9686" s="40"/>
      <c r="W9686" s="40"/>
      <c r="X9686" s="41"/>
    </row>
    <row r="9687" spans="10:24" x14ac:dyDescent="0.25">
      <c r="J9687" s="32"/>
      <c r="T9687" s="7"/>
      <c r="U9687" s="39"/>
      <c r="V9687" s="40"/>
      <c r="W9687" s="40"/>
      <c r="X9687" s="41"/>
    </row>
    <row r="9688" spans="10:24" x14ac:dyDescent="0.25">
      <c r="J9688" s="32"/>
      <c r="T9688" s="7"/>
      <c r="U9688" s="39"/>
      <c r="V9688" s="40"/>
      <c r="W9688" s="40"/>
      <c r="X9688" s="41"/>
    </row>
    <row r="9689" spans="10:24" x14ac:dyDescent="0.25">
      <c r="J9689" s="32"/>
      <c r="T9689" s="7"/>
      <c r="U9689" s="39"/>
      <c r="V9689" s="40"/>
      <c r="W9689" s="40"/>
      <c r="X9689" s="41"/>
    </row>
    <row r="9690" spans="10:24" x14ac:dyDescent="0.25">
      <c r="J9690" s="32"/>
      <c r="T9690" s="7"/>
      <c r="U9690" s="39"/>
      <c r="V9690" s="40"/>
      <c r="W9690" s="40"/>
      <c r="X9690" s="41"/>
    </row>
    <row r="9691" spans="10:24" x14ac:dyDescent="0.25">
      <c r="J9691" s="32"/>
      <c r="T9691" s="7"/>
      <c r="U9691" s="39"/>
      <c r="V9691" s="40"/>
      <c r="W9691" s="40"/>
      <c r="X9691" s="41"/>
    </row>
    <row r="9692" spans="10:24" x14ac:dyDescent="0.25">
      <c r="J9692" s="32"/>
      <c r="T9692" s="7"/>
      <c r="U9692" s="39"/>
      <c r="V9692" s="40"/>
      <c r="W9692" s="40"/>
      <c r="X9692" s="41"/>
    </row>
    <row r="9693" spans="10:24" x14ac:dyDescent="0.25">
      <c r="J9693" s="32"/>
      <c r="T9693" s="7"/>
      <c r="U9693" s="39"/>
      <c r="V9693" s="40"/>
      <c r="W9693" s="40"/>
      <c r="X9693" s="41"/>
    </row>
    <row r="9694" spans="10:24" x14ac:dyDescent="0.25">
      <c r="J9694" s="32"/>
      <c r="T9694" s="7"/>
      <c r="U9694" s="39"/>
      <c r="V9694" s="40"/>
      <c r="W9694" s="40"/>
      <c r="X9694" s="41"/>
    </row>
    <row r="9695" spans="10:24" x14ac:dyDescent="0.25">
      <c r="J9695" s="32"/>
      <c r="T9695" s="7"/>
      <c r="U9695" s="39"/>
      <c r="V9695" s="40"/>
      <c r="W9695" s="40"/>
      <c r="X9695" s="41"/>
    </row>
    <row r="9696" spans="10:24" x14ac:dyDescent="0.25">
      <c r="J9696" s="32"/>
      <c r="T9696" s="7"/>
      <c r="U9696" s="39"/>
      <c r="V9696" s="40"/>
      <c r="W9696" s="40"/>
      <c r="X9696" s="41"/>
    </row>
    <row r="9697" spans="10:24" x14ac:dyDescent="0.25">
      <c r="J9697" s="32"/>
      <c r="T9697" s="7"/>
      <c r="U9697" s="39"/>
      <c r="V9697" s="40"/>
      <c r="W9697" s="40"/>
      <c r="X9697" s="41"/>
    </row>
    <row r="9698" spans="10:24" x14ac:dyDescent="0.25">
      <c r="J9698" s="32"/>
      <c r="T9698" s="7"/>
      <c r="U9698" s="39"/>
      <c r="V9698" s="40"/>
      <c r="W9698" s="40"/>
      <c r="X9698" s="41"/>
    </row>
    <row r="9699" spans="10:24" x14ac:dyDescent="0.25">
      <c r="J9699" s="32"/>
      <c r="T9699" s="7"/>
      <c r="U9699" s="39"/>
      <c r="V9699" s="40"/>
      <c r="W9699" s="40"/>
      <c r="X9699" s="41"/>
    </row>
    <row r="9700" spans="10:24" x14ac:dyDescent="0.25">
      <c r="J9700" s="32"/>
      <c r="T9700" s="7"/>
      <c r="U9700" s="39"/>
      <c r="V9700" s="40"/>
      <c r="W9700" s="40"/>
      <c r="X9700" s="41"/>
    </row>
    <row r="9701" spans="10:24" x14ac:dyDescent="0.25">
      <c r="J9701" s="32"/>
      <c r="T9701" s="7"/>
      <c r="U9701" s="39"/>
      <c r="V9701" s="40"/>
      <c r="W9701" s="40"/>
      <c r="X9701" s="41"/>
    </row>
    <row r="9702" spans="10:24" x14ac:dyDescent="0.25">
      <c r="J9702" s="32"/>
      <c r="T9702" s="7"/>
      <c r="U9702" s="39"/>
      <c r="V9702" s="40"/>
      <c r="W9702" s="40"/>
      <c r="X9702" s="41"/>
    </row>
    <row r="9703" spans="10:24" x14ac:dyDescent="0.25">
      <c r="J9703" s="32"/>
      <c r="T9703" s="7"/>
      <c r="U9703" s="39"/>
      <c r="V9703" s="40"/>
      <c r="W9703" s="40"/>
      <c r="X9703" s="41"/>
    </row>
    <row r="9704" spans="10:24" x14ac:dyDescent="0.25">
      <c r="J9704" s="32"/>
      <c r="T9704" s="7"/>
      <c r="U9704" s="39"/>
      <c r="V9704" s="40"/>
      <c r="W9704" s="40"/>
      <c r="X9704" s="41"/>
    </row>
    <row r="9705" spans="10:24" x14ac:dyDescent="0.25">
      <c r="J9705" s="32"/>
      <c r="T9705" s="7"/>
      <c r="U9705" s="39"/>
      <c r="V9705" s="40"/>
      <c r="W9705" s="40"/>
      <c r="X9705" s="41"/>
    </row>
    <row r="9706" spans="10:24" x14ac:dyDescent="0.25">
      <c r="J9706" s="32"/>
      <c r="T9706" s="7"/>
      <c r="U9706" s="39"/>
      <c r="V9706" s="40"/>
      <c r="W9706" s="40"/>
      <c r="X9706" s="41"/>
    </row>
    <row r="9707" spans="10:24" x14ac:dyDescent="0.25">
      <c r="J9707" s="32"/>
      <c r="T9707" s="7"/>
      <c r="U9707" s="39"/>
      <c r="V9707" s="40"/>
      <c r="W9707" s="40"/>
      <c r="X9707" s="41"/>
    </row>
    <row r="9708" spans="10:24" x14ac:dyDescent="0.25">
      <c r="J9708" s="32"/>
      <c r="T9708" s="7"/>
      <c r="U9708" s="39"/>
      <c r="V9708" s="40"/>
      <c r="W9708" s="40"/>
      <c r="X9708" s="41"/>
    </row>
    <row r="9709" spans="10:24" x14ac:dyDescent="0.25">
      <c r="J9709" s="32"/>
      <c r="T9709" s="7"/>
      <c r="U9709" s="39"/>
      <c r="V9709" s="40"/>
      <c r="W9709" s="40"/>
      <c r="X9709" s="41"/>
    </row>
    <row r="9710" spans="10:24" x14ac:dyDescent="0.25">
      <c r="J9710" s="32"/>
      <c r="T9710" s="7"/>
      <c r="U9710" s="39"/>
      <c r="V9710" s="40"/>
      <c r="W9710" s="40"/>
      <c r="X9710" s="41"/>
    </row>
    <row r="9711" spans="10:24" x14ac:dyDescent="0.25">
      <c r="J9711" s="32"/>
      <c r="T9711" s="7"/>
      <c r="U9711" s="39"/>
      <c r="V9711" s="40"/>
      <c r="W9711" s="40"/>
      <c r="X9711" s="41"/>
    </row>
    <row r="9712" spans="10:24" x14ac:dyDescent="0.25">
      <c r="J9712" s="32"/>
      <c r="T9712" s="7"/>
      <c r="U9712" s="39"/>
      <c r="V9712" s="40"/>
      <c r="W9712" s="40"/>
      <c r="X9712" s="41"/>
    </row>
    <row r="9713" spans="10:24" x14ac:dyDescent="0.25">
      <c r="J9713" s="32"/>
      <c r="T9713" s="7"/>
      <c r="U9713" s="39"/>
      <c r="V9713" s="40"/>
      <c r="W9713" s="40"/>
      <c r="X9713" s="41"/>
    </row>
    <row r="9714" spans="10:24" x14ac:dyDescent="0.25">
      <c r="J9714" s="32"/>
      <c r="T9714" s="7"/>
      <c r="U9714" s="39"/>
      <c r="V9714" s="40"/>
      <c r="W9714" s="40"/>
      <c r="X9714" s="41"/>
    </row>
    <row r="9715" spans="10:24" x14ac:dyDescent="0.25">
      <c r="J9715" s="32"/>
      <c r="T9715" s="7"/>
      <c r="U9715" s="39"/>
      <c r="V9715" s="40"/>
      <c r="W9715" s="40"/>
      <c r="X9715" s="41"/>
    </row>
    <row r="9716" spans="10:24" x14ac:dyDescent="0.25">
      <c r="J9716" s="32"/>
      <c r="T9716" s="7"/>
      <c r="U9716" s="39"/>
      <c r="V9716" s="40"/>
      <c r="W9716" s="40"/>
      <c r="X9716" s="41"/>
    </row>
    <row r="9717" spans="10:24" x14ac:dyDescent="0.25">
      <c r="J9717" s="32"/>
      <c r="T9717" s="7"/>
      <c r="U9717" s="39"/>
      <c r="V9717" s="40"/>
      <c r="W9717" s="40"/>
      <c r="X9717" s="41"/>
    </row>
    <row r="9718" spans="10:24" x14ac:dyDescent="0.25">
      <c r="J9718" s="32"/>
      <c r="T9718" s="7"/>
      <c r="U9718" s="39"/>
      <c r="V9718" s="40"/>
      <c r="W9718" s="40"/>
      <c r="X9718" s="41"/>
    </row>
    <row r="9719" spans="10:24" x14ac:dyDescent="0.25">
      <c r="J9719" s="32"/>
      <c r="T9719" s="7"/>
      <c r="U9719" s="39"/>
      <c r="V9719" s="40"/>
      <c r="W9719" s="40"/>
      <c r="X9719" s="41"/>
    </row>
    <row r="9720" spans="10:24" x14ac:dyDescent="0.25">
      <c r="J9720" s="32"/>
      <c r="T9720" s="7"/>
      <c r="U9720" s="39"/>
      <c r="V9720" s="40"/>
      <c r="W9720" s="40"/>
      <c r="X9720" s="41"/>
    </row>
    <row r="9721" spans="10:24" x14ac:dyDescent="0.25">
      <c r="J9721" s="32"/>
      <c r="T9721" s="7"/>
      <c r="U9721" s="39"/>
      <c r="V9721" s="40"/>
      <c r="W9721" s="40"/>
      <c r="X9721" s="41"/>
    </row>
    <row r="9722" spans="10:24" x14ac:dyDescent="0.25">
      <c r="J9722" s="32"/>
      <c r="T9722" s="7"/>
      <c r="U9722" s="39"/>
      <c r="V9722" s="40"/>
      <c r="W9722" s="40"/>
      <c r="X9722" s="41"/>
    </row>
    <row r="9723" spans="10:24" x14ac:dyDescent="0.25">
      <c r="J9723" s="32"/>
      <c r="T9723" s="7"/>
      <c r="U9723" s="39"/>
      <c r="V9723" s="40"/>
      <c r="W9723" s="40"/>
      <c r="X9723" s="41"/>
    </row>
    <row r="9724" spans="10:24" x14ac:dyDescent="0.25">
      <c r="J9724" s="32"/>
      <c r="T9724" s="7"/>
      <c r="U9724" s="39"/>
      <c r="V9724" s="40"/>
      <c r="W9724" s="40"/>
      <c r="X9724" s="41"/>
    </row>
    <row r="9725" spans="10:24" x14ac:dyDescent="0.25">
      <c r="J9725" s="32"/>
      <c r="T9725" s="7"/>
      <c r="U9725" s="39"/>
      <c r="V9725" s="40"/>
      <c r="W9725" s="40"/>
      <c r="X9725" s="41"/>
    </row>
    <row r="9726" spans="10:24" x14ac:dyDescent="0.25">
      <c r="J9726" s="32"/>
      <c r="T9726" s="7"/>
      <c r="U9726" s="39"/>
      <c r="V9726" s="40"/>
      <c r="W9726" s="40"/>
      <c r="X9726" s="41"/>
    </row>
    <row r="9727" spans="10:24" x14ac:dyDescent="0.25">
      <c r="J9727" s="32"/>
      <c r="T9727" s="7"/>
      <c r="U9727" s="39"/>
      <c r="V9727" s="40"/>
      <c r="W9727" s="40"/>
      <c r="X9727" s="41"/>
    </row>
    <row r="9728" spans="10:24" x14ac:dyDescent="0.25">
      <c r="J9728" s="32"/>
      <c r="T9728" s="7"/>
      <c r="U9728" s="39"/>
      <c r="V9728" s="40"/>
      <c r="W9728" s="40"/>
      <c r="X9728" s="41"/>
    </row>
    <row r="9729" spans="10:24" x14ac:dyDescent="0.25">
      <c r="J9729" s="32"/>
      <c r="T9729" s="7"/>
      <c r="U9729" s="39"/>
      <c r="V9729" s="40"/>
      <c r="W9729" s="40"/>
      <c r="X9729" s="41"/>
    </row>
    <row r="9730" spans="10:24" x14ac:dyDescent="0.25">
      <c r="J9730" s="32"/>
      <c r="T9730" s="7"/>
      <c r="U9730" s="39"/>
      <c r="V9730" s="40"/>
      <c r="W9730" s="40"/>
      <c r="X9730" s="41"/>
    </row>
    <row r="9731" spans="10:24" x14ac:dyDescent="0.25">
      <c r="J9731" s="32"/>
      <c r="T9731" s="7"/>
      <c r="U9731" s="39"/>
      <c r="V9731" s="40"/>
      <c r="W9731" s="40"/>
      <c r="X9731" s="41"/>
    </row>
    <row r="9732" spans="10:24" x14ac:dyDescent="0.25">
      <c r="J9732" s="32"/>
      <c r="T9732" s="7"/>
      <c r="U9732" s="39"/>
      <c r="V9732" s="40"/>
      <c r="W9732" s="40"/>
      <c r="X9732" s="41"/>
    </row>
    <row r="9733" spans="10:24" x14ac:dyDescent="0.25">
      <c r="J9733" s="32"/>
      <c r="T9733" s="7"/>
      <c r="U9733" s="39"/>
      <c r="V9733" s="40"/>
      <c r="W9733" s="40"/>
      <c r="X9733" s="41"/>
    </row>
    <row r="9734" spans="10:24" x14ac:dyDescent="0.25">
      <c r="J9734" s="32"/>
      <c r="T9734" s="7"/>
      <c r="U9734" s="39"/>
      <c r="V9734" s="40"/>
      <c r="W9734" s="40"/>
      <c r="X9734" s="41"/>
    </row>
    <row r="9735" spans="10:24" x14ac:dyDescent="0.25">
      <c r="J9735" s="32"/>
      <c r="T9735" s="7"/>
      <c r="U9735" s="39"/>
      <c r="V9735" s="40"/>
      <c r="W9735" s="40"/>
      <c r="X9735" s="41"/>
    </row>
    <row r="9736" spans="10:24" x14ac:dyDescent="0.25">
      <c r="J9736" s="32"/>
      <c r="T9736" s="7"/>
      <c r="U9736" s="39"/>
      <c r="V9736" s="40"/>
      <c r="W9736" s="40"/>
      <c r="X9736" s="41"/>
    </row>
    <row r="9737" spans="10:24" x14ac:dyDescent="0.25">
      <c r="J9737" s="32"/>
      <c r="T9737" s="7"/>
      <c r="U9737" s="39"/>
      <c r="V9737" s="40"/>
      <c r="W9737" s="40"/>
      <c r="X9737" s="41"/>
    </row>
    <row r="9738" spans="10:24" x14ac:dyDescent="0.25">
      <c r="J9738" s="32"/>
      <c r="T9738" s="7"/>
      <c r="U9738" s="39"/>
      <c r="V9738" s="40"/>
      <c r="W9738" s="40"/>
      <c r="X9738" s="41"/>
    </row>
    <row r="9739" spans="10:24" x14ac:dyDescent="0.25">
      <c r="J9739" s="32"/>
      <c r="T9739" s="7"/>
      <c r="U9739" s="39"/>
      <c r="V9739" s="40"/>
      <c r="W9739" s="40"/>
      <c r="X9739" s="41"/>
    </row>
    <row r="9740" spans="10:24" x14ac:dyDescent="0.25">
      <c r="J9740" s="32"/>
      <c r="T9740" s="7"/>
      <c r="U9740" s="39"/>
      <c r="V9740" s="40"/>
      <c r="W9740" s="40"/>
      <c r="X9740" s="41"/>
    </row>
    <row r="9741" spans="10:24" x14ac:dyDescent="0.25">
      <c r="J9741" s="32"/>
      <c r="T9741" s="7"/>
      <c r="U9741" s="39"/>
      <c r="V9741" s="40"/>
      <c r="W9741" s="40"/>
      <c r="X9741" s="41"/>
    </row>
    <row r="9742" spans="10:24" x14ac:dyDescent="0.25">
      <c r="J9742" s="32"/>
      <c r="T9742" s="7"/>
      <c r="U9742" s="39"/>
      <c r="V9742" s="40"/>
      <c r="W9742" s="40"/>
      <c r="X9742" s="41"/>
    </row>
    <row r="9743" spans="10:24" x14ac:dyDescent="0.25">
      <c r="J9743" s="32"/>
      <c r="T9743" s="7"/>
      <c r="U9743" s="39"/>
      <c r="V9743" s="40"/>
      <c r="W9743" s="40"/>
      <c r="X9743" s="41"/>
    </row>
    <row r="9744" spans="10:24" x14ac:dyDescent="0.25">
      <c r="J9744" s="32"/>
      <c r="T9744" s="7"/>
      <c r="U9744" s="39"/>
      <c r="V9744" s="40"/>
      <c r="W9744" s="40"/>
      <c r="X9744" s="41"/>
    </row>
    <row r="9745" spans="10:24" x14ac:dyDescent="0.25">
      <c r="J9745" s="32"/>
      <c r="T9745" s="7"/>
      <c r="U9745" s="39"/>
      <c r="V9745" s="40"/>
      <c r="W9745" s="40"/>
      <c r="X9745" s="41"/>
    </row>
    <row r="9746" spans="10:24" x14ac:dyDescent="0.25">
      <c r="J9746" s="32"/>
      <c r="T9746" s="7"/>
      <c r="U9746" s="39"/>
      <c r="V9746" s="40"/>
      <c r="W9746" s="40"/>
      <c r="X9746" s="41"/>
    </row>
    <row r="9747" spans="10:24" x14ac:dyDescent="0.25">
      <c r="J9747" s="32"/>
      <c r="T9747" s="7"/>
      <c r="U9747" s="39"/>
      <c r="V9747" s="40"/>
      <c r="W9747" s="40"/>
      <c r="X9747" s="41"/>
    </row>
    <row r="9748" spans="10:24" x14ac:dyDescent="0.25">
      <c r="J9748" s="32"/>
      <c r="T9748" s="7"/>
      <c r="U9748" s="39"/>
      <c r="V9748" s="40"/>
      <c r="W9748" s="40"/>
      <c r="X9748" s="41"/>
    </row>
    <row r="9749" spans="10:24" x14ac:dyDescent="0.25">
      <c r="J9749" s="32"/>
      <c r="T9749" s="7"/>
      <c r="U9749" s="39"/>
      <c r="V9749" s="40"/>
      <c r="W9749" s="40"/>
      <c r="X9749" s="41"/>
    </row>
    <row r="9750" spans="10:24" x14ac:dyDescent="0.25">
      <c r="J9750" s="32"/>
      <c r="T9750" s="7"/>
      <c r="U9750" s="39"/>
      <c r="V9750" s="40"/>
      <c r="W9750" s="40"/>
      <c r="X9750" s="41"/>
    </row>
    <row r="9751" spans="10:24" x14ac:dyDescent="0.25">
      <c r="J9751" s="32"/>
      <c r="T9751" s="7"/>
      <c r="U9751" s="39"/>
      <c r="V9751" s="40"/>
      <c r="W9751" s="40"/>
      <c r="X9751" s="41"/>
    </row>
    <row r="9752" spans="10:24" x14ac:dyDescent="0.25">
      <c r="J9752" s="32"/>
      <c r="T9752" s="7"/>
      <c r="U9752" s="39"/>
      <c r="V9752" s="40"/>
      <c r="W9752" s="40"/>
      <c r="X9752" s="41"/>
    </row>
    <row r="9753" spans="10:24" x14ac:dyDescent="0.25">
      <c r="J9753" s="32"/>
      <c r="T9753" s="7"/>
      <c r="U9753" s="39"/>
      <c r="V9753" s="40"/>
      <c r="W9753" s="40"/>
      <c r="X9753" s="41"/>
    </row>
    <row r="9754" spans="10:24" x14ac:dyDescent="0.25">
      <c r="J9754" s="32"/>
      <c r="T9754" s="7"/>
      <c r="U9754" s="39"/>
      <c r="V9754" s="40"/>
      <c r="W9754" s="40"/>
      <c r="X9754" s="41"/>
    </row>
    <row r="9755" spans="10:24" x14ac:dyDescent="0.25">
      <c r="J9755" s="32"/>
      <c r="T9755" s="7"/>
      <c r="U9755" s="39"/>
      <c r="V9755" s="40"/>
      <c r="W9755" s="40"/>
      <c r="X9755" s="41"/>
    </row>
    <row r="9756" spans="10:24" x14ac:dyDescent="0.25">
      <c r="J9756" s="32"/>
      <c r="T9756" s="7"/>
      <c r="U9756" s="39"/>
      <c r="V9756" s="40"/>
      <c r="W9756" s="40"/>
      <c r="X9756" s="41"/>
    </row>
    <row r="9757" spans="10:24" x14ac:dyDescent="0.25">
      <c r="J9757" s="32"/>
      <c r="T9757" s="7"/>
      <c r="U9757" s="39"/>
      <c r="V9757" s="40"/>
      <c r="W9757" s="40"/>
      <c r="X9757" s="41"/>
    </row>
    <row r="9758" spans="10:24" x14ac:dyDescent="0.25">
      <c r="J9758" s="32"/>
      <c r="T9758" s="7"/>
      <c r="U9758" s="39"/>
      <c r="V9758" s="40"/>
      <c r="W9758" s="40"/>
      <c r="X9758" s="41"/>
    </row>
    <row r="9759" spans="10:24" x14ac:dyDescent="0.25">
      <c r="J9759" s="32"/>
      <c r="T9759" s="7"/>
      <c r="U9759" s="39"/>
      <c r="V9759" s="40"/>
      <c r="W9759" s="40"/>
      <c r="X9759" s="41"/>
    </row>
    <row r="9760" spans="10:24" x14ac:dyDescent="0.25">
      <c r="J9760" s="32"/>
      <c r="T9760" s="7"/>
      <c r="U9760" s="39"/>
      <c r="V9760" s="40"/>
      <c r="W9760" s="40"/>
      <c r="X9760" s="41"/>
    </row>
    <row r="9761" spans="10:24" x14ac:dyDescent="0.25">
      <c r="J9761" s="32"/>
      <c r="T9761" s="7"/>
      <c r="U9761" s="39"/>
      <c r="V9761" s="40"/>
      <c r="W9761" s="40"/>
      <c r="X9761" s="41"/>
    </row>
    <row r="9762" spans="10:24" x14ac:dyDescent="0.25">
      <c r="J9762" s="32"/>
      <c r="T9762" s="7"/>
      <c r="U9762" s="39"/>
      <c r="V9762" s="40"/>
      <c r="W9762" s="40"/>
      <c r="X9762" s="41"/>
    </row>
    <row r="9763" spans="10:24" x14ac:dyDescent="0.25">
      <c r="J9763" s="32"/>
      <c r="T9763" s="7"/>
      <c r="U9763" s="39"/>
      <c r="V9763" s="40"/>
      <c r="W9763" s="40"/>
      <c r="X9763" s="41"/>
    </row>
    <row r="9764" spans="10:24" x14ac:dyDescent="0.25">
      <c r="J9764" s="32"/>
      <c r="T9764" s="7"/>
      <c r="U9764" s="39"/>
      <c r="V9764" s="40"/>
      <c r="W9764" s="40"/>
      <c r="X9764" s="41"/>
    </row>
    <row r="9765" spans="10:24" x14ac:dyDescent="0.25">
      <c r="J9765" s="32"/>
      <c r="T9765" s="7"/>
      <c r="U9765" s="39"/>
      <c r="V9765" s="40"/>
      <c r="W9765" s="40"/>
      <c r="X9765" s="41"/>
    </row>
    <row r="9766" spans="10:24" x14ac:dyDescent="0.25">
      <c r="J9766" s="32"/>
      <c r="T9766" s="7"/>
      <c r="U9766" s="39"/>
      <c r="V9766" s="40"/>
      <c r="W9766" s="40"/>
      <c r="X9766" s="41"/>
    </row>
    <row r="9767" spans="10:24" x14ac:dyDescent="0.25">
      <c r="J9767" s="32"/>
      <c r="T9767" s="7"/>
      <c r="U9767" s="39"/>
      <c r="V9767" s="40"/>
      <c r="W9767" s="40"/>
      <c r="X9767" s="41"/>
    </row>
    <row r="9768" spans="10:24" x14ac:dyDescent="0.25">
      <c r="J9768" s="32"/>
      <c r="T9768" s="7"/>
      <c r="U9768" s="39"/>
      <c r="V9768" s="40"/>
      <c r="W9768" s="40"/>
      <c r="X9768" s="41"/>
    </row>
    <row r="9769" spans="10:24" x14ac:dyDescent="0.25">
      <c r="J9769" s="32"/>
      <c r="T9769" s="7"/>
      <c r="U9769" s="39"/>
      <c r="V9769" s="40"/>
      <c r="W9769" s="40"/>
      <c r="X9769" s="41"/>
    </row>
    <row r="9770" spans="10:24" x14ac:dyDescent="0.25">
      <c r="J9770" s="32"/>
      <c r="T9770" s="7"/>
      <c r="U9770" s="39"/>
      <c r="V9770" s="40"/>
      <c r="W9770" s="40"/>
      <c r="X9770" s="41"/>
    </row>
    <row r="9771" spans="10:24" x14ac:dyDescent="0.25">
      <c r="J9771" s="32"/>
      <c r="T9771" s="7"/>
      <c r="U9771" s="39"/>
      <c r="V9771" s="40"/>
      <c r="W9771" s="40"/>
      <c r="X9771" s="41"/>
    </row>
    <row r="9772" spans="10:24" x14ac:dyDescent="0.25">
      <c r="J9772" s="32"/>
      <c r="T9772" s="7"/>
      <c r="U9772" s="39"/>
      <c r="V9772" s="40"/>
      <c r="W9772" s="40"/>
      <c r="X9772" s="41"/>
    </row>
    <row r="9773" spans="10:24" x14ac:dyDescent="0.25">
      <c r="J9773" s="32"/>
      <c r="T9773" s="7"/>
      <c r="U9773" s="39"/>
      <c r="V9773" s="40"/>
      <c r="W9773" s="40"/>
      <c r="X9773" s="41"/>
    </row>
    <row r="9774" spans="10:24" x14ac:dyDescent="0.25">
      <c r="J9774" s="32"/>
      <c r="T9774" s="7"/>
      <c r="U9774" s="39"/>
      <c r="V9774" s="40"/>
      <c r="W9774" s="40"/>
      <c r="X9774" s="41"/>
    </row>
    <row r="9775" spans="10:24" x14ac:dyDescent="0.25">
      <c r="J9775" s="32"/>
      <c r="T9775" s="7"/>
      <c r="U9775" s="39"/>
      <c r="V9775" s="40"/>
      <c r="W9775" s="40"/>
      <c r="X9775" s="41"/>
    </row>
    <row r="9776" spans="10:24" x14ac:dyDescent="0.25">
      <c r="J9776" s="32"/>
      <c r="T9776" s="7"/>
      <c r="U9776" s="39"/>
      <c r="V9776" s="40"/>
      <c r="W9776" s="40"/>
      <c r="X9776" s="41"/>
    </row>
    <row r="9777" spans="10:24" x14ac:dyDescent="0.25">
      <c r="J9777" s="32"/>
      <c r="T9777" s="7"/>
      <c r="U9777" s="39"/>
      <c r="V9777" s="40"/>
      <c r="W9777" s="40"/>
      <c r="X9777" s="41"/>
    </row>
    <row r="9778" spans="10:24" x14ac:dyDescent="0.25">
      <c r="J9778" s="32"/>
      <c r="T9778" s="7"/>
      <c r="U9778" s="39"/>
      <c r="V9778" s="40"/>
      <c r="W9778" s="40"/>
      <c r="X9778" s="41"/>
    </row>
    <row r="9779" spans="10:24" x14ac:dyDescent="0.25">
      <c r="J9779" s="32"/>
      <c r="T9779" s="7"/>
      <c r="U9779" s="39"/>
      <c r="V9779" s="40"/>
      <c r="W9779" s="40"/>
      <c r="X9779" s="41"/>
    </row>
    <row r="9780" spans="10:24" x14ac:dyDescent="0.25">
      <c r="J9780" s="32"/>
      <c r="T9780" s="7"/>
      <c r="U9780" s="39"/>
      <c r="V9780" s="40"/>
      <c r="W9780" s="40"/>
      <c r="X9780" s="41"/>
    </row>
    <row r="9781" spans="10:24" x14ac:dyDescent="0.25">
      <c r="J9781" s="32"/>
      <c r="T9781" s="7"/>
      <c r="U9781" s="39"/>
      <c r="V9781" s="40"/>
      <c r="W9781" s="40"/>
      <c r="X9781" s="41"/>
    </row>
    <row r="9782" spans="10:24" x14ac:dyDescent="0.25">
      <c r="J9782" s="32"/>
      <c r="T9782" s="7"/>
      <c r="U9782" s="39"/>
      <c r="V9782" s="40"/>
      <c r="W9782" s="40"/>
      <c r="X9782" s="41"/>
    </row>
    <row r="9783" spans="10:24" x14ac:dyDescent="0.25">
      <c r="J9783" s="32"/>
      <c r="T9783" s="7"/>
      <c r="U9783" s="39"/>
      <c r="V9783" s="40"/>
      <c r="W9783" s="40"/>
      <c r="X9783" s="41"/>
    </row>
    <row r="9784" spans="10:24" x14ac:dyDescent="0.25">
      <c r="J9784" s="32"/>
      <c r="T9784" s="7"/>
      <c r="U9784" s="39"/>
      <c r="V9784" s="40"/>
      <c r="W9784" s="40"/>
      <c r="X9784" s="41"/>
    </row>
    <row r="9785" spans="10:24" x14ac:dyDescent="0.25">
      <c r="J9785" s="32"/>
      <c r="T9785" s="7"/>
      <c r="U9785" s="39"/>
      <c r="V9785" s="40"/>
      <c r="W9785" s="40"/>
      <c r="X9785" s="41"/>
    </row>
    <row r="9786" spans="10:24" x14ac:dyDescent="0.25">
      <c r="J9786" s="32"/>
      <c r="T9786" s="7"/>
      <c r="U9786" s="39"/>
      <c r="V9786" s="40"/>
      <c r="W9786" s="40"/>
      <c r="X9786" s="41"/>
    </row>
    <row r="9787" spans="10:24" x14ac:dyDescent="0.25">
      <c r="J9787" s="32"/>
      <c r="T9787" s="7"/>
      <c r="U9787" s="39"/>
      <c r="V9787" s="40"/>
      <c r="W9787" s="40"/>
      <c r="X9787" s="41"/>
    </row>
    <row r="9788" spans="10:24" x14ac:dyDescent="0.25">
      <c r="J9788" s="32"/>
      <c r="T9788" s="7"/>
      <c r="U9788" s="39"/>
      <c r="V9788" s="40"/>
      <c r="W9788" s="40"/>
      <c r="X9788" s="41"/>
    </row>
    <row r="9789" spans="10:24" x14ac:dyDescent="0.25">
      <c r="J9789" s="32"/>
      <c r="T9789" s="7"/>
      <c r="U9789" s="39"/>
      <c r="V9789" s="40"/>
      <c r="W9789" s="40"/>
      <c r="X9789" s="41"/>
    </row>
    <row r="9790" spans="10:24" x14ac:dyDescent="0.25">
      <c r="J9790" s="32"/>
      <c r="T9790" s="7"/>
      <c r="U9790" s="39"/>
      <c r="V9790" s="40"/>
      <c r="W9790" s="40"/>
      <c r="X9790" s="41"/>
    </row>
    <row r="9791" spans="10:24" x14ac:dyDescent="0.25">
      <c r="J9791" s="32"/>
      <c r="T9791" s="7"/>
      <c r="U9791" s="39"/>
      <c r="V9791" s="40"/>
      <c r="W9791" s="40"/>
      <c r="X9791" s="41"/>
    </row>
    <row r="9792" spans="10:24" x14ac:dyDescent="0.25">
      <c r="J9792" s="32"/>
      <c r="T9792" s="7"/>
      <c r="U9792" s="39"/>
      <c r="V9792" s="40"/>
      <c r="W9792" s="40"/>
      <c r="X9792" s="41"/>
    </row>
    <row r="9793" spans="10:24" x14ac:dyDescent="0.25">
      <c r="J9793" s="32"/>
      <c r="T9793" s="7"/>
      <c r="U9793" s="39"/>
      <c r="V9793" s="40"/>
      <c r="W9793" s="40"/>
      <c r="X9793" s="41"/>
    </row>
    <row r="9794" spans="10:24" x14ac:dyDescent="0.25">
      <c r="J9794" s="32"/>
      <c r="T9794" s="7"/>
      <c r="U9794" s="39"/>
      <c r="V9794" s="40"/>
      <c r="W9794" s="40"/>
      <c r="X9794" s="41"/>
    </row>
    <row r="9795" spans="10:24" x14ac:dyDescent="0.25">
      <c r="J9795" s="32"/>
      <c r="T9795" s="7"/>
      <c r="U9795" s="39"/>
      <c r="V9795" s="40"/>
      <c r="W9795" s="40"/>
      <c r="X9795" s="41"/>
    </row>
    <row r="9796" spans="10:24" x14ac:dyDescent="0.25">
      <c r="J9796" s="32"/>
      <c r="T9796" s="7"/>
      <c r="U9796" s="39"/>
      <c r="V9796" s="40"/>
      <c r="W9796" s="40"/>
      <c r="X9796" s="41"/>
    </row>
    <row r="9797" spans="10:24" x14ac:dyDescent="0.25">
      <c r="J9797" s="32"/>
      <c r="T9797" s="7"/>
      <c r="U9797" s="39"/>
      <c r="V9797" s="40"/>
      <c r="W9797" s="40"/>
      <c r="X9797" s="41"/>
    </row>
    <row r="9798" spans="10:24" x14ac:dyDescent="0.25">
      <c r="J9798" s="32"/>
      <c r="T9798" s="7"/>
      <c r="U9798" s="39"/>
      <c r="V9798" s="40"/>
      <c r="W9798" s="40"/>
      <c r="X9798" s="41"/>
    </row>
    <row r="9799" spans="10:24" x14ac:dyDescent="0.25">
      <c r="J9799" s="32"/>
      <c r="T9799" s="7"/>
      <c r="U9799" s="39"/>
      <c r="V9799" s="40"/>
      <c r="W9799" s="40"/>
      <c r="X9799" s="41"/>
    </row>
    <row r="9800" spans="10:24" x14ac:dyDescent="0.25">
      <c r="J9800" s="32"/>
      <c r="T9800" s="7"/>
      <c r="U9800" s="39"/>
      <c r="V9800" s="40"/>
      <c r="W9800" s="40"/>
      <c r="X9800" s="41"/>
    </row>
    <row r="9801" spans="10:24" x14ac:dyDescent="0.25">
      <c r="J9801" s="32"/>
      <c r="T9801" s="7"/>
      <c r="U9801" s="39"/>
      <c r="V9801" s="40"/>
      <c r="W9801" s="40"/>
      <c r="X9801" s="41"/>
    </row>
    <row r="9802" spans="10:24" x14ac:dyDescent="0.25">
      <c r="J9802" s="32"/>
      <c r="T9802" s="7"/>
      <c r="U9802" s="39"/>
      <c r="V9802" s="40"/>
      <c r="W9802" s="40"/>
      <c r="X9802" s="41"/>
    </row>
    <row r="9803" spans="10:24" x14ac:dyDescent="0.25">
      <c r="J9803" s="32"/>
      <c r="T9803" s="7"/>
      <c r="U9803" s="39"/>
      <c r="V9803" s="40"/>
      <c r="W9803" s="40"/>
      <c r="X9803" s="41"/>
    </row>
    <row r="9804" spans="10:24" x14ac:dyDescent="0.25">
      <c r="J9804" s="32"/>
      <c r="T9804" s="7"/>
      <c r="U9804" s="39"/>
      <c r="V9804" s="40"/>
      <c r="W9804" s="40"/>
      <c r="X9804" s="41"/>
    </row>
    <row r="9805" spans="10:24" x14ac:dyDescent="0.25">
      <c r="J9805" s="32"/>
      <c r="T9805" s="7"/>
      <c r="U9805" s="39"/>
      <c r="V9805" s="40"/>
      <c r="W9805" s="40"/>
      <c r="X9805" s="41"/>
    </row>
    <row r="9806" spans="10:24" x14ac:dyDescent="0.25">
      <c r="J9806" s="32"/>
      <c r="T9806" s="7"/>
      <c r="U9806" s="39"/>
      <c r="V9806" s="40"/>
      <c r="W9806" s="40"/>
      <c r="X9806" s="41"/>
    </row>
    <row r="9807" spans="10:24" x14ac:dyDescent="0.25">
      <c r="J9807" s="32"/>
      <c r="T9807" s="7"/>
      <c r="U9807" s="39"/>
      <c r="V9807" s="40"/>
      <c r="W9807" s="40"/>
      <c r="X9807" s="41"/>
    </row>
    <row r="9808" spans="10:24" x14ac:dyDescent="0.25">
      <c r="J9808" s="32"/>
      <c r="T9808" s="7"/>
      <c r="U9808" s="39"/>
      <c r="V9808" s="40"/>
      <c r="W9808" s="40"/>
      <c r="X9808" s="41"/>
    </row>
    <row r="9809" spans="10:24" x14ac:dyDescent="0.25">
      <c r="J9809" s="32"/>
      <c r="T9809" s="7"/>
      <c r="U9809" s="39"/>
      <c r="V9809" s="40"/>
      <c r="W9809" s="40"/>
      <c r="X9809" s="41"/>
    </row>
    <row r="9810" spans="10:24" x14ac:dyDescent="0.25">
      <c r="J9810" s="32"/>
      <c r="T9810" s="7"/>
      <c r="U9810" s="39"/>
      <c r="V9810" s="40"/>
      <c r="W9810" s="40"/>
      <c r="X9810" s="41"/>
    </row>
    <row r="9811" spans="10:24" x14ac:dyDescent="0.25">
      <c r="J9811" s="32"/>
      <c r="T9811" s="7"/>
      <c r="U9811" s="39"/>
      <c r="V9811" s="40"/>
      <c r="W9811" s="40"/>
      <c r="X9811" s="41"/>
    </row>
    <row r="9812" spans="10:24" x14ac:dyDescent="0.25">
      <c r="J9812" s="32"/>
      <c r="T9812" s="7"/>
      <c r="U9812" s="39"/>
      <c r="V9812" s="40"/>
      <c r="W9812" s="40"/>
      <c r="X9812" s="41"/>
    </row>
    <row r="9813" spans="10:24" x14ac:dyDescent="0.25">
      <c r="J9813" s="32"/>
      <c r="T9813" s="7"/>
      <c r="U9813" s="39"/>
      <c r="V9813" s="40"/>
      <c r="W9813" s="40"/>
      <c r="X9813" s="41"/>
    </row>
    <row r="9814" spans="10:24" x14ac:dyDescent="0.25">
      <c r="J9814" s="32"/>
      <c r="T9814" s="7"/>
      <c r="U9814" s="39"/>
      <c r="V9814" s="40"/>
      <c r="W9814" s="40"/>
      <c r="X9814" s="41"/>
    </row>
    <row r="9815" spans="10:24" x14ac:dyDescent="0.25">
      <c r="J9815" s="32"/>
      <c r="T9815" s="7"/>
      <c r="U9815" s="39"/>
      <c r="V9815" s="40"/>
      <c r="W9815" s="40"/>
      <c r="X9815" s="41"/>
    </row>
    <row r="9816" spans="10:24" x14ac:dyDescent="0.25">
      <c r="J9816" s="32"/>
      <c r="T9816" s="7"/>
      <c r="U9816" s="39"/>
      <c r="V9816" s="40"/>
      <c r="W9816" s="40"/>
      <c r="X9816" s="41"/>
    </row>
    <row r="9817" spans="10:24" x14ac:dyDescent="0.25">
      <c r="J9817" s="32"/>
      <c r="T9817" s="7"/>
      <c r="U9817" s="39"/>
      <c r="V9817" s="40"/>
      <c r="W9817" s="40"/>
      <c r="X9817" s="41"/>
    </row>
    <row r="9818" spans="10:24" x14ac:dyDescent="0.25">
      <c r="J9818" s="32"/>
      <c r="T9818" s="7"/>
      <c r="U9818" s="39"/>
      <c r="V9818" s="40"/>
      <c r="W9818" s="40"/>
      <c r="X9818" s="41"/>
    </row>
    <row r="9819" spans="10:24" x14ac:dyDescent="0.25">
      <c r="J9819" s="32"/>
      <c r="T9819" s="7"/>
      <c r="U9819" s="39"/>
      <c r="V9819" s="40"/>
      <c r="W9819" s="40"/>
      <c r="X9819" s="41"/>
    </row>
    <row r="9820" spans="10:24" x14ac:dyDescent="0.25">
      <c r="J9820" s="32"/>
      <c r="T9820" s="7"/>
      <c r="U9820" s="39"/>
      <c r="V9820" s="40"/>
      <c r="W9820" s="40"/>
      <c r="X9820" s="41"/>
    </row>
    <row r="9821" spans="10:24" x14ac:dyDescent="0.25">
      <c r="J9821" s="32"/>
      <c r="T9821" s="7"/>
      <c r="U9821" s="39"/>
      <c r="V9821" s="40"/>
      <c r="W9821" s="40"/>
      <c r="X9821" s="41"/>
    </row>
    <row r="9822" spans="10:24" x14ac:dyDescent="0.25">
      <c r="J9822" s="32"/>
      <c r="T9822" s="7"/>
      <c r="U9822" s="39"/>
      <c r="V9822" s="40"/>
      <c r="W9822" s="40"/>
      <c r="X9822" s="41"/>
    </row>
    <row r="9823" spans="10:24" x14ac:dyDescent="0.25">
      <c r="J9823" s="32"/>
      <c r="T9823" s="7"/>
      <c r="U9823" s="39"/>
      <c r="V9823" s="40"/>
      <c r="W9823" s="40"/>
      <c r="X9823" s="41"/>
    </row>
    <row r="9824" spans="10:24" x14ac:dyDescent="0.25">
      <c r="J9824" s="32"/>
      <c r="T9824" s="7"/>
      <c r="U9824" s="39"/>
      <c r="V9824" s="40"/>
      <c r="W9824" s="40"/>
      <c r="X9824" s="41"/>
    </row>
    <row r="9825" spans="10:24" x14ac:dyDescent="0.25">
      <c r="J9825" s="32"/>
      <c r="T9825" s="7"/>
      <c r="U9825" s="39"/>
      <c r="V9825" s="40"/>
      <c r="W9825" s="40"/>
      <c r="X9825" s="41"/>
    </row>
    <row r="9826" spans="10:24" x14ac:dyDescent="0.25">
      <c r="J9826" s="32"/>
      <c r="T9826" s="7"/>
      <c r="U9826" s="39"/>
      <c r="V9826" s="40"/>
      <c r="W9826" s="40"/>
      <c r="X9826" s="41"/>
    </row>
    <row r="9827" spans="10:24" x14ac:dyDescent="0.25">
      <c r="J9827" s="32"/>
      <c r="T9827" s="7"/>
      <c r="U9827" s="39"/>
      <c r="V9827" s="40"/>
      <c r="W9827" s="40"/>
      <c r="X9827" s="41"/>
    </row>
    <row r="9828" spans="10:24" x14ac:dyDescent="0.25">
      <c r="J9828" s="32"/>
      <c r="T9828" s="7"/>
      <c r="U9828" s="39"/>
      <c r="V9828" s="40"/>
      <c r="W9828" s="40"/>
      <c r="X9828" s="41"/>
    </row>
    <row r="9829" spans="10:24" x14ac:dyDescent="0.25">
      <c r="J9829" s="32"/>
      <c r="T9829" s="7"/>
      <c r="U9829" s="39"/>
      <c r="V9829" s="40"/>
      <c r="W9829" s="40"/>
      <c r="X9829" s="41"/>
    </row>
    <row r="9830" spans="10:24" x14ac:dyDescent="0.25">
      <c r="J9830" s="32"/>
      <c r="T9830" s="7"/>
      <c r="U9830" s="39"/>
      <c r="V9830" s="40"/>
      <c r="W9830" s="40"/>
      <c r="X9830" s="41"/>
    </row>
    <row r="9831" spans="10:24" x14ac:dyDescent="0.25">
      <c r="J9831" s="32"/>
      <c r="T9831" s="7"/>
      <c r="U9831" s="39"/>
      <c r="V9831" s="40"/>
      <c r="W9831" s="40"/>
      <c r="X9831" s="41"/>
    </row>
    <row r="9832" spans="10:24" x14ac:dyDescent="0.25">
      <c r="J9832" s="32"/>
      <c r="T9832" s="7"/>
      <c r="U9832" s="39"/>
      <c r="V9832" s="40"/>
      <c r="W9832" s="40"/>
      <c r="X9832" s="41"/>
    </row>
    <row r="9833" spans="10:24" x14ac:dyDescent="0.25">
      <c r="J9833" s="32"/>
      <c r="T9833" s="7"/>
      <c r="U9833" s="39"/>
      <c r="V9833" s="40"/>
      <c r="W9833" s="40"/>
      <c r="X9833" s="41"/>
    </row>
    <row r="9834" spans="10:24" x14ac:dyDescent="0.25">
      <c r="J9834" s="32"/>
      <c r="T9834" s="7"/>
      <c r="U9834" s="39"/>
      <c r="V9834" s="40"/>
      <c r="W9834" s="40"/>
      <c r="X9834" s="41"/>
    </row>
    <row r="9835" spans="10:24" x14ac:dyDescent="0.25">
      <c r="J9835" s="32"/>
      <c r="T9835" s="7"/>
      <c r="U9835" s="39"/>
      <c r="V9835" s="40"/>
      <c r="W9835" s="40"/>
      <c r="X9835" s="41"/>
    </row>
    <row r="9836" spans="10:24" x14ac:dyDescent="0.25">
      <c r="J9836" s="32"/>
      <c r="T9836" s="7"/>
      <c r="U9836" s="39"/>
      <c r="V9836" s="40"/>
      <c r="W9836" s="40"/>
      <c r="X9836" s="41"/>
    </row>
    <row r="9837" spans="10:24" x14ac:dyDescent="0.25">
      <c r="J9837" s="32"/>
      <c r="T9837" s="7"/>
      <c r="U9837" s="39"/>
      <c r="V9837" s="40"/>
      <c r="W9837" s="40"/>
      <c r="X9837" s="41"/>
    </row>
    <row r="9838" spans="10:24" x14ac:dyDescent="0.25">
      <c r="J9838" s="32"/>
      <c r="T9838" s="7"/>
      <c r="U9838" s="39"/>
      <c r="V9838" s="40"/>
      <c r="W9838" s="40"/>
      <c r="X9838" s="41"/>
    </row>
    <row r="9839" spans="10:24" x14ac:dyDescent="0.25">
      <c r="J9839" s="32"/>
      <c r="T9839" s="7"/>
      <c r="U9839" s="39"/>
      <c r="V9839" s="40"/>
      <c r="W9839" s="40"/>
      <c r="X9839" s="41"/>
    </row>
    <row r="9840" spans="10:24" x14ac:dyDescent="0.25">
      <c r="J9840" s="32"/>
      <c r="T9840" s="7"/>
      <c r="U9840" s="39"/>
      <c r="V9840" s="40"/>
      <c r="W9840" s="40"/>
      <c r="X9840" s="41"/>
    </row>
    <row r="9841" spans="10:24" x14ac:dyDescent="0.25">
      <c r="J9841" s="32"/>
      <c r="T9841" s="7"/>
      <c r="U9841" s="39"/>
      <c r="V9841" s="40"/>
      <c r="W9841" s="40"/>
      <c r="X9841" s="41"/>
    </row>
    <row r="9842" spans="10:24" x14ac:dyDescent="0.25">
      <c r="J9842" s="32"/>
      <c r="T9842" s="7"/>
      <c r="U9842" s="39"/>
      <c r="V9842" s="40"/>
      <c r="W9842" s="40"/>
      <c r="X9842" s="41"/>
    </row>
    <row r="9843" spans="10:24" x14ac:dyDescent="0.25">
      <c r="J9843" s="32"/>
      <c r="T9843" s="7"/>
      <c r="U9843" s="39"/>
      <c r="V9843" s="40"/>
      <c r="W9843" s="40"/>
      <c r="X9843" s="41"/>
    </row>
    <row r="9844" spans="10:24" x14ac:dyDescent="0.25">
      <c r="J9844" s="32"/>
      <c r="T9844" s="7"/>
      <c r="U9844" s="39"/>
      <c r="V9844" s="40"/>
      <c r="W9844" s="40"/>
      <c r="X9844" s="41"/>
    </row>
    <row r="9845" spans="10:24" x14ac:dyDescent="0.25">
      <c r="J9845" s="32"/>
      <c r="T9845" s="7"/>
      <c r="U9845" s="39"/>
      <c r="V9845" s="40"/>
      <c r="W9845" s="40"/>
      <c r="X9845" s="41"/>
    </row>
    <row r="9846" spans="10:24" x14ac:dyDescent="0.25">
      <c r="J9846" s="32"/>
      <c r="T9846" s="7"/>
      <c r="U9846" s="39"/>
      <c r="V9846" s="40"/>
      <c r="W9846" s="40"/>
      <c r="X9846" s="41"/>
    </row>
    <row r="9847" spans="10:24" x14ac:dyDescent="0.25">
      <c r="J9847" s="32"/>
      <c r="T9847" s="7"/>
      <c r="U9847" s="39"/>
      <c r="V9847" s="40"/>
      <c r="W9847" s="40"/>
      <c r="X9847" s="41"/>
    </row>
    <row r="9848" spans="10:24" x14ac:dyDescent="0.25">
      <c r="J9848" s="32"/>
      <c r="T9848" s="7"/>
      <c r="U9848" s="39"/>
      <c r="V9848" s="40"/>
      <c r="W9848" s="40"/>
      <c r="X9848" s="41"/>
    </row>
    <row r="9849" spans="10:24" x14ac:dyDescent="0.25">
      <c r="J9849" s="32"/>
      <c r="T9849" s="7"/>
      <c r="U9849" s="39"/>
      <c r="V9849" s="40"/>
      <c r="W9849" s="40"/>
      <c r="X9849" s="41"/>
    </row>
    <row r="9850" spans="10:24" x14ac:dyDescent="0.25">
      <c r="J9850" s="32"/>
      <c r="T9850" s="7"/>
      <c r="U9850" s="39"/>
      <c r="V9850" s="40"/>
      <c r="W9850" s="40"/>
      <c r="X9850" s="41"/>
    </row>
    <row r="9851" spans="10:24" x14ac:dyDescent="0.25">
      <c r="J9851" s="32"/>
      <c r="T9851" s="7"/>
      <c r="U9851" s="39"/>
      <c r="V9851" s="40"/>
      <c r="W9851" s="40"/>
      <c r="X9851" s="41"/>
    </row>
    <row r="9852" spans="10:24" x14ac:dyDescent="0.25">
      <c r="J9852" s="32"/>
      <c r="T9852" s="7"/>
      <c r="U9852" s="39"/>
      <c r="V9852" s="40"/>
      <c r="W9852" s="40"/>
      <c r="X9852" s="41"/>
    </row>
    <row r="9853" spans="10:24" x14ac:dyDescent="0.25">
      <c r="J9853" s="32"/>
      <c r="T9853" s="7"/>
      <c r="U9853" s="39"/>
      <c r="V9853" s="40"/>
      <c r="W9853" s="40"/>
      <c r="X9853" s="41"/>
    </row>
    <row r="9854" spans="10:24" x14ac:dyDescent="0.25">
      <c r="J9854" s="32"/>
      <c r="T9854" s="7"/>
      <c r="U9854" s="39"/>
      <c r="V9854" s="40"/>
      <c r="W9854" s="40"/>
      <c r="X9854" s="41"/>
    </row>
    <row r="9855" spans="10:24" x14ac:dyDescent="0.25">
      <c r="J9855" s="32"/>
      <c r="T9855" s="7"/>
      <c r="U9855" s="39"/>
      <c r="V9855" s="40"/>
      <c r="W9855" s="40"/>
      <c r="X9855" s="41"/>
    </row>
    <row r="9856" spans="10:24" x14ac:dyDescent="0.25">
      <c r="J9856" s="32"/>
      <c r="T9856" s="7"/>
      <c r="U9856" s="39"/>
      <c r="V9856" s="40"/>
      <c r="W9856" s="40"/>
      <c r="X9856" s="41"/>
    </row>
    <row r="9857" spans="10:24" x14ac:dyDescent="0.25">
      <c r="J9857" s="32"/>
      <c r="T9857" s="7"/>
      <c r="U9857" s="39"/>
      <c r="V9857" s="40"/>
      <c r="W9857" s="40"/>
      <c r="X9857" s="41"/>
    </row>
    <row r="9858" spans="10:24" x14ac:dyDescent="0.25">
      <c r="J9858" s="32"/>
      <c r="T9858" s="7"/>
      <c r="U9858" s="39"/>
      <c r="V9858" s="40"/>
      <c r="W9858" s="40"/>
      <c r="X9858" s="41"/>
    </row>
    <row r="9859" spans="10:24" x14ac:dyDescent="0.25">
      <c r="J9859" s="32"/>
      <c r="T9859" s="7"/>
      <c r="U9859" s="39"/>
      <c r="V9859" s="40"/>
      <c r="W9859" s="40"/>
      <c r="X9859" s="41"/>
    </row>
    <row r="9860" spans="10:24" x14ac:dyDescent="0.25">
      <c r="J9860" s="32"/>
      <c r="T9860" s="7"/>
      <c r="U9860" s="39"/>
      <c r="V9860" s="40"/>
      <c r="W9860" s="40"/>
      <c r="X9860" s="41"/>
    </row>
    <row r="9861" spans="10:24" x14ac:dyDescent="0.25">
      <c r="J9861" s="32"/>
      <c r="T9861" s="7"/>
      <c r="U9861" s="39"/>
      <c r="V9861" s="40"/>
      <c r="W9861" s="40"/>
      <c r="X9861" s="41"/>
    </row>
    <row r="9862" spans="10:24" x14ac:dyDescent="0.25">
      <c r="J9862" s="32"/>
      <c r="T9862" s="7"/>
      <c r="U9862" s="39"/>
      <c r="V9862" s="40"/>
      <c r="W9862" s="40"/>
      <c r="X9862" s="41"/>
    </row>
    <row r="9863" spans="10:24" x14ac:dyDescent="0.25">
      <c r="J9863" s="32"/>
      <c r="T9863" s="7"/>
      <c r="U9863" s="39"/>
      <c r="V9863" s="40"/>
      <c r="W9863" s="40"/>
      <c r="X9863" s="41"/>
    </row>
    <row r="9864" spans="10:24" x14ac:dyDescent="0.25">
      <c r="J9864" s="32"/>
      <c r="T9864" s="7"/>
      <c r="U9864" s="39"/>
      <c r="V9864" s="40"/>
      <c r="W9864" s="40"/>
      <c r="X9864" s="41"/>
    </row>
    <row r="9865" spans="10:24" x14ac:dyDescent="0.25">
      <c r="J9865" s="32"/>
      <c r="T9865" s="7"/>
      <c r="U9865" s="39"/>
      <c r="V9865" s="40"/>
      <c r="W9865" s="40"/>
      <c r="X9865" s="41"/>
    </row>
    <row r="9866" spans="10:24" x14ac:dyDescent="0.25">
      <c r="J9866" s="32"/>
      <c r="T9866" s="7"/>
      <c r="U9866" s="39"/>
      <c r="V9866" s="40"/>
      <c r="W9866" s="40"/>
      <c r="X9866" s="41"/>
    </row>
    <row r="9867" spans="10:24" x14ac:dyDescent="0.25">
      <c r="J9867" s="32"/>
      <c r="T9867" s="7"/>
      <c r="U9867" s="39"/>
      <c r="V9867" s="40"/>
      <c r="W9867" s="40"/>
      <c r="X9867" s="41"/>
    </row>
    <row r="9868" spans="10:24" x14ac:dyDescent="0.25">
      <c r="J9868" s="32"/>
      <c r="T9868" s="7"/>
      <c r="U9868" s="39"/>
      <c r="V9868" s="40"/>
      <c r="W9868" s="40"/>
      <c r="X9868" s="41"/>
    </row>
    <row r="9869" spans="10:24" x14ac:dyDescent="0.25">
      <c r="J9869" s="32"/>
      <c r="T9869" s="7"/>
      <c r="U9869" s="39"/>
      <c r="V9869" s="40"/>
      <c r="W9869" s="40"/>
      <c r="X9869" s="41"/>
    </row>
    <row r="9870" spans="10:24" x14ac:dyDescent="0.25">
      <c r="J9870" s="32"/>
      <c r="T9870" s="7"/>
      <c r="U9870" s="39"/>
      <c r="V9870" s="40"/>
      <c r="W9870" s="40"/>
      <c r="X9870" s="41"/>
    </row>
    <row r="9871" spans="10:24" x14ac:dyDescent="0.25">
      <c r="J9871" s="32"/>
      <c r="T9871" s="7"/>
      <c r="U9871" s="39"/>
      <c r="V9871" s="40"/>
      <c r="W9871" s="40"/>
      <c r="X9871" s="41"/>
    </row>
    <row r="9872" spans="10:24" x14ac:dyDescent="0.25">
      <c r="J9872" s="32"/>
      <c r="T9872" s="7"/>
      <c r="U9872" s="39"/>
      <c r="V9872" s="40"/>
      <c r="W9872" s="40"/>
      <c r="X9872" s="41"/>
    </row>
    <row r="9873" spans="10:24" x14ac:dyDescent="0.25">
      <c r="J9873" s="32"/>
      <c r="T9873" s="7"/>
      <c r="U9873" s="39"/>
      <c r="V9873" s="40"/>
      <c r="W9873" s="40"/>
      <c r="X9873" s="41"/>
    </row>
    <row r="9874" spans="10:24" x14ac:dyDescent="0.25">
      <c r="J9874" s="32"/>
      <c r="T9874" s="7"/>
      <c r="U9874" s="39"/>
      <c r="V9874" s="40"/>
      <c r="W9874" s="40"/>
      <c r="X9874" s="41"/>
    </row>
    <row r="9875" spans="10:24" x14ac:dyDescent="0.25">
      <c r="J9875" s="32"/>
      <c r="T9875" s="7"/>
      <c r="U9875" s="39"/>
      <c r="V9875" s="40"/>
      <c r="W9875" s="40"/>
      <c r="X9875" s="41"/>
    </row>
    <row r="9876" spans="10:24" x14ac:dyDescent="0.25">
      <c r="J9876" s="32"/>
      <c r="T9876" s="7"/>
      <c r="U9876" s="39"/>
      <c r="V9876" s="40"/>
      <c r="W9876" s="40"/>
      <c r="X9876" s="41"/>
    </row>
    <row r="9877" spans="10:24" x14ac:dyDescent="0.25">
      <c r="J9877" s="32"/>
      <c r="T9877" s="7"/>
      <c r="U9877" s="39"/>
      <c r="V9877" s="40"/>
      <c r="W9877" s="40"/>
      <c r="X9877" s="41"/>
    </row>
    <row r="9878" spans="10:24" x14ac:dyDescent="0.25">
      <c r="J9878" s="32"/>
      <c r="T9878" s="7"/>
      <c r="U9878" s="39"/>
      <c r="V9878" s="40"/>
      <c r="W9878" s="40"/>
      <c r="X9878" s="41"/>
    </row>
    <row r="9879" spans="10:24" x14ac:dyDescent="0.25">
      <c r="J9879" s="32"/>
      <c r="T9879" s="7"/>
      <c r="U9879" s="39"/>
      <c r="V9879" s="40"/>
      <c r="W9879" s="40"/>
      <c r="X9879" s="41"/>
    </row>
    <row r="9880" spans="10:24" x14ac:dyDescent="0.25">
      <c r="J9880" s="32"/>
      <c r="T9880" s="7"/>
      <c r="U9880" s="39"/>
      <c r="V9880" s="40"/>
      <c r="W9880" s="40"/>
      <c r="X9880" s="41"/>
    </row>
    <row r="9881" spans="10:24" x14ac:dyDescent="0.25">
      <c r="J9881" s="32"/>
      <c r="T9881" s="7"/>
      <c r="U9881" s="39"/>
      <c r="V9881" s="40"/>
      <c r="W9881" s="40"/>
      <c r="X9881" s="41"/>
    </row>
    <row r="9882" spans="10:24" x14ac:dyDescent="0.25">
      <c r="J9882" s="32"/>
      <c r="T9882" s="7"/>
      <c r="U9882" s="39"/>
      <c r="V9882" s="40"/>
      <c r="W9882" s="40"/>
      <c r="X9882" s="41"/>
    </row>
    <row r="9883" spans="10:24" x14ac:dyDescent="0.25">
      <c r="J9883" s="32"/>
      <c r="T9883" s="7"/>
      <c r="U9883" s="39"/>
      <c r="V9883" s="40"/>
      <c r="W9883" s="40"/>
      <c r="X9883" s="41"/>
    </row>
    <row r="9884" spans="10:24" x14ac:dyDescent="0.25">
      <c r="J9884" s="32"/>
      <c r="T9884" s="7"/>
      <c r="U9884" s="39"/>
      <c r="V9884" s="40"/>
      <c r="W9884" s="40"/>
      <c r="X9884" s="41"/>
    </row>
    <row r="9885" spans="10:24" x14ac:dyDescent="0.25">
      <c r="J9885" s="32"/>
      <c r="T9885" s="7"/>
      <c r="U9885" s="39"/>
      <c r="V9885" s="40"/>
      <c r="W9885" s="40"/>
      <c r="X9885" s="41"/>
    </row>
    <row r="9886" spans="10:24" x14ac:dyDescent="0.25">
      <c r="J9886" s="32"/>
      <c r="T9886" s="7"/>
      <c r="U9886" s="39"/>
      <c r="V9886" s="40"/>
      <c r="W9886" s="40"/>
      <c r="X9886" s="41"/>
    </row>
    <row r="9887" spans="10:24" x14ac:dyDescent="0.25">
      <c r="J9887" s="32"/>
      <c r="T9887" s="7"/>
      <c r="U9887" s="39"/>
      <c r="V9887" s="40"/>
      <c r="W9887" s="40"/>
      <c r="X9887" s="41"/>
    </row>
    <row r="9888" spans="10:24" x14ac:dyDescent="0.25">
      <c r="J9888" s="32"/>
      <c r="T9888" s="7"/>
      <c r="U9888" s="39"/>
      <c r="V9888" s="40"/>
      <c r="W9888" s="40"/>
      <c r="X9888" s="41"/>
    </row>
    <row r="9889" spans="10:24" x14ac:dyDescent="0.25">
      <c r="J9889" s="32"/>
      <c r="T9889" s="7"/>
      <c r="U9889" s="39"/>
      <c r="V9889" s="40"/>
      <c r="W9889" s="40"/>
      <c r="X9889" s="41"/>
    </row>
    <row r="9890" spans="10:24" x14ac:dyDescent="0.25">
      <c r="J9890" s="32"/>
      <c r="T9890" s="7"/>
      <c r="U9890" s="39"/>
      <c r="V9890" s="40"/>
      <c r="W9890" s="40"/>
      <c r="X9890" s="41"/>
    </row>
    <row r="9891" spans="10:24" x14ac:dyDescent="0.25">
      <c r="J9891" s="32"/>
      <c r="T9891" s="7"/>
      <c r="U9891" s="39"/>
      <c r="V9891" s="40"/>
      <c r="W9891" s="40"/>
      <c r="X9891" s="41"/>
    </row>
    <row r="9892" spans="10:24" x14ac:dyDescent="0.25">
      <c r="J9892" s="32"/>
      <c r="T9892" s="7"/>
      <c r="U9892" s="39"/>
      <c r="V9892" s="40"/>
      <c r="W9892" s="40"/>
      <c r="X9892" s="41"/>
    </row>
    <row r="9893" spans="10:24" x14ac:dyDescent="0.25">
      <c r="J9893" s="32"/>
      <c r="T9893" s="7"/>
      <c r="U9893" s="39"/>
      <c r="V9893" s="40"/>
      <c r="W9893" s="40"/>
      <c r="X9893" s="41"/>
    </row>
    <row r="9894" spans="10:24" x14ac:dyDescent="0.25">
      <c r="J9894" s="32"/>
      <c r="T9894" s="7"/>
      <c r="U9894" s="39"/>
      <c r="V9894" s="40"/>
      <c r="W9894" s="40"/>
      <c r="X9894" s="41"/>
    </row>
    <row r="9895" spans="10:24" x14ac:dyDescent="0.25">
      <c r="J9895" s="32"/>
      <c r="T9895" s="7"/>
      <c r="U9895" s="39"/>
      <c r="V9895" s="40"/>
      <c r="W9895" s="40"/>
      <c r="X9895" s="41"/>
    </row>
    <row r="9896" spans="10:24" x14ac:dyDescent="0.25">
      <c r="J9896" s="32"/>
      <c r="T9896" s="7"/>
      <c r="U9896" s="39"/>
      <c r="V9896" s="40"/>
      <c r="W9896" s="40"/>
      <c r="X9896" s="41"/>
    </row>
    <row r="9897" spans="10:24" x14ac:dyDescent="0.25">
      <c r="J9897" s="32"/>
      <c r="T9897" s="7"/>
      <c r="U9897" s="39"/>
      <c r="V9897" s="40"/>
      <c r="W9897" s="40"/>
      <c r="X9897" s="41"/>
    </row>
    <row r="9898" spans="10:24" x14ac:dyDescent="0.25">
      <c r="J9898" s="32"/>
      <c r="T9898" s="7"/>
      <c r="U9898" s="39"/>
      <c r="V9898" s="40"/>
      <c r="W9898" s="40"/>
      <c r="X9898" s="41"/>
    </row>
    <row r="9899" spans="10:24" x14ac:dyDescent="0.25">
      <c r="J9899" s="32"/>
      <c r="T9899" s="7"/>
      <c r="U9899" s="39"/>
      <c r="V9899" s="40"/>
      <c r="W9899" s="40"/>
      <c r="X9899" s="41"/>
    </row>
    <row r="9900" spans="10:24" x14ac:dyDescent="0.25">
      <c r="J9900" s="32"/>
      <c r="T9900" s="7"/>
      <c r="U9900" s="39"/>
      <c r="V9900" s="40"/>
      <c r="W9900" s="40"/>
      <c r="X9900" s="41"/>
    </row>
    <row r="9901" spans="10:24" x14ac:dyDescent="0.25">
      <c r="J9901" s="32"/>
      <c r="T9901" s="7"/>
      <c r="U9901" s="39"/>
      <c r="V9901" s="40"/>
      <c r="W9901" s="40"/>
      <c r="X9901" s="41"/>
    </row>
    <row r="9902" spans="10:24" x14ac:dyDescent="0.25">
      <c r="J9902" s="32"/>
      <c r="T9902" s="7"/>
      <c r="U9902" s="39"/>
      <c r="V9902" s="40"/>
      <c r="W9902" s="40"/>
      <c r="X9902" s="41"/>
    </row>
    <row r="9903" spans="10:24" x14ac:dyDescent="0.25">
      <c r="J9903" s="32"/>
      <c r="T9903" s="7"/>
      <c r="U9903" s="39"/>
      <c r="V9903" s="40"/>
      <c r="W9903" s="40"/>
      <c r="X9903" s="41"/>
    </row>
    <row r="9904" spans="10:24" x14ac:dyDescent="0.25">
      <c r="J9904" s="32"/>
      <c r="T9904" s="7"/>
      <c r="U9904" s="39"/>
      <c r="V9904" s="40"/>
      <c r="W9904" s="40"/>
      <c r="X9904" s="41"/>
    </row>
    <row r="9905" spans="10:24" x14ac:dyDescent="0.25">
      <c r="J9905" s="32"/>
      <c r="T9905" s="7"/>
      <c r="U9905" s="39"/>
      <c r="V9905" s="40"/>
      <c r="W9905" s="40"/>
      <c r="X9905" s="41"/>
    </row>
    <row r="9906" spans="10:24" x14ac:dyDescent="0.25">
      <c r="J9906" s="32"/>
      <c r="T9906" s="7"/>
      <c r="U9906" s="39"/>
      <c r="V9906" s="40"/>
      <c r="W9906" s="40"/>
      <c r="X9906" s="41"/>
    </row>
    <row r="9907" spans="10:24" x14ac:dyDescent="0.25">
      <c r="J9907" s="32"/>
      <c r="T9907" s="7"/>
      <c r="U9907" s="39"/>
      <c r="V9907" s="40"/>
      <c r="W9907" s="40"/>
      <c r="X9907" s="41"/>
    </row>
    <row r="9908" spans="10:24" x14ac:dyDescent="0.25">
      <c r="J9908" s="32"/>
      <c r="T9908" s="7"/>
      <c r="U9908" s="39"/>
      <c r="V9908" s="40"/>
      <c r="W9908" s="40"/>
      <c r="X9908" s="41"/>
    </row>
    <row r="9909" spans="10:24" x14ac:dyDescent="0.25">
      <c r="J9909" s="32"/>
      <c r="T9909" s="7"/>
      <c r="U9909" s="39"/>
      <c r="V9909" s="40"/>
      <c r="W9909" s="40"/>
      <c r="X9909" s="41"/>
    </row>
    <row r="9910" spans="10:24" x14ac:dyDescent="0.25">
      <c r="J9910" s="32"/>
      <c r="T9910" s="7"/>
      <c r="U9910" s="39"/>
      <c r="V9910" s="40"/>
      <c r="W9910" s="40"/>
      <c r="X9910" s="41"/>
    </row>
    <row r="9911" spans="10:24" x14ac:dyDescent="0.25">
      <c r="J9911" s="32"/>
      <c r="T9911" s="7"/>
      <c r="U9911" s="39"/>
      <c r="V9911" s="40"/>
      <c r="W9911" s="40"/>
      <c r="X9911" s="41"/>
    </row>
    <row r="9912" spans="10:24" x14ac:dyDescent="0.25">
      <c r="J9912" s="32"/>
      <c r="T9912" s="7"/>
      <c r="U9912" s="39"/>
      <c r="V9912" s="40"/>
      <c r="W9912" s="40"/>
      <c r="X9912" s="41"/>
    </row>
    <row r="9913" spans="10:24" x14ac:dyDescent="0.25">
      <c r="J9913" s="32"/>
      <c r="T9913" s="7"/>
      <c r="U9913" s="39"/>
      <c r="V9913" s="40"/>
      <c r="W9913" s="40"/>
      <c r="X9913" s="41"/>
    </row>
    <row r="9914" spans="10:24" x14ac:dyDescent="0.25">
      <c r="J9914" s="32"/>
      <c r="T9914" s="7"/>
      <c r="U9914" s="39"/>
      <c r="V9914" s="40"/>
      <c r="W9914" s="40"/>
      <c r="X9914" s="41"/>
    </row>
    <row r="9915" spans="10:24" x14ac:dyDescent="0.25">
      <c r="J9915" s="32"/>
      <c r="T9915" s="7"/>
      <c r="U9915" s="39"/>
      <c r="V9915" s="40"/>
      <c r="W9915" s="40"/>
      <c r="X9915" s="41"/>
    </row>
    <row r="9916" spans="10:24" x14ac:dyDescent="0.25">
      <c r="J9916" s="32"/>
      <c r="T9916" s="7"/>
      <c r="U9916" s="39"/>
      <c r="V9916" s="40"/>
      <c r="W9916" s="40"/>
      <c r="X9916" s="41"/>
    </row>
    <row r="9917" spans="10:24" x14ac:dyDescent="0.25">
      <c r="J9917" s="32"/>
      <c r="T9917" s="7"/>
      <c r="U9917" s="39"/>
      <c r="V9917" s="40"/>
      <c r="W9917" s="40"/>
      <c r="X9917" s="41"/>
    </row>
    <row r="9918" spans="10:24" x14ac:dyDescent="0.25">
      <c r="J9918" s="32"/>
      <c r="T9918" s="7"/>
      <c r="U9918" s="39"/>
      <c r="V9918" s="40"/>
      <c r="W9918" s="40"/>
      <c r="X9918" s="41"/>
    </row>
    <row r="9919" spans="10:24" x14ac:dyDescent="0.25">
      <c r="J9919" s="32"/>
      <c r="T9919" s="7"/>
      <c r="U9919" s="39"/>
      <c r="V9919" s="40"/>
      <c r="W9919" s="40"/>
      <c r="X9919" s="41"/>
    </row>
    <row r="9920" spans="10:24" x14ac:dyDescent="0.25">
      <c r="J9920" s="32"/>
      <c r="T9920" s="7"/>
      <c r="U9920" s="39"/>
      <c r="V9920" s="40"/>
      <c r="W9920" s="40"/>
      <c r="X9920" s="41"/>
    </row>
    <row r="9921" spans="10:24" x14ac:dyDescent="0.25">
      <c r="J9921" s="32"/>
      <c r="T9921" s="7"/>
      <c r="U9921" s="39"/>
      <c r="V9921" s="40"/>
      <c r="W9921" s="40"/>
      <c r="X9921" s="41"/>
    </row>
    <row r="9922" spans="10:24" x14ac:dyDescent="0.25">
      <c r="J9922" s="32"/>
      <c r="T9922" s="7"/>
      <c r="U9922" s="39"/>
      <c r="V9922" s="40"/>
      <c r="W9922" s="40"/>
      <c r="X9922" s="41"/>
    </row>
    <row r="9923" spans="10:24" x14ac:dyDescent="0.25">
      <c r="J9923" s="32"/>
      <c r="T9923" s="7"/>
      <c r="U9923" s="39"/>
      <c r="V9923" s="40"/>
      <c r="W9923" s="40"/>
      <c r="X9923" s="41"/>
    </row>
    <row r="9924" spans="10:24" x14ac:dyDescent="0.25">
      <c r="J9924" s="32"/>
      <c r="T9924" s="7"/>
      <c r="U9924" s="39"/>
      <c r="V9924" s="40"/>
      <c r="W9924" s="40"/>
      <c r="X9924" s="41"/>
    </row>
    <row r="9925" spans="10:24" x14ac:dyDescent="0.25">
      <c r="J9925" s="32"/>
      <c r="T9925" s="7"/>
      <c r="U9925" s="39"/>
      <c r="V9925" s="40"/>
      <c r="W9925" s="40"/>
      <c r="X9925" s="41"/>
    </row>
    <row r="9926" spans="10:24" x14ac:dyDescent="0.25">
      <c r="J9926" s="32"/>
      <c r="T9926" s="7"/>
      <c r="U9926" s="39"/>
      <c r="V9926" s="40"/>
      <c r="W9926" s="40"/>
      <c r="X9926" s="41"/>
    </row>
    <row r="9927" spans="10:24" x14ac:dyDescent="0.25">
      <c r="J9927" s="32"/>
      <c r="T9927" s="7"/>
      <c r="U9927" s="39"/>
      <c r="V9927" s="40"/>
      <c r="W9927" s="40"/>
      <c r="X9927" s="41"/>
    </row>
    <row r="9928" spans="10:24" x14ac:dyDescent="0.25">
      <c r="J9928" s="32"/>
      <c r="T9928" s="7"/>
      <c r="U9928" s="39"/>
      <c r="V9928" s="40"/>
      <c r="W9928" s="40"/>
      <c r="X9928" s="41"/>
    </row>
    <row r="9929" spans="10:24" x14ac:dyDescent="0.25">
      <c r="J9929" s="32"/>
      <c r="T9929" s="7"/>
      <c r="U9929" s="39"/>
      <c r="V9929" s="40"/>
      <c r="W9929" s="40"/>
      <c r="X9929" s="41"/>
    </row>
    <row r="9930" spans="10:24" x14ac:dyDescent="0.25">
      <c r="J9930" s="32"/>
      <c r="T9930" s="7"/>
      <c r="U9930" s="39"/>
      <c r="V9930" s="40"/>
      <c r="W9930" s="40"/>
      <c r="X9930" s="41"/>
    </row>
    <row r="9931" spans="10:24" x14ac:dyDescent="0.25">
      <c r="J9931" s="32"/>
      <c r="T9931" s="7"/>
      <c r="U9931" s="39"/>
      <c r="V9931" s="40"/>
      <c r="W9931" s="40"/>
      <c r="X9931" s="41"/>
    </row>
    <row r="9932" spans="10:24" x14ac:dyDescent="0.25">
      <c r="J9932" s="32"/>
      <c r="T9932" s="7"/>
      <c r="U9932" s="39"/>
      <c r="V9932" s="40"/>
      <c r="W9932" s="40"/>
      <c r="X9932" s="41"/>
    </row>
    <row r="9933" spans="10:24" x14ac:dyDescent="0.25">
      <c r="J9933" s="32"/>
      <c r="T9933" s="7"/>
      <c r="U9933" s="39"/>
      <c r="V9933" s="40"/>
      <c r="W9933" s="40"/>
      <c r="X9933" s="41"/>
    </row>
    <row r="9934" spans="10:24" x14ac:dyDescent="0.25">
      <c r="J9934" s="32"/>
      <c r="T9934" s="7"/>
      <c r="U9934" s="39"/>
      <c r="V9934" s="40"/>
      <c r="W9934" s="40"/>
      <c r="X9934" s="41"/>
    </row>
    <row r="9935" spans="10:24" x14ac:dyDescent="0.25">
      <c r="J9935" s="32"/>
      <c r="T9935" s="7"/>
      <c r="U9935" s="39"/>
      <c r="V9935" s="40"/>
      <c r="W9935" s="40"/>
      <c r="X9935" s="41"/>
    </row>
    <row r="9936" spans="10:24" x14ac:dyDescent="0.25">
      <c r="J9936" s="32"/>
      <c r="T9936" s="7"/>
      <c r="U9936" s="39"/>
      <c r="V9936" s="40"/>
      <c r="W9936" s="40"/>
      <c r="X9936" s="41"/>
    </row>
    <row r="9937" spans="10:24" x14ac:dyDescent="0.25">
      <c r="J9937" s="32"/>
      <c r="T9937" s="7"/>
      <c r="U9937" s="39"/>
      <c r="V9937" s="40"/>
      <c r="W9937" s="40"/>
      <c r="X9937" s="41"/>
    </row>
    <row r="9938" spans="10:24" x14ac:dyDescent="0.25">
      <c r="J9938" s="32"/>
      <c r="T9938" s="7"/>
      <c r="U9938" s="39"/>
      <c r="V9938" s="40"/>
      <c r="W9938" s="40"/>
      <c r="X9938" s="41"/>
    </row>
    <row r="9939" spans="10:24" x14ac:dyDescent="0.25">
      <c r="J9939" s="32"/>
      <c r="T9939" s="7"/>
      <c r="U9939" s="39"/>
      <c r="V9939" s="40"/>
      <c r="W9939" s="40"/>
      <c r="X9939" s="41"/>
    </row>
    <row r="9940" spans="10:24" x14ac:dyDescent="0.25">
      <c r="J9940" s="32"/>
      <c r="T9940" s="7"/>
      <c r="U9940" s="39"/>
      <c r="V9940" s="40"/>
      <c r="W9940" s="40"/>
      <c r="X9940" s="41"/>
    </row>
    <row r="9941" spans="10:24" x14ac:dyDescent="0.25">
      <c r="J9941" s="32"/>
      <c r="T9941" s="7"/>
      <c r="U9941" s="39"/>
      <c r="V9941" s="40"/>
      <c r="W9941" s="40"/>
      <c r="X9941" s="41"/>
    </row>
    <row r="9942" spans="10:24" x14ac:dyDescent="0.25">
      <c r="J9942" s="32"/>
      <c r="T9942" s="7"/>
      <c r="U9942" s="39"/>
      <c r="V9942" s="40"/>
      <c r="W9942" s="40"/>
      <c r="X9942" s="41"/>
    </row>
    <row r="9943" spans="10:24" x14ac:dyDescent="0.25">
      <c r="J9943" s="32"/>
      <c r="T9943" s="7"/>
      <c r="U9943" s="39"/>
      <c r="V9943" s="40"/>
      <c r="W9943" s="40"/>
      <c r="X9943" s="41"/>
    </row>
    <row r="9944" spans="10:24" x14ac:dyDescent="0.25">
      <c r="J9944" s="32"/>
      <c r="T9944" s="7"/>
      <c r="U9944" s="39"/>
      <c r="V9944" s="40"/>
      <c r="W9944" s="40"/>
      <c r="X9944" s="41"/>
    </row>
    <row r="9945" spans="10:24" x14ac:dyDescent="0.25">
      <c r="J9945" s="32"/>
      <c r="T9945" s="7"/>
      <c r="U9945" s="39"/>
      <c r="V9945" s="40"/>
      <c r="W9945" s="40"/>
      <c r="X9945" s="41"/>
    </row>
    <row r="9946" spans="10:24" x14ac:dyDescent="0.25">
      <c r="J9946" s="32"/>
      <c r="T9946" s="7"/>
      <c r="U9946" s="39"/>
      <c r="V9946" s="40"/>
      <c r="W9946" s="40"/>
      <c r="X9946" s="41"/>
    </row>
    <row r="9947" spans="10:24" x14ac:dyDescent="0.25">
      <c r="J9947" s="32"/>
      <c r="T9947" s="7"/>
      <c r="U9947" s="39"/>
      <c r="V9947" s="40"/>
      <c r="W9947" s="40"/>
      <c r="X9947" s="41"/>
    </row>
    <row r="9948" spans="10:24" x14ac:dyDescent="0.25">
      <c r="J9948" s="32"/>
      <c r="T9948" s="7"/>
      <c r="U9948" s="39"/>
      <c r="V9948" s="40"/>
      <c r="W9948" s="40"/>
      <c r="X9948" s="41"/>
    </row>
    <row r="9949" spans="10:24" x14ac:dyDescent="0.25">
      <c r="J9949" s="32"/>
      <c r="T9949" s="7"/>
      <c r="U9949" s="39"/>
      <c r="V9949" s="40"/>
      <c r="W9949" s="40"/>
      <c r="X9949" s="41"/>
    </row>
    <row r="9950" spans="10:24" x14ac:dyDescent="0.25">
      <c r="J9950" s="32"/>
      <c r="T9950" s="7"/>
      <c r="U9950" s="39"/>
      <c r="V9950" s="40"/>
      <c r="W9950" s="40"/>
      <c r="X9950" s="41"/>
    </row>
    <row r="9951" spans="10:24" x14ac:dyDescent="0.25">
      <c r="J9951" s="32"/>
      <c r="T9951" s="7"/>
      <c r="U9951" s="39"/>
      <c r="V9951" s="40"/>
      <c r="W9951" s="40"/>
      <c r="X9951" s="41"/>
    </row>
    <row r="9952" spans="10:24" x14ac:dyDescent="0.25">
      <c r="J9952" s="32"/>
      <c r="T9952" s="7"/>
      <c r="U9952" s="39"/>
      <c r="V9952" s="40"/>
      <c r="W9952" s="40"/>
      <c r="X9952" s="41"/>
    </row>
    <row r="9953" spans="10:24" x14ac:dyDescent="0.25">
      <c r="J9953" s="32"/>
      <c r="T9953" s="7"/>
      <c r="U9953" s="39"/>
      <c r="V9953" s="40"/>
      <c r="W9953" s="40"/>
      <c r="X9953" s="41"/>
    </row>
    <row r="9954" spans="10:24" x14ac:dyDescent="0.25">
      <c r="J9954" s="32"/>
      <c r="T9954" s="7"/>
      <c r="U9954" s="39"/>
      <c r="V9954" s="40"/>
      <c r="W9954" s="40"/>
      <c r="X9954" s="41"/>
    </row>
    <row r="9955" spans="10:24" x14ac:dyDescent="0.25">
      <c r="J9955" s="32"/>
      <c r="T9955" s="7"/>
      <c r="U9955" s="39"/>
      <c r="V9955" s="40"/>
      <c r="W9955" s="40"/>
      <c r="X9955" s="41"/>
    </row>
    <row r="9956" spans="10:24" x14ac:dyDescent="0.25">
      <c r="J9956" s="32"/>
      <c r="T9956" s="7"/>
      <c r="U9956" s="39"/>
      <c r="V9956" s="40"/>
      <c r="W9956" s="40"/>
      <c r="X9956" s="41"/>
    </row>
    <row r="9957" spans="10:24" x14ac:dyDescent="0.25">
      <c r="J9957" s="32"/>
      <c r="T9957" s="7"/>
      <c r="U9957" s="39"/>
      <c r="V9957" s="40"/>
      <c r="W9957" s="40"/>
      <c r="X9957" s="41"/>
    </row>
    <row r="9958" spans="10:24" x14ac:dyDescent="0.25">
      <c r="J9958" s="32"/>
      <c r="T9958" s="7"/>
      <c r="U9958" s="39"/>
      <c r="V9958" s="40"/>
      <c r="W9958" s="40"/>
      <c r="X9958" s="41"/>
    </row>
    <row r="9959" spans="10:24" x14ac:dyDescent="0.25">
      <c r="J9959" s="32"/>
      <c r="T9959" s="7"/>
      <c r="U9959" s="39"/>
      <c r="V9959" s="40"/>
      <c r="W9959" s="40"/>
      <c r="X9959" s="41"/>
    </row>
    <row r="9960" spans="10:24" x14ac:dyDescent="0.25">
      <c r="J9960" s="32"/>
      <c r="T9960" s="7"/>
      <c r="U9960" s="39"/>
      <c r="V9960" s="40"/>
      <c r="W9960" s="40"/>
      <c r="X9960" s="41"/>
    </row>
    <row r="9961" spans="10:24" x14ac:dyDescent="0.25">
      <c r="J9961" s="32"/>
      <c r="T9961" s="7"/>
      <c r="U9961" s="39"/>
      <c r="V9961" s="40"/>
      <c r="W9961" s="40"/>
      <c r="X9961" s="41"/>
    </row>
    <row r="9962" spans="10:24" x14ac:dyDescent="0.25">
      <c r="J9962" s="32"/>
      <c r="T9962" s="7"/>
      <c r="U9962" s="39"/>
      <c r="V9962" s="40"/>
      <c r="W9962" s="40"/>
      <c r="X9962" s="41"/>
    </row>
    <row r="9963" spans="10:24" x14ac:dyDescent="0.25">
      <c r="J9963" s="32"/>
      <c r="T9963" s="7"/>
      <c r="U9963" s="39"/>
      <c r="V9963" s="40"/>
      <c r="W9963" s="40"/>
      <c r="X9963" s="41"/>
    </row>
    <row r="9964" spans="10:24" x14ac:dyDescent="0.25">
      <c r="J9964" s="32"/>
      <c r="T9964" s="7"/>
      <c r="U9964" s="39"/>
      <c r="V9964" s="40"/>
      <c r="W9964" s="40"/>
      <c r="X9964" s="41"/>
    </row>
    <row r="9965" spans="10:24" x14ac:dyDescent="0.25">
      <c r="J9965" s="32"/>
      <c r="T9965" s="7"/>
      <c r="U9965" s="39"/>
      <c r="V9965" s="40"/>
      <c r="W9965" s="40"/>
      <c r="X9965" s="41"/>
    </row>
    <row r="9966" spans="10:24" x14ac:dyDescent="0.25">
      <c r="J9966" s="32"/>
      <c r="T9966" s="7"/>
      <c r="U9966" s="39"/>
      <c r="V9966" s="40"/>
      <c r="W9966" s="40"/>
      <c r="X9966" s="41"/>
    </row>
    <row r="9967" spans="10:24" x14ac:dyDescent="0.25">
      <c r="J9967" s="32"/>
      <c r="T9967" s="7"/>
      <c r="U9967" s="39"/>
      <c r="V9967" s="40"/>
      <c r="W9967" s="40"/>
      <c r="X9967" s="41"/>
    </row>
    <row r="9968" spans="10:24" x14ac:dyDescent="0.25">
      <c r="J9968" s="32"/>
      <c r="T9968" s="7"/>
      <c r="U9968" s="39"/>
      <c r="V9968" s="40"/>
      <c r="W9968" s="40"/>
      <c r="X9968" s="41"/>
    </row>
    <row r="9969" spans="10:24" x14ac:dyDescent="0.25">
      <c r="J9969" s="32"/>
      <c r="T9969" s="7"/>
      <c r="U9969" s="39"/>
      <c r="V9969" s="40"/>
      <c r="W9969" s="40"/>
      <c r="X9969" s="41"/>
    </row>
    <row r="9970" spans="10:24" x14ac:dyDescent="0.25">
      <c r="J9970" s="32"/>
      <c r="T9970" s="7"/>
      <c r="U9970" s="39"/>
      <c r="V9970" s="40"/>
      <c r="W9970" s="40"/>
      <c r="X9970" s="41"/>
    </row>
    <row r="9971" spans="10:24" x14ac:dyDescent="0.25">
      <c r="J9971" s="32"/>
      <c r="T9971" s="7"/>
      <c r="U9971" s="39"/>
      <c r="V9971" s="40"/>
      <c r="W9971" s="40"/>
      <c r="X9971" s="41"/>
    </row>
    <row r="9972" spans="10:24" x14ac:dyDescent="0.25">
      <c r="J9972" s="32"/>
      <c r="T9972" s="7"/>
      <c r="U9972" s="39"/>
      <c r="V9972" s="40"/>
      <c r="W9972" s="40"/>
      <c r="X9972" s="41"/>
    </row>
    <row r="9973" spans="10:24" x14ac:dyDescent="0.25">
      <c r="J9973" s="32"/>
      <c r="T9973" s="7"/>
      <c r="U9973" s="39"/>
      <c r="V9973" s="40"/>
      <c r="W9973" s="40"/>
      <c r="X9973" s="41"/>
    </row>
    <row r="9974" spans="10:24" x14ac:dyDescent="0.25">
      <c r="J9974" s="32"/>
      <c r="T9974" s="7"/>
      <c r="U9974" s="39"/>
      <c r="V9974" s="40"/>
      <c r="W9974" s="40"/>
      <c r="X9974" s="41"/>
    </row>
    <row r="9975" spans="10:24" x14ac:dyDescent="0.25">
      <c r="J9975" s="32"/>
      <c r="T9975" s="7"/>
      <c r="U9975" s="39"/>
      <c r="V9975" s="40"/>
      <c r="W9975" s="40"/>
      <c r="X9975" s="41"/>
    </row>
    <row r="9976" spans="10:24" x14ac:dyDescent="0.25">
      <c r="J9976" s="32"/>
      <c r="T9976" s="7"/>
      <c r="U9976" s="39"/>
      <c r="V9976" s="40"/>
      <c r="W9976" s="40"/>
      <c r="X9976" s="41"/>
    </row>
    <row r="9977" spans="10:24" x14ac:dyDescent="0.25">
      <c r="J9977" s="32"/>
      <c r="T9977" s="7"/>
      <c r="U9977" s="39"/>
      <c r="V9977" s="40"/>
      <c r="W9977" s="40"/>
      <c r="X9977" s="41"/>
    </row>
    <row r="9978" spans="10:24" x14ac:dyDescent="0.25">
      <c r="J9978" s="32"/>
      <c r="T9978" s="7"/>
      <c r="U9978" s="39"/>
      <c r="V9978" s="40"/>
      <c r="W9978" s="40"/>
      <c r="X9978" s="41"/>
    </row>
    <row r="9979" spans="10:24" x14ac:dyDescent="0.25">
      <c r="J9979" s="32"/>
      <c r="T9979" s="7"/>
      <c r="U9979" s="39"/>
      <c r="V9979" s="40"/>
      <c r="W9979" s="40"/>
      <c r="X9979" s="41"/>
    </row>
    <row r="9980" spans="10:24" x14ac:dyDescent="0.25">
      <c r="J9980" s="32"/>
      <c r="T9980" s="7"/>
      <c r="U9980" s="39"/>
      <c r="V9980" s="40"/>
      <c r="W9980" s="40"/>
      <c r="X9980" s="41"/>
    </row>
    <row r="9981" spans="10:24" x14ac:dyDescent="0.25">
      <c r="J9981" s="32"/>
      <c r="T9981" s="7"/>
      <c r="U9981" s="39"/>
      <c r="V9981" s="40"/>
      <c r="W9981" s="40"/>
      <c r="X9981" s="41"/>
    </row>
    <row r="9982" spans="10:24" x14ac:dyDescent="0.25">
      <c r="J9982" s="32"/>
      <c r="T9982" s="7"/>
      <c r="U9982" s="39"/>
      <c r="V9982" s="40"/>
      <c r="W9982" s="40"/>
      <c r="X9982" s="41"/>
    </row>
    <row r="9983" spans="10:24" x14ac:dyDescent="0.25">
      <c r="J9983" s="32"/>
      <c r="T9983" s="7"/>
      <c r="U9983" s="39"/>
      <c r="V9983" s="40"/>
      <c r="W9983" s="40"/>
      <c r="X9983" s="41"/>
    </row>
    <row r="9984" spans="10:24" x14ac:dyDescent="0.25">
      <c r="J9984" s="32"/>
      <c r="T9984" s="7"/>
      <c r="U9984" s="39"/>
      <c r="V9984" s="40"/>
      <c r="W9984" s="40"/>
      <c r="X9984" s="41"/>
    </row>
    <row r="9985" spans="10:24" x14ac:dyDescent="0.25">
      <c r="J9985" s="32"/>
      <c r="T9985" s="7"/>
      <c r="U9985" s="39"/>
      <c r="V9985" s="40"/>
      <c r="W9985" s="40"/>
      <c r="X9985" s="41"/>
    </row>
    <row r="9986" spans="10:24" x14ac:dyDescent="0.25">
      <c r="J9986" s="32"/>
      <c r="T9986" s="7"/>
      <c r="U9986" s="39"/>
      <c r="V9986" s="40"/>
      <c r="W9986" s="40"/>
      <c r="X9986" s="41"/>
    </row>
    <row r="9987" spans="10:24" x14ac:dyDescent="0.25">
      <c r="J9987" s="32"/>
      <c r="T9987" s="7"/>
      <c r="U9987" s="39"/>
      <c r="V9987" s="40"/>
      <c r="W9987" s="40"/>
      <c r="X9987" s="41"/>
    </row>
    <row r="9988" spans="10:24" x14ac:dyDescent="0.25">
      <c r="J9988" s="32"/>
      <c r="T9988" s="7"/>
      <c r="U9988" s="39"/>
      <c r="V9988" s="40"/>
      <c r="W9988" s="40"/>
      <c r="X9988" s="41"/>
    </row>
    <row r="9989" spans="10:24" x14ac:dyDescent="0.25">
      <c r="J9989" s="32"/>
      <c r="T9989" s="7"/>
      <c r="U9989" s="39"/>
      <c r="V9989" s="40"/>
      <c r="W9989" s="40"/>
      <c r="X9989" s="41"/>
    </row>
    <row r="9990" spans="10:24" x14ac:dyDescent="0.25">
      <c r="J9990" s="32"/>
      <c r="T9990" s="7"/>
      <c r="U9990" s="39"/>
      <c r="V9990" s="40"/>
      <c r="W9990" s="40"/>
      <c r="X9990" s="41"/>
    </row>
    <row r="9991" spans="10:24" x14ac:dyDescent="0.25">
      <c r="J9991" s="32"/>
      <c r="T9991" s="7"/>
      <c r="U9991" s="39"/>
      <c r="V9991" s="40"/>
      <c r="W9991" s="40"/>
      <c r="X9991" s="41"/>
    </row>
    <row r="9992" spans="10:24" x14ac:dyDescent="0.25">
      <c r="J9992" s="32"/>
      <c r="T9992" s="7"/>
      <c r="U9992" s="39"/>
      <c r="V9992" s="40"/>
      <c r="W9992" s="40"/>
      <c r="X9992" s="41"/>
    </row>
    <row r="9993" spans="10:24" x14ac:dyDescent="0.25">
      <c r="J9993" s="32"/>
      <c r="T9993" s="7"/>
      <c r="U9993" s="39"/>
      <c r="V9993" s="40"/>
      <c r="W9993" s="40"/>
      <c r="X9993" s="41"/>
    </row>
    <row r="9994" spans="10:24" x14ac:dyDescent="0.25">
      <c r="J9994" s="32"/>
      <c r="T9994" s="7"/>
      <c r="U9994" s="39"/>
      <c r="V9994" s="40"/>
      <c r="W9994" s="40"/>
      <c r="X9994" s="41"/>
    </row>
    <row r="9995" spans="10:24" x14ac:dyDescent="0.25">
      <c r="J9995" s="32"/>
      <c r="T9995" s="7"/>
      <c r="U9995" s="39"/>
      <c r="V9995" s="40"/>
      <c r="W9995" s="40"/>
      <c r="X9995" s="41"/>
    </row>
    <row r="9996" spans="10:24" x14ac:dyDescent="0.25">
      <c r="J9996" s="32"/>
      <c r="T9996" s="7"/>
      <c r="U9996" s="39"/>
      <c r="V9996" s="40"/>
      <c r="W9996" s="40"/>
      <c r="X9996" s="41"/>
    </row>
    <row r="9997" spans="10:24" x14ac:dyDescent="0.25">
      <c r="J9997" s="32"/>
      <c r="T9997" s="7"/>
      <c r="U9997" s="39"/>
      <c r="V9997" s="40"/>
      <c r="W9997" s="40"/>
      <c r="X9997" s="41"/>
    </row>
    <row r="9998" spans="10:24" x14ac:dyDescent="0.25">
      <c r="J9998" s="32"/>
      <c r="T9998" s="7"/>
      <c r="U9998" s="39"/>
      <c r="V9998" s="40"/>
      <c r="W9998" s="40"/>
      <c r="X9998" s="41"/>
    </row>
    <row r="9999" spans="10:24" x14ac:dyDescent="0.25">
      <c r="J9999" s="32"/>
      <c r="T9999" s="7"/>
      <c r="U9999" s="39"/>
      <c r="V9999" s="40"/>
      <c r="W9999" s="40"/>
      <c r="X9999" s="41"/>
    </row>
    <row r="10000" spans="10:24" x14ac:dyDescent="0.25">
      <c r="J10000" s="32"/>
      <c r="T10000" s="7"/>
      <c r="U10000" s="39"/>
      <c r="V10000" s="40"/>
      <c r="W10000" s="40"/>
      <c r="X10000" s="41"/>
    </row>
    <row r="10001" spans="10:24" x14ac:dyDescent="0.25">
      <c r="J10001" s="32"/>
      <c r="T10001" s="7"/>
      <c r="U10001" s="39"/>
      <c r="V10001" s="40"/>
      <c r="W10001" s="40"/>
      <c r="X10001" s="41"/>
    </row>
    <row r="10002" spans="10:24" x14ac:dyDescent="0.25">
      <c r="J10002" s="32"/>
      <c r="T10002" s="7"/>
      <c r="U10002" s="42"/>
      <c r="V10002" s="43"/>
      <c r="W10002" s="43"/>
      <c r="X10002" s="44"/>
    </row>
    <row r="10003" spans="10:24" x14ac:dyDescent="0.25">
      <c r="J10003" s="32"/>
    </row>
    <row r="10004" spans="10:24" x14ac:dyDescent="0.25">
      <c r="J10004" s="32"/>
    </row>
    <row r="10005" spans="10:24" x14ac:dyDescent="0.25">
      <c r="J10005" s="32"/>
    </row>
    <row r="10006" spans="10:24" x14ac:dyDescent="0.25">
      <c r="J10006" s="32"/>
    </row>
    <row r="10007" spans="10:24" x14ac:dyDescent="0.25">
      <c r="J10007" s="32"/>
    </row>
    <row r="10008" spans="10:24" x14ac:dyDescent="0.25">
      <c r="J10008" s="32"/>
    </row>
    <row r="10009" spans="10:24" x14ac:dyDescent="0.25">
      <c r="J10009" s="32"/>
    </row>
    <row r="10010" spans="10:24" x14ac:dyDescent="0.25">
      <c r="J10010" s="32"/>
    </row>
    <row r="10011" spans="10:24" x14ac:dyDescent="0.25">
      <c r="J10011" s="32"/>
    </row>
    <row r="10012" spans="10:24" x14ac:dyDescent="0.25">
      <c r="J10012" s="32"/>
    </row>
    <row r="10013" spans="10:24" x14ac:dyDescent="0.25">
      <c r="J10013" s="32"/>
    </row>
    <row r="10014" spans="10:24" x14ac:dyDescent="0.25">
      <c r="J10014" s="32"/>
    </row>
    <row r="10015" spans="10:24" x14ac:dyDescent="0.25">
      <c r="J10015" s="32"/>
    </row>
    <row r="10016" spans="10:24" x14ac:dyDescent="0.25">
      <c r="J10016" s="32"/>
    </row>
    <row r="10017" spans="10:10" x14ac:dyDescent="0.25">
      <c r="J10017" s="32"/>
    </row>
    <row r="10018" spans="10:10" x14ac:dyDescent="0.25">
      <c r="J10018" s="32"/>
    </row>
    <row r="10019" spans="10:10" x14ac:dyDescent="0.25">
      <c r="J10019" s="32"/>
    </row>
    <row r="10020" spans="10:10" x14ac:dyDescent="0.25">
      <c r="J10020" s="32"/>
    </row>
    <row r="10021" spans="10:10" x14ac:dyDescent="0.25">
      <c r="J10021" s="32"/>
    </row>
    <row r="10022" spans="10:10" x14ac:dyDescent="0.25">
      <c r="J10022" s="32"/>
    </row>
    <row r="10023" spans="10:10" x14ac:dyDescent="0.25">
      <c r="J10023" s="32"/>
    </row>
    <row r="10024" spans="10:10" x14ac:dyDescent="0.25">
      <c r="J10024" s="32"/>
    </row>
    <row r="10025" spans="10:10" x14ac:dyDescent="0.25">
      <c r="J10025" s="32"/>
    </row>
    <row r="10026" spans="10:10" x14ac:dyDescent="0.25">
      <c r="J10026" s="32"/>
    </row>
    <row r="10027" spans="10:10" x14ac:dyDescent="0.25">
      <c r="J10027" s="32"/>
    </row>
    <row r="10028" spans="10:10" x14ac:dyDescent="0.25">
      <c r="J10028" s="32"/>
    </row>
    <row r="10029" spans="10:10" x14ac:dyDescent="0.25">
      <c r="J10029" s="32"/>
    </row>
    <row r="10030" spans="10:10" x14ac:dyDescent="0.25">
      <c r="J10030" s="32"/>
    </row>
    <row r="10031" spans="10:10" x14ac:dyDescent="0.25">
      <c r="J10031" s="32"/>
    </row>
    <row r="10032" spans="10:10" x14ac:dyDescent="0.25">
      <c r="J10032" s="32"/>
    </row>
    <row r="10033" spans="10:10" x14ac:dyDescent="0.25">
      <c r="J10033" s="32"/>
    </row>
    <row r="10034" spans="10:10" x14ac:dyDescent="0.25">
      <c r="J10034" s="32"/>
    </row>
    <row r="10035" spans="10:10" x14ac:dyDescent="0.25">
      <c r="J10035" s="32"/>
    </row>
    <row r="10036" spans="10:10" x14ac:dyDescent="0.25">
      <c r="J10036" s="32"/>
    </row>
    <row r="10037" spans="10:10" x14ac:dyDescent="0.25">
      <c r="J10037" s="32"/>
    </row>
    <row r="10038" spans="10:10" x14ac:dyDescent="0.25">
      <c r="J10038" s="32"/>
    </row>
    <row r="10039" spans="10:10" x14ac:dyDescent="0.25">
      <c r="J10039" s="32"/>
    </row>
    <row r="10040" spans="10:10" x14ac:dyDescent="0.25">
      <c r="J10040" s="32"/>
    </row>
    <row r="10041" spans="10:10" x14ac:dyDescent="0.25">
      <c r="J10041" s="32"/>
    </row>
    <row r="10042" spans="10:10" x14ac:dyDescent="0.25">
      <c r="J10042" s="32"/>
    </row>
    <row r="10043" spans="10:10" x14ac:dyDescent="0.25">
      <c r="J10043" s="32"/>
    </row>
    <row r="10044" spans="10:10" x14ac:dyDescent="0.25">
      <c r="J10044" s="32"/>
    </row>
    <row r="10045" spans="10:10" x14ac:dyDescent="0.25">
      <c r="J10045" s="32"/>
    </row>
    <row r="10046" spans="10:10" x14ac:dyDescent="0.25">
      <c r="J10046" s="32"/>
    </row>
    <row r="10047" spans="10:10" x14ac:dyDescent="0.25">
      <c r="J10047" s="32"/>
    </row>
    <row r="10048" spans="10:10" x14ac:dyDescent="0.25">
      <c r="J10048" s="32"/>
    </row>
    <row r="10049" spans="10:10" x14ac:dyDescent="0.25">
      <c r="J10049" s="32"/>
    </row>
    <row r="10050" spans="10:10" x14ac:dyDescent="0.25">
      <c r="J10050" s="32"/>
    </row>
    <row r="10051" spans="10:10" x14ac:dyDescent="0.25">
      <c r="J10051" s="32"/>
    </row>
    <row r="10052" spans="10:10" x14ac:dyDescent="0.25">
      <c r="J10052" s="32"/>
    </row>
    <row r="10053" spans="10:10" x14ac:dyDescent="0.25">
      <c r="J10053" s="32"/>
    </row>
    <row r="10054" spans="10:10" x14ac:dyDescent="0.25">
      <c r="J10054" s="32"/>
    </row>
    <row r="10055" spans="10:10" x14ac:dyDescent="0.25">
      <c r="J10055" s="32"/>
    </row>
    <row r="10056" spans="10:10" x14ac:dyDescent="0.25">
      <c r="J10056" s="32"/>
    </row>
    <row r="10057" spans="10:10" x14ac:dyDescent="0.25">
      <c r="J10057" s="32"/>
    </row>
    <row r="10058" spans="10:10" x14ac:dyDescent="0.25">
      <c r="J10058" s="32"/>
    </row>
    <row r="10059" spans="10:10" x14ac:dyDescent="0.25">
      <c r="J10059" s="32"/>
    </row>
    <row r="10060" spans="10:10" x14ac:dyDescent="0.25">
      <c r="J10060" s="32"/>
    </row>
    <row r="10061" spans="10:10" x14ac:dyDescent="0.25">
      <c r="J10061" s="32"/>
    </row>
    <row r="10062" spans="10:10" x14ac:dyDescent="0.25">
      <c r="J10062" s="32"/>
    </row>
    <row r="10063" spans="10:10" x14ac:dyDescent="0.25">
      <c r="J10063" s="32"/>
    </row>
    <row r="10064" spans="10:10" x14ac:dyDescent="0.25">
      <c r="J10064" s="32"/>
    </row>
    <row r="10065" spans="10:10" x14ac:dyDescent="0.25">
      <c r="J10065" s="32"/>
    </row>
    <row r="10066" spans="10:10" x14ac:dyDescent="0.25">
      <c r="J10066" s="32"/>
    </row>
    <row r="10067" spans="10:10" x14ac:dyDescent="0.25">
      <c r="J10067" s="32"/>
    </row>
    <row r="10068" spans="10:10" x14ac:dyDescent="0.25">
      <c r="J10068" s="32"/>
    </row>
    <row r="10069" spans="10:10" x14ac:dyDescent="0.25">
      <c r="J10069" s="32"/>
    </row>
    <row r="10070" spans="10:10" x14ac:dyDescent="0.25">
      <c r="J10070" s="32"/>
    </row>
    <row r="10071" spans="10:10" x14ac:dyDescent="0.25">
      <c r="J10071" s="32"/>
    </row>
    <row r="10072" spans="10:10" x14ac:dyDescent="0.25">
      <c r="J10072" s="32"/>
    </row>
    <row r="10073" spans="10:10" x14ac:dyDescent="0.25">
      <c r="J10073" s="32"/>
    </row>
    <row r="10074" spans="10:10" x14ac:dyDescent="0.25">
      <c r="J10074" s="32"/>
    </row>
    <row r="10075" spans="10:10" x14ac:dyDescent="0.25">
      <c r="J10075" s="32"/>
    </row>
    <row r="10076" spans="10:10" x14ac:dyDescent="0.25">
      <c r="J10076" s="32"/>
    </row>
    <row r="10077" spans="10:10" x14ac:dyDescent="0.25">
      <c r="J10077" s="32"/>
    </row>
    <row r="10078" spans="10:10" x14ac:dyDescent="0.25">
      <c r="J10078" s="32"/>
    </row>
    <row r="10079" spans="10:10" x14ac:dyDescent="0.25">
      <c r="J10079" s="32"/>
    </row>
    <row r="10080" spans="10:10" x14ac:dyDescent="0.25">
      <c r="J10080" s="32"/>
    </row>
    <row r="10081" spans="10:10" x14ac:dyDescent="0.25">
      <c r="J10081" s="32"/>
    </row>
    <row r="10082" spans="10:10" x14ac:dyDescent="0.25">
      <c r="J10082" s="32"/>
    </row>
    <row r="10083" spans="10:10" x14ac:dyDescent="0.25">
      <c r="J10083" s="32"/>
    </row>
    <row r="10084" spans="10:10" x14ac:dyDescent="0.25">
      <c r="J10084" s="32"/>
    </row>
    <row r="10085" spans="10:10" x14ac:dyDescent="0.25">
      <c r="J10085" s="32"/>
    </row>
    <row r="10086" spans="10:10" x14ac:dyDescent="0.25">
      <c r="J10086" s="32"/>
    </row>
    <row r="10087" spans="10:10" x14ac:dyDescent="0.25">
      <c r="J10087" s="32"/>
    </row>
    <row r="10088" spans="10:10" x14ac:dyDescent="0.25">
      <c r="J10088" s="32"/>
    </row>
    <row r="10089" spans="10:10" x14ac:dyDescent="0.25">
      <c r="J10089" s="32"/>
    </row>
    <row r="10090" spans="10:10" x14ac:dyDescent="0.25">
      <c r="J10090" s="32"/>
    </row>
    <row r="10091" spans="10:10" x14ac:dyDescent="0.25">
      <c r="J10091" s="32"/>
    </row>
    <row r="10092" spans="10:10" x14ac:dyDescent="0.25">
      <c r="J10092" s="32"/>
    </row>
    <row r="10093" spans="10:10" x14ac:dyDescent="0.25">
      <c r="J10093" s="32"/>
    </row>
    <row r="10094" spans="10:10" x14ac:dyDescent="0.25">
      <c r="J10094" s="32"/>
    </row>
    <row r="10095" spans="10:10" x14ac:dyDescent="0.25">
      <c r="J10095" s="32"/>
    </row>
    <row r="10096" spans="10:10" x14ac:dyDescent="0.25">
      <c r="J10096" s="32"/>
    </row>
    <row r="10097" spans="10:10" x14ac:dyDescent="0.25">
      <c r="J10097" s="32"/>
    </row>
    <row r="10098" spans="10:10" x14ac:dyDescent="0.25">
      <c r="J10098" s="32"/>
    </row>
    <row r="10099" spans="10:10" x14ac:dyDescent="0.25">
      <c r="J10099" s="32"/>
    </row>
    <row r="10100" spans="10:10" x14ac:dyDescent="0.25">
      <c r="J10100" s="32"/>
    </row>
    <row r="10101" spans="10:10" x14ac:dyDescent="0.25">
      <c r="J10101" s="32"/>
    </row>
    <row r="10102" spans="10:10" x14ac:dyDescent="0.25">
      <c r="J10102" s="32"/>
    </row>
    <row r="10103" spans="10:10" x14ac:dyDescent="0.25">
      <c r="J10103" s="32"/>
    </row>
    <row r="10104" spans="10:10" x14ac:dyDescent="0.25">
      <c r="J10104" s="32"/>
    </row>
    <row r="10105" spans="10:10" x14ac:dyDescent="0.25">
      <c r="J10105" s="32"/>
    </row>
    <row r="10106" spans="10:10" x14ac:dyDescent="0.25">
      <c r="J10106" s="32"/>
    </row>
    <row r="10107" spans="10:10" x14ac:dyDescent="0.25">
      <c r="J10107" s="32"/>
    </row>
    <row r="10108" spans="10:10" x14ac:dyDescent="0.25">
      <c r="J10108" s="32"/>
    </row>
    <row r="10109" spans="10:10" x14ac:dyDescent="0.25">
      <c r="J10109" s="32"/>
    </row>
    <row r="10110" spans="10:10" x14ac:dyDescent="0.25">
      <c r="J10110" s="32"/>
    </row>
    <row r="10111" spans="10:10" x14ac:dyDescent="0.25">
      <c r="J10111" s="32"/>
    </row>
    <row r="10112" spans="10:10" x14ac:dyDescent="0.25">
      <c r="J10112" s="32"/>
    </row>
    <row r="10113" spans="10:10" x14ac:dyDescent="0.25">
      <c r="J10113" s="32"/>
    </row>
    <row r="10114" spans="10:10" x14ac:dyDescent="0.25">
      <c r="J10114" s="32"/>
    </row>
    <row r="10115" spans="10:10" x14ac:dyDescent="0.25">
      <c r="J10115" s="32"/>
    </row>
    <row r="10116" spans="10:10" x14ac:dyDescent="0.25">
      <c r="J10116" s="32"/>
    </row>
    <row r="10117" spans="10:10" x14ac:dyDescent="0.25">
      <c r="J10117" s="32"/>
    </row>
    <row r="10118" spans="10:10" x14ac:dyDescent="0.25">
      <c r="J10118" s="32"/>
    </row>
    <row r="10119" spans="10:10" x14ac:dyDescent="0.25">
      <c r="J10119" s="32"/>
    </row>
    <row r="10120" spans="10:10" x14ac:dyDescent="0.25">
      <c r="J10120" s="32"/>
    </row>
    <row r="10121" spans="10:10" x14ac:dyDescent="0.25">
      <c r="J10121" s="32"/>
    </row>
    <row r="10122" spans="10:10" x14ac:dyDescent="0.25">
      <c r="J10122" s="32"/>
    </row>
    <row r="10123" spans="10:10" x14ac:dyDescent="0.25">
      <c r="J10123" s="32"/>
    </row>
    <row r="10124" spans="10:10" x14ac:dyDescent="0.25">
      <c r="J10124" s="32"/>
    </row>
    <row r="10125" spans="10:10" x14ac:dyDescent="0.25">
      <c r="J10125" s="32"/>
    </row>
    <row r="10126" spans="10:10" x14ac:dyDescent="0.25">
      <c r="J10126" s="32"/>
    </row>
    <row r="10127" spans="10:10" x14ac:dyDescent="0.25">
      <c r="J10127" s="32"/>
    </row>
    <row r="10128" spans="10:10" x14ac:dyDescent="0.25">
      <c r="J10128" s="32"/>
    </row>
    <row r="10129" spans="10:10" x14ac:dyDescent="0.25">
      <c r="J10129" s="32"/>
    </row>
    <row r="10130" spans="10:10" x14ac:dyDescent="0.25">
      <c r="J10130" s="32"/>
    </row>
    <row r="10131" spans="10:10" x14ac:dyDescent="0.25">
      <c r="J10131" s="32"/>
    </row>
    <row r="10132" spans="10:10" x14ac:dyDescent="0.25">
      <c r="J10132" s="32"/>
    </row>
    <row r="10133" spans="10:10" x14ac:dyDescent="0.25">
      <c r="J10133" s="32"/>
    </row>
    <row r="10134" spans="10:10" x14ac:dyDescent="0.25">
      <c r="J10134" s="32"/>
    </row>
    <row r="10135" spans="10:10" x14ac:dyDescent="0.25">
      <c r="J10135" s="32"/>
    </row>
    <row r="10136" spans="10:10" x14ac:dyDescent="0.25">
      <c r="J10136" s="32"/>
    </row>
    <row r="10137" spans="10:10" x14ac:dyDescent="0.25">
      <c r="J10137" s="32"/>
    </row>
    <row r="10138" spans="10:10" x14ac:dyDescent="0.25">
      <c r="J10138" s="32"/>
    </row>
    <row r="10139" spans="10:10" x14ac:dyDescent="0.25">
      <c r="J10139" s="32"/>
    </row>
    <row r="10140" spans="10:10" x14ac:dyDescent="0.25">
      <c r="J10140" s="32"/>
    </row>
    <row r="10141" spans="10:10" x14ac:dyDescent="0.25">
      <c r="J10141" s="32"/>
    </row>
    <row r="10142" spans="10:10" x14ac:dyDescent="0.25">
      <c r="J10142" s="32"/>
    </row>
    <row r="10143" spans="10:10" x14ac:dyDescent="0.25">
      <c r="J10143" s="32"/>
    </row>
    <row r="10144" spans="10:10" x14ac:dyDescent="0.25">
      <c r="J10144" s="32"/>
    </row>
    <row r="10145" spans="10:10" x14ac:dyDescent="0.25">
      <c r="J10145" s="32"/>
    </row>
    <row r="10146" spans="10:10" x14ac:dyDescent="0.25">
      <c r="J10146" s="32"/>
    </row>
    <row r="10147" spans="10:10" x14ac:dyDescent="0.25">
      <c r="J10147" s="32"/>
    </row>
    <row r="10148" spans="10:10" x14ac:dyDescent="0.25">
      <c r="J10148" s="32"/>
    </row>
    <row r="10149" spans="10:10" x14ac:dyDescent="0.25">
      <c r="J10149" s="32"/>
    </row>
    <row r="10150" spans="10:10" x14ac:dyDescent="0.25">
      <c r="J10150" s="32"/>
    </row>
    <row r="10151" spans="10:10" x14ac:dyDescent="0.25">
      <c r="J10151" s="32"/>
    </row>
    <row r="10152" spans="10:10" x14ac:dyDescent="0.25">
      <c r="J10152" s="32"/>
    </row>
    <row r="10153" spans="10:10" x14ac:dyDescent="0.25">
      <c r="J10153" s="32"/>
    </row>
    <row r="10154" spans="10:10" x14ac:dyDescent="0.25">
      <c r="J10154" s="32"/>
    </row>
    <row r="10155" spans="10:10" x14ac:dyDescent="0.25">
      <c r="J10155" s="32"/>
    </row>
    <row r="10156" spans="10:10" x14ac:dyDescent="0.25">
      <c r="J10156" s="32"/>
    </row>
    <row r="10157" spans="10:10" x14ac:dyDescent="0.25">
      <c r="J10157" s="32"/>
    </row>
    <row r="10158" spans="10:10" x14ac:dyDescent="0.25">
      <c r="J10158" s="32"/>
    </row>
    <row r="10159" spans="10:10" x14ac:dyDescent="0.25">
      <c r="J10159" s="32"/>
    </row>
    <row r="10160" spans="10:10" x14ac:dyDescent="0.25">
      <c r="J10160" s="32"/>
    </row>
    <row r="10161" spans="10:10" x14ac:dyDescent="0.25">
      <c r="J10161" s="32"/>
    </row>
    <row r="10162" spans="10:10" x14ac:dyDescent="0.25">
      <c r="J10162" s="32"/>
    </row>
    <row r="10163" spans="10:10" x14ac:dyDescent="0.25">
      <c r="J10163" s="32"/>
    </row>
    <row r="10164" spans="10:10" x14ac:dyDescent="0.25">
      <c r="J10164" s="32"/>
    </row>
    <row r="10165" spans="10:10" x14ac:dyDescent="0.25">
      <c r="J10165" s="32"/>
    </row>
    <row r="10166" spans="10:10" x14ac:dyDescent="0.25">
      <c r="J10166" s="32"/>
    </row>
    <row r="10167" spans="10:10" x14ac:dyDescent="0.25">
      <c r="J10167" s="32"/>
    </row>
    <row r="10168" spans="10:10" x14ac:dyDescent="0.25">
      <c r="J10168" s="32"/>
    </row>
    <row r="10169" spans="10:10" x14ac:dyDescent="0.25">
      <c r="J10169" s="32"/>
    </row>
    <row r="10170" spans="10:10" x14ac:dyDescent="0.25">
      <c r="J10170" s="32"/>
    </row>
    <row r="10171" spans="10:10" x14ac:dyDescent="0.25">
      <c r="J10171" s="32"/>
    </row>
    <row r="10172" spans="10:10" x14ac:dyDescent="0.25">
      <c r="J10172" s="32"/>
    </row>
    <row r="10173" spans="10:10" x14ac:dyDescent="0.25">
      <c r="J10173" s="32"/>
    </row>
    <row r="10174" spans="10:10" x14ac:dyDescent="0.25">
      <c r="J10174" s="32"/>
    </row>
    <row r="10175" spans="10:10" x14ac:dyDescent="0.25">
      <c r="J10175" s="32"/>
    </row>
    <row r="10176" spans="10:10" x14ac:dyDescent="0.25">
      <c r="J10176" s="32"/>
    </row>
    <row r="10177" spans="10:10" x14ac:dyDescent="0.25">
      <c r="J10177" s="32"/>
    </row>
    <row r="10178" spans="10:10" x14ac:dyDescent="0.25">
      <c r="J10178" s="32"/>
    </row>
    <row r="10179" spans="10:10" x14ac:dyDescent="0.25">
      <c r="J10179" s="32"/>
    </row>
    <row r="10180" spans="10:10" x14ac:dyDescent="0.25">
      <c r="J10180" s="32"/>
    </row>
    <row r="10181" spans="10:10" x14ac:dyDescent="0.25">
      <c r="J10181" s="32"/>
    </row>
    <row r="10182" spans="10:10" x14ac:dyDescent="0.25">
      <c r="J10182" s="32"/>
    </row>
    <row r="10183" spans="10:10" x14ac:dyDescent="0.25">
      <c r="J10183" s="32"/>
    </row>
    <row r="10184" spans="10:10" x14ac:dyDescent="0.25">
      <c r="J10184" s="32"/>
    </row>
    <row r="10185" spans="10:10" x14ac:dyDescent="0.25">
      <c r="J10185" s="32"/>
    </row>
    <row r="10186" spans="10:10" x14ac:dyDescent="0.25">
      <c r="J10186" s="32"/>
    </row>
    <row r="10187" spans="10:10" x14ac:dyDescent="0.25">
      <c r="J10187" s="32"/>
    </row>
    <row r="10188" spans="10:10" x14ac:dyDescent="0.25">
      <c r="J10188" s="32"/>
    </row>
    <row r="10189" spans="10:10" x14ac:dyDescent="0.25">
      <c r="J10189" s="32"/>
    </row>
    <row r="10190" spans="10:10" x14ac:dyDescent="0.25">
      <c r="J10190" s="32"/>
    </row>
    <row r="10191" spans="10:10" x14ac:dyDescent="0.25">
      <c r="J10191" s="32"/>
    </row>
    <row r="10192" spans="10:10" x14ac:dyDescent="0.25">
      <c r="J10192" s="32"/>
    </row>
    <row r="10193" spans="10:10" x14ac:dyDescent="0.25">
      <c r="J10193" s="32"/>
    </row>
    <row r="10194" spans="10:10" x14ac:dyDescent="0.25">
      <c r="J10194" s="32"/>
    </row>
    <row r="10195" spans="10:10" x14ac:dyDescent="0.25">
      <c r="J10195" s="32"/>
    </row>
    <row r="10196" spans="10:10" x14ac:dyDescent="0.25">
      <c r="J10196" s="32"/>
    </row>
    <row r="10197" spans="10:10" x14ac:dyDescent="0.25">
      <c r="J10197" s="32"/>
    </row>
    <row r="10198" spans="10:10" x14ac:dyDescent="0.25">
      <c r="J10198" s="32"/>
    </row>
    <row r="10199" spans="10:10" x14ac:dyDescent="0.25">
      <c r="J10199" s="32"/>
    </row>
    <row r="10200" spans="10:10" x14ac:dyDescent="0.25">
      <c r="J10200" s="32"/>
    </row>
    <row r="10201" spans="10:10" x14ac:dyDescent="0.25">
      <c r="J10201" s="32"/>
    </row>
    <row r="10202" spans="10:10" x14ac:dyDescent="0.25">
      <c r="J10202" s="32"/>
    </row>
    <row r="10203" spans="10:10" x14ac:dyDescent="0.25">
      <c r="J10203" s="32"/>
    </row>
    <row r="10204" spans="10:10" x14ac:dyDescent="0.25">
      <c r="J10204" s="32"/>
    </row>
    <row r="10205" spans="10:10" x14ac:dyDescent="0.25">
      <c r="J10205" s="32"/>
    </row>
    <row r="10206" spans="10:10" x14ac:dyDescent="0.25">
      <c r="J10206" s="32"/>
    </row>
    <row r="10207" spans="10:10" x14ac:dyDescent="0.25">
      <c r="J10207" s="32"/>
    </row>
    <row r="10208" spans="10:10" x14ac:dyDescent="0.25">
      <c r="J10208" s="32"/>
    </row>
    <row r="10209" spans="10:10" x14ac:dyDescent="0.25">
      <c r="J10209" s="32"/>
    </row>
    <row r="10210" spans="10:10" x14ac:dyDescent="0.25">
      <c r="J10210" s="32"/>
    </row>
    <row r="10211" spans="10:10" x14ac:dyDescent="0.25">
      <c r="J10211" s="32"/>
    </row>
    <row r="10212" spans="10:10" x14ac:dyDescent="0.25">
      <c r="J10212" s="32"/>
    </row>
    <row r="10213" spans="10:10" x14ac:dyDescent="0.25">
      <c r="J10213" s="32"/>
    </row>
    <row r="10214" spans="10:10" x14ac:dyDescent="0.25">
      <c r="J10214" s="32"/>
    </row>
    <row r="10215" spans="10:10" x14ac:dyDescent="0.25">
      <c r="J10215" s="32"/>
    </row>
    <row r="10216" spans="10:10" x14ac:dyDescent="0.25">
      <c r="J10216" s="32"/>
    </row>
    <row r="10217" spans="10:10" x14ac:dyDescent="0.25">
      <c r="J10217" s="32"/>
    </row>
    <row r="10218" spans="10:10" x14ac:dyDescent="0.25">
      <c r="J10218" s="32"/>
    </row>
    <row r="10219" spans="10:10" x14ac:dyDescent="0.25">
      <c r="J10219" s="32"/>
    </row>
    <row r="10220" spans="10:10" x14ac:dyDescent="0.25">
      <c r="J10220" s="32"/>
    </row>
    <row r="10221" spans="10:10" x14ac:dyDescent="0.25">
      <c r="J10221" s="32"/>
    </row>
    <row r="10222" spans="10:10" x14ac:dyDescent="0.25">
      <c r="J10222" s="32"/>
    </row>
    <row r="10223" spans="10:10" x14ac:dyDescent="0.25">
      <c r="J10223" s="32"/>
    </row>
    <row r="10224" spans="10:10" x14ac:dyDescent="0.25">
      <c r="J10224" s="32"/>
    </row>
    <row r="10225" spans="10:10" x14ac:dyDescent="0.25">
      <c r="J10225" s="32"/>
    </row>
    <row r="10226" spans="10:10" x14ac:dyDescent="0.25">
      <c r="J10226" s="32"/>
    </row>
    <row r="10227" spans="10:10" x14ac:dyDescent="0.25">
      <c r="J10227" s="32"/>
    </row>
    <row r="10228" spans="10:10" x14ac:dyDescent="0.25">
      <c r="J10228" s="32"/>
    </row>
    <row r="10229" spans="10:10" x14ac:dyDescent="0.25">
      <c r="J10229" s="32"/>
    </row>
    <row r="10230" spans="10:10" x14ac:dyDescent="0.25">
      <c r="J10230" s="32"/>
    </row>
    <row r="10231" spans="10:10" x14ac:dyDescent="0.25">
      <c r="J10231" s="32"/>
    </row>
    <row r="10232" spans="10:10" x14ac:dyDescent="0.25">
      <c r="J10232" s="32"/>
    </row>
    <row r="10233" spans="10:10" x14ac:dyDescent="0.25">
      <c r="J10233" s="32"/>
    </row>
    <row r="10234" spans="10:10" x14ac:dyDescent="0.25">
      <c r="J10234" s="32"/>
    </row>
    <row r="10235" spans="10:10" x14ac:dyDescent="0.25">
      <c r="J10235" s="32"/>
    </row>
    <row r="10236" spans="10:10" x14ac:dyDescent="0.25">
      <c r="J10236" s="32"/>
    </row>
    <row r="10237" spans="10:10" x14ac:dyDescent="0.25">
      <c r="J10237" s="32"/>
    </row>
    <row r="10238" spans="10:10" x14ac:dyDescent="0.25">
      <c r="J10238" s="32"/>
    </row>
    <row r="10239" spans="10:10" x14ac:dyDescent="0.25">
      <c r="J10239" s="32"/>
    </row>
    <row r="10240" spans="10:10" x14ac:dyDescent="0.25">
      <c r="J10240" s="32"/>
    </row>
    <row r="10241" spans="10:10" x14ac:dyDescent="0.25">
      <c r="J10241" s="32"/>
    </row>
    <row r="10242" spans="10:10" x14ac:dyDescent="0.25">
      <c r="J10242" s="32"/>
    </row>
    <row r="10243" spans="10:10" x14ac:dyDescent="0.25">
      <c r="J10243" s="32"/>
    </row>
    <row r="10244" spans="10:10" x14ac:dyDescent="0.25">
      <c r="J10244" s="32"/>
    </row>
    <row r="10245" spans="10:10" x14ac:dyDescent="0.25">
      <c r="J10245" s="32"/>
    </row>
    <row r="10246" spans="10:10" x14ac:dyDescent="0.25">
      <c r="J10246" s="32"/>
    </row>
    <row r="10247" spans="10:10" x14ac:dyDescent="0.25">
      <c r="J10247" s="32"/>
    </row>
    <row r="10248" spans="10:10" x14ac:dyDescent="0.25">
      <c r="J10248" s="32"/>
    </row>
    <row r="10249" spans="10:10" x14ac:dyDescent="0.25">
      <c r="J10249" s="32"/>
    </row>
    <row r="10250" spans="10:10" x14ac:dyDescent="0.25">
      <c r="J10250" s="32"/>
    </row>
    <row r="10251" spans="10:10" x14ac:dyDescent="0.25">
      <c r="J10251" s="32"/>
    </row>
    <row r="10252" spans="10:10" x14ac:dyDescent="0.25">
      <c r="J10252" s="32"/>
    </row>
    <row r="10253" spans="10:10" x14ac:dyDescent="0.25">
      <c r="J10253" s="32"/>
    </row>
    <row r="10254" spans="10:10" x14ac:dyDescent="0.25">
      <c r="J10254" s="32"/>
    </row>
    <row r="10255" spans="10:10" x14ac:dyDescent="0.25">
      <c r="J10255" s="32"/>
    </row>
    <row r="10256" spans="10:10" x14ac:dyDescent="0.25">
      <c r="J10256" s="32"/>
    </row>
    <row r="10257" spans="10:10" x14ac:dyDescent="0.25">
      <c r="J10257" s="32"/>
    </row>
    <row r="10258" spans="10:10" x14ac:dyDescent="0.25">
      <c r="J10258" s="32"/>
    </row>
    <row r="10259" spans="10:10" x14ac:dyDescent="0.25">
      <c r="J10259" s="32"/>
    </row>
    <row r="10260" spans="10:10" x14ac:dyDescent="0.25">
      <c r="J10260" s="32"/>
    </row>
    <row r="10261" spans="10:10" x14ac:dyDescent="0.25">
      <c r="J10261" s="32"/>
    </row>
    <row r="10262" spans="10:10" x14ac:dyDescent="0.25">
      <c r="J10262" s="32"/>
    </row>
    <row r="10263" spans="10:10" x14ac:dyDescent="0.25">
      <c r="J10263" s="32"/>
    </row>
    <row r="10264" spans="10:10" x14ac:dyDescent="0.25">
      <c r="J10264" s="32"/>
    </row>
    <row r="10265" spans="10:10" x14ac:dyDescent="0.25">
      <c r="J10265" s="32"/>
    </row>
    <row r="10266" spans="10:10" x14ac:dyDescent="0.25">
      <c r="J10266" s="32"/>
    </row>
    <row r="10267" spans="10:10" x14ac:dyDescent="0.25">
      <c r="J10267" s="32"/>
    </row>
    <row r="10268" spans="10:10" x14ac:dyDescent="0.25">
      <c r="J10268" s="32"/>
    </row>
    <row r="10269" spans="10:10" x14ac:dyDescent="0.25">
      <c r="J10269" s="32"/>
    </row>
    <row r="10270" spans="10:10" x14ac:dyDescent="0.25">
      <c r="J10270" s="32"/>
    </row>
    <row r="10271" spans="10:10" x14ac:dyDescent="0.25">
      <c r="J10271" s="32"/>
    </row>
    <row r="10272" spans="10:10" x14ac:dyDescent="0.25">
      <c r="J10272" s="32"/>
    </row>
    <row r="10273" spans="10:10" x14ac:dyDescent="0.25">
      <c r="J10273" s="32"/>
    </row>
    <row r="10274" spans="10:10" x14ac:dyDescent="0.25">
      <c r="J10274" s="32"/>
    </row>
    <row r="10275" spans="10:10" x14ac:dyDescent="0.25">
      <c r="J10275" s="32"/>
    </row>
    <row r="10276" spans="10:10" x14ac:dyDescent="0.25">
      <c r="J10276" s="32"/>
    </row>
    <row r="10277" spans="10:10" x14ac:dyDescent="0.25">
      <c r="J10277" s="32"/>
    </row>
    <row r="10278" spans="10:10" x14ac:dyDescent="0.25">
      <c r="J10278" s="32"/>
    </row>
    <row r="10279" spans="10:10" x14ac:dyDescent="0.25">
      <c r="J10279" s="32"/>
    </row>
    <row r="10280" spans="10:10" x14ac:dyDescent="0.25">
      <c r="J10280" s="32"/>
    </row>
    <row r="10281" spans="10:10" x14ac:dyDescent="0.25">
      <c r="J10281" s="32"/>
    </row>
    <row r="10282" spans="10:10" x14ac:dyDescent="0.25">
      <c r="J10282" s="32"/>
    </row>
    <row r="10283" spans="10:10" x14ac:dyDescent="0.25">
      <c r="J10283" s="32"/>
    </row>
    <row r="10284" spans="10:10" x14ac:dyDescent="0.25">
      <c r="J10284" s="32"/>
    </row>
    <row r="10285" spans="10:10" x14ac:dyDescent="0.25">
      <c r="J10285" s="32"/>
    </row>
    <row r="10286" spans="10:10" x14ac:dyDescent="0.25">
      <c r="J10286" s="32"/>
    </row>
    <row r="10287" spans="10:10" x14ac:dyDescent="0.25">
      <c r="J10287" s="32"/>
    </row>
    <row r="10288" spans="10:10" x14ac:dyDescent="0.25">
      <c r="J10288" s="32"/>
    </row>
    <row r="10289" spans="10:10" x14ac:dyDescent="0.25">
      <c r="J10289" s="32"/>
    </row>
    <row r="10290" spans="10:10" x14ac:dyDescent="0.25">
      <c r="J10290" s="32"/>
    </row>
    <row r="10291" spans="10:10" x14ac:dyDescent="0.25">
      <c r="J10291" s="32"/>
    </row>
    <row r="10292" spans="10:10" x14ac:dyDescent="0.25">
      <c r="J10292" s="32"/>
    </row>
    <row r="10293" spans="10:10" x14ac:dyDescent="0.25">
      <c r="J10293" s="32"/>
    </row>
    <row r="10294" spans="10:10" x14ac:dyDescent="0.25">
      <c r="J10294" s="32"/>
    </row>
    <row r="10295" spans="10:10" x14ac:dyDescent="0.25">
      <c r="J10295" s="32"/>
    </row>
    <row r="10296" spans="10:10" x14ac:dyDescent="0.25">
      <c r="J10296" s="32"/>
    </row>
    <row r="10297" spans="10:10" x14ac:dyDescent="0.25">
      <c r="J10297" s="32"/>
    </row>
    <row r="10298" spans="10:10" x14ac:dyDescent="0.25">
      <c r="J10298" s="32"/>
    </row>
    <row r="10299" spans="10:10" x14ac:dyDescent="0.25">
      <c r="J10299" s="32"/>
    </row>
    <row r="10300" spans="10:10" x14ac:dyDescent="0.25">
      <c r="J10300" s="32"/>
    </row>
    <row r="10301" spans="10:10" x14ac:dyDescent="0.25">
      <c r="J10301" s="32"/>
    </row>
    <row r="10302" spans="10:10" x14ac:dyDescent="0.25">
      <c r="J10302" s="32"/>
    </row>
    <row r="10303" spans="10:10" x14ac:dyDescent="0.25">
      <c r="J10303" s="32"/>
    </row>
    <row r="10304" spans="10:10" x14ac:dyDescent="0.25">
      <c r="J10304" s="32"/>
    </row>
    <row r="10305" spans="10:10" x14ac:dyDescent="0.25">
      <c r="J10305" s="32"/>
    </row>
    <row r="10306" spans="10:10" x14ac:dyDescent="0.25">
      <c r="J10306" s="32"/>
    </row>
    <row r="10307" spans="10:10" x14ac:dyDescent="0.25">
      <c r="J10307" s="32"/>
    </row>
    <row r="10308" spans="10:10" x14ac:dyDescent="0.25">
      <c r="J10308" s="32"/>
    </row>
    <row r="10309" spans="10:10" x14ac:dyDescent="0.25">
      <c r="J10309" s="32"/>
    </row>
    <row r="10310" spans="10:10" x14ac:dyDescent="0.25">
      <c r="J10310" s="32"/>
    </row>
    <row r="10311" spans="10:10" x14ac:dyDescent="0.25">
      <c r="J10311" s="32"/>
    </row>
    <row r="10312" spans="10:10" x14ac:dyDescent="0.25">
      <c r="J10312" s="32"/>
    </row>
    <row r="10313" spans="10:10" x14ac:dyDescent="0.25">
      <c r="J10313" s="32"/>
    </row>
    <row r="10314" spans="10:10" x14ac:dyDescent="0.25">
      <c r="J10314" s="32"/>
    </row>
    <row r="10315" spans="10:10" x14ac:dyDescent="0.25">
      <c r="J10315" s="32"/>
    </row>
    <row r="10316" spans="10:10" x14ac:dyDescent="0.25">
      <c r="J10316" s="32"/>
    </row>
    <row r="10317" spans="10:10" x14ac:dyDescent="0.25">
      <c r="J10317" s="32"/>
    </row>
    <row r="10318" spans="10:10" x14ac:dyDescent="0.25">
      <c r="J10318" s="32"/>
    </row>
    <row r="10319" spans="10:10" x14ac:dyDescent="0.25">
      <c r="J10319" s="32"/>
    </row>
    <row r="10320" spans="10:10" x14ac:dyDescent="0.25">
      <c r="J10320" s="32"/>
    </row>
    <row r="10321" spans="10:10" x14ac:dyDescent="0.25">
      <c r="J10321" s="32"/>
    </row>
    <row r="10322" spans="10:10" x14ac:dyDescent="0.25">
      <c r="J10322" s="32"/>
    </row>
    <row r="10323" spans="10:10" x14ac:dyDescent="0.25">
      <c r="J10323" s="32"/>
    </row>
    <row r="10324" spans="10:10" x14ac:dyDescent="0.25">
      <c r="J10324" s="32"/>
    </row>
    <row r="10325" spans="10:10" x14ac:dyDescent="0.25">
      <c r="J10325" s="32"/>
    </row>
    <row r="10326" spans="10:10" x14ac:dyDescent="0.25">
      <c r="J10326" s="32"/>
    </row>
    <row r="10327" spans="10:10" x14ac:dyDescent="0.25">
      <c r="J10327" s="32"/>
    </row>
    <row r="10328" spans="10:10" x14ac:dyDescent="0.25">
      <c r="J10328" s="32"/>
    </row>
    <row r="10329" spans="10:10" x14ac:dyDescent="0.25">
      <c r="J10329" s="32"/>
    </row>
    <row r="10330" spans="10:10" x14ac:dyDescent="0.25">
      <c r="J10330" s="32"/>
    </row>
    <row r="10331" spans="10:10" x14ac:dyDescent="0.25">
      <c r="J10331" s="32"/>
    </row>
    <row r="10332" spans="10:10" x14ac:dyDescent="0.25">
      <c r="J10332" s="32"/>
    </row>
    <row r="10333" spans="10:10" x14ac:dyDescent="0.25">
      <c r="J10333" s="32"/>
    </row>
    <row r="10334" spans="10:10" x14ac:dyDescent="0.25">
      <c r="J10334" s="32"/>
    </row>
    <row r="10335" spans="10:10" x14ac:dyDescent="0.25">
      <c r="J10335" s="32"/>
    </row>
    <row r="10336" spans="10:10" x14ac:dyDescent="0.25">
      <c r="J10336" s="32"/>
    </row>
    <row r="10337" spans="10:10" x14ac:dyDescent="0.25">
      <c r="J10337" s="32"/>
    </row>
    <row r="10338" spans="10:10" x14ac:dyDescent="0.25">
      <c r="J10338" s="32"/>
    </row>
    <row r="10339" spans="10:10" x14ac:dyDescent="0.25">
      <c r="J10339" s="32"/>
    </row>
    <row r="10340" spans="10:10" x14ac:dyDescent="0.25">
      <c r="J10340" s="32"/>
    </row>
    <row r="10341" spans="10:10" x14ac:dyDescent="0.25">
      <c r="J10341" s="32"/>
    </row>
    <row r="10342" spans="10:10" x14ac:dyDescent="0.25">
      <c r="J10342" s="32"/>
    </row>
    <row r="10343" spans="10:10" x14ac:dyDescent="0.25">
      <c r="J10343" s="32"/>
    </row>
    <row r="10344" spans="10:10" x14ac:dyDescent="0.25">
      <c r="J10344" s="32"/>
    </row>
    <row r="10345" spans="10:10" x14ac:dyDescent="0.25">
      <c r="J10345" s="32"/>
    </row>
    <row r="10346" spans="10:10" x14ac:dyDescent="0.25">
      <c r="J10346" s="32"/>
    </row>
    <row r="10347" spans="10:10" x14ac:dyDescent="0.25">
      <c r="J10347" s="32"/>
    </row>
    <row r="10348" spans="10:10" x14ac:dyDescent="0.25">
      <c r="J10348" s="32"/>
    </row>
    <row r="10349" spans="10:10" x14ac:dyDescent="0.25">
      <c r="J10349" s="32"/>
    </row>
    <row r="10350" spans="10:10" x14ac:dyDescent="0.25">
      <c r="J10350" s="32"/>
    </row>
    <row r="10351" spans="10:10" x14ac:dyDescent="0.25">
      <c r="J10351" s="32"/>
    </row>
    <row r="10352" spans="10:10" x14ac:dyDescent="0.25">
      <c r="J10352" s="32"/>
    </row>
    <row r="10353" spans="10:10" x14ac:dyDescent="0.25">
      <c r="J10353" s="32"/>
    </row>
    <row r="10354" spans="10:10" x14ac:dyDescent="0.25">
      <c r="J10354" s="32"/>
    </row>
    <row r="10355" spans="10:10" x14ac:dyDescent="0.25">
      <c r="J10355" s="32"/>
    </row>
    <row r="10356" spans="10:10" x14ac:dyDescent="0.25">
      <c r="J10356" s="32"/>
    </row>
    <row r="10357" spans="10:10" x14ac:dyDescent="0.25">
      <c r="J10357" s="32"/>
    </row>
    <row r="10358" spans="10:10" x14ac:dyDescent="0.25">
      <c r="J10358" s="32"/>
    </row>
    <row r="10359" spans="10:10" x14ac:dyDescent="0.25">
      <c r="J10359" s="32"/>
    </row>
    <row r="10360" spans="10:10" x14ac:dyDescent="0.25">
      <c r="J10360" s="32"/>
    </row>
    <row r="10361" spans="10:10" x14ac:dyDescent="0.25">
      <c r="J10361" s="32"/>
    </row>
    <row r="10362" spans="10:10" x14ac:dyDescent="0.25">
      <c r="J10362" s="32"/>
    </row>
    <row r="10363" spans="10:10" x14ac:dyDescent="0.25">
      <c r="J10363" s="32"/>
    </row>
    <row r="10364" spans="10:10" x14ac:dyDescent="0.25">
      <c r="J10364" s="32"/>
    </row>
    <row r="10365" spans="10:10" x14ac:dyDescent="0.25">
      <c r="J10365" s="32"/>
    </row>
    <row r="10366" spans="10:10" x14ac:dyDescent="0.25">
      <c r="J10366" s="32"/>
    </row>
    <row r="10367" spans="10:10" x14ac:dyDescent="0.25">
      <c r="J10367" s="32"/>
    </row>
    <row r="10368" spans="10:10" x14ac:dyDescent="0.25">
      <c r="J10368" s="32"/>
    </row>
    <row r="10369" spans="10:10" x14ac:dyDescent="0.25">
      <c r="J10369" s="32"/>
    </row>
    <row r="10370" spans="10:10" x14ac:dyDescent="0.25">
      <c r="J10370" s="32"/>
    </row>
    <row r="10371" spans="10:10" x14ac:dyDescent="0.25">
      <c r="J10371" s="32"/>
    </row>
    <row r="10372" spans="10:10" x14ac:dyDescent="0.25">
      <c r="J10372" s="32"/>
    </row>
    <row r="10373" spans="10:10" x14ac:dyDescent="0.25">
      <c r="J10373" s="32"/>
    </row>
    <row r="10374" spans="10:10" x14ac:dyDescent="0.25">
      <c r="J10374" s="32"/>
    </row>
    <row r="10375" spans="10:10" x14ac:dyDescent="0.25">
      <c r="J10375" s="32"/>
    </row>
    <row r="10376" spans="10:10" x14ac:dyDescent="0.25">
      <c r="J10376" s="32"/>
    </row>
    <row r="10377" spans="10:10" x14ac:dyDescent="0.25">
      <c r="J10377" s="32"/>
    </row>
    <row r="10378" spans="10:10" x14ac:dyDescent="0.25">
      <c r="J10378" s="32"/>
    </row>
    <row r="10379" spans="10:10" x14ac:dyDescent="0.25">
      <c r="J10379" s="32"/>
    </row>
    <row r="10380" spans="10:10" x14ac:dyDescent="0.25">
      <c r="J10380" s="32"/>
    </row>
    <row r="10381" spans="10:10" x14ac:dyDescent="0.25">
      <c r="J10381" s="32"/>
    </row>
    <row r="10382" spans="10:10" x14ac:dyDescent="0.25">
      <c r="J10382" s="32"/>
    </row>
    <row r="10383" spans="10:10" x14ac:dyDescent="0.25">
      <c r="J10383" s="32"/>
    </row>
    <row r="10384" spans="10:10" x14ac:dyDescent="0.25">
      <c r="J10384" s="32"/>
    </row>
    <row r="10385" spans="10:10" x14ac:dyDescent="0.25">
      <c r="J10385" s="32"/>
    </row>
    <row r="10386" spans="10:10" x14ac:dyDescent="0.25">
      <c r="J10386" s="32"/>
    </row>
    <row r="10387" spans="10:10" x14ac:dyDescent="0.25">
      <c r="J10387" s="32"/>
    </row>
    <row r="10388" spans="10:10" x14ac:dyDescent="0.25">
      <c r="J10388" s="32"/>
    </row>
    <row r="10389" spans="10:10" x14ac:dyDescent="0.25">
      <c r="J10389" s="32"/>
    </row>
    <row r="10390" spans="10:10" x14ac:dyDescent="0.25">
      <c r="J10390" s="32"/>
    </row>
    <row r="10391" spans="10:10" x14ac:dyDescent="0.25">
      <c r="J10391" s="32"/>
    </row>
    <row r="10392" spans="10:10" x14ac:dyDescent="0.25">
      <c r="J10392" s="32"/>
    </row>
    <row r="10393" spans="10:10" x14ac:dyDescent="0.25">
      <c r="J10393" s="32"/>
    </row>
    <row r="10394" spans="10:10" x14ac:dyDescent="0.25">
      <c r="J10394" s="32"/>
    </row>
    <row r="10395" spans="10:10" x14ac:dyDescent="0.25">
      <c r="J10395" s="32"/>
    </row>
    <row r="10396" spans="10:10" x14ac:dyDescent="0.25">
      <c r="J10396" s="32"/>
    </row>
    <row r="10397" spans="10:10" x14ac:dyDescent="0.25">
      <c r="J10397" s="32"/>
    </row>
    <row r="10398" spans="10:10" x14ac:dyDescent="0.25">
      <c r="J10398" s="32"/>
    </row>
    <row r="10399" spans="10:10" x14ac:dyDescent="0.25">
      <c r="J10399" s="32"/>
    </row>
    <row r="10400" spans="10:10" x14ac:dyDescent="0.25">
      <c r="J10400" s="32"/>
    </row>
    <row r="10401" spans="10:10" x14ac:dyDescent="0.25">
      <c r="J10401" s="32"/>
    </row>
    <row r="10402" spans="10:10" x14ac:dyDescent="0.25">
      <c r="J10402" s="32"/>
    </row>
    <row r="10403" spans="10:10" x14ac:dyDescent="0.25">
      <c r="J10403" s="32"/>
    </row>
    <row r="10404" spans="10:10" x14ac:dyDescent="0.25">
      <c r="J10404" s="32"/>
    </row>
    <row r="10405" spans="10:10" x14ac:dyDescent="0.25">
      <c r="J10405" s="32"/>
    </row>
    <row r="10406" spans="10:10" x14ac:dyDescent="0.25">
      <c r="J10406" s="32"/>
    </row>
    <row r="10407" spans="10:10" x14ac:dyDescent="0.25">
      <c r="J10407" s="32"/>
    </row>
    <row r="10408" spans="10:10" x14ac:dyDescent="0.25">
      <c r="J10408" s="32"/>
    </row>
    <row r="10409" spans="10:10" x14ac:dyDescent="0.25">
      <c r="J10409" s="32"/>
    </row>
    <row r="10410" spans="10:10" x14ac:dyDescent="0.25">
      <c r="J10410" s="32"/>
    </row>
    <row r="10411" spans="10:10" x14ac:dyDescent="0.25">
      <c r="J10411" s="32"/>
    </row>
    <row r="10412" spans="10:10" x14ac:dyDescent="0.25">
      <c r="J10412" s="32"/>
    </row>
    <row r="10413" spans="10:10" x14ac:dyDescent="0.25">
      <c r="J10413" s="32"/>
    </row>
    <row r="10414" spans="10:10" x14ac:dyDescent="0.25">
      <c r="J10414" s="32"/>
    </row>
    <row r="10415" spans="10:10" x14ac:dyDescent="0.25">
      <c r="J10415" s="32"/>
    </row>
    <row r="10416" spans="10:10" x14ac:dyDescent="0.25">
      <c r="J10416" s="32"/>
    </row>
    <row r="10417" spans="10:10" x14ac:dyDescent="0.25">
      <c r="J10417" s="32"/>
    </row>
    <row r="10418" spans="10:10" x14ac:dyDescent="0.25">
      <c r="J10418" s="32"/>
    </row>
    <row r="10419" spans="10:10" x14ac:dyDescent="0.25">
      <c r="J10419" s="32"/>
    </row>
    <row r="10420" spans="10:10" x14ac:dyDescent="0.25">
      <c r="J10420" s="32"/>
    </row>
    <row r="10421" spans="10:10" x14ac:dyDescent="0.25">
      <c r="J10421" s="32"/>
    </row>
    <row r="10422" spans="10:10" x14ac:dyDescent="0.25">
      <c r="J10422" s="32"/>
    </row>
    <row r="10423" spans="10:10" x14ac:dyDescent="0.25">
      <c r="J10423" s="32"/>
    </row>
    <row r="10424" spans="10:10" x14ac:dyDescent="0.25">
      <c r="J10424" s="32"/>
    </row>
    <row r="10425" spans="10:10" x14ac:dyDescent="0.25">
      <c r="J10425" s="32"/>
    </row>
    <row r="10426" spans="10:10" x14ac:dyDescent="0.25">
      <c r="J10426" s="32"/>
    </row>
    <row r="10427" spans="10:10" x14ac:dyDescent="0.25">
      <c r="J10427" s="32"/>
    </row>
    <row r="10428" spans="10:10" x14ac:dyDescent="0.25">
      <c r="J10428" s="32"/>
    </row>
    <row r="10429" spans="10:10" x14ac:dyDescent="0.25">
      <c r="J10429" s="32"/>
    </row>
    <row r="10430" spans="10:10" x14ac:dyDescent="0.25">
      <c r="J10430" s="32"/>
    </row>
    <row r="10431" spans="10:10" x14ac:dyDescent="0.25">
      <c r="J10431" s="32"/>
    </row>
    <row r="10432" spans="10:10" x14ac:dyDescent="0.25">
      <c r="J10432" s="32"/>
    </row>
    <row r="10433" spans="10:10" x14ac:dyDescent="0.25">
      <c r="J10433" s="32"/>
    </row>
    <row r="10434" spans="10:10" x14ac:dyDescent="0.25">
      <c r="J10434" s="32"/>
    </row>
    <row r="10435" spans="10:10" x14ac:dyDescent="0.25">
      <c r="J10435" s="32"/>
    </row>
    <row r="10436" spans="10:10" x14ac:dyDescent="0.25">
      <c r="J10436" s="32"/>
    </row>
    <row r="10437" spans="10:10" x14ac:dyDescent="0.25">
      <c r="J10437" s="32"/>
    </row>
    <row r="10438" spans="10:10" x14ac:dyDescent="0.25">
      <c r="J10438" s="32"/>
    </row>
    <row r="10439" spans="10:10" x14ac:dyDescent="0.25">
      <c r="J10439" s="32"/>
    </row>
    <row r="10440" spans="10:10" x14ac:dyDescent="0.25">
      <c r="J10440" s="32"/>
    </row>
    <row r="10441" spans="10:10" x14ac:dyDescent="0.25">
      <c r="J10441" s="32"/>
    </row>
    <row r="10442" spans="10:10" x14ac:dyDescent="0.25">
      <c r="J10442" s="32"/>
    </row>
    <row r="10443" spans="10:10" x14ac:dyDescent="0.25">
      <c r="J10443" s="32"/>
    </row>
    <row r="10444" spans="10:10" x14ac:dyDescent="0.25">
      <c r="J10444" s="32"/>
    </row>
    <row r="10445" spans="10:10" x14ac:dyDescent="0.25">
      <c r="J10445" s="32"/>
    </row>
    <row r="10446" spans="10:10" x14ac:dyDescent="0.25">
      <c r="J10446" s="32"/>
    </row>
    <row r="10447" spans="10:10" x14ac:dyDescent="0.25">
      <c r="J10447" s="32"/>
    </row>
    <row r="10448" spans="10:10" x14ac:dyDescent="0.25">
      <c r="J10448" s="32"/>
    </row>
    <row r="10449" spans="10:10" x14ac:dyDescent="0.25">
      <c r="J10449" s="32"/>
    </row>
    <row r="10450" spans="10:10" x14ac:dyDescent="0.25">
      <c r="J10450" s="32"/>
    </row>
    <row r="10451" spans="10:10" x14ac:dyDescent="0.25">
      <c r="J10451" s="32"/>
    </row>
    <row r="10452" spans="10:10" x14ac:dyDescent="0.25">
      <c r="J10452" s="32"/>
    </row>
    <row r="10453" spans="10:10" x14ac:dyDescent="0.25">
      <c r="J10453" s="32"/>
    </row>
    <row r="10454" spans="10:10" x14ac:dyDescent="0.25">
      <c r="J10454" s="32"/>
    </row>
    <row r="10455" spans="10:10" x14ac:dyDescent="0.25">
      <c r="J10455" s="32"/>
    </row>
    <row r="10456" spans="10:10" x14ac:dyDescent="0.25">
      <c r="J10456" s="32"/>
    </row>
    <row r="10457" spans="10:10" x14ac:dyDescent="0.25">
      <c r="J10457" s="32"/>
    </row>
    <row r="10458" spans="10:10" x14ac:dyDescent="0.25">
      <c r="J10458" s="32"/>
    </row>
    <row r="10459" spans="10:10" x14ac:dyDescent="0.25">
      <c r="J10459" s="32"/>
    </row>
    <row r="10460" spans="10:10" x14ac:dyDescent="0.25">
      <c r="J10460" s="32"/>
    </row>
    <row r="10461" spans="10:10" x14ac:dyDescent="0.25">
      <c r="J10461" s="32"/>
    </row>
    <row r="10462" spans="10:10" x14ac:dyDescent="0.25">
      <c r="J10462" s="32"/>
    </row>
    <row r="10463" spans="10:10" x14ac:dyDescent="0.25">
      <c r="J10463" s="32"/>
    </row>
    <row r="10464" spans="10:10" x14ac:dyDescent="0.25">
      <c r="J10464" s="32"/>
    </row>
    <row r="10465" spans="10:10" x14ac:dyDescent="0.25">
      <c r="J10465" s="32"/>
    </row>
    <row r="10466" spans="10:10" x14ac:dyDescent="0.25">
      <c r="J10466" s="32"/>
    </row>
    <row r="10467" spans="10:10" x14ac:dyDescent="0.25">
      <c r="J10467" s="32"/>
    </row>
    <row r="10468" spans="10:10" x14ac:dyDescent="0.25">
      <c r="J10468" s="32"/>
    </row>
    <row r="10469" spans="10:10" x14ac:dyDescent="0.25">
      <c r="J10469" s="32"/>
    </row>
    <row r="10470" spans="10:10" x14ac:dyDescent="0.25">
      <c r="J10470" s="32"/>
    </row>
    <row r="10471" spans="10:10" x14ac:dyDescent="0.25">
      <c r="J10471" s="32"/>
    </row>
    <row r="10472" spans="10:10" x14ac:dyDescent="0.25">
      <c r="J10472" s="32"/>
    </row>
    <row r="10473" spans="10:10" x14ac:dyDescent="0.25">
      <c r="J10473" s="32"/>
    </row>
    <row r="10474" spans="10:10" x14ac:dyDescent="0.25">
      <c r="J10474" s="32"/>
    </row>
    <row r="10475" spans="10:10" x14ac:dyDescent="0.25">
      <c r="J10475" s="32"/>
    </row>
    <row r="10476" spans="10:10" x14ac:dyDescent="0.25">
      <c r="J10476" s="32"/>
    </row>
    <row r="10477" spans="10:10" x14ac:dyDescent="0.25">
      <c r="J10477" s="32"/>
    </row>
    <row r="10478" spans="10:10" x14ac:dyDescent="0.25">
      <c r="J10478" s="32"/>
    </row>
    <row r="10479" spans="10:10" x14ac:dyDescent="0.25">
      <c r="J10479" s="32"/>
    </row>
    <row r="10480" spans="10:10" x14ac:dyDescent="0.25">
      <c r="J10480" s="32"/>
    </row>
    <row r="10481" spans="10:10" x14ac:dyDescent="0.25">
      <c r="J10481" s="32"/>
    </row>
    <row r="10482" spans="10:10" x14ac:dyDescent="0.25">
      <c r="J10482" s="32"/>
    </row>
    <row r="10483" spans="10:10" x14ac:dyDescent="0.25">
      <c r="J10483" s="32"/>
    </row>
    <row r="10484" spans="10:10" x14ac:dyDescent="0.25">
      <c r="J10484" s="32"/>
    </row>
    <row r="10485" spans="10:10" x14ac:dyDescent="0.25">
      <c r="J10485" s="32"/>
    </row>
    <row r="10486" spans="10:10" x14ac:dyDescent="0.25">
      <c r="J10486" s="32"/>
    </row>
    <row r="10487" spans="10:10" x14ac:dyDescent="0.25">
      <c r="J10487" s="32"/>
    </row>
    <row r="10488" spans="10:10" x14ac:dyDescent="0.25">
      <c r="J10488" s="32"/>
    </row>
    <row r="10489" spans="10:10" x14ac:dyDescent="0.25">
      <c r="J10489" s="32"/>
    </row>
    <row r="10490" spans="10:10" x14ac:dyDescent="0.25">
      <c r="J10490" s="32"/>
    </row>
    <row r="10491" spans="10:10" x14ac:dyDescent="0.25">
      <c r="J10491" s="32"/>
    </row>
    <row r="10492" spans="10:10" x14ac:dyDescent="0.25">
      <c r="J10492" s="32"/>
    </row>
    <row r="10493" spans="10:10" x14ac:dyDescent="0.25">
      <c r="J10493" s="32"/>
    </row>
    <row r="10494" spans="10:10" x14ac:dyDescent="0.25">
      <c r="J10494" s="32"/>
    </row>
    <row r="10495" spans="10:10" x14ac:dyDescent="0.25">
      <c r="J10495" s="32"/>
    </row>
    <row r="10496" spans="10:10" x14ac:dyDescent="0.25">
      <c r="J10496" s="32"/>
    </row>
    <row r="10497" spans="10:10" x14ac:dyDescent="0.25">
      <c r="J10497" s="32"/>
    </row>
    <row r="10498" spans="10:10" x14ac:dyDescent="0.25">
      <c r="J10498" s="32"/>
    </row>
    <row r="10499" spans="10:10" x14ac:dyDescent="0.25">
      <c r="J10499" s="32"/>
    </row>
    <row r="10500" spans="10:10" x14ac:dyDescent="0.25">
      <c r="J10500" s="32"/>
    </row>
    <row r="10501" spans="10:10" x14ac:dyDescent="0.25">
      <c r="J10501" s="32"/>
    </row>
    <row r="10502" spans="10:10" x14ac:dyDescent="0.25">
      <c r="J10502" s="32"/>
    </row>
    <row r="10503" spans="10:10" x14ac:dyDescent="0.25">
      <c r="J10503" s="32"/>
    </row>
    <row r="10504" spans="10:10" x14ac:dyDescent="0.25">
      <c r="J10504" s="32"/>
    </row>
    <row r="10505" spans="10:10" x14ac:dyDescent="0.25">
      <c r="J10505" s="32"/>
    </row>
    <row r="10506" spans="10:10" x14ac:dyDescent="0.25">
      <c r="J10506" s="32"/>
    </row>
    <row r="10507" spans="10:10" x14ac:dyDescent="0.25">
      <c r="J10507" s="32"/>
    </row>
    <row r="10508" spans="10:10" x14ac:dyDescent="0.25">
      <c r="J10508" s="32"/>
    </row>
    <row r="10509" spans="10:10" x14ac:dyDescent="0.25">
      <c r="J10509" s="32"/>
    </row>
    <row r="10510" spans="10:10" x14ac:dyDescent="0.25">
      <c r="J10510" s="32"/>
    </row>
    <row r="10511" spans="10:10" x14ac:dyDescent="0.25">
      <c r="J10511" s="32"/>
    </row>
    <row r="10512" spans="10:10" x14ac:dyDescent="0.25">
      <c r="J10512" s="32"/>
    </row>
    <row r="10513" spans="10:10" x14ac:dyDescent="0.25">
      <c r="J10513" s="32"/>
    </row>
    <row r="10514" spans="10:10" x14ac:dyDescent="0.25">
      <c r="J10514" s="32"/>
    </row>
    <row r="10515" spans="10:10" x14ac:dyDescent="0.25">
      <c r="J10515" s="32"/>
    </row>
    <row r="10516" spans="10:10" x14ac:dyDescent="0.25">
      <c r="J10516" s="32"/>
    </row>
    <row r="10517" spans="10:10" x14ac:dyDescent="0.25">
      <c r="J10517" s="32"/>
    </row>
    <row r="10518" spans="10:10" x14ac:dyDescent="0.25">
      <c r="J10518" s="32"/>
    </row>
    <row r="10519" spans="10:10" x14ac:dyDescent="0.25">
      <c r="J10519" s="32"/>
    </row>
    <row r="10520" spans="10:10" x14ac:dyDescent="0.25">
      <c r="J10520" s="32"/>
    </row>
    <row r="10521" spans="10:10" x14ac:dyDescent="0.25">
      <c r="J10521" s="32"/>
    </row>
    <row r="10522" spans="10:10" x14ac:dyDescent="0.25">
      <c r="J10522" s="32"/>
    </row>
    <row r="10523" spans="10:10" x14ac:dyDescent="0.25">
      <c r="J10523" s="32"/>
    </row>
    <row r="10524" spans="10:10" x14ac:dyDescent="0.25">
      <c r="J10524" s="32"/>
    </row>
    <row r="10525" spans="10:10" x14ac:dyDescent="0.25">
      <c r="J10525" s="32"/>
    </row>
    <row r="10526" spans="10:10" x14ac:dyDescent="0.25">
      <c r="J10526" s="32"/>
    </row>
    <row r="10527" spans="10:10" x14ac:dyDescent="0.25">
      <c r="J10527" s="32"/>
    </row>
    <row r="10528" spans="10:10" x14ac:dyDescent="0.25">
      <c r="J10528" s="32"/>
    </row>
    <row r="10529" spans="10:10" x14ac:dyDescent="0.25">
      <c r="J10529" s="32"/>
    </row>
    <row r="10530" spans="10:10" x14ac:dyDescent="0.25">
      <c r="J10530" s="32"/>
    </row>
    <row r="10531" spans="10:10" x14ac:dyDescent="0.25">
      <c r="J10531" s="32"/>
    </row>
    <row r="10532" spans="10:10" x14ac:dyDescent="0.25">
      <c r="J10532" s="32"/>
    </row>
    <row r="10533" spans="10:10" x14ac:dyDescent="0.25">
      <c r="J10533" s="32"/>
    </row>
    <row r="10534" spans="10:10" x14ac:dyDescent="0.25">
      <c r="J10534" s="32"/>
    </row>
    <row r="10535" spans="10:10" x14ac:dyDescent="0.25">
      <c r="J10535" s="32"/>
    </row>
    <row r="10536" spans="10:10" x14ac:dyDescent="0.25">
      <c r="J10536" s="32"/>
    </row>
    <row r="10537" spans="10:10" x14ac:dyDescent="0.25">
      <c r="J10537" s="32"/>
    </row>
    <row r="10538" spans="10:10" x14ac:dyDescent="0.25">
      <c r="J10538" s="32"/>
    </row>
    <row r="10539" spans="10:10" x14ac:dyDescent="0.25">
      <c r="J10539" s="32"/>
    </row>
    <row r="10540" spans="10:10" x14ac:dyDescent="0.25">
      <c r="J10540" s="32"/>
    </row>
    <row r="10541" spans="10:10" x14ac:dyDescent="0.25">
      <c r="J10541" s="32"/>
    </row>
    <row r="10542" spans="10:10" x14ac:dyDescent="0.25">
      <c r="J10542" s="32"/>
    </row>
    <row r="10543" spans="10:10" x14ac:dyDescent="0.25">
      <c r="J10543" s="32"/>
    </row>
    <row r="10544" spans="10:10" x14ac:dyDescent="0.25">
      <c r="J10544" s="32"/>
    </row>
    <row r="10545" spans="10:10" x14ac:dyDescent="0.25">
      <c r="J10545" s="32"/>
    </row>
    <row r="10546" spans="10:10" x14ac:dyDescent="0.25">
      <c r="J10546" s="32"/>
    </row>
    <row r="10547" spans="10:10" x14ac:dyDescent="0.25">
      <c r="J10547" s="32"/>
    </row>
    <row r="10548" spans="10:10" x14ac:dyDescent="0.25">
      <c r="J10548" s="32"/>
    </row>
    <row r="10549" spans="10:10" x14ac:dyDescent="0.25">
      <c r="J10549" s="32"/>
    </row>
    <row r="10550" spans="10:10" x14ac:dyDescent="0.25">
      <c r="J10550" s="32"/>
    </row>
    <row r="10551" spans="10:10" x14ac:dyDescent="0.25">
      <c r="J10551" s="32"/>
    </row>
    <row r="10552" spans="10:10" x14ac:dyDescent="0.25">
      <c r="J10552" s="32"/>
    </row>
    <row r="10553" spans="10:10" x14ac:dyDescent="0.25">
      <c r="J10553" s="32"/>
    </row>
    <row r="10554" spans="10:10" x14ac:dyDescent="0.25">
      <c r="J10554" s="32"/>
    </row>
    <row r="10555" spans="10:10" x14ac:dyDescent="0.25">
      <c r="J10555" s="32"/>
    </row>
    <row r="10556" spans="10:10" x14ac:dyDescent="0.25">
      <c r="J10556" s="32"/>
    </row>
    <row r="10557" spans="10:10" x14ac:dyDescent="0.25">
      <c r="J10557" s="32"/>
    </row>
    <row r="10558" spans="10:10" x14ac:dyDescent="0.25">
      <c r="J10558" s="32"/>
    </row>
    <row r="10559" spans="10:10" x14ac:dyDescent="0.25">
      <c r="J10559" s="32"/>
    </row>
    <row r="10560" spans="10:10" x14ac:dyDescent="0.25">
      <c r="J10560" s="32"/>
    </row>
    <row r="10561" spans="10:10" x14ac:dyDescent="0.25">
      <c r="J10561" s="32"/>
    </row>
    <row r="10562" spans="10:10" x14ac:dyDescent="0.25">
      <c r="J10562" s="32"/>
    </row>
    <row r="10563" spans="10:10" x14ac:dyDescent="0.25">
      <c r="J10563" s="32"/>
    </row>
    <row r="10564" spans="10:10" x14ac:dyDescent="0.25">
      <c r="J10564" s="32"/>
    </row>
    <row r="10565" spans="10:10" x14ac:dyDescent="0.25">
      <c r="J10565" s="32"/>
    </row>
    <row r="10566" spans="10:10" x14ac:dyDescent="0.25">
      <c r="J10566" s="32"/>
    </row>
    <row r="10567" spans="10:10" x14ac:dyDescent="0.25">
      <c r="J10567" s="32"/>
    </row>
    <row r="10568" spans="10:10" x14ac:dyDescent="0.25">
      <c r="J10568" s="32"/>
    </row>
    <row r="10569" spans="10:10" x14ac:dyDescent="0.25">
      <c r="J10569" s="32"/>
    </row>
    <row r="10570" spans="10:10" x14ac:dyDescent="0.25">
      <c r="J10570" s="32"/>
    </row>
    <row r="10571" spans="10:10" x14ac:dyDescent="0.25">
      <c r="J10571" s="32"/>
    </row>
    <row r="10572" spans="10:10" x14ac:dyDescent="0.25">
      <c r="J10572" s="32"/>
    </row>
    <row r="10573" spans="10:10" x14ac:dyDescent="0.25">
      <c r="J10573" s="32"/>
    </row>
    <row r="10574" spans="10:10" x14ac:dyDescent="0.25">
      <c r="J10574" s="32"/>
    </row>
    <row r="10575" spans="10:10" x14ac:dyDescent="0.25">
      <c r="J10575" s="32"/>
    </row>
    <row r="10576" spans="10:10" x14ac:dyDescent="0.25">
      <c r="J10576" s="32"/>
    </row>
    <row r="10577" spans="10:10" x14ac:dyDescent="0.25">
      <c r="J10577" s="32"/>
    </row>
    <row r="10578" spans="10:10" x14ac:dyDescent="0.25">
      <c r="J10578" s="32"/>
    </row>
    <row r="10579" spans="10:10" x14ac:dyDescent="0.25">
      <c r="J10579" s="32"/>
    </row>
    <row r="10580" spans="10:10" x14ac:dyDescent="0.25">
      <c r="J10580" s="32"/>
    </row>
    <row r="10581" spans="10:10" x14ac:dyDescent="0.25">
      <c r="J10581" s="32"/>
    </row>
    <row r="10582" spans="10:10" x14ac:dyDescent="0.25">
      <c r="J10582" s="32"/>
    </row>
    <row r="10583" spans="10:10" x14ac:dyDescent="0.25">
      <c r="J10583" s="32"/>
    </row>
    <row r="10584" spans="10:10" x14ac:dyDescent="0.25">
      <c r="J10584" s="32"/>
    </row>
    <row r="10585" spans="10:10" x14ac:dyDescent="0.25">
      <c r="J10585" s="32"/>
    </row>
    <row r="10586" spans="10:10" x14ac:dyDescent="0.25">
      <c r="J10586" s="32"/>
    </row>
    <row r="10587" spans="10:10" x14ac:dyDescent="0.25">
      <c r="J10587" s="32"/>
    </row>
    <row r="10588" spans="10:10" x14ac:dyDescent="0.25">
      <c r="J10588" s="32"/>
    </row>
    <row r="10589" spans="10:10" x14ac:dyDescent="0.25">
      <c r="J10589" s="32"/>
    </row>
    <row r="10590" spans="10:10" x14ac:dyDescent="0.25">
      <c r="J10590" s="32"/>
    </row>
    <row r="10591" spans="10:10" x14ac:dyDescent="0.25">
      <c r="J10591" s="32"/>
    </row>
    <row r="10592" spans="10:10" x14ac:dyDescent="0.25">
      <c r="J10592" s="32"/>
    </row>
    <row r="10593" spans="10:10" x14ac:dyDescent="0.25">
      <c r="J10593" s="32"/>
    </row>
    <row r="10594" spans="10:10" x14ac:dyDescent="0.25">
      <c r="J10594" s="32"/>
    </row>
    <row r="10595" spans="10:10" x14ac:dyDescent="0.25">
      <c r="J10595" s="32"/>
    </row>
    <row r="10596" spans="10:10" x14ac:dyDescent="0.25">
      <c r="J10596" s="32"/>
    </row>
    <row r="10597" spans="10:10" x14ac:dyDescent="0.25">
      <c r="J10597" s="32"/>
    </row>
    <row r="10598" spans="10:10" x14ac:dyDescent="0.25">
      <c r="J10598" s="32"/>
    </row>
    <row r="10599" spans="10:10" x14ac:dyDescent="0.25">
      <c r="J10599" s="32"/>
    </row>
    <row r="10600" spans="10:10" x14ac:dyDescent="0.25">
      <c r="J10600" s="32"/>
    </row>
    <row r="10601" spans="10:10" x14ac:dyDescent="0.25">
      <c r="J10601" s="32"/>
    </row>
    <row r="10602" spans="10:10" x14ac:dyDescent="0.25">
      <c r="J10602" s="32"/>
    </row>
    <row r="10603" spans="10:10" x14ac:dyDescent="0.25">
      <c r="J10603" s="32"/>
    </row>
    <row r="10604" spans="10:10" x14ac:dyDescent="0.25">
      <c r="J10604" s="32"/>
    </row>
    <row r="10605" spans="10:10" x14ac:dyDescent="0.25">
      <c r="J10605" s="32"/>
    </row>
    <row r="10606" spans="10:10" x14ac:dyDescent="0.25">
      <c r="J10606" s="32"/>
    </row>
    <row r="10607" spans="10:10" x14ac:dyDescent="0.25">
      <c r="J10607" s="32"/>
    </row>
    <row r="10608" spans="10:10" x14ac:dyDescent="0.25">
      <c r="J10608" s="32"/>
    </row>
    <row r="10609" spans="10:10" x14ac:dyDescent="0.25">
      <c r="J10609" s="32"/>
    </row>
    <row r="10610" spans="10:10" x14ac:dyDescent="0.25">
      <c r="J10610" s="32"/>
    </row>
    <row r="10611" spans="10:10" x14ac:dyDescent="0.25">
      <c r="J10611" s="32"/>
    </row>
    <row r="10612" spans="10:10" x14ac:dyDescent="0.25">
      <c r="J10612" s="32"/>
    </row>
    <row r="10613" spans="10:10" x14ac:dyDescent="0.25">
      <c r="J10613" s="32"/>
    </row>
    <row r="10614" spans="10:10" x14ac:dyDescent="0.25">
      <c r="J10614" s="32"/>
    </row>
    <row r="10615" spans="10:10" x14ac:dyDescent="0.25">
      <c r="J10615" s="32"/>
    </row>
    <row r="10616" spans="10:10" x14ac:dyDescent="0.25">
      <c r="J10616" s="32"/>
    </row>
    <row r="10617" spans="10:10" x14ac:dyDescent="0.25">
      <c r="J10617" s="32"/>
    </row>
    <row r="10618" spans="10:10" x14ac:dyDescent="0.25">
      <c r="J10618" s="32"/>
    </row>
    <row r="10619" spans="10:10" x14ac:dyDescent="0.25">
      <c r="J10619" s="32"/>
    </row>
    <row r="10620" spans="10:10" x14ac:dyDescent="0.25">
      <c r="J10620" s="32"/>
    </row>
    <row r="10621" spans="10:10" x14ac:dyDescent="0.25">
      <c r="J10621" s="32"/>
    </row>
    <row r="10622" spans="10:10" x14ac:dyDescent="0.25">
      <c r="J10622" s="32"/>
    </row>
    <row r="10623" spans="10:10" x14ac:dyDescent="0.25">
      <c r="J10623" s="32"/>
    </row>
    <row r="10624" spans="10:10" x14ac:dyDescent="0.25">
      <c r="J10624" s="32"/>
    </row>
    <row r="10625" spans="10:10" x14ac:dyDescent="0.25">
      <c r="J10625" s="32"/>
    </row>
    <row r="10626" spans="10:10" x14ac:dyDescent="0.25">
      <c r="J10626" s="32"/>
    </row>
    <row r="10627" spans="10:10" x14ac:dyDescent="0.25">
      <c r="J10627" s="32"/>
    </row>
    <row r="10628" spans="10:10" x14ac:dyDescent="0.25">
      <c r="J10628" s="32"/>
    </row>
    <row r="10629" spans="10:10" x14ac:dyDescent="0.25">
      <c r="J10629" s="32"/>
    </row>
    <row r="10630" spans="10:10" x14ac:dyDescent="0.25">
      <c r="J10630" s="32"/>
    </row>
    <row r="10631" spans="10:10" x14ac:dyDescent="0.25">
      <c r="J10631" s="32"/>
    </row>
    <row r="10632" spans="10:10" x14ac:dyDescent="0.25">
      <c r="J10632" s="32"/>
    </row>
    <row r="10633" spans="10:10" x14ac:dyDescent="0.25">
      <c r="J10633" s="32"/>
    </row>
    <row r="10634" spans="10:10" x14ac:dyDescent="0.25">
      <c r="J10634" s="32"/>
    </row>
    <row r="10635" spans="10:10" x14ac:dyDescent="0.25">
      <c r="J10635" s="32"/>
    </row>
    <row r="10636" spans="10:10" x14ac:dyDescent="0.25">
      <c r="J10636" s="32"/>
    </row>
    <row r="10637" spans="10:10" x14ac:dyDescent="0.25">
      <c r="J10637" s="32"/>
    </row>
    <row r="10638" spans="10:10" x14ac:dyDescent="0.25">
      <c r="J10638" s="32"/>
    </row>
    <row r="10639" spans="10:10" x14ac:dyDescent="0.25">
      <c r="J10639" s="32"/>
    </row>
    <row r="10640" spans="10:10" x14ac:dyDescent="0.25">
      <c r="J10640" s="32"/>
    </row>
    <row r="10641" spans="10:10" x14ac:dyDescent="0.25">
      <c r="J10641" s="32"/>
    </row>
    <row r="10642" spans="10:10" x14ac:dyDescent="0.25">
      <c r="J10642" s="32"/>
    </row>
    <row r="10643" spans="10:10" x14ac:dyDescent="0.25">
      <c r="J10643" s="32"/>
    </row>
    <row r="10644" spans="10:10" x14ac:dyDescent="0.25">
      <c r="J10644" s="32"/>
    </row>
    <row r="10645" spans="10:10" x14ac:dyDescent="0.25">
      <c r="J10645" s="32"/>
    </row>
    <row r="10646" spans="10:10" x14ac:dyDescent="0.25">
      <c r="J10646" s="32"/>
    </row>
    <row r="10647" spans="10:10" x14ac:dyDescent="0.25">
      <c r="J10647" s="32"/>
    </row>
    <row r="10648" spans="10:10" x14ac:dyDescent="0.25">
      <c r="J10648" s="32"/>
    </row>
    <row r="10649" spans="10:10" x14ac:dyDescent="0.25">
      <c r="J10649" s="32"/>
    </row>
    <row r="10650" spans="10:10" x14ac:dyDescent="0.25">
      <c r="J10650" s="32"/>
    </row>
    <row r="10651" spans="10:10" x14ac:dyDescent="0.25">
      <c r="J10651" s="32"/>
    </row>
    <row r="10652" spans="10:10" x14ac:dyDescent="0.25">
      <c r="J10652" s="32"/>
    </row>
    <row r="10653" spans="10:10" x14ac:dyDescent="0.25">
      <c r="J10653" s="32"/>
    </row>
    <row r="10654" spans="10:10" x14ac:dyDescent="0.25">
      <c r="J10654" s="32"/>
    </row>
    <row r="10655" spans="10:10" x14ac:dyDescent="0.25">
      <c r="J10655" s="32"/>
    </row>
    <row r="10656" spans="10:10" x14ac:dyDescent="0.25">
      <c r="J10656" s="32"/>
    </row>
    <row r="10657" spans="10:10" x14ac:dyDescent="0.25">
      <c r="J10657" s="32"/>
    </row>
    <row r="10658" spans="10:10" x14ac:dyDescent="0.25">
      <c r="J10658" s="32"/>
    </row>
    <row r="10659" spans="10:10" x14ac:dyDescent="0.25">
      <c r="J10659" s="32"/>
    </row>
    <row r="10660" spans="10:10" x14ac:dyDescent="0.25">
      <c r="J10660" s="32"/>
    </row>
    <row r="10661" spans="10:10" x14ac:dyDescent="0.25">
      <c r="J10661" s="32"/>
    </row>
    <row r="10662" spans="10:10" x14ac:dyDescent="0.25">
      <c r="J10662" s="32"/>
    </row>
    <row r="10663" spans="10:10" x14ac:dyDescent="0.25">
      <c r="J10663" s="32"/>
    </row>
    <row r="10664" spans="10:10" x14ac:dyDescent="0.25">
      <c r="J10664" s="32"/>
    </row>
    <row r="10665" spans="10:10" x14ac:dyDescent="0.25">
      <c r="J10665" s="32"/>
    </row>
    <row r="10666" spans="10:10" x14ac:dyDescent="0.25">
      <c r="J10666" s="32"/>
    </row>
    <row r="10667" spans="10:10" x14ac:dyDescent="0.25">
      <c r="J10667" s="32"/>
    </row>
    <row r="10668" spans="10:10" x14ac:dyDescent="0.25">
      <c r="J10668" s="32"/>
    </row>
    <row r="10669" spans="10:10" x14ac:dyDescent="0.25">
      <c r="J10669" s="32"/>
    </row>
    <row r="10670" spans="10:10" x14ac:dyDescent="0.25">
      <c r="J10670" s="32"/>
    </row>
    <row r="10671" spans="10:10" x14ac:dyDescent="0.25">
      <c r="J10671" s="32"/>
    </row>
    <row r="10672" spans="10:10" x14ac:dyDescent="0.25">
      <c r="J10672" s="32"/>
    </row>
    <row r="10673" spans="10:10" x14ac:dyDescent="0.25">
      <c r="J10673" s="32"/>
    </row>
    <row r="10674" spans="10:10" x14ac:dyDescent="0.25">
      <c r="J10674" s="32"/>
    </row>
    <row r="10675" spans="10:10" x14ac:dyDescent="0.25">
      <c r="J10675" s="32"/>
    </row>
    <row r="10676" spans="10:10" x14ac:dyDescent="0.25">
      <c r="J10676" s="32"/>
    </row>
    <row r="10677" spans="10:10" x14ac:dyDescent="0.25">
      <c r="J10677" s="32"/>
    </row>
    <row r="10678" spans="10:10" x14ac:dyDescent="0.25">
      <c r="J10678" s="32"/>
    </row>
    <row r="10679" spans="10:10" x14ac:dyDescent="0.25">
      <c r="J10679" s="32"/>
    </row>
    <row r="10680" spans="10:10" x14ac:dyDescent="0.25">
      <c r="J10680" s="32"/>
    </row>
    <row r="10681" spans="10:10" x14ac:dyDescent="0.25">
      <c r="J10681" s="32"/>
    </row>
    <row r="10682" spans="10:10" x14ac:dyDescent="0.25">
      <c r="J10682" s="32"/>
    </row>
    <row r="10683" spans="10:10" x14ac:dyDescent="0.25">
      <c r="J10683" s="32"/>
    </row>
    <row r="10684" spans="10:10" x14ac:dyDescent="0.25">
      <c r="J10684" s="32"/>
    </row>
    <row r="10685" spans="10:10" x14ac:dyDescent="0.25">
      <c r="J10685" s="32"/>
    </row>
    <row r="10686" spans="10:10" x14ac:dyDescent="0.25">
      <c r="J10686" s="32"/>
    </row>
    <row r="10687" spans="10:10" x14ac:dyDescent="0.25">
      <c r="J10687" s="32"/>
    </row>
    <row r="10688" spans="10:10" x14ac:dyDescent="0.25">
      <c r="J10688" s="32"/>
    </row>
    <row r="10689" spans="10:10" x14ac:dyDescent="0.25">
      <c r="J10689" s="32"/>
    </row>
    <row r="10690" spans="10:10" x14ac:dyDescent="0.25">
      <c r="J10690" s="32"/>
    </row>
    <row r="10691" spans="10:10" x14ac:dyDescent="0.25">
      <c r="J10691" s="32"/>
    </row>
    <row r="10692" spans="10:10" x14ac:dyDescent="0.25">
      <c r="J10692" s="32"/>
    </row>
    <row r="10693" spans="10:10" x14ac:dyDescent="0.25">
      <c r="J10693" s="32"/>
    </row>
    <row r="10694" spans="10:10" x14ac:dyDescent="0.25">
      <c r="J10694" s="32"/>
    </row>
    <row r="10695" spans="10:10" x14ac:dyDescent="0.25">
      <c r="J10695" s="32"/>
    </row>
    <row r="10696" spans="10:10" x14ac:dyDescent="0.25">
      <c r="J10696" s="32"/>
    </row>
    <row r="10697" spans="10:10" x14ac:dyDescent="0.25">
      <c r="J10697" s="32"/>
    </row>
    <row r="10698" spans="10:10" x14ac:dyDescent="0.25">
      <c r="J10698" s="32"/>
    </row>
    <row r="10699" spans="10:10" x14ac:dyDescent="0.25">
      <c r="J10699" s="32"/>
    </row>
    <row r="10700" spans="10:10" x14ac:dyDescent="0.25">
      <c r="J10700" s="32"/>
    </row>
    <row r="10701" spans="10:10" x14ac:dyDescent="0.25">
      <c r="J10701" s="32"/>
    </row>
    <row r="10702" spans="10:10" x14ac:dyDescent="0.25">
      <c r="J10702" s="32"/>
    </row>
    <row r="10703" spans="10:10" x14ac:dyDescent="0.25">
      <c r="J10703" s="32"/>
    </row>
    <row r="10704" spans="10:10" x14ac:dyDescent="0.25">
      <c r="J10704" s="32"/>
    </row>
    <row r="10705" spans="10:10" x14ac:dyDescent="0.25">
      <c r="J10705" s="32"/>
    </row>
    <row r="10706" spans="10:10" x14ac:dyDescent="0.25">
      <c r="J10706" s="32"/>
    </row>
    <row r="10707" spans="10:10" x14ac:dyDescent="0.25">
      <c r="J10707" s="32"/>
    </row>
    <row r="10708" spans="10:10" x14ac:dyDescent="0.25">
      <c r="J10708" s="32"/>
    </row>
    <row r="10709" spans="10:10" x14ac:dyDescent="0.25">
      <c r="J10709" s="32"/>
    </row>
    <row r="10710" spans="10:10" x14ac:dyDescent="0.25">
      <c r="J10710" s="32"/>
    </row>
    <row r="10711" spans="10:10" x14ac:dyDescent="0.25">
      <c r="J10711" s="32"/>
    </row>
    <row r="10712" spans="10:10" x14ac:dyDescent="0.25">
      <c r="J10712" s="32"/>
    </row>
    <row r="10713" spans="10:10" x14ac:dyDescent="0.25">
      <c r="J10713" s="32"/>
    </row>
    <row r="10714" spans="10:10" x14ac:dyDescent="0.25">
      <c r="J10714" s="32"/>
    </row>
    <row r="10715" spans="10:10" x14ac:dyDescent="0.25">
      <c r="J10715" s="32"/>
    </row>
    <row r="10716" spans="10:10" x14ac:dyDescent="0.25">
      <c r="J10716" s="32"/>
    </row>
    <row r="10717" spans="10:10" x14ac:dyDescent="0.25">
      <c r="J10717" s="32"/>
    </row>
    <row r="10718" spans="10:10" x14ac:dyDescent="0.25">
      <c r="J10718" s="32"/>
    </row>
    <row r="10719" spans="10:10" x14ac:dyDescent="0.25">
      <c r="J10719" s="32"/>
    </row>
    <row r="10720" spans="10:10" x14ac:dyDescent="0.25">
      <c r="J10720" s="32"/>
    </row>
    <row r="10721" spans="10:10" x14ac:dyDescent="0.25">
      <c r="J10721" s="32"/>
    </row>
    <row r="10722" spans="10:10" x14ac:dyDescent="0.25">
      <c r="J10722" s="32"/>
    </row>
    <row r="10723" spans="10:10" x14ac:dyDescent="0.25">
      <c r="J10723" s="32"/>
    </row>
    <row r="10724" spans="10:10" x14ac:dyDescent="0.25">
      <c r="J10724" s="32"/>
    </row>
    <row r="10725" spans="10:10" x14ac:dyDescent="0.25">
      <c r="J10725" s="32"/>
    </row>
    <row r="10726" spans="10:10" x14ac:dyDescent="0.25">
      <c r="J10726" s="32"/>
    </row>
    <row r="10727" spans="10:10" x14ac:dyDescent="0.25">
      <c r="J10727" s="32"/>
    </row>
    <row r="10728" spans="10:10" x14ac:dyDescent="0.25">
      <c r="J10728" s="32"/>
    </row>
    <row r="10729" spans="10:10" x14ac:dyDescent="0.25">
      <c r="J10729" s="32"/>
    </row>
    <row r="10730" spans="10:10" x14ac:dyDescent="0.25">
      <c r="J10730" s="32"/>
    </row>
    <row r="10731" spans="10:10" x14ac:dyDescent="0.25">
      <c r="J10731" s="32"/>
    </row>
    <row r="10732" spans="10:10" x14ac:dyDescent="0.25">
      <c r="J10732" s="32"/>
    </row>
    <row r="10733" spans="10:10" x14ac:dyDescent="0.25">
      <c r="J10733" s="32"/>
    </row>
    <row r="10734" spans="10:10" x14ac:dyDescent="0.25">
      <c r="J10734" s="32"/>
    </row>
    <row r="10735" spans="10:10" x14ac:dyDescent="0.25">
      <c r="J10735" s="32"/>
    </row>
    <row r="10736" spans="10:10" x14ac:dyDescent="0.25">
      <c r="J10736" s="32"/>
    </row>
    <row r="10737" spans="10:10" x14ac:dyDescent="0.25">
      <c r="J10737" s="32"/>
    </row>
    <row r="10738" spans="10:10" x14ac:dyDescent="0.25">
      <c r="J10738" s="32"/>
    </row>
    <row r="10739" spans="10:10" x14ac:dyDescent="0.25">
      <c r="J10739" s="32"/>
    </row>
    <row r="10740" spans="10:10" x14ac:dyDescent="0.25">
      <c r="J10740" s="32"/>
    </row>
    <row r="10741" spans="10:10" x14ac:dyDescent="0.25">
      <c r="J10741" s="32"/>
    </row>
    <row r="10742" spans="10:10" x14ac:dyDescent="0.25">
      <c r="J10742" s="32"/>
    </row>
    <row r="10743" spans="10:10" x14ac:dyDescent="0.25">
      <c r="J10743" s="32"/>
    </row>
    <row r="10744" spans="10:10" x14ac:dyDescent="0.25">
      <c r="J10744" s="32"/>
    </row>
    <row r="10745" spans="10:10" x14ac:dyDescent="0.25">
      <c r="J10745" s="32"/>
    </row>
    <row r="10746" spans="10:10" x14ac:dyDescent="0.25">
      <c r="J10746" s="32"/>
    </row>
    <row r="10747" spans="10:10" x14ac:dyDescent="0.25">
      <c r="J10747" s="32"/>
    </row>
    <row r="10748" spans="10:10" x14ac:dyDescent="0.25">
      <c r="J10748" s="32"/>
    </row>
    <row r="10749" spans="10:10" x14ac:dyDescent="0.25">
      <c r="J10749" s="32"/>
    </row>
    <row r="10750" spans="10:10" x14ac:dyDescent="0.25">
      <c r="J10750" s="32"/>
    </row>
    <row r="10751" spans="10:10" x14ac:dyDescent="0.25">
      <c r="J10751" s="32"/>
    </row>
    <row r="10752" spans="10:10" x14ac:dyDescent="0.25">
      <c r="J10752" s="32"/>
    </row>
    <row r="10753" spans="10:10" x14ac:dyDescent="0.25">
      <c r="J10753" s="32"/>
    </row>
    <row r="10754" spans="10:10" x14ac:dyDescent="0.25">
      <c r="J10754" s="32"/>
    </row>
    <row r="10755" spans="10:10" x14ac:dyDescent="0.25">
      <c r="J10755" s="32"/>
    </row>
    <row r="10756" spans="10:10" x14ac:dyDescent="0.25">
      <c r="J10756" s="32"/>
    </row>
    <row r="10757" spans="10:10" x14ac:dyDescent="0.25">
      <c r="J10757" s="32"/>
    </row>
    <row r="10758" spans="10:10" x14ac:dyDescent="0.25">
      <c r="J10758" s="32"/>
    </row>
    <row r="10759" spans="10:10" x14ac:dyDescent="0.25">
      <c r="J10759" s="32"/>
    </row>
    <row r="10760" spans="10:10" x14ac:dyDescent="0.25">
      <c r="J10760" s="32"/>
    </row>
    <row r="10761" spans="10:10" x14ac:dyDescent="0.25">
      <c r="J10761" s="32"/>
    </row>
    <row r="10762" spans="10:10" x14ac:dyDescent="0.25">
      <c r="J10762" s="32"/>
    </row>
    <row r="10763" spans="10:10" x14ac:dyDescent="0.25">
      <c r="J10763" s="32"/>
    </row>
    <row r="10764" spans="10:10" x14ac:dyDescent="0.25">
      <c r="J10764" s="32"/>
    </row>
    <row r="10765" spans="10:10" x14ac:dyDescent="0.25">
      <c r="J10765" s="32"/>
    </row>
    <row r="10766" spans="10:10" x14ac:dyDescent="0.25">
      <c r="J10766" s="32"/>
    </row>
    <row r="10767" spans="10:10" x14ac:dyDescent="0.25">
      <c r="J10767" s="32"/>
    </row>
    <row r="10768" spans="10:10" x14ac:dyDescent="0.25">
      <c r="J10768" s="32"/>
    </row>
    <row r="10769" spans="10:10" x14ac:dyDescent="0.25">
      <c r="J10769" s="32"/>
    </row>
    <row r="10770" spans="10:10" x14ac:dyDescent="0.25">
      <c r="J10770" s="32"/>
    </row>
    <row r="10771" spans="10:10" x14ac:dyDescent="0.25">
      <c r="J10771" s="32"/>
    </row>
    <row r="10772" spans="10:10" x14ac:dyDescent="0.25">
      <c r="J10772" s="32"/>
    </row>
    <row r="10773" spans="10:10" x14ac:dyDescent="0.25">
      <c r="J10773" s="32"/>
    </row>
    <row r="10774" spans="10:10" x14ac:dyDescent="0.25">
      <c r="J10774" s="32"/>
    </row>
    <row r="10775" spans="10:10" x14ac:dyDescent="0.25">
      <c r="J10775" s="32"/>
    </row>
    <row r="10776" spans="10:10" x14ac:dyDescent="0.25">
      <c r="J10776" s="32"/>
    </row>
    <row r="10777" spans="10:10" x14ac:dyDescent="0.25">
      <c r="J10777" s="32"/>
    </row>
    <row r="10778" spans="10:10" x14ac:dyDescent="0.25">
      <c r="J10778" s="32"/>
    </row>
    <row r="10779" spans="10:10" x14ac:dyDescent="0.25">
      <c r="J10779" s="32"/>
    </row>
    <row r="10780" spans="10:10" x14ac:dyDescent="0.25">
      <c r="J10780" s="32"/>
    </row>
    <row r="10781" spans="10:10" x14ac:dyDescent="0.25">
      <c r="J10781" s="32"/>
    </row>
    <row r="10782" spans="10:10" x14ac:dyDescent="0.25">
      <c r="J10782" s="32"/>
    </row>
    <row r="10783" spans="10:10" x14ac:dyDescent="0.25">
      <c r="J10783" s="32"/>
    </row>
    <row r="10784" spans="10:10" x14ac:dyDescent="0.25">
      <c r="J10784" s="32"/>
    </row>
    <row r="10785" spans="10:10" x14ac:dyDescent="0.25">
      <c r="J10785" s="32"/>
    </row>
    <row r="10786" spans="10:10" x14ac:dyDescent="0.25">
      <c r="J10786" s="32"/>
    </row>
    <row r="10787" spans="10:10" x14ac:dyDescent="0.25">
      <c r="J10787" s="32"/>
    </row>
    <row r="10788" spans="10:10" x14ac:dyDescent="0.25">
      <c r="J10788" s="32"/>
    </row>
    <row r="10789" spans="10:10" x14ac:dyDescent="0.25">
      <c r="J10789" s="32"/>
    </row>
    <row r="10790" spans="10:10" x14ac:dyDescent="0.25">
      <c r="J10790" s="32"/>
    </row>
    <row r="10791" spans="10:10" x14ac:dyDescent="0.25">
      <c r="J10791" s="32"/>
    </row>
    <row r="10792" spans="10:10" x14ac:dyDescent="0.25">
      <c r="J10792" s="32"/>
    </row>
    <row r="10793" spans="10:10" x14ac:dyDescent="0.25">
      <c r="J10793" s="32"/>
    </row>
    <row r="10794" spans="10:10" x14ac:dyDescent="0.25">
      <c r="J10794" s="32"/>
    </row>
    <row r="10795" spans="10:10" x14ac:dyDescent="0.25">
      <c r="J10795" s="32"/>
    </row>
    <row r="10796" spans="10:10" x14ac:dyDescent="0.25">
      <c r="J10796" s="32"/>
    </row>
    <row r="10797" spans="10:10" x14ac:dyDescent="0.25">
      <c r="J10797" s="32"/>
    </row>
    <row r="10798" spans="10:10" x14ac:dyDescent="0.25">
      <c r="J10798" s="32"/>
    </row>
    <row r="10799" spans="10:10" x14ac:dyDescent="0.25">
      <c r="J10799" s="32"/>
    </row>
    <row r="10800" spans="10:10" x14ac:dyDescent="0.25">
      <c r="J10800" s="32"/>
    </row>
    <row r="10801" spans="10:10" x14ac:dyDescent="0.25">
      <c r="J10801" s="32"/>
    </row>
    <row r="10802" spans="10:10" x14ac:dyDescent="0.25">
      <c r="J10802" s="32"/>
    </row>
    <row r="10803" spans="10:10" x14ac:dyDescent="0.25">
      <c r="J10803" s="32"/>
    </row>
    <row r="10804" spans="10:10" x14ac:dyDescent="0.25">
      <c r="J10804" s="32"/>
    </row>
    <row r="10805" spans="10:10" x14ac:dyDescent="0.25">
      <c r="J10805" s="32"/>
    </row>
    <row r="10806" spans="10:10" x14ac:dyDescent="0.25">
      <c r="J10806" s="32"/>
    </row>
    <row r="10807" spans="10:10" x14ac:dyDescent="0.25">
      <c r="J10807" s="32"/>
    </row>
    <row r="10808" spans="10:10" x14ac:dyDescent="0.25">
      <c r="J10808" s="32"/>
    </row>
    <row r="10809" spans="10:10" x14ac:dyDescent="0.25">
      <c r="J10809" s="32"/>
    </row>
    <row r="10810" spans="10:10" x14ac:dyDescent="0.25">
      <c r="J10810" s="32"/>
    </row>
    <row r="10811" spans="10:10" x14ac:dyDescent="0.25">
      <c r="J10811" s="32"/>
    </row>
    <row r="10812" spans="10:10" x14ac:dyDescent="0.25">
      <c r="J10812" s="32"/>
    </row>
    <row r="10813" spans="10:10" x14ac:dyDescent="0.25">
      <c r="J10813" s="32"/>
    </row>
    <row r="10814" spans="10:10" x14ac:dyDescent="0.25">
      <c r="J10814" s="32"/>
    </row>
    <row r="10815" spans="10:10" x14ac:dyDescent="0.25">
      <c r="J10815" s="32"/>
    </row>
    <row r="10816" spans="10:10" x14ac:dyDescent="0.25">
      <c r="J10816" s="32"/>
    </row>
    <row r="10817" spans="10:10" x14ac:dyDescent="0.25">
      <c r="J10817" s="32"/>
    </row>
    <row r="10818" spans="10:10" x14ac:dyDescent="0.25">
      <c r="J10818" s="32"/>
    </row>
    <row r="10819" spans="10:10" x14ac:dyDescent="0.25">
      <c r="J10819" s="32"/>
    </row>
    <row r="10820" spans="10:10" x14ac:dyDescent="0.25">
      <c r="J10820" s="32"/>
    </row>
    <row r="10821" spans="10:10" x14ac:dyDescent="0.25">
      <c r="J10821" s="32"/>
    </row>
    <row r="10822" spans="10:10" x14ac:dyDescent="0.25">
      <c r="J10822" s="32"/>
    </row>
    <row r="10823" spans="10:10" x14ac:dyDescent="0.25">
      <c r="J10823" s="32"/>
    </row>
    <row r="10824" spans="10:10" x14ac:dyDescent="0.25">
      <c r="J10824" s="32"/>
    </row>
    <row r="10825" spans="10:10" x14ac:dyDescent="0.25">
      <c r="J10825" s="32"/>
    </row>
    <row r="10826" spans="10:10" x14ac:dyDescent="0.25">
      <c r="J10826" s="32"/>
    </row>
    <row r="10827" spans="10:10" x14ac:dyDescent="0.25">
      <c r="J10827" s="32"/>
    </row>
    <row r="10828" spans="10:10" x14ac:dyDescent="0.25">
      <c r="J10828" s="32"/>
    </row>
    <row r="10829" spans="10:10" x14ac:dyDescent="0.25">
      <c r="J10829" s="32"/>
    </row>
    <row r="10830" spans="10:10" x14ac:dyDescent="0.25">
      <c r="J10830" s="32"/>
    </row>
    <row r="10831" spans="10:10" x14ac:dyDescent="0.25">
      <c r="J10831" s="32"/>
    </row>
    <row r="10832" spans="10:10" x14ac:dyDescent="0.25">
      <c r="J10832" s="32"/>
    </row>
    <row r="10833" spans="10:10" x14ac:dyDescent="0.25">
      <c r="J10833" s="32"/>
    </row>
    <row r="10834" spans="10:10" x14ac:dyDescent="0.25">
      <c r="J10834" s="32"/>
    </row>
    <row r="10835" spans="10:10" x14ac:dyDescent="0.25">
      <c r="J10835" s="32"/>
    </row>
    <row r="10836" spans="10:10" x14ac:dyDescent="0.25">
      <c r="J10836" s="32"/>
    </row>
    <row r="10837" spans="10:10" x14ac:dyDescent="0.25">
      <c r="J10837" s="32"/>
    </row>
    <row r="10838" spans="10:10" x14ac:dyDescent="0.25">
      <c r="J10838" s="32"/>
    </row>
    <row r="10839" spans="10:10" x14ac:dyDescent="0.25">
      <c r="J10839" s="32"/>
    </row>
    <row r="10840" spans="10:10" x14ac:dyDescent="0.25">
      <c r="J10840" s="32"/>
    </row>
    <row r="10841" spans="10:10" x14ac:dyDescent="0.25">
      <c r="J10841" s="32"/>
    </row>
    <row r="10842" spans="10:10" x14ac:dyDescent="0.25">
      <c r="J10842" s="32"/>
    </row>
    <row r="10843" spans="10:10" x14ac:dyDescent="0.25">
      <c r="J10843" s="32"/>
    </row>
    <row r="10844" spans="10:10" x14ac:dyDescent="0.25">
      <c r="J10844" s="32"/>
    </row>
    <row r="10845" spans="10:10" x14ac:dyDescent="0.25">
      <c r="J10845" s="32"/>
    </row>
    <row r="10846" spans="10:10" x14ac:dyDescent="0.25">
      <c r="J10846" s="32"/>
    </row>
    <row r="10847" spans="10:10" x14ac:dyDescent="0.25">
      <c r="J10847" s="32"/>
    </row>
    <row r="10848" spans="10:10" x14ac:dyDescent="0.25">
      <c r="J10848" s="32"/>
    </row>
    <row r="10849" spans="10:10" x14ac:dyDescent="0.25">
      <c r="J10849" s="32"/>
    </row>
    <row r="10850" spans="10:10" x14ac:dyDescent="0.25">
      <c r="J10850" s="32"/>
    </row>
    <row r="10851" spans="10:10" x14ac:dyDescent="0.25">
      <c r="J10851" s="32"/>
    </row>
    <row r="10852" spans="10:10" x14ac:dyDescent="0.25">
      <c r="J10852" s="32"/>
    </row>
    <row r="10853" spans="10:10" x14ac:dyDescent="0.25">
      <c r="J10853" s="32"/>
    </row>
    <row r="10854" spans="10:10" x14ac:dyDescent="0.25">
      <c r="J10854" s="32"/>
    </row>
    <row r="10855" spans="10:10" x14ac:dyDescent="0.25">
      <c r="J10855" s="32"/>
    </row>
    <row r="10856" spans="10:10" x14ac:dyDescent="0.25">
      <c r="J10856" s="32"/>
    </row>
    <row r="10857" spans="10:10" x14ac:dyDescent="0.25">
      <c r="J10857" s="32"/>
    </row>
    <row r="10858" spans="10:10" x14ac:dyDescent="0.25">
      <c r="J10858" s="32"/>
    </row>
    <row r="10859" spans="10:10" x14ac:dyDescent="0.25">
      <c r="J10859" s="32"/>
    </row>
    <row r="10860" spans="10:10" x14ac:dyDescent="0.25">
      <c r="J10860" s="32"/>
    </row>
    <row r="10861" spans="10:10" x14ac:dyDescent="0.25">
      <c r="J10861" s="32"/>
    </row>
    <row r="10862" spans="10:10" x14ac:dyDescent="0.25">
      <c r="J10862" s="32"/>
    </row>
    <row r="10863" spans="10:10" x14ac:dyDescent="0.25">
      <c r="J10863" s="32"/>
    </row>
    <row r="10864" spans="10:10" x14ac:dyDescent="0.25">
      <c r="J10864" s="32"/>
    </row>
    <row r="10865" spans="10:10" x14ac:dyDescent="0.25">
      <c r="J10865" s="32"/>
    </row>
    <row r="10866" spans="10:10" x14ac:dyDescent="0.25">
      <c r="J10866" s="32"/>
    </row>
    <row r="10867" spans="10:10" x14ac:dyDescent="0.25">
      <c r="J10867" s="32"/>
    </row>
    <row r="10868" spans="10:10" x14ac:dyDescent="0.25">
      <c r="J10868" s="32"/>
    </row>
    <row r="10869" spans="10:10" x14ac:dyDescent="0.25">
      <c r="J10869" s="32"/>
    </row>
    <row r="10870" spans="10:10" x14ac:dyDescent="0.25">
      <c r="J10870" s="32"/>
    </row>
    <row r="10871" spans="10:10" x14ac:dyDescent="0.25">
      <c r="J10871" s="32"/>
    </row>
    <row r="10872" spans="10:10" x14ac:dyDescent="0.25">
      <c r="J10872" s="32"/>
    </row>
    <row r="10873" spans="10:10" x14ac:dyDescent="0.25">
      <c r="J10873" s="32"/>
    </row>
    <row r="10874" spans="10:10" x14ac:dyDescent="0.25">
      <c r="J10874" s="32"/>
    </row>
    <row r="10875" spans="10:10" x14ac:dyDescent="0.25">
      <c r="J10875" s="32"/>
    </row>
    <row r="10876" spans="10:10" x14ac:dyDescent="0.25">
      <c r="J10876" s="32"/>
    </row>
    <row r="10877" spans="10:10" x14ac:dyDescent="0.25">
      <c r="J10877" s="32"/>
    </row>
    <row r="10878" spans="10:10" x14ac:dyDescent="0.25">
      <c r="J10878" s="32"/>
    </row>
    <row r="10879" spans="10:10" x14ac:dyDescent="0.25">
      <c r="J10879" s="32"/>
    </row>
    <row r="10880" spans="10:10" x14ac:dyDescent="0.25">
      <c r="J10880" s="32"/>
    </row>
    <row r="10881" spans="10:10" x14ac:dyDescent="0.25">
      <c r="J10881" s="32"/>
    </row>
    <row r="10882" spans="10:10" x14ac:dyDescent="0.25">
      <c r="J10882" s="32"/>
    </row>
    <row r="10883" spans="10:10" x14ac:dyDescent="0.25">
      <c r="J10883" s="32"/>
    </row>
    <row r="10884" spans="10:10" x14ac:dyDescent="0.25">
      <c r="J10884" s="32"/>
    </row>
    <row r="10885" spans="10:10" x14ac:dyDescent="0.25">
      <c r="J10885" s="32"/>
    </row>
    <row r="10886" spans="10:10" x14ac:dyDescent="0.25">
      <c r="J10886" s="32"/>
    </row>
    <row r="10887" spans="10:10" x14ac:dyDescent="0.25">
      <c r="J10887" s="32"/>
    </row>
    <row r="10888" spans="10:10" x14ac:dyDescent="0.25">
      <c r="J10888" s="32"/>
    </row>
    <row r="10889" spans="10:10" x14ac:dyDescent="0.25">
      <c r="J10889" s="32"/>
    </row>
    <row r="10890" spans="10:10" x14ac:dyDescent="0.25">
      <c r="J10890" s="32"/>
    </row>
    <row r="10891" spans="10:10" x14ac:dyDescent="0.25">
      <c r="J10891" s="32"/>
    </row>
    <row r="10892" spans="10:10" x14ac:dyDescent="0.25">
      <c r="J10892" s="32"/>
    </row>
    <row r="10893" spans="10:10" x14ac:dyDescent="0.25">
      <c r="J10893" s="32"/>
    </row>
    <row r="10894" spans="10:10" x14ac:dyDescent="0.25">
      <c r="J10894" s="32"/>
    </row>
    <row r="10895" spans="10:10" x14ac:dyDescent="0.25">
      <c r="J10895" s="32"/>
    </row>
    <row r="10896" spans="10:10" x14ac:dyDescent="0.25">
      <c r="J10896" s="32"/>
    </row>
    <row r="10897" spans="10:10" x14ac:dyDescent="0.25">
      <c r="J10897" s="32"/>
    </row>
    <row r="10898" spans="10:10" x14ac:dyDescent="0.25">
      <c r="J10898" s="32"/>
    </row>
    <row r="10899" spans="10:10" x14ac:dyDescent="0.25">
      <c r="J10899" s="32"/>
    </row>
    <row r="10900" spans="10:10" x14ac:dyDescent="0.25">
      <c r="J10900" s="32"/>
    </row>
    <row r="10901" spans="10:10" x14ac:dyDescent="0.25">
      <c r="J10901" s="32"/>
    </row>
    <row r="10902" spans="10:10" x14ac:dyDescent="0.25">
      <c r="J10902" s="32"/>
    </row>
    <row r="10903" spans="10:10" x14ac:dyDescent="0.25">
      <c r="J10903" s="32"/>
    </row>
    <row r="10904" spans="10:10" x14ac:dyDescent="0.25">
      <c r="J10904" s="32"/>
    </row>
    <row r="10905" spans="10:10" x14ac:dyDescent="0.25">
      <c r="J10905" s="32"/>
    </row>
    <row r="10906" spans="10:10" x14ac:dyDescent="0.25">
      <c r="J10906" s="32"/>
    </row>
    <row r="10907" spans="10:10" x14ac:dyDescent="0.25">
      <c r="J10907" s="32"/>
    </row>
    <row r="10908" spans="10:10" x14ac:dyDescent="0.25">
      <c r="J10908" s="32"/>
    </row>
    <row r="10909" spans="10:10" x14ac:dyDescent="0.25">
      <c r="J10909" s="32"/>
    </row>
    <row r="10910" spans="10:10" x14ac:dyDescent="0.25">
      <c r="J10910" s="32"/>
    </row>
    <row r="10911" spans="10:10" x14ac:dyDescent="0.25">
      <c r="J10911" s="32"/>
    </row>
    <row r="10912" spans="10:10" x14ac:dyDescent="0.25">
      <c r="J10912" s="32"/>
    </row>
    <row r="10913" spans="10:10" x14ac:dyDescent="0.25">
      <c r="J10913" s="32"/>
    </row>
    <row r="10914" spans="10:10" x14ac:dyDescent="0.25">
      <c r="J10914" s="32"/>
    </row>
    <row r="10915" spans="10:10" x14ac:dyDescent="0.25">
      <c r="J10915" s="32"/>
    </row>
    <row r="10916" spans="10:10" x14ac:dyDescent="0.25">
      <c r="J10916" s="32"/>
    </row>
    <row r="10917" spans="10:10" x14ac:dyDescent="0.25">
      <c r="J10917" s="32"/>
    </row>
    <row r="10918" spans="10:10" x14ac:dyDescent="0.25">
      <c r="J10918" s="32"/>
    </row>
    <row r="10919" spans="10:10" x14ac:dyDescent="0.25">
      <c r="J10919" s="32"/>
    </row>
    <row r="10920" spans="10:10" x14ac:dyDescent="0.25">
      <c r="J10920" s="32"/>
    </row>
    <row r="10921" spans="10:10" x14ac:dyDescent="0.25">
      <c r="J10921" s="32"/>
    </row>
    <row r="10922" spans="10:10" x14ac:dyDescent="0.25">
      <c r="J10922" s="32"/>
    </row>
    <row r="10923" spans="10:10" x14ac:dyDescent="0.25">
      <c r="J10923" s="32"/>
    </row>
    <row r="10924" spans="10:10" x14ac:dyDescent="0.25">
      <c r="J10924" s="32"/>
    </row>
    <row r="10925" spans="10:10" x14ac:dyDescent="0.25">
      <c r="J10925" s="32"/>
    </row>
    <row r="10926" spans="10:10" x14ac:dyDescent="0.25">
      <c r="J10926" s="32"/>
    </row>
    <row r="10927" spans="10:10" x14ac:dyDescent="0.25">
      <c r="J10927" s="32"/>
    </row>
    <row r="10928" spans="10:10" x14ac:dyDescent="0.25">
      <c r="J10928" s="32"/>
    </row>
    <row r="10929" spans="10:10" x14ac:dyDescent="0.25">
      <c r="J10929" s="32"/>
    </row>
    <row r="10930" spans="10:10" x14ac:dyDescent="0.25">
      <c r="J10930" s="32"/>
    </row>
    <row r="10931" spans="10:10" x14ac:dyDescent="0.25">
      <c r="J10931" s="32"/>
    </row>
    <row r="10932" spans="10:10" x14ac:dyDescent="0.25">
      <c r="J10932" s="32"/>
    </row>
    <row r="10933" spans="10:10" x14ac:dyDescent="0.25">
      <c r="J10933" s="32"/>
    </row>
    <row r="10934" spans="10:10" x14ac:dyDescent="0.25">
      <c r="J10934" s="32"/>
    </row>
    <row r="10935" spans="10:10" x14ac:dyDescent="0.25">
      <c r="J10935" s="32"/>
    </row>
    <row r="10936" spans="10:10" x14ac:dyDescent="0.25">
      <c r="J10936" s="32"/>
    </row>
    <row r="10937" spans="10:10" x14ac:dyDescent="0.25">
      <c r="J10937" s="32"/>
    </row>
    <row r="10938" spans="10:10" x14ac:dyDescent="0.25">
      <c r="J10938" s="32"/>
    </row>
    <row r="10939" spans="10:10" x14ac:dyDescent="0.25">
      <c r="J10939" s="32"/>
    </row>
    <row r="10940" spans="10:10" x14ac:dyDescent="0.25">
      <c r="J10940" s="32"/>
    </row>
    <row r="10941" spans="10:10" x14ac:dyDescent="0.25">
      <c r="J10941" s="32"/>
    </row>
    <row r="10942" spans="10:10" x14ac:dyDescent="0.25">
      <c r="J10942" s="32"/>
    </row>
    <row r="10943" spans="10:10" x14ac:dyDescent="0.25">
      <c r="J10943" s="32"/>
    </row>
    <row r="10944" spans="10:10" x14ac:dyDescent="0.25">
      <c r="J10944" s="32"/>
    </row>
    <row r="10945" spans="10:10" x14ac:dyDescent="0.25">
      <c r="J10945" s="32"/>
    </row>
    <row r="10946" spans="10:10" x14ac:dyDescent="0.25">
      <c r="J10946" s="32"/>
    </row>
    <row r="10947" spans="10:10" x14ac:dyDescent="0.25">
      <c r="J10947" s="32"/>
    </row>
    <row r="10948" spans="10:10" x14ac:dyDescent="0.25">
      <c r="J10948" s="32"/>
    </row>
    <row r="10949" spans="10:10" x14ac:dyDescent="0.25">
      <c r="J10949" s="32"/>
    </row>
    <row r="10950" spans="10:10" x14ac:dyDescent="0.25">
      <c r="J10950" s="32"/>
    </row>
    <row r="10951" spans="10:10" x14ac:dyDescent="0.25">
      <c r="J10951" s="32"/>
    </row>
    <row r="10952" spans="10:10" x14ac:dyDescent="0.25">
      <c r="J10952" s="32"/>
    </row>
    <row r="10953" spans="10:10" x14ac:dyDescent="0.25">
      <c r="J10953" s="32"/>
    </row>
    <row r="10954" spans="10:10" x14ac:dyDescent="0.25">
      <c r="J10954" s="32"/>
    </row>
    <row r="10955" spans="10:10" x14ac:dyDescent="0.25">
      <c r="J10955" s="32"/>
    </row>
    <row r="10956" spans="10:10" x14ac:dyDescent="0.25">
      <c r="J10956" s="32"/>
    </row>
    <row r="10957" spans="10:10" x14ac:dyDescent="0.25">
      <c r="J10957" s="32"/>
    </row>
    <row r="10958" spans="10:10" x14ac:dyDescent="0.25">
      <c r="J10958" s="32"/>
    </row>
    <row r="10959" spans="10:10" x14ac:dyDescent="0.25">
      <c r="J10959" s="32"/>
    </row>
    <row r="10960" spans="10:10" x14ac:dyDescent="0.25">
      <c r="J10960" s="32"/>
    </row>
    <row r="10961" spans="10:10" x14ac:dyDescent="0.25">
      <c r="J10961" s="32"/>
    </row>
    <row r="10962" spans="10:10" x14ac:dyDescent="0.25">
      <c r="J10962" s="32"/>
    </row>
    <row r="10963" spans="10:10" x14ac:dyDescent="0.25">
      <c r="J10963" s="32"/>
    </row>
    <row r="10964" spans="10:10" x14ac:dyDescent="0.25">
      <c r="J10964" s="32"/>
    </row>
    <row r="10965" spans="10:10" x14ac:dyDescent="0.25">
      <c r="J10965" s="32"/>
    </row>
    <row r="10966" spans="10:10" x14ac:dyDescent="0.25">
      <c r="J10966" s="32"/>
    </row>
    <row r="10967" spans="10:10" x14ac:dyDescent="0.25">
      <c r="J10967" s="32"/>
    </row>
    <row r="10968" spans="10:10" x14ac:dyDescent="0.25">
      <c r="J10968" s="32"/>
    </row>
    <row r="10969" spans="10:10" x14ac:dyDescent="0.25">
      <c r="J10969" s="32"/>
    </row>
    <row r="10970" spans="10:10" x14ac:dyDescent="0.25">
      <c r="J10970" s="32"/>
    </row>
    <row r="10971" spans="10:10" x14ac:dyDescent="0.25">
      <c r="J10971" s="32"/>
    </row>
    <row r="10972" spans="10:10" x14ac:dyDescent="0.25">
      <c r="J10972" s="32"/>
    </row>
    <row r="10973" spans="10:10" x14ac:dyDescent="0.25">
      <c r="J10973" s="32"/>
    </row>
    <row r="10974" spans="10:10" x14ac:dyDescent="0.25">
      <c r="J10974" s="32"/>
    </row>
    <row r="10975" spans="10:10" x14ac:dyDescent="0.25">
      <c r="J10975" s="32"/>
    </row>
    <row r="10976" spans="10:10" x14ac:dyDescent="0.25">
      <c r="J10976" s="32"/>
    </row>
    <row r="10977" spans="10:10" x14ac:dyDescent="0.25">
      <c r="J10977" s="32"/>
    </row>
    <row r="10978" spans="10:10" x14ac:dyDescent="0.25">
      <c r="J10978" s="32"/>
    </row>
    <row r="10979" spans="10:10" x14ac:dyDescent="0.25">
      <c r="J10979" s="32"/>
    </row>
    <row r="10980" spans="10:10" x14ac:dyDescent="0.25">
      <c r="J10980" s="32"/>
    </row>
    <row r="10981" spans="10:10" x14ac:dyDescent="0.25">
      <c r="J10981" s="32"/>
    </row>
    <row r="10982" spans="10:10" x14ac:dyDescent="0.25">
      <c r="J10982" s="32"/>
    </row>
    <row r="10983" spans="10:10" x14ac:dyDescent="0.25">
      <c r="J10983" s="32"/>
    </row>
    <row r="10984" spans="10:10" x14ac:dyDescent="0.25">
      <c r="J10984" s="32"/>
    </row>
    <row r="10985" spans="10:10" x14ac:dyDescent="0.25">
      <c r="J10985" s="32"/>
    </row>
    <row r="10986" spans="10:10" x14ac:dyDescent="0.25">
      <c r="J10986" s="32"/>
    </row>
    <row r="10987" spans="10:10" x14ac:dyDescent="0.25">
      <c r="J10987" s="32"/>
    </row>
    <row r="10988" spans="10:10" x14ac:dyDescent="0.25">
      <c r="J10988" s="32"/>
    </row>
    <row r="10989" spans="10:10" x14ac:dyDescent="0.25">
      <c r="J10989" s="32"/>
    </row>
    <row r="10990" spans="10:10" x14ac:dyDescent="0.25">
      <c r="J10990" s="32"/>
    </row>
    <row r="10991" spans="10:10" x14ac:dyDescent="0.25">
      <c r="J10991" s="32"/>
    </row>
    <row r="10992" spans="10:10" x14ac:dyDescent="0.25">
      <c r="J10992" s="32"/>
    </row>
    <row r="10993" spans="10:10" x14ac:dyDescent="0.25">
      <c r="J10993" s="32"/>
    </row>
    <row r="10994" spans="10:10" x14ac:dyDescent="0.25">
      <c r="J10994" s="32"/>
    </row>
    <row r="10995" spans="10:10" x14ac:dyDescent="0.25">
      <c r="J10995" s="32"/>
    </row>
    <row r="10996" spans="10:10" x14ac:dyDescent="0.25">
      <c r="J10996" s="32"/>
    </row>
    <row r="10997" spans="10:10" x14ac:dyDescent="0.25">
      <c r="J10997" s="32"/>
    </row>
    <row r="10998" spans="10:10" x14ac:dyDescent="0.25">
      <c r="J10998" s="32"/>
    </row>
    <row r="10999" spans="10:10" x14ac:dyDescent="0.25">
      <c r="J10999" s="32"/>
    </row>
    <row r="11000" spans="10:10" x14ac:dyDescent="0.25">
      <c r="J11000" s="32"/>
    </row>
    <row r="11001" spans="10:10" x14ac:dyDescent="0.25">
      <c r="J11001" s="32"/>
    </row>
    <row r="11002" spans="10:10" x14ac:dyDescent="0.25">
      <c r="J11002" s="32"/>
    </row>
    <row r="11003" spans="10:10" x14ac:dyDescent="0.25">
      <c r="J11003" s="32"/>
    </row>
    <row r="11004" spans="10:10" x14ac:dyDescent="0.25">
      <c r="J11004" s="32"/>
    </row>
    <row r="11005" spans="10:10" x14ac:dyDescent="0.25">
      <c r="J11005" s="32"/>
    </row>
    <row r="11006" spans="10:10" x14ac:dyDescent="0.25">
      <c r="J11006" s="32"/>
    </row>
    <row r="11007" spans="10:10" x14ac:dyDescent="0.25">
      <c r="J11007" s="32"/>
    </row>
    <row r="11008" spans="10:10" x14ac:dyDescent="0.25">
      <c r="J11008" s="32"/>
    </row>
    <row r="11009" spans="10:10" x14ac:dyDescent="0.25">
      <c r="J11009" s="32"/>
    </row>
    <row r="11010" spans="10:10" x14ac:dyDescent="0.25">
      <c r="J11010" s="32"/>
    </row>
    <row r="11011" spans="10:10" x14ac:dyDescent="0.25">
      <c r="J11011" s="32"/>
    </row>
    <row r="11012" spans="10:10" x14ac:dyDescent="0.25">
      <c r="J11012" s="32"/>
    </row>
    <row r="11013" spans="10:10" x14ac:dyDescent="0.25">
      <c r="J11013" s="32"/>
    </row>
    <row r="11014" spans="10:10" x14ac:dyDescent="0.25">
      <c r="J11014" s="32"/>
    </row>
    <row r="11015" spans="10:10" x14ac:dyDescent="0.25">
      <c r="J11015" s="32"/>
    </row>
    <row r="11016" spans="10:10" x14ac:dyDescent="0.25">
      <c r="J11016" s="32"/>
    </row>
    <row r="11017" spans="10:10" x14ac:dyDescent="0.25">
      <c r="J11017" s="32"/>
    </row>
    <row r="11018" spans="10:10" x14ac:dyDescent="0.25">
      <c r="J11018" s="32"/>
    </row>
    <row r="11019" spans="10:10" x14ac:dyDescent="0.25">
      <c r="J11019" s="32"/>
    </row>
    <row r="11020" spans="10:10" x14ac:dyDescent="0.25">
      <c r="J11020" s="32"/>
    </row>
    <row r="11021" spans="10:10" x14ac:dyDescent="0.25">
      <c r="J11021" s="32"/>
    </row>
    <row r="11022" spans="10:10" x14ac:dyDescent="0.25">
      <c r="J11022" s="32"/>
    </row>
    <row r="11023" spans="10:10" x14ac:dyDescent="0.25">
      <c r="J11023" s="32"/>
    </row>
    <row r="11024" spans="10:10" x14ac:dyDescent="0.25">
      <c r="J11024" s="32"/>
    </row>
    <row r="11025" spans="10:10" x14ac:dyDescent="0.25">
      <c r="J11025" s="32"/>
    </row>
    <row r="11026" spans="10:10" x14ac:dyDescent="0.25">
      <c r="J11026" s="32"/>
    </row>
    <row r="11027" spans="10:10" x14ac:dyDescent="0.25">
      <c r="J11027" s="32"/>
    </row>
    <row r="11028" spans="10:10" x14ac:dyDescent="0.25">
      <c r="J11028" s="32"/>
    </row>
    <row r="11029" spans="10:10" x14ac:dyDescent="0.25">
      <c r="J11029" s="32"/>
    </row>
    <row r="11030" spans="10:10" x14ac:dyDescent="0.25">
      <c r="J11030" s="32"/>
    </row>
    <row r="11031" spans="10:10" x14ac:dyDescent="0.25">
      <c r="J11031" s="32"/>
    </row>
    <row r="11032" spans="10:10" x14ac:dyDescent="0.25">
      <c r="J11032" s="32"/>
    </row>
    <row r="11033" spans="10:10" x14ac:dyDescent="0.25">
      <c r="J11033" s="32"/>
    </row>
    <row r="11034" spans="10:10" x14ac:dyDescent="0.25">
      <c r="J11034" s="32"/>
    </row>
    <row r="11035" spans="10:10" x14ac:dyDescent="0.25">
      <c r="J11035" s="32"/>
    </row>
    <row r="11036" spans="10:10" x14ac:dyDescent="0.25">
      <c r="J11036" s="32"/>
    </row>
    <row r="11037" spans="10:10" x14ac:dyDescent="0.25">
      <c r="J11037" s="32"/>
    </row>
    <row r="11038" spans="10:10" x14ac:dyDescent="0.25">
      <c r="J11038" s="32"/>
    </row>
    <row r="11039" spans="10:10" x14ac:dyDescent="0.25">
      <c r="J11039" s="32"/>
    </row>
    <row r="11040" spans="10:10" x14ac:dyDescent="0.25">
      <c r="J11040" s="32"/>
    </row>
    <row r="11041" spans="10:10" x14ac:dyDescent="0.25">
      <c r="J11041" s="32"/>
    </row>
    <row r="11042" spans="10:10" x14ac:dyDescent="0.25">
      <c r="J11042" s="32"/>
    </row>
    <row r="11043" spans="10:10" x14ac:dyDescent="0.25">
      <c r="J11043" s="32"/>
    </row>
    <row r="11044" spans="10:10" x14ac:dyDescent="0.25">
      <c r="J11044" s="32"/>
    </row>
    <row r="11045" spans="10:10" x14ac:dyDescent="0.25">
      <c r="J11045" s="32"/>
    </row>
    <row r="11046" spans="10:10" x14ac:dyDescent="0.25">
      <c r="J11046" s="32"/>
    </row>
    <row r="11047" spans="10:10" x14ac:dyDescent="0.25">
      <c r="J11047" s="32"/>
    </row>
    <row r="11048" spans="10:10" x14ac:dyDescent="0.25">
      <c r="J11048" s="32"/>
    </row>
    <row r="11049" spans="10:10" x14ac:dyDescent="0.25">
      <c r="J11049" s="32"/>
    </row>
    <row r="11050" spans="10:10" x14ac:dyDescent="0.25">
      <c r="J11050" s="32"/>
    </row>
    <row r="11051" spans="10:10" x14ac:dyDescent="0.25">
      <c r="J11051" s="32"/>
    </row>
    <row r="11052" spans="10:10" x14ac:dyDescent="0.25">
      <c r="J11052" s="32"/>
    </row>
    <row r="11053" spans="10:10" x14ac:dyDescent="0.25">
      <c r="J11053" s="32"/>
    </row>
    <row r="11054" spans="10:10" x14ac:dyDescent="0.25">
      <c r="J11054" s="32"/>
    </row>
    <row r="11055" spans="10:10" x14ac:dyDescent="0.25">
      <c r="J11055" s="32"/>
    </row>
    <row r="11056" spans="10:10" x14ac:dyDescent="0.25">
      <c r="J11056" s="32"/>
    </row>
    <row r="11057" spans="10:10" x14ac:dyDescent="0.25">
      <c r="J11057" s="32"/>
    </row>
    <row r="11058" spans="10:10" x14ac:dyDescent="0.25">
      <c r="J11058" s="32"/>
    </row>
    <row r="11059" spans="10:10" x14ac:dyDescent="0.25">
      <c r="J11059" s="32"/>
    </row>
    <row r="11060" spans="10:10" x14ac:dyDescent="0.25">
      <c r="J11060" s="32"/>
    </row>
    <row r="11061" spans="10:10" x14ac:dyDescent="0.25">
      <c r="J11061" s="32"/>
    </row>
    <row r="11062" spans="10:10" x14ac:dyDescent="0.25">
      <c r="J11062" s="32"/>
    </row>
    <row r="11063" spans="10:10" x14ac:dyDescent="0.25">
      <c r="J11063" s="32"/>
    </row>
    <row r="11064" spans="10:10" x14ac:dyDescent="0.25">
      <c r="J11064" s="32"/>
    </row>
    <row r="11065" spans="10:10" x14ac:dyDescent="0.25">
      <c r="J11065" s="32"/>
    </row>
    <row r="11066" spans="10:10" x14ac:dyDescent="0.25">
      <c r="J11066" s="32"/>
    </row>
    <row r="11067" spans="10:10" x14ac:dyDescent="0.25">
      <c r="J11067" s="32"/>
    </row>
    <row r="11068" spans="10:10" x14ac:dyDescent="0.25">
      <c r="J11068" s="32"/>
    </row>
    <row r="11069" spans="10:10" x14ac:dyDescent="0.25">
      <c r="J11069" s="32"/>
    </row>
    <row r="11070" spans="10:10" x14ac:dyDescent="0.25">
      <c r="J11070" s="32"/>
    </row>
    <row r="11071" spans="10:10" x14ac:dyDescent="0.25">
      <c r="J11071" s="32"/>
    </row>
    <row r="11072" spans="10:10" x14ac:dyDescent="0.25">
      <c r="J11072" s="32"/>
    </row>
    <row r="11073" spans="10:10" x14ac:dyDescent="0.25">
      <c r="J11073" s="32"/>
    </row>
    <row r="11074" spans="10:10" x14ac:dyDescent="0.25">
      <c r="J11074" s="32"/>
    </row>
    <row r="11075" spans="10:10" x14ac:dyDescent="0.25">
      <c r="J11075" s="32"/>
    </row>
    <row r="11076" spans="10:10" x14ac:dyDescent="0.25">
      <c r="J11076" s="32"/>
    </row>
    <row r="11077" spans="10:10" x14ac:dyDescent="0.25">
      <c r="J11077" s="32"/>
    </row>
    <row r="11078" spans="10:10" x14ac:dyDescent="0.25">
      <c r="J11078" s="32"/>
    </row>
    <row r="11079" spans="10:10" x14ac:dyDescent="0.25">
      <c r="J11079" s="32"/>
    </row>
    <row r="11080" spans="10:10" x14ac:dyDescent="0.25">
      <c r="J11080" s="32"/>
    </row>
    <row r="11081" spans="10:10" x14ac:dyDescent="0.25">
      <c r="J11081" s="32"/>
    </row>
    <row r="11082" spans="10:10" x14ac:dyDescent="0.25">
      <c r="J11082" s="32"/>
    </row>
    <row r="11083" spans="10:10" x14ac:dyDescent="0.25">
      <c r="J11083" s="32"/>
    </row>
    <row r="11084" spans="10:10" x14ac:dyDescent="0.25">
      <c r="J11084" s="32"/>
    </row>
    <row r="11085" spans="10:10" x14ac:dyDescent="0.25">
      <c r="J11085" s="32"/>
    </row>
    <row r="11086" spans="10:10" x14ac:dyDescent="0.25">
      <c r="J11086" s="32"/>
    </row>
    <row r="11087" spans="10:10" x14ac:dyDescent="0.25">
      <c r="J11087" s="32"/>
    </row>
    <row r="11088" spans="10:10" x14ac:dyDescent="0.25">
      <c r="J11088" s="32"/>
    </row>
    <row r="11089" spans="10:10" x14ac:dyDescent="0.25">
      <c r="J11089" s="32"/>
    </row>
    <row r="11090" spans="10:10" x14ac:dyDescent="0.25">
      <c r="J11090" s="32"/>
    </row>
    <row r="11091" spans="10:10" x14ac:dyDescent="0.25">
      <c r="J11091" s="32"/>
    </row>
    <row r="11092" spans="10:10" x14ac:dyDescent="0.25">
      <c r="J11092" s="32"/>
    </row>
    <row r="11093" spans="10:10" x14ac:dyDescent="0.25">
      <c r="J11093" s="32"/>
    </row>
    <row r="11094" spans="10:10" x14ac:dyDescent="0.25">
      <c r="J11094" s="32"/>
    </row>
    <row r="11095" spans="10:10" x14ac:dyDescent="0.25">
      <c r="J11095" s="32"/>
    </row>
    <row r="11096" spans="10:10" x14ac:dyDescent="0.25">
      <c r="J11096" s="32"/>
    </row>
    <row r="11097" spans="10:10" x14ac:dyDescent="0.25">
      <c r="J11097" s="32"/>
    </row>
    <row r="11098" spans="10:10" x14ac:dyDescent="0.25">
      <c r="J11098" s="32"/>
    </row>
    <row r="11099" spans="10:10" x14ac:dyDescent="0.25">
      <c r="J11099" s="32"/>
    </row>
    <row r="11100" spans="10:10" x14ac:dyDescent="0.25">
      <c r="J11100" s="32"/>
    </row>
    <row r="11101" spans="10:10" x14ac:dyDescent="0.25">
      <c r="J11101" s="32"/>
    </row>
    <row r="11102" spans="10:10" x14ac:dyDescent="0.25">
      <c r="J11102" s="32"/>
    </row>
    <row r="11103" spans="10:10" x14ac:dyDescent="0.25">
      <c r="J11103" s="32"/>
    </row>
    <row r="11104" spans="10:10" x14ac:dyDescent="0.25">
      <c r="J11104" s="32"/>
    </row>
    <row r="11105" spans="10:10" x14ac:dyDescent="0.25">
      <c r="J11105" s="32"/>
    </row>
    <row r="11106" spans="10:10" x14ac:dyDescent="0.25">
      <c r="J11106" s="32"/>
    </row>
    <row r="11107" spans="10:10" x14ac:dyDescent="0.25">
      <c r="J11107" s="32"/>
    </row>
    <row r="11108" spans="10:10" x14ac:dyDescent="0.25">
      <c r="J11108" s="32"/>
    </row>
    <row r="11109" spans="10:10" x14ac:dyDescent="0.25">
      <c r="J11109" s="32"/>
    </row>
    <row r="11110" spans="10:10" x14ac:dyDescent="0.25">
      <c r="J11110" s="32"/>
    </row>
    <row r="11111" spans="10:10" x14ac:dyDescent="0.25">
      <c r="J11111" s="32"/>
    </row>
    <row r="11112" spans="10:10" x14ac:dyDescent="0.25">
      <c r="J11112" s="32"/>
    </row>
    <row r="11113" spans="10:10" x14ac:dyDescent="0.25">
      <c r="J11113" s="32"/>
    </row>
    <row r="11114" spans="10:10" x14ac:dyDescent="0.25">
      <c r="J11114" s="32"/>
    </row>
    <row r="11115" spans="10:10" x14ac:dyDescent="0.25">
      <c r="J11115" s="32"/>
    </row>
    <row r="11116" spans="10:10" x14ac:dyDescent="0.25">
      <c r="J11116" s="32"/>
    </row>
    <row r="11117" spans="10:10" x14ac:dyDescent="0.25">
      <c r="J11117" s="32"/>
    </row>
    <row r="11118" spans="10:10" x14ac:dyDescent="0.25">
      <c r="J11118" s="32"/>
    </row>
    <row r="11119" spans="10:10" x14ac:dyDescent="0.25">
      <c r="J11119" s="32"/>
    </row>
    <row r="11120" spans="10:10" x14ac:dyDescent="0.25">
      <c r="J11120" s="32"/>
    </row>
    <row r="11121" spans="10:10" x14ac:dyDescent="0.25">
      <c r="J11121" s="32"/>
    </row>
    <row r="11122" spans="10:10" x14ac:dyDescent="0.25">
      <c r="J11122" s="32"/>
    </row>
    <row r="11123" spans="10:10" x14ac:dyDescent="0.25">
      <c r="J11123" s="32"/>
    </row>
    <row r="11124" spans="10:10" x14ac:dyDescent="0.25">
      <c r="J11124" s="32"/>
    </row>
    <row r="11125" spans="10:10" x14ac:dyDescent="0.25">
      <c r="J11125" s="32"/>
    </row>
    <row r="11126" spans="10:10" x14ac:dyDescent="0.25">
      <c r="J11126" s="32"/>
    </row>
    <row r="11127" spans="10:10" x14ac:dyDescent="0.25">
      <c r="J11127" s="32"/>
    </row>
    <row r="11128" spans="10:10" x14ac:dyDescent="0.25">
      <c r="J11128" s="32"/>
    </row>
    <row r="11129" spans="10:10" x14ac:dyDescent="0.25">
      <c r="J11129" s="32"/>
    </row>
    <row r="11130" spans="10:10" x14ac:dyDescent="0.25">
      <c r="J11130" s="32"/>
    </row>
    <row r="11131" spans="10:10" x14ac:dyDescent="0.25">
      <c r="J11131" s="32"/>
    </row>
    <row r="11132" spans="10:10" x14ac:dyDescent="0.25">
      <c r="J11132" s="32"/>
    </row>
    <row r="11133" spans="10:10" x14ac:dyDescent="0.25">
      <c r="J11133" s="32"/>
    </row>
    <row r="11134" spans="10:10" x14ac:dyDescent="0.25">
      <c r="J11134" s="32"/>
    </row>
    <row r="11135" spans="10:10" x14ac:dyDescent="0.25">
      <c r="J11135" s="32"/>
    </row>
    <row r="11136" spans="10:10" x14ac:dyDescent="0.25">
      <c r="J11136" s="32"/>
    </row>
    <row r="11137" spans="10:10" x14ac:dyDescent="0.25">
      <c r="J11137" s="32"/>
    </row>
    <row r="11138" spans="10:10" x14ac:dyDescent="0.25">
      <c r="J11138" s="32"/>
    </row>
    <row r="11139" spans="10:10" x14ac:dyDescent="0.25">
      <c r="J11139" s="32"/>
    </row>
    <row r="11140" spans="10:10" x14ac:dyDescent="0.25">
      <c r="J11140" s="32"/>
    </row>
    <row r="11141" spans="10:10" x14ac:dyDescent="0.25">
      <c r="J11141" s="32"/>
    </row>
    <row r="11142" spans="10:10" x14ac:dyDescent="0.25">
      <c r="J11142" s="32"/>
    </row>
    <row r="11143" spans="10:10" x14ac:dyDescent="0.25">
      <c r="J11143" s="32"/>
    </row>
    <row r="11144" spans="10:10" x14ac:dyDescent="0.25">
      <c r="J11144" s="32"/>
    </row>
    <row r="11145" spans="10:10" x14ac:dyDescent="0.25">
      <c r="J11145" s="32"/>
    </row>
    <row r="11146" spans="10:10" x14ac:dyDescent="0.25">
      <c r="J11146" s="32"/>
    </row>
    <row r="11147" spans="10:10" x14ac:dyDescent="0.25">
      <c r="J11147" s="32"/>
    </row>
    <row r="11148" spans="10:10" x14ac:dyDescent="0.25">
      <c r="J11148" s="32"/>
    </row>
    <row r="11149" spans="10:10" x14ac:dyDescent="0.25">
      <c r="J11149" s="32"/>
    </row>
    <row r="11150" spans="10:10" x14ac:dyDescent="0.25">
      <c r="J11150" s="32"/>
    </row>
    <row r="11151" spans="10:10" x14ac:dyDescent="0.25">
      <c r="J11151" s="32"/>
    </row>
    <row r="11152" spans="10:10" x14ac:dyDescent="0.25">
      <c r="J11152" s="32"/>
    </row>
    <row r="11153" spans="10:10" x14ac:dyDescent="0.25">
      <c r="J11153" s="32"/>
    </row>
    <row r="11154" spans="10:10" x14ac:dyDescent="0.25">
      <c r="J11154" s="32"/>
    </row>
    <row r="11155" spans="10:10" x14ac:dyDescent="0.25">
      <c r="J11155" s="32"/>
    </row>
    <row r="11156" spans="10:10" x14ac:dyDescent="0.25">
      <c r="J11156" s="32"/>
    </row>
    <row r="11157" spans="10:10" x14ac:dyDescent="0.25">
      <c r="J11157" s="32"/>
    </row>
    <row r="11158" spans="10:10" x14ac:dyDescent="0.25">
      <c r="J11158" s="32"/>
    </row>
    <row r="11159" spans="10:10" x14ac:dyDescent="0.25">
      <c r="J11159" s="32"/>
    </row>
    <row r="11160" spans="10:10" x14ac:dyDescent="0.25">
      <c r="J11160" s="32"/>
    </row>
    <row r="11161" spans="10:10" x14ac:dyDescent="0.25">
      <c r="J11161" s="32"/>
    </row>
    <row r="11162" spans="10:10" x14ac:dyDescent="0.25">
      <c r="J11162" s="32"/>
    </row>
    <row r="11163" spans="10:10" x14ac:dyDescent="0.25">
      <c r="J11163" s="32"/>
    </row>
    <row r="11164" spans="10:10" x14ac:dyDescent="0.25">
      <c r="J11164" s="32"/>
    </row>
    <row r="11165" spans="10:10" x14ac:dyDescent="0.25">
      <c r="J11165" s="32"/>
    </row>
    <row r="11166" spans="10:10" x14ac:dyDescent="0.25">
      <c r="J11166" s="32"/>
    </row>
    <row r="11167" spans="10:10" x14ac:dyDescent="0.25">
      <c r="J11167" s="32"/>
    </row>
    <row r="11168" spans="10:10" x14ac:dyDescent="0.25">
      <c r="J11168" s="32"/>
    </row>
    <row r="11169" spans="10:10" x14ac:dyDescent="0.25">
      <c r="J11169" s="32"/>
    </row>
    <row r="11170" spans="10:10" x14ac:dyDescent="0.25">
      <c r="J11170" s="32"/>
    </row>
    <row r="11171" spans="10:10" x14ac:dyDescent="0.25">
      <c r="J11171" s="32"/>
    </row>
    <row r="11172" spans="10:10" x14ac:dyDescent="0.25">
      <c r="J11172" s="32"/>
    </row>
    <row r="11173" spans="10:10" x14ac:dyDescent="0.25">
      <c r="J11173" s="32"/>
    </row>
    <row r="11174" spans="10:10" x14ac:dyDescent="0.25">
      <c r="J11174" s="32"/>
    </row>
    <row r="11175" spans="10:10" x14ac:dyDescent="0.25">
      <c r="J11175" s="32"/>
    </row>
    <row r="11176" spans="10:10" x14ac:dyDescent="0.25">
      <c r="J11176" s="32"/>
    </row>
    <row r="11177" spans="10:10" x14ac:dyDescent="0.25">
      <c r="J11177" s="32"/>
    </row>
    <row r="11178" spans="10:10" x14ac:dyDescent="0.25">
      <c r="J11178" s="32"/>
    </row>
    <row r="11179" spans="10:10" x14ac:dyDescent="0.25">
      <c r="J11179" s="32"/>
    </row>
    <row r="11180" spans="10:10" x14ac:dyDescent="0.25">
      <c r="J11180" s="32"/>
    </row>
    <row r="11181" spans="10:10" x14ac:dyDescent="0.25">
      <c r="J11181" s="32"/>
    </row>
    <row r="11182" spans="10:10" x14ac:dyDescent="0.25">
      <c r="J11182" s="32"/>
    </row>
    <row r="11183" spans="10:10" x14ac:dyDescent="0.25">
      <c r="J11183" s="32"/>
    </row>
    <row r="11184" spans="10:10" x14ac:dyDescent="0.25">
      <c r="J11184" s="32"/>
    </row>
    <row r="11185" spans="10:10" x14ac:dyDescent="0.25">
      <c r="J11185" s="32"/>
    </row>
    <row r="11186" spans="10:10" x14ac:dyDescent="0.25">
      <c r="J11186" s="32"/>
    </row>
    <row r="11187" spans="10:10" x14ac:dyDescent="0.25">
      <c r="J11187" s="32"/>
    </row>
    <row r="11188" spans="10:10" x14ac:dyDescent="0.25">
      <c r="J11188" s="32"/>
    </row>
    <row r="11189" spans="10:10" x14ac:dyDescent="0.25">
      <c r="J11189" s="32"/>
    </row>
    <row r="11190" spans="10:10" x14ac:dyDescent="0.25">
      <c r="J11190" s="32"/>
    </row>
    <row r="11191" spans="10:10" x14ac:dyDescent="0.25">
      <c r="J11191" s="32"/>
    </row>
    <row r="11192" spans="10:10" x14ac:dyDescent="0.25">
      <c r="J11192" s="32"/>
    </row>
    <row r="11193" spans="10:10" x14ac:dyDescent="0.25">
      <c r="J11193" s="32"/>
    </row>
    <row r="11194" spans="10:10" x14ac:dyDescent="0.25">
      <c r="J11194" s="32"/>
    </row>
    <row r="11195" spans="10:10" x14ac:dyDescent="0.25">
      <c r="J11195" s="32"/>
    </row>
    <row r="11196" spans="10:10" x14ac:dyDescent="0.25">
      <c r="J11196" s="32"/>
    </row>
    <row r="11197" spans="10:10" x14ac:dyDescent="0.25">
      <c r="J11197" s="32"/>
    </row>
    <row r="11198" spans="10:10" x14ac:dyDescent="0.25">
      <c r="J11198" s="32"/>
    </row>
    <row r="11199" spans="10:10" x14ac:dyDescent="0.25">
      <c r="J11199" s="32"/>
    </row>
    <row r="11200" spans="10:10" x14ac:dyDescent="0.25">
      <c r="J11200" s="32"/>
    </row>
    <row r="11201" spans="10:10" x14ac:dyDescent="0.25">
      <c r="J11201" s="32"/>
    </row>
    <row r="11202" spans="10:10" x14ac:dyDescent="0.25">
      <c r="J11202" s="32"/>
    </row>
    <row r="11203" spans="10:10" x14ac:dyDescent="0.25">
      <c r="J11203" s="32"/>
    </row>
    <row r="11204" spans="10:10" x14ac:dyDescent="0.25">
      <c r="J11204" s="32"/>
    </row>
    <row r="11205" spans="10:10" x14ac:dyDescent="0.25">
      <c r="J11205" s="32"/>
    </row>
    <row r="11206" spans="10:10" x14ac:dyDescent="0.25">
      <c r="J11206" s="32"/>
    </row>
    <row r="11207" spans="10:10" x14ac:dyDescent="0.25">
      <c r="J11207" s="32"/>
    </row>
    <row r="11208" spans="10:10" x14ac:dyDescent="0.25">
      <c r="J11208" s="32"/>
    </row>
    <row r="11209" spans="10:10" x14ac:dyDescent="0.25">
      <c r="J11209" s="32"/>
    </row>
    <row r="11210" spans="10:10" x14ac:dyDescent="0.25">
      <c r="J11210" s="32"/>
    </row>
    <row r="11211" spans="10:10" x14ac:dyDescent="0.25">
      <c r="J11211" s="32"/>
    </row>
    <row r="11212" spans="10:10" x14ac:dyDescent="0.25">
      <c r="J11212" s="32"/>
    </row>
    <row r="11213" spans="10:10" x14ac:dyDescent="0.25">
      <c r="J11213" s="32"/>
    </row>
    <row r="11214" spans="10:10" x14ac:dyDescent="0.25">
      <c r="J11214" s="32"/>
    </row>
    <row r="11215" spans="10:10" x14ac:dyDescent="0.25">
      <c r="J11215" s="32"/>
    </row>
    <row r="11216" spans="10:10" x14ac:dyDescent="0.25">
      <c r="J11216" s="32"/>
    </row>
    <row r="11217" spans="10:10" x14ac:dyDescent="0.25">
      <c r="J11217" s="32"/>
    </row>
    <row r="11218" spans="10:10" x14ac:dyDescent="0.25">
      <c r="J11218" s="32"/>
    </row>
    <row r="11219" spans="10:10" x14ac:dyDescent="0.25">
      <c r="J11219" s="32"/>
    </row>
    <row r="11220" spans="10:10" x14ac:dyDescent="0.25">
      <c r="J11220" s="32"/>
    </row>
    <row r="11221" spans="10:10" x14ac:dyDescent="0.25">
      <c r="J11221" s="32"/>
    </row>
    <row r="11222" spans="10:10" x14ac:dyDescent="0.25">
      <c r="J11222" s="32"/>
    </row>
    <row r="11223" spans="10:10" x14ac:dyDescent="0.25">
      <c r="J11223" s="32"/>
    </row>
    <row r="11224" spans="10:10" x14ac:dyDescent="0.25">
      <c r="J11224" s="32"/>
    </row>
    <row r="11225" spans="10:10" x14ac:dyDescent="0.25">
      <c r="J11225" s="32"/>
    </row>
    <row r="11226" spans="10:10" x14ac:dyDescent="0.25">
      <c r="J11226" s="32"/>
    </row>
    <row r="11227" spans="10:10" x14ac:dyDescent="0.25">
      <c r="J11227" s="32"/>
    </row>
    <row r="11228" spans="10:10" x14ac:dyDescent="0.25">
      <c r="J11228" s="32"/>
    </row>
    <row r="11229" spans="10:10" x14ac:dyDescent="0.25">
      <c r="J11229" s="32"/>
    </row>
    <row r="11230" spans="10:10" x14ac:dyDescent="0.25">
      <c r="J11230" s="32"/>
    </row>
    <row r="11231" spans="10:10" x14ac:dyDescent="0.25">
      <c r="J11231" s="32"/>
    </row>
    <row r="11232" spans="10:10" x14ac:dyDescent="0.25">
      <c r="J11232" s="32"/>
    </row>
    <row r="11233" spans="10:10" x14ac:dyDescent="0.25">
      <c r="J11233" s="32"/>
    </row>
    <row r="11234" spans="10:10" x14ac:dyDescent="0.25">
      <c r="J11234" s="32"/>
    </row>
    <row r="11235" spans="10:10" x14ac:dyDescent="0.25">
      <c r="J11235" s="32"/>
    </row>
    <row r="11236" spans="10:10" x14ac:dyDescent="0.25">
      <c r="J11236" s="32"/>
    </row>
    <row r="11237" spans="10:10" x14ac:dyDescent="0.25">
      <c r="J11237" s="32"/>
    </row>
    <row r="11238" spans="10:10" x14ac:dyDescent="0.25">
      <c r="J11238" s="32"/>
    </row>
    <row r="11239" spans="10:10" x14ac:dyDescent="0.25">
      <c r="J11239" s="32"/>
    </row>
    <row r="11240" spans="10:10" x14ac:dyDescent="0.25">
      <c r="J11240" s="32"/>
    </row>
    <row r="11241" spans="10:10" x14ac:dyDescent="0.25">
      <c r="J11241" s="32"/>
    </row>
    <row r="11242" spans="10:10" x14ac:dyDescent="0.25">
      <c r="J11242" s="32"/>
    </row>
    <row r="11243" spans="10:10" x14ac:dyDescent="0.25">
      <c r="J11243" s="32"/>
    </row>
    <row r="11244" spans="10:10" x14ac:dyDescent="0.25">
      <c r="J11244" s="32"/>
    </row>
    <row r="11245" spans="10:10" x14ac:dyDescent="0.25">
      <c r="J11245" s="32"/>
    </row>
    <row r="11246" spans="10:10" x14ac:dyDescent="0.25">
      <c r="J11246" s="32"/>
    </row>
    <row r="11247" spans="10:10" x14ac:dyDescent="0.25">
      <c r="J11247" s="32"/>
    </row>
    <row r="11248" spans="10:10" x14ac:dyDescent="0.25">
      <c r="J11248" s="32"/>
    </row>
    <row r="11249" spans="10:10" x14ac:dyDescent="0.25">
      <c r="J11249" s="32"/>
    </row>
    <row r="11250" spans="10:10" x14ac:dyDescent="0.25">
      <c r="J11250" s="32"/>
    </row>
    <row r="11251" spans="10:10" x14ac:dyDescent="0.25">
      <c r="J11251" s="32"/>
    </row>
    <row r="11252" spans="10:10" x14ac:dyDescent="0.25">
      <c r="J11252" s="32"/>
    </row>
    <row r="11253" spans="10:10" x14ac:dyDescent="0.25">
      <c r="J11253" s="32"/>
    </row>
    <row r="11254" spans="10:10" x14ac:dyDescent="0.25">
      <c r="J11254" s="32"/>
    </row>
    <row r="11255" spans="10:10" x14ac:dyDescent="0.25">
      <c r="J11255" s="32"/>
    </row>
    <row r="11256" spans="10:10" x14ac:dyDescent="0.25">
      <c r="J11256" s="32"/>
    </row>
    <row r="11257" spans="10:10" x14ac:dyDescent="0.25">
      <c r="J11257" s="32"/>
    </row>
    <row r="11258" spans="10:10" x14ac:dyDescent="0.25">
      <c r="J11258" s="32"/>
    </row>
    <row r="11259" spans="10:10" x14ac:dyDescent="0.25">
      <c r="J11259" s="32"/>
    </row>
    <row r="11260" spans="10:10" x14ac:dyDescent="0.25">
      <c r="J11260" s="32"/>
    </row>
    <row r="11261" spans="10:10" x14ac:dyDescent="0.25">
      <c r="J11261" s="32"/>
    </row>
    <row r="11262" spans="10:10" x14ac:dyDescent="0.25">
      <c r="J11262" s="32"/>
    </row>
    <row r="11263" spans="10:10" x14ac:dyDescent="0.25">
      <c r="J11263" s="32"/>
    </row>
    <row r="11264" spans="10:10" x14ac:dyDescent="0.25">
      <c r="J11264" s="32"/>
    </row>
    <row r="11265" spans="10:10" x14ac:dyDescent="0.25">
      <c r="J11265" s="32"/>
    </row>
    <row r="11266" spans="10:10" x14ac:dyDescent="0.25">
      <c r="J11266" s="32"/>
    </row>
    <row r="11267" spans="10:10" x14ac:dyDescent="0.25">
      <c r="J11267" s="32"/>
    </row>
    <row r="11268" spans="10:10" x14ac:dyDescent="0.25">
      <c r="J11268" s="32"/>
    </row>
    <row r="11269" spans="10:10" x14ac:dyDescent="0.25">
      <c r="J11269" s="32"/>
    </row>
    <row r="11270" spans="10:10" x14ac:dyDescent="0.25">
      <c r="J11270" s="32"/>
    </row>
    <row r="11271" spans="10:10" x14ac:dyDescent="0.25">
      <c r="J11271" s="32"/>
    </row>
    <row r="11272" spans="10:10" x14ac:dyDescent="0.25">
      <c r="J11272" s="32"/>
    </row>
    <row r="11273" spans="10:10" x14ac:dyDescent="0.25">
      <c r="J11273" s="32"/>
    </row>
    <row r="11274" spans="10:10" x14ac:dyDescent="0.25">
      <c r="J11274" s="32"/>
    </row>
    <row r="11275" spans="10:10" x14ac:dyDescent="0.25">
      <c r="J11275" s="32"/>
    </row>
    <row r="11276" spans="10:10" x14ac:dyDescent="0.25">
      <c r="J11276" s="32"/>
    </row>
    <row r="11277" spans="10:10" x14ac:dyDescent="0.25">
      <c r="J11277" s="32"/>
    </row>
    <row r="11278" spans="10:10" x14ac:dyDescent="0.25">
      <c r="J11278" s="32"/>
    </row>
    <row r="11279" spans="10:10" x14ac:dyDescent="0.25">
      <c r="J11279" s="32"/>
    </row>
    <row r="11280" spans="10:10" x14ac:dyDescent="0.25">
      <c r="J11280" s="32"/>
    </row>
    <row r="11281" spans="10:10" x14ac:dyDescent="0.25">
      <c r="J11281" s="32"/>
    </row>
    <row r="11282" spans="10:10" x14ac:dyDescent="0.25">
      <c r="J11282" s="32"/>
    </row>
    <row r="11283" spans="10:10" x14ac:dyDescent="0.25">
      <c r="J11283" s="32"/>
    </row>
    <row r="11284" spans="10:10" x14ac:dyDescent="0.25">
      <c r="J11284" s="32"/>
    </row>
    <row r="11285" spans="10:10" x14ac:dyDescent="0.25">
      <c r="J11285" s="32"/>
    </row>
    <row r="11286" spans="10:10" x14ac:dyDescent="0.25">
      <c r="J11286" s="32"/>
    </row>
    <row r="11287" spans="10:10" x14ac:dyDescent="0.25">
      <c r="J11287" s="32"/>
    </row>
    <row r="11288" spans="10:10" x14ac:dyDescent="0.25">
      <c r="J11288" s="32"/>
    </row>
    <row r="11289" spans="10:10" x14ac:dyDescent="0.25">
      <c r="J11289" s="32"/>
    </row>
    <row r="11290" spans="10:10" x14ac:dyDescent="0.25">
      <c r="J11290" s="32"/>
    </row>
    <row r="11291" spans="10:10" x14ac:dyDescent="0.25">
      <c r="J11291" s="32"/>
    </row>
    <row r="11292" spans="10:10" x14ac:dyDescent="0.25">
      <c r="J11292" s="32"/>
    </row>
    <row r="11293" spans="10:10" x14ac:dyDescent="0.25">
      <c r="J11293" s="32"/>
    </row>
    <row r="11294" spans="10:10" x14ac:dyDescent="0.25">
      <c r="J11294" s="32"/>
    </row>
    <row r="11295" spans="10:10" x14ac:dyDescent="0.25">
      <c r="J11295" s="32"/>
    </row>
    <row r="11296" spans="10:10" x14ac:dyDescent="0.25">
      <c r="J11296" s="32"/>
    </row>
    <row r="11297" spans="10:10" x14ac:dyDescent="0.25">
      <c r="J11297" s="32"/>
    </row>
    <row r="11298" spans="10:10" x14ac:dyDescent="0.25">
      <c r="J11298" s="32"/>
    </row>
    <row r="11299" spans="10:10" x14ac:dyDescent="0.25">
      <c r="J11299" s="32"/>
    </row>
    <row r="11300" spans="10:10" x14ac:dyDescent="0.25">
      <c r="J11300" s="32"/>
    </row>
    <row r="11301" spans="10:10" x14ac:dyDescent="0.25">
      <c r="J11301" s="32"/>
    </row>
    <row r="11302" spans="10:10" x14ac:dyDescent="0.25">
      <c r="J11302" s="32"/>
    </row>
    <row r="11303" spans="10:10" x14ac:dyDescent="0.25">
      <c r="J11303" s="32"/>
    </row>
    <row r="11304" spans="10:10" x14ac:dyDescent="0.25">
      <c r="J11304" s="32"/>
    </row>
    <row r="11305" spans="10:10" x14ac:dyDescent="0.25">
      <c r="J11305" s="32"/>
    </row>
    <row r="11306" spans="10:10" x14ac:dyDescent="0.25">
      <c r="J11306" s="32"/>
    </row>
    <row r="11307" spans="10:10" x14ac:dyDescent="0.25">
      <c r="J11307" s="32"/>
    </row>
    <row r="11308" spans="10:10" x14ac:dyDescent="0.25">
      <c r="J11308" s="32"/>
    </row>
    <row r="11309" spans="10:10" x14ac:dyDescent="0.25">
      <c r="J11309" s="32"/>
    </row>
    <row r="11310" spans="10:10" x14ac:dyDescent="0.25">
      <c r="J11310" s="32"/>
    </row>
    <row r="11311" spans="10:10" x14ac:dyDescent="0.25">
      <c r="J11311" s="32"/>
    </row>
    <row r="11312" spans="10:10" x14ac:dyDescent="0.25">
      <c r="J11312" s="32"/>
    </row>
    <row r="11313" spans="10:10" x14ac:dyDescent="0.25">
      <c r="J11313" s="32"/>
    </row>
    <row r="11314" spans="10:10" x14ac:dyDescent="0.25">
      <c r="J11314" s="32"/>
    </row>
    <row r="11315" spans="10:10" x14ac:dyDescent="0.25">
      <c r="J11315" s="32"/>
    </row>
    <row r="11316" spans="10:10" x14ac:dyDescent="0.25">
      <c r="J11316" s="32"/>
    </row>
    <row r="11317" spans="10:10" x14ac:dyDescent="0.25">
      <c r="J11317" s="32"/>
    </row>
    <row r="11318" spans="10:10" x14ac:dyDescent="0.25">
      <c r="J11318" s="32"/>
    </row>
    <row r="11319" spans="10:10" x14ac:dyDescent="0.25">
      <c r="J11319" s="32"/>
    </row>
    <row r="11320" spans="10:10" x14ac:dyDescent="0.25">
      <c r="J11320" s="32"/>
    </row>
    <row r="11321" spans="10:10" x14ac:dyDescent="0.25">
      <c r="J11321" s="32"/>
    </row>
    <row r="11322" spans="10:10" x14ac:dyDescent="0.25">
      <c r="J11322" s="32"/>
    </row>
    <row r="11323" spans="10:10" x14ac:dyDescent="0.25">
      <c r="J11323" s="32"/>
    </row>
    <row r="11324" spans="10:10" x14ac:dyDescent="0.25">
      <c r="J11324" s="32"/>
    </row>
    <row r="11325" spans="10:10" x14ac:dyDescent="0.25">
      <c r="J11325" s="32"/>
    </row>
    <row r="11326" spans="10:10" x14ac:dyDescent="0.25">
      <c r="J11326" s="32"/>
    </row>
    <row r="11327" spans="10:10" x14ac:dyDescent="0.25">
      <c r="J11327" s="32"/>
    </row>
    <row r="11328" spans="10:10" x14ac:dyDescent="0.25">
      <c r="J11328" s="32"/>
    </row>
    <row r="11329" spans="10:10" x14ac:dyDescent="0.25">
      <c r="J11329" s="32"/>
    </row>
    <row r="11330" spans="10:10" x14ac:dyDescent="0.25">
      <c r="J11330" s="32"/>
    </row>
    <row r="11331" spans="10:10" x14ac:dyDescent="0.25">
      <c r="J11331" s="32"/>
    </row>
    <row r="11332" spans="10:10" x14ac:dyDescent="0.25">
      <c r="J11332" s="32"/>
    </row>
    <row r="11333" spans="10:10" x14ac:dyDescent="0.25">
      <c r="J11333" s="32"/>
    </row>
    <row r="11334" spans="10:10" x14ac:dyDescent="0.25">
      <c r="J11334" s="32"/>
    </row>
    <row r="11335" spans="10:10" x14ac:dyDescent="0.25">
      <c r="J11335" s="32"/>
    </row>
    <row r="11336" spans="10:10" x14ac:dyDescent="0.25">
      <c r="J11336" s="32"/>
    </row>
    <row r="11337" spans="10:10" x14ac:dyDescent="0.25">
      <c r="J11337" s="32"/>
    </row>
    <row r="11338" spans="10:10" x14ac:dyDescent="0.25">
      <c r="J11338" s="32"/>
    </row>
    <row r="11339" spans="10:10" x14ac:dyDescent="0.25">
      <c r="J11339" s="32"/>
    </row>
    <row r="11340" spans="10:10" x14ac:dyDescent="0.25">
      <c r="J11340" s="32"/>
    </row>
    <row r="11341" spans="10:10" x14ac:dyDescent="0.25">
      <c r="J11341" s="32"/>
    </row>
    <row r="11342" spans="10:10" x14ac:dyDescent="0.25">
      <c r="J11342" s="32"/>
    </row>
    <row r="11343" spans="10:10" x14ac:dyDescent="0.25">
      <c r="J11343" s="32"/>
    </row>
    <row r="11344" spans="10:10" x14ac:dyDescent="0.25">
      <c r="J11344" s="32"/>
    </row>
    <row r="11345" spans="10:10" x14ac:dyDescent="0.25">
      <c r="J11345" s="32"/>
    </row>
    <row r="11346" spans="10:10" x14ac:dyDescent="0.25">
      <c r="J11346" s="32"/>
    </row>
    <row r="11347" spans="10:10" x14ac:dyDescent="0.25">
      <c r="J11347" s="32"/>
    </row>
    <row r="11348" spans="10:10" x14ac:dyDescent="0.25">
      <c r="J11348" s="32"/>
    </row>
    <row r="11349" spans="10:10" x14ac:dyDescent="0.25">
      <c r="J11349" s="32"/>
    </row>
    <row r="11350" spans="10:10" x14ac:dyDescent="0.25">
      <c r="J11350" s="32"/>
    </row>
    <row r="11351" spans="10:10" x14ac:dyDescent="0.25">
      <c r="J11351" s="32"/>
    </row>
    <row r="11352" spans="10:10" x14ac:dyDescent="0.25">
      <c r="J11352" s="32"/>
    </row>
    <row r="11353" spans="10:10" x14ac:dyDescent="0.25">
      <c r="J11353" s="32"/>
    </row>
    <row r="11354" spans="10:10" x14ac:dyDescent="0.25">
      <c r="J11354" s="32"/>
    </row>
    <row r="11355" spans="10:10" x14ac:dyDescent="0.25">
      <c r="J11355" s="32"/>
    </row>
    <row r="11356" spans="10:10" x14ac:dyDescent="0.25">
      <c r="J11356" s="32"/>
    </row>
    <row r="11357" spans="10:10" x14ac:dyDescent="0.25">
      <c r="J11357" s="32"/>
    </row>
    <row r="11358" spans="10:10" x14ac:dyDescent="0.25">
      <c r="J11358" s="32"/>
    </row>
    <row r="11359" spans="10:10" x14ac:dyDescent="0.25">
      <c r="J11359" s="32"/>
    </row>
    <row r="11360" spans="10:10" x14ac:dyDescent="0.25">
      <c r="J11360" s="32"/>
    </row>
    <row r="11361" spans="10:10" x14ac:dyDescent="0.25">
      <c r="J11361" s="32"/>
    </row>
    <row r="11362" spans="10:10" x14ac:dyDescent="0.25">
      <c r="J11362" s="32"/>
    </row>
    <row r="11363" spans="10:10" x14ac:dyDescent="0.25">
      <c r="J11363" s="32"/>
    </row>
    <row r="11364" spans="10:10" x14ac:dyDescent="0.25">
      <c r="J11364" s="32"/>
    </row>
    <row r="11365" spans="10:10" x14ac:dyDescent="0.25">
      <c r="J11365" s="32"/>
    </row>
    <row r="11366" spans="10:10" x14ac:dyDescent="0.25">
      <c r="J11366" s="32"/>
    </row>
    <row r="11367" spans="10:10" x14ac:dyDescent="0.25">
      <c r="J11367" s="32"/>
    </row>
    <row r="11368" spans="10:10" x14ac:dyDescent="0.25">
      <c r="J11368" s="32"/>
    </row>
    <row r="11369" spans="10:10" x14ac:dyDescent="0.25">
      <c r="J11369" s="32"/>
    </row>
    <row r="11370" spans="10:10" x14ac:dyDescent="0.25">
      <c r="J11370" s="32"/>
    </row>
    <row r="11371" spans="10:10" x14ac:dyDescent="0.25">
      <c r="J11371" s="32"/>
    </row>
    <row r="11372" spans="10:10" x14ac:dyDescent="0.25">
      <c r="J11372" s="32"/>
    </row>
    <row r="11373" spans="10:10" x14ac:dyDescent="0.25">
      <c r="J11373" s="32"/>
    </row>
    <row r="11374" spans="10:10" x14ac:dyDescent="0.25">
      <c r="J11374" s="32"/>
    </row>
    <row r="11375" spans="10:10" x14ac:dyDescent="0.25">
      <c r="J11375" s="32"/>
    </row>
    <row r="11376" spans="10:10" x14ac:dyDescent="0.25">
      <c r="J11376" s="32"/>
    </row>
    <row r="11377" spans="10:10" x14ac:dyDescent="0.25">
      <c r="J11377" s="32"/>
    </row>
    <row r="11378" spans="10:10" x14ac:dyDescent="0.25">
      <c r="J11378" s="32"/>
    </row>
    <row r="11379" spans="10:10" x14ac:dyDescent="0.25">
      <c r="J11379" s="32"/>
    </row>
    <row r="11380" spans="10:10" x14ac:dyDescent="0.25">
      <c r="J11380" s="32"/>
    </row>
    <row r="11381" spans="10:10" x14ac:dyDescent="0.25">
      <c r="J11381" s="32"/>
    </row>
    <row r="11382" spans="10:10" x14ac:dyDescent="0.25">
      <c r="J11382" s="32"/>
    </row>
    <row r="11383" spans="10:10" x14ac:dyDescent="0.25">
      <c r="J11383" s="32"/>
    </row>
    <row r="11384" spans="10:10" x14ac:dyDescent="0.25">
      <c r="J11384" s="32"/>
    </row>
    <row r="11385" spans="10:10" x14ac:dyDescent="0.25">
      <c r="J11385" s="32"/>
    </row>
    <row r="11386" spans="10:10" x14ac:dyDescent="0.25">
      <c r="J11386" s="32"/>
    </row>
    <row r="11387" spans="10:10" x14ac:dyDescent="0.25">
      <c r="J11387" s="32"/>
    </row>
    <row r="11388" spans="10:10" x14ac:dyDescent="0.25">
      <c r="J11388" s="32"/>
    </row>
    <row r="11389" spans="10:10" x14ac:dyDescent="0.25">
      <c r="J11389" s="32"/>
    </row>
    <row r="11390" spans="10:10" x14ac:dyDescent="0.25">
      <c r="J11390" s="32"/>
    </row>
    <row r="11391" spans="10:10" x14ac:dyDescent="0.25">
      <c r="J11391" s="32"/>
    </row>
    <row r="11392" spans="10:10" x14ac:dyDescent="0.25">
      <c r="J11392" s="32"/>
    </row>
    <row r="11393" spans="10:10" x14ac:dyDescent="0.25">
      <c r="J11393" s="32"/>
    </row>
    <row r="11394" spans="10:10" x14ac:dyDescent="0.25">
      <c r="J11394" s="32"/>
    </row>
    <row r="11395" spans="10:10" x14ac:dyDescent="0.25">
      <c r="J11395" s="32"/>
    </row>
    <row r="11396" spans="10:10" x14ac:dyDescent="0.25">
      <c r="J11396" s="32"/>
    </row>
    <row r="11397" spans="10:10" x14ac:dyDescent="0.25">
      <c r="J11397" s="32"/>
    </row>
    <row r="11398" spans="10:10" x14ac:dyDescent="0.25">
      <c r="J11398" s="32"/>
    </row>
    <row r="11399" spans="10:10" x14ac:dyDescent="0.25">
      <c r="J11399" s="32"/>
    </row>
    <row r="11400" spans="10:10" x14ac:dyDescent="0.25">
      <c r="J11400" s="32"/>
    </row>
    <row r="11401" spans="10:10" x14ac:dyDescent="0.25">
      <c r="J11401" s="32"/>
    </row>
    <row r="11402" spans="10:10" x14ac:dyDescent="0.25">
      <c r="J11402" s="32"/>
    </row>
    <row r="11403" spans="10:10" x14ac:dyDescent="0.25">
      <c r="J11403" s="32"/>
    </row>
    <row r="11404" spans="10:10" x14ac:dyDescent="0.25">
      <c r="J11404" s="32"/>
    </row>
    <row r="11405" spans="10:10" x14ac:dyDescent="0.25">
      <c r="J11405" s="32"/>
    </row>
    <row r="11406" spans="10:10" x14ac:dyDescent="0.25">
      <c r="J11406" s="32"/>
    </row>
    <row r="11407" spans="10:10" x14ac:dyDescent="0.25">
      <c r="J11407" s="32"/>
    </row>
    <row r="11408" spans="10:10" x14ac:dyDescent="0.25">
      <c r="J11408" s="32"/>
    </row>
    <row r="11409" spans="10:10" x14ac:dyDescent="0.25">
      <c r="J11409" s="32"/>
    </row>
    <row r="11410" spans="10:10" x14ac:dyDescent="0.25">
      <c r="J11410" s="32"/>
    </row>
    <row r="11411" spans="10:10" x14ac:dyDescent="0.25">
      <c r="J11411" s="32"/>
    </row>
    <row r="11412" spans="10:10" x14ac:dyDescent="0.25">
      <c r="J11412" s="32"/>
    </row>
    <row r="11413" spans="10:10" x14ac:dyDescent="0.25">
      <c r="J11413" s="32"/>
    </row>
    <row r="11414" spans="10:10" x14ac:dyDescent="0.25">
      <c r="J11414" s="32"/>
    </row>
    <row r="11415" spans="10:10" x14ac:dyDescent="0.25">
      <c r="J11415" s="32"/>
    </row>
    <row r="11416" spans="10:10" x14ac:dyDescent="0.25">
      <c r="J11416" s="32"/>
    </row>
    <row r="11417" spans="10:10" x14ac:dyDescent="0.25">
      <c r="J11417" s="32"/>
    </row>
    <row r="11418" spans="10:10" x14ac:dyDescent="0.25">
      <c r="J11418" s="32"/>
    </row>
    <row r="11419" spans="10:10" x14ac:dyDescent="0.25">
      <c r="J11419" s="32"/>
    </row>
    <row r="11420" spans="10:10" x14ac:dyDescent="0.25">
      <c r="J11420" s="32"/>
    </row>
    <row r="11421" spans="10:10" x14ac:dyDescent="0.25">
      <c r="J11421" s="32"/>
    </row>
    <row r="11422" spans="10:10" x14ac:dyDescent="0.25">
      <c r="J11422" s="32"/>
    </row>
    <row r="11423" spans="10:10" x14ac:dyDescent="0.25">
      <c r="J11423" s="32"/>
    </row>
    <row r="11424" spans="10:10" x14ac:dyDescent="0.25">
      <c r="J11424" s="32"/>
    </row>
    <row r="11425" spans="10:10" x14ac:dyDescent="0.25">
      <c r="J11425" s="32"/>
    </row>
    <row r="11426" spans="10:10" x14ac:dyDescent="0.25">
      <c r="J11426" s="32"/>
    </row>
    <row r="11427" spans="10:10" x14ac:dyDescent="0.25">
      <c r="J11427" s="32"/>
    </row>
    <row r="11428" spans="10:10" x14ac:dyDescent="0.25">
      <c r="J11428" s="32"/>
    </row>
    <row r="11429" spans="10:10" x14ac:dyDescent="0.25">
      <c r="J11429" s="32"/>
    </row>
    <row r="11430" spans="10:10" x14ac:dyDescent="0.25">
      <c r="J11430" s="32"/>
    </row>
    <row r="11431" spans="10:10" x14ac:dyDescent="0.25">
      <c r="J11431" s="32"/>
    </row>
    <row r="11432" spans="10:10" x14ac:dyDescent="0.25">
      <c r="J11432" s="32"/>
    </row>
    <row r="11433" spans="10:10" x14ac:dyDescent="0.25">
      <c r="J11433" s="32"/>
    </row>
    <row r="11434" spans="10:10" x14ac:dyDescent="0.25">
      <c r="J11434" s="32"/>
    </row>
    <row r="11435" spans="10:10" x14ac:dyDescent="0.25">
      <c r="J11435" s="32"/>
    </row>
    <row r="11436" spans="10:10" x14ac:dyDescent="0.25">
      <c r="J11436" s="32"/>
    </row>
    <row r="11437" spans="10:10" x14ac:dyDescent="0.25">
      <c r="J11437" s="32"/>
    </row>
    <row r="11438" spans="10:10" x14ac:dyDescent="0.25">
      <c r="J11438" s="32"/>
    </row>
    <row r="11439" spans="10:10" x14ac:dyDescent="0.25">
      <c r="J11439" s="32"/>
    </row>
    <row r="11440" spans="10:10" x14ac:dyDescent="0.25">
      <c r="J11440" s="32"/>
    </row>
    <row r="11441" spans="10:10" x14ac:dyDescent="0.25">
      <c r="J11441" s="32"/>
    </row>
    <row r="11442" spans="10:10" x14ac:dyDescent="0.25">
      <c r="J11442" s="32"/>
    </row>
    <row r="11443" spans="10:10" x14ac:dyDescent="0.25">
      <c r="J11443" s="32"/>
    </row>
    <row r="11444" spans="10:10" x14ac:dyDescent="0.25">
      <c r="J11444" s="32"/>
    </row>
    <row r="11445" spans="10:10" x14ac:dyDescent="0.25">
      <c r="J11445" s="32"/>
    </row>
    <row r="11446" spans="10:10" x14ac:dyDescent="0.25">
      <c r="J11446" s="32"/>
    </row>
    <row r="11447" spans="10:10" x14ac:dyDescent="0.25">
      <c r="J11447" s="32"/>
    </row>
    <row r="11448" spans="10:10" x14ac:dyDescent="0.25">
      <c r="J11448" s="32"/>
    </row>
    <row r="11449" spans="10:10" x14ac:dyDescent="0.25">
      <c r="J11449" s="32"/>
    </row>
    <row r="11450" spans="10:10" x14ac:dyDescent="0.25">
      <c r="J11450" s="32"/>
    </row>
    <row r="11451" spans="10:10" x14ac:dyDescent="0.25">
      <c r="J11451" s="32"/>
    </row>
    <row r="11452" spans="10:10" x14ac:dyDescent="0.25">
      <c r="J11452" s="32"/>
    </row>
    <row r="11453" spans="10:10" x14ac:dyDescent="0.25">
      <c r="J11453" s="32"/>
    </row>
    <row r="11454" spans="10:10" x14ac:dyDescent="0.25">
      <c r="J11454" s="32"/>
    </row>
    <row r="11455" spans="10:10" x14ac:dyDescent="0.25">
      <c r="J11455" s="32"/>
    </row>
    <row r="11456" spans="10:10" x14ac:dyDescent="0.25">
      <c r="J11456" s="32"/>
    </row>
    <row r="11457" spans="10:10" x14ac:dyDescent="0.25">
      <c r="J11457" s="32"/>
    </row>
    <row r="11458" spans="10:10" x14ac:dyDescent="0.25">
      <c r="J11458" s="32"/>
    </row>
    <row r="11459" spans="10:10" x14ac:dyDescent="0.25">
      <c r="J11459" s="32"/>
    </row>
    <row r="11460" spans="10:10" x14ac:dyDescent="0.25">
      <c r="J11460" s="32"/>
    </row>
    <row r="11461" spans="10:10" x14ac:dyDescent="0.25">
      <c r="J11461" s="32"/>
    </row>
    <row r="11462" spans="10:10" x14ac:dyDescent="0.25">
      <c r="J11462" s="32"/>
    </row>
    <row r="11463" spans="10:10" x14ac:dyDescent="0.25">
      <c r="J11463" s="32"/>
    </row>
    <row r="11464" spans="10:10" x14ac:dyDescent="0.25">
      <c r="J11464" s="32"/>
    </row>
    <row r="11465" spans="10:10" x14ac:dyDescent="0.25">
      <c r="J11465" s="32"/>
    </row>
    <row r="11466" spans="10:10" x14ac:dyDescent="0.25">
      <c r="J11466" s="32"/>
    </row>
    <row r="11467" spans="10:10" x14ac:dyDescent="0.25">
      <c r="J11467" s="32"/>
    </row>
    <row r="11468" spans="10:10" x14ac:dyDescent="0.25">
      <c r="J11468" s="32"/>
    </row>
    <row r="11469" spans="10:10" x14ac:dyDescent="0.25">
      <c r="J11469" s="32"/>
    </row>
    <row r="11470" spans="10:10" x14ac:dyDescent="0.25">
      <c r="J11470" s="32"/>
    </row>
    <row r="11471" spans="10:10" x14ac:dyDescent="0.25">
      <c r="J11471" s="32"/>
    </row>
    <row r="11472" spans="10:10" x14ac:dyDescent="0.25">
      <c r="J11472" s="32"/>
    </row>
    <row r="11473" spans="10:10" x14ac:dyDescent="0.25">
      <c r="J11473" s="32"/>
    </row>
    <row r="11474" spans="10:10" x14ac:dyDescent="0.25">
      <c r="J11474" s="32"/>
    </row>
    <row r="11475" spans="10:10" x14ac:dyDescent="0.25">
      <c r="J11475" s="32"/>
    </row>
    <row r="11476" spans="10:10" x14ac:dyDescent="0.25">
      <c r="J11476" s="32"/>
    </row>
    <row r="11477" spans="10:10" x14ac:dyDescent="0.25">
      <c r="J11477" s="32"/>
    </row>
    <row r="11478" spans="10:10" x14ac:dyDescent="0.25">
      <c r="J11478" s="32"/>
    </row>
    <row r="11479" spans="10:10" x14ac:dyDescent="0.25">
      <c r="J11479" s="32"/>
    </row>
    <row r="11480" spans="10:10" x14ac:dyDescent="0.25">
      <c r="J11480" s="32"/>
    </row>
    <row r="11481" spans="10:10" x14ac:dyDescent="0.25">
      <c r="J11481" s="32"/>
    </row>
    <row r="11482" spans="10:10" x14ac:dyDescent="0.25">
      <c r="J11482" s="32"/>
    </row>
    <row r="11483" spans="10:10" x14ac:dyDescent="0.25">
      <c r="J11483" s="32"/>
    </row>
    <row r="11484" spans="10:10" x14ac:dyDescent="0.25">
      <c r="J11484" s="32"/>
    </row>
    <row r="11485" spans="10:10" x14ac:dyDescent="0.25">
      <c r="J11485" s="32"/>
    </row>
    <row r="11486" spans="10:10" x14ac:dyDescent="0.25">
      <c r="J11486" s="32"/>
    </row>
    <row r="11487" spans="10:10" x14ac:dyDescent="0.25">
      <c r="J11487" s="32"/>
    </row>
    <row r="11488" spans="10:10" x14ac:dyDescent="0.25">
      <c r="J11488" s="32"/>
    </row>
    <row r="11489" spans="10:10" x14ac:dyDescent="0.25">
      <c r="J11489" s="32"/>
    </row>
    <row r="11490" spans="10:10" x14ac:dyDescent="0.25">
      <c r="J11490" s="32"/>
    </row>
    <row r="11491" spans="10:10" x14ac:dyDescent="0.25">
      <c r="J11491" s="32"/>
    </row>
    <row r="11492" spans="10:10" x14ac:dyDescent="0.25">
      <c r="J11492" s="32"/>
    </row>
    <row r="11493" spans="10:10" x14ac:dyDescent="0.25">
      <c r="J11493" s="32"/>
    </row>
    <row r="11494" spans="10:10" x14ac:dyDescent="0.25">
      <c r="J11494" s="32"/>
    </row>
    <row r="11495" spans="10:10" x14ac:dyDescent="0.25">
      <c r="J11495" s="32"/>
    </row>
    <row r="11496" spans="10:10" x14ac:dyDescent="0.25">
      <c r="J11496" s="32"/>
    </row>
    <row r="11497" spans="10:10" x14ac:dyDescent="0.25">
      <c r="J11497" s="32"/>
    </row>
    <row r="11498" spans="10:10" x14ac:dyDescent="0.25">
      <c r="J11498" s="32"/>
    </row>
    <row r="11499" spans="10:10" x14ac:dyDescent="0.25">
      <c r="J11499" s="32"/>
    </row>
    <row r="11500" spans="10:10" x14ac:dyDescent="0.25">
      <c r="J11500" s="32"/>
    </row>
    <row r="11501" spans="10:10" x14ac:dyDescent="0.25">
      <c r="J11501" s="32"/>
    </row>
    <row r="11502" spans="10:10" x14ac:dyDescent="0.25">
      <c r="J11502" s="32"/>
    </row>
    <row r="11503" spans="10:10" x14ac:dyDescent="0.25">
      <c r="J11503" s="32"/>
    </row>
    <row r="11504" spans="10:10" x14ac:dyDescent="0.25">
      <c r="J11504" s="32"/>
    </row>
    <row r="11505" spans="10:10" x14ac:dyDescent="0.25">
      <c r="J11505" s="32"/>
    </row>
    <row r="11506" spans="10:10" x14ac:dyDescent="0.25">
      <c r="J11506" s="32"/>
    </row>
    <row r="11507" spans="10:10" x14ac:dyDescent="0.25">
      <c r="J11507" s="32"/>
    </row>
    <row r="11508" spans="10:10" x14ac:dyDescent="0.25">
      <c r="J11508" s="32"/>
    </row>
    <row r="11509" spans="10:10" x14ac:dyDescent="0.25">
      <c r="J11509" s="32"/>
    </row>
    <row r="11510" spans="10:10" x14ac:dyDescent="0.25">
      <c r="J11510" s="32"/>
    </row>
    <row r="11511" spans="10:10" x14ac:dyDescent="0.25">
      <c r="J11511" s="32"/>
    </row>
    <row r="11512" spans="10:10" x14ac:dyDescent="0.25">
      <c r="J11512" s="32"/>
    </row>
    <row r="11513" spans="10:10" x14ac:dyDescent="0.25">
      <c r="J11513" s="32"/>
    </row>
    <row r="11514" spans="10:10" x14ac:dyDescent="0.25">
      <c r="J11514" s="32"/>
    </row>
    <row r="11515" spans="10:10" x14ac:dyDescent="0.25">
      <c r="J11515" s="32"/>
    </row>
    <row r="11516" spans="10:10" x14ac:dyDescent="0.25">
      <c r="J11516" s="32"/>
    </row>
    <row r="11517" spans="10:10" x14ac:dyDescent="0.25">
      <c r="J11517" s="32"/>
    </row>
    <row r="11518" spans="10:10" x14ac:dyDescent="0.25">
      <c r="J11518" s="32"/>
    </row>
    <row r="11519" spans="10:10" x14ac:dyDescent="0.25">
      <c r="J11519" s="32"/>
    </row>
    <row r="11520" spans="10:10" x14ac:dyDescent="0.25">
      <c r="J11520" s="32"/>
    </row>
    <row r="11521" spans="10:10" x14ac:dyDescent="0.25">
      <c r="J11521" s="32"/>
    </row>
    <row r="11522" spans="10:10" x14ac:dyDescent="0.25">
      <c r="J11522" s="32"/>
    </row>
    <row r="11523" spans="10:10" x14ac:dyDescent="0.25">
      <c r="J11523" s="32"/>
    </row>
    <row r="11524" spans="10:10" x14ac:dyDescent="0.25">
      <c r="J11524" s="32"/>
    </row>
    <row r="11525" spans="10:10" x14ac:dyDescent="0.25">
      <c r="J11525" s="32"/>
    </row>
    <row r="11526" spans="10:10" x14ac:dyDescent="0.25">
      <c r="J11526" s="32"/>
    </row>
    <row r="11527" spans="10:10" x14ac:dyDescent="0.25">
      <c r="J11527" s="32"/>
    </row>
    <row r="11528" spans="10:10" x14ac:dyDescent="0.25">
      <c r="J11528" s="32"/>
    </row>
    <row r="11529" spans="10:10" x14ac:dyDescent="0.25">
      <c r="J11529" s="32"/>
    </row>
    <row r="11530" spans="10:10" x14ac:dyDescent="0.25">
      <c r="J11530" s="32"/>
    </row>
    <row r="11531" spans="10:10" x14ac:dyDescent="0.25">
      <c r="J11531" s="32"/>
    </row>
    <row r="11532" spans="10:10" x14ac:dyDescent="0.25">
      <c r="J11532" s="32"/>
    </row>
    <row r="11533" spans="10:10" x14ac:dyDescent="0.25">
      <c r="J11533" s="32"/>
    </row>
    <row r="11534" spans="10:10" x14ac:dyDescent="0.25">
      <c r="J11534" s="32"/>
    </row>
    <row r="11535" spans="10:10" x14ac:dyDescent="0.25">
      <c r="J11535" s="32"/>
    </row>
    <row r="11536" spans="10:10" x14ac:dyDescent="0.25">
      <c r="J11536" s="32"/>
    </row>
    <row r="11537" spans="10:10" x14ac:dyDescent="0.25">
      <c r="J11537" s="32"/>
    </row>
    <row r="11538" spans="10:10" x14ac:dyDescent="0.25">
      <c r="J11538" s="32"/>
    </row>
    <row r="11539" spans="10:10" x14ac:dyDescent="0.25">
      <c r="J11539" s="32"/>
    </row>
    <row r="11540" spans="10:10" x14ac:dyDescent="0.25">
      <c r="J11540" s="32"/>
    </row>
    <row r="11541" spans="10:10" x14ac:dyDescent="0.25">
      <c r="J11541" s="32"/>
    </row>
    <row r="11542" spans="10:10" x14ac:dyDescent="0.25">
      <c r="J11542" s="32"/>
    </row>
    <row r="11543" spans="10:10" x14ac:dyDescent="0.25">
      <c r="J11543" s="32"/>
    </row>
    <row r="11544" spans="10:10" x14ac:dyDescent="0.25">
      <c r="J11544" s="32"/>
    </row>
    <row r="11545" spans="10:10" x14ac:dyDescent="0.25">
      <c r="J11545" s="32"/>
    </row>
    <row r="11546" spans="10:10" x14ac:dyDescent="0.25">
      <c r="J11546" s="32"/>
    </row>
    <row r="11547" spans="10:10" x14ac:dyDescent="0.25">
      <c r="J11547" s="32"/>
    </row>
    <row r="11548" spans="10:10" x14ac:dyDescent="0.25">
      <c r="J11548" s="32"/>
    </row>
    <row r="11549" spans="10:10" x14ac:dyDescent="0.25">
      <c r="J11549" s="32"/>
    </row>
    <row r="11550" spans="10:10" x14ac:dyDescent="0.25">
      <c r="J11550" s="32"/>
    </row>
    <row r="11551" spans="10:10" x14ac:dyDescent="0.25">
      <c r="J11551" s="32"/>
    </row>
    <row r="11552" spans="10:10" x14ac:dyDescent="0.25">
      <c r="J11552" s="32"/>
    </row>
    <row r="11553" spans="10:10" x14ac:dyDescent="0.25">
      <c r="J11553" s="32"/>
    </row>
    <row r="11554" spans="10:10" x14ac:dyDescent="0.25">
      <c r="J11554" s="32"/>
    </row>
    <row r="11555" spans="10:10" x14ac:dyDescent="0.25">
      <c r="J11555" s="32"/>
    </row>
    <row r="11556" spans="10:10" x14ac:dyDescent="0.25">
      <c r="J11556" s="32"/>
    </row>
    <row r="11557" spans="10:10" x14ac:dyDescent="0.25">
      <c r="J11557" s="32"/>
    </row>
    <row r="11558" spans="10:10" x14ac:dyDescent="0.25">
      <c r="J11558" s="32"/>
    </row>
    <row r="11559" spans="10:10" x14ac:dyDescent="0.25">
      <c r="J11559" s="32"/>
    </row>
    <row r="11560" spans="10:10" x14ac:dyDescent="0.25">
      <c r="J11560" s="32"/>
    </row>
    <row r="11561" spans="10:10" x14ac:dyDescent="0.25">
      <c r="J11561" s="32"/>
    </row>
    <row r="11562" spans="10:10" x14ac:dyDescent="0.25">
      <c r="J11562" s="32"/>
    </row>
    <row r="11563" spans="10:10" x14ac:dyDescent="0.25">
      <c r="J11563" s="32"/>
    </row>
    <row r="11564" spans="10:10" x14ac:dyDescent="0.25">
      <c r="J11564" s="32"/>
    </row>
    <row r="11565" spans="10:10" x14ac:dyDescent="0.25">
      <c r="J11565" s="32"/>
    </row>
    <row r="11566" spans="10:10" x14ac:dyDescent="0.25">
      <c r="J11566" s="32"/>
    </row>
    <row r="11567" spans="10:10" x14ac:dyDescent="0.25">
      <c r="J11567" s="32"/>
    </row>
    <row r="11568" spans="10:10" x14ac:dyDescent="0.25">
      <c r="J11568" s="32"/>
    </row>
    <row r="11569" spans="10:10" x14ac:dyDescent="0.25">
      <c r="J11569" s="32"/>
    </row>
    <row r="11570" spans="10:10" x14ac:dyDescent="0.25">
      <c r="J11570" s="32"/>
    </row>
    <row r="11571" spans="10:10" x14ac:dyDescent="0.25">
      <c r="J11571" s="32"/>
    </row>
    <row r="11572" spans="10:10" x14ac:dyDescent="0.25">
      <c r="J11572" s="32"/>
    </row>
    <row r="11573" spans="10:10" x14ac:dyDescent="0.25">
      <c r="J11573" s="32"/>
    </row>
    <row r="11574" spans="10:10" x14ac:dyDescent="0.25">
      <c r="J11574" s="32"/>
    </row>
    <row r="11575" spans="10:10" x14ac:dyDescent="0.25">
      <c r="J11575" s="32"/>
    </row>
    <row r="11576" spans="10:10" x14ac:dyDescent="0.25">
      <c r="J11576" s="32"/>
    </row>
    <row r="11577" spans="10:10" x14ac:dyDescent="0.25">
      <c r="J11577" s="32"/>
    </row>
    <row r="11578" spans="10:10" x14ac:dyDescent="0.25">
      <c r="J11578" s="32"/>
    </row>
    <row r="11579" spans="10:10" x14ac:dyDescent="0.25">
      <c r="J11579" s="32"/>
    </row>
    <row r="11580" spans="10:10" x14ac:dyDescent="0.25">
      <c r="J11580" s="32"/>
    </row>
    <row r="11581" spans="10:10" x14ac:dyDescent="0.25">
      <c r="J11581" s="32"/>
    </row>
    <row r="11582" spans="10:10" x14ac:dyDescent="0.25">
      <c r="J11582" s="32"/>
    </row>
    <row r="11583" spans="10:10" x14ac:dyDescent="0.25">
      <c r="J11583" s="32"/>
    </row>
    <row r="11584" spans="10:10" x14ac:dyDescent="0.25">
      <c r="J11584" s="32"/>
    </row>
    <row r="11585" spans="10:10" x14ac:dyDescent="0.25">
      <c r="J11585" s="32"/>
    </row>
    <row r="11586" spans="10:10" x14ac:dyDescent="0.25">
      <c r="J11586" s="32"/>
    </row>
    <row r="11587" spans="10:10" x14ac:dyDescent="0.25">
      <c r="J11587" s="32"/>
    </row>
    <row r="11588" spans="10:10" x14ac:dyDescent="0.25">
      <c r="J11588" s="32"/>
    </row>
    <row r="11589" spans="10:10" x14ac:dyDescent="0.25">
      <c r="J11589" s="32"/>
    </row>
    <row r="11590" spans="10:10" x14ac:dyDescent="0.25">
      <c r="J11590" s="32"/>
    </row>
    <row r="11591" spans="10:10" x14ac:dyDescent="0.25">
      <c r="J11591" s="32"/>
    </row>
    <row r="11592" spans="10:10" x14ac:dyDescent="0.25">
      <c r="J11592" s="32"/>
    </row>
    <row r="11593" spans="10:10" x14ac:dyDescent="0.25">
      <c r="J11593" s="32"/>
    </row>
    <row r="11594" spans="10:10" x14ac:dyDescent="0.25">
      <c r="J11594" s="32"/>
    </row>
    <row r="11595" spans="10:10" x14ac:dyDescent="0.25">
      <c r="J11595" s="32"/>
    </row>
    <row r="11596" spans="10:10" x14ac:dyDescent="0.25">
      <c r="J11596" s="32"/>
    </row>
    <row r="11597" spans="10:10" x14ac:dyDescent="0.25">
      <c r="J11597" s="32"/>
    </row>
    <row r="11598" spans="10:10" x14ac:dyDescent="0.25">
      <c r="J11598" s="32"/>
    </row>
    <row r="11599" spans="10:10" x14ac:dyDescent="0.25">
      <c r="J11599" s="32"/>
    </row>
    <row r="11600" spans="10:10" x14ac:dyDescent="0.25">
      <c r="J11600" s="32"/>
    </row>
    <row r="11601" spans="10:10" x14ac:dyDescent="0.25">
      <c r="J11601" s="32"/>
    </row>
    <row r="11602" spans="10:10" x14ac:dyDescent="0.25">
      <c r="J11602" s="32"/>
    </row>
    <row r="11603" spans="10:10" x14ac:dyDescent="0.25">
      <c r="J11603" s="32"/>
    </row>
    <row r="11604" spans="10:10" x14ac:dyDescent="0.25">
      <c r="J11604" s="32"/>
    </row>
    <row r="11605" spans="10:10" x14ac:dyDescent="0.25">
      <c r="J11605" s="32"/>
    </row>
    <row r="11606" spans="10:10" x14ac:dyDescent="0.25">
      <c r="J11606" s="32"/>
    </row>
    <row r="11607" spans="10:10" x14ac:dyDescent="0.25">
      <c r="J11607" s="32"/>
    </row>
    <row r="11608" spans="10:10" x14ac:dyDescent="0.25">
      <c r="J11608" s="32"/>
    </row>
    <row r="11609" spans="10:10" x14ac:dyDescent="0.25">
      <c r="J11609" s="32"/>
    </row>
    <row r="11610" spans="10:10" x14ac:dyDescent="0.25">
      <c r="J11610" s="32"/>
    </row>
    <row r="11611" spans="10:10" x14ac:dyDescent="0.25">
      <c r="J11611" s="32"/>
    </row>
    <row r="11612" spans="10:10" x14ac:dyDescent="0.25">
      <c r="J11612" s="32"/>
    </row>
    <row r="11613" spans="10:10" x14ac:dyDescent="0.25">
      <c r="J11613" s="32"/>
    </row>
    <row r="11614" spans="10:10" x14ac:dyDescent="0.25">
      <c r="J11614" s="32"/>
    </row>
    <row r="11615" spans="10:10" x14ac:dyDescent="0.25">
      <c r="J11615" s="32"/>
    </row>
    <row r="11616" spans="10:10" x14ac:dyDescent="0.25">
      <c r="J11616" s="32"/>
    </row>
    <row r="11617" spans="10:10" x14ac:dyDescent="0.25">
      <c r="J11617" s="32"/>
    </row>
    <row r="11618" spans="10:10" x14ac:dyDescent="0.25">
      <c r="J11618" s="32"/>
    </row>
    <row r="11619" spans="10:10" x14ac:dyDescent="0.25">
      <c r="J11619" s="32"/>
    </row>
    <row r="11620" spans="10:10" x14ac:dyDescent="0.25">
      <c r="J11620" s="32"/>
    </row>
    <row r="11621" spans="10:10" x14ac:dyDescent="0.25">
      <c r="J11621" s="32"/>
    </row>
    <row r="11622" spans="10:10" x14ac:dyDescent="0.25">
      <c r="J11622" s="32"/>
    </row>
    <row r="11623" spans="10:10" x14ac:dyDescent="0.25">
      <c r="J11623" s="32"/>
    </row>
    <row r="11624" spans="10:10" x14ac:dyDescent="0.25">
      <c r="J11624" s="32"/>
    </row>
    <row r="11625" spans="10:10" x14ac:dyDescent="0.25">
      <c r="J11625" s="32"/>
    </row>
    <row r="11626" spans="10:10" x14ac:dyDescent="0.25">
      <c r="J11626" s="32"/>
    </row>
    <row r="11627" spans="10:10" x14ac:dyDescent="0.25">
      <c r="J11627" s="32"/>
    </row>
    <row r="11628" spans="10:10" x14ac:dyDescent="0.25">
      <c r="J11628" s="32"/>
    </row>
    <row r="11629" spans="10:10" x14ac:dyDescent="0.25">
      <c r="J11629" s="32"/>
    </row>
    <row r="11630" spans="10:10" x14ac:dyDescent="0.25">
      <c r="J11630" s="32"/>
    </row>
    <row r="11631" spans="10:10" x14ac:dyDescent="0.25">
      <c r="J11631" s="32"/>
    </row>
    <row r="11632" spans="10:10" x14ac:dyDescent="0.25">
      <c r="J11632" s="32"/>
    </row>
    <row r="11633" spans="10:10" x14ac:dyDescent="0.25">
      <c r="J11633" s="32"/>
    </row>
    <row r="11634" spans="10:10" x14ac:dyDescent="0.25">
      <c r="J11634" s="32"/>
    </row>
    <row r="11635" spans="10:10" x14ac:dyDescent="0.25">
      <c r="J11635" s="32"/>
    </row>
    <row r="11636" spans="10:10" x14ac:dyDescent="0.25">
      <c r="J11636" s="32"/>
    </row>
    <row r="11637" spans="10:10" x14ac:dyDescent="0.25">
      <c r="J11637" s="32"/>
    </row>
    <row r="11638" spans="10:10" x14ac:dyDescent="0.25">
      <c r="J11638" s="32"/>
    </row>
    <row r="11639" spans="10:10" x14ac:dyDescent="0.25">
      <c r="J11639" s="32"/>
    </row>
    <row r="11640" spans="10:10" x14ac:dyDescent="0.25">
      <c r="J11640" s="32"/>
    </row>
    <row r="11641" spans="10:10" x14ac:dyDescent="0.25">
      <c r="J11641" s="32"/>
    </row>
    <row r="11642" spans="10:10" x14ac:dyDescent="0.25">
      <c r="J11642" s="32"/>
    </row>
    <row r="11643" spans="10:10" x14ac:dyDescent="0.25">
      <c r="J11643" s="32"/>
    </row>
    <row r="11644" spans="10:10" x14ac:dyDescent="0.25">
      <c r="J11644" s="32"/>
    </row>
    <row r="11645" spans="10:10" x14ac:dyDescent="0.25">
      <c r="J11645" s="32"/>
    </row>
    <row r="11646" spans="10:10" x14ac:dyDescent="0.25">
      <c r="J11646" s="32"/>
    </row>
    <row r="11647" spans="10:10" x14ac:dyDescent="0.25">
      <c r="J11647" s="32"/>
    </row>
    <row r="11648" spans="10:10" x14ac:dyDescent="0.25">
      <c r="J11648" s="32"/>
    </row>
    <row r="11649" spans="10:10" x14ac:dyDescent="0.25">
      <c r="J11649" s="32"/>
    </row>
    <row r="11650" spans="10:10" x14ac:dyDescent="0.25">
      <c r="J11650" s="32"/>
    </row>
    <row r="11651" spans="10:10" x14ac:dyDescent="0.25">
      <c r="J11651" s="32"/>
    </row>
    <row r="11652" spans="10:10" x14ac:dyDescent="0.25">
      <c r="J11652" s="32"/>
    </row>
    <row r="11653" spans="10:10" x14ac:dyDescent="0.25">
      <c r="J11653" s="32"/>
    </row>
    <row r="11654" spans="10:10" x14ac:dyDescent="0.25">
      <c r="J11654" s="32"/>
    </row>
    <row r="11655" spans="10:10" x14ac:dyDescent="0.25">
      <c r="J11655" s="32"/>
    </row>
    <row r="11656" spans="10:10" x14ac:dyDescent="0.25">
      <c r="J11656" s="32"/>
    </row>
    <row r="11657" spans="10:10" x14ac:dyDescent="0.25">
      <c r="J11657" s="32"/>
    </row>
    <row r="11658" spans="10:10" x14ac:dyDescent="0.25">
      <c r="J11658" s="32"/>
    </row>
    <row r="11659" spans="10:10" x14ac:dyDescent="0.25">
      <c r="J11659" s="32"/>
    </row>
    <row r="11660" spans="10:10" x14ac:dyDescent="0.25">
      <c r="J11660" s="32"/>
    </row>
    <row r="11661" spans="10:10" x14ac:dyDescent="0.25">
      <c r="J11661" s="32"/>
    </row>
    <row r="11662" spans="10:10" x14ac:dyDescent="0.25">
      <c r="J11662" s="32"/>
    </row>
    <row r="11663" spans="10:10" x14ac:dyDescent="0.25">
      <c r="J11663" s="32"/>
    </row>
    <row r="11664" spans="10:10" x14ac:dyDescent="0.25">
      <c r="J11664" s="32"/>
    </row>
    <row r="11665" spans="10:10" x14ac:dyDescent="0.25">
      <c r="J11665" s="32"/>
    </row>
    <row r="11666" spans="10:10" x14ac:dyDescent="0.25">
      <c r="J11666" s="32"/>
    </row>
    <row r="11667" spans="10:10" x14ac:dyDescent="0.25">
      <c r="J11667" s="32"/>
    </row>
    <row r="11668" spans="10:10" x14ac:dyDescent="0.25">
      <c r="J11668" s="32"/>
    </row>
    <row r="11669" spans="10:10" x14ac:dyDescent="0.25">
      <c r="J11669" s="32"/>
    </row>
    <row r="11670" spans="10:10" x14ac:dyDescent="0.25">
      <c r="J11670" s="32"/>
    </row>
    <row r="11671" spans="10:10" x14ac:dyDescent="0.25">
      <c r="J11671" s="32"/>
    </row>
    <row r="11672" spans="10:10" x14ac:dyDescent="0.25">
      <c r="J11672" s="32"/>
    </row>
    <row r="11673" spans="10:10" x14ac:dyDescent="0.25">
      <c r="J11673" s="32"/>
    </row>
    <row r="11674" spans="10:10" x14ac:dyDescent="0.25">
      <c r="J11674" s="32"/>
    </row>
    <row r="11675" spans="10:10" x14ac:dyDescent="0.25">
      <c r="J11675" s="32"/>
    </row>
    <row r="11676" spans="10:10" x14ac:dyDescent="0.25">
      <c r="J11676" s="32"/>
    </row>
    <row r="11677" spans="10:10" x14ac:dyDescent="0.25">
      <c r="J11677" s="32"/>
    </row>
    <row r="11678" spans="10:10" x14ac:dyDescent="0.25">
      <c r="J11678" s="32"/>
    </row>
    <row r="11679" spans="10:10" x14ac:dyDescent="0.25">
      <c r="J11679" s="32"/>
    </row>
    <row r="11680" spans="10:10" x14ac:dyDescent="0.25">
      <c r="J11680" s="32"/>
    </row>
    <row r="11681" spans="10:10" x14ac:dyDescent="0.25">
      <c r="J11681" s="32"/>
    </row>
    <row r="11682" spans="10:10" x14ac:dyDescent="0.25">
      <c r="J11682" s="32"/>
    </row>
    <row r="11683" spans="10:10" x14ac:dyDescent="0.25">
      <c r="J11683" s="32"/>
    </row>
    <row r="11684" spans="10:10" x14ac:dyDescent="0.25">
      <c r="J11684" s="32"/>
    </row>
    <row r="11685" spans="10:10" x14ac:dyDescent="0.25">
      <c r="J11685" s="32"/>
    </row>
    <row r="11686" spans="10:10" x14ac:dyDescent="0.25">
      <c r="J11686" s="32"/>
    </row>
    <row r="11687" spans="10:10" x14ac:dyDescent="0.25">
      <c r="J11687" s="32"/>
    </row>
    <row r="11688" spans="10:10" x14ac:dyDescent="0.25">
      <c r="J11688" s="32"/>
    </row>
    <row r="11689" spans="10:10" x14ac:dyDescent="0.25">
      <c r="J11689" s="32"/>
    </row>
    <row r="11690" spans="10:10" x14ac:dyDescent="0.25">
      <c r="J11690" s="32"/>
    </row>
    <row r="11691" spans="10:10" x14ac:dyDescent="0.25">
      <c r="J11691" s="32"/>
    </row>
    <row r="11692" spans="10:10" x14ac:dyDescent="0.25">
      <c r="J11692" s="32"/>
    </row>
    <row r="11693" spans="10:10" x14ac:dyDescent="0.25">
      <c r="J11693" s="32"/>
    </row>
    <row r="11694" spans="10:10" x14ac:dyDescent="0.25">
      <c r="J11694" s="32"/>
    </row>
    <row r="11695" spans="10:10" x14ac:dyDescent="0.25">
      <c r="J11695" s="32"/>
    </row>
    <row r="11696" spans="10:10" x14ac:dyDescent="0.25">
      <c r="J11696" s="32"/>
    </row>
    <row r="11697" spans="10:10" x14ac:dyDescent="0.25">
      <c r="J11697" s="32"/>
    </row>
    <row r="11698" spans="10:10" x14ac:dyDescent="0.25">
      <c r="J11698" s="32"/>
    </row>
    <row r="11699" spans="10:10" x14ac:dyDescent="0.25">
      <c r="J11699" s="32"/>
    </row>
    <row r="11700" spans="10:10" x14ac:dyDescent="0.25">
      <c r="J11700" s="32"/>
    </row>
    <row r="11701" spans="10:10" x14ac:dyDescent="0.25">
      <c r="J11701" s="32"/>
    </row>
    <row r="11702" spans="10:10" x14ac:dyDescent="0.25">
      <c r="J11702" s="32"/>
    </row>
    <row r="11703" spans="10:10" x14ac:dyDescent="0.25">
      <c r="J11703" s="32"/>
    </row>
    <row r="11704" spans="10:10" x14ac:dyDescent="0.25">
      <c r="J11704" s="32"/>
    </row>
    <row r="11705" spans="10:10" x14ac:dyDescent="0.25">
      <c r="J11705" s="32"/>
    </row>
    <row r="11706" spans="10:10" x14ac:dyDescent="0.25">
      <c r="J11706" s="32"/>
    </row>
    <row r="11707" spans="10:10" x14ac:dyDescent="0.25">
      <c r="J11707" s="32"/>
    </row>
    <row r="11708" spans="10:10" x14ac:dyDescent="0.25">
      <c r="J11708" s="32"/>
    </row>
    <row r="11709" spans="10:10" x14ac:dyDescent="0.25">
      <c r="J11709" s="32"/>
    </row>
    <row r="11710" spans="10:10" x14ac:dyDescent="0.25">
      <c r="J11710" s="32"/>
    </row>
    <row r="11711" spans="10:10" x14ac:dyDescent="0.25">
      <c r="J11711" s="32"/>
    </row>
    <row r="11712" spans="10:10" x14ac:dyDescent="0.25">
      <c r="J11712" s="32"/>
    </row>
    <row r="11713" spans="10:10" x14ac:dyDescent="0.25">
      <c r="J11713" s="32"/>
    </row>
    <row r="11714" spans="10:10" x14ac:dyDescent="0.25">
      <c r="J11714" s="32"/>
    </row>
    <row r="11715" spans="10:10" x14ac:dyDescent="0.25">
      <c r="J11715" s="32"/>
    </row>
    <row r="11716" spans="10:10" x14ac:dyDescent="0.25">
      <c r="J11716" s="32"/>
    </row>
    <row r="11717" spans="10:10" x14ac:dyDescent="0.25">
      <c r="J11717" s="32"/>
    </row>
    <row r="11718" spans="10:10" x14ac:dyDescent="0.25">
      <c r="J11718" s="32"/>
    </row>
    <row r="11719" spans="10:10" x14ac:dyDescent="0.25">
      <c r="J11719" s="32"/>
    </row>
    <row r="11720" spans="10:10" x14ac:dyDescent="0.25">
      <c r="J11720" s="32"/>
    </row>
    <row r="11721" spans="10:10" x14ac:dyDescent="0.25">
      <c r="J11721" s="32"/>
    </row>
    <row r="11722" spans="10:10" x14ac:dyDescent="0.25">
      <c r="J11722" s="32"/>
    </row>
    <row r="11723" spans="10:10" x14ac:dyDescent="0.25">
      <c r="J11723" s="32"/>
    </row>
    <row r="11724" spans="10:10" x14ac:dyDescent="0.25">
      <c r="J11724" s="32"/>
    </row>
    <row r="11725" spans="10:10" x14ac:dyDescent="0.25">
      <c r="J11725" s="32"/>
    </row>
    <row r="11726" spans="10:10" x14ac:dyDescent="0.25">
      <c r="J11726" s="32"/>
    </row>
    <row r="11727" spans="10:10" x14ac:dyDescent="0.25">
      <c r="J11727" s="32"/>
    </row>
    <row r="11728" spans="10:10" x14ac:dyDescent="0.25">
      <c r="J11728" s="32"/>
    </row>
    <row r="11729" spans="10:10" x14ac:dyDescent="0.25">
      <c r="J11729" s="32"/>
    </row>
    <row r="11730" spans="10:10" x14ac:dyDescent="0.25">
      <c r="J11730" s="32"/>
    </row>
    <row r="11731" spans="10:10" x14ac:dyDescent="0.25">
      <c r="J11731" s="32"/>
    </row>
    <row r="11732" spans="10:10" x14ac:dyDescent="0.25">
      <c r="J11732" s="32"/>
    </row>
    <row r="11733" spans="10:10" x14ac:dyDescent="0.25">
      <c r="J11733" s="32"/>
    </row>
    <row r="11734" spans="10:10" x14ac:dyDescent="0.25">
      <c r="J11734" s="32"/>
    </row>
    <row r="11735" spans="10:10" x14ac:dyDescent="0.25">
      <c r="J11735" s="32"/>
    </row>
    <row r="11736" spans="10:10" x14ac:dyDescent="0.25">
      <c r="J11736" s="32"/>
    </row>
    <row r="11737" spans="10:10" x14ac:dyDescent="0.25">
      <c r="J11737" s="32"/>
    </row>
    <row r="11738" spans="10:10" x14ac:dyDescent="0.25">
      <c r="J11738" s="32"/>
    </row>
    <row r="11739" spans="10:10" x14ac:dyDescent="0.25">
      <c r="J11739" s="32"/>
    </row>
    <row r="11740" spans="10:10" x14ac:dyDescent="0.25">
      <c r="J11740" s="32"/>
    </row>
    <row r="11741" spans="10:10" x14ac:dyDescent="0.25">
      <c r="J11741" s="32"/>
    </row>
    <row r="11742" spans="10:10" x14ac:dyDescent="0.25">
      <c r="J11742" s="32"/>
    </row>
    <row r="11743" spans="10:10" x14ac:dyDescent="0.25">
      <c r="J11743" s="32"/>
    </row>
    <row r="11744" spans="10:10" x14ac:dyDescent="0.25">
      <c r="J11744" s="32"/>
    </row>
    <row r="11745" spans="10:10" x14ac:dyDescent="0.25">
      <c r="J11745" s="32"/>
    </row>
    <row r="11746" spans="10:10" x14ac:dyDescent="0.25">
      <c r="J11746" s="32"/>
    </row>
    <row r="11747" spans="10:10" x14ac:dyDescent="0.25">
      <c r="J11747" s="32"/>
    </row>
    <row r="11748" spans="10:10" x14ac:dyDescent="0.25">
      <c r="J11748" s="32"/>
    </row>
    <row r="11749" spans="10:10" x14ac:dyDescent="0.25">
      <c r="J11749" s="32"/>
    </row>
    <row r="11750" spans="10:10" x14ac:dyDescent="0.25">
      <c r="J11750" s="32"/>
    </row>
    <row r="11751" spans="10:10" x14ac:dyDescent="0.25">
      <c r="J11751" s="32"/>
    </row>
    <row r="11752" spans="10:10" x14ac:dyDescent="0.25">
      <c r="J11752" s="32"/>
    </row>
    <row r="11753" spans="10:10" x14ac:dyDescent="0.25">
      <c r="J11753" s="32"/>
    </row>
    <row r="11754" spans="10:10" x14ac:dyDescent="0.25">
      <c r="J11754" s="32"/>
    </row>
    <row r="11755" spans="10:10" x14ac:dyDescent="0.25">
      <c r="J11755" s="32"/>
    </row>
    <row r="11756" spans="10:10" x14ac:dyDescent="0.25">
      <c r="J11756" s="32"/>
    </row>
    <row r="11757" spans="10:10" x14ac:dyDescent="0.25">
      <c r="J11757" s="32"/>
    </row>
    <row r="11758" spans="10:10" x14ac:dyDescent="0.25">
      <c r="J11758" s="32"/>
    </row>
    <row r="11759" spans="10:10" x14ac:dyDescent="0.25">
      <c r="J11759" s="32"/>
    </row>
    <row r="11760" spans="10:10" x14ac:dyDescent="0.25">
      <c r="J11760" s="32"/>
    </row>
    <row r="11761" spans="10:10" x14ac:dyDescent="0.25">
      <c r="J11761" s="32"/>
    </row>
    <row r="11762" spans="10:10" x14ac:dyDescent="0.25">
      <c r="J11762" s="32"/>
    </row>
    <row r="11763" spans="10:10" x14ac:dyDescent="0.25">
      <c r="J11763" s="32"/>
    </row>
    <row r="11764" spans="10:10" x14ac:dyDescent="0.25">
      <c r="J11764" s="32"/>
    </row>
    <row r="11765" spans="10:10" x14ac:dyDescent="0.25">
      <c r="J11765" s="32"/>
    </row>
    <row r="11766" spans="10:10" x14ac:dyDescent="0.25">
      <c r="J11766" s="32"/>
    </row>
    <row r="11767" spans="10:10" x14ac:dyDescent="0.25">
      <c r="J11767" s="32"/>
    </row>
    <row r="11768" spans="10:10" x14ac:dyDescent="0.25">
      <c r="J11768" s="32"/>
    </row>
    <row r="11769" spans="10:10" x14ac:dyDescent="0.25">
      <c r="J11769" s="32"/>
    </row>
    <row r="11770" spans="10:10" x14ac:dyDescent="0.25">
      <c r="J11770" s="32"/>
    </row>
    <row r="11771" spans="10:10" x14ac:dyDescent="0.25">
      <c r="J11771" s="32"/>
    </row>
    <row r="11772" spans="10:10" x14ac:dyDescent="0.25">
      <c r="J11772" s="32"/>
    </row>
    <row r="11773" spans="10:10" x14ac:dyDescent="0.25">
      <c r="J11773" s="32"/>
    </row>
    <row r="11774" spans="10:10" x14ac:dyDescent="0.25">
      <c r="J11774" s="32"/>
    </row>
    <row r="11775" spans="10:10" x14ac:dyDescent="0.25">
      <c r="J11775" s="32"/>
    </row>
    <row r="11776" spans="10:10" x14ac:dyDescent="0.25">
      <c r="J11776" s="32"/>
    </row>
    <row r="11777" spans="10:10" x14ac:dyDescent="0.25">
      <c r="J11777" s="32"/>
    </row>
    <row r="11778" spans="10:10" x14ac:dyDescent="0.25">
      <c r="J11778" s="32"/>
    </row>
    <row r="11779" spans="10:10" x14ac:dyDescent="0.25">
      <c r="J11779" s="32"/>
    </row>
    <row r="11780" spans="10:10" x14ac:dyDescent="0.25">
      <c r="J11780" s="32"/>
    </row>
    <row r="11781" spans="10:10" x14ac:dyDescent="0.25">
      <c r="J11781" s="32"/>
    </row>
    <row r="11782" spans="10:10" x14ac:dyDescent="0.25">
      <c r="J11782" s="32"/>
    </row>
    <row r="11783" spans="10:10" x14ac:dyDescent="0.25">
      <c r="J11783" s="32"/>
    </row>
    <row r="11784" spans="10:10" x14ac:dyDescent="0.25">
      <c r="J11784" s="32"/>
    </row>
    <row r="11785" spans="10:10" x14ac:dyDescent="0.25">
      <c r="J11785" s="32"/>
    </row>
    <row r="11786" spans="10:10" x14ac:dyDescent="0.25">
      <c r="J11786" s="32"/>
    </row>
    <row r="11787" spans="10:10" x14ac:dyDescent="0.25">
      <c r="J11787" s="32"/>
    </row>
    <row r="11788" spans="10:10" x14ac:dyDescent="0.25">
      <c r="J11788" s="32"/>
    </row>
    <row r="11789" spans="10:10" x14ac:dyDescent="0.25">
      <c r="J11789" s="32"/>
    </row>
    <row r="11790" spans="10:10" x14ac:dyDescent="0.25">
      <c r="J11790" s="32"/>
    </row>
    <row r="11791" spans="10:10" x14ac:dyDescent="0.25">
      <c r="J11791" s="32"/>
    </row>
    <row r="11792" spans="10:10" x14ac:dyDescent="0.25">
      <c r="J11792" s="32"/>
    </row>
    <row r="11793" spans="10:10" x14ac:dyDescent="0.25">
      <c r="J11793" s="32"/>
    </row>
    <row r="11794" spans="10:10" x14ac:dyDescent="0.25">
      <c r="J11794" s="32"/>
    </row>
    <row r="11795" spans="10:10" x14ac:dyDescent="0.25">
      <c r="J11795" s="32"/>
    </row>
    <row r="11796" spans="10:10" x14ac:dyDescent="0.25">
      <c r="J11796" s="32"/>
    </row>
    <row r="11797" spans="10:10" x14ac:dyDescent="0.25">
      <c r="J11797" s="32"/>
    </row>
    <row r="11798" spans="10:10" x14ac:dyDescent="0.25">
      <c r="J11798" s="32"/>
    </row>
    <row r="11799" spans="10:10" x14ac:dyDescent="0.25">
      <c r="J11799" s="32"/>
    </row>
    <row r="11800" spans="10:10" x14ac:dyDescent="0.25">
      <c r="J11800" s="32"/>
    </row>
    <row r="11801" spans="10:10" x14ac:dyDescent="0.25">
      <c r="J11801" s="32"/>
    </row>
    <row r="11802" spans="10:10" x14ac:dyDescent="0.25">
      <c r="J11802" s="32"/>
    </row>
    <row r="11803" spans="10:10" x14ac:dyDescent="0.25">
      <c r="J11803" s="32"/>
    </row>
    <row r="11804" spans="10:10" x14ac:dyDescent="0.25">
      <c r="J11804" s="32"/>
    </row>
    <row r="11805" spans="10:10" x14ac:dyDescent="0.25">
      <c r="J11805" s="32"/>
    </row>
    <row r="11806" spans="10:10" x14ac:dyDescent="0.25">
      <c r="J11806" s="32"/>
    </row>
    <row r="11807" spans="10:10" x14ac:dyDescent="0.25">
      <c r="J11807" s="32"/>
    </row>
    <row r="11808" spans="10:10" x14ac:dyDescent="0.25">
      <c r="J11808" s="32"/>
    </row>
    <row r="11809" spans="10:10" x14ac:dyDescent="0.25">
      <c r="J11809" s="32"/>
    </row>
    <row r="11810" spans="10:10" x14ac:dyDescent="0.25">
      <c r="J11810" s="32"/>
    </row>
    <row r="11811" spans="10:10" x14ac:dyDescent="0.25">
      <c r="J11811" s="32"/>
    </row>
    <row r="11812" spans="10:10" x14ac:dyDescent="0.25">
      <c r="J11812" s="32"/>
    </row>
    <row r="11813" spans="10:10" x14ac:dyDescent="0.25">
      <c r="J11813" s="32"/>
    </row>
    <row r="11814" spans="10:10" x14ac:dyDescent="0.25">
      <c r="J11814" s="32"/>
    </row>
    <row r="11815" spans="10:10" x14ac:dyDescent="0.25">
      <c r="J11815" s="32"/>
    </row>
    <row r="11816" spans="10:10" x14ac:dyDescent="0.25">
      <c r="J11816" s="32"/>
    </row>
    <row r="11817" spans="10:10" x14ac:dyDescent="0.25">
      <c r="J11817" s="32"/>
    </row>
    <row r="11818" spans="10:10" x14ac:dyDescent="0.25">
      <c r="J11818" s="32"/>
    </row>
    <row r="11819" spans="10:10" x14ac:dyDescent="0.25">
      <c r="J11819" s="32"/>
    </row>
    <row r="11820" spans="10:10" x14ac:dyDescent="0.25">
      <c r="J11820" s="32"/>
    </row>
    <row r="11821" spans="10:10" x14ac:dyDescent="0.25">
      <c r="J11821" s="32"/>
    </row>
    <row r="11822" spans="10:10" x14ac:dyDescent="0.25">
      <c r="J11822" s="32"/>
    </row>
    <row r="11823" spans="10:10" x14ac:dyDescent="0.25">
      <c r="J11823" s="32"/>
    </row>
    <row r="11824" spans="10:10" x14ac:dyDescent="0.25">
      <c r="J11824" s="32"/>
    </row>
    <row r="11825" spans="10:10" x14ac:dyDescent="0.25">
      <c r="J11825" s="32"/>
    </row>
    <row r="11826" spans="10:10" x14ac:dyDescent="0.25">
      <c r="J11826" s="32"/>
    </row>
    <row r="11827" spans="10:10" x14ac:dyDescent="0.25">
      <c r="J11827" s="32"/>
    </row>
    <row r="11828" spans="10:10" x14ac:dyDescent="0.25">
      <c r="J11828" s="32"/>
    </row>
    <row r="11829" spans="10:10" x14ac:dyDescent="0.25">
      <c r="J11829" s="32"/>
    </row>
    <row r="11830" spans="10:10" x14ac:dyDescent="0.25">
      <c r="J11830" s="32"/>
    </row>
    <row r="11831" spans="10:10" x14ac:dyDescent="0.25">
      <c r="J11831" s="32"/>
    </row>
    <row r="11832" spans="10:10" x14ac:dyDescent="0.25">
      <c r="J11832" s="32"/>
    </row>
    <row r="11833" spans="10:10" x14ac:dyDescent="0.25">
      <c r="J11833" s="32"/>
    </row>
    <row r="11834" spans="10:10" x14ac:dyDescent="0.25">
      <c r="J11834" s="32"/>
    </row>
    <row r="11835" spans="10:10" x14ac:dyDescent="0.25">
      <c r="J11835" s="32"/>
    </row>
    <row r="11836" spans="10:10" x14ac:dyDescent="0.25">
      <c r="J11836" s="32"/>
    </row>
    <row r="11837" spans="10:10" x14ac:dyDescent="0.25">
      <c r="J11837" s="32"/>
    </row>
    <row r="11838" spans="10:10" x14ac:dyDescent="0.25">
      <c r="J11838" s="32"/>
    </row>
    <row r="11839" spans="10:10" x14ac:dyDescent="0.25">
      <c r="J11839" s="32"/>
    </row>
    <row r="11840" spans="10:10" x14ac:dyDescent="0.25">
      <c r="J11840" s="32"/>
    </row>
    <row r="11841" spans="10:10" x14ac:dyDescent="0.25">
      <c r="J11841" s="32"/>
    </row>
    <row r="11842" spans="10:10" x14ac:dyDescent="0.25">
      <c r="J11842" s="32"/>
    </row>
    <row r="11843" spans="10:10" x14ac:dyDescent="0.25">
      <c r="J11843" s="32"/>
    </row>
    <row r="11844" spans="10:10" x14ac:dyDescent="0.25">
      <c r="J11844" s="32"/>
    </row>
    <row r="11845" spans="10:10" x14ac:dyDescent="0.25">
      <c r="J11845" s="32"/>
    </row>
    <row r="11846" spans="10:10" x14ac:dyDescent="0.25">
      <c r="J11846" s="32"/>
    </row>
    <row r="11847" spans="10:10" x14ac:dyDescent="0.25">
      <c r="J11847" s="32"/>
    </row>
    <row r="11848" spans="10:10" x14ac:dyDescent="0.25">
      <c r="J11848" s="32"/>
    </row>
    <row r="11849" spans="10:10" x14ac:dyDescent="0.25">
      <c r="J11849" s="32"/>
    </row>
    <row r="11850" spans="10:10" x14ac:dyDescent="0.25">
      <c r="J11850" s="32"/>
    </row>
    <row r="11851" spans="10:10" x14ac:dyDescent="0.25">
      <c r="J11851" s="32"/>
    </row>
    <row r="11852" spans="10:10" x14ac:dyDescent="0.25">
      <c r="J11852" s="32"/>
    </row>
    <row r="11853" spans="10:10" x14ac:dyDescent="0.25">
      <c r="J11853" s="32"/>
    </row>
    <row r="11854" spans="10:10" x14ac:dyDescent="0.25">
      <c r="J11854" s="32"/>
    </row>
    <row r="11855" spans="10:10" x14ac:dyDescent="0.25">
      <c r="J11855" s="32"/>
    </row>
    <row r="11856" spans="10:10" x14ac:dyDescent="0.25">
      <c r="J11856" s="32"/>
    </row>
    <row r="11857" spans="10:10" x14ac:dyDescent="0.25">
      <c r="J11857" s="32"/>
    </row>
    <row r="11858" spans="10:10" x14ac:dyDescent="0.25">
      <c r="J11858" s="32"/>
    </row>
    <row r="11859" spans="10:10" x14ac:dyDescent="0.25">
      <c r="J11859" s="32"/>
    </row>
    <row r="11860" spans="10:10" x14ac:dyDescent="0.25">
      <c r="J11860" s="32"/>
    </row>
    <row r="11861" spans="10:10" x14ac:dyDescent="0.25">
      <c r="J11861" s="32"/>
    </row>
    <row r="11862" spans="10:10" x14ac:dyDescent="0.25">
      <c r="J11862" s="32"/>
    </row>
    <row r="11863" spans="10:10" x14ac:dyDescent="0.25">
      <c r="J11863" s="32"/>
    </row>
    <row r="11864" spans="10:10" x14ac:dyDescent="0.25">
      <c r="J11864" s="32"/>
    </row>
    <row r="11865" spans="10:10" x14ac:dyDescent="0.25">
      <c r="J11865" s="32"/>
    </row>
    <row r="11866" spans="10:10" x14ac:dyDescent="0.25">
      <c r="J11866" s="32"/>
    </row>
    <row r="11867" spans="10:10" x14ac:dyDescent="0.25">
      <c r="J11867" s="32"/>
    </row>
    <row r="11868" spans="10:10" x14ac:dyDescent="0.25">
      <c r="J11868" s="32"/>
    </row>
    <row r="11869" spans="10:10" x14ac:dyDescent="0.25">
      <c r="J11869" s="32"/>
    </row>
    <row r="11870" spans="10:10" x14ac:dyDescent="0.25">
      <c r="J11870" s="32"/>
    </row>
    <row r="11871" spans="10:10" x14ac:dyDescent="0.25">
      <c r="J11871" s="32"/>
    </row>
    <row r="11872" spans="10:10" x14ac:dyDescent="0.25">
      <c r="J11872" s="32"/>
    </row>
    <row r="11873" spans="10:10" x14ac:dyDescent="0.25">
      <c r="J11873" s="32"/>
    </row>
    <row r="11874" spans="10:10" x14ac:dyDescent="0.25">
      <c r="J11874" s="32"/>
    </row>
    <row r="11875" spans="10:10" x14ac:dyDescent="0.25">
      <c r="J11875" s="32"/>
    </row>
    <row r="11876" spans="10:10" x14ac:dyDescent="0.25">
      <c r="J11876" s="32"/>
    </row>
    <row r="11877" spans="10:10" x14ac:dyDescent="0.25">
      <c r="J11877" s="32"/>
    </row>
    <row r="11878" spans="10:10" x14ac:dyDescent="0.25">
      <c r="J11878" s="32"/>
    </row>
    <row r="11879" spans="10:10" x14ac:dyDescent="0.25">
      <c r="J11879" s="32"/>
    </row>
    <row r="11880" spans="10:10" x14ac:dyDescent="0.25">
      <c r="J11880" s="32"/>
    </row>
    <row r="11881" spans="10:10" x14ac:dyDescent="0.25">
      <c r="J11881" s="32"/>
    </row>
    <row r="11882" spans="10:10" x14ac:dyDescent="0.25">
      <c r="J11882" s="32"/>
    </row>
    <row r="11883" spans="10:10" x14ac:dyDescent="0.25">
      <c r="J11883" s="32"/>
    </row>
    <row r="11884" spans="10:10" x14ac:dyDescent="0.25">
      <c r="J11884" s="32"/>
    </row>
    <row r="11885" spans="10:10" x14ac:dyDescent="0.25">
      <c r="J11885" s="32"/>
    </row>
    <row r="11886" spans="10:10" x14ac:dyDescent="0.25">
      <c r="J11886" s="32"/>
    </row>
    <row r="11887" spans="10:10" x14ac:dyDescent="0.25">
      <c r="J11887" s="32"/>
    </row>
    <row r="11888" spans="10:10" x14ac:dyDescent="0.25">
      <c r="J11888" s="32"/>
    </row>
    <row r="11889" spans="10:10" x14ac:dyDescent="0.25">
      <c r="J11889" s="32"/>
    </row>
    <row r="11890" spans="10:10" x14ac:dyDescent="0.25">
      <c r="J11890" s="32"/>
    </row>
    <row r="11891" spans="10:10" x14ac:dyDescent="0.25">
      <c r="J11891" s="32"/>
    </row>
    <row r="11892" spans="10:10" x14ac:dyDescent="0.25">
      <c r="J11892" s="32"/>
    </row>
    <row r="11893" spans="10:10" x14ac:dyDescent="0.25">
      <c r="J11893" s="32"/>
    </row>
    <row r="11894" spans="10:10" x14ac:dyDescent="0.25">
      <c r="J11894" s="32"/>
    </row>
    <row r="11895" spans="10:10" x14ac:dyDescent="0.25">
      <c r="J11895" s="32"/>
    </row>
    <row r="11896" spans="10:10" x14ac:dyDescent="0.25">
      <c r="J11896" s="32"/>
    </row>
    <row r="11897" spans="10:10" x14ac:dyDescent="0.25">
      <c r="J11897" s="32"/>
    </row>
    <row r="11898" spans="10:10" x14ac:dyDescent="0.25">
      <c r="J11898" s="32"/>
    </row>
    <row r="11899" spans="10:10" x14ac:dyDescent="0.25">
      <c r="J11899" s="32"/>
    </row>
    <row r="11900" spans="10:10" x14ac:dyDescent="0.25">
      <c r="J11900" s="32"/>
    </row>
    <row r="11901" spans="10:10" x14ac:dyDescent="0.25">
      <c r="J11901" s="32"/>
    </row>
    <row r="11902" spans="10:10" x14ac:dyDescent="0.25">
      <c r="J11902" s="32"/>
    </row>
    <row r="11903" spans="10:10" x14ac:dyDescent="0.25">
      <c r="J11903" s="32"/>
    </row>
    <row r="11904" spans="10:10" x14ac:dyDescent="0.25">
      <c r="J11904" s="32"/>
    </row>
    <row r="11905" spans="10:10" x14ac:dyDescent="0.25">
      <c r="J11905" s="32"/>
    </row>
    <row r="11906" spans="10:10" x14ac:dyDescent="0.25">
      <c r="J11906" s="32"/>
    </row>
    <row r="11907" spans="10:10" x14ac:dyDescent="0.25">
      <c r="J11907" s="32"/>
    </row>
    <row r="11908" spans="10:10" x14ac:dyDescent="0.25">
      <c r="J11908" s="32"/>
    </row>
    <row r="11909" spans="10:10" x14ac:dyDescent="0.25">
      <c r="J11909" s="32"/>
    </row>
    <row r="11910" spans="10:10" x14ac:dyDescent="0.25">
      <c r="J11910" s="32"/>
    </row>
    <row r="11911" spans="10:10" x14ac:dyDescent="0.25">
      <c r="J11911" s="32"/>
    </row>
    <row r="11912" spans="10:10" x14ac:dyDescent="0.25">
      <c r="J11912" s="32"/>
    </row>
    <row r="11913" spans="10:10" x14ac:dyDescent="0.25">
      <c r="J11913" s="32"/>
    </row>
    <row r="11914" spans="10:10" x14ac:dyDescent="0.25">
      <c r="J11914" s="32"/>
    </row>
    <row r="11915" spans="10:10" x14ac:dyDescent="0.25">
      <c r="J11915" s="32"/>
    </row>
    <row r="11916" spans="10:10" x14ac:dyDescent="0.25">
      <c r="J11916" s="32"/>
    </row>
    <row r="11917" spans="10:10" x14ac:dyDescent="0.25">
      <c r="J11917" s="32"/>
    </row>
    <row r="11918" spans="10:10" x14ac:dyDescent="0.25">
      <c r="J11918" s="32"/>
    </row>
    <row r="11919" spans="10:10" x14ac:dyDescent="0.25">
      <c r="J11919" s="32"/>
    </row>
    <row r="11920" spans="10:10" x14ac:dyDescent="0.25">
      <c r="J11920" s="32"/>
    </row>
    <row r="11921" spans="10:10" x14ac:dyDescent="0.25">
      <c r="J11921" s="32"/>
    </row>
    <row r="11922" spans="10:10" x14ac:dyDescent="0.25">
      <c r="J11922" s="32"/>
    </row>
    <row r="11923" spans="10:10" x14ac:dyDescent="0.25">
      <c r="J11923" s="32"/>
    </row>
    <row r="11924" spans="10:10" x14ac:dyDescent="0.25">
      <c r="J11924" s="32"/>
    </row>
    <row r="11925" spans="10:10" x14ac:dyDescent="0.25">
      <c r="J11925" s="32"/>
    </row>
    <row r="11926" spans="10:10" x14ac:dyDescent="0.25">
      <c r="J11926" s="32"/>
    </row>
    <row r="11927" spans="10:10" x14ac:dyDescent="0.25">
      <c r="J11927" s="32"/>
    </row>
    <row r="11928" spans="10:10" x14ac:dyDescent="0.25">
      <c r="J11928" s="32"/>
    </row>
    <row r="11929" spans="10:10" x14ac:dyDescent="0.25">
      <c r="J11929" s="32"/>
    </row>
    <row r="11930" spans="10:10" x14ac:dyDescent="0.25">
      <c r="J11930" s="32"/>
    </row>
    <row r="11931" spans="10:10" x14ac:dyDescent="0.25">
      <c r="J11931" s="32"/>
    </row>
    <row r="11932" spans="10:10" x14ac:dyDescent="0.25">
      <c r="J11932" s="32"/>
    </row>
    <row r="11933" spans="10:10" x14ac:dyDescent="0.25">
      <c r="J11933" s="32"/>
    </row>
    <row r="11934" spans="10:10" x14ac:dyDescent="0.25">
      <c r="J11934" s="32"/>
    </row>
    <row r="11935" spans="10:10" x14ac:dyDescent="0.25">
      <c r="J11935" s="32"/>
    </row>
    <row r="11936" spans="10:10" x14ac:dyDescent="0.25">
      <c r="J11936" s="32"/>
    </row>
    <row r="11937" spans="10:10" x14ac:dyDescent="0.25">
      <c r="J11937" s="32"/>
    </row>
    <row r="11938" spans="10:10" x14ac:dyDescent="0.25">
      <c r="J11938" s="32"/>
    </row>
    <row r="11939" spans="10:10" x14ac:dyDescent="0.25">
      <c r="J11939" s="32"/>
    </row>
    <row r="11940" spans="10:10" x14ac:dyDescent="0.25">
      <c r="J11940" s="32"/>
    </row>
    <row r="11941" spans="10:10" x14ac:dyDescent="0.25">
      <c r="J11941" s="32"/>
    </row>
    <row r="11942" spans="10:10" x14ac:dyDescent="0.25">
      <c r="J11942" s="32"/>
    </row>
    <row r="11943" spans="10:10" x14ac:dyDescent="0.25">
      <c r="J11943" s="32"/>
    </row>
    <row r="11944" spans="10:10" x14ac:dyDescent="0.25">
      <c r="J11944" s="32"/>
    </row>
    <row r="11945" spans="10:10" x14ac:dyDescent="0.25">
      <c r="J11945" s="32"/>
    </row>
    <row r="11946" spans="10:10" x14ac:dyDescent="0.25">
      <c r="J11946" s="32"/>
    </row>
    <row r="11947" spans="10:10" x14ac:dyDescent="0.25">
      <c r="J11947" s="32"/>
    </row>
    <row r="11948" spans="10:10" x14ac:dyDescent="0.25">
      <c r="J11948" s="32"/>
    </row>
    <row r="11949" spans="10:10" x14ac:dyDescent="0.25">
      <c r="J11949" s="32"/>
    </row>
    <row r="11950" spans="10:10" x14ac:dyDescent="0.25">
      <c r="J11950" s="32"/>
    </row>
    <row r="11951" spans="10:10" x14ac:dyDescent="0.25">
      <c r="J11951" s="32"/>
    </row>
    <row r="11952" spans="10:10" x14ac:dyDescent="0.25">
      <c r="J11952" s="32"/>
    </row>
    <row r="11953" spans="10:10" x14ac:dyDescent="0.25">
      <c r="J11953" s="32"/>
    </row>
    <row r="11954" spans="10:10" x14ac:dyDescent="0.25">
      <c r="J11954" s="32"/>
    </row>
    <row r="11955" spans="10:10" x14ac:dyDescent="0.25">
      <c r="J11955" s="32"/>
    </row>
    <row r="11956" spans="10:10" x14ac:dyDescent="0.25">
      <c r="J11956" s="32"/>
    </row>
    <row r="11957" spans="10:10" x14ac:dyDescent="0.25">
      <c r="J11957" s="32"/>
    </row>
    <row r="11958" spans="10:10" x14ac:dyDescent="0.25">
      <c r="J11958" s="32"/>
    </row>
    <row r="11959" spans="10:10" x14ac:dyDescent="0.25">
      <c r="J11959" s="32"/>
    </row>
    <row r="11960" spans="10:10" x14ac:dyDescent="0.25">
      <c r="J11960" s="32"/>
    </row>
    <row r="11961" spans="10:10" x14ac:dyDescent="0.25">
      <c r="J11961" s="32"/>
    </row>
    <row r="11962" spans="10:10" x14ac:dyDescent="0.25">
      <c r="J11962" s="32"/>
    </row>
    <row r="11963" spans="10:10" x14ac:dyDescent="0.25">
      <c r="J11963" s="32"/>
    </row>
    <row r="11964" spans="10:10" x14ac:dyDescent="0.25">
      <c r="J11964" s="32"/>
    </row>
    <row r="11965" spans="10:10" x14ac:dyDescent="0.25">
      <c r="J11965" s="32"/>
    </row>
    <row r="11966" spans="10:10" x14ac:dyDescent="0.25">
      <c r="J11966" s="32"/>
    </row>
    <row r="11967" spans="10:10" x14ac:dyDescent="0.25">
      <c r="J11967" s="32"/>
    </row>
    <row r="11968" spans="10:10" x14ac:dyDescent="0.25">
      <c r="J11968" s="32"/>
    </row>
    <row r="11969" spans="10:10" x14ac:dyDescent="0.25">
      <c r="J11969" s="32"/>
    </row>
    <row r="11970" spans="10:10" x14ac:dyDescent="0.25">
      <c r="J11970" s="32"/>
    </row>
    <row r="11971" spans="10:10" x14ac:dyDescent="0.25">
      <c r="J11971" s="32"/>
    </row>
    <row r="11972" spans="10:10" x14ac:dyDescent="0.25">
      <c r="J11972" s="32"/>
    </row>
    <row r="11973" spans="10:10" x14ac:dyDescent="0.25">
      <c r="J11973" s="32"/>
    </row>
    <row r="11974" spans="10:10" x14ac:dyDescent="0.25">
      <c r="J11974" s="32"/>
    </row>
    <row r="11975" spans="10:10" x14ac:dyDescent="0.25">
      <c r="J11975" s="32"/>
    </row>
    <row r="11976" spans="10:10" x14ac:dyDescent="0.25">
      <c r="J11976" s="32"/>
    </row>
    <row r="11977" spans="10:10" x14ac:dyDescent="0.25">
      <c r="J11977" s="32"/>
    </row>
    <row r="11978" spans="10:10" x14ac:dyDescent="0.25">
      <c r="J11978" s="32"/>
    </row>
    <row r="11979" spans="10:10" x14ac:dyDescent="0.25">
      <c r="J11979" s="32"/>
    </row>
    <row r="11980" spans="10:10" x14ac:dyDescent="0.25">
      <c r="J11980" s="32"/>
    </row>
    <row r="11981" spans="10:10" x14ac:dyDescent="0.25">
      <c r="J11981" s="32"/>
    </row>
    <row r="11982" spans="10:10" x14ac:dyDescent="0.25">
      <c r="J11982" s="32"/>
    </row>
    <row r="11983" spans="10:10" x14ac:dyDescent="0.25">
      <c r="J11983" s="32"/>
    </row>
    <row r="11984" spans="10:10" x14ac:dyDescent="0.25">
      <c r="J11984" s="32"/>
    </row>
    <row r="11985" spans="10:10" x14ac:dyDescent="0.25">
      <c r="J11985" s="32"/>
    </row>
    <row r="11986" spans="10:10" x14ac:dyDescent="0.25">
      <c r="J11986" s="32"/>
    </row>
    <row r="11987" spans="10:10" x14ac:dyDescent="0.25">
      <c r="J11987" s="32"/>
    </row>
    <row r="11988" spans="10:10" x14ac:dyDescent="0.25">
      <c r="J11988" s="32"/>
    </row>
    <row r="11989" spans="10:10" x14ac:dyDescent="0.25">
      <c r="J11989" s="32"/>
    </row>
    <row r="11990" spans="10:10" x14ac:dyDescent="0.25">
      <c r="J11990" s="32"/>
    </row>
    <row r="11991" spans="10:10" x14ac:dyDescent="0.25">
      <c r="J11991" s="32"/>
    </row>
    <row r="11992" spans="10:10" x14ac:dyDescent="0.25">
      <c r="J11992" s="32"/>
    </row>
    <row r="11993" spans="10:10" x14ac:dyDescent="0.25">
      <c r="J11993" s="32"/>
    </row>
    <row r="11994" spans="10:10" x14ac:dyDescent="0.25">
      <c r="J11994" s="32"/>
    </row>
    <row r="11995" spans="10:10" x14ac:dyDescent="0.25">
      <c r="J11995" s="32"/>
    </row>
    <row r="11996" spans="10:10" x14ac:dyDescent="0.25">
      <c r="J11996" s="32"/>
    </row>
    <row r="11997" spans="10:10" x14ac:dyDescent="0.25">
      <c r="J11997" s="32"/>
    </row>
    <row r="11998" spans="10:10" x14ac:dyDescent="0.25">
      <c r="J11998" s="32"/>
    </row>
    <row r="11999" spans="10:10" x14ac:dyDescent="0.25">
      <c r="J11999" s="32"/>
    </row>
    <row r="12000" spans="10:10" x14ac:dyDescent="0.25">
      <c r="J12000" s="32"/>
    </row>
    <row r="12001" spans="10:10" x14ac:dyDescent="0.25">
      <c r="J12001" s="32"/>
    </row>
    <row r="12002" spans="10:10" x14ac:dyDescent="0.25">
      <c r="J12002" s="32"/>
    </row>
    <row r="12003" spans="10:10" x14ac:dyDescent="0.25">
      <c r="J12003" s="32"/>
    </row>
    <row r="12004" spans="10:10" x14ac:dyDescent="0.25">
      <c r="J12004" s="32"/>
    </row>
    <row r="12005" spans="10:10" x14ac:dyDescent="0.25">
      <c r="J12005" s="32"/>
    </row>
    <row r="12006" spans="10:10" x14ac:dyDescent="0.25">
      <c r="J12006" s="32"/>
    </row>
    <row r="12007" spans="10:10" x14ac:dyDescent="0.25">
      <c r="J12007" s="32"/>
    </row>
    <row r="12008" spans="10:10" x14ac:dyDescent="0.25">
      <c r="J12008" s="32"/>
    </row>
    <row r="12009" spans="10:10" x14ac:dyDescent="0.25">
      <c r="J12009" s="32"/>
    </row>
    <row r="12010" spans="10:10" x14ac:dyDescent="0.25">
      <c r="J12010" s="32"/>
    </row>
    <row r="12011" spans="10:10" x14ac:dyDescent="0.25">
      <c r="J12011" s="32"/>
    </row>
    <row r="12012" spans="10:10" x14ac:dyDescent="0.25">
      <c r="J12012" s="32"/>
    </row>
    <row r="12013" spans="10:10" x14ac:dyDescent="0.25">
      <c r="J12013" s="32"/>
    </row>
    <row r="12014" spans="10:10" x14ac:dyDescent="0.25">
      <c r="J12014" s="32"/>
    </row>
    <row r="12015" spans="10:10" x14ac:dyDescent="0.25">
      <c r="J12015" s="32"/>
    </row>
    <row r="12016" spans="10:10" x14ac:dyDescent="0.25">
      <c r="J12016" s="32"/>
    </row>
    <row r="12017" spans="10:10" x14ac:dyDescent="0.25">
      <c r="J12017" s="32"/>
    </row>
    <row r="12018" spans="10:10" x14ac:dyDescent="0.25">
      <c r="J12018" s="32"/>
    </row>
    <row r="12019" spans="10:10" x14ac:dyDescent="0.25">
      <c r="J12019" s="32"/>
    </row>
    <row r="12020" spans="10:10" x14ac:dyDescent="0.25">
      <c r="J12020" s="32"/>
    </row>
    <row r="12021" spans="10:10" x14ac:dyDescent="0.25">
      <c r="J12021" s="32"/>
    </row>
    <row r="12022" spans="10:10" x14ac:dyDescent="0.25">
      <c r="J12022" s="32"/>
    </row>
    <row r="12023" spans="10:10" x14ac:dyDescent="0.25">
      <c r="J12023" s="32"/>
    </row>
    <row r="12024" spans="10:10" x14ac:dyDescent="0.25">
      <c r="J12024" s="32"/>
    </row>
    <row r="12025" spans="10:10" x14ac:dyDescent="0.25">
      <c r="J12025" s="32"/>
    </row>
    <row r="12026" spans="10:10" x14ac:dyDescent="0.25">
      <c r="J12026" s="32"/>
    </row>
    <row r="12027" spans="10:10" x14ac:dyDescent="0.25">
      <c r="J12027" s="32"/>
    </row>
    <row r="12028" spans="10:10" x14ac:dyDescent="0.25">
      <c r="J12028" s="32"/>
    </row>
    <row r="12029" spans="10:10" x14ac:dyDescent="0.25">
      <c r="J12029" s="32"/>
    </row>
    <row r="12030" spans="10:10" x14ac:dyDescent="0.25">
      <c r="J12030" s="32"/>
    </row>
    <row r="12031" spans="10:10" x14ac:dyDescent="0.25">
      <c r="J12031" s="32"/>
    </row>
    <row r="12032" spans="10:10" x14ac:dyDescent="0.25">
      <c r="J12032" s="32"/>
    </row>
    <row r="12033" spans="10:10" x14ac:dyDescent="0.25">
      <c r="J12033" s="32"/>
    </row>
    <row r="12034" spans="10:10" x14ac:dyDescent="0.25">
      <c r="J12034" s="32"/>
    </row>
    <row r="12035" spans="10:10" x14ac:dyDescent="0.25">
      <c r="J12035" s="32"/>
    </row>
    <row r="12036" spans="10:10" x14ac:dyDescent="0.25">
      <c r="J12036" s="32"/>
    </row>
    <row r="12037" spans="10:10" x14ac:dyDescent="0.25">
      <c r="J12037" s="32"/>
    </row>
    <row r="12038" spans="10:10" x14ac:dyDescent="0.25">
      <c r="J12038" s="32"/>
    </row>
    <row r="12039" spans="10:10" x14ac:dyDescent="0.25">
      <c r="J12039" s="32"/>
    </row>
    <row r="12040" spans="10:10" x14ac:dyDescent="0.25">
      <c r="J12040" s="32"/>
    </row>
    <row r="12041" spans="10:10" x14ac:dyDescent="0.25">
      <c r="J12041" s="32"/>
    </row>
    <row r="12042" spans="10:10" x14ac:dyDescent="0.25">
      <c r="J12042" s="32"/>
    </row>
    <row r="12043" spans="10:10" x14ac:dyDescent="0.25">
      <c r="J12043" s="32"/>
    </row>
    <row r="12044" spans="10:10" x14ac:dyDescent="0.25">
      <c r="J12044" s="32"/>
    </row>
    <row r="12045" spans="10:10" x14ac:dyDescent="0.25">
      <c r="J12045" s="32"/>
    </row>
    <row r="12046" spans="10:10" x14ac:dyDescent="0.25">
      <c r="J12046" s="32"/>
    </row>
    <row r="12047" spans="10:10" x14ac:dyDescent="0.25">
      <c r="J12047" s="32"/>
    </row>
    <row r="12048" spans="10:10" x14ac:dyDescent="0.25">
      <c r="J12048" s="32"/>
    </row>
    <row r="12049" spans="10:10" x14ac:dyDescent="0.25">
      <c r="J12049" s="32"/>
    </row>
    <row r="12050" spans="10:10" x14ac:dyDescent="0.25">
      <c r="J12050" s="32"/>
    </row>
    <row r="12051" spans="10:10" x14ac:dyDescent="0.25">
      <c r="J12051" s="32"/>
    </row>
    <row r="12052" spans="10:10" x14ac:dyDescent="0.25">
      <c r="J12052" s="32"/>
    </row>
    <row r="12053" spans="10:10" x14ac:dyDescent="0.25">
      <c r="J12053" s="32"/>
    </row>
    <row r="12054" spans="10:10" x14ac:dyDescent="0.25">
      <c r="J12054" s="32"/>
    </row>
    <row r="12055" spans="10:10" x14ac:dyDescent="0.25">
      <c r="J12055" s="32"/>
    </row>
    <row r="12056" spans="10:10" x14ac:dyDescent="0.25">
      <c r="J12056" s="32"/>
    </row>
    <row r="12057" spans="10:10" x14ac:dyDescent="0.25">
      <c r="J12057" s="32"/>
    </row>
    <row r="12058" spans="10:10" x14ac:dyDescent="0.25">
      <c r="J12058" s="32"/>
    </row>
    <row r="12059" spans="10:10" x14ac:dyDescent="0.25">
      <c r="J12059" s="32"/>
    </row>
    <row r="12060" spans="10:10" x14ac:dyDescent="0.25">
      <c r="J12060" s="32"/>
    </row>
    <row r="12061" spans="10:10" x14ac:dyDescent="0.25">
      <c r="J12061" s="32"/>
    </row>
    <row r="12062" spans="10:10" x14ac:dyDescent="0.25">
      <c r="J12062" s="32"/>
    </row>
    <row r="12063" spans="10:10" x14ac:dyDescent="0.25">
      <c r="J12063" s="32"/>
    </row>
    <row r="12064" spans="10:10" x14ac:dyDescent="0.25">
      <c r="J12064" s="32"/>
    </row>
    <row r="12065" spans="10:10" x14ac:dyDescent="0.25">
      <c r="J12065" s="32"/>
    </row>
    <row r="12066" spans="10:10" x14ac:dyDescent="0.25">
      <c r="J12066" s="32"/>
    </row>
    <row r="12067" spans="10:10" x14ac:dyDescent="0.25">
      <c r="J12067" s="32"/>
    </row>
    <row r="12068" spans="10:10" x14ac:dyDescent="0.25">
      <c r="J12068" s="32"/>
    </row>
    <row r="12069" spans="10:10" x14ac:dyDescent="0.25">
      <c r="J12069" s="32"/>
    </row>
    <row r="12070" spans="10:10" x14ac:dyDescent="0.25">
      <c r="J12070" s="32"/>
    </row>
    <row r="12071" spans="10:10" x14ac:dyDescent="0.25">
      <c r="J12071" s="32"/>
    </row>
    <row r="12072" spans="10:10" x14ac:dyDescent="0.25">
      <c r="J12072" s="32"/>
    </row>
    <row r="12073" spans="10:10" x14ac:dyDescent="0.25">
      <c r="J12073" s="32"/>
    </row>
    <row r="12074" spans="10:10" x14ac:dyDescent="0.25">
      <c r="J12074" s="32"/>
    </row>
    <row r="12075" spans="10:10" x14ac:dyDescent="0.25">
      <c r="J12075" s="32"/>
    </row>
    <row r="12076" spans="10:10" x14ac:dyDescent="0.25">
      <c r="J12076" s="32"/>
    </row>
    <row r="12077" spans="10:10" x14ac:dyDescent="0.25">
      <c r="J12077" s="32"/>
    </row>
    <row r="12078" spans="10:10" x14ac:dyDescent="0.25">
      <c r="J12078" s="32"/>
    </row>
    <row r="12079" spans="10:10" x14ac:dyDescent="0.25">
      <c r="J12079" s="32"/>
    </row>
    <row r="12080" spans="10:10" x14ac:dyDescent="0.25">
      <c r="J12080" s="32"/>
    </row>
    <row r="12081" spans="10:10" x14ac:dyDescent="0.25">
      <c r="J12081" s="32"/>
    </row>
    <row r="12082" spans="10:10" x14ac:dyDescent="0.25">
      <c r="J12082" s="32"/>
    </row>
    <row r="12083" spans="10:10" x14ac:dyDescent="0.25">
      <c r="J12083" s="32"/>
    </row>
    <row r="12084" spans="10:10" x14ac:dyDescent="0.25">
      <c r="J12084" s="32"/>
    </row>
    <row r="12085" spans="10:10" x14ac:dyDescent="0.25">
      <c r="J12085" s="32"/>
    </row>
    <row r="12086" spans="10:10" x14ac:dyDescent="0.25">
      <c r="J12086" s="32"/>
    </row>
    <row r="12087" spans="10:10" x14ac:dyDescent="0.25">
      <c r="J12087" s="32"/>
    </row>
    <row r="12088" spans="10:10" x14ac:dyDescent="0.25">
      <c r="J12088" s="32"/>
    </row>
    <row r="12089" spans="10:10" x14ac:dyDescent="0.25">
      <c r="J12089" s="32"/>
    </row>
    <row r="12090" spans="10:10" x14ac:dyDescent="0.25">
      <c r="J12090" s="32"/>
    </row>
    <row r="12091" spans="10:10" x14ac:dyDescent="0.25">
      <c r="J12091" s="32"/>
    </row>
    <row r="12092" spans="10:10" x14ac:dyDescent="0.25">
      <c r="J12092" s="32"/>
    </row>
    <row r="12093" spans="10:10" x14ac:dyDescent="0.25">
      <c r="J12093" s="32"/>
    </row>
    <row r="12094" spans="10:10" x14ac:dyDescent="0.25">
      <c r="J12094" s="32"/>
    </row>
    <row r="12095" spans="10:10" x14ac:dyDescent="0.25">
      <c r="J12095" s="32"/>
    </row>
    <row r="12096" spans="10:10" x14ac:dyDescent="0.25">
      <c r="J12096" s="32"/>
    </row>
    <row r="12097" spans="10:10" x14ac:dyDescent="0.25">
      <c r="J12097" s="32"/>
    </row>
    <row r="12098" spans="10:10" x14ac:dyDescent="0.25">
      <c r="J12098" s="32"/>
    </row>
    <row r="12099" spans="10:10" x14ac:dyDescent="0.25">
      <c r="J12099" s="32"/>
    </row>
    <row r="12100" spans="10:10" x14ac:dyDescent="0.25">
      <c r="J12100" s="32"/>
    </row>
    <row r="12101" spans="10:10" x14ac:dyDescent="0.25">
      <c r="J12101" s="32"/>
    </row>
    <row r="12102" spans="10:10" x14ac:dyDescent="0.25">
      <c r="J12102" s="32"/>
    </row>
    <row r="12103" spans="10:10" x14ac:dyDescent="0.25">
      <c r="J12103" s="32"/>
    </row>
    <row r="12104" spans="10:10" x14ac:dyDescent="0.25">
      <c r="J12104" s="32"/>
    </row>
    <row r="12105" spans="10:10" x14ac:dyDescent="0.25">
      <c r="J12105" s="32"/>
    </row>
    <row r="12106" spans="10:10" x14ac:dyDescent="0.25">
      <c r="J12106" s="32"/>
    </row>
    <row r="12107" spans="10:10" x14ac:dyDescent="0.25">
      <c r="J12107" s="32"/>
    </row>
    <row r="12108" spans="10:10" x14ac:dyDescent="0.25">
      <c r="J12108" s="32"/>
    </row>
    <row r="12109" spans="10:10" x14ac:dyDescent="0.25">
      <c r="J12109" s="32"/>
    </row>
    <row r="12110" spans="10:10" x14ac:dyDescent="0.25">
      <c r="J12110" s="32"/>
    </row>
    <row r="12111" spans="10:10" x14ac:dyDescent="0.25">
      <c r="J12111" s="32"/>
    </row>
    <row r="12112" spans="10:10" x14ac:dyDescent="0.25">
      <c r="J12112" s="32"/>
    </row>
    <row r="12113" spans="10:10" x14ac:dyDescent="0.25">
      <c r="J12113" s="32"/>
    </row>
    <row r="12114" spans="10:10" x14ac:dyDescent="0.25">
      <c r="J12114" s="32"/>
    </row>
    <row r="12115" spans="10:10" x14ac:dyDescent="0.25">
      <c r="J12115" s="32"/>
    </row>
    <row r="12116" spans="10:10" x14ac:dyDescent="0.25">
      <c r="J12116" s="32"/>
    </row>
    <row r="12117" spans="10:10" x14ac:dyDescent="0.25">
      <c r="J12117" s="32"/>
    </row>
    <row r="12118" spans="10:10" x14ac:dyDescent="0.25">
      <c r="J12118" s="32"/>
    </row>
    <row r="12119" spans="10:10" x14ac:dyDescent="0.25">
      <c r="J12119" s="32"/>
    </row>
    <row r="12120" spans="10:10" x14ac:dyDescent="0.25">
      <c r="J12120" s="32"/>
    </row>
    <row r="12121" spans="10:10" x14ac:dyDescent="0.25">
      <c r="J12121" s="32"/>
    </row>
    <row r="12122" spans="10:10" x14ac:dyDescent="0.25">
      <c r="J12122" s="32"/>
    </row>
    <row r="12123" spans="10:10" x14ac:dyDescent="0.25">
      <c r="J12123" s="32"/>
    </row>
    <row r="12124" spans="10:10" x14ac:dyDescent="0.25">
      <c r="J12124" s="32"/>
    </row>
    <row r="12125" spans="10:10" x14ac:dyDescent="0.25">
      <c r="J12125" s="32"/>
    </row>
    <row r="12126" spans="10:10" x14ac:dyDescent="0.25">
      <c r="J12126" s="32"/>
    </row>
    <row r="12127" spans="10:10" x14ac:dyDescent="0.25">
      <c r="J12127" s="32"/>
    </row>
    <row r="12128" spans="10:10" x14ac:dyDescent="0.25">
      <c r="J12128" s="32"/>
    </row>
    <row r="12129" spans="10:10" x14ac:dyDescent="0.25">
      <c r="J12129" s="32"/>
    </row>
    <row r="12130" spans="10:10" x14ac:dyDescent="0.25">
      <c r="J12130" s="32"/>
    </row>
    <row r="12131" spans="10:10" x14ac:dyDescent="0.25">
      <c r="J12131" s="32"/>
    </row>
    <row r="12132" spans="10:10" x14ac:dyDescent="0.25">
      <c r="J12132" s="32"/>
    </row>
    <row r="12133" spans="10:10" x14ac:dyDescent="0.25">
      <c r="J12133" s="32"/>
    </row>
    <row r="12134" spans="10:10" x14ac:dyDescent="0.25">
      <c r="J12134" s="32"/>
    </row>
    <row r="12135" spans="10:10" x14ac:dyDescent="0.25">
      <c r="J12135" s="32"/>
    </row>
    <row r="12136" spans="10:10" x14ac:dyDescent="0.25">
      <c r="J12136" s="32"/>
    </row>
    <row r="12137" spans="10:10" x14ac:dyDescent="0.25">
      <c r="J12137" s="32"/>
    </row>
    <row r="12138" spans="10:10" x14ac:dyDescent="0.25">
      <c r="J12138" s="32"/>
    </row>
    <row r="12139" spans="10:10" x14ac:dyDescent="0.25">
      <c r="J12139" s="32"/>
    </row>
    <row r="12140" spans="10:10" x14ac:dyDescent="0.25">
      <c r="J12140" s="32"/>
    </row>
    <row r="12141" spans="10:10" x14ac:dyDescent="0.25">
      <c r="J12141" s="32"/>
    </row>
    <row r="12142" spans="10:10" x14ac:dyDescent="0.25">
      <c r="J12142" s="32"/>
    </row>
    <row r="12143" spans="10:10" x14ac:dyDescent="0.25">
      <c r="J12143" s="32"/>
    </row>
    <row r="12144" spans="10:10" x14ac:dyDescent="0.25">
      <c r="J12144" s="32"/>
    </row>
    <row r="12145" spans="10:10" x14ac:dyDescent="0.25">
      <c r="J12145" s="32"/>
    </row>
    <row r="12146" spans="10:10" x14ac:dyDescent="0.25">
      <c r="J12146" s="32"/>
    </row>
    <row r="12147" spans="10:10" x14ac:dyDescent="0.25">
      <c r="J12147" s="32"/>
    </row>
    <row r="12148" spans="10:10" x14ac:dyDescent="0.25">
      <c r="J12148" s="32"/>
    </row>
    <row r="12149" spans="10:10" x14ac:dyDescent="0.25">
      <c r="J12149" s="32"/>
    </row>
    <row r="12150" spans="10:10" x14ac:dyDescent="0.25">
      <c r="J12150" s="32"/>
    </row>
    <row r="12151" spans="10:10" x14ac:dyDescent="0.25">
      <c r="J12151" s="32"/>
    </row>
    <row r="12152" spans="10:10" x14ac:dyDescent="0.25">
      <c r="J12152" s="32"/>
    </row>
    <row r="12153" spans="10:10" x14ac:dyDescent="0.25">
      <c r="J12153" s="32"/>
    </row>
    <row r="12154" spans="10:10" x14ac:dyDescent="0.25">
      <c r="J12154" s="32"/>
    </row>
    <row r="12155" spans="10:10" x14ac:dyDescent="0.25">
      <c r="J12155" s="32"/>
    </row>
    <row r="12156" spans="10:10" x14ac:dyDescent="0.25">
      <c r="J12156" s="32"/>
    </row>
    <row r="12157" spans="10:10" x14ac:dyDescent="0.25">
      <c r="J12157" s="32"/>
    </row>
    <row r="12158" spans="10:10" x14ac:dyDescent="0.25">
      <c r="J12158" s="32"/>
    </row>
    <row r="12159" spans="10:10" x14ac:dyDescent="0.25">
      <c r="J12159" s="32"/>
    </row>
    <row r="12160" spans="10:10" x14ac:dyDescent="0.25">
      <c r="J12160" s="32"/>
    </row>
    <row r="12161" spans="10:10" x14ac:dyDescent="0.25">
      <c r="J12161" s="32"/>
    </row>
    <row r="12162" spans="10:10" x14ac:dyDescent="0.25">
      <c r="J12162" s="32"/>
    </row>
    <row r="12163" spans="10:10" x14ac:dyDescent="0.25">
      <c r="J12163" s="32"/>
    </row>
    <row r="12164" spans="10:10" x14ac:dyDescent="0.25">
      <c r="J12164" s="32"/>
    </row>
    <row r="12165" spans="10:10" x14ac:dyDescent="0.25">
      <c r="J12165" s="32"/>
    </row>
    <row r="12166" spans="10:10" x14ac:dyDescent="0.25">
      <c r="J12166" s="32"/>
    </row>
    <row r="12167" spans="10:10" x14ac:dyDescent="0.25">
      <c r="J12167" s="32"/>
    </row>
    <row r="12168" spans="10:10" x14ac:dyDescent="0.25">
      <c r="J12168" s="32"/>
    </row>
    <row r="12169" spans="10:10" x14ac:dyDescent="0.25">
      <c r="J12169" s="32"/>
    </row>
    <row r="12170" spans="10:10" x14ac:dyDescent="0.25">
      <c r="J12170" s="32"/>
    </row>
    <row r="12171" spans="10:10" x14ac:dyDescent="0.25">
      <c r="J12171" s="32"/>
    </row>
    <row r="12172" spans="10:10" x14ac:dyDescent="0.25">
      <c r="J12172" s="32"/>
    </row>
    <row r="12173" spans="10:10" x14ac:dyDescent="0.25">
      <c r="J12173" s="32"/>
    </row>
    <row r="12174" spans="10:10" x14ac:dyDescent="0.25">
      <c r="J12174" s="32"/>
    </row>
    <row r="12175" spans="10:10" x14ac:dyDescent="0.25">
      <c r="J12175" s="32"/>
    </row>
    <row r="12176" spans="10:10" x14ac:dyDescent="0.25">
      <c r="J12176" s="32"/>
    </row>
    <row r="12177" spans="10:10" x14ac:dyDescent="0.25">
      <c r="J12177" s="32"/>
    </row>
    <row r="12178" spans="10:10" x14ac:dyDescent="0.25">
      <c r="J12178" s="32"/>
    </row>
    <row r="12179" spans="10:10" x14ac:dyDescent="0.25">
      <c r="J12179" s="32"/>
    </row>
    <row r="12180" spans="10:10" x14ac:dyDescent="0.25">
      <c r="J12180" s="32"/>
    </row>
    <row r="12181" spans="10:10" x14ac:dyDescent="0.25">
      <c r="J12181" s="32"/>
    </row>
    <row r="12182" spans="10:10" x14ac:dyDescent="0.25">
      <c r="J12182" s="32"/>
    </row>
    <row r="12183" spans="10:10" x14ac:dyDescent="0.25">
      <c r="J12183" s="32"/>
    </row>
    <row r="12184" spans="10:10" x14ac:dyDescent="0.25">
      <c r="J12184" s="32"/>
    </row>
    <row r="12185" spans="10:10" x14ac:dyDescent="0.25">
      <c r="J12185" s="32"/>
    </row>
    <row r="12186" spans="10:10" x14ac:dyDescent="0.25">
      <c r="J12186" s="32"/>
    </row>
    <row r="12187" spans="10:10" x14ac:dyDescent="0.25">
      <c r="J12187" s="32"/>
    </row>
    <row r="12188" spans="10:10" x14ac:dyDescent="0.25">
      <c r="J12188" s="32"/>
    </row>
    <row r="12189" spans="10:10" x14ac:dyDescent="0.25">
      <c r="J12189" s="32"/>
    </row>
    <row r="12190" spans="10:10" x14ac:dyDescent="0.25">
      <c r="J12190" s="32"/>
    </row>
    <row r="12191" spans="10:10" x14ac:dyDescent="0.25">
      <c r="J12191" s="32"/>
    </row>
    <row r="12192" spans="10:10" x14ac:dyDescent="0.25">
      <c r="J12192" s="32"/>
    </row>
    <row r="12193" spans="10:10" x14ac:dyDescent="0.25">
      <c r="J12193" s="32"/>
    </row>
    <row r="12194" spans="10:10" x14ac:dyDescent="0.25">
      <c r="J12194" s="32"/>
    </row>
    <row r="12195" spans="10:10" x14ac:dyDescent="0.25">
      <c r="J12195" s="32"/>
    </row>
    <row r="12196" spans="10:10" x14ac:dyDescent="0.25">
      <c r="J12196" s="32"/>
    </row>
    <row r="12197" spans="10:10" x14ac:dyDescent="0.25">
      <c r="J12197" s="32"/>
    </row>
    <row r="12198" spans="10:10" x14ac:dyDescent="0.25">
      <c r="J12198" s="32"/>
    </row>
    <row r="12199" spans="10:10" x14ac:dyDescent="0.25">
      <c r="J12199" s="32"/>
    </row>
    <row r="12200" spans="10:10" x14ac:dyDescent="0.25">
      <c r="J12200" s="32"/>
    </row>
    <row r="12201" spans="10:10" x14ac:dyDescent="0.25">
      <c r="J12201" s="32"/>
    </row>
    <row r="12202" spans="10:10" x14ac:dyDescent="0.25">
      <c r="J12202" s="32"/>
    </row>
    <row r="12203" spans="10:10" x14ac:dyDescent="0.25">
      <c r="J12203" s="32"/>
    </row>
    <row r="12204" spans="10:10" x14ac:dyDescent="0.25">
      <c r="J12204" s="32"/>
    </row>
    <row r="12205" spans="10:10" x14ac:dyDescent="0.25">
      <c r="J12205" s="32"/>
    </row>
    <row r="12206" spans="10:10" x14ac:dyDescent="0.25">
      <c r="J12206" s="32"/>
    </row>
    <row r="12207" spans="10:10" x14ac:dyDescent="0.25">
      <c r="J12207" s="32"/>
    </row>
    <row r="12208" spans="10:10" x14ac:dyDescent="0.25">
      <c r="J12208" s="32"/>
    </row>
    <row r="12209" spans="10:10" x14ac:dyDescent="0.25">
      <c r="J12209" s="32"/>
    </row>
    <row r="12210" spans="10:10" x14ac:dyDescent="0.25">
      <c r="J12210" s="32"/>
    </row>
    <row r="12211" spans="10:10" x14ac:dyDescent="0.25">
      <c r="J12211" s="32"/>
    </row>
    <row r="12212" spans="10:10" x14ac:dyDescent="0.25">
      <c r="J12212" s="32"/>
    </row>
    <row r="12213" spans="10:10" x14ac:dyDescent="0.25">
      <c r="J12213" s="32"/>
    </row>
    <row r="12214" spans="10:10" x14ac:dyDescent="0.25">
      <c r="J12214" s="32"/>
    </row>
    <row r="12215" spans="10:10" x14ac:dyDescent="0.25">
      <c r="J12215" s="32"/>
    </row>
    <row r="12216" spans="10:10" x14ac:dyDescent="0.25">
      <c r="J12216" s="32"/>
    </row>
    <row r="12217" spans="10:10" x14ac:dyDescent="0.25">
      <c r="J12217" s="32"/>
    </row>
    <row r="12218" spans="10:10" x14ac:dyDescent="0.25">
      <c r="J12218" s="32"/>
    </row>
    <row r="12219" spans="10:10" x14ac:dyDescent="0.25">
      <c r="J12219" s="32"/>
    </row>
    <row r="12220" spans="10:10" x14ac:dyDescent="0.25">
      <c r="J12220" s="32"/>
    </row>
    <row r="12221" spans="10:10" x14ac:dyDescent="0.25">
      <c r="J12221" s="32"/>
    </row>
    <row r="12222" spans="10:10" x14ac:dyDescent="0.25">
      <c r="J12222" s="32"/>
    </row>
    <row r="12223" spans="10:10" x14ac:dyDescent="0.25">
      <c r="J12223" s="32"/>
    </row>
    <row r="12224" spans="10:10" x14ac:dyDescent="0.25">
      <c r="J12224" s="32"/>
    </row>
    <row r="12225" spans="10:10" x14ac:dyDescent="0.25">
      <c r="J12225" s="32"/>
    </row>
    <row r="12226" spans="10:10" x14ac:dyDescent="0.25">
      <c r="J12226" s="32"/>
    </row>
    <row r="12227" spans="10:10" x14ac:dyDescent="0.25">
      <c r="J12227" s="32"/>
    </row>
    <row r="12228" spans="10:10" x14ac:dyDescent="0.25">
      <c r="J12228" s="32"/>
    </row>
    <row r="12229" spans="10:10" x14ac:dyDescent="0.25">
      <c r="J12229" s="32"/>
    </row>
    <row r="12230" spans="10:10" x14ac:dyDescent="0.25">
      <c r="J12230" s="32"/>
    </row>
    <row r="12231" spans="10:10" x14ac:dyDescent="0.25">
      <c r="J12231" s="32"/>
    </row>
    <row r="12232" spans="10:10" x14ac:dyDescent="0.25">
      <c r="J12232" s="32"/>
    </row>
    <row r="12233" spans="10:10" x14ac:dyDescent="0.25">
      <c r="J12233" s="32"/>
    </row>
    <row r="12234" spans="10:10" x14ac:dyDescent="0.25">
      <c r="J12234" s="32"/>
    </row>
    <row r="12235" spans="10:10" x14ac:dyDescent="0.25">
      <c r="J12235" s="32"/>
    </row>
    <row r="12236" spans="10:10" x14ac:dyDescent="0.25">
      <c r="J12236" s="32"/>
    </row>
    <row r="12237" spans="10:10" x14ac:dyDescent="0.25">
      <c r="J12237" s="32"/>
    </row>
    <row r="12238" spans="10:10" x14ac:dyDescent="0.25">
      <c r="J12238" s="32"/>
    </row>
    <row r="12239" spans="10:10" x14ac:dyDescent="0.25">
      <c r="J12239" s="32"/>
    </row>
    <row r="12240" spans="10:10" x14ac:dyDescent="0.25">
      <c r="J12240" s="32"/>
    </row>
    <row r="12241" spans="10:10" x14ac:dyDescent="0.25">
      <c r="J12241" s="32"/>
    </row>
    <row r="12242" spans="10:10" x14ac:dyDescent="0.25">
      <c r="J12242" s="32"/>
    </row>
    <row r="12243" spans="10:10" x14ac:dyDescent="0.25">
      <c r="J12243" s="32"/>
    </row>
    <row r="12244" spans="10:10" x14ac:dyDescent="0.25">
      <c r="J12244" s="32"/>
    </row>
    <row r="12245" spans="10:10" x14ac:dyDescent="0.25">
      <c r="J12245" s="32"/>
    </row>
    <row r="12246" spans="10:10" x14ac:dyDescent="0.25">
      <c r="J12246" s="32"/>
    </row>
    <row r="12247" spans="10:10" x14ac:dyDescent="0.25">
      <c r="J12247" s="32"/>
    </row>
    <row r="12248" spans="10:10" x14ac:dyDescent="0.25">
      <c r="J12248" s="32"/>
    </row>
    <row r="12249" spans="10:10" x14ac:dyDescent="0.25">
      <c r="J12249" s="32"/>
    </row>
    <row r="12250" spans="10:10" x14ac:dyDescent="0.25">
      <c r="J12250" s="32"/>
    </row>
    <row r="12251" spans="10:10" x14ac:dyDescent="0.25">
      <c r="J12251" s="32"/>
    </row>
    <row r="12252" spans="10:10" x14ac:dyDescent="0.25">
      <c r="J12252" s="32"/>
    </row>
    <row r="12253" spans="10:10" x14ac:dyDescent="0.25">
      <c r="J12253" s="32"/>
    </row>
    <row r="12254" spans="10:10" x14ac:dyDescent="0.25">
      <c r="J12254" s="32"/>
    </row>
    <row r="12255" spans="10:10" x14ac:dyDescent="0.25">
      <c r="J12255" s="32"/>
    </row>
    <row r="12256" spans="10:10" x14ac:dyDescent="0.25">
      <c r="J12256" s="32"/>
    </row>
    <row r="12257" spans="10:10" x14ac:dyDescent="0.25">
      <c r="J12257" s="32"/>
    </row>
    <row r="12258" spans="10:10" x14ac:dyDescent="0.25">
      <c r="J12258" s="32"/>
    </row>
    <row r="12259" spans="10:10" x14ac:dyDescent="0.25">
      <c r="J12259" s="32"/>
    </row>
    <row r="12260" spans="10:10" x14ac:dyDescent="0.25">
      <c r="J12260" s="32"/>
    </row>
    <row r="12261" spans="10:10" x14ac:dyDescent="0.25">
      <c r="J12261" s="32"/>
    </row>
    <row r="12262" spans="10:10" x14ac:dyDescent="0.25">
      <c r="J12262" s="32"/>
    </row>
    <row r="12263" spans="10:10" x14ac:dyDescent="0.25">
      <c r="J12263" s="32"/>
    </row>
    <row r="12264" spans="10:10" x14ac:dyDescent="0.25">
      <c r="J12264" s="32"/>
    </row>
    <row r="12265" spans="10:10" x14ac:dyDescent="0.25">
      <c r="J12265" s="32"/>
    </row>
    <row r="12266" spans="10:10" x14ac:dyDescent="0.25">
      <c r="J12266" s="32"/>
    </row>
    <row r="12267" spans="10:10" x14ac:dyDescent="0.25">
      <c r="J12267" s="32"/>
    </row>
    <row r="12268" spans="10:10" x14ac:dyDescent="0.25">
      <c r="J12268" s="32"/>
    </row>
    <row r="12269" spans="10:10" x14ac:dyDescent="0.25">
      <c r="J12269" s="32"/>
    </row>
    <row r="12270" spans="10:10" x14ac:dyDescent="0.25">
      <c r="J12270" s="32"/>
    </row>
    <row r="12271" spans="10:10" x14ac:dyDescent="0.25">
      <c r="J12271" s="32"/>
    </row>
    <row r="12272" spans="10:10" x14ac:dyDescent="0.25">
      <c r="J12272" s="32"/>
    </row>
    <row r="12273" spans="10:10" x14ac:dyDescent="0.25">
      <c r="J12273" s="32"/>
    </row>
    <row r="12274" spans="10:10" x14ac:dyDescent="0.25">
      <c r="J12274" s="32"/>
    </row>
    <row r="12275" spans="10:10" x14ac:dyDescent="0.25">
      <c r="J12275" s="32"/>
    </row>
    <row r="12276" spans="10:10" x14ac:dyDescent="0.25">
      <c r="J12276" s="32"/>
    </row>
    <row r="12277" spans="10:10" x14ac:dyDescent="0.25">
      <c r="J12277" s="32"/>
    </row>
    <row r="12278" spans="10:10" x14ac:dyDescent="0.25">
      <c r="J12278" s="32"/>
    </row>
    <row r="12279" spans="10:10" x14ac:dyDescent="0.25">
      <c r="J12279" s="32"/>
    </row>
    <row r="12280" spans="10:10" x14ac:dyDescent="0.25">
      <c r="J12280" s="32"/>
    </row>
    <row r="12281" spans="10:10" x14ac:dyDescent="0.25">
      <c r="J12281" s="32"/>
    </row>
    <row r="12282" spans="10:10" x14ac:dyDescent="0.25">
      <c r="J12282" s="32"/>
    </row>
    <row r="12283" spans="10:10" x14ac:dyDescent="0.25">
      <c r="J12283" s="32"/>
    </row>
    <row r="12284" spans="10:10" x14ac:dyDescent="0.25">
      <c r="J12284" s="32"/>
    </row>
    <row r="12285" spans="10:10" x14ac:dyDescent="0.25">
      <c r="J12285" s="32"/>
    </row>
    <row r="12286" spans="10:10" x14ac:dyDescent="0.25">
      <c r="J12286" s="32"/>
    </row>
    <row r="12287" spans="10:10" x14ac:dyDescent="0.25">
      <c r="J12287" s="32"/>
    </row>
    <row r="12288" spans="10:10" x14ac:dyDescent="0.25">
      <c r="J12288" s="32"/>
    </row>
    <row r="12289" spans="10:10" x14ac:dyDescent="0.25">
      <c r="J12289" s="32"/>
    </row>
    <row r="12290" spans="10:10" x14ac:dyDescent="0.25">
      <c r="J12290" s="32"/>
    </row>
    <row r="12291" spans="10:10" x14ac:dyDescent="0.25">
      <c r="J12291" s="32"/>
    </row>
    <row r="12292" spans="10:10" x14ac:dyDescent="0.25">
      <c r="J12292" s="32"/>
    </row>
    <row r="12293" spans="10:10" x14ac:dyDescent="0.25">
      <c r="J12293" s="32"/>
    </row>
    <row r="12294" spans="10:10" x14ac:dyDescent="0.25">
      <c r="J12294" s="32"/>
    </row>
    <row r="12295" spans="10:10" x14ac:dyDescent="0.25">
      <c r="J12295" s="32"/>
    </row>
    <row r="12296" spans="10:10" x14ac:dyDescent="0.25">
      <c r="J12296" s="32"/>
    </row>
    <row r="12297" spans="10:10" x14ac:dyDescent="0.25">
      <c r="J12297" s="32"/>
    </row>
    <row r="12298" spans="10:10" x14ac:dyDescent="0.25">
      <c r="J12298" s="32"/>
    </row>
    <row r="12299" spans="10:10" x14ac:dyDescent="0.25">
      <c r="J12299" s="32"/>
    </row>
    <row r="12300" spans="10:10" x14ac:dyDescent="0.25">
      <c r="J12300" s="32"/>
    </row>
    <row r="12301" spans="10:10" x14ac:dyDescent="0.25">
      <c r="J12301" s="32"/>
    </row>
    <row r="12302" spans="10:10" x14ac:dyDescent="0.25">
      <c r="J12302" s="32"/>
    </row>
    <row r="12303" spans="10:10" x14ac:dyDescent="0.25">
      <c r="J12303" s="32"/>
    </row>
    <row r="12304" spans="10:10" x14ac:dyDescent="0.25">
      <c r="J12304" s="32"/>
    </row>
    <row r="12305" spans="10:10" x14ac:dyDescent="0.25">
      <c r="J12305" s="32"/>
    </row>
    <row r="12306" spans="10:10" x14ac:dyDescent="0.25">
      <c r="J12306" s="32"/>
    </row>
    <row r="12307" spans="10:10" x14ac:dyDescent="0.25">
      <c r="J12307" s="32"/>
    </row>
    <row r="12308" spans="10:10" x14ac:dyDescent="0.25">
      <c r="J12308" s="32"/>
    </row>
    <row r="12309" spans="10:10" x14ac:dyDescent="0.25">
      <c r="J12309" s="32"/>
    </row>
    <row r="12310" spans="10:10" x14ac:dyDescent="0.25">
      <c r="J12310" s="32"/>
    </row>
    <row r="12311" spans="10:10" x14ac:dyDescent="0.25">
      <c r="J12311" s="32"/>
    </row>
    <row r="12312" spans="10:10" x14ac:dyDescent="0.25">
      <c r="J12312" s="32"/>
    </row>
    <row r="12313" spans="10:10" x14ac:dyDescent="0.25">
      <c r="J12313" s="32"/>
    </row>
    <row r="12314" spans="10:10" x14ac:dyDescent="0.25">
      <c r="J12314" s="32"/>
    </row>
    <row r="12315" spans="10:10" x14ac:dyDescent="0.25">
      <c r="J12315" s="32"/>
    </row>
    <row r="12316" spans="10:10" x14ac:dyDescent="0.25">
      <c r="J12316" s="32"/>
    </row>
    <row r="12317" spans="10:10" x14ac:dyDescent="0.25">
      <c r="J12317" s="32"/>
    </row>
    <row r="12318" spans="10:10" x14ac:dyDescent="0.25">
      <c r="J12318" s="32"/>
    </row>
    <row r="12319" spans="10:10" x14ac:dyDescent="0.25">
      <c r="J12319" s="32"/>
    </row>
    <row r="12320" spans="10:10" x14ac:dyDescent="0.25">
      <c r="J12320" s="32"/>
    </row>
    <row r="12321" spans="10:10" x14ac:dyDescent="0.25">
      <c r="J12321" s="32"/>
    </row>
    <row r="12322" spans="10:10" x14ac:dyDescent="0.25">
      <c r="J12322" s="32"/>
    </row>
    <row r="12323" spans="10:10" x14ac:dyDescent="0.25">
      <c r="J12323" s="32"/>
    </row>
    <row r="12324" spans="10:10" x14ac:dyDescent="0.25">
      <c r="J12324" s="32"/>
    </row>
    <row r="12325" spans="10:10" x14ac:dyDescent="0.25">
      <c r="J12325" s="32"/>
    </row>
    <row r="12326" spans="10:10" x14ac:dyDescent="0.25">
      <c r="J12326" s="32"/>
    </row>
    <row r="12327" spans="10:10" x14ac:dyDescent="0.25">
      <c r="J12327" s="32"/>
    </row>
    <row r="12328" spans="10:10" x14ac:dyDescent="0.25">
      <c r="J12328" s="32"/>
    </row>
    <row r="12329" spans="10:10" x14ac:dyDescent="0.25">
      <c r="J12329" s="32"/>
    </row>
    <row r="12330" spans="10:10" x14ac:dyDescent="0.25">
      <c r="J12330" s="32"/>
    </row>
    <row r="12331" spans="10:10" x14ac:dyDescent="0.25">
      <c r="J12331" s="32"/>
    </row>
    <row r="12332" spans="10:10" x14ac:dyDescent="0.25">
      <c r="J12332" s="32"/>
    </row>
    <row r="12333" spans="10:10" x14ac:dyDescent="0.25">
      <c r="J12333" s="32"/>
    </row>
    <row r="12334" spans="10:10" x14ac:dyDescent="0.25">
      <c r="J12334" s="32"/>
    </row>
    <row r="12335" spans="10:10" x14ac:dyDescent="0.25">
      <c r="J12335" s="32"/>
    </row>
    <row r="12336" spans="10:10" x14ac:dyDescent="0.25">
      <c r="J12336" s="32"/>
    </row>
    <row r="12337" spans="10:10" x14ac:dyDescent="0.25">
      <c r="J12337" s="32"/>
    </row>
    <row r="12338" spans="10:10" x14ac:dyDescent="0.25">
      <c r="J12338" s="32"/>
    </row>
    <row r="12339" spans="10:10" x14ac:dyDescent="0.25">
      <c r="J12339" s="32"/>
    </row>
    <row r="12340" spans="10:10" x14ac:dyDescent="0.25">
      <c r="J12340" s="32"/>
    </row>
    <row r="12341" spans="10:10" x14ac:dyDescent="0.25">
      <c r="J12341" s="32"/>
    </row>
    <row r="12342" spans="10:10" x14ac:dyDescent="0.25">
      <c r="J12342" s="32"/>
    </row>
    <row r="12343" spans="10:10" x14ac:dyDescent="0.25">
      <c r="J12343" s="32"/>
    </row>
    <row r="12344" spans="10:10" x14ac:dyDescent="0.25">
      <c r="J12344" s="32"/>
    </row>
    <row r="12345" spans="10:10" x14ac:dyDescent="0.25">
      <c r="J12345" s="32"/>
    </row>
    <row r="12346" spans="10:10" x14ac:dyDescent="0.25">
      <c r="J12346" s="32"/>
    </row>
    <row r="12347" spans="10:10" x14ac:dyDescent="0.25">
      <c r="J12347" s="32"/>
    </row>
    <row r="12348" spans="10:10" x14ac:dyDescent="0.25">
      <c r="J12348" s="32"/>
    </row>
    <row r="12349" spans="10:10" x14ac:dyDescent="0.25">
      <c r="J12349" s="32"/>
    </row>
    <row r="12350" spans="10:10" x14ac:dyDescent="0.25">
      <c r="J12350" s="32"/>
    </row>
    <row r="12351" spans="10:10" x14ac:dyDescent="0.25">
      <c r="J12351" s="32"/>
    </row>
    <row r="12352" spans="10:10" x14ac:dyDescent="0.25">
      <c r="J12352" s="32"/>
    </row>
    <row r="12353" spans="10:10" x14ac:dyDescent="0.25">
      <c r="J12353" s="32"/>
    </row>
    <row r="12354" spans="10:10" x14ac:dyDescent="0.25">
      <c r="J12354" s="32"/>
    </row>
    <row r="12355" spans="10:10" x14ac:dyDescent="0.25">
      <c r="J12355" s="32"/>
    </row>
    <row r="12356" spans="10:10" x14ac:dyDescent="0.25">
      <c r="J12356" s="32"/>
    </row>
    <row r="12357" spans="10:10" x14ac:dyDescent="0.25">
      <c r="J12357" s="32"/>
    </row>
    <row r="12358" spans="10:10" x14ac:dyDescent="0.25">
      <c r="J12358" s="32"/>
    </row>
    <row r="12359" spans="10:10" x14ac:dyDescent="0.25">
      <c r="J12359" s="32"/>
    </row>
    <row r="12360" spans="10:10" x14ac:dyDescent="0.25">
      <c r="J12360" s="32"/>
    </row>
    <row r="12361" spans="10:10" x14ac:dyDescent="0.25">
      <c r="J12361" s="32"/>
    </row>
    <row r="12362" spans="10:10" x14ac:dyDescent="0.25">
      <c r="J12362" s="32"/>
    </row>
    <row r="12363" spans="10:10" x14ac:dyDescent="0.25">
      <c r="J12363" s="32"/>
    </row>
    <row r="12364" spans="10:10" x14ac:dyDescent="0.25">
      <c r="J12364" s="32"/>
    </row>
    <row r="12365" spans="10:10" x14ac:dyDescent="0.25">
      <c r="J12365" s="32"/>
    </row>
    <row r="12366" spans="10:10" x14ac:dyDescent="0.25">
      <c r="J12366" s="32"/>
    </row>
    <row r="12367" spans="10:10" x14ac:dyDescent="0.25">
      <c r="J12367" s="32"/>
    </row>
    <row r="12368" spans="10:10" x14ac:dyDescent="0.25">
      <c r="J12368" s="32"/>
    </row>
    <row r="12369" spans="10:10" x14ac:dyDescent="0.25">
      <c r="J12369" s="32"/>
    </row>
    <row r="12370" spans="10:10" x14ac:dyDescent="0.25">
      <c r="J12370" s="32"/>
    </row>
    <row r="12371" spans="10:10" x14ac:dyDescent="0.25">
      <c r="J12371" s="32"/>
    </row>
    <row r="12372" spans="10:10" x14ac:dyDescent="0.25">
      <c r="J12372" s="32"/>
    </row>
    <row r="12373" spans="10:10" x14ac:dyDescent="0.25">
      <c r="J12373" s="32"/>
    </row>
    <row r="12374" spans="10:10" x14ac:dyDescent="0.25">
      <c r="J12374" s="32"/>
    </row>
    <row r="12375" spans="10:10" x14ac:dyDescent="0.25">
      <c r="J12375" s="32"/>
    </row>
    <row r="12376" spans="10:10" x14ac:dyDescent="0.25">
      <c r="J12376" s="32"/>
    </row>
    <row r="12377" spans="10:10" x14ac:dyDescent="0.25">
      <c r="J12377" s="32"/>
    </row>
    <row r="12378" spans="10:10" x14ac:dyDescent="0.25">
      <c r="J12378" s="32"/>
    </row>
    <row r="12379" spans="10:10" x14ac:dyDescent="0.25">
      <c r="J12379" s="32"/>
    </row>
    <row r="12380" spans="10:10" x14ac:dyDescent="0.25">
      <c r="J12380" s="32"/>
    </row>
    <row r="12381" spans="10:10" x14ac:dyDescent="0.25">
      <c r="J12381" s="32"/>
    </row>
    <row r="12382" spans="10:10" x14ac:dyDescent="0.25">
      <c r="J12382" s="32"/>
    </row>
    <row r="12383" spans="10:10" x14ac:dyDescent="0.25">
      <c r="J12383" s="32"/>
    </row>
    <row r="12384" spans="10:10" x14ac:dyDescent="0.25">
      <c r="J12384" s="32"/>
    </row>
    <row r="12385" spans="10:10" x14ac:dyDescent="0.25">
      <c r="J12385" s="32"/>
    </row>
    <row r="12386" spans="10:10" x14ac:dyDescent="0.25">
      <c r="J12386" s="32"/>
    </row>
    <row r="12387" spans="10:10" x14ac:dyDescent="0.25">
      <c r="J12387" s="32"/>
    </row>
    <row r="12388" spans="10:10" x14ac:dyDescent="0.25">
      <c r="J12388" s="32"/>
    </row>
    <row r="12389" spans="10:10" x14ac:dyDescent="0.25">
      <c r="J12389" s="32"/>
    </row>
    <row r="12390" spans="10:10" x14ac:dyDescent="0.25">
      <c r="J12390" s="32"/>
    </row>
    <row r="12391" spans="10:10" x14ac:dyDescent="0.25">
      <c r="J12391" s="32"/>
    </row>
    <row r="12392" spans="10:10" x14ac:dyDescent="0.25">
      <c r="J12392" s="32"/>
    </row>
    <row r="12393" spans="10:10" x14ac:dyDescent="0.25">
      <c r="J12393" s="32"/>
    </row>
    <row r="12394" spans="10:10" x14ac:dyDescent="0.25">
      <c r="J12394" s="32"/>
    </row>
    <row r="12395" spans="10:10" x14ac:dyDescent="0.25">
      <c r="J12395" s="32"/>
    </row>
    <row r="12396" spans="10:10" x14ac:dyDescent="0.25">
      <c r="J12396" s="32"/>
    </row>
    <row r="12397" spans="10:10" x14ac:dyDescent="0.25">
      <c r="J12397" s="32"/>
    </row>
    <row r="12398" spans="10:10" x14ac:dyDescent="0.25">
      <c r="J12398" s="32"/>
    </row>
    <row r="12399" spans="10:10" x14ac:dyDescent="0.25">
      <c r="J12399" s="32"/>
    </row>
    <row r="12400" spans="10:10" x14ac:dyDescent="0.25">
      <c r="J12400" s="32"/>
    </row>
    <row r="12401" spans="10:10" x14ac:dyDescent="0.25">
      <c r="J12401" s="32"/>
    </row>
    <row r="12402" spans="10:10" x14ac:dyDescent="0.25">
      <c r="J12402" s="32"/>
    </row>
    <row r="12403" spans="10:10" x14ac:dyDescent="0.25">
      <c r="J12403" s="32"/>
    </row>
    <row r="12404" spans="10:10" x14ac:dyDescent="0.25">
      <c r="J12404" s="32"/>
    </row>
    <row r="12405" spans="10:10" x14ac:dyDescent="0.25">
      <c r="J12405" s="32"/>
    </row>
    <row r="12406" spans="10:10" x14ac:dyDescent="0.25">
      <c r="J12406" s="32"/>
    </row>
    <row r="12407" spans="10:10" x14ac:dyDescent="0.25">
      <c r="J12407" s="32"/>
    </row>
    <row r="12408" spans="10:10" x14ac:dyDescent="0.25">
      <c r="J12408" s="32"/>
    </row>
    <row r="12409" spans="10:10" x14ac:dyDescent="0.25">
      <c r="J12409" s="32"/>
    </row>
    <row r="12410" spans="10:10" x14ac:dyDescent="0.25">
      <c r="J12410" s="32"/>
    </row>
    <row r="12411" spans="10:10" x14ac:dyDescent="0.25">
      <c r="J12411" s="32"/>
    </row>
    <row r="12412" spans="10:10" x14ac:dyDescent="0.25">
      <c r="J12412" s="32"/>
    </row>
    <row r="12413" spans="10:10" x14ac:dyDescent="0.25">
      <c r="J12413" s="32"/>
    </row>
    <row r="12414" spans="10:10" x14ac:dyDescent="0.25">
      <c r="J12414" s="32"/>
    </row>
    <row r="12415" spans="10:10" x14ac:dyDescent="0.25">
      <c r="J12415" s="32"/>
    </row>
    <row r="12416" spans="10:10" x14ac:dyDescent="0.25">
      <c r="J12416" s="32"/>
    </row>
    <row r="12417" spans="10:10" x14ac:dyDescent="0.25">
      <c r="J12417" s="32"/>
    </row>
    <row r="12418" spans="10:10" x14ac:dyDescent="0.25">
      <c r="J12418" s="32"/>
    </row>
    <row r="12419" spans="10:10" x14ac:dyDescent="0.25">
      <c r="J12419" s="32"/>
    </row>
    <row r="12420" spans="10:10" x14ac:dyDescent="0.25">
      <c r="J12420" s="32"/>
    </row>
    <row r="12421" spans="10:10" x14ac:dyDescent="0.25">
      <c r="J12421" s="32"/>
    </row>
    <row r="12422" spans="10:10" x14ac:dyDescent="0.25">
      <c r="J12422" s="32"/>
    </row>
    <row r="12423" spans="10:10" x14ac:dyDescent="0.25">
      <c r="J12423" s="32"/>
    </row>
    <row r="12424" spans="10:10" x14ac:dyDescent="0.25">
      <c r="J12424" s="32"/>
    </row>
    <row r="12425" spans="10:10" x14ac:dyDescent="0.25">
      <c r="J12425" s="32"/>
    </row>
    <row r="12426" spans="10:10" x14ac:dyDescent="0.25">
      <c r="J12426" s="32"/>
    </row>
    <row r="12427" spans="10:10" x14ac:dyDescent="0.25">
      <c r="J12427" s="32"/>
    </row>
    <row r="12428" spans="10:10" x14ac:dyDescent="0.25">
      <c r="J12428" s="32"/>
    </row>
    <row r="12429" spans="10:10" x14ac:dyDescent="0.25">
      <c r="J12429" s="32"/>
    </row>
    <row r="12430" spans="10:10" x14ac:dyDescent="0.25">
      <c r="J12430" s="32"/>
    </row>
    <row r="12431" spans="10:10" x14ac:dyDescent="0.25">
      <c r="J12431" s="32"/>
    </row>
    <row r="12432" spans="10:10" x14ac:dyDescent="0.25">
      <c r="J12432" s="32"/>
    </row>
    <row r="12433" spans="10:10" x14ac:dyDescent="0.25">
      <c r="J12433" s="32"/>
    </row>
    <row r="12434" spans="10:10" x14ac:dyDescent="0.25">
      <c r="J12434" s="32"/>
    </row>
    <row r="12435" spans="10:10" x14ac:dyDescent="0.25">
      <c r="J12435" s="32"/>
    </row>
    <row r="12436" spans="10:10" x14ac:dyDescent="0.25">
      <c r="J12436" s="32"/>
    </row>
    <row r="12437" spans="10:10" x14ac:dyDescent="0.25">
      <c r="J12437" s="32"/>
    </row>
    <row r="12438" spans="10:10" x14ac:dyDescent="0.25">
      <c r="J12438" s="32"/>
    </row>
    <row r="12439" spans="10:10" x14ac:dyDescent="0.25">
      <c r="J12439" s="32"/>
    </row>
    <row r="12440" spans="10:10" x14ac:dyDescent="0.25">
      <c r="J12440" s="32"/>
    </row>
    <row r="12441" spans="10:10" x14ac:dyDescent="0.25">
      <c r="J12441" s="32"/>
    </row>
    <row r="12442" spans="10:10" x14ac:dyDescent="0.25">
      <c r="J12442" s="32"/>
    </row>
    <row r="12443" spans="10:10" x14ac:dyDescent="0.25">
      <c r="J12443" s="32"/>
    </row>
    <row r="12444" spans="10:10" x14ac:dyDescent="0.25">
      <c r="J12444" s="32"/>
    </row>
    <row r="12445" spans="10:10" x14ac:dyDescent="0.25">
      <c r="J12445" s="32"/>
    </row>
    <row r="12446" spans="10:10" x14ac:dyDescent="0.25">
      <c r="J12446" s="32"/>
    </row>
    <row r="12447" spans="10:10" x14ac:dyDescent="0.25">
      <c r="J12447" s="32"/>
    </row>
    <row r="12448" spans="10:10" x14ac:dyDescent="0.25">
      <c r="J12448" s="32"/>
    </row>
    <row r="12449" spans="10:10" x14ac:dyDescent="0.25">
      <c r="J12449" s="32"/>
    </row>
    <row r="12450" spans="10:10" x14ac:dyDescent="0.25">
      <c r="J12450" s="32"/>
    </row>
    <row r="12451" spans="10:10" x14ac:dyDescent="0.25">
      <c r="J12451" s="32"/>
    </row>
    <row r="12452" spans="10:10" x14ac:dyDescent="0.25">
      <c r="J12452" s="32"/>
    </row>
    <row r="12453" spans="10:10" x14ac:dyDescent="0.25">
      <c r="J12453" s="32"/>
    </row>
    <row r="12454" spans="10:10" x14ac:dyDescent="0.25">
      <c r="J12454" s="32"/>
    </row>
    <row r="12455" spans="10:10" x14ac:dyDescent="0.25">
      <c r="J12455" s="32"/>
    </row>
    <row r="12456" spans="10:10" x14ac:dyDescent="0.25">
      <c r="J12456" s="32"/>
    </row>
    <row r="12457" spans="10:10" x14ac:dyDescent="0.25">
      <c r="J12457" s="32"/>
    </row>
    <row r="12458" spans="10:10" x14ac:dyDescent="0.25">
      <c r="J12458" s="32"/>
    </row>
    <row r="12459" spans="10:10" x14ac:dyDescent="0.25">
      <c r="J12459" s="32"/>
    </row>
    <row r="12460" spans="10:10" x14ac:dyDescent="0.25">
      <c r="J12460" s="32"/>
    </row>
    <row r="12461" spans="10:10" x14ac:dyDescent="0.25">
      <c r="J12461" s="32"/>
    </row>
    <row r="12462" spans="10:10" x14ac:dyDescent="0.25">
      <c r="J12462" s="32"/>
    </row>
    <row r="12463" spans="10:10" x14ac:dyDescent="0.25">
      <c r="J12463" s="32"/>
    </row>
    <row r="12464" spans="10:10" x14ac:dyDescent="0.25">
      <c r="J12464" s="32"/>
    </row>
    <row r="12465" spans="10:10" x14ac:dyDescent="0.25">
      <c r="J12465" s="32"/>
    </row>
    <row r="12466" spans="10:10" x14ac:dyDescent="0.25">
      <c r="J12466" s="32"/>
    </row>
    <row r="12467" spans="10:10" x14ac:dyDescent="0.25">
      <c r="J12467" s="32"/>
    </row>
    <row r="12468" spans="10:10" x14ac:dyDescent="0.25">
      <c r="J12468" s="32"/>
    </row>
    <row r="12469" spans="10:10" x14ac:dyDescent="0.25">
      <c r="J12469" s="32"/>
    </row>
    <row r="12470" spans="10:10" x14ac:dyDescent="0.25">
      <c r="J12470" s="32"/>
    </row>
    <row r="12471" spans="10:10" x14ac:dyDescent="0.25">
      <c r="J12471" s="32"/>
    </row>
    <row r="12472" spans="10:10" x14ac:dyDescent="0.25">
      <c r="J12472" s="32"/>
    </row>
    <row r="12473" spans="10:10" x14ac:dyDescent="0.25">
      <c r="J12473" s="32"/>
    </row>
    <row r="12474" spans="10:10" x14ac:dyDescent="0.25">
      <c r="J12474" s="32"/>
    </row>
    <row r="12475" spans="10:10" x14ac:dyDescent="0.25">
      <c r="J12475" s="32"/>
    </row>
    <row r="12476" spans="10:10" x14ac:dyDescent="0.25">
      <c r="J12476" s="32"/>
    </row>
    <row r="12477" spans="10:10" x14ac:dyDescent="0.25">
      <c r="J12477" s="32"/>
    </row>
    <row r="12478" spans="10:10" x14ac:dyDescent="0.25">
      <c r="J12478" s="32"/>
    </row>
    <row r="12479" spans="10:10" x14ac:dyDescent="0.25">
      <c r="J12479" s="32"/>
    </row>
    <row r="12480" spans="10:10" x14ac:dyDescent="0.25">
      <c r="J12480" s="32"/>
    </row>
    <row r="12481" spans="10:10" x14ac:dyDescent="0.25">
      <c r="J12481" s="32"/>
    </row>
    <row r="12482" spans="10:10" x14ac:dyDescent="0.25">
      <c r="J12482" s="32"/>
    </row>
    <row r="12483" spans="10:10" x14ac:dyDescent="0.25">
      <c r="J12483" s="32"/>
    </row>
    <row r="12484" spans="10:10" x14ac:dyDescent="0.25">
      <c r="J12484" s="32"/>
    </row>
    <row r="12485" spans="10:10" x14ac:dyDescent="0.25">
      <c r="J12485" s="32"/>
    </row>
    <row r="12486" spans="10:10" x14ac:dyDescent="0.25">
      <c r="J12486" s="32"/>
    </row>
    <row r="12487" spans="10:10" x14ac:dyDescent="0.25">
      <c r="J12487" s="32"/>
    </row>
    <row r="12488" spans="10:10" x14ac:dyDescent="0.25">
      <c r="J12488" s="32"/>
    </row>
    <row r="12489" spans="10:10" x14ac:dyDescent="0.25">
      <c r="J12489" s="32"/>
    </row>
    <row r="12490" spans="10:10" x14ac:dyDescent="0.25">
      <c r="J12490" s="32"/>
    </row>
    <row r="12491" spans="10:10" x14ac:dyDescent="0.25">
      <c r="J12491" s="32"/>
    </row>
    <row r="12492" spans="10:10" x14ac:dyDescent="0.25">
      <c r="J12492" s="32"/>
    </row>
    <row r="12493" spans="10:10" x14ac:dyDescent="0.25">
      <c r="J12493" s="32"/>
    </row>
    <row r="12494" spans="10:10" x14ac:dyDescent="0.25">
      <c r="J12494" s="32"/>
    </row>
    <row r="12495" spans="10:10" x14ac:dyDescent="0.25">
      <c r="J12495" s="32"/>
    </row>
    <row r="12496" spans="10:10" x14ac:dyDescent="0.25">
      <c r="J12496" s="32"/>
    </row>
    <row r="12497" spans="10:10" x14ac:dyDescent="0.25">
      <c r="J12497" s="32"/>
    </row>
    <row r="12498" spans="10:10" x14ac:dyDescent="0.25">
      <c r="J12498" s="32"/>
    </row>
    <row r="12499" spans="10:10" x14ac:dyDescent="0.25">
      <c r="J12499" s="32"/>
    </row>
    <row r="12500" spans="10:10" x14ac:dyDescent="0.25">
      <c r="J12500" s="32"/>
    </row>
    <row r="12501" spans="10:10" x14ac:dyDescent="0.25">
      <c r="J12501" s="32"/>
    </row>
    <row r="12502" spans="10:10" x14ac:dyDescent="0.25">
      <c r="J12502" s="32"/>
    </row>
    <row r="12503" spans="10:10" x14ac:dyDescent="0.25">
      <c r="J12503" s="32"/>
    </row>
    <row r="12504" spans="10:10" x14ac:dyDescent="0.25">
      <c r="J12504" s="32"/>
    </row>
    <row r="12505" spans="10:10" x14ac:dyDescent="0.25">
      <c r="J12505" s="32"/>
    </row>
    <row r="12506" spans="10:10" x14ac:dyDescent="0.25">
      <c r="J12506" s="32"/>
    </row>
    <row r="12507" spans="10:10" x14ac:dyDescent="0.25">
      <c r="J12507" s="32"/>
    </row>
    <row r="12508" spans="10:10" x14ac:dyDescent="0.25">
      <c r="J12508" s="32"/>
    </row>
    <row r="12509" spans="10:10" x14ac:dyDescent="0.25">
      <c r="J12509" s="32"/>
    </row>
    <row r="12510" spans="10:10" x14ac:dyDescent="0.25">
      <c r="J12510" s="32"/>
    </row>
    <row r="12511" spans="10:10" x14ac:dyDescent="0.25">
      <c r="J12511" s="32"/>
    </row>
    <row r="12512" spans="10:10" x14ac:dyDescent="0.25">
      <c r="J12512" s="32"/>
    </row>
    <row r="12513" spans="10:10" x14ac:dyDescent="0.25">
      <c r="J12513" s="32"/>
    </row>
    <row r="12514" spans="10:10" x14ac:dyDescent="0.25">
      <c r="J12514" s="32"/>
    </row>
    <row r="12515" spans="10:10" x14ac:dyDescent="0.25">
      <c r="J12515" s="32"/>
    </row>
    <row r="12516" spans="10:10" x14ac:dyDescent="0.25">
      <c r="J12516" s="32"/>
    </row>
    <row r="12517" spans="10:10" x14ac:dyDescent="0.25">
      <c r="J12517" s="32"/>
    </row>
    <row r="12518" spans="10:10" x14ac:dyDescent="0.25">
      <c r="J12518" s="32"/>
    </row>
    <row r="12519" spans="10:10" x14ac:dyDescent="0.25">
      <c r="J12519" s="32"/>
    </row>
    <row r="12520" spans="10:10" x14ac:dyDescent="0.25">
      <c r="J12520" s="32"/>
    </row>
    <row r="12521" spans="10:10" x14ac:dyDescent="0.25">
      <c r="J12521" s="32"/>
    </row>
    <row r="12522" spans="10:10" x14ac:dyDescent="0.25">
      <c r="J12522" s="32"/>
    </row>
    <row r="12523" spans="10:10" x14ac:dyDescent="0.25">
      <c r="J12523" s="32"/>
    </row>
    <row r="12524" spans="10:10" x14ac:dyDescent="0.25">
      <c r="J12524" s="32"/>
    </row>
    <row r="12525" spans="10:10" x14ac:dyDescent="0.25">
      <c r="J12525" s="32"/>
    </row>
    <row r="12526" spans="10:10" x14ac:dyDescent="0.25">
      <c r="J12526" s="32"/>
    </row>
    <row r="12527" spans="10:10" x14ac:dyDescent="0.25">
      <c r="J12527" s="32"/>
    </row>
    <row r="12528" spans="10:10" x14ac:dyDescent="0.25">
      <c r="J12528" s="32"/>
    </row>
    <row r="12529" spans="10:10" x14ac:dyDescent="0.25">
      <c r="J12529" s="32"/>
    </row>
    <row r="12530" spans="10:10" x14ac:dyDescent="0.25">
      <c r="J12530" s="32"/>
    </row>
    <row r="12531" spans="10:10" x14ac:dyDescent="0.25">
      <c r="J12531" s="32"/>
    </row>
    <row r="12532" spans="10:10" x14ac:dyDescent="0.25">
      <c r="J12532" s="32"/>
    </row>
    <row r="12533" spans="10:10" x14ac:dyDescent="0.25">
      <c r="J12533" s="32"/>
    </row>
    <row r="12534" spans="10:10" x14ac:dyDescent="0.25">
      <c r="J12534" s="32"/>
    </row>
    <row r="12535" spans="10:10" x14ac:dyDescent="0.25">
      <c r="J12535" s="32"/>
    </row>
    <row r="12536" spans="10:10" x14ac:dyDescent="0.25">
      <c r="J12536" s="32"/>
    </row>
    <row r="12537" spans="10:10" x14ac:dyDescent="0.25">
      <c r="J12537" s="32"/>
    </row>
    <row r="12538" spans="10:10" x14ac:dyDescent="0.25">
      <c r="J12538" s="32"/>
    </row>
    <row r="12539" spans="10:10" x14ac:dyDescent="0.25">
      <c r="J12539" s="32"/>
    </row>
    <row r="12540" spans="10:10" x14ac:dyDescent="0.25">
      <c r="J12540" s="32"/>
    </row>
    <row r="12541" spans="10:10" x14ac:dyDescent="0.25">
      <c r="J12541" s="32"/>
    </row>
    <row r="12542" spans="10:10" x14ac:dyDescent="0.25">
      <c r="J12542" s="32"/>
    </row>
    <row r="12543" spans="10:10" x14ac:dyDescent="0.25">
      <c r="J12543" s="32"/>
    </row>
    <row r="12544" spans="10:10" x14ac:dyDescent="0.25">
      <c r="J12544" s="32"/>
    </row>
    <row r="12545" spans="10:10" x14ac:dyDescent="0.25">
      <c r="J12545" s="32"/>
    </row>
    <row r="12546" spans="10:10" x14ac:dyDescent="0.25">
      <c r="J12546" s="32"/>
    </row>
    <row r="12547" spans="10:10" x14ac:dyDescent="0.25">
      <c r="J12547" s="32"/>
    </row>
    <row r="12548" spans="10:10" x14ac:dyDescent="0.25">
      <c r="J12548" s="32"/>
    </row>
    <row r="12549" spans="10:10" x14ac:dyDescent="0.25">
      <c r="J12549" s="32"/>
    </row>
    <row r="12550" spans="10:10" x14ac:dyDescent="0.25">
      <c r="J12550" s="32"/>
    </row>
    <row r="12551" spans="10:10" x14ac:dyDescent="0.25">
      <c r="J12551" s="32"/>
    </row>
    <row r="12552" spans="10:10" x14ac:dyDescent="0.25">
      <c r="J12552" s="32"/>
    </row>
    <row r="12553" spans="10:10" x14ac:dyDescent="0.25">
      <c r="J12553" s="32"/>
    </row>
    <row r="12554" spans="10:10" x14ac:dyDescent="0.25">
      <c r="J12554" s="32"/>
    </row>
    <row r="12555" spans="10:10" x14ac:dyDescent="0.25">
      <c r="J12555" s="32"/>
    </row>
    <row r="12556" spans="10:10" x14ac:dyDescent="0.25">
      <c r="J12556" s="32"/>
    </row>
    <row r="12557" spans="10:10" x14ac:dyDescent="0.25">
      <c r="J12557" s="32"/>
    </row>
    <row r="12558" spans="10:10" x14ac:dyDescent="0.25">
      <c r="J12558" s="32"/>
    </row>
    <row r="12559" spans="10:10" x14ac:dyDescent="0.25">
      <c r="J12559" s="32"/>
    </row>
    <row r="12560" spans="10:10" x14ac:dyDescent="0.25">
      <c r="J12560" s="32"/>
    </row>
    <row r="12561" spans="10:10" x14ac:dyDescent="0.25">
      <c r="J12561" s="32"/>
    </row>
    <row r="12562" spans="10:10" x14ac:dyDescent="0.25">
      <c r="J12562" s="32"/>
    </row>
    <row r="12563" spans="10:10" x14ac:dyDescent="0.25">
      <c r="J12563" s="32"/>
    </row>
    <row r="12564" spans="10:10" x14ac:dyDescent="0.25">
      <c r="J12564" s="32"/>
    </row>
    <row r="12565" spans="10:10" x14ac:dyDescent="0.25">
      <c r="J12565" s="32"/>
    </row>
    <row r="12566" spans="10:10" x14ac:dyDescent="0.25">
      <c r="J12566" s="32"/>
    </row>
    <row r="12567" spans="10:10" x14ac:dyDescent="0.25">
      <c r="J12567" s="32"/>
    </row>
    <row r="12568" spans="10:10" x14ac:dyDescent="0.25">
      <c r="J12568" s="32"/>
    </row>
    <row r="12569" spans="10:10" x14ac:dyDescent="0.25">
      <c r="J12569" s="32"/>
    </row>
    <row r="12570" spans="10:10" x14ac:dyDescent="0.25">
      <c r="J12570" s="32"/>
    </row>
    <row r="12571" spans="10:10" x14ac:dyDescent="0.25">
      <c r="J12571" s="32"/>
    </row>
    <row r="12572" spans="10:10" x14ac:dyDescent="0.25">
      <c r="J12572" s="32"/>
    </row>
    <row r="12573" spans="10:10" x14ac:dyDescent="0.25">
      <c r="J12573" s="32"/>
    </row>
    <row r="12574" spans="10:10" x14ac:dyDescent="0.25">
      <c r="J12574" s="32"/>
    </row>
    <row r="12575" spans="10:10" x14ac:dyDescent="0.25">
      <c r="J12575" s="32"/>
    </row>
    <row r="12576" spans="10:10" x14ac:dyDescent="0.25">
      <c r="J12576" s="32"/>
    </row>
    <row r="12577" spans="10:10" x14ac:dyDescent="0.25">
      <c r="J12577" s="32"/>
    </row>
    <row r="12578" spans="10:10" x14ac:dyDescent="0.25">
      <c r="J12578" s="32"/>
    </row>
    <row r="12579" spans="10:10" x14ac:dyDescent="0.25">
      <c r="J12579" s="32"/>
    </row>
    <row r="12580" spans="10:10" x14ac:dyDescent="0.25">
      <c r="J12580" s="32"/>
    </row>
    <row r="12581" spans="10:10" x14ac:dyDescent="0.25">
      <c r="J12581" s="32"/>
    </row>
    <row r="12582" spans="10:10" x14ac:dyDescent="0.25">
      <c r="J12582" s="32"/>
    </row>
    <row r="12583" spans="10:10" x14ac:dyDescent="0.25">
      <c r="J12583" s="32"/>
    </row>
    <row r="12584" spans="10:10" x14ac:dyDescent="0.25">
      <c r="J12584" s="32"/>
    </row>
    <row r="12585" spans="10:10" x14ac:dyDescent="0.25">
      <c r="J12585" s="32"/>
    </row>
    <row r="12586" spans="10:10" x14ac:dyDescent="0.25">
      <c r="J12586" s="32"/>
    </row>
    <row r="12587" spans="10:10" x14ac:dyDescent="0.25">
      <c r="J12587" s="32"/>
    </row>
    <row r="12588" spans="10:10" x14ac:dyDescent="0.25">
      <c r="J12588" s="32"/>
    </row>
    <row r="12589" spans="10:10" x14ac:dyDescent="0.25">
      <c r="J12589" s="32"/>
    </row>
    <row r="12590" spans="10:10" x14ac:dyDescent="0.25">
      <c r="J12590" s="32"/>
    </row>
    <row r="12591" spans="10:10" x14ac:dyDescent="0.25">
      <c r="J12591" s="32"/>
    </row>
    <row r="12592" spans="10:10" x14ac:dyDescent="0.25">
      <c r="J12592" s="32"/>
    </row>
    <row r="12593" spans="10:10" x14ac:dyDescent="0.25">
      <c r="J12593" s="32"/>
    </row>
    <row r="12594" spans="10:10" x14ac:dyDescent="0.25">
      <c r="J12594" s="32"/>
    </row>
    <row r="12595" spans="10:10" x14ac:dyDescent="0.25">
      <c r="J12595" s="32"/>
    </row>
    <row r="12596" spans="10:10" x14ac:dyDescent="0.25">
      <c r="J12596" s="32"/>
    </row>
    <row r="12597" spans="10:10" x14ac:dyDescent="0.25">
      <c r="J12597" s="32"/>
    </row>
    <row r="12598" spans="10:10" x14ac:dyDescent="0.25">
      <c r="J12598" s="32"/>
    </row>
    <row r="12599" spans="10:10" x14ac:dyDescent="0.25">
      <c r="J12599" s="32"/>
    </row>
    <row r="12600" spans="10:10" x14ac:dyDescent="0.25">
      <c r="J12600" s="32"/>
    </row>
    <row r="12601" spans="10:10" x14ac:dyDescent="0.25">
      <c r="J12601" s="32"/>
    </row>
    <row r="12602" spans="10:10" x14ac:dyDescent="0.25">
      <c r="J12602" s="32"/>
    </row>
    <row r="12603" spans="10:10" x14ac:dyDescent="0.25">
      <c r="J12603" s="32"/>
    </row>
    <row r="12604" spans="10:10" x14ac:dyDescent="0.25">
      <c r="J12604" s="32"/>
    </row>
    <row r="12605" spans="10:10" x14ac:dyDescent="0.25">
      <c r="J12605" s="32"/>
    </row>
    <row r="12606" spans="10:10" x14ac:dyDescent="0.25">
      <c r="J12606" s="32"/>
    </row>
    <row r="12607" spans="10:10" x14ac:dyDescent="0.25">
      <c r="J12607" s="32"/>
    </row>
    <row r="12608" spans="10:10" x14ac:dyDescent="0.25">
      <c r="J12608" s="32"/>
    </row>
    <row r="12609" spans="10:10" x14ac:dyDescent="0.25">
      <c r="J12609" s="32"/>
    </row>
    <row r="12610" spans="10:10" x14ac:dyDescent="0.25">
      <c r="J12610" s="32"/>
    </row>
    <row r="12611" spans="10:10" x14ac:dyDescent="0.25">
      <c r="J12611" s="32"/>
    </row>
    <row r="12612" spans="10:10" x14ac:dyDescent="0.25">
      <c r="J12612" s="32"/>
    </row>
    <row r="12613" spans="10:10" x14ac:dyDescent="0.25">
      <c r="J12613" s="32"/>
    </row>
    <row r="12614" spans="10:10" x14ac:dyDescent="0.25">
      <c r="J12614" s="32"/>
    </row>
    <row r="12615" spans="10:10" x14ac:dyDescent="0.25">
      <c r="J12615" s="32"/>
    </row>
    <row r="12616" spans="10:10" x14ac:dyDescent="0.25">
      <c r="J12616" s="32"/>
    </row>
    <row r="12617" spans="10:10" x14ac:dyDescent="0.25">
      <c r="J12617" s="32"/>
    </row>
    <row r="12618" spans="10:10" x14ac:dyDescent="0.25">
      <c r="J12618" s="32"/>
    </row>
    <row r="12619" spans="10:10" x14ac:dyDescent="0.25">
      <c r="J12619" s="32"/>
    </row>
    <row r="12620" spans="10:10" x14ac:dyDescent="0.25">
      <c r="J12620" s="32"/>
    </row>
    <row r="12621" spans="10:10" x14ac:dyDescent="0.25">
      <c r="J12621" s="32"/>
    </row>
    <row r="12622" spans="10:10" x14ac:dyDescent="0.25">
      <c r="J12622" s="32"/>
    </row>
    <row r="12623" spans="10:10" x14ac:dyDescent="0.25">
      <c r="J12623" s="32"/>
    </row>
    <row r="12624" spans="10:10" x14ac:dyDescent="0.25">
      <c r="J12624" s="32"/>
    </row>
    <row r="12625" spans="10:10" x14ac:dyDescent="0.25">
      <c r="J12625" s="32"/>
    </row>
    <row r="12626" spans="10:10" x14ac:dyDescent="0.25">
      <c r="J12626" s="32"/>
    </row>
    <row r="12627" spans="10:10" x14ac:dyDescent="0.25">
      <c r="J12627" s="32"/>
    </row>
    <row r="12628" spans="10:10" x14ac:dyDescent="0.25">
      <c r="J12628" s="32"/>
    </row>
    <row r="12629" spans="10:10" x14ac:dyDescent="0.25">
      <c r="J12629" s="32"/>
    </row>
    <row r="12630" spans="10:10" x14ac:dyDescent="0.25">
      <c r="J12630" s="32"/>
    </row>
    <row r="12631" spans="10:10" x14ac:dyDescent="0.25">
      <c r="J12631" s="32"/>
    </row>
    <row r="12632" spans="10:10" x14ac:dyDescent="0.25">
      <c r="J12632" s="32"/>
    </row>
    <row r="12633" spans="10:10" x14ac:dyDescent="0.25">
      <c r="J12633" s="32"/>
    </row>
    <row r="12634" spans="10:10" x14ac:dyDescent="0.25">
      <c r="J12634" s="32"/>
    </row>
    <row r="12635" spans="10:10" x14ac:dyDescent="0.25">
      <c r="J12635" s="32"/>
    </row>
    <row r="12636" spans="10:10" x14ac:dyDescent="0.25">
      <c r="J12636" s="32"/>
    </row>
    <row r="12637" spans="10:10" x14ac:dyDescent="0.25">
      <c r="J12637" s="32"/>
    </row>
    <row r="12638" spans="10:10" x14ac:dyDescent="0.25">
      <c r="J12638" s="32"/>
    </row>
    <row r="12639" spans="10:10" x14ac:dyDescent="0.25">
      <c r="J12639" s="32"/>
    </row>
    <row r="12640" spans="10:10" x14ac:dyDescent="0.25">
      <c r="J12640" s="32"/>
    </row>
    <row r="12641" spans="10:10" x14ac:dyDescent="0.25">
      <c r="J12641" s="32"/>
    </row>
    <row r="12642" spans="10:10" x14ac:dyDescent="0.25">
      <c r="J12642" s="32"/>
    </row>
    <row r="12643" spans="10:10" x14ac:dyDescent="0.25">
      <c r="J12643" s="32"/>
    </row>
    <row r="12644" spans="10:10" x14ac:dyDescent="0.25">
      <c r="J12644" s="32"/>
    </row>
    <row r="12645" spans="10:10" x14ac:dyDescent="0.25">
      <c r="J12645" s="32"/>
    </row>
    <row r="12646" spans="10:10" x14ac:dyDescent="0.25">
      <c r="J12646" s="32"/>
    </row>
    <row r="12647" spans="10:10" x14ac:dyDescent="0.25">
      <c r="J12647" s="32"/>
    </row>
    <row r="12648" spans="10:10" x14ac:dyDescent="0.25">
      <c r="J12648" s="32"/>
    </row>
    <row r="12649" spans="10:10" x14ac:dyDescent="0.25">
      <c r="J12649" s="32"/>
    </row>
    <row r="12650" spans="10:10" x14ac:dyDescent="0.25">
      <c r="J12650" s="32"/>
    </row>
    <row r="12651" spans="10:10" x14ac:dyDescent="0.25">
      <c r="J12651" s="32"/>
    </row>
    <row r="12652" spans="10:10" x14ac:dyDescent="0.25">
      <c r="J12652" s="32"/>
    </row>
    <row r="12653" spans="10:10" x14ac:dyDescent="0.25">
      <c r="J12653" s="32"/>
    </row>
    <row r="12654" spans="10:10" x14ac:dyDescent="0.25">
      <c r="J12654" s="32"/>
    </row>
    <row r="12655" spans="10:10" x14ac:dyDescent="0.25">
      <c r="J12655" s="32"/>
    </row>
    <row r="12656" spans="10:10" x14ac:dyDescent="0.25">
      <c r="J12656" s="32"/>
    </row>
    <row r="12657" spans="10:10" x14ac:dyDescent="0.25">
      <c r="J12657" s="32"/>
    </row>
    <row r="12658" spans="10:10" x14ac:dyDescent="0.25">
      <c r="J12658" s="32"/>
    </row>
    <row r="12659" spans="10:10" x14ac:dyDescent="0.25">
      <c r="J12659" s="32"/>
    </row>
    <row r="12660" spans="10:10" x14ac:dyDescent="0.25">
      <c r="J12660" s="32"/>
    </row>
    <row r="12661" spans="10:10" x14ac:dyDescent="0.25">
      <c r="J12661" s="32"/>
    </row>
    <row r="12662" spans="10:10" x14ac:dyDescent="0.25">
      <c r="J12662" s="32"/>
    </row>
    <row r="12663" spans="10:10" x14ac:dyDescent="0.25">
      <c r="J12663" s="32"/>
    </row>
    <row r="12664" spans="10:10" x14ac:dyDescent="0.25">
      <c r="J12664" s="32"/>
    </row>
    <row r="12665" spans="10:10" x14ac:dyDescent="0.25">
      <c r="J12665" s="32"/>
    </row>
    <row r="12666" spans="10:10" x14ac:dyDescent="0.25">
      <c r="J12666" s="32"/>
    </row>
    <row r="12667" spans="10:10" x14ac:dyDescent="0.25">
      <c r="J12667" s="32"/>
    </row>
    <row r="12668" spans="10:10" x14ac:dyDescent="0.25">
      <c r="J12668" s="32"/>
    </row>
    <row r="12669" spans="10:10" x14ac:dyDescent="0.25">
      <c r="J12669" s="32"/>
    </row>
    <row r="12670" spans="10:10" x14ac:dyDescent="0.25">
      <c r="J12670" s="32"/>
    </row>
    <row r="12671" spans="10:10" x14ac:dyDescent="0.25">
      <c r="J12671" s="32"/>
    </row>
    <row r="12672" spans="10:10" x14ac:dyDescent="0.25">
      <c r="J12672" s="32"/>
    </row>
    <row r="12673" spans="10:10" x14ac:dyDescent="0.25">
      <c r="J12673" s="32"/>
    </row>
    <row r="12674" spans="10:10" x14ac:dyDescent="0.25">
      <c r="J12674" s="32"/>
    </row>
    <row r="12675" spans="10:10" x14ac:dyDescent="0.25">
      <c r="J12675" s="32"/>
    </row>
    <row r="12676" spans="10:10" x14ac:dyDescent="0.25">
      <c r="J12676" s="32"/>
    </row>
    <row r="12677" spans="10:10" x14ac:dyDescent="0.25">
      <c r="J12677" s="32"/>
    </row>
    <row r="12678" spans="10:10" x14ac:dyDescent="0.25">
      <c r="J12678" s="32"/>
    </row>
    <row r="12679" spans="10:10" x14ac:dyDescent="0.25">
      <c r="J12679" s="32"/>
    </row>
    <row r="12680" spans="10:10" x14ac:dyDescent="0.25">
      <c r="J12680" s="32"/>
    </row>
    <row r="12681" spans="10:10" x14ac:dyDescent="0.25">
      <c r="J12681" s="32"/>
    </row>
    <row r="12682" spans="10:10" x14ac:dyDescent="0.25">
      <c r="J12682" s="32"/>
    </row>
    <row r="12683" spans="10:10" x14ac:dyDescent="0.25">
      <c r="J12683" s="32"/>
    </row>
    <row r="12684" spans="10:10" x14ac:dyDescent="0.25">
      <c r="J12684" s="32"/>
    </row>
    <row r="12685" spans="10:10" x14ac:dyDescent="0.25">
      <c r="J12685" s="32"/>
    </row>
    <row r="12686" spans="10:10" x14ac:dyDescent="0.25">
      <c r="J12686" s="32"/>
    </row>
    <row r="12687" spans="10:10" x14ac:dyDescent="0.25">
      <c r="J12687" s="32"/>
    </row>
    <row r="12688" spans="10:10" x14ac:dyDescent="0.25">
      <c r="J12688" s="32"/>
    </row>
    <row r="12689" spans="10:10" x14ac:dyDescent="0.25">
      <c r="J12689" s="32"/>
    </row>
    <row r="12690" spans="10:10" x14ac:dyDescent="0.25">
      <c r="J12690" s="32"/>
    </row>
    <row r="12691" spans="10:10" x14ac:dyDescent="0.25">
      <c r="J12691" s="32"/>
    </row>
    <row r="12692" spans="10:10" x14ac:dyDescent="0.25">
      <c r="J12692" s="32"/>
    </row>
    <row r="12693" spans="10:10" x14ac:dyDescent="0.25">
      <c r="J12693" s="32"/>
    </row>
    <row r="12694" spans="10:10" x14ac:dyDescent="0.25">
      <c r="J12694" s="32"/>
    </row>
    <row r="12695" spans="10:10" x14ac:dyDescent="0.25">
      <c r="J12695" s="32"/>
    </row>
    <row r="12696" spans="10:10" x14ac:dyDescent="0.25">
      <c r="J12696" s="32"/>
    </row>
    <row r="12697" spans="10:10" x14ac:dyDescent="0.25">
      <c r="J12697" s="32"/>
    </row>
    <row r="12698" spans="10:10" x14ac:dyDescent="0.25">
      <c r="J12698" s="32"/>
    </row>
    <row r="12699" spans="10:10" x14ac:dyDescent="0.25">
      <c r="J12699" s="32"/>
    </row>
    <row r="12700" spans="10:10" x14ac:dyDescent="0.25">
      <c r="J12700" s="32"/>
    </row>
    <row r="12701" spans="10:10" x14ac:dyDescent="0.25">
      <c r="J12701" s="32"/>
    </row>
    <row r="12702" spans="10:10" x14ac:dyDescent="0.25">
      <c r="J12702" s="32"/>
    </row>
    <row r="12703" spans="10:10" x14ac:dyDescent="0.25">
      <c r="J12703" s="32"/>
    </row>
    <row r="12704" spans="10:10" x14ac:dyDescent="0.25">
      <c r="J12704" s="32"/>
    </row>
    <row r="12705" spans="10:10" x14ac:dyDescent="0.25">
      <c r="J12705" s="32"/>
    </row>
    <row r="12706" spans="10:10" x14ac:dyDescent="0.25">
      <c r="J12706" s="32"/>
    </row>
    <row r="12707" spans="10:10" x14ac:dyDescent="0.25">
      <c r="J12707" s="32"/>
    </row>
    <row r="12708" spans="10:10" x14ac:dyDescent="0.25">
      <c r="J12708" s="32"/>
    </row>
    <row r="12709" spans="10:10" x14ac:dyDescent="0.25">
      <c r="J12709" s="32"/>
    </row>
    <row r="12710" spans="10:10" x14ac:dyDescent="0.25">
      <c r="J12710" s="32"/>
    </row>
    <row r="12711" spans="10:10" x14ac:dyDescent="0.25">
      <c r="J12711" s="32"/>
    </row>
    <row r="12712" spans="10:10" x14ac:dyDescent="0.25">
      <c r="J12712" s="32"/>
    </row>
    <row r="12713" spans="10:10" x14ac:dyDescent="0.25">
      <c r="J12713" s="32"/>
    </row>
    <row r="12714" spans="10:10" x14ac:dyDescent="0.25">
      <c r="J12714" s="32"/>
    </row>
    <row r="12715" spans="10:10" x14ac:dyDescent="0.25">
      <c r="J12715" s="32"/>
    </row>
    <row r="12716" spans="10:10" x14ac:dyDescent="0.25">
      <c r="J12716" s="32"/>
    </row>
    <row r="12717" spans="10:10" x14ac:dyDescent="0.25">
      <c r="J12717" s="32"/>
    </row>
    <row r="12718" spans="10:10" x14ac:dyDescent="0.25">
      <c r="J12718" s="32"/>
    </row>
    <row r="12719" spans="10:10" x14ac:dyDescent="0.25">
      <c r="J12719" s="32"/>
    </row>
    <row r="12720" spans="10:10" x14ac:dyDescent="0.25">
      <c r="J12720" s="32"/>
    </row>
    <row r="12721" spans="10:10" x14ac:dyDescent="0.25">
      <c r="J12721" s="32"/>
    </row>
    <row r="12722" spans="10:10" x14ac:dyDescent="0.25">
      <c r="J12722" s="32"/>
    </row>
    <row r="12723" spans="10:10" x14ac:dyDescent="0.25">
      <c r="J12723" s="32"/>
    </row>
    <row r="12724" spans="10:10" x14ac:dyDescent="0.25">
      <c r="J12724" s="32"/>
    </row>
    <row r="12725" spans="10:10" x14ac:dyDescent="0.25">
      <c r="J12725" s="32"/>
    </row>
    <row r="12726" spans="10:10" x14ac:dyDescent="0.25">
      <c r="J12726" s="32"/>
    </row>
    <row r="12727" spans="10:10" x14ac:dyDescent="0.25">
      <c r="J12727" s="32"/>
    </row>
    <row r="12728" spans="10:10" x14ac:dyDescent="0.25">
      <c r="J12728" s="32"/>
    </row>
    <row r="12729" spans="10:10" x14ac:dyDescent="0.25">
      <c r="J12729" s="32"/>
    </row>
    <row r="12730" spans="10:10" x14ac:dyDescent="0.25">
      <c r="J12730" s="32"/>
    </row>
    <row r="12731" spans="10:10" x14ac:dyDescent="0.25">
      <c r="J12731" s="32"/>
    </row>
    <row r="12732" spans="10:10" x14ac:dyDescent="0.25">
      <c r="J12732" s="32"/>
    </row>
    <row r="12733" spans="10:10" x14ac:dyDescent="0.25">
      <c r="J12733" s="32"/>
    </row>
    <row r="12734" spans="10:10" x14ac:dyDescent="0.25">
      <c r="J12734" s="32"/>
    </row>
    <row r="12735" spans="10:10" x14ac:dyDescent="0.25">
      <c r="J12735" s="32"/>
    </row>
    <row r="12736" spans="10:10" x14ac:dyDescent="0.25">
      <c r="J12736" s="32"/>
    </row>
    <row r="12737" spans="10:10" x14ac:dyDescent="0.25">
      <c r="J12737" s="32"/>
    </row>
    <row r="12738" spans="10:10" x14ac:dyDescent="0.25">
      <c r="J12738" s="32"/>
    </row>
    <row r="12739" spans="10:10" x14ac:dyDescent="0.25">
      <c r="J12739" s="32"/>
    </row>
    <row r="12740" spans="10:10" x14ac:dyDescent="0.25">
      <c r="J12740" s="32"/>
    </row>
    <row r="12741" spans="10:10" x14ac:dyDescent="0.25">
      <c r="J12741" s="32"/>
    </row>
    <row r="12742" spans="10:10" x14ac:dyDescent="0.25">
      <c r="J12742" s="32"/>
    </row>
    <row r="12743" spans="10:10" x14ac:dyDescent="0.25">
      <c r="J12743" s="32"/>
    </row>
    <row r="12744" spans="10:10" x14ac:dyDescent="0.25">
      <c r="J12744" s="32"/>
    </row>
    <row r="12745" spans="10:10" x14ac:dyDescent="0.25">
      <c r="J12745" s="32"/>
    </row>
    <row r="12746" spans="10:10" x14ac:dyDescent="0.25">
      <c r="J12746" s="32"/>
    </row>
    <row r="12747" spans="10:10" x14ac:dyDescent="0.25">
      <c r="J12747" s="32"/>
    </row>
    <row r="12748" spans="10:10" x14ac:dyDescent="0.25">
      <c r="J12748" s="32"/>
    </row>
    <row r="12749" spans="10:10" x14ac:dyDescent="0.25">
      <c r="J12749" s="32"/>
    </row>
    <row r="12750" spans="10:10" x14ac:dyDescent="0.25">
      <c r="J12750" s="32"/>
    </row>
    <row r="12751" spans="10:10" x14ac:dyDescent="0.25">
      <c r="J12751" s="32"/>
    </row>
    <row r="12752" spans="10:10" x14ac:dyDescent="0.25">
      <c r="J12752" s="32"/>
    </row>
    <row r="12753" spans="10:10" x14ac:dyDescent="0.25">
      <c r="J12753" s="32"/>
    </row>
    <row r="12754" spans="10:10" x14ac:dyDescent="0.25">
      <c r="J12754" s="32"/>
    </row>
    <row r="12755" spans="10:10" x14ac:dyDescent="0.25">
      <c r="J12755" s="32"/>
    </row>
    <row r="12756" spans="10:10" x14ac:dyDescent="0.25">
      <c r="J12756" s="32"/>
    </row>
    <row r="12757" spans="10:10" x14ac:dyDescent="0.25">
      <c r="J12757" s="32"/>
    </row>
    <row r="12758" spans="10:10" x14ac:dyDescent="0.25">
      <c r="J12758" s="32"/>
    </row>
    <row r="12759" spans="10:10" x14ac:dyDescent="0.25">
      <c r="J12759" s="32"/>
    </row>
    <row r="12760" spans="10:10" x14ac:dyDescent="0.25">
      <c r="J12760" s="32"/>
    </row>
    <row r="12761" spans="10:10" x14ac:dyDescent="0.25">
      <c r="J12761" s="32"/>
    </row>
    <row r="12762" spans="10:10" x14ac:dyDescent="0.25">
      <c r="J12762" s="32"/>
    </row>
    <row r="12763" spans="10:10" x14ac:dyDescent="0.25">
      <c r="J12763" s="32"/>
    </row>
    <row r="12764" spans="10:10" x14ac:dyDescent="0.25">
      <c r="J12764" s="32"/>
    </row>
    <row r="12765" spans="10:10" x14ac:dyDescent="0.25">
      <c r="J12765" s="32"/>
    </row>
    <row r="12766" spans="10:10" x14ac:dyDescent="0.25">
      <c r="J12766" s="32"/>
    </row>
    <row r="12767" spans="10:10" x14ac:dyDescent="0.25">
      <c r="J12767" s="32"/>
    </row>
    <row r="12768" spans="10:10" x14ac:dyDescent="0.25">
      <c r="J12768" s="32"/>
    </row>
    <row r="12769" spans="10:10" x14ac:dyDescent="0.25">
      <c r="J12769" s="32"/>
    </row>
    <row r="12770" spans="10:10" x14ac:dyDescent="0.25">
      <c r="J12770" s="32"/>
    </row>
    <row r="12771" spans="10:10" x14ac:dyDescent="0.25">
      <c r="J12771" s="32"/>
    </row>
    <row r="12772" spans="10:10" x14ac:dyDescent="0.25">
      <c r="J12772" s="32"/>
    </row>
    <row r="12773" spans="10:10" x14ac:dyDescent="0.25">
      <c r="J12773" s="32"/>
    </row>
    <row r="12774" spans="10:10" x14ac:dyDescent="0.25">
      <c r="J12774" s="32"/>
    </row>
    <row r="12775" spans="10:10" x14ac:dyDescent="0.25">
      <c r="J12775" s="32"/>
    </row>
    <row r="12776" spans="10:10" x14ac:dyDescent="0.25">
      <c r="J12776" s="32"/>
    </row>
    <row r="12777" spans="10:10" x14ac:dyDescent="0.25">
      <c r="J12777" s="32"/>
    </row>
    <row r="12778" spans="10:10" x14ac:dyDescent="0.25">
      <c r="J12778" s="32"/>
    </row>
    <row r="12779" spans="10:10" x14ac:dyDescent="0.25">
      <c r="J12779" s="32"/>
    </row>
    <row r="12780" spans="10:10" x14ac:dyDescent="0.25">
      <c r="J12780" s="32"/>
    </row>
    <row r="12781" spans="10:10" x14ac:dyDescent="0.25">
      <c r="J12781" s="32"/>
    </row>
    <row r="12782" spans="10:10" x14ac:dyDescent="0.25">
      <c r="J12782" s="32"/>
    </row>
    <row r="12783" spans="10:10" x14ac:dyDescent="0.25">
      <c r="J12783" s="32"/>
    </row>
    <row r="12784" spans="10:10" x14ac:dyDescent="0.25">
      <c r="J12784" s="32"/>
    </row>
    <row r="12785" spans="10:10" x14ac:dyDescent="0.25">
      <c r="J12785" s="32"/>
    </row>
    <row r="12786" spans="10:10" x14ac:dyDescent="0.25">
      <c r="J12786" s="32"/>
    </row>
    <row r="12787" spans="10:10" x14ac:dyDescent="0.25">
      <c r="J12787" s="32"/>
    </row>
    <row r="12788" spans="10:10" x14ac:dyDescent="0.25">
      <c r="J12788" s="32"/>
    </row>
    <row r="12789" spans="10:10" x14ac:dyDescent="0.25">
      <c r="J12789" s="32"/>
    </row>
    <row r="12790" spans="10:10" x14ac:dyDescent="0.25">
      <c r="J12790" s="32"/>
    </row>
    <row r="12791" spans="10:10" x14ac:dyDescent="0.25">
      <c r="J12791" s="32"/>
    </row>
    <row r="12792" spans="10:10" x14ac:dyDescent="0.25">
      <c r="J12792" s="32"/>
    </row>
    <row r="12793" spans="10:10" x14ac:dyDescent="0.25">
      <c r="J12793" s="32"/>
    </row>
    <row r="12794" spans="10:10" x14ac:dyDescent="0.25">
      <c r="J12794" s="32"/>
    </row>
    <row r="12795" spans="10:10" x14ac:dyDescent="0.25">
      <c r="J12795" s="32"/>
    </row>
    <row r="12796" spans="10:10" x14ac:dyDescent="0.25">
      <c r="J12796" s="32"/>
    </row>
    <row r="12797" spans="10:10" x14ac:dyDescent="0.25">
      <c r="J12797" s="32"/>
    </row>
    <row r="12798" spans="10:10" x14ac:dyDescent="0.25">
      <c r="J12798" s="32"/>
    </row>
    <row r="12799" spans="10:10" x14ac:dyDescent="0.25">
      <c r="J12799" s="32"/>
    </row>
    <row r="12800" spans="10:10" x14ac:dyDescent="0.25">
      <c r="J12800" s="32"/>
    </row>
    <row r="12801" spans="10:10" x14ac:dyDescent="0.25">
      <c r="J12801" s="32"/>
    </row>
    <row r="12802" spans="10:10" x14ac:dyDescent="0.25">
      <c r="J12802" s="32"/>
    </row>
    <row r="12803" spans="10:10" x14ac:dyDescent="0.25">
      <c r="J12803" s="32"/>
    </row>
    <row r="12804" spans="10:10" x14ac:dyDescent="0.25">
      <c r="J12804" s="32"/>
    </row>
    <row r="12805" spans="10:10" x14ac:dyDescent="0.25">
      <c r="J12805" s="32"/>
    </row>
    <row r="12806" spans="10:10" x14ac:dyDescent="0.25">
      <c r="J12806" s="32"/>
    </row>
    <row r="12807" spans="10:10" x14ac:dyDescent="0.25">
      <c r="J12807" s="32"/>
    </row>
    <row r="12808" spans="10:10" x14ac:dyDescent="0.25">
      <c r="J12808" s="32"/>
    </row>
    <row r="12809" spans="10:10" x14ac:dyDescent="0.25">
      <c r="J12809" s="32"/>
    </row>
    <row r="12810" spans="10:10" x14ac:dyDescent="0.25">
      <c r="J12810" s="32"/>
    </row>
    <row r="12811" spans="10:10" x14ac:dyDescent="0.25">
      <c r="J12811" s="32"/>
    </row>
    <row r="12812" spans="10:10" x14ac:dyDescent="0.25">
      <c r="J12812" s="32"/>
    </row>
    <row r="12813" spans="10:10" x14ac:dyDescent="0.25">
      <c r="J12813" s="32"/>
    </row>
    <row r="12814" spans="10:10" x14ac:dyDescent="0.25">
      <c r="J12814" s="32"/>
    </row>
    <row r="12815" spans="10:10" x14ac:dyDescent="0.25">
      <c r="J12815" s="32"/>
    </row>
    <row r="12816" spans="10:10" x14ac:dyDescent="0.25">
      <c r="J12816" s="32"/>
    </row>
    <row r="12817" spans="10:10" x14ac:dyDescent="0.25">
      <c r="J12817" s="32"/>
    </row>
    <row r="12818" spans="10:10" x14ac:dyDescent="0.25">
      <c r="J12818" s="32"/>
    </row>
    <row r="12819" spans="10:10" x14ac:dyDescent="0.25">
      <c r="J12819" s="32"/>
    </row>
    <row r="12820" spans="10:10" x14ac:dyDescent="0.25">
      <c r="J12820" s="32"/>
    </row>
    <row r="12821" spans="10:10" x14ac:dyDescent="0.25">
      <c r="J12821" s="32"/>
    </row>
    <row r="12822" spans="10:10" x14ac:dyDescent="0.25">
      <c r="J12822" s="32"/>
    </row>
    <row r="12823" spans="10:10" x14ac:dyDescent="0.25">
      <c r="J12823" s="32"/>
    </row>
    <row r="12824" spans="10:10" x14ac:dyDescent="0.25">
      <c r="J12824" s="32"/>
    </row>
    <row r="12825" spans="10:10" x14ac:dyDescent="0.25">
      <c r="J12825" s="32"/>
    </row>
    <row r="12826" spans="10:10" x14ac:dyDescent="0.25">
      <c r="J12826" s="32"/>
    </row>
    <row r="12827" spans="10:10" x14ac:dyDescent="0.25">
      <c r="J12827" s="32"/>
    </row>
    <row r="12828" spans="10:10" x14ac:dyDescent="0.25">
      <c r="J12828" s="32"/>
    </row>
    <row r="12829" spans="10:10" x14ac:dyDescent="0.25">
      <c r="J12829" s="32"/>
    </row>
    <row r="12830" spans="10:10" x14ac:dyDescent="0.25">
      <c r="J12830" s="32"/>
    </row>
    <row r="12831" spans="10:10" x14ac:dyDescent="0.25">
      <c r="J12831" s="32"/>
    </row>
    <row r="12832" spans="10:10" x14ac:dyDescent="0.25">
      <c r="J12832" s="32"/>
    </row>
    <row r="12833" spans="10:10" x14ac:dyDescent="0.25">
      <c r="J12833" s="32"/>
    </row>
    <row r="12834" spans="10:10" x14ac:dyDescent="0.25">
      <c r="J12834" s="32"/>
    </row>
    <row r="12835" spans="10:10" x14ac:dyDescent="0.25">
      <c r="J12835" s="32"/>
    </row>
    <row r="12836" spans="10:10" x14ac:dyDescent="0.25">
      <c r="J12836" s="32"/>
    </row>
    <row r="12837" spans="10:10" x14ac:dyDescent="0.25">
      <c r="J12837" s="32"/>
    </row>
    <row r="12838" spans="10:10" x14ac:dyDescent="0.25">
      <c r="J12838" s="32"/>
    </row>
    <row r="12839" spans="10:10" x14ac:dyDescent="0.25">
      <c r="J12839" s="32"/>
    </row>
    <row r="12840" spans="10:10" x14ac:dyDescent="0.25">
      <c r="J12840" s="32"/>
    </row>
    <row r="12841" spans="10:10" x14ac:dyDescent="0.25">
      <c r="J12841" s="32"/>
    </row>
    <row r="12842" spans="10:10" x14ac:dyDescent="0.25">
      <c r="J12842" s="32"/>
    </row>
    <row r="12843" spans="10:10" x14ac:dyDescent="0.25">
      <c r="J12843" s="32"/>
    </row>
    <row r="12844" spans="10:10" x14ac:dyDescent="0.25">
      <c r="J12844" s="32"/>
    </row>
    <row r="12845" spans="10:10" x14ac:dyDescent="0.25">
      <c r="J12845" s="32"/>
    </row>
    <row r="12846" spans="10:10" x14ac:dyDescent="0.25">
      <c r="J12846" s="32"/>
    </row>
    <row r="12847" spans="10:10" x14ac:dyDescent="0.25">
      <c r="J12847" s="32"/>
    </row>
    <row r="12848" spans="10:10" x14ac:dyDescent="0.25">
      <c r="J12848" s="32"/>
    </row>
    <row r="12849" spans="10:10" x14ac:dyDescent="0.25">
      <c r="J12849" s="32"/>
    </row>
    <row r="12850" spans="10:10" x14ac:dyDescent="0.25">
      <c r="J12850" s="32"/>
    </row>
    <row r="12851" spans="10:10" x14ac:dyDescent="0.25">
      <c r="J12851" s="32"/>
    </row>
    <row r="12852" spans="10:10" x14ac:dyDescent="0.25">
      <c r="J12852" s="32"/>
    </row>
    <row r="12853" spans="10:10" x14ac:dyDescent="0.25">
      <c r="J12853" s="32"/>
    </row>
    <row r="12854" spans="10:10" x14ac:dyDescent="0.25">
      <c r="J12854" s="32"/>
    </row>
    <row r="12855" spans="10:10" x14ac:dyDescent="0.25">
      <c r="J12855" s="32"/>
    </row>
    <row r="12856" spans="10:10" x14ac:dyDescent="0.25">
      <c r="J12856" s="32"/>
    </row>
    <row r="12857" spans="10:10" x14ac:dyDescent="0.25">
      <c r="J12857" s="32"/>
    </row>
    <row r="12858" spans="10:10" x14ac:dyDescent="0.25">
      <c r="J12858" s="32"/>
    </row>
    <row r="12859" spans="10:10" x14ac:dyDescent="0.25">
      <c r="J12859" s="32"/>
    </row>
    <row r="12860" spans="10:10" x14ac:dyDescent="0.25">
      <c r="J12860" s="32"/>
    </row>
    <row r="12861" spans="10:10" x14ac:dyDescent="0.25">
      <c r="J12861" s="32"/>
    </row>
    <row r="12862" spans="10:10" x14ac:dyDescent="0.25">
      <c r="J12862" s="32"/>
    </row>
    <row r="12863" spans="10:10" x14ac:dyDescent="0.25">
      <c r="J12863" s="32"/>
    </row>
    <row r="12864" spans="10:10" x14ac:dyDescent="0.25">
      <c r="J12864" s="32"/>
    </row>
    <row r="12865" spans="10:10" x14ac:dyDescent="0.25">
      <c r="J12865" s="32"/>
    </row>
    <row r="12866" spans="10:10" x14ac:dyDescent="0.25">
      <c r="J12866" s="32"/>
    </row>
    <row r="12867" spans="10:10" x14ac:dyDescent="0.25">
      <c r="J12867" s="32"/>
    </row>
    <row r="12868" spans="10:10" x14ac:dyDescent="0.25">
      <c r="J12868" s="32"/>
    </row>
    <row r="12869" spans="10:10" x14ac:dyDescent="0.25">
      <c r="J12869" s="32"/>
    </row>
    <row r="12870" spans="10:10" x14ac:dyDescent="0.25">
      <c r="J12870" s="32"/>
    </row>
    <row r="12871" spans="10:10" x14ac:dyDescent="0.25">
      <c r="J12871" s="32"/>
    </row>
    <row r="12872" spans="10:10" x14ac:dyDescent="0.25">
      <c r="J12872" s="32"/>
    </row>
    <row r="12873" spans="10:10" x14ac:dyDescent="0.25">
      <c r="J12873" s="32"/>
    </row>
    <row r="12874" spans="10:10" x14ac:dyDescent="0.25">
      <c r="J12874" s="32"/>
    </row>
    <row r="12875" spans="10:10" x14ac:dyDescent="0.25">
      <c r="J12875" s="32"/>
    </row>
    <row r="12876" spans="10:10" x14ac:dyDescent="0.25">
      <c r="J12876" s="32"/>
    </row>
    <row r="12877" spans="10:10" x14ac:dyDescent="0.25">
      <c r="J12877" s="32"/>
    </row>
    <row r="12878" spans="10:10" x14ac:dyDescent="0.25">
      <c r="J12878" s="32"/>
    </row>
    <row r="12879" spans="10:10" x14ac:dyDescent="0.25">
      <c r="J12879" s="32"/>
    </row>
    <row r="12880" spans="10:10" x14ac:dyDescent="0.25">
      <c r="J12880" s="32"/>
    </row>
    <row r="12881" spans="10:10" x14ac:dyDescent="0.25">
      <c r="J12881" s="32"/>
    </row>
    <row r="12882" spans="10:10" x14ac:dyDescent="0.25">
      <c r="J12882" s="32"/>
    </row>
    <row r="12883" spans="10:10" x14ac:dyDescent="0.25">
      <c r="J12883" s="32"/>
    </row>
    <row r="12884" spans="10:10" x14ac:dyDescent="0.25">
      <c r="J12884" s="32"/>
    </row>
    <row r="12885" spans="10:10" x14ac:dyDescent="0.25">
      <c r="J12885" s="32"/>
    </row>
    <row r="12886" spans="10:10" x14ac:dyDescent="0.25">
      <c r="J12886" s="32"/>
    </row>
    <row r="12887" spans="10:10" x14ac:dyDescent="0.25">
      <c r="J12887" s="32"/>
    </row>
    <row r="12888" spans="10:10" x14ac:dyDescent="0.25">
      <c r="J12888" s="32"/>
    </row>
    <row r="12889" spans="10:10" x14ac:dyDescent="0.25">
      <c r="J12889" s="32"/>
    </row>
    <row r="12890" spans="10:10" x14ac:dyDescent="0.25">
      <c r="J12890" s="32"/>
    </row>
    <row r="12891" spans="10:10" x14ac:dyDescent="0.25">
      <c r="J12891" s="32"/>
    </row>
    <row r="12892" spans="10:10" x14ac:dyDescent="0.25">
      <c r="J12892" s="32"/>
    </row>
    <row r="12893" spans="10:10" x14ac:dyDescent="0.25">
      <c r="J12893" s="32"/>
    </row>
    <row r="12894" spans="10:10" x14ac:dyDescent="0.25">
      <c r="J12894" s="32"/>
    </row>
    <row r="12895" spans="10:10" x14ac:dyDescent="0.25">
      <c r="J12895" s="32"/>
    </row>
    <row r="12896" spans="10:10" x14ac:dyDescent="0.25">
      <c r="J12896" s="32"/>
    </row>
    <row r="12897" spans="10:10" x14ac:dyDescent="0.25">
      <c r="J12897" s="32"/>
    </row>
    <row r="12898" spans="10:10" x14ac:dyDescent="0.25">
      <c r="J12898" s="32"/>
    </row>
    <row r="12899" spans="10:10" x14ac:dyDescent="0.25">
      <c r="J12899" s="32"/>
    </row>
    <row r="12900" spans="10:10" x14ac:dyDescent="0.25">
      <c r="J12900" s="32"/>
    </row>
    <row r="12901" spans="10:10" x14ac:dyDescent="0.25">
      <c r="J12901" s="32"/>
    </row>
    <row r="12902" spans="10:10" x14ac:dyDescent="0.25">
      <c r="J12902" s="32"/>
    </row>
    <row r="12903" spans="10:10" x14ac:dyDescent="0.25">
      <c r="J12903" s="32"/>
    </row>
    <row r="12904" spans="10:10" x14ac:dyDescent="0.25">
      <c r="J12904" s="32"/>
    </row>
    <row r="12905" spans="10:10" x14ac:dyDescent="0.25">
      <c r="J12905" s="32"/>
    </row>
    <row r="12906" spans="10:10" x14ac:dyDescent="0.25">
      <c r="J12906" s="32"/>
    </row>
    <row r="12907" spans="10:10" x14ac:dyDescent="0.25">
      <c r="J12907" s="32"/>
    </row>
    <row r="12908" spans="10:10" x14ac:dyDescent="0.25">
      <c r="J12908" s="32"/>
    </row>
    <row r="12909" spans="10:10" x14ac:dyDescent="0.25">
      <c r="J12909" s="32"/>
    </row>
    <row r="12910" spans="10:10" x14ac:dyDescent="0.25">
      <c r="J12910" s="32"/>
    </row>
    <row r="12911" spans="10:10" x14ac:dyDescent="0.25">
      <c r="J12911" s="32"/>
    </row>
    <row r="12912" spans="10:10" x14ac:dyDescent="0.25">
      <c r="J12912" s="32"/>
    </row>
    <row r="12913" spans="10:10" x14ac:dyDescent="0.25">
      <c r="J12913" s="32"/>
    </row>
    <row r="12914" spans="10:10" x14ac:dyDescent="0.25">
      <c r="J12914" s="32"/>
    </row>
    <row r="12915" spans="10:10" x14ac:dyDescent="0.25">
      <c r="J12915" s="32"/>
    </row>
    <row r="12916" spans="10:10" x14ac:dyDescent="0.25">
      <c r="J12916" s="32"/>
    </row>
    <row r="12917" spans="10:10" x14ac:dyDescent="0.25">
      <c r="J12917" s="32"/>
    </row>
    <row r="12918" spans="10:10" x14ac:dyDescent="0.25">
      <c r="J12918" s="32"/>
    </row>
    <row r="12919" spans="10:10" x14ac:dyDescent="0.25">
      <c r="J12919" s="32"/>
    </row>
    <row r="12920" spans="10:10" x14ac:dyDescent="0.25">
      <c r="J12920" s="32"/>
    </row>
    <row r="12921" spans="10:10" x14ac:dyDescent="0.25">
      <c r="J12921" s="32"/>
    </row>
    <row r="12922" spans="10:10" x14ac:dyDescent="0.25">
      <c r="J12922" s="32"/>
    </row>
    <row r="12923" spans="10:10" x14ac:dyDescent="0.25">
      <c r="J12923" s="32"/>
    </row>
    <row r="12924" spans="10:10" x14ac:dyDescent="0.25">
      <c r="J12924" s="32"/>
    </row>
    <row r="12925" spans="10:10" x14ac:dyDescent="0.25">
      <c r="J12925" s="32"/>
    </row>
    <row r="12926" spans="10:10" x14ac:dyDescent="0.25">
      <c r="J12926" s="32"/>
    </row>
    <row r="12927" spans="10:10" x14ac:dyDescent="0.25">
      <c r="J12927" s="32"/>
    </row>
    <row r="12928" spans="10:10" x14ac:dyDescent="0.25">
      <c r="J12928" s="32"/>
    </row>
    <row r="12929" spans="10:10" x14ac:dyDescent="0.25">
      <c r="J12929" s="32"/>
    </row>
    <row r="12930" spans="10:10" x14ac:dyDescent="0.25">
      <c r="J12930" s="32"/>
    </row>
    <row r="12931" spans="10:10" x14ac:dyDescent="0.25">
      <c r="J12931" s="32"/>
    </row>
    <row r="12932" spans="10:10" x14ac:dyDescent="0.25">
      <c r="J12932" s="32"/>
    </row>
    <row r="12933" spans="10:10" x14ac:dyDescent="0.25">
      <c r="J12933" s="32"/>
    </row>
    <row r="12934" spans="10:10" x14ac:dyDescent="0.25">
      <c r="J12934" s="32"/>
    </row>
    <row r="12935" spans="10:10" x14ac:dyDescent="0.25">
      <c r="J12935" s="32"/>
    </row>
    <row r="12936" spans="10:10" x14ac:dyDescent="0.25">
      <c r="J12936" s="32"/>
    </row>
    <row r="12937" spans="10:10" x14ac:dyDescent="0.25">
      <c r="J12937" s="32"/>
    </row>
    <row r="12938" spans="10:10" x14ac:dyDescent="0.25">
      <c r="J12938" s="32"/>
    </row>
    <row r="12939" spans="10:10" x14ac:dyDescent="0.25">
      <c r="J12939" s="32"/>
    </row>
    <row r="12940" spans="10:10" x14ac:dyDescent="0.25">
      <c r="J12940" s="32"/>
    </row>
    <row r="12941" spans="10:10" x14ac:dyDescent="0.25">
      <c r="J12941" s="32"/>
    </row>
    <row r="12942" spans="10:10" x14ac:dyDescent="0.25">
      <c r="J12942" s="32"/>
    </row>
    <row r="12943" spans="10:10" x14ac:dyDescent="0.25">
      <c r="J12943" s="32"/>
    </row>
    <row r="12944" spans="10:10" x14ac:dyDescent="0.25">
      <c r="J12944" s="32"/>
    </row>
    <row r="12945" spans="10:10" x14ac:dyDescent="0.25">
      <c r="J12945" s="32"/>
    </row>
    <row r="12946" spans="10:10" x14ac:dyDescent="0.25">
      <c r="J12946" s="32"/>
    </row>
    <row r="12947" spans="10:10" x14ac:dyDescent="0.25">
      <c r="J12947" s="32"/>
    </row>
    <row r="12948" spans="10:10" x14ac:dyDescent="0.25">
      <c r="J12948" s="32"/>
    </row>
    <row r="12949" spans="10:10" x14ac:dyDescent="0.25">
      <c r="J12949" s="32"/>
    </row>
    <row r="12950" spans="10:10" x14ac:dyDescent="0.25">
      <c r="J12950" s="32"/>
    </row>
    <row r="12951" spans="10:10" x14ac:dyDescent="0.25">
      <c r="J12951" s="32"/>
    </row>
    <row r="12952" spans="10:10" x14ac:dyDescent="0.25">
      <c r="J12952" s="32"/>
    </row>
    <row r="12953" spans="10:10" x14ac:dyDescent="0.25">
      <c r="J12953" s="32"/>
    </row>
    <row r="12954" spans="10:10" x14ac:dyDescent="0.25">
      <c r="J12954" s="32"/>
    </row>
    <row r="12955" spans="10:10" x14ac:dyDescent="0.25">
      <c r="J12955" s="32"/>
    </row>
    <row r="12956" spans="10:10" x14ac:dyDescent="0.25">
      <c r="J12956" s="32"/>
    </row>
    <row r="12957" spans="10:10" x14ac:dyDescent="0.25">
      <c r="J12957" s="32"/>
    </row>
    <row r="12958" spans="10:10" x14ac:dyDescent="0.25">
      <c r="J12958" s="32"/>
    </row>
    <row r="12959" spans="10:10" x14ac:dyDescent="0.25">
      <c r="J12959" s="32"/>
    </row>
    <row r="12960" spans="10:10" x14ac:dyDescent="0.25">
      <c r="J12960" s="32"/>
    </row>
    <row r="12961" spans="10:10" x14ac:dyDescent="0.25">
      <c r="J12961" s="32"/>
    </row>
    <row r="12962" spans="10:10" x14ac:dyDescent="0.25">
      <c r="J12962" s="32"/>
    </row>
    <row r="12963" spans="10:10" x14ac:dyDescent="0.25">
      <c r="J12963" s="32"/>
    </row>
    <row r="12964" spans="10:10" x14ac:dyDescent="0.25">
      <c r="J12964" s="32"/>
    </row>
    <row r="12965" spans="10:10" x14ac:dyDescent="0.25">
      <c r="J12965" s="32"/>
    </row>
    <row r="12966" spans="10:10" x14ac:dyDescent="0.25">
      <c r="J12966" s="32"/>
    </row>
    <row r="12967" spans="10:10" x14ac:dyDescent="0.25">
      <c r="J12967" s="32"/>
    </row>
    <row r="12968" spans="10:10" x14ac:dyDescent="0.25">
      <c r="J12968" s="32"/>
    </row>
    <row r="12969" spans="10:10" x14ac:dyDescent="0.25">
      <c r="J12969" s="32"/>
    </row>
    <row r="12970" spans="10:10" x14ac:dyDescent="0.25">
      <c r="J12970" s="32"/>
    </row>
    <row r="12971" spans="10:10" x14ac:dyDescent="0.25">
      <c r="J12971" s="32"/>
    </row>
    <row r="12972" spans="10:10" x14ac:dyDescent="0.25">
      <c r="J12972" s="32"/>
    </row>
    <row r="12973" spans="10:10" x14ac:dyDescent="0.25">
      <c r="J12973" s="32"/>
    </row>
    <row r="12974" spans="10:10" x14ac:dyDescent="0.25">
      <c r="J12974" s="32"/>
    </row>
    <row r="12975" spans="10:10" x14ac:dyDescent="0.25">
      <c r="J12975" s="32"/>
    </row>
    <row r="12976" spans="10:10" x14ac:dyDescent="0.25">
      <c r="J12976" s="32"/>
    </row>
    <row r="12977" spans="10:10" x14ac:dyDescent="0.25">
      <c r="J12977" s="32"/>
    </row>
    <row r="12978" spans="10:10" x14ac:dyDescent="0.25">
      <c r="J12978" s="32"/>
    </row>
    <row r="12979" spans="10:10" x14ac:dyDescent="0.25">
      <c r="J12979" s="32"/>
    </row>
    <row r="12980" spans="10:10" x14ac:dyDescent="0.25">
      <c r="J12980" s="32"/>
    </row>
    <row r="12981" spans="10:10" x14ac:dyDescent="0.25">
      <c r="J12981" s="32"/>
    </row>
    <row r="12982" spans="10:10" x14ac:dyDescent="0.25">
      <c r="J12982" s="32"/>
    </row>
    <row r="12983" spans="10:10" x14ac:dyDescent="0.25">
      <c r="J12983" s="32"/>
    </row>
    <row r="12984" spans="10:10" x14ac:dyDescent="0.25">
      <c r="J12984" s="32"/>
    </row>
    <row r="12985" spans="10:10" x14ac:dyDescent="0.25">
      <c r="J12985" s="32"/>
    </row>
    <row r="12986" spans="10:10" x14ac:dyDescent="0.25">
      <c r="J12986" s="32"/>
    </row>
    <row r="12987" spans="10:10" x14ac:dyDescent="0.25">
      <c r="J12987" s="32"/>
    </row>
    <row r="12988" spans="10:10" x14ac:dyDescent="0.25">
      <c r="J12988" s="32"/>
    </row>
    <row r="12989" spans="10:10" x14ac:dyDescent="0.25">
      <c r="J12989" s="32"/>
    </row>
    <row r="12990" spans="10:10" x14ac:dyDescent="0.25">
      <c r="J12990" s="32"/>
    </row>
    <row r="12991" spans="10:10" x14ac:dyDescent="0.25">
      <c r="J12991" s="32"/>
    </row>
    <row r="12992" spans="10:10" x14ac:dyDescent="0.25">
      <c r="J12992" s="32"/>
    </row>
    <row r="12993" spans="10:10" x14ac:dyDescent="0.25">
      <c r="J12993" s="32"/>
    </row>
    <row r="12994" spans="10:10" x14ac:dyDescent="0.25">
      <c r="J12994" s="32"/>
    </row>
    <row r="12995" spans="10:10" x14ac:dyDescent="0.25">
      <c r="J12995" s="32"/>
    </row>
    <row r="12996" spans="10:10" x14ac:dyDescent="0.25">
      <c r="J12996" s="32"/>
    </row>
    <row r="12997" spans="10:10" x14ac:dyDescent="0.25">
      <c r="J12997" s="32"/>
    </row>
    <row r="12998" spans="10:10" x14ac:dyDescent="0.25">
      <c r="J12998" s="32"/>
    </row>
    <row r="12999" spans="10:10" x14ac:dyDescent="0.25">
      <c r="J12999" s="32"/>
    </row>
    <row r="13000" spans="10:10" x14ac:dyDescent="0.25">
      <c r="J13000" s="32"/>
    </row>
    <row r="13001" spans="10:10" x14ac:dyDescent="0.25">
      <c r="J13001" s="32"/>
    </row>
    <row r="13002" spans="10:10" x14ac:dyDescent="0.25">
      <c r="J13002" s="32"/>
    </row>
    <row r="13003" spans="10:10" x14ac:dyDescent="0.25">
      <c r="J13003" s="32"/>
    </row>
    <row r="13004" spans="10:10" x14ac:dyDescent="0.25">
      <c r="J13004" s="32"/>
    </row>
    <row r="13005" spans="10:10" x14ac:dyDescent="0.25">
      <c r="J13005" s="32"/>
    </row>
    <row r="13006" spans="10:10" x14ac:dyDescent="0.25">
      <c r="J13006" s="32"/>
    </row>
    <row r="13007" spans="10:10" x14ac:dyDescent="0.25">
      <c r="J13007" s="32"/>
    </row>
    <row r="13008" spans="10:10" x14ac:dyDescent="0.25">
      <c r="J13008" s="32"/>
    </row>
    <row r="13009" spans="10:10" x14ac:dyDescent="0.25">
      <c r="J13009" s="32"/>
    </row>
    <row r="13010" spans="10:10" x14ac:dyDescent="0.25">
      <c r="J13010" s="32"/>
    </row>
    <row r="13011" spans="10:10" x14ac:dyDescent="0.25">
      <c r="J13011" s="32"/>
    </row>
    <row r="13012" spans="10:10" x14ac:dyDescent="0.25">
      <c r="J13012" s="32"/>
    </row>
    <row r="13013" spans="10:10" x14ac:dyDescent="0.25">
      <c r="J13013" s="32"/>
    </row>
    <row r="13014" spans="10:10" x14ac:dyDescent="0.25">
      <c r="J13014" s="32"/>
    </row>
    <row r="13015" spans="10:10" x14ac:dyDescent="0.25">
      <c r="J13015" s="32"/>
    </row>
    <row r="13016" spans="10:10" x14ac:dyDescent="0.25">
      <c r="J13016" s="32"/>
    </row>
    <row r="13017" spans="10:10" x14ac:dyDescent="0.25">
      <c r="J13017" s="32"/>
    </row>
    <row r="13018" spans="10:10" x14ac:dyDescent="0.25">
      <c r="J13018" s="32"/>
    </row>
    <row r="13019" spans="10:10" x14ac:dyDescent="0.25">
      <c r="J13019" s="32"/>
    </row>
    <row r="13020" spans="10:10" x14ac:dyDescent="0.25">
      <c r="J13020" s="32"/>
    </row>
    <row r="13021" spans="10:10" x14ac:dyDescent="0.25">
      <c r="J13021" s="32"/>
    </row>
    <row r="13022" spans="10:10" x14ac:dyDescent="0.25">
      <c r="J13022" s="32"/>
    </row>
    <row r="13023" spans="10:10" x14ac:dyDescent="0.25">
      <c r="J13023" s="32"/>
    </row>
    <row r="13024" spans="10:10" x14ac:dyDescent="0.25">
      <c r="J13024" s="32"/>
    </row>
    <row r="13025" spans="10:10" x14ac:dyDescent="0.25">
      <c r="J13025" s="32"/>
    </row>
    <row r="13026" spans="10:10" x14ac:dyDescent="0.25">
      <c r="J13026" s="32"/>
    </row>
    <row r="13027" spans="10:10" x14ac:dyDescent="0.25">
      <c r="J13027" s="32"/>
    </row>
    <row r="13028" spans="10:10" x14ac:dyDescent="0.25">
      <c r="J13028" s="32"/>
    </row>
    <row r="13029" spans="10:10" x14ac:dyDescent="0.25">
      <c r="J13029" s="32"/>
    </row>
    <row r="13030" spans="10:10" x14ac:dyDescent="0.25">
      <c r="J13030" s="32"/>
    </row>
    <row r="13031" spans="10:10" x14ac:dyDescent="0.25">
      <c r="J13031" s="32"/>
    </row>
    <row r="13032" spans="10:10" x14ac:dyDescent="0.25">
      <c r="J13032" s="32"/>
    </row>
    <row r="13033" spans="10:10" x14ac:dyDescent="0.25">
      <c r="J13033" s="32"/>
    </row>
    <row r="13034" spans="10:10" x14ac:dyDescent="0.25">
      <c r="J13034" s="32"/>
    </row>
    <row r="13035" spans="10:10" x14ac:dyDescent="0.25">
      <c r="J13035" s="32"/>
    </row>
    <row r="13036" spans="10:10" x14ac:dyDescent="0.25">
      <c r="J13036" s="32"/>
    </row>
    <row r="13037" spans="10:10" x14ac:dyDescent="0.25">
      <c r="J13037" s="32"/>
    </row>
    <row r="13038" spans="10:10" x14ac:dyDescent="0.25">
      <c r="J13038" s="32"/>
    </row>
    <row r="13039" spans="10:10" x14ac:dyDescent="0.25">
      <c r="J13039" s="32"/>
    </row>
    <row r="13040" spans="10:10" x14ac:dyDescent="0.25">
      <c r="J13040" s="32"/>
    </row>
    <row r="13041" spans="10:10" x14ac:dyDescent="0.25">
      <c r="J13041" s="32"/>
    </row>
    <row r="13042" spans="10:10" x14ac:dyDescent="0.25">
      <c r="J13042" s="32"/>
    </row>
    <row r="13043" spans="10:10" x14ac:dyDescent="0.25">
      <c r="J13043" s="32"/>
    </row>
    <row r="13044" spans="10:10" x14ac:dyDescent="0.25">
      <c r="J13044" s="32"/>
    </row>
    <row r="13045" spans="10:10" x14ac:dyDescent="0.25">
      <c r="J13045" s="32"/>
    </row>
    <row r="13046" spans="10:10" x14ac:dyDescent="0.25">
      <c r="J13046" s="32"/>
    </row>
    <row r="13047" spans="10:10" x14ac:dyDescent="0.25">
      <c r="J13047" s="32"/>
    </row>
    <row r="13048" spans="10:10" x14ac:dyDescent="0.25">
      <c r="J13048" s="32"/>
    </row>
    <row r="13049" spans="10:10" x14ac:dyDescent="0.25">
      <c r="J13049" s="32"/>
    </row>
    <row r="13050" spans="10:10" x14ac:dyDescent="0.25">
      <c r="J13050" s="32"/>
    </row>
    <row r="13051" spans="10:10" x14ac:dyDescent="0.25">
      <c r="J13051" s="32"/>
    </row>
    <row r="13052" spans="10:10" x14ac:dyDescent="0.25">
      <c r="J13052" s="32"/>
    </row>
    <row r="13053" spans="10:10" x14ac:dyDescent="0.25">
      <c r="J13053" s="32"/>
    </row>
    <row r="13054" spans="10:10" x14ac:dyDescent="0.25">
      <c r="J13054" s="32"/>
    </row>
    <row r="13055" spans="10:10" x14ac:dyDescent="0.25">
      <c r="J13055" s="32"/>
    </row>
    <row r="13056" spans="10:10" x14ac:dyDescent="0.25">
      <c r="J13056" s="32"/>
    </row>
    <row r="13057" spans="10:10" x14ac:dyDescent="0.25">
      <c r="J13057" s="32"/>
    </row>
    <row r="13058" spans="10:10" x14ac:dyDescent="0.25">
      <c r="J13058" s="32"/>
    </row>
    <row r="13059" spans="10:10" x14ac:dyDescent="0.25">
      <c r="J13059" s="32"/>
    </row>
    <row r="13060" spans="10:10" x14ac:dyDescent="0.25">
      <c r="J13060" s="32"/>
    </row>
    <row r="13061" spans="10:10" x14ac:dyDescent="0.25">
      <c r="J13061" s="32"/>
    </row>
    <row r="13062" spans="10:10" x14ac:dyDescent="0.25">
      <c r="J13062" s="32"/>
    </row>
    <row r="13063" spans="10:10" x14ac:dyDescent="0.25">
      <c r="J13063" s="32"/>
    </row>
    <row r="13064" spans="10:10" x14ac:dyDescent="0.25">
      <c r="J13064" s="32"/>
    </row>
    <row r="13065" spans="10:10" x14ac:dyDescent="0.25">
      <c r="J13065" s="32"/>
    </row>
    <row r="13066" spans="10:10" x14ac:dyDescent="0.25">
      <c r="J13066" s="32"/>
    </row>
    <row r="13067" spans="10:10" x14ac:dyDescent="0.25">
      <c r="J13067" s="32"/>
    </row>
    <row r="13068" spans="10:10" x14ac:dyDescent="0.25">
      <c r="J13068" s="32"/>
    </row>
    <row r="13069" spans="10:10" x14ac:dyDescent="0.25">
      <c r="J13069" s="32"/>
    </row>
    <row r="13070" spans="10:10" x14ac:dyDescent="0.25">
      <c r="J13070" s="32"/>
    </row>
    <row r="13071" spans="10:10" x14ac:dyDescent="0.25">
      <c r="J13071" s="32"/>
    </row>
    <row r="13072" spans="10:10" x14ac:dyDescent="0.25">
      <c r="J13072" s="32"/>
    </row>
    <row r="13073" spans="10:10" x14ac:dyDescent="0.25">
      <c r="J13073" s="32"/>
    </row>
    <row r="13074" spans="10:10" x14ac:dyDescent="0.25">
      <c r="J13074" s="32"/>
    </row>
    <row r="13075" spans="10:10" x14ac:dyDescent="0.25">
      <c r="J13075" s="32"/>
    </row>
    <row r="13076" spans="10:10" x14ac:dyDescent="0.25">
      <c r="J13076" s="32"/>
    </row>
    <row r="13077" spans="10:10" x14ac:dyDescent="0.25">
      <c r="J13077" s="32"/>
    </row>
    <row r="13078" spans="10:10" x14ac:dyDescent="0.25">
      <c r="J13078" s="32"/>
    </row>
    <row r="13079" spans="10:10" x14ac:dyDescent="0.25">
      <c r="J13079" s="32"/>
    </row>
    <row r="13080" spans="10:10" x14ac:dyDescent="0.25">
      <c r="J13080" s="32"/>
    </row>
    <row r="13081" spans="10:10" x14ac:dyDescent="0.25">
      <c r="J13081" s="32"/>
    </row>
    <row r="13082" spans="10:10" x14ac:dyDescent="0.25">
      <c r="J13082" s="32"/>
    </row>
    <row r="13083" spans="10:10" x14ac:dyDescent="0.25">
      <c r="J13083" s="32"/>
    </row>
    <row r="13084" spans="10:10" x14ac:dyDescent="0.25">
      <c r="J13084" s="32"/>
    </row>
    <row r="13085" spans="10:10" x14ac:dyDescent="0.25">
      <c r="J13085" s="32"/>
    </row>
    <row r="13086" spans="10:10" x14ac:dyDescent="0.25">
      <c r="J13086" s="32"/>
    </row>
    <row r="13087" spans="10:10" x14ac:dyDescent="0.25">
      <c r="J13087" s="32"/>
    </row>
    <row r="13088" spans="10:10" x14ac:dyDescent="0.25">
      <c r="J13088" s="32"/>
    </row>
    <row r="13089" spans="10:10" x14ac:dyDescent="0.25">
      <c r="J13089" s="32"/>
    </row>
    <row r="13090" spans="10:10" x14ac:dyDescent="0.25">
      <c r="J13090" s="32"/>
    </row>
    <row r="13091" spans="10:10" x14ac:dyDescent="0.25">
      <c r="J13091" s="32"/>
    </row>
    <row r="13092" spans="10:10" x14ac:dyDescent="0.25">
      <c r="J13092" s="32"/>
    </row>
    <row r="13093" spans="10:10" x14ac:dyDescent="0.25">
      <c r="J13093" s="32"/>
    </row>
    <row r="13094" spans="10:10" x14ac:dyDescent="0.25">
      <c r="J13094" s="32"/>
    </row>
    <row r="13095" spans="10:10" x14ac:dyDescent="0.25">
      <c r="J13095" s="32"/>
    </row>
    <row r="13096" spans="10:10" x14ac:dyDescent="0.25">
      <c r="J13096" s="32"/>
    </row>
    <row r="13097" spans="10:10" x14ac:dyDescent="0.25">
      <c r="J13097" s="32"/>
    </row>
    <row r="13098" spans="10:10" x14ac:dyDescent="0.25">
      <c r="J13098" s="32"/>
    </row>
    <row r="13099" spans="10:10" x14ac:dyDescent="0.25">
      <c r="J13099" s="32"/>
    </row>
    <row r="13100" spans="10:10" x14ac:dyDescent="0.25">
      <c r="J13100" s="32"/>
    </row>
    <row r="13101" spans="10:10" x14ac:dyDescent="0.25">
      <c r="J13101" s="32"/>
    </row>
    <row r="13102" spans="10:10" x14ac:dyDescent="0.25">
      <c r="J13102" s="32"/>
    </row>
    <row r="13103" spans="10:10" x14ac:dyDescent="0.25">
      <c r="J13103" s="32"/>
    </row>
    <row r="13104" spans="10:10" x14ac:dyDescent="0.25">
      <c r="J13104" s="32"/>
    </row>
    <row r="13105" spans="10:10" x14ac:dyDescent="0.25">
      <c r="J13105" s="32"/>
    </row>
    <row r="13106" spans="10:10" x14ac:dyDescent="0.25">
      <c r="J13106" s="32"/>
    </row>
    <row r="13107" spans="10:10" x14ac:dyDescent="0.25">
      <c r="J13107" s="32"/>
    </row>
    <row r="13108" spans="10:10" x14ac:dyDescent="0.25">
      <c r="J13108" s="32"/>
    </row>
    <row r="13109" spans="10:10" x14ac:dyDescent="0.25">
      <c r="J13109" s="32"/>
    </row>
    <row r="13110" spans="10:10" x14ac:dyDescent="0.25">
      <c r="J13110" s="32"/>
    </row>
    <row r="13111" spans="10:10" x14ac:dyDescent="0.25">
      <c r="J13111" s="32"/>
    </row>
    <row r="13112" spans="10:10" x14ac:dyDescent="0.25">
      <c r="J13112" s="32"/>
    </row>
    <row r="13113" spans="10:10" x14ac:dyDescent="0.25">
      <c r="J13113" s="32"/>
    </row>
    <row r="13114" spans="10:10" x14ac:dyDescent="0.25">
      <c r="J13114" s="32"/>
    </row>
    <row r="13115" spans="10:10" x14ac:dyDescent="0.25">
      <c r="J13115" s="32"/>
    </row>
    <row r="13116" spans="10:10" x14ac:dyDescent="0.25">
      <c r="J13116" s="32"/>
    </row>
    <row r="13117" spans="10:10" x14ac:dyDescent="0.25">
      <c r="J13117" s="32"/>
    </row>
    <row r="13118" spans="10:10" x14ac:dyDescent="0.25">
      <c r="J13118" s="32"/>
    </row>
    <row r="13119" spans="10:10" x14ac:dyDescent="0.25">
      <c r="J13119" s="32"/>
    </row>
    <row r="13120" spans="10:10" x14ac:dyDescent="0.25">
      <c r="J13120" s="32"/>
    </row>
    <row r="13121" spans="10:10" x14ac:dyDescent="0.25">
      <c r="J13121" s="32"/>
    </row>
    <row r="13122" spans="10:10" x14ac:dyDescent="0.25">
      <c r="J13122" s="32"/>
    </row>
    <row r="13123" spans="10:10" x14ac:dyDescent="0.25">
      <c r="J13123" s="32"/>
    </row>
    <row r="13124" spans="10:10" x14ac:dyDescent="0.25">
      <c r="J13124" s="32"/>
    </row>
    <row r="13125" spans="10:10" x14ac:dyDescent="0.25">
      <c r="J13125" s="32"/>
    </row>
    <row r="13126" spans="10:10" x14ac:dyDescent="0.25">
      <c r="J13126" s="32"/>
    </row>
    <row r="13127" spans="10:10" x14ac:dyDescent="0.25">
      <c r="J13127" s="32"/>
    </row>
    <row r="13128" spans="10:10" x14ac:dyDescent="0.25">
      <c r="J13128" s="32"/>
    </row>
    <row r="13129" spans="10:10" x14ac:dyDescent="0.25">
      <c r="J13129" s="32"/>
    </row>
    <row r="13130" spans="10:10" x14ac:dyDescent="0.25">
      <c r="J13130" s="32"/>
    </row>
    <row r="13131" spans="10:10" x14ac:dyDescent="0.25">
      <c r="J13131" s="32"/>
    </row>
    <row r="13132" spans="10:10" x14ac:dyDescent="0.25">
      <c r="J13132" s="32"/>
    </row>
    <row r="13133" spans="10:10" x14ac:dyDescent="0.25">
      <c r="J13133" s="32"/>
    </row>
    <row r="13134" spans="10:10" x14ac:dyDescent="0.25">
      <c r="J13134" s="32"/>
    </row>
    <row r="13135" spans="10:10" x14ac:dyDescent="0.25">
      <c r="J13135" s="32"/>
    </row>
    <row r="13136" spans="10:10" x14ac:dyDescent="0.25">
      <c r="J13136" s="32"/>
    </row>
    <row r="13137" spans="10:10" x14ac:dyDescent="0.25">
      <c r="J13137" s="32"/>
    </row>
    <row r="13138" spans="10:10" x14ac:dyDescent="0.25">
      <c r="J13138" s="32"/>
    </row>
    <row r="13139" spans="10:10" x14ac:dyDescent="0.25">
      <c r="J13139" s="32"/>
    </row>
    <row r="13140" spans="10:10" x14ac:dyDescent="0.25">
      <c r="J13140" s="32"/>
    </row>
    <row r="13141" spans="10:10" x14ac:dyDescent="0.25">
      <c r="J13141" s="32"/>
    </row>
    <row r="13142" spans="10:10" x14ac:dyDescent="0.25">
      <c r="J13142" s="32"/>
    </row>
    <row r="13143" spans="10:10" x14ac:dyDescent="0.25">
      <c r="J13143" s="32"/>
    </row>
    <row r="13144" spans="10:10" x14ac:dyDescent="0.25">
      <c r="J13144" s="32"/>
    </row>
    <row r="13145" spans="10:10" x14ac:dyDescent="0.25">
      <c r="J13145" s="32"/>
    </row>
    <row r="13146" spans="10:10" x14ac:dyDescent="0.25">
      <c r="J13146" s="32"/>
    </row>
    <row r="13147" spans="10:10" x14ac:dyDescent="0.25">
      <c r="J13147" s="32"/>
    </row>
    <row r="13148" spans="10:10" x14ac:dyDescent="0.25">
      <c r="J13148" s="32"/>
    </row>
    <row r="13149" spans="10:10" x14ac:dyDescent="0.25">
      <c r="J13149" s="32"/>
    </row>
    <row r="13150" spans="10:10" x14ac:dyDescent="0.25">
      <c r="J13150" s="32"/>
    </row>
    <row r="13151" spans="10:10" x14ac:dyDescent="0.25">
      <c r="J13151" s="32"/>
    </row>
    <row r="13152" spans="10:10" x14ac:dyDescent="0.25">
      <c r="J13152" s="32"/>
    </row>
    <row r="13153" spans="10:10" x14ac:dyDescent="0.25">
      <c r="J13153" s="32"/>
    </row>
    <row r="13154" spans="10:10" x14ac:dyDescent="0.25">
      <c r="J13154" s="32"/>
    </row>
    <row r="13155" spans="10:10" x14ac:dyDescent="0.25">
      <c r="J13155" s="32"/>
    </row>
    <row r="13156" spans="10:10" x14ac:dyDescent="0.25">
      <c r="J13156" s="32"/>
    </row>
    <row r="13157" spans="10:10" x14ac:dyDescent="0.25">
      <c r="J13157" s="32"/>
    </row>
    <row r="13158" spans="10:10" x14ac:dyDescent="0.25">
      <c r="J13158" s="32"/>
    </row>
    <row r="13159" spans="10:10" x14ac:dyDescent="0.25">
      <c r="J13159" s="32"/>
    </row>
    <row r="13160" spans="10:10" x14ac:dyDescent="0.25">
      <c r="J13160" s="32"/>
    </row>
    <row r="13161" spans="10:10" x14ac:dyDescent="0.25">
      <c r="J13161" s="32"/>
    </row>
    <row r="13162" spans="10:10" x14ac:dyDescent="0.25">
      <c r="J13162" s="32"/>
    </row>
    <row r="13163" spans="10:10" x14ac:dyDescent="0.25">
      <c r="J13163" s="32"/>
    </row>
    <row r="13164" spans="10:10" x14ac:dyDescent="0.25">
      <c r="J13164" s="32"/>
    </row>
    <row r="13165" spans="10:10" x14ac:dyDescent="0.25">
      <c r="J13165" s="32"/>
    </row>
    <row r="13166" spans="10:10" x14ac:dyDescent="0.25">
      <c r="J13166" s="32"/>
    </row>
    <row r="13167" spans="10:10" x14ac:dyDescent="0.25">
      <c r="J13167" s="32"/>
    </row>
    <row r="13168" spans="10:10" x14ac:dyDescent="0.25">
      <c r="J13168" s="32"/>
    </row>
    <row r="13169" spans="10:10" x14ac:dyDescent="0.25">
      <c r="J13169" s="32"/>
    </row>
    <row r="13170" spans="10:10" x14ac:dyDescent="0.25">
      <c r="J13170" s="32"/>
    </row>
    <row r="13171" spans="10:10" x14ac:dyDescent="0.25">
      <c r="J13171" s="32"/>
    </row>
    <row r="13172" spans="10:10" x14ac:dyDescent="0.25">
      <c r="J13172" s="32"/>
    </row>
    <row r="13173" spans="10:10" x14ac:dyDescent="0.25">
      <c r="J13173" s="32"/>
    </row>
    <row r="13174" spans="10:10" x14ac:dyDescent="0.25">
      <c r="J13174" s="32"/>
    </row>
    <row r="13175" spans="10:10" x14ac:dyDescent="0.25">
      <c r="J13175" s="32"/>
    </row>
    <row r="13176" spans="10:10" x14ac:dyDescent="0.25">
      <c r="J13176" s="32"/>
    </row>
    <row r="13177" spans="10:10" x14ac:dyDescent="0.25">
      <c r="J13177" s="32"/>
    </row>
    <row r="13178" spans="10:10" x14ac:dyDescent="0.25">
      <c r="J13178" s="32"/>
    </row>
    <row r="13179" spans="10:10" x14ac:dyDescent="0.25">
      <c r="J13179" s="32"/>
    </row>
    <row r="13180" spans="10:10" x14ac:dyDescent="0.25">
      <c r="J13180" s="32"/>
    </row>
    <row r="13181" spans="10:10" x14ac:dyDescent="0.25">
      <c r="J13181" s="32"/>
    </row>
    <row r="13182" spans="10:10" x14ac:dyDescent="0.25">
      <c r="J13182" s="32"/>
    </row>
    <row r="13183" spans="10:10" x14ac:dyDescent="0.25">
      <c r="J13183" s="32"/>
    </row>
    <row r="13184" spans="10:10" x14ac:dyDescent="0.25">
      <c r="J13184" s="32"/>
    </row>
    <row r="13185" spans="10:10" x14ac:dyDescent="0.25">
      <c r="J13185" s="32"/>
    </row>
    <row r="13186" spans="10:10" x14ac:dyDescent="0.25">
      <c r="J13186" s="32"/>
    </row>
    <row r="13187" spans="10:10" x14ac:dyDescent="0.25">
      <c r="J13187" s="32"/>
    </row>
    <row r="13188" spans="10:10" x14ac:dyDescent="0.25">
      <c r="J13188" s="32"/>
    </row>
    <row r="13189" spans="10:10" x14ac:dyDescent="0.25">
      <c r="J13189" s="32"/>
    </row>
    <row r="13190" spans="10:10" x14ac:dyDescent="0.25">
      <c r="J13190" s="32"/>
    </row>
    <row r="13191" spans="10:10" x14ac:dyDescent="0.25">
      <c r="J13191" s="32"/>
    </row>
    <row r="13192" spans="10:10" x14ac:dyDescent="0.25">
      <c r="J13192" s="32"/>
    </row>
    <row r="13193" spans="10:10" x14ac:dyDescent="0.25">
      <c r="J13193" s="32"/>
    </row>
    <row r="13194" spans="10:10" x14ac:dyDescent="0.25">
      <c r="J13194" s="32"/>
    </row>
    <row r="13195" spans="10:10" x14ac:dyDescent="0.25">
      <c r="J13195" s="32"/>
    </row>
    <row r="13196" spans="10:10" x14ac:dyDescent="0.25">
      <c r="J13196" s="32"/>
    </row>
    <row r="13197" spans="10:10" x14ac:dyDescent="0.25">
      <c r="J13197" s="32"/>
    </row>
    <row r="13198" spans="10:10" x14ac:dyDescent="0.25">
      <c r="J13198" s="32"/>
    </row>
    <row r="13199" spans="10:10" x14ac:dyDescent="0.25">
      <c r="J13199" s="32"/>
    </row>
    <row r="13200" spans="10:10" x14ac:dyDescent="0.25">
      <c r="J13200" s="32"/>
    </row>
    <row r="13201" spans="10:10" x14ac:dyDescent="0.25">
      <c r="J13201" s="32"/>
    </row>
    <row r="13202" spans="10:10" x14ac:dyDescent="0.25">
      <c r="J13202" s="32"/>
    </row>
    <row r="13203" spans="10:10" x14ac:dyDescent="0.25">
      <c r="J13203" s="32"/>
    </row>
    <row r="13204" spans="10:10" x14ac:dyDescent="0.25">
      <c r="J13204" s="32"/>
    </row>
    <row r="13205" spans="10:10" x14ac:dyDescent="0.25">
      <c r="J13205" s="32"/>
    </row>
    <row r="13206" spans="10:10" x14ac:dyDescent="0.25">
      <c r="J13206" s="32"/>
    </row>
    <row r="13207" spans="10:10" x14ac:dyDescent="0.25">
      <c r="J13207" s="32"/>
    </row>
    <row r="13208" spans="10:10" x14ac:dyDescent="0.25">
      <c r="J13208" s="32"/>
    </row>
    <row r="13209" spans="10:10" x14ac:dyDescent="0.25">
      <c r="J13209" s="32"/>
    </row>
    <row r="13210" spans="10:10" x14ac:dyDescent="0.25">
      <c r="J13210" s="32"/>
    </row>
    <row r="13211" spans="10:10" x14ac:dyDescent="0.25">
      <c r="J13211" s="32"/>
    </row>
    <row r="13212" spans="10:10" x14ac:dyDescent="0.25">
      <c r="J13212" s="32"/>
    </row>
    <row r="13213" spans="10:10" x14ac:dyDescent="0.25">
      <c r="J13213" s="32"/>
    </row>
    <row r="13214" spans="10:10" x14ac:dyDescent="0.25">
      <c r="J13214" s="32"/>
    </row>
    <row r="13215" spans="10:10" x14ac:dyDescent="0.25">
      <c r="J13215" s="32"/>
    </row>
    <row r="13216" spans="10:10" x14ac:dyDescent="0.25">
      <c r="J13216" s="32"/>
    </row>
    <row r="13217" spans="10:10" x14ac:dyDescent="0.25">
      <c r="J13217" s="32"/>
    </row>
    <row r="13218" spans="10:10" x14ac:dyDescent="0.25">
      <c r="J13218" s="32"/>
    </row>
    <row r="13219" spans="10:10" x14ac:dyDescent="0.25">
      <c r="J13219" s="32"/>
    </row>
    <row r="13220" spans="10:10" x14ac:dyDescent="0.25">
      <c r="J13220" s="32"/>
    </row>
    <row r="13221" spans="10:10" x14ac:dyDescent="0.25">
      <c r="J13221" s="32"/>
    </row>
    <row r="13222" spans="10:10" x14ac:dyDescent="0.25">
      <c r="J13222" s="32"/>
    </row>
    <row r="13223" spans="10:10" x14ac:dyDescent="0.25">
      <c r="J13223" s="32"/>
    </row>
    <row r="13224" spans="10:10" x14ac:dyDescent="0.25">
      <c r="J13224" s="32"/>
    </row>
    <row r="13225" spans="10:10" x14ac:dyDescent="0.25">
      <c r="J13225" s="32"/>
    </row>
    <row r="13226" spans="10:10" x14ac:dyDescent="0.25">
      <c r="J13226" s="32"/>
    </row>
    <row r="13227" spans="10:10" x14ac:dyDescent="0.25">
      <c r="J13227" s="32"/>
    </row>
    <row r="13228" spans="10:10" x14ac:dyDescent="0.25">
      <c r="J13228" s="32"/>
    </row>
    <row r="13229" spans="10:10" x14ac:dyDescent="0.25">
      <c r="J13229" s="32"/>
    </row>
    <row r="13230" spans="10:10" x14ac:dyDescent="0.25">
      <c r="J13230" s="32"/>
    </row>
    <row r="13231" spans="10:10" x14ac:dyDescent="0.25">
      <c r="J13231" s="32"/>
    </row>
    <row r="13232" spans="10:10" x14ac:dyDescent="0.25">
      <c r="J13232" s="32"/>
    </row>
    <row r="13233" spans="10:10" x14ac:dyDescent="0.25">
      <c r="J13233" s="32"/>
    </row>
    <row r="13234" spans="10:10" x14ac:dyDescent="0.25">
      <c r="J13234" s="32"/>
    </row>
    <row r="13235" spans="10:10" x14ac:dyDescent="0.25">
      <c r="J13235" s="32"/>
    </row>
    <row r="13236" spans="10:10" x14ac:dyDescent="0.25">
      <c r="J13236" s="32"/>
    </row>
    <row r="13237" spans="10:10" x14ac:dyDescent="0.25">
      <c r="J13237" s="32"/>
    </row>
    <row r="13238" spans="10:10" x14ac:dyDescent="0.25">
      <c r="J13238" s="32"/>
    </row>
    <row r="13239" spans="10:10" x14ac:dyDescent="0.25">
      <c r="J13239" s="32"/>
    </row>
    <row r="13240" spans="10:10" x14ac:dyDescent="0.25">
      <c r="J13240" s="32"/>
    </row>
    <row r="13241" spans="10:10" x14ac:dyDescent="0.25">
      <c r="J13241" s="32"/>
    </row>
    <row r="13242" spans="10:10" x14ac:dyDescent="0.25">
      <c r="J13242" s="32"/>
    </row>
    <row r="13243" spans="10:10" x14ac:dyDescent="0.25">
      <c r="J13243" s="32"/>
    </row>
    <row r="13244" spans="10:10" x14ac:dyDescent="0.25">
      <c r="J13244" s="32"/>
    </row>
    <row r="13245" spans="10:10" x14ac:dyDescent="0.25">
      <c r="J13245" s="32"/>
    </row>
    <row r="13246" spans="10:10" x14ac:dyDescent="0.25">
      <c r="J13246" s="32"/>
    </row>
    <row r="13247" spans="10:10" x14ac:dyDescent="0.25">
      <c r="J13247" s="32"/>
    </row>
    <row r="13248" spans="10:10" x14ac:dyDescent="0.25">
      <c r="J13248" s="32"/>
    </row>
    <row r="13249" spans="10:10" x14ac:dyDescent="0.25">
      <c r="J13249" s="32"/>
    </row>
    <row r="13250" spans="10:10" x14ac:dyDescent="0.25">
      <c r="J13250" s="32"/>
    </row>
    <row r="13251" spans="10:10" x14ac:dyDescent="0.25">
      <c r="J13251" s="32"/>
    </row>
    <row r="13252" spans="10:10" x14ac:dyDescent="0.25">
      <c r="J13252" s="32"/>
    </row>
    <row r="13253" spans="10:10" x14ac:dyDescent="0.25">
      <c r="J13253" s="32"/>
    </row>
    <row r="13254" spans="10:10" x14ac:dyDescent="0.25">
      <c r="J13254" s="32"/>
    </row>
    <row r="13255" spans="10:10" x14ac:dyDescent="0.25">
      <c r="J13255" s="32"/>
    </row>
    <row r="13256" spans="10:10" x14ac:dyDescent="0.25">
      <c r="J13256" s="32"/>
    </row>
    <row r="13257" spans="10:10" x14ac:dyDescent="0.25">
      <c r="J13257" s="32"/>
    </row>
    <row r="13258" spans="10:10" x14ac:dyDescent="0.25">
      <c r="J13258" s="32"/>
    </row>
    <row r="13259" spans="10:10" x14ac:dyDescent="0.25">
      <c r="J13259" s="32"/>
    </row>
    <row r="13260" spans="10:10" x14ac:dyDescent="0.25">
      <c r="J13260" s="32"/>
    </row>
    <row r="13261" spans="10:10" x14ac:dyDescent="0.25">
      <c r="J13261" s="32"/>
    </row>
    <row r="13262" spans="10:10" x14ac:dyDescent="0.25">
      <c r="J13262" s="32"/>
    </row>
    <row r="13263" spans="10:10" x14ac:dyDescent="0.25">
      <c r="J13263" s="32"/>
    </row>
    <row r="13264" spans="10:10" x14ac:dyDescent="0.25">
      <c r="J13264" s="32"/>
    </row>
    <row r="13265" spans="10:10" x14ac:dyDescent="0.25">
      <c r="J13265" s="32"/>
    </row>
    <row r="13266" spans="10:10" x14ac:dyDescent="0.25">
      <c r="J13266" s="32"/>
    </row>
    <row r="13267" spans="10:10" x14ac:dyDescent="0.25">
      <c r="J13267" s="32"/>
    </row>
    <row r="13268" spans="10:10" x14ac:dyDescent="0.25">
      <c r="J13268" s="32"/>
    </row>
    <row r="13269" spans="10:10" x14ac:dyDescent="0.25">
      <c r="J13269" s="32"/>
    </row>
    <row r="13270" spans="10:10" x14ac:dyDescent="0.25">
      <c r="J13270" s="32"/>
    </row>
    <row r="13271" spans="10:10" x14ac:dyDescent="0.25">
      <c r="J13271" s="32"/>
    </row>
    <row r="13272" spans="10:10" x14ac:dyDescent="0.25">
      <c r="J13272" s="32"/>
    </row>
    <row r="13273" spans="10:10" x14ac:dyDescent="0.25">
      <c r="J13273" s="32"/>
    </row>
    <row r="13274" spans="10:10" x14ac:dyDescent="0.25">
      <c r="J13274" s="32"/>
    </row>
    <row r="13275" spans="10:10" x14ac:dyDescent="0.25">
      <c r="J13275" s="32"/>
    </row>
    <row r="13276" spans="10:10" x14ac:dyDescent="0.25">
      <c r="J13276" s="32"/>
    </row>
    <row r="13277" spans="10:10" x14ac:dyDescent="0.25">
      <c r="J13277" s="32"/>
    </row>
    <row r="13278" spans="10:10" x14ac:dyDescent="0.25">
      <c r="J13278" s="32"/>
    </row>
    <row r="13279" spans="10:10" x14ac:dyDescent="0.25">
      <c r="J13279" s="32"/>
    </row>
    <row r="13280" spans="10:10" x14ac:dyDescent="0.25">
      <c r="J13280" s="32"/>
    </row>
    <row r="13281" spans="10:10" x14ac:dyDescent="0.25">
      <c r="J13281" s="32"/>
    </row>
    <row r="13282" spans="10:10" x14ac:dyDescent="0.25">
      <c r="J13282" s="32"/>
    </row>
    <row r="13283" spans="10:10" x14ac:dyDescent="0.25">
      <c r="J13283" s="32"/>
    </row>
    <row r="13284" spans="10:10" x14ac:dyDescent="0.25">
      <c r="J13284" s="32"/>
    </row>
    <row r="13285" spans="10:10" x14ac:dyDescent="0.25">
      <c r="J13285" s="32"/>
    </row>
    <row r="13286" spans="10:10" x14ac:dyDescent="0.25">
      <c r="J13286" s="32"/>
    </row>
    <row r="13287" spans="10:10" x14ac:dyDescent="0.25">
      <c r="J13287" s="32"/>
    </row>
    <row r="13288" spans="10:10" x14ac:dyDescent="0.25">
      <c r="J13288" s="32"/>
    </row>
    <row r="13289" spans="10:10" x14ac:dyDescent="0.25">
      <c r="J13289" s="32"/>
    </row>
    <row r="13290" spans="10:10" x14ac:dyDescent="0.25">
      <c r="J13290" s="32"/>
    </row>
    <row r="13291" spans="10:10" x14ac:dyDescent="0.25">
      <c r="J13291" s="32"/>
    </row>
    <row r="13292" spans="10:10" x14ac:dyDescent="0.25">
      <c r="J13292" s="32"/>
    </row>
    <row r="13293" spans="10:10" x14ac:dyDescent="0.25">
      <c r="J13293" s="32"/>
    </row>
    <row r="13294" spans="10:10" x14ac:dyDescent="0.25">
      <c r="J13294" s="32"/>
    </row>
    <row r="13295" spans="10:10" x14ac:dyDescent="0.25">
      <c r="J13295" s="32"/>
    </row>
    <row r="13296" spans="10:10" x14ac:dyDescent="0.25">
      <c r="J13296" s="32"/>
    </row>
    <row r="13297" spans="10:10" x14ac:dyDescent="0.25">
      <c r="J13297" s="32"/>
    </row>
    <row r="13298" spans="10:10" x14ac:dyDescent="0.25">
      <c r="J13298" s="32"/>
    </row>
    <row r="13299" spans="10:10" x14ac:dyDescent="0.25">
      <c r="J13299" s="32"/>
    </row>
    <row r="13300" spans="10:10" x14ac:dyDescent="0.25">
      <c r="J13300" s="32"/>
    </row>
    <row r="13301" spans="10:10" x14ac:dyDescent="0.25">
      <c r="J13301" s="32"/>
    </row>
    <row r="13302" spans="10:10" x14ac:dyDescent="0.25">
      <c r="J13302" s="32"/>
    </row>
    <row r="13303" spans="10:10" x14ac:dyDescent="0.25">
      <c r="J13303" s="32"/>
    </row>
    <row r="13304" spans="10:10" x14ac:dyDescent="0.25">
      <c r="J13304" s="32"/>
    </row>
    <row r="13305" spans="10:10" x14ac:dyDescent="0.25">
      <c r="J13305" s="32"/>
    </row>
    <row r="13306" spans="10:10" x14ac:dyDescent="0.25">
      <c r="J13306" s="32"/>
    </row>
    <row r="13307" spans="10:10" x14ac:dyDescent="0.25">
      <c r="J13307" s="32"/>
    </row>
    <row r="13308" spans="10:10" x14ac:dyDescent="0.25">
      <c r="J13308" s="32"/>
    </row>
    <row r="13309" spans="10:10" x14ac:dyDescent="0.25">
      <c r="J13309" s="32"/>
    </row>
    <row r="13310" spans="10:10" x14ac:dyDescent="0.25">
      <c r="J13310" s="32"/>
    </row>
    <row r="13311" spans="10:10" x14ac:dyDescent="0.25">
      <c r="J13311" s="32"/>
    </row>
    <row r="13312" spans="10:10" x14ac:dyDescent="0.25">
      <c r="J13312" s="32"/>
    </row>
    <row r="13313" spans="10:10" x14ac:dyDescent="0.25">
      <c r="J13313" s="32"/>
    </row>
    <row r="13314" spans="10:10" x14ac:dyDescent="0.25">
      <c r="J13314" s="32"/>
    </row>
    <row r="13315" spans="10:10" x14ac:dyDescent="0.25">
      <c r="J13315" s="32"/>
    </row>
    <row r="13316" spans="10:10" x14ac:dyDescent="0.25">
      <c r="J13316" s="32"/>
    </row>
    <row r="13317" spans="10:10" x14ac:dyDescent="0.25">
      <c r="J13317" s="32"/>
    </row>
    <row r="13318" spans="10:10" x14ac:dyDescent="0.25">
      <c r="J13318" s="32"/>
    </row>
    <row r="13319" spans="10:10" x14ac:dyDescent="0.25">
      <c r="J13319" s="32"/>
    </row>
    <row r="13320" spans="10:10" x14ac:dyDescent="0.25">
      <c r="J13320" s="32"/>
    </row>
    <row r="13321" spans="10:10" x14ac:dyDescent="0.25">
      <c r="J13321" s="32"/>
    </row>
    <row r="13322" spans="10:10" x14ac:dyDescent="0.25">
      <c r="J13322" s="32"/>
    </row>
    <row r="13323" spans="10:10" x14ac:dyDescent="0.25">
      <c r="J13323" s="32"/>
    </row>
    <row r="13324" spans="10:10" x14ac:dyDescent="0.25">
      <c r="J13324" s="32"/>
    </row>
    <row r="13325" spans="10:10" x14ac:dyDescent="0.25">
      <c r="J13325" s="32"/>
    </row>
    <row r="13326" spans="10:10" x14ac:dyDescent="0.25">
      <c r="J13326" s="32"/>
    </row>
    <row r="13327" spans="10:10" x14ac:dyDescent="0.25">
      <c r="J13327" s="32"/>
    </row>
    <row r="13328" spans="10:10" x14ac:dyDescent="0.25">
      <c r="J13328" s="32"/>
    </row>
    <row r="13329" spans="10:10" x14ac:dyDescent="0.25">
      <c r="J13329" s="32"/>
    </row>
    <row r="13330" spans="10:10" x14ac:dyDescent="0.25">
      <c r="J13330" s="32"/>
    </row>
    <row r="13331" spans="10:10" x14ac:dyDescent="0.25">
      <c r="J13331" s="32"/>
    </row>
    <row r="13332" spans="10:10" x14ac:dyDescent="0.25">
      <c r="J13332" s="32"/>
    </row>
    <row r="13333" spans="10:10" x14ac:dyDescent="0.25">
      <c r="J13333" s="32"/>
    </row>
    <row r="13334" spans="10:10" x14ac:dyDescent="0.25">
      <c r="J13334" s="32"/>
    </row>
    <row r="13335" spans="10:10" x14ac:dyDescent="0.25">
      <c r="J13335" s="32"/>
    </row>
    <row r="13336" spans="10:10" x14ac:dyDescent="0.25">
      <c r="J13336" s="32"/>
    </row>
    <row r="13337" spans="10:10" x14ac:dyDescent="0.25">
      <c r="J13337" s="32"/>
    </row>
    <row r="13338" spans="10:10" x14ac:dyDescent="0.25">
      <c r="J13338" s="32"/>
    </row>
    <row r="13339" spans="10:10" x14ac:dyDescent="0.25">
      <c r="J13339" s="32"/>
    </row>
    <row r="13340" spans="10:10" x14ac:dyDescent="0.25">
      <c r="J13340" s="32"/>
    </row>
    <row r="13341" spans="10:10" x14ac:dyDescent="0.25">
      <c r="J13341" s="32"/>
    </row>
    <row r="13342" spans="10:10" x14ac:dyDescent="0.25">
      <c r="J13342" s="32"/>
    </row>
    <row r="13343" spans="10:10" x14ac:dyDescent="0.25">
      <c r="J13343" s="32"/>
    </row>
    <row r="13344" spans="10:10" x14ac:dyDescent="0.25">
      <c r="J13344" s="32"/>
    </row>
    <row r="13345" spans="10:10" x14ac:dyDescent="0.25">
      <c r="J13345" s="32"/>
    </row>
    <row r="13346" spans="10:10" x14ac:dyDescent="0.25">
      <c r="J13346" s="32"/>
    </row>
    <row r="13347" spans="10:10" x14ac:dyDescent="0.25">
      <c r="J13347" s="32"/>
    </row>
    <row r="13348" spans="10:10" x14ac:dyDescent="0.25">
      <c r="J13348" s="32"/>
    </row>
    <row r="13349" spans="10:10" x14ac:dyDescent="0.25">
      <c r="J13349" s="32"/>
    </row>
    <row r="13350" spans="10:10" x14ac:dyDescent="0.25">
      <c r="J13350" s="32"/>
    </row>
    <row r="13351" spans="10:10" x14ac:dyDescent="0.25">
      <c r="J13351" s="32"/>
    </row>
    <row r="13352" spans="10:10" x14ac:dyDescent="0.25">
      <c r="J13352" s="32"/>
    </row>
    <row r="13353" spans="10:10" x14ac:dyDescent="0.25">
      <c r="J13353" s="32"/>
    </row>
    <row r="13354" spans="10:10" x14ac:dyDescent="0.25">
      <c r="J13354" s="32"/>
    </row>
    <row r="13355" spans="10:10" x14ac:dyDescent="0.25">
      <c r="J13355" s="32"/>
    </row>
    <row r="13356" spans="10:10" x14ac:dyDescent="0.25">
      <c r="J13356" s="32"/>
    </row>
    <row r="13357" spans="10:10" x14ac:dyDescent="0.25">
      <c r="J13357" s="32"/>
    </row>
    <row r="13358" spans="10:10" x14ac:dyDescent="0.25">
      <c r="J13358" s="32"/>
    </row>
    <row r="13359" spans="10:10" x14ac:dyDescent="0.25">
      <c r="J13359" s="32"/>
    </row>
    <row r="13360" spans="10:10" x14ac:dyDescent="0.25">
      <c r="J13360" s="32"/>
    </row>
    <row r="13361" spans="10:10" x14ac:dyDescent="0.25">
      <c r="J13361" s="32"/>
    </row>
    <row r="13362" spans="10:10" x14ac:dyDescent="0.25">
      <c r="J13362" s="32"/>
    </row>
    <row r="13363" spans="10:10" x14ac:dyDescent="0.25">
      <c r="J13363" s="32"/>
    </row>
    <row r="13364" spans="10:10" x14ac:dyDescent="0.25">
      <c r="J13364" s="32"/>
    </row>
    <row r="13365" spans="10:10" x14ac:dyDescent="0.25">
      <c r="J13365" s="32"/>
    </row>
    <row r="13366" spans="10:10" x14ac:dyDescent="0.25">
      <c r="J13366" s="32"/>
    </row>
    <row r="13367" spans="10:10" x14ac:dyDescent="0.25">
      <c r="J13367" s="32"/>
    </row>
    <row r="13368" spans="10:10" x14ac:dyDescent="0.25">
      <c r="J13368" s="32"/>
    </row>
    <row r="13369" spans="10:10" x14ac:dyDescent="0.25">
      <c r="J13369" s="32"/>
    </row>
    <row r="13370" spans="10:10" x14ac:dyDescent="0.25">
      <c r="J13370" s="32"/>
    </row>
    <row r="13371" spans="10:10" x14ac:dyDescent="0.25">
      <c r="J13371" s="32"/>
    </row>
    <row r="13372" spans="10:10" x14ac:dyDescent="0.25">
      <c r="J13372" s="32"/>
    </row>
    <row r="13373" spans="10:10" x14ac:dyDescent="0.25">
      <c r="J13373" s="32"/>
    </row>
    <row r="13374" spans="10:10" x14ac:dyDescent="0.25">
      <c r="J13374" s="32"/>
    </row>
    <row r="13375" spans="10:10" x14ac:dyDescent="0.25">
      <c r="J13375" s="32"/>
    </row>
    <row r="13376" spans="10:10" x14ac:dyDescent="0.25">
      <c r="J13376" s="32"/>
    </row>
    <row r="13377" spans="10:10" x14ac:dyDescent="0.25">
      <c r="J13377" s="32"/>
    </row>
    <row r="13378" spans="10:10" x14ac:dyDescent="0.25">
      <c r="J13378" s="32"/>
    </row>
    <row r="13379" spans="10:10" x14ac:dyDescent="0.25">
      <c r="J13379" s="32"/>
    </row>
    <row r="13380" spans="10:10" x14ac:dyDescent="0.25">
      <c r="J13380" s="32"/>
    </row>
    <row r="13381" spans="10:10" x14ac:dyDescent="0.25">
      <c r="J13381" s="32"/>
    </row>
    <row r="13382" spans="10:10" x14ac:dyDescent="0.25">
      <c r="J13382" s="32"/>
    </row>
    <row r="13383" spans="10:10" x14ac:dyDescent="0.25">
      <c r="J13383" s="32"/>
    </row>
    <row r="13384" spans="10:10" x14ac:dyDescent="0.25">
      <c r="J13384" s="32"/>
    </row>
    <row r="13385" spans="10:10" x14ac:dyDescent="0.25">
      <c r="J13385" s="32"/>
    </row>
    <row r="13386" spans="10:10" x14ac:dyDescent="0.25">
      <c r="J13386" s="32"/>
    </row>
    <row r="13387" spans="10:10" x14ac:dyDescent="0.25">
      <c r="J13387" s="32"/>
    </row>
    <row r="13388" spans="10:10" x14ac:dyDescent="0.25">
      <c r="J13388" s="32"/>
    </row>
    <row r="13389" spans="10:10" x14ac:dyDescent="0.25">
      <c r="J13389" s="32"/>
    </row>
    <row r="13390" spans="10:10" x14ac:dyDescent="0.25">
      <c r="J13390" s="32"/>
    </row>
    <row r="13391" spans="10:10" x14ac:dyDescent="0.25">
      <c r="J13391" s="32"/>
    </row>
    <row r="13392" spans="10:10" x14ac:dyDescent="0.25">
      <c r="J13392" s="32"/>
    </row>
    <row r="13393" spans="10:10" x14ac:dyDescent="0.25">
      <c r="J13393" s="32"/>
    </row>
    <row r="13394" spans="10:10" x14ac:dyDescent="0.25">
      <c r="J13394" s="32"/>
    </row>
    <row r="13395" spans="10:10" x14ac:dyDescent="0.25">
      <c r="J13395" s="32"/>
    </row>
    <row r="13396" spans="10:10" x14ac:dyDescent="0.25">
      <c r="J13396" s="32"/>
    </row>
    <row r="13397" spans="10:10" x14ac:dyDescent="0.25">
      <c r="J13397" s="32"/>
    </row>
    <row r="13398" spans="10:10" x14ac:dyDescent="0.25">
      <c r="J13398" s="32"/>
    </row>
    <row r="13399" spans="10:10" x14ac:dyDescent="0.25">
      <c r="J13399" s="32"/>
    </row>
    <row r="13400" spans="10:10" x14ac:dyDescent="0.25">
      <c r="J13400" s="32"/>
    </row>
    <row r="13401" spans="10:10" x14ac:dyDescent="0.25">
      <c r="J13401" s="32"/>
    </row>
    <row r="13402" spans="10:10" x14ac:dyDescent="0.25">
      <c r="J13402" s="32"/>
    </row>
    <row r="13403" spans="10:10" x14ac:dyDescent="0.25">
      <c r="J13403" s="32"/>
    </row>
    <row r="13404" spans="10:10" x14ac:dyDescent="0.25">
      <c r="J13404" s="32"/>
    </row>
    <row r="13405" spans="10:10" x14ac:dyDescent="0.25">
      <c r="J13405" s="32"/>
    </row>
    <row r="13406" spans="10:10" x14ac:dyDescent="0.25">
      <c r="J13406" s="32"/>
    </row>
    <row r="13407" spans="10:10" x14ac:dyDescent="0.25">
      <c r="J13407" s="32"/>
    </row>
    <row r="13408" spans="10:10" x14ac:dyDescent="0.25">
      <c r="J13408" s="32"/>
    </row>
    <row r="13409" spans="10:10" x14ac:dyDescent="0.25">
      <c r="J13409" s="32"/>
    </row>
    <row r="13410" spans="10:10" x14ac:dyDescent="0.25">
      <c r="J13410" s="32"/>
    </row>
    <row r="13411" spans="10:10" x14ac:dyDescent="0.25">
      <c r="J13411" s="32"/>
    </row>
    <row r="13412" spans="10:10" x14ac:dyDescent="0.25">
      <c r="J13412" s="32"/>
    </row>
    <row r="13413" spans="10:10" x14ac:dyDescent="0.25">
      <c r="J13413" s="32"/>
    </row>
    <row r="13414" spans="10:10" x14ac:dyDescent="0.25">
      <c r="J13414" s="32"/>
    </row>
    <row r="13415" spans="10:10" x14ac:dyDescent="0.25">
      <c r="J13415" s="32"/>
    </row>
    <row r="13416" spans="10:10" x14ac:dyDescent="0.25">
      <c r="J13416" s="32"/>
    </row>
    <row r="13417" spans="10:10" x14ac:dyDescent="0.25">
      <c r="J13417" s="32"/>
    </row>
    <row r="13418" spans="10:10" x14ac:dyDescent="0.25">
      <c r="J13418" s="32"/>
    </row>
    <row r="13419" spans="10:10" x14ac:dyDescent="0.25">
      <c r="J13419" s="32"/>
    </row>
    <row r="13420" spans="10:10" x14ac:dyDescent="0.25">
      <c r="J13420" s="32"/>
    </row>
    <row r="13421" spans="10:10" x14ac:dyDescent="0.25">
      <c r="J13421" s="32"/>
    </row>
    <row r="13422" spans="10:10" x14ac:dyDescent="0.25">
      <c r="J13422" s="32"/>
    </row>
    <row r="13423" spans="10:10" x14ac:dyDescent="0.25">
      <c r="J13423" s="32"/>
    </row>
    <row r="13424" spans="10:10" x14ac:dyDescent="0.25">
      <c r="J13424" s="32"/>
    </row>
    <row r="13425" spans="10:10" x14ac:dyDescent="0.25">
      <c r="J13425" s="32"/>
    </row>
    <row r="13426" spans="10:10" x14ac:dyDescent="0.25">
      <c r="J13426" s="32"/>
    </row>
    <row r="13427" spans="10:10" x14ac:dyDescent="0.25">
      <c r="J13427" s="32"/>
    </row>
    <row r="13428" spans="10:10" x14ac:dyDescent="0.25">
      <c r="J13428" s="32"/>
    </row>
    <row r="13429" spans="10:10" x14ac:dyDescent="0.25">
      <c r="J13429" s="32"/>
    </row>
    <row r="13430" spans="10:10" x14ac:dyDescent="0.25">
      <c r="J13430" s="32"/>
    </row>
    <row r="13431" spans="10:10" x14ac:dyDescent="0.25">
      <c r="J13431" s="32"/>
    </row>
    <row r="13432" spans="10:10" x14ac:dyDescent="0.25">
      <c r="J13432" s="32"/>
    </row>
    <row r="13433" spans="10:10" x14ac:dyDescent="0.25">
      <c r="J13433" s="32"/>
    </row>
    <row r="13434" spans="10:10" x14ac:dyDescent="0.25">
      <c r="J13434" s="32"/>
    </row>
    <row r="13435" spans="10:10" x14ac:dyDescent="0.25">
      <c r="J13435" s="32"/>
    </row>
    <row r="13436" spans="10:10" x14ac:dyDescent="0.25">
      <c r="J13436" s="32"/>
    </row>
    <row r="13437" spans="10:10" x14ac:dyDescent="0.25">
      <c r="J13437" s="32"/>
    </row>
    <row r="13438" spans="10:10" x14ac:dyDescent="0.25">
      <c r="J13438" s="32"/>
    </row>
    <row r="13439" spans="10:10" x14ac:dyDescent="0.25">
      <c r="J13439" s="32"/>
    </row>
    <row r="13440" spans="10:10" x14ac:dyDescent="0.25">
      <c r="J13440" s="32"/>
    </row>
    <row r="13441" spans="10:10" x14ac:dyDescent="0.25">
      <c r="J13441" s="32"/>
    </row>
    <row r="13442" spans="10:10" x14ac:dyDescent="0.25">
      <c r="J13442" s="32"/>
    </row>
    <row r="13443" spans="10:10" x14ac:dyDescent="0.25">
      <c r="J13443" s="32"/>
    </row>
    <row r="13444" spans="10:10" x14ac:dyDescent="0.25">
      <c r="J13444" s="32"/>
    </row>
    <row r="13445" spans="10:10" x14ac:dyDescent="0.25">
      <c r="J13445" s="32"/>
    </row>
    <row r="13446" spans="10:10" x14ac:dyDescent="0.25">
      <c r="J13446" s="32"/>
    </row>
    <row r="13447" spans="10:10" x14ac:dyDescent="0.25">
      <c r="J13447" s="32"/>
    </row>
    <row r="13448" spans="10:10" x14ac:dyDescent="0.25">
      <c r="J13448" s="32"/>
    </row>
    <row r="13449" spans="10:10" x14ac:dyDescent="0.25">
      <c r="J13449" s="32"/>
    </row>
    <row r="13450" spans="10:10" x14ac:dyDescent="0.25">
      <c r="J13450" s="32"/>
    </row>
    <row r="13451" spans="10:10" x14ac:dyDescent="0.25">
      <c r="J13451" s="32"/>
    </row>
    <row r="13452" spans="10:10" x14ac:dyDescent="0.25">
      <c r="J13452" s="32"/>
    </row>
    <row r="13453" spans="10:10" x14ac:dyDescent="0.25">
      <c r="J13453" s="32"/>
    </row>
    <row r="13454" spans="10:10" x14ac:dyDescent="0.25">
      <c r="J13454" s="32"/>
    </row>
    <row r="13455" spans="10:10" x14ac:dyDescent="0.25">
      <c r="J13455" s="32"/>
    </row>
    <row r="13456" spans="10:10" x14ac:dyDescent="0.25">
      <c r="J13456" s="32"/>
    </row>
    <row r="13457" spans="10:10" x14ac:dyDescent="0.25">
      <c r="J13457" s="32"/>
    </row>
    <row r="13458" spans="10:10" x14ac:dyDescent="0.25">
      <c r="J13458" s="32"/>
    </row>
    <row r="13459" spans="10:10" x14ac:dyDescent="0.25">
      <c r="J13459" s="32"/>
    </row>
    <row r="13460" spans="10:10" x14ac:dyDescent="0.25">
      <c r="J13460" s="32"/>
    </row>
    <row r="13461" spans="10:10" x14ac:dyDescent="0.25">
      <c r="J13461" s="32"/>
    </row>
    <row r="13462" spans="10:10" x14ac:dyDescent="0.25">
      <c r="J13462" s="32"/>
    </row>
    <row r="13463" spans="10:10" x14ac:dyDescent="0.25">
      <c r="J13463" s="32"/>
    </row>
    <row r="13464" spans="10:10" x14ac:dyDescent="0.25">
      <c r="J13464" s="32"/>
    </row>
    <row r="13465" spans="10:10" x14ac:dyDescent="0.25">
      <c r="J13465" s="32"/>
    </row>
    <row r="13466" spans="10:10" x14ac:dyDescent="0.25">
      <c r="J13466" s="32"/>
    </row>
    <row r="13467" spans="10:10" x14ac:dyDescent="0.25">
      <c r="J13467" s="32"/>
    </row>
    <row r="13468" spans="10:10" x14ac:dyDescent="0.25">
      <c r="J13468" s="32"/>
    </row>
    <row r="13469" spans="10:10" x14ac:dyDescent="0.25">
      <c r="J13469" s="32"/>
    </row>
    <row r="13470" spans="10:10" x14ac:dyDescent="0.25">
      <c r="J13470" s="32"/>
    </row>
    <row r="13471" spans="10:10" x14ac:dyDescent="0.25">
      <c r="J13471" s="32"/>
    </row>
    <row r="13472" spans="10:10" x14ac:dyDescent="0.25">
      <c r="J13472" s="32"/>
    </row>
    <row r="13473" spans="10:10" x14ac:dyDescent="0.25">
      <c r="J13473" s="32"/>
    </row>
    <row r="13474" spans="10:10" x14ac:dyDescent="0.25">
      <c r="J13474" s="32"/>
    </row>
    <row r="13475" spans="10:10" x14ac:dyDescent="0.25">
      <c r="J13475" s="32"/>
    </row>
    <row r="13476" spans="10:10" x14ac:dyDescent="0.25">
      <c r="J13476" s="32"/>
    </row>
    <row r="13477" spans="10:10" x14ac:dyDescent="0.25">
      <c r="J13477" s="32"/>
    </row>
    <row r="13478" spans="10:10" x14ac:dyDescent="0.25">
      <c r="J13478" s="32"/>
    </row>
    <row r="13479" spans="10:10" x14ac:dyDescent="0.25">
      <c r="J13479" s="32"/>
    </row>
    <row r="13480" spans="10:10" x14ac:dyDescent="0.25">
      <c r="J13480" s="32"/>
    </row>
    <row r="13481" spans="10:10" x14ac:dyDescent="0.25">
      <c r="J13481" s="32"/>
    </row>
    <row r="13482" spans="10:10" x14ac:dyDescent="0.25">
      <c r="J13482" s="32"/>
    </row>
    <row r="13483" spans="10:10" x14ac:dyDescent="0.25">
      <c r="J13483" s="32"/>
    </row>
    <row r="13484" spans="10:10" x14ac:dyDescent="0.25">
      <c r="J13484" s="32"/>
    </row>
    <row r="13485" spans="10:10" x14ac:dyDescent="0.25">
      <c r="J13485" s="32"/>
    </row>
    <row r="13486" spans="10:10" x14ac:dyDescent="0.25">
      <c r="J13486" s="32"/>
    </row>
    <row r="13487" spans="10:10" x14ac:dyDescent="0.25">
      <c r="J13487" s="32"/>
    </row>
    <row r="13488" spans="10:10" x14ac:dyDescent="0.25">
      <c r="J13488" s="32"/>
    </row>
    <row r="13489" spans="10:10" x14ac:dyDescent="0.25">
      <c r="J13489" s="32"/>
    </row>
    <row r="13490" spans="10:10" x14ac:dyDescent="0.25">
      <c r="J13490" s="32"/>
    </row>
    <row r="13491" spans="10:10" x14ac:dyDescent="0.25">
      <c r="J13491" s="32"/>
    </row>
    <row r="13492" spans="10:10" x14ac:dyDescent="0.25">
      <c r="J13492" s="32"/>
    </row>
    <row r="13493" spans="10:10" x14ac:dyDescent="0.25">
      <c r="J13493" s="32"/>
    </row>
    <row r="13494" spans="10:10" x14ac:dyDescent="0.25">
      <c r="J13494" s="32"/>
    </row>
    <row r="13495" spans="10:10" x14ac:dyDescent="0.25">
      <c r="J13495" s="32"/>
    </row>
    <row r="13496" spans="10:10" x14ac:dyDescent="0.25">
      <c r="J13496" s="32"/>
    </row>
    <row r="13497" spans="10:10" x14ac:dyDescent="0.25">
      <c r="J13497" s="32"/>
    </row>
    <row r="13498" spans="10:10" x14ac:dyDescent="0.25">
      <c r="J13498" s="32"/>
    </row>
    <row r="13499" spans="10:10" x14ac:dyDescent="0.25">
      <c r="J13499" s="32"/>
    </row>
    <row r="13500" spans="10:10" x14ac:dyDescent="0.25">
      <c r="J13500" s="32"/>
    </row>
    <row r="13501" spans="10:10" x14ac:dyDescent="0.25">
      <c r="J13501" s="32"/>
    </row>
    <row r="13502" spans="10:10" x14ac:dyDescent="0.25">
      <c r="J13502" s="32"/>
    </row>
    <row r="13503" spans="10:10" x14ac:dyDescent="0.25">
      <c r="J13503" s="32"/>
    </row>
    <row r="13504" spans="10:10" x14ac:dyDescent="0.25">
      <c r="J13504" s="32"/>
    </row>
    <row r="13505" spans="10:10" x14ac:dyDescent="0.25">
      <c r="J13505" s="32"/>
    </row>
    <row r="13506" spans="10:10" x14ac:dyDescent="0.25">
      <c r="J13506" s="32"/>
    </row>
    <row r="13507" spans="10:10" x14ac:dyDescent="0.25">
      <c r="J13507" s="32"/>
    </row>
    <row r="13508" spans="10:10" x14ac:dyDescent="0.25">
      <c r="J13508" s="32"/>
    </row>
    <row r="13509" spans="10:10" x14ac:dyDescent="0.25">
      <c r="J13509" s="32"/>
    </row>
    <row r="13510" spans="10:10" x14ac:dyDescent="0.25">
      <c r="J13510" s="32"/>
    </row>
    <row r="13511" spans="10:10" x14ac:dyDescent="0.25">
      <c r="J13511" s="32"/>
    </row>
    <row r="13512" spans="10:10" x14ac:dyDescent="0.25">
      <c r="J13512" s="32"/>
    </row>
    <row r="13513" spans="10:10" x14ac:dyDescent="0.25">
      <c r="J13513" s="32"/>
    </row>
    <row r="13514" spans="10:10" x14ac:dyDescent="0.25">
      <c r="J13514" s="32"/>
    </row>
    <row r="13515" spans="10:10" x14ac:dyDescent="0.25">
      <c r="J13515" s="32"/>
    </row>
    <row r="13516" spans="10:10" x14ac:dyDescent="0.25">
      <c r="J13516" s="32"/>
    </row>
    <row r="13517" spans="10:10" x14ac:dyDescent="0.25">
      <c r="J13517" s="32"/>
    </row>
    <row r="13518" spans="10:10" x14ac:dyDescent="0.25">
      <c r="J13518" s="32"/>
    </row>
    <row r="13519" spans="10:10" x14ac:dyDescent="0.25">
      <c r="J13519" s="32"/>
    </row>
    <row r="13520" spans="10:10" x14ac:dyDescent="0.25">
      <c r="J13520" s="32"/>
    </row>
    <row r="13521" spans="10:10" x14ac:dyDescent="0.25">
      <c r="J13521" s="32"/>
    </row>
    <row r="13522" spans="10:10" x14ac:dyDescent="0.25">
      <c r="J13522" s="32"/>
    </row>
    <row r="13523" spans="10:10" x14ac:dyDescent="0.25">
      <c r="J13523" s="32"/>
    </row>
    <row r="13524" spans="10:10" x14ac:dyDescent="0.25">
      <c r="J13524" s="32"/>
    </row>
    <row r="13525" spans="10:10" x14ac:dyDescent="0.25">
      <c r="J13525" s="32"/>
    </row>
    <row r="13526" spans="10:10" x14ac:dyDescent="0.25">
      <c r="J13526" s="32"/>
    </row>
    <row r="13527" spans="10:10" x14ac:dyDescent="0.25">
      <c r="J13527" s="32"/>
    </row>
    <row r="13528" spans="10:10" x14ac:dyDescent="0.25">
      <c r="J13528" s="32"/>
    </row>
    <row r="13529" spans="10:10" x14ac:dyDescent="0.25">
      <c r="J13529" s="32"/>
    </row>
    <row r="13530" spans="10:10" x14ac:dyDescent="0.25">
      <c r="J13530" s="32"/>
    </row>
    <row r="13531" spans="10:10" x14ac:dyDescent="0.25">
      <c r="J13531" s="32"/>
    </row>
    <row r="13532" spans="10:10" x14ac:dyDescent="0.25">
      <c r="J13532" s="32"/>
    </row>
    <row r="13533" spans="10:10" x14ac:dyDescent="0.25">
      <c r="J13533" s="32"/>
    </row>
    <row r="13534" spans="10:10" x14ac:dyDescent="0.25">
      <c r="J13534" s="32"/>
    </row>
    <row r="13535" spans="10:10" x14ac:dyDescent="0.25">
      <c r="J13535" s="32"/>
    </row>
    <row r="13536" spans="10:10" x14ac:dyDescent="0.25">
      <c r="J13536" s="32"/>
    </row>
    <row r="13537" spans="10:10" x14ac:dyDescent="0.25">
      <c r="J13537" s="32"/>
    </row>
    <row r="13538" spans="10:10" x14ac:dyDescent="0.25">
      <c r="J13538" s="32"/>
    </row>
    <row r="13539" spans="10:10" x14ac:dyDescent="0.25">
      <c r="J13539" s="32"/>
    </row>
    <row r="13540" spans="10:10" x14ac:dyDescent="0.25">
      <c r="J13540" s="32"/>
    </row>
    <row r="13541" spans="10:10" x14ac:dyDescent="0.25">
      <c r="J13541" s="32"/>
    </row>
    <row r="13542" spans="10:10" x14ac:dyDescent="0.25">
      <c r="J13542" s="32"/>
    </row>
    <row r="13543" spans="10:10" x14ac:dyDescent="0.25">
      <c r="J13543" s="32"/>
    </row>
    <row r="13544" spans="10:10" x14ac:dyDescent="0.25">
      <c r="J13544" s="32"/>
    </row>
    <row r="13545" spans="10:10" x14ac:dyDescent="0.25">
      <c r="J13545" s="32"/>
    </row>
    <row r="13546" spans="10:10" x14ac:dyDescent="0.25">
      <c r="J13546" s="32"/>
    </row>
    <row r="13547" spans="10:10" x14ac:dyDescent="0.25">
      <c r="J13547" s="32"/>
    </row>
    <row r="13548" spans="10:10" x14ac:dyDescent="0.25">
      <c r="J13548" s="32"/>
    </row>
    <row r="13549" spans="10:10" x14ac:dyDescent="0.25">
      <c r="J13549" s="32"/>
    </row>
    <row r="13550" spans="10:10" x14ac:dyDescent="0.25">
      <c r="J13550" s="32"/>
    </row>
    <row r="13551" spans="10:10" x14ac:dyDescent="0.25">
      <c r="J13551" s="32"/>
    </row>
    <row r="13552" spans="10:10" x14ac:dyDescent="0.25">
      <c r="J13552" s="32"/>
    </row>
    <row r="13553" spans="10:10" x14ac:dyDescent="0.25">
      <c r="J13553" s="32"/>
    </row>
    <row r="13554" spans="10:10" x14ac:dyDescent="0.25">
      <c r="J13554" s="32"/>
    </row>
    <row r="13555" spans="10:10" x14ac:dyDescent="0.25">
      <c r="J13555" s="32"/>
    </row>
    <row r="13556" spans="10:10" x14ac:dyDescent="0.25">
      <c r="J13556" s="32"/>
    </row>
    <row r="13557" spans="10:10" x14ac:dyDescent="0.25">
      <c r="J13557" s="32"/>
    </row>
    <row r="13558" spans="10:10" x14ac:dyDescent="0.25">
      <c r="J13558" s="32"/>
    </row>
    <row r="13559" spans="10:10" x14ac:dyDescent="0.25">
      <c r="J13559" s="32"/>
    </row>
    <row r="13560" spans="10:10" x14ac:dyDescent="0.25">
      <c r="J13560" s="32"/>
    </row>
    <row r="13561" spans="10:10" x14ac:dyDescent="0.25">
      <c r="J13561" s="32"/>
    </row>
    <row r="13562" spans="10:10" x14ac:dyDescent="0.25">
      <c r="J13562" s="32"/>
    </row>
    <row r="13563" spans="10:10" x14ac:dyDescent="0.25">
      <c r="J13563" s="32"/>
    </row>
    <row r="13564" spans="10:10" x14ac:dyDescent="0.25">
      <c r="J13564" s="32"/>
    </row>
    <row r="13565" spans="10:10" x14ac:dyDescent="0.25">
      <c r="J13565" s="32"/>
    </row>
    <row r="13566" spans="10:10" x14ac:dyDescent="0.25">
      <c r="J13566" s="32"/>
    </row>
    <row r="13567" spans="10:10" x14ac:dyDescent="0.25">
      <c r="J13567" s="32"/>
    </row>
    <row r="13568" spans="10:10" x14ac:dyDescent="0.25">
      <c r="J13568" s="32"/>
    </row>
    <row r="13569" spans="10:10" x14ac:dyDescent="0.25">
      <c r="J13569" s="32"/>
    </row>
    <row r="13570" spans="10:10" x14ac:dyDescent="0.25">
      <c r="J13570" s="32"/>
    </row>
    <row r="13571" spans="10:10" x14ac:dyDescent="0.25">
      <c r="J13571" s="32"/>
    </row>
    <row r="13572" spans="10:10" x14ac:dyDescent="0.25">
      <c r="J13572" s="32"/>
    </row>
    <row r="13573" spans="10:10" x14ac:dyDescent="0.25">
      <c r="J13573" s="32"/>
    </row>
    <row r="13574" spans="10:10" x14ac:dyDescent="0.25">
      <c r="J13574" s="32"/>
    </row>
    <row r="13575" spans="10:10" x14ac:dyDescent="0.25">
      <c r="J13575" s="32"/>
    </row>
    <row r="13576" spans="10:10" x14ac:dyDescent="0.25">
      <c r="J13576" s="32"/>
    </row>
    <row r="13577" spans="10:10" x14ac:dyDescent="0.25">
      <c r="J13577" s="32"/>
    </row>
    <row r="13578" spans="10:10" x14ac:dyDescent="0.25">
      <c r="J13578" s="32"/>
    </row>
    <row r="13579" spans="10:10" x14ac:dyDescent="0.25">
      <c r="J13579" s="32"/>
    </row>
    <row r="13580" spans="10:10" x14ac:dyDescent="0.25">
      <c r="J13580" s="32"/>
    </row>
    <row r="13581" spans="10:10" x14ac:dyDescent="0.25">
      <c r="J13581" s="32"/>
    </row>
    <row r="13582" spans="10:10" x14ac:dyDescent="0.25">
      <c r="J13582" s="32"/>
    </row>
    <row r="13583" spans="10:10" x14ac:dyDescent="0.25">
      <c r="J13583" s="32"/>
    </row>
    <row r="13584" spans="10:10" x14ac:dyDescent="0.25">
      <c r="J13584" s="32"/>
    </row>
    <row r="13585" spans="10:10" x14ac:dyDescent="0.25">
      <c r="J13585" s="32"/>
    </row>
    <row r="13586" spans="10:10" x14ac:dyDescent="0.25">
      <c r="J13586" s="32"/>
    </row>
    <row r="13587" spans="10:10" x14ac:dyDescent="0.25">
      <c r="J13587" s="32"/>
    </row>
    <row r="13588" spans="10:10" x14ac:dyDescent="0.25">
      <c r="J13588" s="32"/>
    </row>
    <row r="13589" spans="10:10" x14ac:dyDescent="0.25">
      <c r="J13589" s="32"/>
    </row>
    <row r="13590" spans="10:10" x14ac:dyDescent="0.25">
      <c r="J13590" s="32"/>
    </row>
    <row r="13591" spans="10:10" x14ac:dyDescent="0.25">
      <c r="J13591" s="32"/>
    </row>
    <row r="13592" spans="10:10" x14ac:dyDescent="0.25">
      <c r="J13592" s="32"/>
    </row>
    <row r="13593" spans="10:10" x14ac:dyDescent="0.25">
      <c r="J13593" s="32"/>
    </row>
    <row r="13594" spans="10:10" x14ac:dyDescent="0.25">
      <c r="J13594" s="32"/>
    </row>
    <row r="13595" spans="10:10" x14ac:dyDescent="0.25">
      <c r="J13595" s="32"/>
    </row>
    <row r="13596" spans="10:10" x14ac:dyDescent="0.25">
      <c r="J13596" s="32"/>
    </row>
    <row r="13597" spans="10:10" x14ac:dyDescent="0.25">
      <c r="J13597" s="32"/>
    </row>
    <row r="13598" spans="10:10" x14ac:dyDescent="0.25">
      <c r="J13598" s="32"/>
    </row>
    <row r="13599" spans="10:10" x14ac:dyDescent="0.25">
      <c r="J13599" s="32"/>
    </row>
    <row r="13600" spans="10:10" x14ac:dyDescent="0.25">
      <c r="J13600" s="32"/>
    </row>
    <row r="13601" spans="10:10" x14ac:dyDescent="0.25">
      <c r="J13601" s="32"/>
    </row>
    <row r="13602" spans="10:10" x14ac:dyDescent="0.25">
      <c r="J13602" s="32"/>
    </row>
    <row r="13603" spans="10:10" x14ac:dyDescent="0.25">
      <c r="J13603" s="32"/>
    </row>
    <row r="13604" spans="10:10" x14ac:dyDescent="0.25">
      <c r="J13604" s="32"/>
    </row>
    <row r="13605" spans="10:10" x14ac:dyDescent="0.25">
      <c r="J13605" s="32"/>
    </row>
    <row r="13606" spans="10:10" x14ac:dyDescent="0.25">
      <c r="J13606" s="32"/>
    </row>
    <row r="13607" spans="10:10" x14ac:dyDescent="0.25">
      <c r="J13607" s="32"/>
    </row>
    <row r="13608" spans="10:10" x14ac:dyDescent="0.25">
      <c r="J13608" s="32"/>
    </row>
    <row r="13609" spans="10:10" x14ac:dyDescent="0.25">
      <c r="J13609" s="32"/>
    </row>
    <row r="13610" spans="10:10" x14ac:dyDescent="0.25">
      <c r="J13610" s="32"/>
    </row>
    <row r="13611" spans="10:10" x14ac:dyDescent="0.25">
      <c r="J13611" s="32"/>
    </row>
    <row r="13612" spans="10:10" x14ac:dyDescent="0.25">
      <c r="J13612" s="32"/>
    </row>
    <row r="13613" spans="10:10" x14ac:dyDescent="0.25">
      <c r="J13613" s="32"/>
    </row>
    <row r="13614" spans="10:10" x14ac:dyDescent="0.25">
      <c r="J13614" s="32"/>
    </row>
    <row r="13615" spans="10:10" x14ac:dyDescent="0.25">
      <c r="J13615" s="32"/>
    </row>
    <row r="13616" spans="10:10" x14ac:dyDescent="0.25">
      <c r="J13616" s="32"/>
    </row>
    <row r="13617" spans="10:10" x14ac:dyDescent="0.25">
      <c r="J13617" s="32"/>
    </row>
    <row r="13618" spans="10:10" x14ac:dyDescent="0.25">
      <c r="J13618" s="32"/>
    </row>
    <row r="13619" spans="10:10" x14ac:dyDescent="0.25">
      <c r="J13619" s="32"/>
    </row>
    <row r="13620" spans="10:10" x14ac:dyDescent="0.25">
      <c r="J13620" s="32"/>
    </row>
    <row r="13621" spans="10:10" x14ac:dyDescent="0.25">
      <c r="J13621" s="32"/>
    </row>
    <row r="13622" spans="10:10" x14ac:dyDescent="0.25">
      <c r="J13622" s="32"/>
    </row>
    <row r="13623" spans="10:10" x14ac:dyDescent="0.25">
      <c r="J13623" s="32"/>
    </row>
    <row r="13624" spans="10:10" x14ac:dyDescent="0.25">
      <c r="J13624" s="32"/>
    </row>
    <row r="13625" spans="10:10" x14ac:dyDescent="0.25">
      <c r="J13625" s="32"/>
    </row>
    <row r="13626" spans="10:10" x14ac:dyDescent="0.25">
      <c r="J13626" s="32"/>
    </row>
    <row r="13627" spans="10:10" x14ac:dyDescent="0.25">
      <c r="J13627" s="32"/>
    </row>
    <row r="13628" spans="10:10" x14ac:dyDescent="0.25">
      <c r="J13628" s="32"/>
    </row>
    <row r="13629" spans="10:10" x14ac:dyDescent="0.25">
      <c r="J13629" s="32"/>
    </row>
    <row r="13630" spans="10:10" x14ac:dyDescent="0.25">
      <c r="J13630" s="32"/>
    </row>
    <row r="13631" spans="10:10" x14ac:dyDescent="0.25">
      <c r="J13631" s="32"/>
    </row>
    <row r="13632" spans="10:10" x14ac:dyDescent="0.25">
      <c r="J13632" s="32"/>
    </row>
    <row r="13633" spans="10:10" x14ac:dyDescent="0.25">
      <c r="J13633" s="32"/>
    </row>
    <row r="13634" spans="10:10" x14ac:dyDescent="0.25">
      <c r="J13634" s="32"/>
    </row>
    <row r="13635" spans="10:10" x14ac:dyDescent="0.25">
      <c r="J13635" s="32"/>
    </row>
    <row r="13636" spans="10:10" x14ac:dyDescent="0.25">
      <c r="J13636" s="32"/>
    </row>
    <row r="13637" spans="10:10" x14ac:dyDescent="0.25">
      <c r="J13637" s="32"/>
    </row>
    <row r="13638" spans="10:10" x14ac:dyDescent="0.25">
      <c r="J13638" s="32"/>
    </row>
    <row r="13639" spans="10:10" x14ac:dyDescent="0.25">
      <c r="J13639" s="32"/>
    </row>
    <row r="13640" spans="10:10" x14ac:dyDescent="0.25">
      <c r="J13640" s="32"/>
    </row>
    <row r="13641" spans="10:10" x14ac:dyDescent="0.25">
      <c r="J13641" s="32"/>
    </row>
    <row r="13642" spans="10:10" x14ac:dyDescent="0.25">
      <c r="J13642" s="32"/>
    </row>
    <row r="13643" spans="10:10" x14ac:dyDescent="0.25">
      <c r="J13643" s="32"/>
    </row>
    <row r="13644" spans="10:10" x14ac:dyDescent="0.25">
      <c r="J13644" s="32"/>
    </row>
    <row r="13645" spans="10:10" x14ac:dyDescent="0.25">
      <c r="J13645" s="32"/>
    </row>
    <row r="13646" spans="10:10" x14ac:dyDescent="0.25">
      <c r="J13646" s="32"/>
    </row>
    <row r="13647" spans="10:10" x14ac:dyDescent="0.25">
      <c r="J13647" s="32"/>
    </row>
    <row r="13648" spans="10:10" x14ac:dyDescent="0.25">
      <c r="J13648" s="32"/>
    </row>
    <row r="13649" spans="10:10" x14ac:dyDescent="0.25">
      <c r="J13649" s="32"/>
    </row>
    <row r="13650" spans="10:10" x14ac:dyDescent="0.25">
      <c r="J13650" s="32"/>
    </row>
    <row r="13651" spans="10:10" x14ac:dyDescent="0.25">
      <c r="J13651" s="32"/>
    </row>
    <row r="13652" spans="10:10" x14ac:dyDescent="0.25">
      <c r="J13652" s="32"/>
    </row>
    <row r="13653" spans="10:10" x14ac:dyDescent="0.25">
      <c r="J13653" s="32"/>
    </row>
    <row r="13654" spans="10:10" x14ac:dyDescent="0.25">
      <c r="J13654" s="32"/>
    </row>
    <row r="13655" spans="10:10" x14ac:dyDescent="0.25">
      <c r="J13655" s="32"/>
    </row>
    <row r="13656" spans="10:10" x14ac:dyDescent="0.25">
      <c r="J13656" s="32"/>
    </row>
    <row r="13657" spans="10:10" x14ac:dyDescent="0.25">
      <c r="J13657" s="32"/>
    </row>
    <row r="13658" spans="10:10" x14ac:dyDescent="0.25">
      <c r="J13658" s="32"/>
    </row>
    <row r="13659" spans="10:10" x14ac:dyDescent="0.25">
      <c r="J13659" s="32"/>
    </row>
    <row r="13660" spans="10:10" x14ac:dyDescent="0.25">
      <c r="J13660" s="32"/>
    </row>
    <row r="13661" spans="10:10" x14ac:dyDescent="0.25">
      <c r="J13661" s="32"/>
    </row>
    <row r="13662" spans="10:10" x14ac:dyDescent="0.25">
      <c r="J13662" s="32"/>
    </row>
    <row r="13663" spans="10:10" x14ac:dyDescent="0.25">
      <c r="J13663" s="32"/>
    </row>
    <row r="13664" spans="10:10" x14ac:dyDescent="0.25">
      <c r="J13664" s="32"/>
    </row>
    <row r="13665" spans="10:10" x14ac:dyDescent="0.25">
      <c r="J13665" s="32"/>
    </row>
    <row r="13666" spans="10:10" x14ac:dyDescent="0.25">
      <c r="J13666" s="32"/>
    </row>
    <row r="13667" spans="10:10" x14ac:dyDescent="0.25">
      <c r="J13667" s="32"/>
    </row>
    <row r="13668" spans="10:10" x14ac:dyDescent="0.25">
      <c r="J13668" s="32"/>
    </row>
    <row r="13669" spans="10:10" x14ac:dyDescent="0.25">
      <c r="J13669" s="32"/>
    </row>
    <row r="13670" spans="10:10" x14ac:dyDescent="0.25">
      <c r="J13670" s="32"/>
    </row>
    <row r="13671" spans="10:10" x14ac:dyDescent="0.25">
      <c r="J13671" s="32"/>
    </row>
    <row r="13672" spans="10:10" x14ac:dyDescent="0.25">
      <c r="J13672" s="32"/>
    </row>
    <row r="13673" spans="10:10" x14ac:dyDescent="0.25">
      <c r="J13673" s="32"/>
    </row>
    <row r="13674" spans="10:10" x14ac:dyDescent="0.25">
      <c r="J13674" s="32"/>
    </row>
    <row r="13675" spans="10:10" x14ac:dyDescent="0.25">
      <c r="J13675" s="32"/>
    </row>
    <row r="13676" spans="10:10" x14ac:dyDescent="0.25">
      <c r="J13676" s="32"/>
    </row>
    <row r="13677" spans="10:10" x14ac:dyDescent="0.25">
      <c r="J13677" s="32"/>
    </row>
    <row r="13678" spans="10:10" x14ac:dyDescent="0.25">
      <c r="J13678" s="32"/>
    </row>
    <row r="13679" spans="10:10" x14ac:dyDescent="0.25">
      <c r="J13679" s="32"/>
    </row>
    <row r="13680" spans="10:10" x14ac:dyDescent="0.25">
      <c r="J13680" s="32"/>
    </row>
    <row r="13681" spans="10:10" x14ac:dyDescent="0.25">
      <c r="J13681" s="32"/>
    </row>
    <row r="13682" spans="10:10" x14ac:dyDescent="0.25">
      <c r="J13682" s="32"/>
    </row>
    <row r="13683" spans="10:10" x14ac:dyDescent="0.25">
      <c r="J13683" s="32"/>
    </row>
    <row r="13684" spans="10:10" x14ac:dyDescent="0.25">
      <c r="J13684" s="32"/>
    </row>
    <row r="13685" spans="10:10" x14ac:dyDescent="0.25">
      <c r="J13685" s="32"/>
    </row>
    <row r="13686" spans="10:10" x14ac:dyDescent="0.25">
      <c r="J13686" s="32"/>
    </row>
    <row r="13687" spans="10:10" x14ac:dyDescent="0.25">
      <c r="J13687" s="32"/>
    </row>
    <row r="13688" spans="10:10" x14ac:dyDescent="0.25">
      <c r="J13688" s="32"/>
    </row>
    <row r="13689" spans="10:10" x14ac:dyDescent="0.25">
      <c r="J13689" s="32"/>
    </row>
    <row r="13690" spans="10:10" x14ac:dyDescent="0.25">
      <c r="J13690" s="32"/>
    </row>
    <row r="13691" spans="10:10" x14ac:dyDescent="0.25">
      <c r="J13691" s="32"/>
    </row>
    <row r="13692" spans="10:10" x14ac:dyDescent="0.25">
      <c r="J13692" s="32"/>
    </row>
    <row r="13693" spans="10:10" x14ac:dyDescent="0.25">
      <c r="J13693" s="32"/>
    </row>
    <row r="13694" spans="10:10" x14ac:dyDescent="0.25">
      <c r="J13694" s="32"/>
    </row>
    <row r="13695" spans="10:10" x14ac:dyDescent="0.25">
      <c r="J13695" s="32"/>
    </row>
    <row r="13696" spans="10:10" x14ac:dyDescent="0.25">
      <c r="J13696" s="32"/>
    </row>
    <row r="13697" spans="10:10" x14ac:dyDescent="0.25">
      <c r="J13697" s="32"/>
    </row>
    <row r="13698" spans="10:10" x14ac:dyDescent="0.25">
      <c r="J13698" s="32"/>
    </row>
    <row r="13699" spans="10:10" x14ac:dyDescent="0.25">
      <c r="J13699" s="32"/>
    </row>
    <row r="13700" spans="10:10" x14ac:dyDescent="0.25">
      <c r="J13700" s="32"/>
    </row>
    <row r="13701" spans="10:10" x14ac:dyDescent="0.25">
      <c r="J13701" s="32"/>
    </row>
    <row r="13702" spans="10:10" x14ac:dyDescent="0.25">
      <c r="J13702" s="32"/>
    </row>
    <row r="13703" spans="10:10" x14ac:dyDescent="0.25">
      <c r="J13703" s="32"/>
    </row>
    <row r="13704" spans="10:10" x14ac:dyDescent="0.25">
      <c r="J13704" s="32"/>
    </row>
    <row r="13705" spans="10:10" x14ac:dyDescent="0.25">
      <c r="J13705" s="32"/>
    </row>
    <row r="13706" spans="10:10" x14ac:dyDescent="0.25">
      <c r="J13706" s="32"/>
    </row>
    <row r="13707" spans="10:10" x14ac:dyDescent="0.25">
      <c r="J13707" s="32"/>
    </row>
    <row r="13708" spans="10:10" x14ac:dyDescent="0.25">
      <c r="J13708" s="32"/>
    </row>
    <row r="13709" spans="10:10" x14ac:dyDescent="0.25">
      <c r="J13709" s="32"/>
    </row>
    <row r="13710" spans="10:10" x14ac:dyDescent="0.25">
      <c r="J13710" s="32"/>
    </row>
    <row r="13711" spans="10:10" x14ac:dyDescent="0.25">
      <c r="J13711" s="32"/>
    </row>
    <row r="13712" spans="10:10" x14ac:dyDescent="0.25">
      <c r="J13712" s="32"/>
    </row>
    <row r="13713" spans="10:10" x14ac:dyDescent="0.25">
      <c r="J13713" s="32"/>
    </row>
    <row r="13714" spans="10:10" x14ac:dyDescent="0.25">
      <c r="J13714" s="32"/>
    </row>
    <row r="13715" spans="10:10" x14ac:dyDescent="0.25">
      <c r="J13715" s="32"/>
    </row>
    <row r="13716" spans="10:10" x14ac:dyDescent="0.25">
      <c r="J13716" s="32"/>
    </row>
    <row r="13717" spans="10:10" x14ac:dyDescent="0.25">
      <c r="J13717" s="32"/>
    </row>
    <row r="13718" spans="10:10" x14ac:dyDescent="0.25">
      <c r="J13718" s="32"/>
    </row>
    <row r="13719" spans="10:10" x14ac:dyDescent="0.25">
      <c r="J13719" s="32"/>
    </row>
    <row r="13720" spans="10:10" x14ac:dyDescent="0.25">
      <c r="J13720" s="32"/>
    </row>
    <row r="13721" spans="10:10" x14ac:dyDescent="0.25">
      <c r="J13721" s="32"/>
    </row>
    <row r="13722" spans="10:10" x14ac:dyDescent="0.25">
      <c r="J13722" s="32"/>
    </row>
    <row r="13723" spans="10:10" x14ac:dyDescent="0.25">
      <c r="J13723" s="32"/>
    </row>
    <row r="13724" spans="10:10" x14ac:dyDescent="0.25">
      <c r="J13724" s="32"/>
    </row>
    <row r="13725" spans="10:10" x14ac:dyDescent="0.25">
      <c r="J13725" s="32"/>
    </row>
    <row r="13726" spans="10:10" x14ac:dyDescent="0.25">
      <c r="J13726" s="32"/>
    </row>
    <row r="13727" spans="10:10" x14ac:dyDescent="0.25">
      <c r="J13727" s="32"/>
    </row>
    <row r="13728" spans="10:10" x14ac:dyDescent="0.25">
      <c r="J13728" s="32"/>
    </row>
    <row r="13729" spans="10:10" x14ac:dyDescent="0.25">
      <c r="J13729" s="32"/>
    </row>
    <row r="13730" spans="10:10" x14ac:dyDescent="0.25">
      <c r="J13730" s="32"/>
    </row>
    <row r="13731" spans="10:10" x14ac:dyDescent="0.25">
      <c r="J13731" s="32"/>
    </row>
    <row r="13732" spans="10:10" x14ac:dyDescent="0.25">
      <c r="J13732" s="32"/>
    </row>
    <row r="13733" spans="10:10" x14ac:dyDescent="0.25">
      <c r="J13733" s="32"/>
    </row>
    <row r="13734" spans="10:10" x14ac:dyDescent="0.25">
      <c r="J13734" s="32"/>
    </row>
    <row r="13735" spans="10:10" x14ac:dyDescent="0.25">
      <c r="J13735" s="32"/>
    </row>
    <row r="13736" spans="10:10" x14ac:dyDescent="0.25">
      <c r="J13736" s="32"/>
    </row>
    <row r="13737" spans="10:10" x14ac:dyDescent="0.25">
      <c r="J13737" s="32"/>
    </row>
    <row r="13738" spans="10:10" x14ac:dyDescent="0.25">
      <c r="J13738" s="32"/>
    </row>
    <row r="13739" spans="10:10" x14ac:dyDescent="0.25">
      <c r="J13739" s="32"/>
    </row>
    <row r="13740" spans="10:10" x14ac:dyDescent="0.25">
      <c r="J13740" s="32"/>
    </row>
    <row r="13741" spans="10:10" x14ac:dyDescent="0.25">
      <c r="J13741" s="32"/>
    </row>
    <row r="13742" spans="10:10" x14ac:dyDescent="0.25">
      <c r="J13742" s="32"/>
    </row>
    <row r="13743" spans="10:10" x14ac:dyDescent="0.25">
      <c r="J13743" s="32"/>
    </row>
    <row r="13744" spans="10:10" x14ac:dyDescent="0.25">
      <c r="J13744" s="32"/>
    </row>
    <row r="13745" spans="10:10" x14ac:dyDescent="0.25">
      <c r="J13745" s="32"/>
    </row>
    <row r="13746" spans="10:10" x14ac:dyDescent="0.25">
      <c r="J13746" s="32"/>
    </row>
    <row r="13747" spans="10:10" x14ac:dyDescent="0.25">
      <c r="J13747" s="32"/>
    </row>
    <row r="13748" spans="10:10" x14ac:dyDescent="0.25">
      <c r="J13748" s="32"/>
    </row>
    <row r="13749" spans="10:10" x14ac:dyDescent="0.25">
      <c r="J13749" s="32"/>
    </row>
    <row r="13750" spans="10:10" x14ac:dyDescent="0.25">
      <c r="J13750" s="32"/>
    </row>
    <row r="13751" spans="10:10" x14ac:dyDescent="0.25">
      <c r="J13751" s="32"/>
    </row>
    <row r="13752" spans="10:10" x14ac:dyDescent="0.25">
      <c r="J13752" s="32"/>
    </row>
    <row r="13753" spans="10:10" x14ac:dyDescent="0.25">
      <c r="J13753" s="32"/>
    </row>
    <row r="13754" spans="10:10" x14ac:dyDescent="0.25">
      <c r="J13754" s="32"/>
    </row>
    <row r="13755" spans="10:10" x14ac:dyDescent="0.25">
      <c r="J13755" s="32"/>
    </row>
    <row r="13756" spans="10:10" x14ac:dyDescent="0.25">
      <c r="J13756" s="32"/>
    </row>
    <row r="13757" spans="10:10" x14ac:dyDescent="0.25">
      <c r="J13757" s="32"/>
    </row>
    <row r="13758" spans="10:10" x14ac:dyDescent="0.25">
      <c r="J13758" s="32"/>
    </row>
    <row r="13759" spans="10:10" x14ac:dyDescent="0.25">
      <c r="J13759" s="32"/>
    </row>
    <row r="13760" spans="10:10" x14ac:dyDescent="0.25">
      <c r="J13760" s="32"/>
    </row>
    <row r="13761" spans="10:10" x14ac:dyDescent="0.25">
      <c r="J13761" s="32"/>
    </row>
    <row r="13762" spans="10:10" x14ac:dyDescent="0.25">
      <c r="J13762" s="32"/>
    </row>
    <row r="13763" spans="10:10" x14ac:dyDescent="0.25">
      <c r="J13763" s="32"/>
    </row>
    <row r="13764" spans="10:10" x14ac:dyDescent="0.25">
      <c r="J13764" s="32"/>
    </row>
    <row r="13765" spans="10:10" x14ac:dyDescent="0.25">
      <c r="J13765" s="32"/>
    </row>
    <row r="13766" spans="10:10" x14ac:dyDescent="0.25">
      <c r="J13766" s="32"/>
    </row>
    <row r="13767" spans="10:10" x14ac:dyDescent="0.25">
      <c r="J13767" s="32"/>
    </row>
    <row r="13768" spans="10:10" x14ac:dyDescent="0.25">
      <c r="J13768" s="32"/>
    </row>
    <row r="13769" spans="10:10" x14ac:dyDescent="0.25">
      <c r="J13769" s="32"/>
    </row>
    <row r="13770" spans="10:10" x14ac:dyDescent="0.25">
      <c r="J13770" s="32"/>
    </row>
    <row r="13771" spans="10:10" x14ac:dyDescent="0.25">
      <c r="J13771" s="32"/>
    </row>
    <row r="13772" spans="10:10" x14ac:dyDescent="0.25">
      <c r="J13772" s="32"/>
    </row>
    <row r="13773" spans="10:10" x14ac:dyDescent="0.25">
      <c r="J13773" s="32"/>
    </row>
    <row r="13774" spans="10:10" x14ac:dyDescent="0.25">
      <c r="J13774" s="32"/>
    </row>
    <row r="13775" spans="10:10" x14ac:dyDescent="0.25">
      <c r="J13775" s="32"/>
    </row>
    <row r="13776" spans="10:10" x14ac:dyDescent="0.25">
      <c r="J13776" s="32"/>
    </row>
    <row r="13777" spans="10:10" x14ac:dyDescent="0.25">
      <c r="J13777" s="32"/>
    </row>
    <row r="13778" spans="10:10" x14ac:dyDescent="0.25">
      <c r="J13778" s="32"/>
    </row>
    <row r="13779" spans="10:10" x14ac:dyDescent="0.25">
      <c r="J13779" s="32"/>
    </row>
    <row r="13780" spans="10:10" x14ac:dyDescent="0.25">
      <c r="J13780" s="32"/>
    </row>
    <row r="13781" spans="10:10" x14ac:dyDescent="0.25">
      <c r="J13781" s="32"/>
    </row>
    <row r="13782" spans="10:10" x14ac:dyDescent="0.25">
      <c r="J13782" s="32"/>
    </row>
    <row r="13783" spans="10:10" x14ac:dyDescent="0.25">
      <c r="J13783" s="32"/>
    </row>
    <row r="13784" spans="10:10" x14ac:dyDescent="0.25">
      <c r="J13784" s="32"/>
    </row>
    <row r="13785" spans="10:10" x14ac:dyDescent="0.25">
      <c r="J13785" s="32"/>
    </row>
    <row r="13786" spans="10:10" x14ac:dyDescent="0.25">
      <c r="J13786" s="32"/>
    </row>
    <row r="13787" spans="10:10" x14ac:dyDescent="0.25">
      <c r="J13787" s="32"/>
    </row>
    <row r="13788" spans="10:10" x14ac:dyDescent="0.25">
      <c r="J13788" s="32"/>
    </row>
    <row r="13789" spans="10:10" x14ac:dyDescent="0.25">
      <c r="J13789" s="32"/>
    </row>
    <row r="13790" spans="10:10" x14ac:dyDescent="0.25">
      <c r="J13790" s="32"/>
    </row>
    <row r="13791" spans="10:10" x14ac:dyDescent="0.25">
      <c r="J13791" s="32"/>
    </row>
    <row r="13792" spans="10:10" x14ac:dyDescent="0.25">
      <c r="J13792" s="32"/>
    </row>
    <row r="13793" spans="10:10" x14ac:dyDescent="0.25">
      <c r="J13793" s="32"/>
    </row>
    <row r="13794" spans="10:10" x14ac:dyDescent="0.25">
      <c r="J13794" s="32"/>
    </row>
    <row r="13795" spans="10:10" x14ac:dyDescent="0.25">
      <c r="J13795" s="32"/>
    </row>
    <row r="13796" spans="10:10" x14ac:dyDescent="0.25">
      <c r="J13796" s="32"/>
    </row>
    <row r="13797" spans="10:10" x14ac:dyDescent="0.25">
      <c r="J13797" s="32"/>
    </row>
    <row r="13798" spans="10:10" x14ac:dyDescent="0.25">
      <c r="J13798" s="32"/>
    </row>
    <row r="13799" spans="10:10" x14ac:dyDescent="0.25">
      <c r="J13799" s="32"/>
    </row>
    <row r="13800" spans="10:10" x14ac:dyDescent="0.25">
      <c r="J13800" s="32"/>
    </row>
    <row r="13801" spans="10:10" x14ac:dyDescent="0.25">
      <c r="J13801" s="32"/>
    </row>
    <row r="13802" spans="10:10" x14ac:dyDescent="0.25">
      <c r="J13802" s="32"/>
    </row>
    <row r="13803" spans="10:10" x14ac:dyDescent="0.25">
      <c r="J13803" s="32"/>
    </row>
    <row r="13804" spans="10:10" x14ac:dyDescent="0.25">
      <c r="J13804" s="32"/>
    </row>
    <row r="13805" spans="10:10" x14ac:dyDescent="0.25">
      <c r="J13805" s="32"/>
    </row>
    <row r="13806" spans="10:10" x14ac:dyDescent="0.25">
      <c r="J13806" s="32"/>
    </row>
    <row r="13807" spans="10:10" x14ac:dyDescent="0.25">
      <c r="J13807" s="32"/>
    </row>
    <row r="13808" spans="10:10" x14ac:dyDescent="0.25">
      <c r="J13808" s="32"/>
    </row>
    <row r="13809" spans="10:10" x14ac:dyDescent="0.25">
      <c r="J13809" s="32"/>
    </row>
    <row r="13810" spans="10:10" x14ac:dyDescent="0.25">
      <c r="J13810" s="32"/>
    </row>
    <row r="13811" spans="10:10" x14ac:dyDescent="0.25">
      <c r="J13811" s="32"/>
    </row>
    <row r="13812" spans="10:10" x14ac:dyDescent="0.25">
      <c r="J13812" s="32"/>
    </row>
    <row r="13813" spans="10:10" x14ac:dyDescent="0.25">
      <c r="J13813" s="32"/>
    </row>
    <row r="13814" spans="10:10" x14ac:dyDescent="0.25">
      <c r="J13814" s="32"/>
    </row>
    <row r="13815" spans="10:10" x14ac:dyDescent="0.25">
      <c r="J13815" s="32"/>
    </row>
    <row r="13816" spans="10:10" x14ac:dyDescent="0.25">
      <c r="J13816" s="32"/>
    </row>
    <row r="13817" spans="10:10" x14ac:dyDescent="0.25">
      <c r="J13817" s="32"/>
    </row>
    <row r="13818" spans="10:10" x14ac:dyDescent="0.25">
      <c r="J13818" s="32"/>
    </row>
    <row r="13819" spans="10:10" x14ac:dyDescent="0.25">
      <c r="J13819" s="32"/>
    </row>
    <row r="13820" spans="10:10" x14ac:dyDescent="0.25">
      <c r="J13820" s="32"/>
    </row>
    <row r="13821" spans="10:10" x14ac:dyDescent="0.25">
      <c r="J13821" s="32"/>
    </row>
    <row r="13822" spans="10:10" x14ac:dyDescent="0.25">
      <c r="J13822" s="32"/>
    </row>
    <row r="13823" spans="10:10" x14ac:dyDescent="0.25">
      <c r="J13823" s="32"/>
    </row>
    <row r="13824" spans="10:10" x14ac:dyDescent="0.25">
      <c r="J13824" s="32"/>
    </row>
    <row r="13825" spans="10:10" x14ac:dyDescent="0.25">
      <c r="J13825" s="32"/>
    </row>
    <row r="13826" spans="10:10" x14ac:dyDescent="0.25">
      <c r="J13826" s="32"/>
    </row>
    <row r="13827" spans="10:10" x14ac:dyDescent="0.25">
      <c r="J13827" s="32"/>
    </row>
    <row r="13828" spans="10:10" x14ac:dyDescent="0.25">
      <c r="J13828" s="32"/>
    </row>
    <row r="13829" spans="10:10" x14ac:dyDescent="0.25">
      <c r="J13829" s="32"/>
    </row>
    <row r="13830" spans="10:10" x14ac:dyDescent="0.25">
      <c r="J13830" s="32"/>
    </row>
    <row r="13831" spans="10:10" x14ac:dyDescent="0.25">
      <c r="J13831" s="32"/>
    </row>
    <row r="13832" spans="10:10" x14ac:dyDescent="0.25">
      <c r="J13832" s="32"/>
    </row>
    <row r="13833" spans="10:10" x14ac:dyDescent="0.25">
      <c r="J13833" s="32"/>
    </row>
    <row r="13834" spans="10:10" x14ac:dyDescent="0.25">
      <c r="J13834" s="32"/>
    </row>
    <row r="13835" spans="10:10" x14ac:dyDescent="0.25">
      <c r="J13835" s="32"/>
    </row>
    <row r="13836" spans="10:10" x14ac:dyDescent="0.25">
      <c r="J13836" s="32"/>
    </row>
    <row r="13837" spans="10:10" x14ac:dyDescent="0.25">
      <c r="J13837" s="32"/>
    </row>
    <row r="13838" spans="10:10" x14ac:dyDescent="0.25">
      <c r="J13838" s="32"/>
    </row>
    <row r="13839" spans="10:10" x14ac:dyDescent="0.25">
      <c r="J13839" s="32"/>
    </row>
    <row r="13840" spans="10:10" x14ac:dyDescent="0.25">
      <c r="J13840" s="32"/>
    </row>
    <row r="13841" spans="10:10" x14ac:dyDescent="0.25">
      <c r="J13841" s="32"/>
    </row>
    <row r="13842" spans="10:10" x14ac:dyDescent="0.25">
      <c r="J13842" s="32"/>
    </row>
    <row r="13843" spans="10:10" x14ac:dyDescent="0.25">
      <c r="J13843" s="32"/>
    </row>
    <row r="13844" spans="10:10" x14ac:dyDescent="0.25">
      <c r="J13844" s="32"/>
    </row>
    <row r="13845" spans="10:10" x14ac:dyDescent="0.25">
      <c r="J13845" s="32"/>
    </row>
    <row r="13846" spans="10:10" x14ac:dyDescent="0.25">
      <c r="J13846" s="32"/>
    </row>
    <row r="13847" spans="10:10" x14ac:dyDescent="0.25">
      <c r="J13847" s="32"/>
    </row>
    <row r="13848" spans="10:10" x14ac:dyDescent="0.25">
      <c r="J13848" s="32"/>
    </row>
    <row r="13849" spans="10:10" x14ac:dyDescent="0.25">
      <c r="J13849" s="32"/>
    </row>
    <row r="13850" spans="10:10" x14ac:dyDescent="0.25">
      <c r="J13850" s="32"/>
    </row>
    <row r="13851" spans="10:10" x14ac:dyDescent="0.25">
      <c r="J13851" s="32"/>
    </row>
    <row r="13852" spans="10:10" x14ac:dyDescent="0.25">
      <c r="J13852" s="32"/>
    </row>
    <row r="13853" spans="10:10" x14ac:dyDescent="0.25">
      <c r="J13853" s="32"/>
    </row>
    <row r="13854" spans="10:10" x14ac:dyDescent="0.25">
      <c r="J13854" s="32"/>
    </row>
    <row r="13855" spans="10:10" x14ac:dyDescent="0.25">
      <c r="J13855" s="32"/>
    </row>
    <row r="13856" spans="10:10" x14ac:dyDescent="0.25">
      <c r="J13856" s="32"/>
    </row>
    <row r="13857" spans="10:10" x14ac:dyDescent="0.25">
      <c r="J13857" s="32"/>
    </row>
    <row r="13858" spans="10:10" x14ac:dyDescent="0.25">
      <c r="J13858" s="32"/>
    </row>
    <row r="13859" spans="10:10" x14ac:dyDescent="0.25">
      <c r="J13859" s="32"/>
    </row>
    <row r="13860" spans="10:10" x14ac:dyDescent="0.25">
      <c r="J13860" s="32"/>
    </row>
    <row r="13861" spans="10:10" x14ac:dyDescent="0.25">
      <c r="J13861" s="32"/>
    </row>
    <row r="13862" spans="10:10" x14ac:dyDescent="0.25">
      <c r="J13862" s="32"/>
    </row>
    <row r="13863" spans="10:10" x14ac:dyDescent="0.25">
      <c r="J13863" s="32"/>
    </row>
    <row r="13864" spans="10:10" x14ac:dyDescent="0.25">
      <c r="J13864" s="32"/>
    </row>
    <row r="13865" spans="10:10" x14ac:dyDescent="0.25">
      <c r="J13865" s="32"/>
    </row>
    <row r="13866" spans="10:10" x14ac:dyDescent="0.25">
      <c r="J13866" s="32"/>
    </row>
    <row r="13867" spans="10:10" x14ac:dyDescent="0.25">
      <c r="J13867" s="32"/>
    </row>
    <row r="13868" spans="10:10" x14ac:dyDescent="0.25">
      <c r="J13868" s="32"/>
    </row>
    <row r="13869" spans="10:10" x14ac:dyDescent="0.25">
      <c r="J13869" s="32"/>
    </row>
    <row r="13870" spans="10:10" x14ac:dyDescent="0.25">
      <c r="J13870" s="32"/>
    </row>
    <row r="13871" spans="10:10" x14ac:dyDescent="0.25">
      <c r="J13871" s="32"/>
    </row>
    <row r="13872" spans="10:10" x14ac:dyDescent="0.25">
      <c r="J13872" s="32"/>
    </row>
    <row r="13873" spans="10:10" x14ac:dyDescent="0.25">
      <c r="J13873" s="32"/>
    </row>
    <row r="13874" spans="10:10" x14ac:dyDescent="0.25">
      <c r="J13874" s="32"/>
    </row>
    <row r="13875" spans="10:10" x14ac:dyDescent="0.25">
      <c r="J13875" s="32"/>
    </row>
    <row r="13876" spans="10:10" x14ac:dyDescent="0.25">
      <c r="J13876" s="32"/>
    </row>
    <row r="13877" spans="10:10" x14ac:dyDescent="0.25">
      <c r="J13877" s="32"/>
    </row>
    <row r="13878" spans="10:10" x14ac:dyDescent="0.25">
      <c r="J13878" s="32"/>
    </row>
    <row r="13879" spans="10:10" x14ac:dyDescent="0.25">
      <c r="J13879" s="32"/>
    </row>
    <row r="13880" spans="10:10" x14ac:dyDescent="0.25">
      <c r="J13880" s="32"/>
    </row>
    <row r="13881" spans="10:10" x14ac:dyDescent="0.25">
      <c r="J13881" s="32"/>
    </row>
    <row r="13882" spans="10:10" x14ac:dyDescent="0.25">
      <c r="J13882" s="32"/>
    </row>
    <row r="13883" spans="10:10" x14ac:dyDescent="0.25">
      <c r="J13883" s="32"/>
    </row>
    <row r="13884" spans="10:10" x14ac:dyDescent="0.25">
      <c r="J13884" s="32"/>
    </row>
    <row r="13885" spans="10:10" x14ac:dyDescent="0.25">
      <c r="J13885" s="32"/>
    </row>
    <row r="13886" spans="10:10" x14ac:dyDescent="0.25">
      <c r="J13886" s="32"/>
    </row>
    <row r="13887" spans="10:10" x14ac:dyDescent="0.25">
      <c r="J13887" s="32"/>
    </row>
    <row r="13888" spans="10:10" x14ac:dyDescent="0.25">
      <c r="J13888" s="32"/>
    </row>
    <row r="13889" spans="10:10" x14ac:dyDescent="0.25">
      <c r="J13889" s="32"/>
    </row>
    <row r="13890" spans="10:10" x14ac:dyDescent="0.25">
      <c r="J13890" s="32"/>
    </row>
    <row r="13891" spans="10:10" x14ac:dyDescent="0.25">
      <c r="J13891" s="32"/>
    </row>
    <row r="13892" spans="10:10" x14ac:dyDescent="0.25">
      <c r="J13892" s="32"/>
    </row>
    <row r="13893" spans="10:10" x14ac:dyDescent="0.25">
      <c r="J13893" s="32"/>
    </row>
    <row r="13894" spans="10:10" x14ac:dyDescent="0.25">
      <c r="J13894" s="32"/>
    </row>
    <row r="13895" spans="10:10" x14ac:dyDescent="0.25">
      <c r="J13895" s="32"/>
    </row>
    <row r="13896" spans="10:10" x14ac:dyDescent="0.25">
      <c r="J13896" s="32"/>
    </row>
    <row r="13897" spans="10:10" x14ac:dyDescent="0.25">
      <c r="J13897" s="32"/>
    </row>
    <row r="13898" spans="10:10" x14ac:dyDescent="0.25">
      <c r="J13898" s="32"/>
    </row>
    <row r="13899" spans="10:10" x14ac:dyDescent="0.25">
      <c r="J13899" s="32"/>
    </row>
    <row r="13900" spans="10:10" x14ac:dyDescent="0.25">
      <c r="J13900" s="32"/>
    </row>
    <row r="13901" spans="10:10" x14ac:dyDescent="0.25">
      <c r="J13901" s="32"/>
    </row>
    <row r="13902" spans="10:10" x14ac:dyDescent="0.25">
      <c r="J13902" s="32"/>
    </row>
    <row r="13903" spans="10:10" x14ac:dyDescent="0.25">
      <c r="J13903" s="32"/>
    </row>
    <row r="13904" spans="10:10" x14ac:dyDescent="0.25">
      <c r="J13904" s="32"/>
    </row>
    <row r="13905" spans="10:10" x14ac:dyDescent="0.25">
      <c r="J13905" s="32"/>
    </row>
    <row r="13906" spans="10:10" x14ac:dyDescent="0.25">
      <c r="J13906" s="32"/>
    </row>
    <row r="13907" spans="10:10" x14ac:dyDescent="0.25">
      <c r="J13907" s="32"/>
    </row>
    <row r="13908" spans="10:10" x14ac:dyDescent="0.25">
      <c r="J13908" s="32"/>
    </row>
    <row r="13909" spans="10:10" x14ac:dyDescent="0.25">
      <c r="J13909" s="32"/>
    </row>
    <row r="13910" spans="10:10" x14ac:dyDescent="0.25">
      <c r="J13910" s="32"/>
    </row>
    <row r="13911" spans="10:10" x14ac:dyDescent="0.25">
      <c r="J13911" s="32"/>
    </row>
    <row r="13912" spans="10:10" x14ac:dyDescent="0.25">
      <c r="J13912" s="32"/>
    </row>
    <row r="13913" spans="10:10" x14ac:dyDescent="0.25">
      <c r="J13913" s="32"/>
    </row>
    <row r="13914" spans="10:10" x14ac:dyDescent="0.25">
      <c r="J13914" s="32"/>
    </row>
    <row r="13915" spans="10:10" x14ac:dyDescent="0.25">
      <c r="J13915" s="32"/>
    </row>
    <row r="13916" spans="10:10" x14ac:dyDescent="0.25">
      <c r="J13916" s="32"/>
    </row>
    <row r="13917" spans="10:10" x14ac:dyDescent="0.25">
      <c r="J13917" s="32"/>
    </row>
    <row r="13918" spans="10:10" x14ac:dyDescent="0.25">
      <c r="J13918" s="32"/>
    </row>
    <row r="13919" spans="10:10" x14ac:dyDescent="0.25">
      <c r="J13919" s="32"/>
    </row>
    <row r="13920" spans="10:10" x14ac:dyDescent="0.25">
      <c r="J13920" s="32"/>
    </row>
    <row r="13921" spans="10:10" x14ac:dyDescent="0.25">
      <c r="J13921" s="32"/>
    </row>
    <row r="13922" spans="10:10" x14ac:dyDescent="0.25">
      <c r="J13922" s="32"/>
    </row>
    <row r="13923" spans="10:10" x14ac:dyDescent="0.25">
      <c r="J13923" s="32"/>
    </row>
    <row r="13924" spans="10:10" x14ac:dyDescent="0.25">
      <c r="J13924" s="32"/>
    </row>
    <row r="13925" spans="10:10" x14ac:dyDescent="0.25">
      <c r="J13925" s="32"/>
    </row>
    <row r="13926" spans="10:10" x14ac:dyDescent="0.25">
      <c r="J13926" s="32"/>
    </row>
    <row r="13927" spans="10:10" x14ac:dyDescent="0.25">
      <c r="J13927" s="32"/>
    </row>
    <row r="13928" spans="10:10" x14ac:dyDescent="0.25">
      <c r="J13928" s="32"/>
    </row>
    <row r="13929" spans="10:10" x14ac:dyDescent="0.25">
      <c r="J13929" s="32"/>
    </row>
    <row r="13930" spans="10:10" x14ac:dyDescent="0.25">
      <c r="J13930" s="32"/>
    </row>
    <row r="13931" spans="10:10" x14ac:dyDescent="0.25">
      <c r="J13931" s="32"/>
    </row>
    <row r="13932" spans="10:10" x14ac:dyDescent="0.25">
      <c r="J13932" s="32"/>
    </row>
    <row r="13933" spans="10:10" x14ac:dyDescent="0.25">
      <c r="J13933" s="32"/>
    </row>
    <row r="13934" spans="10:10" x14ac:dyDescent="0.25">
      <c r="J13934" s="32"/>
    </row>
    <row r="13935" spans="10:10" x14ac:dyDescent="0.25">
      <c r="J13935" s="32"/>
    </row>
    <row r="13936" spans="10:10" x14ac:dyDescent="0.25">
      <c r="J13936" s="32"/>
    </row>
    <row r="13937" spans="10:10" x14ac:dyDescent="0.25">
      <c r="J13937" s="32"/>
    </row>
    <row r="13938" spans="10:10" x14ac:dyDescent="0.25">
      <c r="J13938" s="32"/>
    </row>
    <row r="13939" spans="10:10" x14ac:dyDescent="0.25">
      <c r="J13939" s="32"/>
    </row>
    <row r="13940" spans="10:10" x14ac:dyDescent="0.25">
      <c r="J13940" s="32"/>
    </row>
    <row r="13941" spans="10:10" x14ac:dyDescent="0.25">
      <c r="J13941" s="32"/>
    </row>
    <row r="13942" spans="10:10" x14ac:dyDescent="0.25">
      <c r="J13942" s="32"/>
    </row>
    <row r="13943" spans="10:10" x14ac:dyDescent="0.25">
      <c r="J13943" s="32"/>
    </row>
    <row r="13944" spans="10:10" x14ac:dyDescent="0.25">
      <c r="J13944" s="32"/>
    </row>
    <row r="13945" spans="10:10" x14ac:dyDescent="0.25">
      <c r="J13945" s="32"/>
    </row>
    <row r="13946" spans="10:10" x14ac:dyDescent="0.25">
      <c r="J13946" s="32"/>
    </row>
    <row r="13947" spans="10:10" x14ac:dyDescent="0.25">
      <c r="J13947" s="32"/>
    </row>
    <row r="13948" spans="10:10" x14ac:dyDescent="0.25">
      <c r="J13948" s="32"/>
    </row>
    <row r="13949" spans="10:10" x14ac:dyDescent="0.25">
      <c r="J13949" s="32"/>
    </row>
    <row r="13950" spans="10:10" x14ac:dyDescent="0.25">
      <c r="J13950" s="32"/>
    </row>
    <row r="13951" spans="10:10" x14ac:dyDescent="0.25">
      <c r="J13951" s="32"/>
    </row>
    <row r="13952" spans="10:10" x14ac:dyDescent="0.25">
      <c r="J13952" s="32"/>
    </row>
    <row r="13953" spans="10:10" x14ac:dyDescent="0.25">
      <c r="J13953" s="32"/>
    </row>
    <row r="13954" spans="10:10" x14ac:dyDescent="0.25">
      <c r="J13954" s="32"/>
    </row>
    <row r="13955" spans="10:10" x14ac:dyDescent="0.25">
      <c r="J13955" s="32"/>
    </row>
    <row r="13956" spans="10:10" x14ac:dyDescent="0.25">
      <c r="J13956" s="32"/>
    </row>
    <row r="13957" spans="10:10" x14ac:dyDescent="0.25">
      <c r="J13957" s="32"/>
    </row>
    <row r="13958" spans="10:10" x14ac:dyDescent="0.25">
      <c r="J13958" s="32"/>
    </row>
    <row r="13959" spans="10:10" x14ac:dyDescent="0.25">
      <c r="J13959" s="32"/>
    </row>
    <row r="13960" spans="10:10" x14ac:dyDescent="0.25">
      <c r="J13960" s="32"/>
    </row>
    <row r="13961" spans="10:10" x14ac:dyDescent="0.25">
      <c r="J13961" s="32"/>
    </row>
    <row r="13962" spans="10:10" x14ac:dyDescent="0.25">
      <c r="J13962" s="32"/>
    </row>
    <row r="13963" spans="10:10" x14ac:dyDescent="0.25">
      <c r="J13963" s="32"/>
    </row>
    <row r="13964" spans="10:10" x14ac:dyDescent="0.25">
      <c r="J13964" s="32"/>
    </row>
    <row r="13965" spans="10:10" x14ac:dyDescent="0.25">
      <c r="J13965" s="32"/>
    </row>
    <row r="13966" spans="10:10" x14ac:dyDescent="0.25">
      <c r="J13966" s="32"/>
    </row>
    <row r="13967" spans="10:10" x14ac:dyDescent="0.25">
      <c r="J13967" s="32"/>
    </row>
    <row r="13968" spans="10:10" x14ac:dyDescent="0.25">
      <c r="J13968" s="32"/>
    </row>
    <row r="13969" spans="10:10" x14ac:dyDescent="0.25">
      <c r="J13969" s="32"/>
    </row>
    <row r="13970" spans="10:10" x14ac:dyDescent="0.25">
      <c r="J13970" s="32"/>
    </row>
    <row r="13971" spans="10:10" x14ac:dyDescent="0.25">
      <c r="J13971" s="32"/>
    </row>
    <row r="13972" spans="10:10" x14ac:dyDescent="0.25">
      <c r="J13972" s="32"/>
    </row>
    <row r="13973" spans="10:10" x14ac:dyDescent="0.25">
      <c r="J13973" s="32"/>
    </row>
    <row r="13974" spans="10:10" x14ac:dyDescent="0.25">
      <c r="J13974" s="32"/>
    </row>
    <row r="13975" spans="10:10" x14ac:dyDescent="0.25">
      <c r="J13975" s="32"/>
    </row>
    <row r="13976" spans="10:10" x14ac:dyDescent="0.25">
      <c r="J13976" s="32"/>
    </row>
    <row r="13977" spans="10:10" x14ac:dyDescent="0.25">
      <c r="J13977" s="32"/>
    </row>
    <row r="13978" spans="10:10" x14ac:dyDescent="0.25">
      <c r="J13978" s="32"/>
    </row>
    <row r="13979" spans="10:10" x14ac:dyDescent="0.25">
      <c r="J13979" s="32"/>
    </row>
    <row r="13980" spans="10:10" x14ac:dyDescent="0.25">
      <c r="J13980" s="32"/>
    </row>
    <row r="13981" spans="10:10" x14ac:dyDescent="0.25">
      <c r="J13981" s="32"/>
    </row>
    <row r="13982" spans="10:10" x14ac:dyDescent="0.25">
      <c r="J13982" s="32"/>
    </row>
    <row r="13983" spans="10:10" x14ac:dyDescent="0.25">
      <c r="J13983" s="32"/>
    </row>
    <row r="13984" spans="10:10" x14ac:dyDescent="0.25">
      <c r="J13984" s="32"/>
    </row>
    <row r="13985" spans="10:10" x14ac:dyDescent="0.25">
      <c r="J13985" s="32"/>
    </row>
    <row r="13986" spans="10:10" x14ac:dyDescent="0.25">
      <c r="J13986" s="32"/>
    </row>
    <row r="13987" spans="10:10" x14ac:dyDescent="0.25">
      <c r="J13987" s="32"/>
    </row>
    <row r="13988" spans="10:10" x14ac:dyDescent="0.25">
      <c r="J13988" s="32"/>
    </row>
    <row r="13989" spans="10:10" x14ac:dyDescent="0.25">
      <c r="J13989" s="32"/>
    </row>
    <row r="13990" spans="10:10" x14ac:dyDescent="0.25">
      <c r="J13990" s="32"/>
    </row>
    <row r="13991" spans="10:10" x14ac:dyDescent="0.25">
      <c r="J13991" s="32"/>
    </row>
    <row r="13992" spans="10:10" x14ac:dyDescent="0.25">
      <c r="J13992" s="32"/>
    </row>
    <row r="13993" spans="10:10" x14ac:dyDescent="0.25">
      <c r="J13993" s="32"/>
    </row>
    <row r="13994" spans="10:10" x14ac:dyDescent="0.25">
      <c r="J13994" s="32"/>
    </row>
    <row r="13995" spans="10:10" x14ac:dyDescent="0.25">
      <c r="J13995" s="32"/>
    </row>
    <row r="13996" spans="10:10" x14ac:dyDescent="0.25">
      <c r="J13996" s="32"/>
    </row>
    <row r="13997" spans="10:10" x14ac:dyDescent="0.25">
      <c r="J13997" s="32"/>
    </row>
    <row r="13998" spans="10:10" x14ac:dyDescent="0.25">
      <c r="J13998" s="32"/>
    </row>
    <row r="13999" spans="10:10" x14ac:dyDescent="0.25">
      <c r="J13999" s="32"/>
    </row>
    <row r="14000" spans="10:10" x14ac:dyDescent="0.25">
      <c r="J14000" s="32"/>
    </row>
    <row r="14001" spans="10:10" x14ac:dyDescent="0.25">
      <c r="J14001" s="32"/>
    </row>
    <row r="14002" spans="10:10" x14ac:dyDescent="0.25">
      <c r="J14002" s="32"/>
    </row>
    <row r="14003" spans="10:10" x14ac:dyDescent="0.25">
      <c r="J14003" s="32"/>
    </row>
    <row r="14004" spans="10:10" x14ac:dyDescent="0.25">
      <c r="J14004" s="32"/>
    </row>
    <row r="14005" spans="10:10" x14ac:dyDescent="0.25">
      <c r="J14005" s="32"/>
    </row>
    <row r="14006" spans="10:10" x14ac:dyDescent="0.25">
      <c r="J14006" s="32"/>
    </row>
    <row r="14007" spans="10:10" x14ac:dyDescent="0.25">
      <c r="J14007" s="32"/>
    </row>
    <row r="14008" spans="10:10" x14ac:dyDescent="0.25">
      <c r="J14008" s="32"/>
    </row>
    <row r="14009" spans="10:10" x14ac:dyDescent="0.25">
      <c r="J14009" s="32"/>
    </row>
    <row r="14010" spans="10:10" x14ac:dyDescent="0.25">
      <c r="J14010" s="32"/>
    </row>
    <row r="14011" spans="10:10" x14ac:dyDescent="0.25">
      <c r="J14011" s="32"/>
    </row>
    <row r="14012" spans="10:10" x14ac:dyDescent="0.25">
      <c r="J14012" s="32"/>
    </row>
    <row r="14013" spans="10:10" x14ac:dyDescent="0.25">
      <c r="J14013" s="32"/>
    </row>
    <row r="14014" spans="10:10" x14ac:dyDescent="0.25">
      <c r="J14014" s="32"/>
    </row>
    <row r="14015" spans="10:10" x14ac:dyDescent="0.25">
      <c r="J14015" s="32"/>
    </row>
    <row r="14016" spans="10:10" x14ac:dyDescent="0.25">
      <c r="J14016" s="32"/>
    </row>
    <row r="14017" spans="10:10" x14ac:dyDescent="0.25">
      <c r="J14017" s="32"/>
    </row>
    <row r="14018" spans="10:10" x14ac:dyDescent="0.25">
      <c r="J14018" s="32"/>
    </row>
    <row r="14019" spans="10:10" x14ac:dyDescent="0.25">
      <c r="J14019" s="32"/>
    </row>
    <row r="14020" spans="10:10" x14ac:dyDescent="0.25">
      <c r="J14020" s="32"/>
    </row>
    <row r="14021" spans="10:10" x14ac:dyDescent="0.25">
      <c r="J14021" s="32"/>
    </row>
    <row r="14022" spans="10:10" x14ac:dyDescent="0.25">
      <c r="J14022" s="32"/>
    </row>
    <row r="14023" spans="10:10" x14ac:dyDescent="0.25">
      <c r="J14023" s="32"/>
    </row>
    <row r="14024" spans="10:10" x14ac:dyDescent="0.25">
      <c r="J14024" s="32"/>
    </row>
    <row r="14025" spans="10:10" x14ac:dyDescent="0.25">
      <c r="J14025" s="32"/>
    </row>
    <row r="14026" spans="10:10" x14ac:dyDescent="0.25">
      <c r="J14026" s="32"/>
    </row>
    <row r="14027" spans="10:10" x14ac:dyDescent="0.25">
      <c r="J14027" s="32"/>
    </row>
    <row r="14028" spans="10:10" x14ac:dyDescent="0.25">
      <c r="J14028" s="32"/>
    </row>
    <row r="14029" spans="10:10" x14ac:dyDescent="0.25">
      <c r="J14029" s="32"/>
    </row>
    <row r="14030" spans="10:10" x14ac:dyDescent="0.25">
      <c r="J14030" s="32"/>
    </row>
    <row r="14031" spans="10:10" x14ac:dyDescent="0.25">
      <c r="J14031" s="32"/>
    </row>
    <row r="14032" spans="10:10" x14ac:dyDescent="0.25">
      <c r="J14032" s="32"/>
    </row>
    <row r="14033" spans="10:10" x14ac:dyDescent="0.25">
      <c r="J14033" s="32"/>
    </row>
    <row r="14034" spans="10:10" x14ac:dyDescent="0.25">
      <c r="J14034" s="32"/>
    </row>
    <row r="14035" spans="10:10" x14ac:dyDescent="0.25">
      <c r="J14035" s="32"/>
    </row>
    <row r="14036" spans="10:10" x14ac:dyDescent="0.25">
      <c r="J14036" s="32"/>
    </row>
    <row r="14037" spans="10:10" x14ac:dyDescent="0.25">
      <c r="J14037" s="32"/>
    </row>
    <row r="14038" spans="10:10" x14ac:dyDescent="0.25">
      <c r="J14038" s="32"/>
    </row>
    <row r="14039" spans="10:10" x14ac:dyDescent="0.25">
      <c r="J14039" s="32"/>
    </row>
    <row r="14040" spans="10:10" x14ac:dyDescent="0.25">
      <c r="J14040" s="32"/>
    </row>
    <row r="14041" spans="10:10" x14ac:dyDescent="0.25">
      <c r="J14041" s="32"/>
    </row>
    <row r="14042" spans="10:10" x14ac:dyDescent="0.25">
      <c r="J14042" s="32"/>
    </row>
    <row r="14043" spans="10:10" x14ac:dyDescent="0.25">
      <c r="J14043" s="32"/>
    </row>
    <row r="14044" spans="10:10" x14ac:dyDescent="0.25">
      <c r="J14044" s="32"/>
    </row>
    <row r="14045" spans="10:10" x14ac:dyDescent="0.25">
      <c r="J14045" s="32"/>
    </row>
    <row r="14046" spans="10:10" x14ac:dyDescent="0.25">
      <c r="J14046" s="32"/>
    </row>
    <row r="14047" spans="10:10" x14ac:dyDescent="0.25">
      <c r="J14047" s="32"/>
    </row>
    <row r="14048" spans="10:10" x14ac:dyDescent="0.25">
      <c r="J14048" s="32"/>
    </row>
    <row r="14049" spans="10:10" x14ac:dyDescent="0.25">
      <c r="J14049" s="32"/>
    </row>
    <row r="14050" spans="10:10" x14ac:dyDescent="0.25">
      <c r="J14050" s="32"/>
    </row>
    <row r="14051" spans="10:10" x14ac:dyDescent="0.25">
      <c r="J14051" s="32"/>
    </row>
    <row r="14052" spans="10:10" x14ac:dyDescent="0.25">
      <c r="J14052" s="32"/>
    </row>
    <row r="14053" spans="10:10" x14ac:dyDescent="0.25">
      <c r="J14053" s="32"/>
    </row>
    <row r="14054" spans="10:10" x14ac:dyDescent="0.25">
      <c r="J14054" s="32"/>
    </row>
    <row r="14055" spans="10:10" x14ac:dyDescent="0.25">
      <c r="J14055" s="32"/>
    </row>
    <row r="14056" spans="10:10" x14ac:dyDescent="0.25">
      <c r="J14056" s="32"/>
    </row>
    <row r="14057" spans="10:10" x14ac:dyDescent="0.25">
      <c r="J14057" s="32"/>
    </row>
    <row r="14058" spans="10:10" x14ac:dyDescent="0.25">
      <c r="J14058" s="32"/>
    </row>
    <row r="14059" spans="10:10" x14ac:dyDescent="0.25">
      <c r="J14059" s="32"/>
    </row>
    <row r="14060" spans="10:10" x14ac:dyDescent="0.25">
      <c r="J14060" s="32"/>
    </row>
    <row r="14061" spans="10:10" x14ac:dyDescent="0.25">
      <c r="J14061" s="32"/>
    </row>
    <row r="14062" spans="10:10" x14ac:dyDescent="0.25">
      <c r="J14062" s="32"/>
    </row>
    <row r="14063" spans="10:10" x14ac:dyDescent="0.25">
      <c r="J14063" s="32"/>
    </row>
    <row r="14064" spans="10:10" x14ac:dyDescent="0.25">
      <c r="J14064" s="32"/>
    </row>
    <row r="14065" spans="10:10" x14ac:dyDescent="0.25">
      <c r="J14065" s="32"/>
    </row>
    <row r="14066" spans="10:10" x14ac:dyDescent="0.25">
      <c r="J14066" s="32"/>
    </row>
    <row r="14067" spans="10:10" x14ac:dyDescent="0.25">
      <c r="J14067" s="32"/>
    </row>
    <row r="14068" spans="10:10" x14ac:dyDescent="0.25">
      <c r="J14068" s="32"/>
    </row>
    <row r="14069" spans="10:10" x14ac:dyDescent="0.25">
      <c r="J14069" s="32"/>
    </row>
    <row r="14070" spans="10:10" x14ac:dyDescent="0.25">
      <c r="J14070" s="32"/>
    </row>
    <row r="14071" spans="10:10" x14ac:dyDescent="0.25">
      <c r="J14071" s="32"/>
    </row>
    <row r="14072" spans="10:10" x14ac:dyDescent="0.25">
      <c r="J14072" s="32"/>
    </row>
    <row r="14073" spans="10:10" x14ac:dyDescent="0.25">
      <c r="J14073" s="32"/>
    </row>
    <row r="14074" spans="10:10" x14ac:dyDescent="0.25">
      <c r="J14074" s="32"/>
    </row>
    <row r="14075" spans="10:10" x14ac:dyDescent="0.25">
      <c r="J14075" s="32"/>
    </row>
    <row r="14076" spans="10:10" x14ac:dyDescent="0.25">
      <c r="J14076" s="32"/>
    </row>
    <row r="14077" spans="10:10" x14ac:dyDescent="0.25">
      <c r="J14077" s="32"/>
    </row>
    <row r="14078" spans="10:10" x14ac:dyDescent="0.25">
      <c r="J14078" s="32"/>
    </row>
    <row r="14079" spans="10:10" x14ac:dyDescent="0.25">
      <c r="J14079" s="32"/>
    </row>
    <row r="14080" spans="10:10" x14ac:dyDescent="0.25">
      <c r="J14080" s="32"/>
    </row>
    <row r="14081" spans="10:10" x14ac:dyDescent="0.25">
      <c r="J14081" s="32"/>
    </row>
    <row r="14082" spans="10:10" x14ac:dyDescent="0.25">
      <c r="J14082" s="32"/>
    </row>
    <row r="14083" spans="10:10" x14ac:dyDescent="0.25">
      <c r="J14083" s="32"/>
    </row>
    <row r="14084" spans="10:10" x14ac:dyDescent="0.25">
      <c r="J14084" s="32"/>
    </row>
    <row r="14085" spans="10:10" x14ac:dyDescent="0.25">
      <c r="J14085" s="32"/>
    </row>
    <row r="14086" spans="10:10" x14ac:dyDescent="0.25">
      <c r="J14086" s="32"/>
    </row>
    <row r="14087" spans="10:10" x14ac:dyDescent="0.25">
      <c r="J14087" s="32"/>
    </row>
    <row r="14088" spans="10:10" x14ac:dyDescent="0.25">
      <c r="J14088" s="32"/>
    </row>
    <row r="14089" spans="10:10" x14ac:dyDescent="0.25">
      <c r="J14089" s="32"/>
    </row>
    <row r="14090" spans="10:10" x14ac:dyDescent="0.25">
      <c r="J14090" s="32"/>
    </row>
    <row r="14091" spans="10:10" x14ac:dyDescent="0.25">
      <c r="J14091" s="32"/>
    </row>
    <row r="14092" spans="10:10" x14ac:dyDescent="0.25">
      <c r="J14092" s="32"/>
    </row>
    <row r="14093" spans="10:10" x14ac:dyDescent="0.25">
      <c r="J14093" s="32"/>
    </row>
    <row r="14094" spans="10:10" x14ac:dyDescent="0.25">
      <c r="J14094" s="32"/>
    </row>
    <row r="14095" spans="10:10" x14ac:dyDescent="0.25">
      <c r="J14095" s="32"/>
    </row>
    <row r="14096" spans="10:10" x14ac:dyDescent="0.25">
      <c r="J14096" s="32"/>
    </row>
    <row r="14097" spans="10:10" x14ac:dyDescent="0.25">
      <c r="J14097" s="32"/>
    </row>
    <row r="14098" spans="10:10" x14ac:dyDescent="0.25">
      <c r="J14098" s="32"/>
    </row>
    <row r="14099" spans="10:10" x14ac:dyDescent="0.25">
      <c r="J14099" s="32"/>
    </row>
    <row r="14100" spans="10:10" x14ac:dyDescent="0.25">
      <c r="J14100" s="32"/>
    </row>
    <row r="14101" spans="10:10" x14ac:dyDescent="0.25">
      <c r="J14101" s="32"/>
    </row>
    <row r="14102" spans="10:10" x14ac:dyDescent="0.25">
      <c r="J14102" s="32"/>
    </row>
    <row r="14103" spans="10:10" x14ac:dyDescent="0.25">
      <c r="J14103" s="32"/>
    </row>
    <row r="14104" spans="10:10" x14ac:dyDescent="0.25">
      <c r="J14104" s="32"/>
    </row>
    <row r="14105" spans="10:10" x14ac:dyDescent="0.25">
      <c r="J14105" s="32"/>
    </row>
    <row r="14106" spans="10:10" x14ac:dyDescent="0.25">
      <c r="J14106" s="32"/>
    </row>
    <row r="14107" spans="10:10" x14ac:dyDescent="0.25">
      <c r="J14107" s="32"/>
    </row>
    <row r="14108" spans="10:10" x14ac:dyDescent="0.25">
      <c r="J14108" s="32"/>
    </row>
    <row r="14109" spans="10:10" x14ac:dyDescent="0.25">
      <c r="J14109" s="32"/>
    </row>
    <row r="14110" spans="10:10" x14ac:dyDescent="0.25">
      <c r="J14110" s="32"/>
    </row>
    <row r="14111" spans="10:10" x14ac:dyDescent="0.25">
      <c r="J14111" s="32"/>
    </row>
    <row r="14112" spans="10:10" x14ac:dyDescent="0.25">
      <c r="J14112" s="32"/>
    </row>
    <row r="14113" spans="10:10" x14ac:dyDescent="0.25">
      <c r="J14113" s="32"/>
    </row>
    <row r="14114" spans="10:10" x14ac:dyDescent="0.25">
      <c r="J14114" s="32"/>
    </row>
    <row r="14115" spans="10:10" x14ac:dyDescent="0.25">
      <c r="J14115" s="32"/>
    </row>
    <row r="14116" spans="10:10" x14ac:dyDescent="0.25">
      <c r="J14116" s="32"/>
    </row>
    <row r="14117" spans="10:10" x14ac:dyDescent="0.25">
      <c r="J14117" s="32"/>
    </row>
    <row r="14118" spans="10:10" x14ac:dyDescent="0.25">
      <c r="J14118" s="32"/>
    </row>
    <row r="14119" spans="10:10" x14ac:dyDescent="0.25">
      <c r="J14119" s="32"/>
    </row>
    <row r="14120" spans="10:10" x14ac:dyDescent="0.25">
      <c r="J14120" s="32"/>
    </row>
    <row r="14121" spans="10:10" x14ac:dyDescent="0.25">
      <c r="J14121" s="32"/>
    </row>
    <row r="14122" spans="10:10" x14ac:dyDescent="0.25">
      <c r="J14122" s="32"/>
    </row>
    <row r="14123" spans="10:10" x14ac:dyDescent="0.25">
      <c r="J14123" s="32"/>
    </row>
    <row r="14124" spans="10:10" x14ac:dyDescent="0.25">
      <c r="J14124" s="32"/>
    </row>
    <row r="14125" spans="10:10" x14ac:dyDescent="0.25">
      <c r="J14125" s="32"/>
    </row>
    <row r="14126" spans="10:10" x14ac:dyDescent="0.25">
      <c r="J14126" s="32"/>
    </row>
    <row r="14127" spans="10:10" x14ac:dyDescent="0.25">
      <c r="J14127" s="32"/>
    </row>
    <row r="14128" spans="10:10" x14ac:dyDescent="0.25">
      <c r="J14128" s="32"/>
    </row>
    <row r="14129" spans="10:10" x14ac:dyDescent="0.25">
      <c r="J14129" s="32"/>
    </row>
    <row r="14130" spans="10:10" x14ac:dyDescent="0.25">
      <c r="J14130" s="32"/>
    </row>
    <row r="14131" spans="10:10" x14ac:dyDescent="0.25">
      <c r="J14131" s="32"/>
    </row>
    <row r="14132" spans="10:10" x14ac:dyDescent="0.25">
      <c r="J14132" s="32"/>
    </row>
    <row r="14133" spans="10:10" x14ac:dyDescent="0.25">
      <c r="J14133" s="32"/>
    </row>
    <row r="14134" spans="10:10" x14ac:dyDescent="0.25">
      <c r="J14134" s="32"/>
    </row>
    <row r="14135" spans="10:10" x14ac:dyDescent="0.25">
      <c r="J14135" s="32"/>
    </row>
    <row r="14136" spans="10:10" x14ac:dyDescent="0.25">
      <c r="J14136" s="32"/>
    </row>
    <row r="14137" spans="10:10" x14ac:dyDescent="0.25">
      <c r="J14137" s="32"/>
    </row>
    <row r="14138" spans="10:10" x14ac:dyDescent="0.25">
      <c r="J14138" s="32"/>
    </row>
    <row r="14139" spans="10:10" x14ac:dyDescent="0.25">
      <c r="J14139" s="32"/>
    </row>
    <row r="14140" spans="10:10" x14ac:dyDescent="0.25">
      <c r="J14140" s="32"/>
    </row>
    <row r="14141" spans="10:10" x14ac:dyDescent="0.25">
      <c r="J14141" s="32"/>
    </row>
    <row r="14142" spans="10:10" x14ac:dyDescent="0.25">
      <c r="J14142" s="32"/>
    </row>
    <row r="14143" spans="10:10" x14ac:dyDescent="0.25">
      <c r="J14143" s="32"/>
    </row>
    <row r="14144" spans="10:10" x14ac:dyDescent="0.25">
      <c r="J14144" s="32"/>
    </row>
    <row r="14145" spans="10:10" x14ac:dyDescent="0.25">
      <c r="J14145" s="32"/>
    </row>
    <row r="14146" spans="10:10" x14ac:dyDescent="0.25">
      <c r="J14146" s="32"/>
    </row>
    <row r="14147" spans="10:10" x14ac:dyDescent="0.25">
      <c r="J14147" s="32"/>
    </row>
    <row r="14148" spans="10:10" x14ac:dyDescent="0.25">
      <c r="J14148" s="32"/>
    </row>
    <row r="14149" spans="10:10" x14ac:dyDescent="0.25">
      <c r="J14149" s="32"/>
    </row>
    <row r="14150" spans="10:10" x14ac:dyDescent="0.25">
      <c r="J14150" s="32"/>
    </row>
    <row r="14151" spans="10:10" x14ac:dyDescent="0.25">
      <c r="J14151" s="32"/>
    </row>
    <row r="14152" spans="10:10" x14ac:dyDescent="0.25">
      <c r="J14152" s="32"/>
    </row>
    <row r="14153" spans="10:10" x14ac:dyDescent="0.25">
      <c r="J14153" s="32"/>
    </row>
    <row r="14154" spans="10:10" x14ac:dyDescent="0.25">
      <c r="J14154" s="32"/>
    </row>
    <row r="14155" spans="10:10" x14ac:dyDescent="0.25">
      <c r="J14155" s="32"/>
    </row>
    <row r="14156" spans="10:10" x14ac:dyDescent="0.25">
      <c r="J14156" s="32"/>
    </row>
    <row r="14157" spans="10:10" x14ac:dyDescent="0.25">
      <c r="J14157" s="32"/>
    </row>
    <row r="14158" spans="10:10" x14ac:dyDescent="0.25">
      <c r="J14158" s="32"/>
    </row>
    <row r="14159" spans="10:10" x14ac:dyDescent="0.25">
      <c r="J14159" s="32"/>
    </row>
    <row r="14160" spans="10:10" x14ac:dyDescent="0.25">
      <c r="J14160" s="32"/>
    </row>
    <row r="14161" spans="10:10" x14ac:dyDescent="0.25">
      <c r="J14161" s="32"/>
    </row>
    <row r="14162" spans="10:10" x14ac:dyDescent="0.25">
      <c r="J14162" s="32"/>
    </row>
    <row r="14163" spans="10:10" x14ac:dyDescent="0.25">
      <c r="J14163" s="32"/>
    </row>
    <row r="14164" spans="10:10" x14ac:dyDescent="0.25">
      <c r="J14164" s="32"/>
    </row>
    <row r="14165" spans="10:10" x14ac:dyDescent="0.25">
      <c r="J14165" s="32"/>
    </row>
    <row r="14166" spans="10:10" x14ac:dyDescent="0.25">
      <c r="J14166" s="32"/>
    </row>
    <row r="14167" spans="10:10" x14ac:dyDescent="0.25">
      <c r="J14167" s="32"/>
    </row>
    <row r="14168" spans="10:10" x14ac:dyDescent="0.25">
      <c r="J14168" s="32"/>
    </row>
    <row r="14169" spans="10:10" x14ac:dyDescent="0.25">
      <c r="J14169" s="32"/>
    </row>
    <row r="14170" spans="10:10" x14ac:dyDescent="0.25">
      <c r="J14170" s="32"/>
    </row>
    <row r="14171" spans="10:10" x14ac:dyDescent="0.25">
      <c r="J14171" s="32"/>
    </row>
    <row r="14172" spans="10:10" x14ac:dyDescent="0.25">
      <c r="J14172" s="32"/>
    </row>
    <row r="14173" spans="10:10" x14ac:dyDescent="0.25">
      <c r="J14173" s="32"/>
    </row>
    <row r="14174" spans="10:10" x14ac:dyDescent="0.25">
      <c r="J14174" s="32"/>
    </row>
    <row r="14175" spans="10:10" x14ac:dyDescent="0.25">
      <c r="J14175" s="32"/>
    </row>
    <row r="14176" spans="10:10" x14ac:dyDescent="0.25">
      <c r="J14176" s="32"/>
    </row>
    <row r="14177" spans="10:10" x14ac:dyDescent="0.25">
      <c r="J14177" s="32"/>
    </row>
    <row r="14178" spans="10:10" x14ac:dyDescent="0.25">
      <c r="J14178" s="32"/>
    </row>
    <row r="14179" spans="10:10" x14ac:dyDescent="0.25">
      <c r="J14179" s="32"/>
    </row>
    <row r="14180" spans="10:10" x14ac:dyDescent="0.25">
      <c r="J14180" s="32"/>
    </row>
    <row r="14181" spans="10:10" x14ac:dyDescent="0.25">
      <c r="J14181" s="32"/>
    </row>
    <row r="14182" spans="10:10" x14ac:dyDescent="0.25">
      <c r="J14182" s="32"/>
    </row>
    <row r="14183" spans="10:10" x14ac:dyDescent="0.25">
      <c r="J14183" s="32"/>
    </row>
    <row r="14184" spans="10:10" x14ac:dyDescent="0.25">
      <c r="J14184" s="32"/>
    </row>
    <row r="14185" spans="10:10" x14ac:dyDescent="0.25">
      <c r="J14185" s="32"/>
    </row>
    <row r="14186" spans="10:10" x14ac:dyDescent="0.25">
      <c r="J14186" s="32"/>
    </row>
    <row r="14187" spans="10:10" x14ac:dyDescent="0.25">
      <c r="J14187" s="32"/>
    </row>
    <row r="14188" spans="10:10" x14ac:dyDescent="0.25">
      <c r="J14188" s="32"/>
    </row>
    <row r="14189" spans="10:10" x14ac:dyDescent="0.25">
      <c r="J14189" s="32"/>
    </row>
    <row r="14190" spans="10:10" x14ac:dyDescent="0.25">
      <c r="J14190" s="32"/>
    </row>
    <row r="14191" spans="10:10" x14ac:dyDescent="0.25">
      <c r="J14191" s="32"/>
    </row>
    <row r="14192" spans="10:10" x14ac:dyDescent="0.25">
      <c r="J14192" s="32"/>
    </row>
    <row r="14193" spans="10:10" x14ac:dyDescent="0.25">
      <c r="J14193" s="32"/>
    </row>
    <row r="14194" spans="10:10" x14ac:dyDescent="0.25">
      <c r="J14194" s="32"/>
    </row>
    <row r="14195" spans="10:10" x14ac:dyDescent="0.25">
      <c r="J14195" s="32"/>
    </row>
    <row r="14196" spans="10:10" x14ac:dyDescent="0.25">
      <c r="J14196" s="32"/>
    </row>
    <row r="14197" spans="10:10" x14ac:dyDescent="0.25">
      <c r="J14197" s="32"/>
    </row>
    <row r="14198" spans="10:10" x14ac:dyDescent="0.25">
      <c r="J14198" s="32"/>
    </row>
    <row r="14199" spans="10:10" x14ac:dyDescent="0.25">
      <c r="J14199" s="32"/>
    </row>
    <row r="14200" spans="10:10" x14ac:dyDescent="0.25">
      <c r="J14200" s="32"/>
    </row>
    <row r="14201" spans="10:10" x14ac:dyDescent="0.25">
      <c r="J14201" s="32"/>
    </row>
    <row r="14202" spans="10:10" x14ac:dyDescent="0.25">
      <c r="J14202" s="32"/>
    </row>
    <row r="14203" spans="10:10" x14ac:dyDescent="0.25">
      <c r="J14203" s="32"/>
    </row>
    <row r="14204" spans="10:10" x14ac:dyDescent="0.25">
      <c r="J14204" s="32"/>
    </row>
    <row r="14205" spans="10:10" x14ac:dyDescent="0.25">
      <c r="J14205" s="32"/>
    </row>
    <row r="14206" spans="10:10" x14ac:dyDescent="0.25">
      <c r="J14206" s="32"/>
    </row>
    <row r="14207" spans="10:10" x14ac:dyDescent="0.25">
      <c r="J14207" s="32"/>
    </row>
    <row r="14208" spans="10:10" x14ac:dyDescent="0.25">
      <c r="J14208" s="32"/>
    </row>
    <row r="14209" spans="10:10" x14ac:dyDescent="0.25">
      <c r="J14209" s="32"/>
    </row>
    <row r="14210" spans="10:10" x14ac:dyDescent="0.25">
      <c r="J14210" s="32"/>
    </row>
    <row r="14211" spans="10:10" x14ac:dyDescent="0.25">
      <c r="J14211" s="32"/>
    </row>
    <row r="14212" spans="10:10" x14ac:dyDescent="0.25">
      <c r="J14212" s="32"/>
    </row>
    <row r="14213" spans="10:10" x14ac:dyDescent="0.25">
      <c r="J14213" s="32"/>
    </row>
    <row r="14214" spans="10:10" x14ac:dyDescent="0.25">
      <c r="J14214" s="32"/>
    </row>
    <row r="14215" spans="10:10" x14ac:dyDescent="0.25">
      <c r="J14215" s="32"/>
    </row>
    <row r="14216" spans="10:10" x14ac:dyDescent="0.25">
      <c r="J14216" s="32"/>
    </row>
    <row r="14217" spans="10:10" x14ac:dyDescent="0.25">
      <c r="J14217" s="32"/>
    </row>
    <row r="14218" spans="10:10" x14ac:dyDescent="0.25">
      <c r="J14218" s="32"/>
    </row>
    <row r="14219" spans="10:10" x14ac:dyDescent="0.25">
      <c r="J14219" s="32"/>
    </row>
    <row r="14220" spans="10:10" x14ac:dyDescent="0.25">
      <c r="J14220" s="32"/>
    </row>
    <row r="14221" spans="10:10" x14ac:dyDescent="0.25">
      <c r="J14221" s="32"/>
    </row>
    <row r="14222" spans="10:10" x14ac:dyDescent="0.25">
      <c r="J14222" s="32"/>
    </row>
    <row r="14223" spans="10:10" x14ac:dyDescent="0.25">
      <c r="J14223" s="32"/>
    </row>
    <row r="14224" spans="10:10" x14ac:dyDescent="0.25">
      <c r="J14224" s="32"/>
    </row>
    <row r="14225" spans="10:10" x14ac:dyDescent="0.25">
      <c r="J14225" s="32"/>
    </row>
    <row r="14226" spans="10:10" x14ac:dyDescent="0.25">
      <c r="J14226" s="32"/>
    </row>
    <row r="14227" spans="10:10" x14ac:dyDescent="0.25">
      <c r="J14227" s="32"/>
    </row>
    <row r="14228" spans="10:10" x14ac:dyDescent="0.25">
      <c r="J14228" s="32"/>
    </row>
    <row r="14229" spans="10:10" x14ac:dyDescent="0.25">
      <c r="J14229" s="32"/>
    </row>
    <row r="14230" spans="10:10" x14ac:dyDescent="0.25">
      <c r="J14230" s="32"/>
    </row>
    <row r="14231" spans="10:10" x14ac:dyDescent="0.25">
      <c r="J14231" s="32"/>
    </row>
    <row r="14232" spans="10:10" x14ac:dyDescent="0.25">
      <c r="J14232" s="32"/>
    </row>
    <row r="14233" spans="10:10" x14ac:dyDescent="0.25">
      <c r="J14233" s="32"/>
    </row>
    <row r="14234" spans="10:10" x14ac:dyDescent="0.25">
      <c r="J14234" s="32"/>
    </row>
    <row r="14235" spans="10:10" x14ac:dyDescent="0.25">
      <c r="J14235" s="32"/>
    </row>
    <row r="14236" spans="10:10" x14ac:dyDescent="0.25">
      <c r="J14236" s="32"/>
    </row>
    <row r="14237" spans="10:10" x14ac:dyDescent="0.25">
      <c r="J14237" s="32"/>
    </row>
    <row r="14238" spans="10:10" x14ac:dyDescent="0.25">
      <c r="J14238" s="32"/>
    </row>
    <row r="14239" spans="10:10" x14ac:dyDescent="0.25">
      <c r="J14239" s="32"/>
    </row>
    <row r="14240" spans="10:10" x14ac:dyDescent="0.25">
      <c r="J14240" s="32"/>
    </row>
    <row r="14241" spans="10:10" x14ac:dyDescent="0.25">
      <c r="J14241" s="32"/>
    </row>
    <row r="14242" spans="10:10" x14ac:dyDescent="0.25">
      <c r="J14242" s="32"/>
    </row>
    <row r="14243" spans="10:10" x14ac:dyDescent="0.25">
      <c r="J14243" s="32"/>
    </row>
    <row r="14244" spans="10:10" x14ac:dyDescent="0.25">
      <c r="J14244" s="32"/>
    </row>
    <row r="14245" spans="10:10" x14ac:dyDescent="0.25">
      <c r="J14245" s="32"/>
    </row>
    <row r="14246" spans="10:10" x14ac:dyDescent="0.25">
      <c r="J14246" s="32"/>
    </row>
    <row r="14247" spans="10:10" x14ac:dyDescent="0.25">
      <c r="J14247" s="32"/>
    </row>
    <row r="14248" spans="10:10" x14ac:dyDescent="0.25">
      <c r="J14248" s="32"/>
    </row>
    <row r="14249" spans="10:10" x14ac:dyDescent="0.25">
      <c r="J14249" s="32"/>
    </row>
    <row r="14250" spans="10:10" x14ac:dyDescent="0.25">
      <c r="J14250" s="32"/>
    </row>
    <row r="14251" spans="10:10" x14ac:dyDescent="0.25">
      <c r="J14251" s="32"/>
    </row>
    <row r="14252" spans="10:10" x14ac:dyDescent="0.25">
      <c r="J14252" s="32"/>
    </row>
    <row r="14253" spans="10:10" x14ac:dyDescent="0.25">
      <c r="J14253" s="32"/>
    </row>
    <row r="14254" spans="10:10" x14ac:dyDescent="0.25">
      <c r="J14254" s="32"/>
    </row>
    <row r="14255" spans="10:10" x14ac:dyDescent="0.25">
      <c r="J14255" s="32"/>
    </row>
    <row r="14256" spans="10:10" x14ac:dyDescent="0.25">
      <c r="J14256" s="32"/>
    </row>
    <row r="14257" spans="10:10" x14ac:dyDescent="0.25">
      <c r="J14257" s="32"/>
    </row>
    <row r="14258" spans="10:10" x14ac:dyDescent="0.25">
      <c r="J14258" s="32"/>
    </row>
    <row r="14259" spans="10:10" x14ac:dyDescent="0.25">
      <c r="J14259" s="32"/>
    </row>
    <row r="14260" spans="10:10" x14ac:dyDescent="0.25">
      <c r="J14260" s="32"/>
    </row>
    <row r="14261" spans="10:10" x14ac:dyDescent="0.25">
      <c r="J14261" s="32"/>
    </row>
    <row r="14262" spans="10:10" x14ac:dyDescent="0.25">
      <c r="J14262" s="32"/>
    </row>
    <row r="14263" spans="10:10" x14ac:dyDescent="0.25">
      <c r="J14263" s="32"/>
    </row>
    <row r="14264" spans="10:10" x14ac:dyDescent="0.25">
      <c r="J14264" s="32"/>
    </row>
    <row r="14265" spans="10:10" x14ac:dyDescent="0.25">
      <c r="J14265" s="32"/>
    </row>
    <row r="14266" spans="10:10" x14ac:dyDescent="0.25">
      <c r="J14266" s="32"/>
    </row>
    <row r="14267" spans="10:10" x14ac:dyDescent="0.25">
      <c r="J14267" s="32"/>
    </row>
    <row r="14268" spans="10:10" x14ac:dyDescent="0.25">
      <c r="J14268" s="32"/>
    </row>
    <row r="14269" spans="10:10" x14ac:dyDescent="0.25">
      <c r="J14269" s="32"/>
    </row>
    <row r="14270" spans="10:10" x14ac:dyDescent="0.25">
      <c r="J14270" s="32"/>
    </row>
    <row r="14271" spans="10:10" x14ac:dyDescent="0.25">
      <c r="J14271" s="32"/>
    </row>
    <row r="14272" spans="10:10" x14ac:dyDescent="0.25">
      <c r="J14272" s="32"/>
    </row>
    <row r="14273" spans="10:10" x14ac:dyDescent="0.25">
      <c r="J14273" s="32"/>
    </row>
    <row r="14274" spans="10:10" x14ac:dyDescent="0.25">
      <c r="J14274" s="32"/>
    </row>
    <row r="14275" spans="10:10" x14ac:dyDescent="0.25">
      <c r="J14275" s="32"/>
    </row>
    <row r="14276" spans="10:10" x14ac:dyDescent="0.25">
      <c r="J14276" s="32"/>
    </row>
    <row r="14277" spans="10:10" x14ac:dyDescent="0.25">
      <c r="J14277" s="32"/>
    </row>
    <row r="14278" spans="10:10" x14ac:dyDescent="0.25">
      <c r="J14278" s="32"/>
    </row>
    <row r="14279" spans="10:10" x14ac:dyDescent="0.25">
      <c r="J14279" s="32"/>
    </row>
    <row r="14280" spans="10:10" x14ac:dyDescent="0.25">
      <c r="J14280" s="32"/>
    </row>
    <row r="14281" spans="10:10" x14ac:dyDescent="0.25">
      <c r="J14281" s="32"/>
    </row>
    <row r="14282" spans="10:10" x14ac:dyDescent="0.25">
      <c r="J14282" s="32"/>
    </row>
    <row r="14283" spans="10:10" x14ac:dyDescent="0.25">
      <c r="J14283" s="32"/>
    </row>
    <row r="14284" spans="10:10" x14ac:dyDescent="0.25">
      <c r="J14284" s="32"/>
    </row>
    <row r="14285" spans="10:10" x14ac:dyDescent="0.25">
      <c r="J14285" s="32"/>
    </row>
    <row r="14286" spans="10:10" x14ac:dyDescent="0.25">
      <c r="J14286" s="32"/>
    </row>
    <row r="14287" spans="10:10" x14ac:dyDescent="0.25">
      <c r="J14287" s="32"/>
    </row>
    <row r="14288" spans="10:10" x14ac:dyDescent="0.25">
      <c r="J14288" s="32"/>
    </row>
    <row r="14289" spans="10:10" x14ac:dyDescent="0.25">
      <c r="J14289" s="32"/>
    </row>
    <row r="14290" spans="10:10" x14ac:dyDescent="0.25">
      <c r="J14290" s="32"/>
    </row>
    <row r="14291" spans="10:10" x14ac:dyDescent="0.25">
      <c r="J14291" s="32"/>
    </row>
    <row r="14292" spans="10:10" x14ac:dyDescent="0.25">
      <c r="J14292" s="32"/>
    </row>
    <row r="14293" spans="10:10" x14ac:dyDescent="0.25">
      <c r="J14293" s="32"/>
    </row>
    <row r="14294" spans="10:10" x14ac:dyDescent="0.25">
      <c r="J14294" s="32"/>
    </row>
    <row r="14295" spans="10:10" x14ac:dyDescent="0.25">
      <c r="J14295" s="32"/>
    </row>
    <row r="14296" spans="10:10" x14ac:dyDescent="0.25">
      <c r="J14296" s="32"/>
    </row>
    <row r="14297" spans="10:10" x14ac:dyDescent="0.25">
      <c r="J14297" s="32"/>
    </row>
    <row r="14298" spans="10:10" x14ac:dyDescent="0.25">
      <c r="J14298" s="32"/>
    </row>
    <row r="14299" spans="10:10" x14ac:dyDescent="0.25">
      <c r="J14299" s="32"/>
    </row>
    <row r="14300" spans="10:10" x14ac:dyDescent="0.25">
      <c r="J14300" s="32"/>
    </row>
    <row r="14301" spans="10:10" x14ac:dyDescent="0.25">
      <c r="J14301" s="32"/>
    </row>
    <row r="14302" spans="10:10" x14ac:dyDescent="0.25">
      <c r="J14302" s="32"/>
    </row>
    <row r="14303" spans="10:10" x14ac:dyDescent="0.25">
      <c r="J14303" s="32"/>
    </row>
    <row r="14304" spans="10:10" x14ac:dyDescent="0.25">
      <c r="J14304" s="32"/>
    </row>
    <row r="14305" spans="10:10" x14ac:dyDescent="0.25">
      <c r="J14305" s="32"/>
    </row>
    <row r="14306" spans="10:10" x14ac:dyDescent="0.25">
      <c r="J14306" s="32"/>
    </row>
    <row r="14307" spans="10:10" x14ac:dyDescent="0.25">
      <c r="J14307" s="32"/>
    </row>
    <row r="14308" spans="10:10" x14ac:dyDescent="0.25">
      <c r="J14308" s="32"/>
    </row>
    <row r="14309" spans="10:10" x14ac:dyDescent="0.25">
      <c r="J14309" s="32"/>
    </row>
    <row r="14310" spans="10:10" x14ac:dyDescent="0.25">
      <c r="J14310" s="32"/>
    </row>
    <row r="14311" spans="10:10" x14ac:dyDescent="0.25">
      <c r="J14311" s="32"/>
    </row>
    <row r="14312" spans="10:10" x14ac:dyDescent="0.25">
      <c r="J14312" s="32"/>
    </row>
    <row r="14313" spans="10:10" x14ac:dyDescent="0.25">
      <c r="J14313" s="32"/>
    </row>
    <row r="14314" spans="10:10" x14ac:dyDescent="0.25">
      <c r="J14314" s="32"/>
    </row>
    <row r="14315" spans="10:10" x14ac:dyDescent="0.25">
      <c r="J14315" s="32"/>
    </row>
    <row r="14316" spans="10:10" x14ac:dyDescent="0.25">
      <c r="J14316" s="32"/>
    </row>
    <row r="14317" spans="10:10" x14ac:dyDescent="0.25">
      <c r="J14317" s="32"/>
    </row>
    <row r="14318" spans="10:10" x14ac:dyDescent="0.25">
      <c r="J14318" s="32"/>
    </row>
    <row r="14319" spans="10:10" x14ac:dyDescent="0.25">
      <c r="J14319" s="32"/>
    </row>
    <row r="14320" spans="10:10" x14ac:dyDescent="0.25">
      <c r="J14320" s="32"/>
    </row>
    <row r="14321" spans="10:10" x14ac:dyDescent="0.25">
      <c r="J14321" s="32"/>
    </row>
    <row r="14322" spans="10:10" x14ac:dyDescent="0.25">
      <c r="J14322" s="32"/>
    </row>
    <row r="14323" spans="10:10" x14ac:dyDescent="0.25">
      <c r="J14323" s="32"/>
    </row>
    <row r="14324" spans="10:10" x14ac:dyDescent="0.25">
      <c r="J14324" s="32"/>
    </row>
    <row r="14325" spans="10:10" x14ac:dyDescent="0.25">
      <c r="J14325" s="32"/>
    </row>
    <row r="14326" spans="10:10" x14ac:dyDescent="0.25">
      <c r="J14326" s="32"/>
    </row>
    <row r="14327" spans="10:10" x14ac:dyDescent="0.25">
      <c r="J14327" s="32"/>
    </row>
    <row r="14328" spans="10:10" x14ac:dyDescent="0.25">
      <c r="J14328" s="32"/>
    </row>
    <row r="14329" spans="10:10" x14ac:dyDescent="0.25">
      <c r="J14329" s="32"/>
    </row>
    <row r="14330" spans="10:10" x14ac:dyDescent="0.25">
      <c r="J14330" s="32"/>
    </row>
    <row r="14331" spans="10:10" x14ac:dyDescent="0.25">
      <c r="J14331" s="32"/>
    </row>
    <row r="14332" spans="10:10" x14ac:dyDescent="0.25">
      <c r="J14332" s="32"/>
    </row>
    <row r="14333" spans="10:10" x14ac:dyDescent="0.25">
      <c r="J14333" s="32"/>
    </row>
    <row r="14334" spans="10:10" x14ac:dyDescent="0.25">
      <c r="J14334" s="32"/>
    </row>
    <row r="14335" spans="10:10" x14ac:dyDescent="0.25">
      <c r="J14335" s="32"/>
    </row>
    <row r="14336" spans="10:10" x14ac:dyDescent="0.25">
      <c r="J14336" s="32"/>
    </row>
    <row r="14337" spans="10:10" x14ac:dyDescent="0.25">
      <c r="J14337" s="32"/>
    </row>
    <row r="14338" spans="10:10" x14ac:dyDescent="0.25">
      <c r="J14338" s="32"/>
    </row>
    <row r="14339" spans="10:10" x14ac:dyDescent="0.25">
      <c r="J14339" s="32"/>
    </row>
    <row r="14340" spans="10:10" x14ac:dyDescent="0.25">
      <c r="J14340" s="32"/>
    </row>
    <row r="14341" spans="10:10" x14ac:dyDescent="0.25">
      <c r="J14341" s="32"/>
    </row>
    <row r="14342" spans="10:10" x14ac:dyDescent="0.25">
      <c r="J14342" s="32"/>
    </row>
    <row r="14343" spans="10:10" x14ac:dyDescent="0.25">
      <c r="J14343" s="32"/>
    </row>
    <row r="14344" spans="10:10" x14ac:dyDescent="0.25">
      <c r="J14344" s="32"/>
    </row>
    <row r="14345" spans="10:10" x14ac:dyDescent="0.25">
      <c r="J14345" s="32"/>
    </row>
    <row r="14346" spans="10:10" x14ac:dyDescent="0.25">
      <c r="J14346" s="32"/>
    </row>
    <row r="14347" spans="10:10" x14ac:dyDescent="0.25">
      <c r="J14347" s="32"/>
    </row>
    <row r="14348" spans="10:10" x14ac:dyDescent="0.25">
      <c r="J14348" s="32"/>
    </row>
    <row r="14349" spans="10:10" x14ac:dyDescent="0.25">
      <c r="J14349" s="32"/>
    </row>
    <row r="14350" spans="10:10" x14ac:dyDescent="0.25">
      <c r="J14350" s="32"/>
    </row>
    <row r="14351" spans="10:10" x14ac:dyDescent="0.25">
      <c r="J14351" s="32"/>
    </row>
    <row r="14352" spans="10:10" x14ac:dyDescent="0.25">
      <c r="J14352" s="32"/>
    </row>
    <row r="14353" spans="10:10" x14ac:dyDescent="0.25">
      <c r="J14353" s="32"/>
    </row>
    <row r="14354" spans="10:10" x14ac:dyDescent="0.25">
      <c r="J14354" s="32"/>
    </row>
    <row r="14355" spans="10:10" x14ac:dyDescent="0.25">
      <c r="J14355" s="32"/>
    </row>
    <row r="14356" spans="10:10" x14ac:dyDescent="0.25">
      <c r="J14356" s="32"/>
    </row>
    <row r="14357" spans="10:10" x14ac:dyDescent="0.25">
      <c r="J14357" s="32"/>
    </row>
    <row r="14358" spans="10:10" x14ac:dyDescent="0.25">
      <c r="J14358" s="32"/>
    </row>
    <row r="14359" spans="10:10" x14ac:dyDescent="0.25">
      <c r="J14359" s="32"/>
    </row>
    <row r="14360" spans="10:10" x14ac:dyDescent="0.25">
      <c r="J14360" s="32"/>
    </row>
    <row r="14361" spans="10:10" x14ac:dyDescent="0.25">
      <c r="J14361" s="32"/>
    </row>
    <row r="14362" spans="10:10" x14ac:dyDescent="0.25">
      <c r="J14362" s="32"/>
    </row>
    <row r="14363" spans="10:10" x14ac:dyDescent="0.25">
      <c r="J14363" s="32"/>
    </row>
    <row r="14364" spans="10:10" x14ac:dyDescent="0.25">
      <c r="J14364" s="32"/>
    </row>
    <row r="14365" spans="10:10" x14ac:dyDescent="0.25">
      <c r="J14365" s="32"/>
    </row>
    <row r="14366" spans="10:10" x14ac:dyDescent="0.25">
      <c r="J14366" s="32"/>
    </row>
    <row r="14367" spans="10:10" x14ac:dyDescent="0.25">
      <c r="J14367" s="32"/>
    </row>
    <row r="14368" spans="10:10" x14ac:dyDescent="0.25">
      <c r="J14368" s="32"/>
    </row>
    <row r="14369" spans="10:10" x14ac:dyDescent="0.25">
      <c r="J14369" s="32"/>
    </row>
    <row r="14370" spans="10:10" x14ac:dyDescent="0.25">
      <c r="J14370" s="32"/>
    </row>
    <row r="14371" spans="10:10" x14ac:dyDescent="0.25">
      <c r="J14371" s="32"/>
    </row>
    <row r="14372" spans="10:10" x14ac:dyDescent="0.25">
      <c r="J14372" s="32"/>
    </row>
    <row r="14373" spans="10:10" x14ac:dyDescent="0.25">
      <c r="J14373" s="32"/>
    </row>
    <row r="14374" spans="10:10" x14ac:dyDescent="0.25">
      <c r="J14374" s="32"/>
    </row>
    <row r="14375" spans="10:10" x14ac:dyDescent="0.25">
      <c r="J14375" s="32"/>
    </row>
    <row r="14376" spans="10:10" x14ac:dyDescent="0.25">
      <c r="J14376" s="32"/>
    </row>
    <row r="14377" spans="10:10" x14ac:dyDescent="0.25">
      <c r="J14377" s="32"/>
    </row>
    <row r="14378" spans="10:10" x14ac:dyDescent="0.25">
      <c r="J14378" s="32"/>
    </row>
    <row r="14379" spans="10:10" x14ac:dyDescent="0.25">
      <c r="J14379" s="32"/>
    </row>
    <row r="14380" spans="10:10" x14ac:dyDescent="0.25">
      <c r="J14380" s="32"/>
    </row>
    <row r="14381" spans="10:10" x14ac:dyDescent="0.25">
      <c r="J14381" s="32"/>
    </row>
    <row r="14382" spans="10:10" x14ac:dyDescent="0.25">
      <c r="J14382" s="32"/>
    </row>
    <row r="14383" spans="10:10" x14ac:dyDescent="0.25">
      <c r="J14383" s="32"/>
    </row>
    <row r="14384" spans="10:10" x14ac:dyDescent="0.25">
      <c r="J14384" s="32"/>
    </row>
    <row r="14385" spans="10:10" x14ac:dyDescent="0.25">
      <c r="J14385" s="32"/>
    </row>
    <row r="14386" spans="10:10" x14ac:dyDescent="0.25">
      <c r="J14386" s="32"/>
    </row>
    <row r="14387" spans="10:10" x14ac:dyDescent="0.25">
      <c r="J14387" s="32"/>
    </row>
    <row r="14388" spans="10:10" x14ac:dyDescent="0.25">
      <c r="J14388" s="32"/>
    </row>
    <row r="14389" spans="10:10" x14ac:dyDescent="0.25">
      <c r="J14389" s="32"/>
    </row>
    <row r="14390" spans="10:10" x14ac:dyDescent="0.25">
      <c r="J14390" s="32"/>
    </row>
    <row r="14391" spans="10:10" x14ac:dyDescent="0.25">
      <c r="J14391" s="32"/>
    </row>
    <row r="14392" spans="10:10" x14ac:dyDescent="0.25">
      <c r="J14392" s="32"/>
    </row>
    <row r="14393" spans="10:10" x14ac:dyDescent="0.25">
      <c r="J14393" s="32"/>
    </row>
    <row r="14394" spans="10:10" x14ac:dyDescent="0.25">
      <c r="J14394" s="32"/>
    </row>
    <row r="14395" spans="10:10" x14ac:dyDescent="0.25">
      <c r="J14395" s="32"/>
    </row>
    <row r="14396" spans="10:10" x14ac:dyDescent="0.25">
      <c r="J14396" s="32"/>
    </row>
    <row r="14397" spans="10:10" x14ac:dyDescent="0.25">
      <c r="J14397" s="32"/>
    </row>
    <row r="14398" spans="10:10" x14ac:dyDescent="0.25">
      <c r="J14398" s="32"/>
    </row>
    <row r="14399" spans="10:10" x14ac:dyDescent="0.25">
      <c r="J14399" s="32"/>
    </row>
    <row r="14400" spans="10:10" x14ac:dyDescent="0.25">
      <c r="J14400" s="32"/>
    </row>
    <row r="14401" spans="10:10" x14ac:dyDescent="0.25">
      <c r="J14401" s="32"/>
    </row>
    <row r="14402" spans="10:10" x14ac:dyDescent="0.25">
      <c r="J14402" s="32"/>
    </row>
    <row r="14403" spans="10:10" x14ac:dyDescent="0.25">
      <c r="J14403" s="32"/>
    </row>
    <row r="14404" spans="10:10" x14ac:dyDescent="0.25">
      <c r="J14404" s="32"/>
    </row>
    <row r="14405" spans="10:10" x14ac:dyDescent="0.25">
      <c r="J14405" s="32"/>
    </row>
    <row r="14406" spans="10:10" x14ac:dyDescent="0.25">
      <c r="J14406" s="32"/>
    </row>
    <row r="14407" spans="10:10" x14ac:dyDescent="0.25">
      <c r="J14407" s="32"/>
    </row>
    <row r="14408" spans="10:10" x14ac:dyDescent="0.25">
      <c r="J14408" s="32"/>
    </row>
    <row r="14409" spans="10:10" x14ac:dyDescent="0.25">
      <c r="J14409" s="32"/>
    </row>
    <row r="14410" spans="10:10" x14ac:dyDescent="0.25">
      <c r="J14410" s="32"/>
    </row>
    <row r="14411" spans="10:10" x14ac:dyDescent="0.25">
      <c r="J14411" s="32"/>
    </row>
    <row r="14412" spans="10:10" x14ac:dyDescent="0.25">
      <c r="J14412" s="32"/>
    </row>
    <row r="14413" spans="10:10" x14ac:dyDescent="0.25">
      <c r="J14413" s="32"/>
    </row>
    <row r="14414" spans="10:10" x14ac:dyDescent="0.25">
      <c r="J14414" s="32"/>
    </row>
    <row r="14415" spans="10:10" x14ac:dyDescent="0.25">
      <c r="J14415" s="32"/>
    </row>
    <row r="14416" spans="10:10" x14ac:dyDescent="0.25">
      <c r="J14416" s="32"/>
    </row>
    <row r="14417" spans="10:10" x14ac:dyDescent="0.25">
      <c r="J14417" s="32"/>
    </row>
    <row r="14418" spans="10:10" x14ac:dyDescent="0.25">
      <c r="J14418" s="32"/>
    </row>
    <row r="14419" spans="10:10" x14ac:dyDescent="0.25">
      <c r="J14419" s="32"/>
    </row>
    <row r="14420" spans="10:10" x14ac:dyDescent="0.25">
      <c r="J14420" s="32"/>
    </row>
    <row r="14421" spans="10:10" x14ac:dyDescent="0.25">
      <c r="J14421" s="32"/>
    </row>
    <row r="14422" spans="10:10" x14ac:dyDescent="0.25">
      <c r="J14422" s="32"/>
    </row>
    <row r="14423" spans="10:10" x14ac:dyDescent="0.25">
      <c r="J14423" s="32"/>
    </row>
    <row r="14424" spans="10:10" x14ac:dyDescent="0.25">
      <c r="J14424" s="32"/>
    </row>
    <row r="14425" spans="10:10" x14ac:dyDescent="0.25">
      <c r="J14425" s="32"/>
    </row>
    <row r="14426" spans="10:10" x14ac:dyDescent="0.25">
      <c r="J14426" s="32"/>
    </row>
    <row r="14427" spans="10:10" x14ac:dyDescent="0.25">
      <c r="J14427" s="32"/>
    </row>
    <row r="14428" spans="10:10" x14ac:dyDescent="0.25">
      <c r="J14428" s="32"/>
    </row>
    <row r="14429" spans="10:10" x14ac:dyDescent="0.25">
      <c r="J14429" s="32"/>
    </row>
    <row r="14430" spans="10:10" x14ac:dyDescent="0.25">
      <c r="J14430" s="32"/>
    </row>
    <row r="14431" spans="10:10" x14ac:dyDescent="0.25">
      <c r="J14431" s="32"/>
    </row>
    <row r="14432" spans="10:10" x14ac:dyDescent="0.25">
      <c r="J14432" s="32"/>
    </row>
    <row r="14433" spans="10:10" x14ac:dyDescent="0.25">
      <c r="J14433" s="32"/>
    </row>
    <row r="14434" spans="10:10" x14ac:dyDescent="0.25">
      <c r="J14434" s="32"/>
    </row>
    <row r="14435" spans="10:10" x14ac:dyDescent="0.25">
      <c r="J14435" s="32"/>
    </row>
    <row r="14436" spans="10:10" x14ac:dyDescent="0.25">
      <c r="J14436" s="32"/>
    </row>
    <row r="14437" spans="10:10" x14ac:dyDescent="0.25">
      <c r="J14437" s="32"/>
    </row>
    <row r="14438" spans="10:10" x14ac:dyDescent="0.25">
      <c r="J14438" s="32"/>
    </row>
    <row r="14439" spans="10:10" x14ac:dyDescent="0.25">
      <c r="J14439" s="32"/>
    </row>
    <row r="14440" spans="10:10" x14ac:dyDescent="0.25">
      <c r="J14440" s="32"/>
    </row>
    <row r="14441" spans="10:10" x14ac:dyDescent="0.25">
      <c r="J14441" s="32"/>
    </row>
    <row r="14442" spans="10:10" x14ac:dyDescent="0.25">
      <c r="J14442" s="32"/>
    </row>
    <row r="14443" spans="10:10" x14ac:dyDescent="0.25">
      <c r="J14443" s="32"/>
    </row>
    <row r="14444" spans="10:10" x14ac:dyDescent="0.25">
      <c r="J14444" s="32"/>
    </row>
    <row r="14445" spans="10:10" x14ac:dyDescent="0.25">
      <c r="J14445" s="32"/>
    </row>
    <row r="14446" spans="10:10" x14ac:dyDescent="0.25">
      <c r="J14446" s="32"/>
    </row>
    <row r="14447" spans="10:10" x14ac:dyDescent="0.25">
      <c r="J14447" s="32"/>
    </row>
    <row r="14448" spans="10:10" x14ac:dyDescent="0.25">
      <c r="J14448" s="32"/>
    </row>
    <row r="14449" spans="10:10" x14ac:dyDescent="0.25">
      <c r="J14449" s="32"/>
    </row>
    <row r="14450" spans="10:10" x14ac:dyDescent="0.25">
      <c r="J14450" s="32"/>
    </row>
    <row r="14451" spans="10:10" x14ac:dyDescent="0.25">
      <c r="J14451" s="32"/>
    </row>
    <row r="14452" spans="10:10" x14ac:dyDescent="0.25">
      <c r="J14452" s="32"/>
    </row>
    <row r="14453" spans="10:10" x14ac:dyDescent="0.25">
      <c r="J14453" s="32"/>
    </row>
    <row r="14454" spans="10:10" x14ac:dyDescent="0.25">
      <c r="J14454" s="32"/>
    </row>
    <row r="14455" spans="10:10" x14ac:dyDescent="0.25">
      <c r="J14455" s="32"/>
    </row>
    <row r="14456" spans="10:10" x14ac:dyDescent="0.25">
      <c r="J14456" s="32"/>
    </row>
    <row r="14457" spans="10:10" x14ac:dyDescent="0.25">
      <c r="J14457" s="32"/>
    </row>
    <row r="14458" spans="10:10" x14ac:dyDescent="0.25">
      <c r="J14458" s="32"/>
    </row>
    <row r="14459" spans="10:10" x14ac:dyDescent="0.25">
      <c r="J14459" s="32"/>
    </row>
    <row r="14460" spans="10:10" x14ac:dyDescent="0.25">
      <c r="J14460" s="32"/>
    </row>
    <row r="14461" spans="10:10" x14ac:dyDescent="0.25">
      <c r="J14461" s="32"/>
    </row>
    <row r="14462" spans="10:10" x14ac:dyDescent="0.25">
      <c r="J14462" s="32"/>
    </row>
    <row r="14463" spans="10:10" x14ac:dyDescent="0.25">
      <c r="J14463" s="32"/>
    </row>
    <row r="14464" spans="10:10" x14ac:dyDescent="0.25">
      <c r="J14464" s="32"/>
    </row>
    <row r="14465" spans="10:10" x14ac:dyDescent="0.25">
      <c r="J14465" s="32"/>
    </row>
    <row r="14466" spans="10:10" x14ac:dyDescent="0.25">
      <c r="J14466" s="32"/>
    </row>
    <row r="14467" spans="10:10" x14ac:dyDescent="0.25">
      <c r="J14467" s="32"/>
    </row>
    <row r="14468" spans="10:10" x14ac:dyDescent="0.25">
      <c r="J14468" s="32"/>
    </row>
    <row r="14469" spans="10:10" x14ac:dyDescent="0.25">
      <c r="J14469" s="32"/>
    </row>
    <row r="14470" spans="10:10" x14ac:dyDescent="0.25">
      <c r="J14470" s="32"/>
    </row>
    <row r="14471" spans="10:10" x14ac:dyDescent="0.25">
      <c r="J14471" s="32"/>
    </row>
    <row r="14472" spans="10:10" x14ac:dyDescent="0.25">
      <c r="J14472" s="32"/>
    </row>
    <row r="14473" spans="10:10" x14ac:dyDescent="0.25">
      <c r="J14473" s="32"/>
    </row>
    <row r="14474" spans="10:10" x14ac:dyDescent="0.25">
      <c r="J14474" s="32"/>
    </row>
    <row r="14475" spans="10:10" x14ac:dyDescent="0.25">
      <c r="J14475" s="32"/>
    </row>
    <row r="14476" spans="10:10" x14ac:dyDescent="0.25">
      <c r="J14476" s="32"/>
    </row>
    <row r="14477" spans="10:10" x14ac:dyDescent="0.25">
      <c r="J14477" s="32"/>
    </row>
    <row r="14478" spans="10:10" x14ac:dyDescent="0.25">
      <c r="J14478" s="32"/>
    </row>
    <row r="14479" spans="10:10" x14ac:dyDescent="0.25">
      <c r="J14479" s="32"/>
    </row>
    <row r="14480" spans="10:10" x14ac:dyDescent="0.25">
      <c r="J14480" s="32"/>
    </row>
    <row r="14481" spans="10:10" x14ac:dyDescent="0.25">
      <c r="J14481" s="32"/>
    </row>
    <row r="14482" spans="10:10" x14ac:dyDescent="0.25">
      <c r="J14482" s="32"/>
    </row>
    <row r="14483" spans="10:10" x14ac:dyDescent="0.25">
      <c r="J14483" s="32"/>
    </row>
    <row r="14484" spans="10:10" x14ac:dyDescent="0.25">
      <c r="J14484" s="32"/>
    </row>
    <row r="14485" spans="10:10" x14ac:dyDescent="0.25">
      <c r="J14485" s="32"/>
    </row>
    <row r="14486" spans="10:10" x14ac:dyDescent="0.25">
      <c r="J14486" s="32"/>
    </row>
    <row r="14487" spans="10:10" x14ac:dyDescent="0.25">
      <c r="J14487" s="32"/>
    </row>
    <row r="14488" spans="10:10" x14ac:dyDescent="0.25">
      <c r="J14488" s="32"/>
    </row>
    <row r="14489" spans="10:10" x14ac:dyDescent="0.25">
      <c r="J14489" s="32"/>
    </row>
    <row r="14490" spans="10:10" x14ac:dyDescent="0.25">
      <c r="J14490" s="32"/>
    </row>
    <row r="14491" spans="10:10" x14ac:dyDescent="0.25">
      <c r="J14491" s="32"/>
    </row>
    <row r="14492" spans="10:10" x14ac:dyDescent="0.25">
      <c r="J14492" s="32"/>
    </row>
    <row r="14493" spans="10:10" x14ac:dyDescent="0.25">
      <c r="J14493" s="32"/>
    </row>
    <row r="14494" spans="10:10" x14ac:dyDescent="0.25">
      <c r="J14494" s="32"/>
    </row>
    <row r="14495" spans="10:10" x14ac:dyDescent="0.25">
      <c r="J14495" s="32"/>
    </row>
    <row r="14496" spans="10:10" x14ac:dyDescent="0.25">
      <c r="J14496" s="32"/>
    </row>
    <row r="14497" spans="10:10" x14ac:dyDescent="0.25">
      <c r="J14497" s="32"/>
    </row>
    <row r="14498" spans="10:10" x14ac:dyDescent="0.25">
      <c r="J14498" s="32"/>
    </row>
    <row r="14499" spans="10:10" x14ac:dyDescent="0.25">
      <c r="J14499" s="32"/>
    </row>
    <row r="14500" spans="10:10" x14ac:dyDescent="0.25">
      <c r="J14500" s="32"/>
    </row>
    <row r="14501" spans="10:10" x14ac:dyDescent="0.25">
      <c r="J14501" s="32"/>
    </row>
    <row r="14502" spans="10:10" x14ac:dyDescent="0.25">
      <c r="J14502" s="32"/>
    </row>
    <row r="14503" spans="10:10" x14ac:dyDescent="0.25">
      <c r="J14503" s="32"/>
    </row>
    <row r="14504" spans="10:10" x14ac:dyDescent="0.25">
      <c r="J14504" s="32"/>
    </row>
    <row r="14505" spans="10:10" x14ac:dyDescent="0.25">
      <c r="J14505" s="32"/>
    </row>
    <row r="14506" spans="10:10" x14ac:dyDescent="0.25">
      <c r="J14506" s="32"/>
    </row>
    <row r="14507" spans="10:10" x14ac:dyDescent="0.25">
      <c r="J14507" s="32"/>
    </row>
    <row r="14508" spans="10:10" x14ac:dyDescent="0.25">
      <c r="J14508" s="32"/>
    </row>
    <row r="14509" spans="10:10" x14ac:dyDescent="0.25">
      <c r="J14509" s="32"/>
    </row>
    <row r="14510" spans="10:10" x14ac:dyDescent="0.25">
      <c r="J14510" s="32"/>
    </row>
    <row r="14511" spans="10:10" x14ac:dyDescent="0.25">
      <c r="J14511" s="32"/>
    </row>
    <row r="14512" spans="10:10" x14ac:dyDescent="0.25">
      <c r="J14512" s="32"/>
    </row>
    <row r="14513" spans="10:10" x14ac:dyDescent="0.25">
      <c r="J14513" s="32"/>
    </row>
    <row r="14514" spans="10:10" x14ac:dyDescent="0.25">
      <c r="J14514" s="32"/>
    </row>
    <row r="14515" spans="10:10" x14ac:dyDescent="0.25">
      <c r="J14515" s="32"/>
    </row>
    <row r="14516" spans="10:10" x14ac:dyDescent="0.25">
      <c r="J14516" s="32"/>
    </row>
    <row r="14517" spans="10:10" x14ac:dyDescent="0.25">
      <c r="J14517" s="32"/>
    </row>
    <row r="14518" spans="10:10" x14ac:dyDescent="0.25">
      <c r="J14518" s="32"/>
    </row>
    <row r="14519" spans="10:10" x14ac:dyDescent="0.25">
      <c r="J14519" s="32"/>
    </row>
    <row r="14520" spans="10:10" x14ac:dyDescent="0.25">
      <c r="J14520" s="32"/>
    </row>
    <row r="14521" spans="10:10" x14ac:dyDescent="0.25">
      <c r="J14521" s="32"/>
    </row>
    <row r="14522" spans="10:10" x14ac:dyDescent="0.25">
      <c r="J14522" s="32"/>
    </row>
    <row r="14523" spans="10:10" x14ac:dyDescent="0.25">
      <c r="J14523" s="32"/>
    </row>
    <row r="14524" spans="10:10" x14ac:dyDescent="0.25">
      <c r="J14524" s="32"/>
    </row>
    <row r="14525" spans="10:10" x14ac:dyDescent="0.25">
      <c r="J14525" s="32"/>
    </row>
    <row r="14526" spans="10:10" x14ac:dyDescent="0.25">
      <c r="J14526" s="32"/>
    </row>
    <row r="14527" spans="10:10" x14ac:dyDescent="0.25">
      <c r="J14527" s="32"/>
    </row>
    <row r="14528" spans="10:10" x14ac:dyDescent="0.25">
      <c r="J14528" s="32"/>
    </row>
    <row r="14529" spans="10:10" x14ac:dyDescent="0.25">
      <c r="J14529" s="32"/>
    </row>
    <row r="14530" spans="10:10" x14ac:dyDescent="0.25">
      <c r="J14530" s="32"/>
    </row>
    <row r="14531" spans="10:10" x14ac:dyDescent="0.25">
      <c r="J14531" s="32"/>
    </row>
    <row r="14532" spans="10:10" x14ac:dyDescent="0.25">
      <c r="J14532" s="32"/>
    </row>
    <row r="14533" spans="10:10" x14ac:dyDescent="0.25">
      <c r="J14533" s="32"/>
    </row>
    <row r="14534" spans="10:10" x14ac:dyDescent="0.25">
      <c r="J14534" s="32"/>
    </row>
    <row r="14535" spans="10:10" x14ac:dyDescent="0.25">
      <c r="J14535" s="32"/>
    </row>
    <row r="14536" spans="10:10" x14ac:dyDescent="0.25">
      <c r="J14536" s="32"/>
    </row>
    <row r="14537" spans="10:10" x14ac:dyDescent="0.25">
      <c r="J14537" s="32"/>
    </row>
    <row r="14538" spans="10:10" x14ac:dyDescent="0.25">
      <c r="J14538" s="32"/>
    </row>
    <row r="14539" spans="10:10" x14ac:dyDescent="0.25">
      <c r="J14539" s="32"/>
    </row>
    <row r="14540" spans="10:10" x14ac:dyDescent="0.25">
      <c r="J14540" s="32"/>
    </row>
    <row r="14541" spans="10:10" x14ac:dyDescent="0.25">
      <c r="J14541" s="32"/>
    </row>
    <row r="14542" spans="10:10" x14ac:dyDescent="0.25">
      <c r="J14542" s="32"/>
    </row>
    <row r="14543" spans="10:10" x14ac:dyDescent="0.25">
      <c r="J14543" s="32"/>
    </row>
    <row r="14544" spans="10:10" x14ac:dyDescent="0.25">
      <c r="J14544" s="32"/>
    </row>
    <row r="14545" spans="10:10" x14ac:dyDescent="0.25">
      <c r="J14545" s="32"/>
    </row>
    <row r="14546" spans="10:10" x14ac:dyDescent="0.25">
      <c r="J14546" s="32"/>
    </row>
    <row r="14547" spans="10:10" x14ac:dyDescent="0.25">
      <c r="J14547" s="32"/>
    </row>
    <row r="14548" spans="10:10" x14ac:dyDescent="0.25">
      <c r="J14548" s="32"/>
    </row>
    <row r="14549" spans="10:10" x14ac:dyDescent="0.25">
      <c r="J14549" s="32"/>
    </row>
    <row r="14550" spans="10:10" x14ac:dyDescent="0.25">
      <c r="J14550" s="32"/>
    </row>
    <row r="14551" spans="10:10" x14ac:dyDescent="0.25">
      <c r="J14551" s="32"/>
    </row>
    <row r="14552" spans="10:10" x14ac:dyDescent="0.25">
      <c r="J14552" s="32"/>
    </row>
    <row r="14553" spans="10:10" x14ac:dyDescent="0.25">
      <c r="J14553" s="32"/>
    </row>
    <row r="14554" spans="10:10" x14ac:dyDescent="0.25">
      <c r="J14554" s="32"/>
    </row>
    <row r="14555" spans="10:10" x14ac:dyDescent="0.25">
      <c r="J14555" s="32"/>
    </row>
    <row r="14556" spans="10:10" x14ac:dyDescent="0.25">
      <c r="J14556" s="32"/>
    </row>
    <row r="14557" spans="10:10" x14ac:dyDescent="0.25">
      <c r="J14557" s="32"/>
    </row>
    <row r="14558" spans="10:10" x14ac:dyDescent="0.25">
      <c r="J14558" s="32"/>
    </row>
    <row r="14559" spans="10:10" x14ac:dyDescent="0.25">
      <c r="J14559" s="32"/>
    </row>
    <row r="14560" spans="10:10" x14ac:dyDescent="0.25">
      <c r="J14560" s="32"/>
    </row>
    <row r="14561" spans="10:10" x14ac:dyDescent="0.25">
      <c r="J14561" s="32"/>
    </row>
    <row r="14562" spans="10:10" x14ac:dyDescent="0.25">
      <c r="J14562" s="32"/>
    </row>
    <row r="14563" spans="10:10" x14ac:dyDescent="0.25">
      <c r="J14563" s="32"/>
    </row>
    <row r="14564" spans="10:10" x14ac:dyDescent="0.25">
      <c r="J14564" s="32"/>
    </row>
    <row r="14565" spans="10:10" x14ac:dyDescent="0.25">
      <c r="J14565" s="32"/>
    </row>
    <row r="14566" spans="10:10" x14ac:dyDescent="0.25">
      <c r="J14566" s="32"/>
    </row>
    <row r="14567" spans="10:10" x14ac:dyDescent="0.25">
      <c r="J14567" s="32"/>
    </row>
    <row r="14568" spans="10:10" x14ac:dyDescent="0.25">
      <c r="J14568" s="32"/>
    </row>
    <row r="14569" spans="10:10" x14ac:dyDescent="0.25">
      <c r="J14569" s="32"/>
    </row>
    <row r="14570" spans="10:10" x14ac:dyDescent="0.25">
      <c r="J14570" s="32"/>
    </row>
    <row r="14571" spans="10:10" x14ac:dyDescent="0.25">
      <c r="J14571" s="32"/>
    </row>
    <row r="14572" spans="10:10" x14ac:dyDescent="0.25">
      <c r="J14572" s="32"/>
    </row>
    <row r="14573" spans="10:10" x14ac:dyDescent="0.25">
      <c r="J14573" s="32"/>
    </row>
    <row r="14574" spans="10:10" x14ac:dyDescent="0.25">
      <c r="J14574" s="32"/>
    </row>
    <row r="14575" spans="10:10" x14ac:dyDescent="0.25">
      <c r="J14575" s="32"/>
    </row>
    <row r="14576" spans="10:10" x14ac:dyDescent="0.25">
      <c r="J14576" s="32"/>
    </row>
    <row r="14577" spans="10:10" x14ac:dyDescent="0.25">
      <c r="J14577" s="32"/>
    </row>
    <row r="14578" spans="10:10" x14ac:dyDescent="0.25">
      <c r="J14578" s="32"/>
    </row>
    <row r="14579" spans="10:10" x14ac:dyDescent="0.25">
      <c r="J14579" s="32"/>
    </row>
    <row r="14580" spans="10:10" x14ac:dyDescent="0.25">
      <c r="J14580" s="32"/>
    </row>
    <row r="14581" spans="10:10" x14ac:dyDescent="0.25">
      <c r="J14581" s="32"/>
    </row>
    <row r="14582" spans="10:10" x14ac:dyDescent="0.25">
      <c r="J14582" s="32"/>
    </row>
    <row r="14583" spans="10:10" x14ac:dyDescent="0.25">
      <c r="J14583" s="32"/>
    </row>
    <row r="14584" spans="10:10" x14ac:dyDescent="0.25">
      <c r="J14584" s="32"/>
    </row>
    <row r="14585" spans="10:10" x14ac:dyDescent="0.25">
      <c r="J14585" s="32"/>
    </row>
    <row r="14586" spans="10:10" x14ac:dyDescent="0.25">
      <c r="J14586" s="32"/>
    </row>
    <row r="14587" spans="10:10" x14ac:dyDescent="0.25">
      <c r="J14587" s="32"/>
    </row>
    <row r="14588" spans="10:10" x14ac:dyDescent="0.25">
      <c r="J14588" s="32"/>
    </row>
    <row r="14589" spans="10:10" x14ac:dyDescent="0.25">
      <c r="J14589" s="32"/>
    </row>
    <row r="14590" spans="10:10" x14ac:dyDescent="0.25">
      <c r="J14590" s="32"/>
    </row>
    <row r="14591" spans="10:10" x14ac:dyDescent="0.25">
      <c r="J14591" s="32"/>
    </row>
    <row r="14592" spans="10:10" x14ac:dyDescent="0.25">
      <c r="J14592" s="32"/>
    </row>
    <row r="14593" spans="10:10" x14ac:dyDescent="0.25">
      <c r="J14593" s="32"/>
    </row>
    <row r="14594" spans="10:10" x14ac:dyDescent="0.25">
      <c r="J14594" s="32"/>
    </row>
    <row r="14595" spans="10:10" x14ac:dyDescent="0.25">
      <c r="J14595" s="32"/>
    </row>
    <row r="14596" spans="10:10" x14ac:dyDescent="0.25">
      <c r="J14596" s="32"/>
    </row>
    <row r="14597" spans="10:10" x14ac:dyDescent="0.25">
      <c r="J14597" s="32"/>
    </row>
    <row r="14598" spans="10:10" x14ac:dyDescent="0.25">
      <c r="J14598" s="32"/>
    </row>
    <row r="14599" spans="10:10" x14ac:dyDescent="0.25">
      <c r="J14599" s="32"/>
    </row>
    <row r="14600" spans="10:10" x14ac:dyDescent="0.25">
      <c r="J14600" s="32"/>
    </row>
    <row r="14601" spans="10:10" x14ac:dyDescent="0.25">
      <c r="J14601" s="32"/>
    </row>
    <row r="14602" spans="10:10" x14ac:dyDescent="0.25">
      <c r="J14602" s="32"/>
    </row>
    <row r="14603" spans="10:10" x14ac:dyDescent="0.25">
      <c r="J14603" s="32"/>
    </row>
    <row r="14604" spans="10:10" x14ac:dyDescent="0.25">
      <c r="J14604" s="32"/>
    </row>
    <row r="14605" spans="10:10" x14ac:dyDescent="0.25">
      <c r="J14605" s="32"/>
    </row>
    <row r="14606" spans="10:10" x14ac:dyDescent="0.25">
      <c r="J14606" s="32"/>
    </row>
    <row r="14607" spans="10:10" x14ac:dyDescent="0.25">
      <c r="J14607" s="32"/>
    </row>
    <row r="14608" spans="10:10" x14ac:dyDescent="0.25">
      <c r="J14608" s="32"/>
    </row>
    <row r="14609" spans="10:10" x14ac:dyDescent="0.25">
      <c r="J14609" s="32"/>
    </row>
    <row r="14610" spans="10:10" x14ac:dyDescent="0.25">
      <c r="J14610" s="32"/>
    </row>
    <row r="14611" spans="10:10" x14ac:dyDescent="0.25">
      <c r="J14611" s="32"/>
    </row>
    <row r="14612" spans="10:10" x14ac:dyDescent="0.25">
      <c r="J14612" s="32"/>
    </row>
    <row r="14613" spans="10:10" x14ac:dyDescent="0.25">
      <c r="J14613" s="32"/>
    </row>
    <row r="14614" spans="10:10" x14ac:dyDescent="0.25">
      <c r="J14614" s="32"/>
    </row>
    <row r="14615" spans="10:10" x14ac:dyDescent="0.25">
      <c r="J14615" s="32"/>
    </row>
    <row r="14616" spans="10:10" x14ac:dyDescent="0.25">
      <c r="J14616" s="32"/>
    </row>
    <row r="14617" spans="10:10" x14ac:dyDescent="0.25">
      <c r="J14617" s="32"/>
    </row>
    <row r="14618" spans="10:10" x14ac:dyDescent="0.25">
      <c r="J14618" s="32"/>
    </row>
    <row r="14619" spans="10:10" x14ac:dyDescent="0.25">
      <c r="J14619" s="32"/>
    </row>
    <row r="14620" spans="10:10" x14ac:dyDescent="0.25">
      <c r="J14620" s="32"/>
    </row>
    <row r="14621" spans="10:10" x14ac:dyDescent="0.25">
      <c r="J14621" s="32"/>
    </row>
    <row r="14622" spans="10:10" x14ac:dyDescent="0.25">
      <c r="J14622" s="32"/>
    </row>
    <row r="14623" spans="10:10" x14ac:dyDescent="0.25">
      <c r="J14623" s="32"/>
    </row>
    <row r="14624" spans="10:10" x14ac:dyDescent="0.25">
      <c r="J14624" s="32"/>
    </row>
    <row r="14625" spans="10:10" x14ac:dyDescent="0.25">
      <c r="J14625" s="32"/>
    </row>
    <row r="14626" spans="10:10" x14ac:dyDescent="0.25">
      <c r="J14626" s="32"/>
    </row>
    <row r="14627" spans="10:10" x14ac:dyDescent="0.25">
      <c r="J14627" s="32"/>
    </row>
    <row r="14628" spans="10:10" x14ac:dyDescent="0.25">
      <c r="J14628" s="32"/>
    </row>
    <row r="14629" spans="10:10" x14ac:dyDescent="0.25">
      <c r="J14629" s="32"/>
    </row>
    <row r="14630" spans="10:10" x14ac:dyDescent="0.25">
      <c r="J14630" s="32"/>
    </row>
    <row r="14631" spans="10:10" x14ac:dyDescent="0.25">
      <c r="J14631" s="32"/>
    </row>
    <row r="14632" spans="10:10" x14ac:dyDescent="0.25">
      <c r="J14632" s="32"/>
    </row>
    <row r="14633" spans="10:10" x14ac:dyDescent="0.25">
      <c r="J14633" s="32"/>
    </row>
    <row r="14634" spans="10:10" x14ac:dyDescent="0.25">
      <c r="J14634" s="32"/>
    </row>
    <row r="14635" spans="10:10" x14ac:dyDescent="0.25">
      <c r="J14635" s="32"/>
    </row>
    <row r="14636" spans="10:10" x14ac:dyDescent="0.25">
      <c r="J14636" s="32"/>
    </row>
    <row r="14637" spans="10:10" x14ac:dyDescent="0.25">
      <c r="J14637" s="32"/>
    </row>
    <row r="14638" spans="10:10" x14ac:dyDescent="0.25">
      <c r="J14638" s="32"/>
    </row>
    <row r="14639" spans="10:10" x14ac:dyDescent="0.25">
      <c r="J14639" s="32"/>
    </row>
    <row r="14640" spans="10:10" x14ac:dyDescent="0.25">
      <c r="J14640" s="32"/>
    </row>
    <row r="14641" spans="10:10" x14ac:dyDescent="0.25">
      <c r="J14641" s="32"/>
    </row>
    <row r="14642" spans="10:10" x14ac:dyDescent="0.25">
      <c r="J14642" s="32"/>
    </row>
    <row r="14643" spans="10:10" x14ac:dyDescent="0.25">
      <c r="J14643" s="32"/>
    </row>
    <row r="14644" spans="10:10" x14ac:dyDescent="0.25">
      <c r="J14644" s="32"/>
    </row>
    <row r="14645" spans="10:10" x14ac:dyDescent="0.25">
      <c r="J14645" s="32"/>
    </row>
    <row r="14646" spans="10:10" x14ac:dyDescent="0.25">
      <c r="J14646" s="32"/>
    </row>
    <row r="14647" spans="10:10" x14ac:dyDescent="0.25">
      <c r="J14647" s="32"/>
    </row>
    <row r="14648" spans="10:10" x14ac:dyDescent="0.25">
      <c r="J14648" s="32"/>
    </row>
    <row r="14649" spans="10:10" x14ac:dyDescent="0.25">
      <c r="J14649" s="32"/>
    </row>
    <row r="14650" spans="10:10" x14ac:dyDescent="0.25">
      <c r="J14650" s="32"/>
    </row>
    <row r="14651" spans="10:10" x14ac:dyDescent="0.25">
      <c r="J14651" s="32"/>
    </row>
    <row r="14652" spans="10:10" x14ac:dyDescent="0.25">
      <c r="J14652" s="32"/>
    </row>
    <row r="14653" spans="10:10" x14ac:dyDescent="0.25">
      <c r="J14653" s="32"/>
    </row>
    <row r="14654" spans="10:10" x14ac:dyDescent="0.25">
      <c r="J14654" s="32"/>
    </row>
    <row r="14655" spans="10:10" x14ac:dyDescent="0.25">
      <c r="J14655" s="32"/>
    </row>
    <row r="14656" spans="10:10" x14ac:dyDescent="0.25">
      <c r="J14656" s="32"/>
    </row>
    <row r="14657" spans="10:10" x14ac:dyDescent="0.25">
      <c r="J14657" s="32"/>
    </row>
    <row r="14658" spans="10:10" x14ac:dyDescent="0.25">
      <c r="J14658" s="32"/>
    </row>
    <row r="14659" spans="10:10" x14ac:dyDescent="0.25">
      <c r="J14659" s="32"/>
    </row>
    <row r="14660" spans="10:10" x14ac:dyDescent="0.25">
      <c r="J14660" s="32"/>
    </row>
    <row r="14661" spans="10:10" x14ac:dyDescent="0.25">
      <c r="J14661" s="32"/>
    </row>
    <row r="14662" spans="10:10" x14ac:dyDescent="0.25">
      <c r="J14662" s="32"/>
    </row>
    <row r="14663" spans="10:10" x14ac:dyDescent="0.25">
      <c r="J14663" s="32"/>
    </row>
    <row r="14664" spans="10:10" x14ac:dyDescent="0.25">
      <c r="J14664" s="32"/>
    </row>
    <row r="14665" spans="10:10" x14ac:dyDescent="0.25">
      <c r="J14665" s="32"/>
    </row>
    <row r="14666" spans="10:10" x14ac:dyDescent="0.25">
      <c r="J14666" s="32"/>
    </row>
    <row r="14667" spans="10:10" x14ac:dyDescent="0.25">
      <c r="J14667" s="32"/>
    </row>
    <row r="14668" spans="10:10" x14ac:dyDescent="0.25">
      <c r="J14668" s="32"/>
    </row>
    <row r="14669" spans="10:10" x14ac:dyDescent="0.25">
      <c r="J14669" s="32"/>
    </row>
    <row r="14670" spans="10:10" x14ac:dyDescent="0.25">
      <c r="J14670" s="32"/>
    </row>
    <row r="14671" spans="10:10" x14ac:dyDescent="0.25">
      <c r="J14671" s="32"/>
    </row>
    <row r="14672" spans="10:10" x14ac:dyDescent="0.25">
      <c r="J14672" s="32"/>
    </row>
    <row r="14673" spans="10:10" x14ac:dyDescent="0.25">
      <c r="J14673" s="32"/>
    </row>
    <row r="14674" spans="10:10" x14ac:dyDescent="0.25">
      <c r="J14674" s="32"/>
    </row>
    <row r="14675" spans="10:10" x14ac:dyDescent="0.25">
      <c r="J14675" s="32"/>
    </row>
    <row r="14676" spans="10:10" x14ac:dyDescent="0.25">
      <c r="J14676" s="32"/>
    </row>
    <row r="14677" spans="10:10" x14ac:dyDescent="0.25">
      <c r="J14677" s="32"/>
    </row>
    <row r="14678" spans="10:10" x14ac:dyDescent="0.25">
      <c r="J14678" s="32"/>
    </row>
    <row r="14679" spans="10:10" x14ac:dyDescent="0.25">
      <c r="J14679" s="32"/>
    </row>
    <row r="14680" spans="10:10" x14ac:dyDescent="0.25">
      <c r="J14680" s="32"/>
    </row>
    <row r="14681" spans="10:10" x14ac:dyDescent="0.25">
      <c r="J14681" s="32"/>
    </row>
    <row r="14682" spans="10:10" x14ac:dyDescent="0.25">
      <c r="J14682" s="32"/>
    </row>
    <row r="14683" spans="10:10" x14ac:dyDescent="0.25">
      <c r="J14683" s="32"/>
    </row>
    <row r="14684" spans="10:10" x14ac:dyDescent="0.25">
      <c r="J14684" s="32"/>
    </row>
    <row r="14685" spans="10:10" x14ac:dyDescent="0.25">
      <c r="J14685" s="32"/>
    </row>
    <row r="14686" spans="10:10" x14ac:dyDescent="0.25">
      <c r="J14686" s="32"/>
    </row>
    <row r="14687" spans="10:10" x14ac:dyDescent="0.25">
      <c r="J14687" s="32"/>
    </row>
    <row r="14688" spans="10:10" x14ac:dyDescent="0.25">
      <c r="J14688" s="32"/>
    </row>
    <row r="14689" spans="10:10" x14ac:dyDescent="0.25">
      <c r="J14689" s="32"/>
    </row>
    <row r="14690" spans="10:10" x14ac:dyDescent="0.25">
      <c r="J14690" s="32"/>
    </row>
    <row r="14691" spans="10:10" x14ac:dyDescent="0.25">
      <c r="J14691" s="32"/>
    </row>
    <row r="14692" spans="10:10" x14ac:dyDescent="0.25">
      <c r="J14692" s="32"/>
    </row>
    <row r="14693" spans="10:10" x14ac:dyDescent="0.25">
      <c r="J14693" s="32"/>
    </row>
    <row r="14694" spans="10:10" x14ac:dyDescent="0.25">
      <c r="J14694" s="32"/>
    </row>
    <row r="14695" spans="10:10" x14ac:dyDescent="0.25">
      <c r="J14695" s="32"/>
    </row>
    <row r="14696" spans="10:10" x14ac:dyDescent="0.25">
      <c r="J14696" s="32"/>
    </row>
    <row r="14697" spans="10:10" x14ac:dyDescent="0.25">
      <c r="J14697" s="32"/>
    </row>
    <row r="14698" spans="10:10" x14ac:dyDescent="0.25">
      <c r="J14698" s="32"/>
    </row>
    <row r="14699" spans="10:10" x14ac:dyDescent="0.25">
      <c r="J14699" s="32"/>
    </row>
    <row r="14700" spans="10:10" x14ac:dyDescent="0.25">
      <c r="J14700" s="32"/>
    </row>
    <row r="14701" spans="10:10" x14ac:dyDescent="0.25">
      <c r="J14701" s="32"/>
    </row>
    <row r="14702" spans="10:10" x14ac:dyDescent="0.25">
      <c r="J14702" s="32"/>
    </row>
    <row r="14703" spans="10:10" x14ac:dyDescent="0.25">
      <c r="J14703" s="32"/>
    </row>
    <row r="14704" spans="10:10" x14ac:dyDescent="0.25">
      <c r="J14704" s="32"/>
    </row>
    <row r="14705" spans="10:10" x14ac:dyDescent="0.25">
      <c r="J14705" s="32"/>
    </row>
    <row r="14706" spans="10:10" x14ac:dyDescent="0.25">
      <c r="J14706" s="32"/>
    </row>
    <row r="14707" spans="10:10" x14ac:dyDescent="0.25">
      <c r="J14707" s="32"/>
    </row>
    <row r="14708" spans="10:10" x14ac:dyDescent="0.25">
      <c r="J14708" s="32"/>
    </row>
    <row r="14709" spans="10:10" x14ac:dyDescent="0.25">
      <c r="J14709" s="32"/>
    </row>
    <row r="14710" spans="10:10" x14ac:dyDescent="0.25">
      <c r="J14710" s="32"/>
    </row>
    <row r="14711" spans="10:10" x14ac:dyDescent="0.25">
      <c r="J14711" s="32"/>
    </row>
    <row r="14712" spans="10:10" x14ac:dyDescent="0.25">
      <c r="J14712" s="32"/>
    </row>
    <row r="14713" spans="10:10" x14ac:dyDescent="0.25">
      <c r="J14713" s="32"/>
    </row>
    <row r="14714" spans="10:10" x14ac:dyDescent="0.25">
      <c r="J14714" s="32"/>
    </row>
    <row r="14715" spans="10:10" x14ac:dyDescent="0.25">
      <c r="J14715" s="32"/>
    </row>
    <row r="14716" spans="10:10" x14ac:dyDescent="0.25">
      <c r="J14716" s="32"/>
    </row>
    <row r="14717" spans="10:10" x14ac:dyDescent="0.25">
      <c r="J14717" s="32"/>
    </row>
    <row r="14718" spans="10:10" x14ac:dyDescent="0.25">
      <c r="J14718" s="32"/>
    </row>
    <row r="14719" spans="10:10" x14ac:dyDescent="0.25">
      <c r="J14719" s="32"/>
    </row>
    <row r="14720" spans="10:10" x14ac:dyDescent="0.25">
      <c r="J14720" s="32"/>
    </row>
    <row r="14721" spans="10:10" x14ac:dyDescent="0.25">
      <c r="J14721" s="32"/>
    </row>
    <row r="14722" spans="10:10" x14ac:dyDescent="0.25">
      <c r="J14722" s="32"/>
    </row>
    <row r="14723" spans="10:10" x14ac:dyDescent="0.25">
      <c r="J14723" s="32"/>
    </row>
    <row r="14724" spans="10:10" x14ac:dyDescent="0.25">
      <c r="J14724" s="32"/>
    </row>
    <row r="14725" spans="10:10" x14ac:dyDescent="0.25">
      <c r="J14725" s="32"/>
    </row>
    <row r="14726" spans="10:10" x14ac:dyDescent="0.25">
      <c r="J14726" s="32"/>
    </row>
    <row r="14727" spans="10:10" x14ac:dyDescent="0.25">
      <c r="J14727" s="32"/>
    </row>
    <row r="14728" spans="10:10" x14ac:dyDescent="0.25">
      <c r="J14728" s="32"/>
    </row>
    <row r="14729" spans="10:10" x14ac:dyDescent="0.25">
      <c r="J14729" s="32"/>
    </row>
    <row r="14730" spans="10:10" x14ac:dyDescent="0.25">
      <c r="J14730" s="32"/>
    </row>
    <row r="14731" spans="10:10" x14ac:dyDescent="0.25">
      <c r="J14731" s="32"/>
    </row>
    <row r="14732" spans="10:10" x14ac:dyDescent="0.25">
      <c r="J14732" s="32"/>
    </row>
    <row r="14733" spans="10:10" x14ac:dyDescent="0.25">
      <c r="J14733" s="32"/>
    </row>
    <row r="14734" spans="10:10" x14ac:dyDescent="0.25">
      <c r="J14734" s="32"/>
    </row>
    <row r="14735" spans="10:10" x14ac:dyDescent="0.25">
      <c r="J14735" s="32"/>
    </row>
    <row r="14736" spans="10:10" x14ac:dyDescent="0.25">
      <c r="J14736" s="32"/>
    </row>
    <row r="14737" spans="10:10" x14ac:dyDescent="0.25">
      <c r="J14737" s="32"/>
    </row>
    <row r="14738" spans="10:10" x14ac:dyDescent="0.25">
      <c r="J14738" s="32"/>
    </row>
    <row r="14739" spans="10:10" x14ac:dyDescent="0.25">
      <c r="J14739" s="32"/>
    </row>
    <row r="14740" spans="10:10" x14ac:dyDescent="0.25">
      <c r="J14740" s="32"/>
    </row>
    <row r="14741" spans="10:10" x14ac:dyDescent="0.25">
      <c r="J14741" s="32"/>
    </row>
    <row r="14742" spans="10:10" x14ac:dyDescent="0.25">
      <c r="J14742" s="32"/>
    </row>
    <row r="14743" spans="10:10" x14ac:dyDescent="0.25">
      <c r="J14743" s="32"/>
    </row>
    <row r="14744" spans="10:10" x14ac:dyDescent="0.25">
      <c r="J14744" s="32"/>
    </row>
    <row r="14745" spans="10:10" x14ac:dyDescent="0.25">
      <c r="J14745" s="32"/>
    </row>
    <row r="14746" spans="10:10" x14ac:dyDescent="0.25">
      <c r="J14746" s="32"/>
    </row>
    <row r="14747" spans="10:10" x14ac:dyDescent="0.25">
      <c r="J14747" s="32"/>
    </row>
    <row r="14748" spans="10:10" x14ac:dyDescent="0.25">
      <c r="J14748" s="32"/>
    </row>
    <row r="14749" spans="10:10" x14ac:dyDescent="0.25">
      <c r="J14749" s="32"/>
    </row>
    <row r="14750" spans="10:10" x14ac:dyDescent="0.25">
      <c r="J14750" s="32"/>
    </row>
    <row r="14751" spans="10:10" x14ac:dyDescent="0.25">
      <c r="J14751" s="32"/>
    </row>
    <row r="14752" spans="10:10" x14ac:dyDescent="0.25">
      <c r="J14752" s="32"/>
    </row>
    <row r="14753" spans="10:10" x14ac:dyDescent="0.25">
      <c r="J14753" s="32"/>
    </row>
    <row r="14754" spans="10:10" x14ac:dyDescent="0.25">
      <c r="J14754" s="32"/>
    </row>
    <row r="14755" spans="10:10" x14ac:dyDescent="0.25">
      <c r="J14755" s="32"/>
    </row>
    <row r="14756" spans="10:10" x14ac:dyDescent="0.25">
      <c r="J14756" s="32"/>
    </row>
    <row r="14757" spans="10:10" x14ac:dyDescent="0.25">
      <c r="J14757" s="32"/>
    </row>
    <row r="14758" spans="10:10" x14ac:dyDescent="0.25">
      <c r="J14758" s="32"/>
    </row>
    <row r="14759" spans="10:10" x14ac:dyDescent="0.25">
      <c r="J14759" s="32"/>
    </row>
    <row r="14760" spans="10:10" x14ac:dyDescent="0.25">
      <c r="J14760" s="32"/>
    </row>
    <row r="14761" spans="10:10" x14ac:dyDescent="0.25">
      <c r="J14761" s="32"/>
    </row>
    <row r="14762" spans="10:10" x14ac:dyDescent="0.25">
      <c r="J14762" s="32"/>
    </row>
    <row r="14763" spans="10:10" x14ac:dyDescent="0.25">
      <c r="J14763" s="32"/>
    </row>
    <row r="14764" spans="10:10" x14ac:dyDescent="0.25">
      <c r="J14764" s="32"/>
    </row>
    <row r="14765" spans="10:10" x14ac:dyDescent="0.25">
      <c r="J14765" s="32"/>
    </row>
    <row r="14766" spans="10:10" x14ac:dyDescent="0.25">
      <c r="J14766" s="32"/>
    </row>
    <row r="14767" spans="10:10" x14ac:dyDescent="0.25">
      <c r="J14767" s="32"/>
    </row>
    <row r="14768" spans="10:10" x14ac:dyDescent="0.25">
      <c r="J14768" s="32"/>
    </row>
    <row r="14769" spans="10:10" x14ac:dyDescent="0.25">
      <c r="J14769" s="32"/>
    </row>
    <row r="14770" spans="10:10" x14ac:dyDescent="0.25">
      <c r="J14770" s="32"/>
    </row>
    <row r="14771" spans="10:10" x14ac:dyDescent="0.25">
      <c r="J14771" s="32"/>
    </row>
    <row r="14772" spans="10:10" x14ac:dyDescent="0.25">
      <c r="J14772" s="32"/>
    </row>
    <row r="14773" spans="10:10" x14ac:dyDescent="0.25">
      <c r="J14773" s="32"/>
    </row>
    <row r="14774" spans="10:10" x14ac:dyDescent="0.25">
      <c r="J14774" s="32"/>
    </row>
    <row r="14775" spans="10:10" x14ac:dyDescent="0.25">
      <c r="J14775" s="32"/>
    </row>
    <row r="14776" spans="10:10" x14ac:dyDescent="0.25">
      <c r="J14776" s="32"/>
    </row>
    <row r="14777" spans="10:10" x14ac:dyDescent="0.25">
      <c r="J14777" s="32"/>
    </row>
    <row r="14778" spans="10:10" x14ac:dyDescent="0.25">
      <c r="J14778" s="32"/>
    </row>
    <row r="14779" spans="10:10" x14ac:dyDescent="0.25">
      <c r="J14779" s="32"/>
    </row>
    <row r="14780" spans="10:10" x14ac:dyDescent="0.25">
      <c r="J14780" s="32"/>
    </row>
    <row r="14781" spans="10:10" x14ac:dyDescent="0.25">
      <c r="J14781" s="32"/>
    </row>
    <row r="14782" spans="10:10" x14ac:dyDescent="0.25">
      <c r="J14782" s="32"/>
    </row>
    <row r="14783" spans="10:10" x14ac:dyDescent="0.25">
      <c r="J14783" s="32"/>
    </row>
    <row r="14784" spans="10:10" x14ac:dyDescent="0.25">
      <c r="J14784" s="32"/>
    </row>
    <row r="14785" spans="10:10" x14ac:dyDescent="0.25">
      <c r="J14785" s="32"/>
    </row>
    <row r="14786" spans="10:10" x14ac:dyDescent="0.25">
      <c r="J14786" s="32"/>
    </row>
    <row r="14787" spans="10:10" x14ac:dyDescent="0.25">
      <c r="J14787" s="32"/>
    </row>
    <row r="14788" spans="10:10" x14ac:dyDescent="0.25">
      <c r="J14788" s="32"/>
    </row>
    <row r="14789" spans="10:10" x14ac:dyDescent="0.25">
      <c r="J14789" s="32"/>
    </row>
    <row r="14790" spans="10:10" x14ac:dyDescent="0.25">
      <c r="J14790" s="32"/>
    </row>
    <row r="14791" spans="10:10" x14ac:dyDescent="0.25">
      <c r="J14791" s="32"/>
    </row>
    <row r="14792" spans="10:10" x14ac:dyDescent="0.25">
      <c r="J14792" s="32"/>
    </row>
    <row r="14793" spans="10:10" x14ac:dyDescent="0.25">
      <c r="J14793" s="32"/>
    </row>
    <row r="14794" spans="10:10" x14ac:dyDescent="0.25">
      <c r="J14794" s="32"/>
    </row>
    <row r="14795" spans="10:10" x14ac:dyDescent="0.25">
      <c r="J14795" s="32"/>
    </row>
    <row r="14796" spans="10:10" x14ac:dyDescent="0.25">
      <c r="J14796" s="32"/>
    </row>
    <row r="14797" spans="10:10" x14ac:dyDescent="0.25">
      <c r="J14797" s="32"/>
    </row>
    <row r="14798" spans="10:10" x14ac:dyDescent="0.25">
      <c r="J14798" s="32"/>
    </row>
    <row r="14799" spans="10:10" x14ac:dyDescent="0.25">
      <c r="J14799" s="32"/>
    </row>
    <row r="14800" spans="10:10" x14ac:dyDescent="0.25">
      <c r="J14800" s="32"/>
    </row>
    <row r="14801" spans="10:10" x14ac:dyDescent="0.25">
      <c r="J14801" s="32"/>
    </row>
    <row r="14802" spans="10:10" x14ac:dyDescent="0.25">
      <c r="J14802" s="32"/>
    </row>
    <row r="14803" spans="10:10" x14ac:dyDescent="0.25">
      <c r="J14803" s="32"/>
    </row>
    <row r="14804" spans="10:10" x14ac:dyDescent="0.25">
      <c r="J14804" s="32"/>
    </row>
    <row r="14805" spans="10:10" x14ac:dyDescent="0.25">
      <c r="J14805" s="32"/>
    </row>
    <row r="14806" spans="10:10" x14ac:dyDescent="0.25">
      <c r="J14806" s="32"/>
    </row>
    <row r="14807" spans="10:10" x14ac:dyDescent="0.25">
      <c r="J14807" s="32"/>
    </row>
    <row r="14808" spans="10:10" x14ac:dyDescent="0.25">
      <c r="J14808" s="32"/>
    </row>
    <row r="14809" spans="10:10" x14ac:dyDescent="0.25">
      <c r="J14809" s="32"/>
    </row>
    <row r="14810" spans="10:10" x14ac:dyDescent="0.25">
      <c r="J14810" s="32"/>
    </row>
    <row r="14811" spans="10:10" x14ac:dyDescent="0.25">
      <c r="J14811" s="32"/>
    </row>
    <row r="14812" spans="10:10" x14ac:dyDescent="0.25">
      <c r="J14812" s="32"/>
    </row>
    <row r="14813" spans="10:10" x14ac:dyDescent="0.25">
      <c r="J14813" s="32"/>
    </row>
    <row r="14814" spans="10:10" x14ac:dyDescent="0.25">
      <c r="J14814" s="32"/>
    </row>
    <row r="14815" spans="10:10" x14ac:dyDescent="0.25">
      <c r="J14815" s="32"/>
    </row>
    <row r="14816" spans="10:10" x14ac:dyDescent="0.25">
      <c r="J14816" s="32"/>
    </row>
    <row r="14817" spans="10:10" x14ac:dyDescent="0.25">
      <c r="J14817" s="32"/>
    </row>
    <row r="14818" spans="10:10" x14ac:dyDescent="0.25">
      <c r="J14818" s="32"/>
    </row>
    <row r="14819" spans="10:10" x14ac:dyDescent="0.25">
      <c r="J14819" s="32"/>
    </row>
    <row r="14820" spans="10:10" x14ac:dyDescent="0.25">
      <c r="J14820" s="32"/>
    </row>
    <row r="14821" spans="10:10" x14ac:dyDescent="0.25">
      <c r="J14821" s="32"/>
    </row>
    <row r="14822" spans="10:10" x14ac:dyDescent="0.25">
      <c r="J14822" s="32"/>
    </row>
    <row r="14823" spans="10:10" x14ac:dyDescent="0.25">
      <c r="J14823" s="32"/>
    </row>
    <row r="14824" spans="10:10" x14ac:dyDescent="0.25">
      <c r="J14824" s="32"/>
    </row>
    <row r="14825" spans="10:10" x14ac:dyDescent="0.25">
      <c r="J14825" s="32"/>
    </row>
    <row r="14826" spans="10:10" x14ac:dyDescent="0.25">
      <c r="J14826" s="32"/>
    </row>
    <row r="14827" spans="10:10" x14ac:dyDescent="0.25">
      <c r="J14827" s="32"/>
    </row>
    <row r="14828" spans="10:10" x14ac:dyDescent="0.25">
      <c r="J14828" s="32"/>
    </row>
    <row r="14829" spans="10:10" x14ac:dyDescent="0.25">
      <c r="J14829" s="32"/>
    </row>
    <row r="14830" spans="10:10" x14ac:dyDescent="0.25">
      <c r="J14830" s="32"/>
    </row>
    <row r="14831" spans="10:10" x14ac:dyDescent="0.25">
      <c r="J14831" s="32"/>
    </row>
    <row r="14832" spans="10:10" x14ac:dyDescent="0.25">
      <c r="J14832" s="32"/>
    </row>
    <row r="14833" spans="10:10" x14ac:dyDescent="0.25">
      <c r="J14833" s="32"/>
    </row>
    <row r="14834" spans="10:10" x14ac:dyDescent="0.25">
      <c r="J14834" s="32"/>
    </row>
    <row r="14835" spans="10:10" x14ac:dyDescent="0.25">
      <c r="J14835" s="32"/>
    </row>
    <row r="14836" spans="10:10" x14ac:dyDescent="0.25">
      <c r="J14836" s="32"/>
    </row>
    <row r="14837" spans="10:10" x14ac:dyDescent="0.25">
      <c r="J14837" s="32"/>
    </row>
    <row r="14838" spans="10:10" x14ac:dyDescent="0.25">
      <c r="J14838" s="32"/>
    </row>
    <row r="14839" spans="10:10" x14ac:dyDescent="0.25">
      <c r="J14839" s="32"/>
    </row>
    <row r="14840" spans="10:10" x14ac:dyDescent="0.25">
      <c r="J14840" s="32"/>
    </row>
    <row r="14841" spans="10:10" x14ac:dyDescent="0.25">
      <c r="J14841" s="32"/>
    </row>
    <row r="14842" spans="10:10" x14ac:dyDescent="0.25">
      <c r="J14842" s="32"/>
    </row>
    <row r="14843" spans="10:10" x14ac:dyDescent="0.25">
      <c r="J14843" s="32"/>
    </row>
    <row r="14844" spans="10:10" x14ac:dyDescent="0.25">
      <c r="J14844" s="32"/>
    </row>
    <row r="14845" spans="10:10" x14ac:dyDescent="0.25">
      <c r="J14845" s="32"/>
    </row>
    <row r="14846" spans="10:10" x14ac:dyDescent="0.25">
      <c r="J14846" s="32"/>
    </row>
    <row r="14847" spans="10:10" x14ac:dyDescent="0.25">
      <c r="J14847" s="32"/>
    </row>
    <row r="14848" spans="10:10" x14ac:dyDescent="0.25">
      <c r="J14848" s="32"/>
    </row>
    <row r="14849" spans="10:10" x14ac:dyDescent="0.25">
      <c r="J14849" s="32"/>
    </row>
    <row r="14850" spans="10:10" x14ac:dyDescent="0.25">
      <c r="J14850" s="32"/>
    </row>
    <row r="14851" spans="10:10" x14ac:dyDescent="0.25">
      <c r="J14851" s="32"/>
    </row>
    <row r="14852" spans="10:10" x14ac:dyDescent="0.25">
      <c r="J14852" s="32"/>
    </row>
    <row r="14853" spans="10:10" x14ac:dyDescent="0.25">
      <c r="J14853" s="32"/>
    </row>
    <row r="14854" spans="10:10" x14ac:dyDescent="0.25">
      <c r="J14854" s="32"/>
    </row>
    <row r="14855" spans="10:10" x14ac:dyDescent="0.25">
      <c r="J14855" s="32"/>
    </row>
    <row r="14856" spans="10:10" x14ac:dyDescent="0.25">
      <c r="J14856" s="32"/>
    </row>
    <row r="14857" spans="10:10" x14ac:dyDescent="0.25">
      <c r="J14857" s="32"/>
    </row>
    <row r="14858" spans="10:10" x14ac:dyDescent="0.25">
      <c r="J14858" s="32"/>
    </row>
    <row r="14859" spans="10:10" x14ac:dyDescent="0.25">
      <c r="J14859" s="32"/>
    </row>
    <row r="14860" spans="10:10" x14ac:dyDescent="0.25">
      <c r="J14860" s="32"/>
    </row>
    <row r="14861" spans="10:10" x14ac:dyDescent="0.25">
      <c r="J14861" s="32"/>
    </row>
    <row r="14862" spans="10:10" x14ac:dyDescent="0.25">
      <c r="J14862" s="32"/>
    </row>
    <row r="14863" spans="10:10" x14ac:dyDescent="0.25">
      <c r="J14863" s="32"/>
    </row>
    <row r="14864" spans="10:10" x14ac:dyDescent="0.25">
      <c r="J14864" s="32"/>
    </row>
    <row r="14865" spans="10:10" x14ac:dyDescent="0.25">
      <c r="J14865" s="32"/>
    </row>
    <row r="14866" spans="10:10" x14ac:dyDescent="0.25">
      <c r="J14866" s="32"/>
    </row>
    <row r="14867" spans="10:10" x14ac:dyDescent="0.25">
      <c r="J14867" s="32"/>
    </row>
    <row r="14868" spans="10:10" x14ac:dyDescent="0.25">
      <c r="J14868" s="32"/>
    </row>
    <row r="14869" spans="10:10" x14ac:dyDescent="0.25">
      <c r="J14869" s="32"/>
    </row>
    <row r="14870" spans="10:10" x14ac:dyDescent="0.25">
      <c r="J14870" s="32"/>
    </row>
    <row r="14871" spans="10:10" x14ac:dyDescent="0.25">
      <c r="J14871" s="32"/>
    </row>
    <row r="14872" spans="10:10" x14ac:dyDescent="0.25">
      <c r="J14872" s="32"/>
    </row>
    <row r="14873" spans="10:10" x14ac:dyDescent="0.25">
      <c r="J14873" s="32"/>
    </row>
    <row r="14874" spans="10:10" x14ac:dyDescent="0.25">
      <c r="J14874" s="32"/>
    </row>
    <row r="14875" spans="10:10" x14ac:dyDescent="0.25">
      <c r="J14875" s="32"/>
    </row>
    <row r="14876" spans="10:10" x14ac:dyDescent="0.25">
      <c r="J14876" s="32"/>
    </row>
    <row r="14877" spans="10:10" x14ac:dyDescent="0.25">
      <c r="J14877" s="32"/>
    </row>
    <row r="14878" spans="10:10" x14ac:dyDescent="0.25">
      <c r="J14878" s="32"/>
    </row>
    <row r="14879" spans="10:10" x14ac:dyDescent="0.25">
      <c r="J14879" s="32"/>
    </row>
    <row r="14880" spans="10:10" x14ac:dyDescent="0.25">
      <c r="J14880" s="32"/>
    </row>
    <row r="14881" spans="10:10" x14ac:dyDescent="0.25">
      <c r="J14881" s="32"/>
    </row>
    <row r="14882" spans="10:10" x14ac:dyDescent="0.25">
      <c r="J14882" s="32"/>
    </row>
    <row r="14883" spans="10:10" x14ac:dyDescent="0.25">
      <c r="J14883" s="32"/>
    </row>
    <row r="14884" spans="10:10" x14ac:dyDescent="0.25">
      <c r="J14884" s="32"/>
    </row>
    <row r="14885" spans="10:10" x14ac:dyDescent="0.25">
      <c r="J14885" s="32"/>
    </row>
    <row r="14886" spans="10:10" x14ac:dyDescent="0.25">
      <c r="J14886" s="32"/>
    </row>
    <row r="14887" spans="10:10" x14ac:dyDescent="0.25">
      <c r="J14887" s="32"/>
    </row>
    <row r="14888" spans="10:10" x14ac:dyDescent="0.25">
      <c r="J14888" s="32"/>
    </row>
    <row r="14889" spans="10:10" x14ac:dyDescent="0.25">
      <c r="J14889" s="32"/>
    </row>
    <row r="14890" spans="10:10" x14ac:dyDescent="0.25">
      <c r="J14890" s="32"/>
    </row>
    <row r="14891" spans="10:10" x14ac:dyDescent="0.25">
      <c r="J14891" s="32"/>
    </row>
    <row r="14892" spans="10:10" x14ac:dyDescent="0.25">
      <c r="J14892" s="32"/>
    </row>
    <row r="14893" spans="10:10" x14ac:dyDescent="0.25">
      <c r="J14893" s="32"/>
    </row>
    <row r="14894" spans="10:10" x14ac:dyDescent="0.25">
      <c r="J14894" s="32"/>
    </row>
    <row r="14895" spans="10:10" x14ac:dyDescent="0.25">
      <c r="J14895" s="32"/>
    </row>
    <row r="14896" spans="10:10" x14ac:dyDescent="0.25">
      <c r="J14896" s="32"/>
    </row>
    <row r="14897" spans="10:10" x14ac:dyDescent="0.25">
      <c r="J14897" s="32"/>
    </row>
    <row r="14898" spans="10:10" x14ac:dyDescent="0.25">
      <c r="J14898" s="32"/>
    </row>
    <row r="14899" spans="10:10" x14ac:dyDescent="0.25">
      <c r="J14899" s="32"/>
    </row>
    <row r="14900" spans="10:10" x14ac:dyDescent="0.25">
      <c r="J14900" s="32"/>
    </row>
    <row r="14901" spans="10:10" x14ac:dyDescent="0.25">
      <c r="J14901" s="32"/>
    </row>
    <row r="14902" spans="10:10" x14ac:dyDescent="0.25">
      <c r="J14902" s="32"/>
    </row>
    <row r="14903" spans="10:10" x14ac:dyDescent="0.25">
      <c r="J14903" s="32"/>
    </row>
    <row r="14904" spans="10:10" x14ac:dyDescent="0.25">
      <c r="J14904" s="32"/>
    </row>
    <row r="14905" spans="10:10" x14ac:dyDescent="0.25">
      <c r="J14905" s="32"/>
    </row>
    <row r="14906" spans="10:10" x14ac:dyDescent="0.25">
      <c r="J14906" s="32"/>
    </row>
    <row r="14907" spans="10:10" x14ac:dyDescent="0.25">
      <c r="J14907" s="32"/>
    </row>
    <row r="14908" spans="10:10" x14ac:dyDescent="0.25">
      <c r="J14908" s="32"/>
    </row>
    <row r="14909" spans="10:10" x14ac:dyDescent="0.25">
      <c r="J14909" s="32"/>
    </row>
    <row r="14910" spans="10:10" x14ac:dyDescent="0.25">
      <c r="J14910" s="32"/>
    </row>
    <row r="14911" spans="10:10" x14ac:dyDescent="0.25">
      <c r="J14911" s="32"/>
    </row>
    <row r="14912" spans="10:10" x14ac:dyDescent="0.25">
      <c r="J14912" s="32"/>
    </row>
    <row r="14913" spans="10:10" x14ac:dyDescent="0.25">
      <c r="J14913" s="32"/>
    </row>
    <row r="14914" spans="10:10" x14ac:dyDescent="0.25">
      <c r="J14914" s="32"/>
    </row>
    <row r="14915" spans="10:10" x14ac:dyDescent="0.25">
      <c r="J14915" s="32"/>
    </row>
    <row r="14916" spans="10:10" x14ac:dyDescent="0.25">
      <c r="J14916" s="32"/>
    </row>
    <row r="14917" spans="10:10" x14ac:dyDescent="0.25">
      <c r="J14917" s="32"/>
    </row>
    <row r="14918" spans="10:10" x14ac:dyDescent="0.25">
      <c r="J14918" s="32"/>
    </row>
    <row r="14919" spans="10:10" x14ac:dyDescent="0.25">
      <c r="J14919" s="32"/>
    </row>
    <row r="14920" spans="10:10" x14ac:dyDescent="0.25">
      <c r="J14920" s="32"/>
    </row>
    <row r="14921" spans="10:10" x14ac:dyDescent="0.25">
      <c r="J14921" s="32"/>
    </row>
    <row r="14922" spans="10:10" x14ac:dyDescent="0.25">
      <c r="J14922" s="32"/>
    </row>
    <row r="14923" spans="10:10" x14ac:dyDescent="0.25">
      <c r="J14923" s="32"/>
    </row>
    <row r="14924" spans="10:10" x14ac:dyDescent="0.25">
      <c r="J14924" s="32"/>
    </row>
    <row r="14925" spans="10:10" x14ac:dyDescent="0.25">
      <c r="J14925" s="32"/>
    </row>
    <row r="14926" spans="10:10" x14ac:dyDescent="0.25">
      <c r="J14926" s="32"/>
    </row>
    <row r="14927" spans="10:10" x14ac:dyDescent="0.25">
      <c r="J14927" s="32"/>
    </row>
    <row r="14928" spans="10:10" x14ac:dyDescent="0.25">
      <c r="J14928" s="32"/>
    </row>
    <row r="14929" spans="10:10" x14ac:dyDescent="0.25">
      <c r="J14929" s="32"/>
    </row>
    <row r="14930" spans="10:10" x14ac:dyDescent="0.25">
      <c r="J14930" s="32"/>
    </row>
    <row r="14931" spans="10:10" x14ac:dyDescent="0.25">
      <c r="J14931" s="32"/>
    </row>
    <row r="14932" spans="10:10" x14ac:dyDescent="0.25">
      <c r="J14932" s="32"/>
    </row>
    <row r="14933" spans="10:10" x14ac:dyDescent="0.25">
      <c r="J14933" s="32"/>
    </row>
    <row r="14934" spans="10:10" x14ac:dyDescent="0.25">
      <c r="J14934" s="32"/>
    </row>
    <row r="14935" spans="10:10" x14ac:dyDescent="0.25">
      <c r="J14935" s="32"/>
    </row>
    <row r="14936" spans="10:10" x14ac:dyDescent="0.25">
      <c r="J14936" s="32"/>
    </row>
    <row r="14937" spans="10:10" x14ac:dyDescent="0.25">
      <c r="J14937" s="32"/>
    </row>
    <row r="14938" spans="10:10" x14ac:dyDescent="0.25">
      <c r="J14938" s="32"/>
    </row>
    <row r="14939" spans="10:10" x14ac:dyDescent="0.25">
      <c r="J14939" s="32"/>
    </row>
    <row r="14940" spans="10:10" x14ac:dyDescent="0.25">
      <c r="J14940" s="32"/>
    </row>
    <row r="14941" spans="10:10" x14ac:dyDescent="0.25">
      <c r="J14941" s="32"/>
    </row>
    <row r="14942" spans="10:10" x14ac:dyDescent="0.25">
      <c r="J14942" s="32"/>
    </row>
    <row r="14943" spans="10:10" x14ac:dyDescent="0.25">
      <c r="J14943" s="32"/>
    </row>
    <row r="14944" spans="10:10" x14ac:dyDescent="0.25">
      <c r="J14944" s="32"/>
    </row>
    <row r="14945" spans="10:10" x14ac:dyDescent="0.25">
      <c r="J14945" s="32"/>
    </row>
    <row r="14946" spans="10:10" x14ac:dyDescent="0.25">
      <c r="J14946" s="32"/>
    </row>
    <row r="14947" spans="10:10" x14ac:dyDescent="0.25">
      <c r="J14947" s="32"/>
    </row>
    <row r="14948" spans="10:10" x14ac:dyDescent="0.25">
      <c r="J14948" s="32"/>
    </row>
    <row r="14949" spans="10:10" x14ac:dyDescent="0.25">
      <c r="J14949" s="32"/>
    </row>
    <row r="14950" spans="10:10" x14ac:dyDescent="0.25">
      <c r="J14950" s="32"/>
    </row>
    <row r="14951" spans="10:10" x14ac:dyDescent="0.25">
      <c r="J14951" s="32"/>
    </row>
    <row r="14952" spans="10:10" x14ac:dyDescent="0.25">
      <c r="J14952" s="32"/>
    </row>
    <row r="14953" spans="10:10" x14ac:dyDescent="0.25">
      <c r="J14953" s="32"/>
    </row>
    <row r="14954" spans="10:10" x14ac:dyDescent="0.25">
      <c r="J14954" s="32"/>
    </row>
    <row r="14955" spans="10:10" x14ac:dyDescent="0.25">
      <c r="J14955" s="32"/>
    </row>
    <row r="14956" spans="10:10" x14ac:dyDescent="0.25">
      <c r="J14956" s="32"/>
    </row>
    <row r="14957" spans="10:10" x14ac:dyDescent="0.25">
      <c r="J14957" s="32"/>
    </row>
    <row r="14958" spans="10:10" x14ac:dyDescent="0.25">
      <c r="J14958" s="32"/>
    </row>
    <row r="14959" spans="10:10" x14ac:dyDescent="0.25">
      <c r="J14959" s="32"/>
    </row>
    <row r="14960" spans="10:10" x14ac:dyDescent="0.25">
      <c r="J14960" s="32"/>
    </row>
    <row r="14961" spans="10:10" x14ac:dyDescent="0.25">
      <c r="J14961" s="32"/>
    </row>
    <row r="14962" spans="10:10" x14ac:dyDescent="0.25">
      <c r="J14962" s="32"/>
    </row>
    <row r="14963" spans="10:10" x14ac:dyDescent="0.25">
      <c r="J14963" s="32"/>
    </row>
    <row r="14964" spans="10:10" x14ac:dyDescent="0.25">
      <c r="J14964" s="32"/>
    </row>
    <row r="14965" spans="10:10" x14ac:dyDescent="0.25">
      <c r="J14965" s="32"/>
    </row>
    <row r="14966" spans="10:10" x14ac:dyDescent="0.25">
      <c r="J14966" s="32"/>
    </row>
    <row r="14967" spans="10:10" x14ac:dyDescent="0.25">
      <c r="J14967" s="32"/>
    </row>
    <row r="14968" spans="10:10" x14ac:dyDescent="0.25">
      <c r="J14968" s="32"/>
    </row>
    <row r="14969" spans="10:10" x14ac:dyDescent="0.25">
      <c r="J14969" s="32"/>
    </row>
    <row r="14970" spans="10:10" x14ac:dyDescent="0.25">
      <c r="J14970" s="32"/>
    </row>
    <row r="14971" spans="10:10" x14ac:dyDescent="0.25">
      <c r="J14971" s="32"/>
    </row>
    <row r="14972" spans="10:10" x14ac:dyDescent="0.25">
      <c r="J14972" s="32"/>
    </row>
    <row r="14973" spans="10:10" x14ac:dyDescent="0.25">
      <c r="J14973" s="32"/>
    </row>
    <row r="14974" spans="10:10" x14ac:dyDescent="0.25">
      <c r="J14974" s="32"/>
    </row>
    <row r="14975" spans="10:10" x14ac:dyDescent="0.25">
      <c r="J14975" s="32"/>
    </row>
    <row r="14976" spans="10:10" x14ac:dyDescent="0.25">
      <c r="J14976" s="32"/>
    </row>
    <row r="14977" spans="10:10" x14ac:dyDescent="0.25">
      <c r="J14977" s="32"/>
    </row>
    <row r="14978" spans="10:10" x14ac:dyDescent="0.25">
      <c r="J14978" s="32"/>
    </row>
    <row r="14979" spans="10:10" x14ac:dyDescent="0.25">
      <c r="J14979" s="32"/>
    </row>
    <row r="14980" spans="10:10" x14ac:dyDescent="0.25">
      <c r="J14980" s="32"/>
    </row>
    <row r="14981" spans="10:10" x14ac:dyDescent="0.25">
      <c r="J14981" s="32"/>
    </row>
    <row r="14982" spans="10:10" x14ac:dyDescent="0.25">
      <c r="J14982" s="32"/>
    </row>
    <row r="14983" spans="10:10" x14ac:dyDescent="0.25">
      <c r="J14983" s="32"/>
    </row>
    <row r="14984" spans="10:10" x14ac:dyDescent="0.25">
      <c r="J14984" s="32"/>
    </row>
    <row r="14985" spans="10:10" x14ac:dyDescent="0.25">
      <c r="J14985" s="32"/>
    </row>
    <row r="14986" spans="10:10" x14ac:dyDescent="0.25">
      <c r="J14986" s="32"/>
    </row>
    <row r="14987" spans="10:10" x14ac:dyDescent="0.25">
      <c r="J14987" s="32"/>
    </row>
    <row r="14988" spans="10:10" x14ac:dyDescent="0.25">
      <c r="J14988" s="32"/>
    </row>
    <row r="14989" spans="10:10" x14ac:dyDescent="0.25">
      <c r="J14989" s="32"/>
    </row>
    <row r="14990" spans="10:10" x14ac:dyDescent="0.25">
      <c r="J14990" s="32"/>
    </row>
    <row r="14991" spans="10:10" x14ac:dyDescent="0.25">
      <c r="J14991" s="32"/>
    </row>
    <row r="14992" spans="10:10" x14ac:dyDescent="0.25">
      <c r="J14992" s="32"/>
    </row>
    <row r="14993" spans="10:10" x14ac:dyDescent="0.25">
      <c r="J14993" s="32"/>
    </row>
    <row r="14994" spans="10:10" x14ac:dyDescent="0.25">
      <c r="J14994" s="32"/>
    </row>
    <row r="14995" spans="10:10" x14ac:dyDescent="0.25">
      <c r="J14995" s="32"/>
    </row>
    <row r="14996" spans="10:10" x14ac:dyDescent="0.25">
      <c r="J14996" s="32"/>
    </row>
    <row r="14997" spans="10:10" x14ac:dyDescent="0.25">
      <c r="J14997" s="32"/>
    </row>
    <row r="14998" spans="10:10" x14ac:dyDescent="0.25">
      <c r="J14998" s="32"/>
    </row>
    <row r="14999" spans="10:10" x14ac:dyDescent="0.25">
      <c r="J14999" s="32"/>
    </row>
    <row r="15000" spans="10:10" x14ac:dyDescent="0.25">
      <c r="J15000" s="32"/>
    </row>
    <row r="15001" spans="10:10" x14ac:dyDescent="0.25">
      <c r="J15001" s="32"/>
    </row>
    <row r="15002" spans="10:10" x14ac:dyDescent="0.25">
      <c r="J15002" s="32"/>
    </row>
    <row r="15003" spans="10:10" x14ac:dyDescent="0.25">
      <c r="J15003" s="32"/>
    </row>
    <row r="15004" spans="10:10" x14ac:dyDescent="0.25">
      <c r="J15004" s="32"/>
    </row>
    <row r="15005" spans="10:10" x14ac:dyDescent="0.25">
      <c r="J15005" s="32"/>
    </row>
    <row r="15006" spans="10:10" x14ac:dyDescent="0.25">
      <c r="J15006" s="32"/>
    </row>
    <row r="15007" spans="10:10" x14ac:dyDescent="0.25">
      <c r="J15007" s="32"/>
    </row>
    <row r="15008" spans="10:10" x14ac:dyDescent="0.25">
      <c r="J15008" s="32"/>
    </row>
    <row r="15009" spans="10:10" x14ac:dyDescent="0.25">
      <c r="J15009" s="32"/>
    </row>
    <row r="15010" spans="10:10" x14ac:dyDescent="0.25">
      <c r="J15010" s="32"/>
    </row>
    <row r="15011" spans="10:10" x14ac:dyDescent="0.25">
      <c r="J15011" s="32"/>
    </row>
    <row r="15012" spans="10:10" x14ac:dyDescent="0.25">
      <c r="J15012" s="32"/>
    </row>
    <row r="15013" spans="10:10" x14ac:dyDescent="0.25">
      <c r="J15013" s="32"/>
    </row>
    <row r="15014" spans="10:10" x14ac:dyDescent="0.25">
      <c r="J15014" s="32"/>
    </row>
    <row r="15015" spans="10:10" x14ac:dyDescent="0.25">
      <c r="J15015" s="32"/>
    </row>
    <row r="15016" spans="10:10" x14ac:dyDescent="0.25">
      <c r="J15016" s="32"/>
    </row>
    <row r="15017" spans="10:10" x14ac:dyDescent="0.25">
      <c r="J15017" s="32"/>
    </row>
    <row r="15018" spans="10:10" x14ac:dyDescent="0.25">
      <c r="J15018" s="32"/>
    </row>
    <row r="15019" spans="10:10" x14ac:dyDescent="0.25">
      <c r="J15019" s="32"/>
    </row>
    <row r="15020" spans="10:10" x14ac:dyDescent="0.25">
      <c r="J15020" s="32"/>
    </row>
    <row r="15021" spans="10:10" x14ac:dyDescent="0.25">
      <c r="J15021" s="32"/>
    </row>
    <row r="15022" spans="10:10" x14ac:dyDescent="0.25">
      <c r="J15022" s="32"/>
    </row>
    <row r="15023" spans="10:10" x14ac:dyDescent="0.25">
      <c r="J15023" s="32"/>
    </row>
    <row r="15024" spans="10:10" x14ac:dyDescent="0.25">
      <c r="J15024" s="32"/>
    </row>
    <row r="15025" spans="10:10" x14ac:dyDescent="0.25">
      <c r="J15025" s="32"/>
    </row>
    <row r="15026" spans="10:10" x14ac:dyDescent="0.25">
      <c r="J15026" s="32"/>
    </row>
    <row r="15027" spans="10:10" x14ac:dyDescent="0.25">
      <c r="J15027" s="32"/>
    </row>
    <row r="15028" spans="10:10" x14ac:dyDescent="0.25">
      <c r="J15028" s="32"/>
    </row>
    <row r="15029" spans="10:10" x14ac:dyDescent="0.25">
      <c r="J15029" s="32"/>
    </row>
    <row r="15030" spans="10:10" x14ac:dyDescent="0.25">
      <c r="J15030" s="32"/>
    </row>
    <row r="15031" spans="10:10" x14ac:dyDescent="0.25">
      <c r="J15031" s="32"/>
    </row>
    <row r="15032" spans="10:10" x14ac:dyDescent="0.25">
      <c r="J15032" s="32"/>
    </row>
    <row r="15033" spans="10:10" x14ac:dyDescent="0.25">
      <c r="J15033" s="32"/>
    </row>
    <row r="15034" spans="10:10" x14ac:dyDescent="0.25">
      <c r="J15034" s="32"/>
    </row>
    <row r="15035" spans="10:10" x14ac:dyDescent="0.25">
      <c r="J15035" s="32"/>
    </row>
    <row r="15036" spans="10:10" x14ac:dyDescent="0.25">
      <c r="J15036" s="32"/>
    </row>
    <row r="15037" spans="10:10" x14ac:dyDescent="0.25">
      <c r="J15037" s="32"/>
    </row>
    <row r="15038" spans="10:10" x14ac:dyDescent="0.25">
      <c r="J15038" s="32"/>
    </row>
    <row r="15039" spans="10:10" x14ac:dyDescent="0.25">
      <c r="J15039" s="32"/>
    </row>
    <row r="15040" spans="10:10" x14ac:dyDescent="0.25">
      <c r="J15040" s="32"/>
    </row>
    <row r="15041" spans="10:10" x14ac:dyDescent="0.25">
      <c r="J15041" s="32"/>
    </row>
    <row r="15042" spans="10:10" x14ac:dyDescent="0.25">
      <c r="J15042" s="32"/>
    </row>
    <row r="15043" spans="10:10" x14ac:dyDescent="0.25">
      <c r="J15043" s="32"/>
    </row>
    <row r="15044" spans="10:10" x14ac:dyDescent="0.25">
      <c r="J15044" s="32"/>
    </row>
    <row r="15045" spans="10:10" x14ac:dyDescent="0.25">
      <c r="J15045" s="32"/>
    </row>
    <row r="15046" spans="10:10" x14ac:dyDescent="0.25">
      <c r="J15046" s="32"/>
    </row>
    <row r="15047" spans="10:10" x14ac:dyDescent="0.25">
      <c r="J15047" s="32"/>
    </row>
    <row r="15048" spans="10:10" x14ac:dyDescent="0.25">
      <c r="J15048" s="32"/>
    </row>
    <row r="15049" spans="10:10" x14ac:dyDescent="0.25">
      <c r="J15049" s="32"/>
    </row>
    <row r="15050" spans="10:10" x14ac:dyDescent="0.25">
      <c r="J15050" s="32"/>
    </row>
    <row r="15051" spans="10:10" x14ac:dyDescent="0.25">
      <c r="J15051" s="32"/>
    </row>
    <row r="15052" spans="10:10" x14ac:dyDescent="0.25">
      <c r="J15052" s="32"/>
    </row>
    <row r="15053" spans="10:10" x14ac:dyDescent="0.25">
      <c r="J15053" s="32"/>
    </row>
    <row r="15054" spans="10:10" x14ac:dyDescent="0.25">
      <c r="J15054" s="32"/>
    </row>
    <row r="15055" spans="10:10" x14ac:dyDescent="0.25">
      <c r="J15055" s="32"/>
    </row>
    <row r="15056" spans="10:10" x14ac:dyDescent="0.25">
      <c r="J15056" s="32"/>
    </row>
    <row r="15057" spans="10:10" x14ac:dyDescent="0.25">
      <c r="J15057" s="32"/>
    </row>
    <row r="15058" spans="10:10" x14ac:dyDescent="0.25">
      <c r="J15058" s="32"/>
    </row>
    <row r="15059" spans="10:10" x14ac:dyDescent="0.25">
      <c r="J15059" s="32"/>
    </row>
    <row r="15060" spans="10:10" x14ac:dyDescent="0.25">
      <c r="J15060" s="32"/>
    </row>
    <row r="15061" spans="10:10" x14ac:dyDescent="0.25">
      <c r="J15061" s="32"/>
    </row>
    <row r="15062" spans="10:10" x14ac:dyDescent="0.25">
      <c r="J15062" s="32"/>
    </row>
    <row r="15063" spans="10:10" x14ac:dyDescent="0.25">
      <c r="J15063" s="32"/>
    </row>
    <row r="15064" spans="10:10" x14ac:dyDescent="0.25">
      <c r="J15064" s="32"/>
    </row>
    <row r="15065" spans="10:10" x14ac:dyDescent="0.25">
      <c r="J15065" s="32"/>
    </row>
    <row r="15066" spans="10:10" x14ac:dyDescent="0.25">
      <c r="J15066" s="32"/>
    </row>
    <row r="15067" spans="10:10" x14ac:dyDescent="0.25">
      <c r="J15067" s="32"/>
    </row>
    <row r="15068" spans="10:10" x14ac:dyDescent="0.25">
      <c r="J15068" s="32"/>
    </row>
    <row r="15069" spans="10:10" x14ac:dyDescent="0.25">
      <c r="J15069" s="32"/>
    </row>
    <row r="15070" spans="10:10" x14ac:dyDescent="0.25">
      <c r="J15070" s="32"/>
    </row>
    <row r="15071" spans="10:10" x14ac:dyDescent="0.25">
      <c r="J15071" s="32"/>
    </row>
    <row r="15072" spans="10:10" x14ac:dyDescent="0.25">
      <c r="J15072" s="32"/>
    </row>
    <row r="15073" spans="10:10" x14ac:dyDescent="0.25">
      <c r="J15073" s="32"/>
    </row>
    <row r="15074" spans="10:10" x14ac:dyDescent="0.25">
      <c r="J15074" s="32"/>
    </row>
    <row r="15075" spans="10:10" x14ac:dyDescent="0.25">
      <c r="J15075" s="32"/>
    </row>
    <row r="15076" spans="10:10" x14ac:dyDescent="0.25">
      <c r="J15076" s="32"/>
    </row>
    <row r="15077" spans="10:10" x14ac:dyDescent="0.25">
      <c r="J15077" s="32"/>
    </row>
    <row r="15078" spans="10:10" x14ac:dyDescent="0.25">
      <c r="J15078" s="32"/>
    </row>
    <row r="15079" spans="10:10" x14ac:dyDescent="0.25">
      <c r="J15079" s="32"/>
    </row>
    <row r="15080" spans="10:10" x14ac:dyDescent="0.25">
      <c r="J15080" s="32"/>
    </row>
    <row r="15081" spans="10:10" x14ac:dyDescent="0.25">
      <c r="J15081" s="32"/>
    </row>
    <row r="15082" spans="10:10" x14ac:dyDescent="0.25">
      <c r="J15082" s="32"/>
    </row>
    <row r="15083" spans="10:10" x14ac:dyDescent="0.25">
      <c r="J15083" s="32"/>
    </row>
    <row r="15084" spans="10:10" x14ac:dyDescent="0.25">
      <c r="J15084" s="32"/>
    </row>
    <row r="15085" spans="10:10" x14ac:dyDescent="0.25">
      <c r="J15085" s="32"/>
    </row>
    <row r="15086" spans="10:10" x14ac:dyDescent="0.25">
      <c r="J15086" s="32"/>
    </row>
    <row r="15087" spans="10:10" x14ac:dyDescent="0.25">
      <c r="J15087" s="32"/>
    </row>
    <row r="15088" spans="10:10" x14ac:dyDescent="0.25">
      <c r="J15088" s="32"/>
    </row>
    <row r="15089" spans="10:10" x14ac:dyDescent="0.25">
      <c r="J15089" s="32"/>
    </row>
    <row r="15090" spans="10:10" x14ac:dyDescent="0.25">
      <c r="J15090" s="32"/>
    </row>
    <row r="15091" spans="10:10" x14ac:dyDescent="0.25">
      <c r="J15091" s="32"/>
    </row>
    <row r="15092" spans="10:10" x14ac:dyDescent="0.25">
      <c r="J15092" s="32"/>
    </row>
    <row r="15093" spans="10:10" x14ac:dyDescent="0.25">
      <c r="J15093" s="32"/>
    </row>
    <row r="15094" spans="10:10" x14ac:dyDescent="0.25">
      <c r="J15094" s="32"/>
    </row>
    <row r="15095" spans="10:10" x14ac:dyDescent="0.25">
      <c r="J15095" s="32"/>
    </row>
    <row r="15096" spans="10:10" x14ac:dyDescent="0.25">
      <c r="J15096" s="32"/>
    </row>
    <row r="15097" spans="10:10" x14ac:dyDescent="0.25">
      <c r="J15097" s="32"/>
    </row>
    <row r="15098" spans="10:10" x14ac:dyDescent="0.25">
      <c r="J15098" s="32"/>
    </row>
    <row r="15099" spans="10:10" x14ac:dyDescent="0.25">
      <c r="J15099" s="32"/>
    </row>
    <row r="15100" spans="10:10" x14ac:dyDescent="0.25">
      <c r="J15100" s="32"/>
    </row>
    <row r="15101" spans="10:10" x14ac:dyDescent="0.25">
      <c r="J15101" s="32"/>
    </row>
    <row r="15102" spans="10:10" x14ac:dyDescent="0.25">
      <c r="J15102" s="32"/>
    </row>
    <row r="15103" spans="10:10" x14ac:dyDescent="0.25">
      <c r="J15103" s="32"/>
    </row>
    <row r="15104" spans="10:10" x14ac:dyDescent="0.25">
      <c r="J15104" s="32"/>
    </row>
    <row r="15105" spans="10:10" x14ac:dyDescent="0.25">
      <c r="J15105" s="32"/>
    </row>
    <row r="15106" spans="10:10" x14ac:dyDescent="0.25">
      <c r="J15106" s="32"/>
    </row>
    <row r="15107" spans="10:10" x14ac:dyDescent="0.25">
      <c r="J15107" s="32"/>
    </row>
    <row r="15108" spans="10:10" x14ac:dyDescent="0.25">
      <c r="J15108" s="32"/>
    </row>
    <row r="15109" spans="10:10" x14ac:dyDescent="0.25">
      <c r="J15109" s="32"/>
    </row>
    <row r="15110" spans="10:10" x14ac:dyDescent="0.25">
      <c r="J15110" s="32"/>
    </row>
    <row r="15111" spans="10:10" x14ac:dyDescent="0.25">
      <c r="J15111" s="32"/>
    </row>
    <row r="15112" spans="10:10" x14ac:dyDescent="0.25">
      <c r="J15112" s="32"/>
    </row>
    <row r="15113" spans="10:10" x14ac:dyDescent="0.25">
      <c r="J15113" s="32"/>
    </row>
    <row r="15114" spans="10:10" x14ac:dyDescent="0.25">
      <c r="J15114" s="32"/>
    </row>
    <row r="15115" spans="10:10" x14ac:dyDescent="0.25">
      <c r="J15115" s="32"/>
    </row>
    <row r="15116" spans="10:10" x14ac:dyDescent="0.25">
      <c r="J15116" s="32"/>
    </row>
    <row r="15117" spans="10:10" x14ac:dyDescent="0.25">
      <c r="J15117" s="32"/>
    </row>
    <row r="15118" spans="10:10" x14ac:dyDescent="0.25">
      <c r="J15118" s="32"/>
    </row>
    <row r="15119" spans="10:10" x14ac:dyDescent="0.25">
      <c r="J15119" s="32"/>
    </row>
    <row r="15120" spans="10:10" x14ac:dyDescent="0.25">
      <c r="J15120" s="32"/>
    </row>
    <row r="15121" spans="10:10" x14ac:dyDescent="0.25">
      <c r="J15121" s="32"/>
    </row>
    <row r="15122" spans="10:10" x14ac:dyDescent="0.25">
      <c r="J15122" s="32"/>
    </row>
    <row r="15123" spans="10:10" x14ac:dyDescent="0.25">
      <c r="J15123" s="32"/>
    </row>
    <row r="15124" spans="10:10" x14ac:dyDescent="0.25">
      <c r="J15124" s="32"/>
    </row>
    <row r="15125" spans="10:10" x14ac:dyDescent="0.25">
      <c r="J15125" s="32"/>
    </row>
    <row r="15126" spans="10:10" x14ac:dyDescent="0.25">
      <c r="J15126" s="32"/>
    </row>
    <row r="15127" spans="10:10" x14ac:dyDescent="0.25">
      <c r="J15127" s="32"/>
    </row>
    <row r="15128" spans="10:10" x14ac:dyDescent="0.25">
      <c r="J15128" s="32"/>
    </row>
    <row r="15129" spans="10:10" x14ac:dyDescent="0.25">
      <c r="J15129" s="32"/>
    </row>
    <row r="15130" spans="10:10" x14ac:dyDescent="0.25">
      <c r="J15130" s="32"/>
    </row>
    <row r="15131" spans="10:10" x14ac:dyDescent="0.25">
      <c r="J15131" s="32"/>
    </row>
    <row r="15132" spans="10:10" x14ac:dyDescent="0.25">
      <c r="J15132" s="32"/>
    </row>
    <row r="15133" spans="10:10" x14ac:dyDescent="0.25">
      <c r="J15133" s="32"/>
    </row>
    <row r="15134" spans="10:10" x14ac:dyDescent="0.25">
      <c r="J15134" s="32"/>
    </row>
    <row r="15135" spans="10:10" x14ac:dyDescent="0.25">
      <c r="J15135" s="32"/>
    </row>
    <row r="15136" spans="10:10" x14ac:dyDescent="0.25">
      <c r="J15136" s="32"/>
    </row>
    <row r="15137" spans="10:10" x14ac:dyDescent="0.25">
      <c r="J15137" s="32"/>
    </row>
    <row r="15138" spans="10:10" x14ac:dyDescent="0.25">
      <c r="J15138" s="32"/>
    </row>
    <row r="15139" spans="10:10" x14ac:dyDescent="0.25">
      <c r="J15139" s="32"/>
    </row>
    <row r="15140" spans="10:10" x14ac:dyDescent="0.25">
      <c r="J15140" s="32"/>
    </row>
    <row r="15141" spans="10:10" x14ac:dyDescent="0.25">
      <c r="J15141" s="32"/>
    </row>
    <row r="15142" spans="10:10" x14ac:dyDescent="0.25">
      <c r="J15142" s="32"/>
    </row>
    <row r="15143" spans="10:10" x14ac:dyDescent="0.25">
      <c r="J15143" s="32"/>
    </row>
    <row r="15144" spans="10:10" x14ac:dyDescent="0.25">
      <c r="J15144" s="32"/>
    </row>
    <row r="15145" spans="10:10" x14ac:dyDescent="0.25">
      <c r="J15145" s="32"/>
    </row>
    <row r="15146" spans="10:10" x14ac:dyDescent="0.25">
      <c r="J15146" s="32"/>
    </row>
    <row r="15147" spans="10:10" x14ac:dyDescent="0.25">
      <c r="J15147" s="32"/>
    </row>
    <row r="15148" spans="10:10" x14ac:dyDescent="0.25">
      <c r="J15148" s="32"/>
    </row>
    <row r="15149" spans="10:10" x14ac:dyDescent="0.25">
      <c r="J15149" s="32"/>
    </row>
    <row r="15150" spans="10:10" x14ac:dyDescent="0.25">
      <c r="J15150" s="32"/>
    </row>
    <row r="15151" spans="10:10" x14ac:dyDescent="0.25">
      <c r="J15151" s="32"/>
    </row>
    <row r="15152" spans="10:10" x14ac:dyDescent="0.25">
      <c r="J15152" s="32"/>
    </row>
    <row r="15153" spans="10:10" x14ac:dyDescent="0.25">
      <c r="J15153" s="32"/>
    </row>
    <row r="15154" spans="10:10" x14ac:dyDescent="0.25">
      <c r="J15154" s="32"/>
    </row>
    <row r="15155" spans="10:10" x14ac:dyDescent="0.25">
      <c r="J15155" s="32"/>
    </row>
    <row r="15156" spans="10:10" x14ac:dyDescent="0.25">
      <c r="J15156" s="32"/>
    </row>
    <row r="15157" spans="10:10" x14ac:dyDescent="0.25">
      <c r="J15157" s="32"/>
    </row>
    <row r="15158" spans="10:10" x14ac:dyDescent="0.25">
      <c r="J15158" s="32"/>
    </row>
    <row r="15159" spans="10:10" x14ac:dyDescent="0.25">
      <c r="J15159" s="32"/>
    </row>
    <row r="15160" spans="10:10" x14ac:dyDescent="0.25">
      <c r="J15160" s="32"/>
    </row>
    <row r="15161" spans="10:10" x14ac:dyDescent="0.25">
      <c r="J15161" s="32"/>
    </row>
    <row r="15162" spans="10:10" x14ac:dyDescent="0.25">
      <c r="J15162" s="32"/>
    </row>
    <row r="15163" spans="10:10" x14ac:dyDescent="0.25">
      <c r="J15163" s="32"/>
    </row>
    <row r="15164" spans="10:10" x14ac:dyDescent="0.25">
      <c r="J15164" s="32"/>
    </row>
    <row r="15165" spans="10:10" x14ac:dyDescent="0.25">
      <c r="J15165" s="32"/>
    </row>
    <row r="15166" spans="10:10" x14ac:dyDescent="0.25">
      <c r="J15166" s="32"/>
    </row>
    <row r="15167" spans="10:10" x14ac:dyDescent="0.25">
      <c r="J15167" s="32"/>
    </row>
    <row r="15168" spans="10:10" x14ac:dyDescent="0.25">
      <c r="J15168" s="32"/>
    </row>
    <row r="15169" spans="10:10" x14ac:dyDescent="0.25">
      <c r="J15169" s="32"/>
    </row>
    <row r="15170" spans="10:10" x14ac:dyDescent="0.25">
      <c r="J15170" s="32"/>
    </row>
    <row r="15171" spans="10:10" x14ac:dyDescent="0.25">
      <c r="J15171" s="32"/>
    </row>
    <row r="15172" spans="10:10" x14ac:dyDescent="0.25">
      <c r="J15172" s="32"/>
    </row>
    <row r="15173" spans="10:10" x14ac:dyDescent="0.25">
      <c r="J15173" s="32"/>
    </row>
    <row r="15174" spans="10:10" x14ac:dyDescent="0.25">
      <c r="J15174" s="32"/>
    </row>
    <row r="15175" spans="10:10" x14ac:dyDescent="0.25">
      <c r="J15175" s="32"/>
    </row>
    <row r="15176" spans="10:10" x14ac:dyDescent="0.25">
      <c r="J15176" s="32"/>
    </row>
    <row r="15177" spans="10:10" x14ac:dyDescent="0.25">
      <c r="J15177" s="32"/>
    </row>
    <row r="15178" spans="10:10" x14ac:dyDescent="0.25">
      <c r="J15178" s="32"/>
    </row>
    <row r="15179" spans="10:10" x14ac:dyDescent="0.25">
      <c r="J15179" s="32"/>
    </row>
    <row r="15180" spans="10:10" x14ac:dyDescent="0.25">
      <c r="J15180" s="32"/>
    </row>
    <row r="15181" spans="10:10" x14ac:dyDescent="0.25">
      <c r="J15181" s="32"/>
    </row>
    <row r="15182" spans="10:10" x14ac:dyDescent="0.25">
      <c r="J15182" s="32"/>
    </row>
    <row r="15183" spans="10:10" x14ac:dyDescent="0.25">
      <c r="J15183" s="32"/>
    </row>
    <row r="15184" spans="10:10" x14ac:dyDescent="0.25">
      <c r="J15184" s="32"/>
    </row>
    <row r="15185" spans="10:10" x14ac:dyDescent="0.25">
      <c r="J15185" s="32"/>
    </row>
    <row r="15186" spans="10:10" x14ac:dyDescent="0.25">
      <c r="J15186" s="32"/>
    </row>
    <row r="15187" spans="10:10" x14ac:dyDescent="0.25">
      <c r="J15187" s="32"/>
    </row>
    <row r="15188" spans="10:10" x14ac:dyDescent="0.25">
      <c r="J15188" s="32"/>
    </row>
    <row r="15189" spans="10:10" x14ac:dyDescent="0.25">
      <c r="J15189" s="32"/>
    </row>
    <row r="15190" spans="10:10" x14ac:dyDescent="0.25">
      <c r="J15190" s="32"/>
    </row>
    <row r="15191" spans="10:10" x14ac:dyDescent="0.25">
      <c r="J15191" s="32"/>
    </row>
    <row r="15192" spans="10:10" x14ac:dyDescent="0.25">
      <c r="J15192" s="32"/>
    </row>
    <row r="15193" spans="10:10" x14ac:dyDescent="0.25">
      <c r="J15193" s="32"/>
    </row>
    <row r="15194" spans="10:10" x14ac:dyDescent="0.25">
      <c r="J15194" s="32"/>
    </row>
    <row r="15195" spans="10:10" x14ac:dyDescent="0.25">
      <c r="J15195" s="32"/>
    </row>
    <row r="15196" spans="10:10" x14ac:dyDescent="0.25">
      <c r="J15196" s="32"/>
    </row>
    <row r="15197" spans="10:10" x14ac:dyDescent="0.25">
      <c r="J15197" s="32"/>
    </row>
    <row r="15198" spans="10:10" x14ac:dyDescent="0.25">
      <c r="J15198" s="32"/>
    </row>
    <row r="15199" spans="10:10" x14ac:dyDescent="0.25">
      <c r="J15199" s="32"/>
    </row>
    <row r="15200" spans="10:10" x14ac:dyDescent="0.25">
      <c r="J15200" s="32"/>
    </row>
    <row r="15201" spans="10:10" x14ac:dyDescent="0.25">
      <c r="J15201" s="32"/>
    </row>
    <row r="15202" spans="10:10" x14ac:dyDescent="0.25">
      <c r="J15202" s="32"/>
    </row>
    <row r="15203" spans="10:10" x14ac:dyDescent="0.25">
      <c r="J15203" s="32"/>
    </row>
    <row r="15204" spans="10:10" x14ac:dyDescent="0.25">
      <c r="J15204" s="32"/>
    </row>
    <row r="15205" spans="10:10" x14ac:dyDescent="0.25">
      <c r="J15205" s="32"/>
    </row>
    <row r="15206" spans="10:10" x14ac:dyDescent="0.25">
      <c r="J15206" s="32"/>
    </row>
    <row r="15207" spans="10:10" x14ac:dyDescent="0.25">
      <c r="J15207" s="32"/>
    </row>
    <row r="15208" spans="10:10" x14ac:dyDescent="0.25">
      <c r="J15208" s="32"/>
    </row>
    <row r="15209" spans="10:10" x14ac:dyDescent="0.25">
      <c r="J15209" s="32"/>
    </row>
    <row r="15210" spans="10:10" x14ac:dyDescent="0.25">
      <c r="J15210" s="32"/>
    </row>
    <row r="15211" spans="10:10" x14ac:dyDescent="0.25">
      <c r="J15211" s="32"/>
    </row>
    <row r="15212" spans="10:10" x14ac:dyDescent="0.25">
      <c r="J15212" s="32"/>
    </row>
    <row r="15213" spans="10:10" x14ac:dyDescent="0.25">
      <c r="J15213" s="32"/>
    </row>
    <row r="15214" spans="10:10" x14ac:dyDescent="0.25">
      <c r="J15214" s="32"/>
    </row>
    <row r="15215" spans="10:10" x14ac:dyDescent="0.25">
      <c r="J15215" s="32"/>
    </row>
    <row r="15216" spans="10:10" x14ac:dyDescent="0.25">
      <c r="J15216" s="32"/>
    </row>
    <row r="15217" spans="10:10" x14ac:dyDescent="0.25">
      <c r="J15217" s="32"/>
    </row>
    <row r="15218" spans="10:10" x14ac:dyDescent="0.25">
      <c r="J15218" s="32"/>
    </row>
    <row r="15219" spans="10:10" x14ac:dyDescent="0.25">
      <c r="J15219" s="32"/>
    </row>
    <row r="15220" spans="10:10" x14ac:dyDescent="0.25">
      <c r="J15220" s="32"/>
    </row>
    <row r="15221" spans="10:10" x14ac:dyDescent="0.25">
      <c r="J15221" s="32"/>
    </row>
    <row r="15222" spans="10:10" x14ac:dyDescent="0.25">
      <c r="J15222" s="32"/>
    </row>
    <row r="15223" spans="10:10" x14ac:dyDescent="0.25">
      <c r="J15223" s="32"/>
    </row>
    <row r="15224" spans="10:10" x14ac:dyDescent="0.25">
      <c r="J15224" s="32"/>
    </row>
    <row r="15225" spans="10:10" x14ac:dyDescent="0.25">
      <c r="J15225" s="32"/>
    </row>
    <row r="15226" spans="10:10" x14ac:dyDescent="0.25">
      <c r="J15226" s="32"/>
    </row>
    <row r="15227" spans="10:10" x14ac:dyDescent="0.25">
      <c r="J15227" s="32"/>
    </row>
    <row r="15228" spans="10:10" x14ac:dyDescent="0.25">
      <c r="J15228" s="32"/>
    </row>
    <row r="15229" spans="10:10" x14ac:dyDescent="0.25">
      <c r="J15229" s="32"/>
    </row>
    <row r="15230" spans="10:10" x14ac:dyDescent="0.25">
      <c r="J15230" s="32"/>
    </row>
    <row r="15231" spans="10:10" x14ac:dyDescent="0.25">
      <c r="J15231" s="32"/>
    </row>
    <row r="15232" spans="10:10" x14ac:dyDescent="0.25">
      <c r="J15232" s="32"/>
    </row>
    <row r="15233" spans="10:10" x14ac:dyDescent="0.25">
      <c r="J15233" s="32"/>
    </row>
    <row r="15234" spans="10:10" x14ac:dyDescent="0.25">
      <c r="J15234" s="32"/>
    </row>
    <row r="15235" spans="10:10" x14ac:dyDescent="0.25">
      <c r="J15235" s="32"/>
    </row>
    <row r="15236" spans="10:10" x14ac:dyDescent="0.25">
      <c r="J15236" s="32"/>
    </row>
    <row r="15237" spans="10:10" x14ac:dyDescent="0.25">
      <c r="J15237" s="32"/>
    </row>
    <row r="15238" spans="10:10" x14ac:dyDescent="0.25">
      <c r="J15238" s="32"/>
    </row>
    <row r="15239" spans="10:10" x14ac:dyDescent="0.25">
      <c r="J15239" s="32"/>
    </row>
    <row r="15240" spans="10:10" x14ac:dyDescent="0.25">
      <c r="J15240" s="32"/>
    </row>
    <row r="15241" spans="10:10" x14ac:dyDescent="0.25">
      <c r="J15241" s="32"/>
    </row>
    <row r="15242" spans="10:10" x14ac:dyDescent="0.25">
      <c r="J15242" s="32"/>
    </row>
    <row r="15243" spans="10:10" x14ac:dyDescent="0.25">
      <c r="J15243" s="32"/>
    </row>
    <row r="15244" spans="10:10" x14ac:dyDescent="0.25">
      <c r="J15244" s="32"/>
    </row>
    <row r="15245" spans="10:10" x14ac:dyDescent="0.25">
      <c r="J15245" s="32"/>
    </row>
    <row r="15246" spans="10:10" x14ac:dyDescent="0.25">
      <c r="J15246" s="32"/>
    </row>
    <row r="15247" spans="10:10" x14ac:dyDescent="0.25">
      <c r="J15247" s="32"/>
    </row>
    <row r="15248" spans="10:10" x14ac:dyDescent="0.25">
      <c r="J15248" s="32"/>
    </row>
    <row r="15249" spans="10:10" x14ac:dyDescent="0.25">
      <c r="J15249" s="32"/>
    </row>
    <row r="15250" spans="10:10" x14ac:dyDescent="0.25">
      <c r="J15250" s="32"/>
    </row>
    <row r="15251" spans="10:10" x14ac:dyDescent="0.25">
      <c r="J15251" s="32"/>
    </row>
    <row r="15252" spans="10:10" x14ac:dyDescent="0.25">
      <c r="J15252" s="32"/>
    </row>
    <row r="15253" spans="10:10" x14ac:dyDescent="0.25">
      <c r="J15253" s="32"/>
    </row>
    <row r="15254" spans="10:10" x14ac:dyDescent="0.25">
      <c r="J15254" s="32"/>
    </row>
    <row r="15255" spans="10:10" x14ac:dyDescent="0.25">
      <c r="J15255" s="32"/>
    </row>
    <row r="15256" spans="10:10" x14ac:dyDescent="0.25">
      <c r="J15256" s="32"/>
    </row>
    <row r="15257" spans="10:10" x14ac:dyDescent="0.25">
      <c r="J15257" s="32"/>
    </row>
    <row r="15258" spans="10:10" x14ac:dyDescent="0.25">
      <c r="J15258" s="32"/>
    </row>
    <row r="15259" spans="10:10" x14ac:dyDescent="0.25">
      <c r="J15259" s="32"/>
    </row>
    <row r="15260" spans="10:10" x14ac:dyDescent="0.25">
      <c r="J15260" s="32"/>
    </row>
    <row r="15261" spans="10:10" x14ac:dyDescent="0.25">
      <c r="J15261" s="32"/>
    </row>
    <row r="15262" spans="10:10" x14ac:dyDescent="0.25">
      <c r="J15262" s="32"/>
    </row>
    <row r="15263" spans="10:10" x14ac:dyDescent="0.25">
      <c r="J15263" s="32"/>
    </row>
    <row r="15264" spans="10:10" x14ac:dyDescent="0.25">
      <c r="J15264" s="32"/>
    </row>
    <row r="15265" spans="10:10" x14ac:dyDescent="0.25">
      <c r="J15265" s="32"/>
    </row>
    <row r="15266" spans="10:10" x14ac:dyDescent="0.25">
      <c r="J15266" s="32"/>
    </row>
    <row r="15267" spans="10:10" x14ac:dyDescent="0.25">
      <c r="J15267" s="32"/>
    </row>
    <row r="15268" spans="10:10" x14ac:dyDescent="0.25">
      <c r="J15268" s="32"/>
    </row>
    <row r="15269" spans="10:10" x14ac:dyDescent="0.25">
      <c r="J15269" s="32"/>
    </row>
    <row r="15270" spans="10:10" x14ac:dyDescent="0.25">
      <c r="J15270" s="32"/>
    </row>
    <row r="15271" spans="10:10" x14ac:dyDescent="0.25">
      <c r="J15271" s="32"/>
    </row>
    <row r="15272" spans="10:10" x14ac:dyDescent="0.25">
      <c r="J15272" s="32"/>
    </row>
    <row r="15273" spans="10:10" x14ac:dyDescent="0.25">
      <c r="J15273" s="32"/>
    </row>
    <row r="15274" spans="10:10" x14ac:dyDescent="0.25">
      <c r="J15274" s="32"/>
    </row>
    <row r="15275" spans="10:10" x14ac:dyDescent="0.25">
      <c r="J15275" s="32"/>
    </row>
    <row r="15276" spans="10:10" x14ac:dyDescent="0.25">
      <c r="J15276" s="32"/>
    </row>
    <row r="15277" spans="10:10" x14ac:dyDescent="0.25">
      <c r="J15277" s="32"/>
    </row>
    <row r="15278" spans="10:10" x14ac:dyDescent="0.25">
      <c r="J15278" s="32"/>
    </row>
    <row r="15279" spans="10:10" x14ac:dyDescent="0.25">
      <c r="J15279" s="32"/>
    </row>
    <row r="15280" spans="10:10" x14ac:dyDescent="0.25">
      <c r="J15280" s="32"/>
    </row>
    <row r="15281" spans="10:10" x14ac:dyDescent="0.25">
      <c r="J15281" s="32"/>
    </row>
    <row r="15282" spans="10:10" x14ac:dyDescent="0.25">
      <c r="J15282" s="32"/>
    </row>
    <row r="15283" spans="10:10" x14ac:dyDescent="0.25">
      <c r="J15283" s="32"/>
    </row>
    <row r="15284" spans="10:10" x14ac:dyDescent="0.25">
      <c r="J15284" s="32"/>
    </row>
    <row r="15285" spans="10:10" x14ac:dyDescent="0.25">
      <c r="J15285" s="32"/>
    </row>
    <row r="15286" spans="10:10" x14ac:dyDescent="0.25">
      <c r="J15286" s="32"/>
    </row>
    <row r="15287" spans="10:10" x14ac:dyDescent="0.25">
      <c r="J15287" s="32"/>
    </row>
    <row r="15288" spans="10:10" x14ac:dyDescent="0.25">
      <c r="J15288" s="32"/>
    </row>
    <row r="15289" spans="10:10" x14ac:dyDescent="0.25">
      <c r="J15289" s="32"/>
    </row>
    <row r="15290" spans="10:10" x14ac:dyDescent="0.25">
      <c r="J15290" s="32"/>
    </row>
    <row r="15291" spans="10:10" x14ac:dyDescent="0.25">
      <c r="J15291" s="32"/>
    </row>
    <row r="15292" spans="10:10" x14ac:dyDescent="0.25">
      <c r="J15292" s="32"/>
    </row>
    <row r="15293" spans="10:10" x14ac:dyDescent="0.25">
      <c r="J15293" s="32"/>
    </row>
    <row r="15294" spans="10:10" x14ac:dyDescent="0.25">
      <c r="J15294" s="32"/>
    </row>
    <row r="15295" spans="10:10" x14ac:dyDescent="0.25">
      <c r="J15295" s="32"/>
    </row>
    <row r="15296" spans="10:10" x14ac:dyDescent="0.25">
      <c r="J15296" s="32"/>
    </row>
    <row r="15297" spans="10:10" x14ac:dyDescent="0.25">
      <c r="J15297" s="32"/>
    </row>
    <row r="15298" spans="10:10" x14ac:dyDescent="0.25">
      <c r="J15298" s="32"/>
    </row>
    <row r="15299" spans="10:10" x14ac:dyDescent="0.25">
      <c r="J15299" s="32"/>
    </row>
    <row r="15300" spans="10:10" x14ac:dyDescent="0.25">
      <c r="J15300" s="32"/>
    </row>
    <row r="15301" spans="10:10" x14ac:dyDescent="0.25">
      <c r="J15301" s="32"/>
    </row>
    <row r="15302" spans="10:10" x14ac:dyDescent="0.25">
      <c r="J15302" s="32"/>
    </row>
    <row r="15303" spans="10:10" x14ac:dyDescent="0.25">
      <c r="J15303" s="32"/>
    </row>
    <row r="15304" spans="10:10" x14ac:dyDescent="0.25">
      <c r="J15304" s="32"/>
    </row>
    <row r="15305" spans="10:10" x14ac:dyDescent="0.25">
      <c r="J15305" s="32"/>
    </row>
    <row r="15306" spans="10:10" x14ac:dyDescent="0.25">
      <c r="J15306" s="32"/>
    </row>
    <row r="15307" spans="10:10" x14ac:dyDescent="0.25">
      <c r="J15307" s="32"/>
    </row>
    <row r="15308" spans="10:10" x14ac:dyDescent="0.25">
      <c r="J15308" s="32"/>
    </row>
    <row r="15309" spans="10:10" x14ac:dyDescent="0.25">
      <c r="J15309" s="32"/>
    </row>
    <row r="15310" spans="10:10" x14ac:dyDescent="0.25">
      <c r="J15310" s="32"/>
    </row>
    <row r="15311" spans="10:10" x14ac:dyDescent="0.25">
      <c r="J15311" s="32"/>
    </row>
    <row r="15312" spans="10:10" x14ac:dyDescent="0.25">
      <c r="J15312" s="32"/>
    </row>
    <row r="15313" spans="10:10" x14ac:dyDescent="0.25">
      <c r="J15313" s="32"/>
    </row>
    <row r="15314" spans="10:10" x14ac:dyDescent="0.25">
      <c r="J15314" s="32"/>
    </row>
    <row r="15315" spans="10:10" x14ac:dyDescent="0.25">
      <c r="J15315" s="32"/>
    </row>
    <row r="15316" spans="10:10" x14ac:dyDescent="0.25">
      <c r="J15316" s="32"/>
    </row>
    <row r="15317" spans="10:10" x14ac:dyDescent="0.25">
      <c r="J15317" s="32"/>
    </row>
    <row r="15318" spans="10:10" x14ac:dyDescent="0.25">
      <c r="J15318" s="32"/>
    </row>
    <row r="15319" spans="10:10" x14ac:dyDescent="0.25">
      <c r="J15319" s="32"/>
    </row>
    <row r="15320" spans="10:10" x14ac:dyDescent="0.25">
      <c r="J15320" s="32"/>
    </row>
    <row r="15321" spans="10:10" x14ac:dyDescent="0.25">
      <c r="J15321" s="32"/>
    </row>
    <row r="15322" spans="10:10" x14ac:dyDescent="0.25">
      <c r="J15322" s="32"/>
    </row>
    <row r="15323" spans="10:10" x14ac:dyDescent="0.25">
      <c r="J15323" s="32"/>
    </row>
    <row r="15324" spans="10:10" x14ac:dyDescent="0.25">
      <c r="J15324" s="32"/>
    </row>
    <row r="15325" spans="10:10" x14ac:dyDescent="0.25">
      <c r="J15325" s="32"/>
    </row>
    <row r="15326" spans="10:10" x14ac:dyDescent="0.25">
      <c r="J15326" s="32"/>
    </row>
    <row r="15327" spans="10:10" x14ac:dyDescent="0.25">
      <c r="J15327" s="32"/>
    </row>
    <row r="15328" spans="10:10" x14ac:dyDescent="0.25">
      <c r="J15328" s="32"/>
    </row>
    <row r="15329" spans="10:10" x14ac:dyDescent="0.25">
      <c r="J15329" s="32"/>
    </row>
    <row r="15330" spans="10:10" x14ac:dyDescent="0.25">
      <c r="J15330" s="32"/>
    </row>
    <row r="15331" spans="10:10" x14ac:dyDescent="0.25">
      <c r="J15331" s="32"/>
    </row>
    <row r="15332" spans="10:10" x14ac:dyDescent="0.25">
      <c r="J15332" s="32"/>
    </row>
    <row r="15333" spans="10:10" x14ac:dyDescent="0.25">
      <c r="J15333" s="32"/>
    </row>
    <row r="15334" spans="10:10" x14ac:dyDescent="0.25">
      <c r="J15334" s="32"/>
    </row>
    <row r="15335" spans="10:10" x14ac:dyDescent="0.25">
      <c r="J15335" s="32"/>
    </row>
    <row r="15336" spans="10:10" x14ac:dyDescent="0.25">
      <c r="J15336" s="32"/>
    </row>
    <row r="15337" spans="10:10" x14ac:dyDescent="0.25">
      <c r="J15337" s="32"/>
    </row>
    <row r="15338" spans="10:10" x14ac:dyDescent="0.25">
      <c r="J15338" s="32"/>
    </row>
    <row r="15339" spans="10:10" x14ac:dyDescent="0.25">
      <c r="J15339" s="32"/>
    </row>
    <row r="15340" spans="10:10" x14ac:dyDescent="0.25">
      <c r="J15340" s="32"/>
    </row>
    <row r="15341" spans="10:10" x14ac:dyDescent="0.25">
      <c r="J15341" s="32"/>
    </row>
    <row r="15342" spans="10:10" x14ac:dyDescent="0.25">
      <c r="J15342" s="32"/>
    </row>
    <row r="15343" spans="10:10" x14ac:dyDescent="0.25">
      <c r="J15343" s="32"/>
    </row>
    <row r="15344" spans="10:10" x14ac:dyDescent="0.25">
      <c r="J15344" s="32"/>
    </row>
    <row r="15345" spans="10:10" x14ac:dyDescent="0.25">
      <c r="J15345" s="32"/>
    </row>
    <row r="15346" spans="10:10" x14ac:dyDescent="0.25">
      <c r="J15346" s="32"/>
    </row>
    <row r="15347" spans="10:10" x14ac:dyDescent="0.25">
      <c r="J15347" s="32"/>
    </row>
    <row r="15348" spans="10:10" x14ac:dyDescent="0.25">
      <c r="J15348" s="32"/>
    </row>
    <row r="15349" spans="10:10" x14ac:dyDescent="0.25">
      <c r="J15349" s="32"/>
    </row>
    <row r="15350" spans="10:10" x14ac:dyDescent="0.25">
      <c r="J15350" s="32"/>
    </row>
    <row r="15351" spans="10:10" x14ac:dyDescent="0.25">
      <c r="J15351" s="32"/>
    </row>
    <row r="15352" spans="10:10" x14ac:dyDescent="0.25">
      <c r="J15352" s="32"/>
    </row>
    <row r="15353" spans="10:10" x14ac:dyDescent="0.25">
      <c r="J15353" s="32"/>
    </row>
    <row r="15354" spans="10:10" x14ac:dyDescent="0.25">
      <c r="J15354" s="32"/>
    </row>
    <row r="15355" spans="10:10" x14ac:dyDescent="0.25">
      <c r="J15355" s="32"/>
    </row>
    <row r="15356" spans="10:10" x14ac:dyDescent="0.25">
      <c r="J15356" s="32"/>
    </row>
    <row r="15357" spans="10:10" x14ac:dyDescent="0.25">
      <c r="J15357" s="32"/>
    </row>
    <row r="15358" spans="10:10" x14ac:dyDescent="0.25">
      <c r="J15358" s="32"/>
    </row>
    <row r="15359" spans="10:10" x14ac:dyDescent="0.25">
      <c r="J15359" s="32"/>
    </row>
    <row r="15360" spans="10:10" x14ac:dyDescent="0.25">
      <c r="J15360" s="32"/>
    </row>
    <row r="15361" spans="10:10" x14ac:dyDescent="0.25">
      <c r="J15361" s="32"/>
    </row>
    <row r="15362" spans="10:10" x14ac:dyDescent="0.25">
      <c r="J15362" s="32"/>
    </row>
    <row r="15363" spans="10:10" x14ac:dyDescent="0.25">
      <c r="J15363" s="32"/>
    </row>
    <row r="15364" spans="10:10" x14ac:dyDescent="0.25">
      <c r="J15364" s="32"/>
    </row>
    <row r="15365" spans="10:10" x14ac:dyDescent="0.25">
      <c r="J15365" s="32"/>
    </row>
    <row r="15366" spans="10:10" x14ac:dyDescent="0.25">
      <c r="J15366" s="32"/>
    </row>
    <row r="15367" spans="10:10" x14ac:dyDescent="0.25">
      <c r="J15367" s="32"/>
    </row>
    <row r="15368" spans="10:10" x14ac:dyDescent="0.25">
      <c r="J15368" s="32"/>
    </row>
    <row r="15369" spans="10:10" x14ac:dyDescent="0.25">
      <c r="J15369" s="32"/>
    </row>
    <row r="15370" spans="10:10" x14ac:dyDescent="0.25">
      <c r="J15370" s="32"/>
    </row>
    <row r="15371" spans="10:10" x14ac:dyDescent="0.25">
      <c r="J15371" s="32"/>
    </row>
    <row r="15372" spans="10:10" x14ac:dyDescent="0.25">
      <c r="J15372" s="32"/>
    </row>
    <row r="15373" spans="10:10" x14ac:dyDescent="0.25">
      <c r="J15373" s="32"/>
    </row>
    <row r="15374" spans="10:10" x14ac:dyDescent="0.25">
      <c r="J15374" s="32"/>
    </row>
    <row r="15375" spans="10:10" x14ac:dyDescent="0.25">
      <c r="J15375" s="32"/>
    </row>
    <row r="15376" spans="10:10" x14ac:dyDescent="0.25">
      <c r="J15376" s="32"/>
    </row>
    <row r="15377" spans="10:10" x14ac:dyDescent="0.25">
      <c r="J15377" s="32"/>
    </row>
    <row r="15378" spans="10:10" x14ac:dyDescent="0.25">
      <c r="J15378" s="32"/>
    </row>
    <row r="15379" spans="10:10" x14ac:dyDescent="0.25">
      <c r="J15379" s="32"/>
    </row>
    <row r="15380" spans="10:10" x14ac:dyDescent="0.25">
      <c r="J15380" s="32"/>
    </row>
    <row r="15381" spans="10:10" x14ac:dyDescent="0.25">
      <c r="J15381" s="32"/>
    </row>
    <row r="15382" spans="10:10" x14ac:dyDescent="0.25">
      <c r="J15382" s="32"/>
    </row>
    <row r="15383" spans="10:10" x14ac:dyDescent="0.25">
      <c r="J15383" s="32"/>
    </row>
    <row r="15384" spans="10:10" x14ac:dyDescent="0.25">
      <c r="J15384" s="32"/>
    </row>
    <row r="15385" spans="10:10" x14ac:dyDescent="0.25">
      <c r="J15385" s="32"/>
    </row>
    <row r="15386" spans="10:10" x14ac:dyDescent="0.25">
      <c r="J15386" s="32"/>
    </row>
    <row r="15387" spans="10:10" x14ac:dyDescent="0.25">
      <c r="J15387" s="32"/>
    </row>
    <row r="15388" spans="10:10" x14ac:dyDescent="0.25">
      <c r="J15388" s="32"/>
    </row>
    <row r="15389" spans="10:10" x14ac:dyDescent="0.25">
      <c r="J15389" s="32"/>
    </row>
    <row r="15390" spans="10:10" x14ac:dyDescent="0.25">
      <c r="J15390" s="32"/>
    </row>
    <row r="15391" spans="10:10" x14ac:dyDescent="0.25">
      <c r="J15391" s="32"/>
    </row>
    <row r="15392" spans="10:10" x14ac:dyDescent="0.25">
      <c r="J15392" s="32"/>
    </row>
    <row r="15393" spans="10:10" x14ac:dyDescent="0.25">
      <c r="J15393" s="32"/>
    </row>
    <row r="15394" spans="10:10" x14ac:dyDescent="0.25">
      <c r="J15394" s="32"/>
    </row>
    <row r="15395" spans="10:10" x14ac:dyDescent="0.25">
      <c r="J15395" s="32"/>
    </row>
    <row r="15396" spans="10:10" x14ac:dyDescent="0.25">
      <c r="J15396" s="32"/>
    </row>
    <row r="15397" spans="10:10" x14ac:dyDescent="0.25">
      <c r="J15397" s="32"/>
    </row>
    <row r="15398" spans="10:10" x14ac:dyDescent="0.25">
      <c r="J15398" s="32"/>
    </row>
    <row r="15399" spans="10:10" x14ac:dyDescent="0.25">
      <c r="J15399" s="32"/>
    </row>
    <row r="15400" spans="10:10" x14ac:dyDescent="0.25">
      <c r="J15400" s="32"/>
    </row>
    <row r="15401" spans="10:10" x14ac:dyDescent="0.25">
      <c r="J15401" s="32"/>
    </row>
    <row r="15402" spans="10:10" x14ac:dyDescent="0.25">
      <c r="J15402" s="32"/>
    </row>
    <row r="15403" spans="10:10" x14ac:dyDescent="0.25">
      <c r="J15403" s="32"/>
    </row>
    <row r="15404" spans="10:10" x14ac:dyDescent="0.25">
      <c r="J15404" s="32"/>
    </row>
    <row r="15405" spans="10:10" x14ac:dyDescent="0.25">
      <c r="J15405" s="32"/>
    </row>
    <row r="15406" spans="10:10" x14ac:dyDescent="0.25">
      <c r="J15406" s="32"/>
    </row>
    <row r="15407" spans="10:10" x14ac:dyDescent="0.25">
      <c r="J15407" s="32"/>
    </row>
    <row r="15408" spans="10:10" x14ac:dyDescent="0.25">
      <c r="J15408" s="32"/>
    </row>
    <row r="15409" spans="10:10" x14ac:dyDescent="0.25">
      <c r="J15409" s="32"/>
    </row>
    <row r="15410" spans="10:10" x14ac:dyDescent="0.25">
      <c r="J15410" s="32"/>
    </row>
    <row r="15411" spans="10:10" x14ac:dyDescent="0.25">
      <c r="J15411" s="32"/>
    </row>
    <row r="15412" spans="10:10" x14ac:dyDescent="0.25">
      <c r="J15412" s="32"/>
    </row>
    <row r="15413" spans="10:10" x14ac:dyDescent="0.25">
      <c r="J15413" s="32"/>
    </row>
    <row r="15414" spans="10:10" x14ac:dyDescent="0.25">
      <c r="J15414" s="32"/>
    </row>
    <row r="15415" spans="10:10" x14ac:dyDescent="0.25">
      <c r="J15415" s="32"/>
    </row>
    <row r="15416" spans="10:10" x14ac:dyDescent="0.25">
      <c r="J15416" s="32"/>
    </row>
    <row r="15417" spans="10:10" x14ac:dyDescent="0.25">
      <c r="J15417" s="32"/>
    </row>
    <row r="15418" spans="10:10" x14ac:dyDescent="0.25">
      <c r="J15418" s="32"/>
    </row>
    <row r="15419" spans="10:10" x14ac:dyDescent="0.25">
      <c r="J15419" s="32"/>
    </row>
    <row r="15420" spans="10:10" x14ac:dyDescent="0.25">
      <c r="J15420" s="32"/>
    </row>
    <row r="15421" spans="10:10" x14ac:dyDescent="0.25">
      <c r="J15421" s="32"/>
    </row>
    <row r="15422" spans="10:10" x14ac:dyDescent="0.25">
      <c r="J15422" s="32"/>
    </row>
    <row r="15423" spans="10:10" x14ac:dyDescent="0.25">
      <c r="J15423" s="32"/>
    </row>
    <row r="15424" spans="10:10" x14ac:dyDescent="0.25">
      <c r="J15424" s="32"/>
    </row>
    <row r="15425" spans="10:10" x14ac:dyDescent="0.25">
      <c r="J15425" s="32"/>
    </row>
    <row r="15426" spans="10:10" x14ac:dyDescent="0.25">
      <c r="J15426" s="32"/>
    </row>
    <row r="15427" spans="10:10" x14ac:dyDescent="0.25">
      <c r="J15427" s="32"/>
    </row>
    <row r="15428" spans="10:10" x14ac:dyDescent="0.25">
      <c r="J15428" s="32"/>
    </row>
    <row r="15429" spans="10:10" x14ac:dyDescent="0.25">
      <c r="J15429" s="32"/>
    </row>
    <row r="15430" spans="10:10" x14ac:dyDescent="0.25">
      <c r="J15430" s="32"/>
    </row>
    <row r="15431" spans="10:10" x14ac:dyDescent="0.25">
      <c r="J15431" s="32"/>
    </row>
    <row r="15432" spans="10:10" x14ac:dyDescent="0.25">
      <c r="J15432" s="32"/>
    </row>
    <row r="15433" spans="10:10" x14ac:dyDescent="0.25">
      <c r="J15433" s="32"/>
    </row>
    <row r="15434" spans="10:10" x14ac:dyDescent="0.25">
      <c r="J15434" s="32"/>
    </row>
    <row r="15435" spans="10:10" x14ac:dyDescent="0.25">
      <c r="J15435" s="32"/>
    </row>
    <row r="15436" spans="10:10" x14ac:dyDescent="0.25">
      <c r="J15436" s="32"/>
    </row>
    <row r="15437" spans="10:10" x14ac:dyDescent="0.25">
      <c r="J15437" s="32"/>
    </row>
    <row r="15438" spans="10:10" x14ac:dyDescent="0.25">
      <c r="J15438" s="32"/>
    </row>
    <row r="15439" spans="10:10" x14ac:dyDescent="0.25">
      <c r="J15439" s="32"/>
    </row>
    <row r="15440" spans="10:10" x14ac:dyDescent="0.25">
      <c r="J15440" s="32"/>
    </row>
    <row r="15441" spans="10:10" x14ac:dyDescent="0.25">
      <c r="J15441" s="32"/>
    </row>
    <row r="15442" spans="10:10" x14ac:dyDescent="0.25">
      <c r="J15442" s="32"/>
    </row>
    <row r="15443" spans="10:10" x14ac:dyDescent="0.25">
      <c r="J15443" s="32"/>
    </row>
    <row r="15444" spans="10:10" x14ac:dyDescent="0.25">
      <c r="J15444" s="32"/>
    </row>
    <row r="15445" spans="10:10" x14ac:dyDescent="0.25">
      <c r="J15445" s="32"/>
    </row>
    <row r="15446" spans="10:10" x14ac:dyDescent="0.25">
      <c r="J15446" s="32"/>
    </row>
    <row r="15447" spans="10:10" x14ac:dyDescent="0.25">
      <c r="J15447" s="32"/>
    </row>
    <row r="15448" spans="10:10" x14ac:dyDescent="0.25">
      <c r="J15448" s="32"/>
    </row>
    <row r="15449" spans="10:10" x14ac:dyDescent="0.25">
      <c r="J15449" s="32"/>
    </row>
    <row r="15450" spans="10:10" x14ac:dyDescent="0.25">
      <c r="J15450" s="32"/>
    </row>
    <row r="15451" spans="10:10" x14ac:dyDescent="0.25">
      <c r="J15451" s="32"/>
    </row>
    <row r="15452" spans="10:10" x14ac:dyDescent="0.25">
      <c r="J15452" s="32"/>
    </row>
    <row r="15453" spans="10:10" x14ac:dyDescent="0.25">
      <c r="J15453" s="32"/>
    </row>
    <row r="15454" spans="10:10" x14ac:dyDescent="0.25">
      <c r="J15454" s="32"/>
    </row>
    <row r="15455" spans="10:10" x14ac:dyDescent="0.25">
      <c r="J15455" s="32"/>
    </row>
    <row r="15456" spans="10:10" x14ac:dyDescent="0.25">
      <c r="J15456" s="32"/>
    </row>
    <row r="15457" spans="10:10" x14ac:dyDescent="0.25">
      <c r="J15457" s="32"/>
    </row>
    <row r="15458" spans="10:10" x14ac:dyDescent="0.25">
      <c r="J15458" s="32"/>
    </row>
    <row r="15459" spans="10:10" x14ac:dyDescent="0.25">
      <c r="J15459" s="32"/>
    </row>
    <row r="15460" spans="10:10" x14ac:dyDescent="0.25">
      <c r="J15460" s="32"/>
    </row>
    <row r="15461" spans="10:10" x14ac:dyDescent="0.25">
      <c r="J15461" s="32"/>
    </row>
    <row r="15462" spans="10:10" x14ac:dyDescent="0.25">
      <c r="J15462" s="32"/>
    </row>
    <row r="15463" spans="10:10" x14ac:dyDescent="0.25">
      <c r="J15463" s="32"/>
    </row>
    <row r="15464" spans="10:10" x14ac:dyDescent="0.25">
      <c r="J15464" s="32"/>
    </row>
    <row r="15465" spans="10:10" x14ac:dyDescent="0.25">
      <c r="J15465" s="32"/>
    </row>
    <row r="15466" spans="10:10" x14ac:dyDescent="0.25">
      <c r="J15466" s="32"/>
    </row>
    <row r="15467" spans="10:10" x14ac:dyDescent="0.25">
      <c r="J15467" s="32"/>
    </row>
    <row r="15468" spans="10:10" x14ac:dyDescent="0.25">
      <c r="J15468" s="32"/>
    </row>
    <row r="15469" spans="10:10" x14ac:dyDescent="0.25">
      <c r="J15469" s="32"/>
    </row>
    <row r="15470" spans="10:10" x14ac:dyDescent="0.25">
      <c r="J15470" s="32"/>
    </row>
    <row r="15471" spans="10:10" x14ac:dyDescent="0.25">
      <c r="J15471" s="32"/>
    </row>
    <row r="15472" spans="10:10" x14ac:dyDescent="0.25">
      <c r="J15472" s="32"/>
    </row>
    <row r="15473" spans="10:10" x14ac:dyDescent="0.25">
      <c r="J15473" s="32"/>
    </row>
    <row r="15474" spans="10:10" x14ac:dyDescent="0.25">
      <c r="J15474" s="32"/>
    </row>
    <row r="15475" spans="10:10" x14ac:dyDescent="0.25">
      <c r="J15475" s="32"/>
    </row>
    <row r="15476" spans="10:10" x14ac:dyDescent="0.25">
      <c r="J15476" s="32"/>
    </row>
    <row r="15477" spans="10:10" x14ac:dyDescent="0.25">
      <c r="J15477" s="32"/>
    </row>
    <row r="15478" spans="10:10" x14ac:dyDescent="0.25">
      <c r="J15478" s="32"/>
    </row>
    <row r="15479" spans="10:10" x14ac:dyDescent="0.25">
      <c r="J15479" s="32"/>
    </row>
    <row r="15480" spans="10:10" x14ac:dyDescent="0.25">
      <c r="J15480" s="32"/>
    </row>
    <row r="15481" spans="10:10" x14ac:dyDescent="0.25">
      <c r="J15481" s="32"/>
    </row>
    <row r="15482" spans="10:10" x14ac:dyDescent="0.25">
      <c r="J15482" s="32"/>
    </row>
    <row r="15483" spans="10:10" x14ac:dyDescent="0.25">
      <c r="J15483" s="32"/>
    </row>
    <row r="15484" spans="10:10" x14ac:dyDescent="0.25">
      <c r="J15484" s="32"/>
    </row>
    <row r="15485" spans="10:10" x14ac:dyDescent="0.25">
      <c r="J15485" s="32"/>
    </row>
    <row r="15486" spans="10:10" x14ac:dyDescent="0.25">
      <c r="J15486" s="32"/>
    </row>
    <row r="15487" spans="10:10" x14ac:dyDescent="0.25">
      <c r="J15487" s="32"/>
    </row>
    <row r="15488" spans="10:10" x14ac:dyDescent="0.25">
      <c r="J15488" s="32"/>
    </row>
    <row r="15489" spans="10:10" x14ac:dyDescent="0.25">
      <c r="J15489" s="32"/>
    </row>
    <row r="15490" spans="10:10" x14ac:dyDescent="0.25">
      <c r="J15490" s="32"/>
    </row>
    <row r="15491" spans="10:10" x14ac:dyDescent="0.25">
      <c r="J15491" s="32"/>
    </row>
    <row r="15492" spans="10:10" x14ac:dyDescent="0.25">
      <c r="J15492" s="32"/>
    </row>
    <row r="15493" spans="10:10" x14ac:dyDescent="0.25">
      <c r="J15493" s="32"/>
    </row>
    <row r="15494" spans="10:10" x14ac:dyDescent="0.25">
      <c r="J15494" s="32"/>
    </row>
    <row r="15495" spans="10:10" x14ac:dyDescent="0.25">
      <c r="J15495" s="32"/>
    </row>
    <row r="15496" spans="10:10" x14ac:dyDescent="0.25">
      <c r="J15496" s="32"/>
    </row>
    <row r="15497" spans="10:10" x14ac:dyDescent="0.25">
      <c r="J15497" s="32"/>
    </row>
    <row r="15498" spans="10:10" x14ac:dyDescent="0.25">
      <c r="J15498" s="32"/>
    </row>
    <row r="15499" spans="10:10" x14ac:dyDescent="0.25">
      <c r="J15499" s="32"/>
    </row>
    <row r="15500" spans="10:10" x14ac:dyDescent="0.25">
      <c r="J15500" s="32"/>
    </row>
    <row r="15501" spans="10:10" x14ac:dyDescent="0.25">
      <c r="J15501" s="32"/>
    </row>
    <row r="15502" spans="10:10" x14ac:dyDescent="0.25">
      <c r="J15502" s="32"/>
    </row>
    <row r="15503" spans="10:10" x14ac:dyDescent="0.25">
      <c r="J15503" s="32"/>
    </row>
    <row r="15504" spans="10:10" x14ac:dyDescent="0.25">
      <c r="J15504" s="32"/>
    </row>
    <row r="15505" spans="10:10" x14ac:dyDescent="0.25">
      <c r="J15505" s="32"/>
    </row>
    <row r="15506" spans="10:10" x14ac:dyDescent="0.25">
      <c r="J15506" s="32"/>
    </row>
    <row r="15507" spans="10:10" x14ac:dyDescent="0.25">
      <c r="J15507" s="32"/>
    </row>
    <row r="15508" spans="10:10" x14ac:dyDescent="0.25">
      <c r="J15508" s="32"/>
    </row>
    <row r="15509" spans="10:10" x14ac:dyDescent="0.25">
      <c r="J15509" s="32"/>
    </row>
    <row r="15510" spans="10:10" x14ac:dyDescent="0.25">
      <c r="J15510" s="32"/>
    </row>
    <row r="15511" spans="10:10" x14ac:dyDescent="0.25">
      <c r="J15511" s="32"/>
    </row>
    <row r="15512" spans="10:10" x14ac:dyDescent="0.25">
      <c r="J15512" s="32"/>
    </row>
    <row r="15513" spans="10:10" x14ac:dyDescent="0.25">
      <c r="J15513" s="32"/>
    </row>
    <row r="15514" spans="10:10" x14ac:dyDescent="0.25">
      <c r="J15514" s="32"/>
    </row>
    <row r="15515" spans="10:10" x14ac:dyDescent="0.25">
      <c r="J15515" s="32"/>
    </row>
    <row r="15516" spans="10:10" x14ac:dyDescent="0.25">
      <c r="J15516" s="32"/>
    </row>
    <row r="15517" spans="10:10" x14ac:dyDescent="0.25">
      <c r="J15517" s="32"/>
    </row>
    <row r="15518" spans="10:10" x14ac:dyDescent="0.25">
      <c r="J15518" s="32"/>
    </row>
    <row r="15519" spans="10:10" x14ac:dyDescent="0.25">
      <c r="J15519" s="32"/>
    </row>
    <row r="15520" spans="10:10" x14ac:dyDescent="0.25">
      <c r="J15520" s="32"/>
    </row>
    <row r="15521" spans="10:10" x14ac:dyDescent="0.25">
      <c r="J15521" s="32"/>
    </row>
    <row r="15522" spans="10:10" x14ac:dyDescent="0.25">
      <c r="J15522" s="32"/>
    </row>
    <row r="15523" spans="10:10" x14ac:dyDescent="0.25">
      <c r="J15523" s="32"/>
    </row>
    <row r="15524" spans="10:10" x14ac:dyDescent="0.25">
      <c r="J15524" s="32"/>
    </row>
    <row r="15525" spans="10:10" x14ac:dyDescent="0.25">
      <c r="J15525" s="32"/>
    </row>
    <row r="15526" spans="10:10" x14ac:dyDescent="0.25">
      <c r="J15526" s="32"/>
    </row>
    <row r="15527" spans="10:10" x14ac:dyDescent="0.25">
      <c r="J15527" s="32"/>
    </row>
    <row r="15528" spans="10:10" x14ac:dyDescent="0.25">
      <c r="J15528" s="32"/>
    </row>
    <row r="15529" spans="10:10" x14ac:dyDescent="0.25">
      <c r="J15529" s="32"/>
    </row>
    <row r="15530" spans="10:10" x14ac:dyDescent="0.25">
      <c r="J15530" s="32"/>
    </row>
    <row r="15531" spans="10:10" x14ac:dyDescent="0.25">
      <c r="J15531" s="32"/>
    </row>
    <row r="15532" spans="10:10" x14ac:dyDescent="0.25">
      <c r="J15532" s="32"/>
    </row>
    <row r="15533" spans="10:10" x14ac:dyDescent="0.25">
      <c r="J15533" s="32"/>
    </row>
    <row r="15534" spans="10:10" x14ac:dyDescent="0.25">
      <c r="J15534" s="32"/>
    </row>
    <row r="15535" spans="10:10" x14ac:dyDescent="0.25">
      <c r="J15535" s="32"/>
    </row>
    <row r="15536" spans="10:10" x14ac:dyDescent="0.25">
      <c r="J15536" s="32"/>
    </row>
    <row r="15537" spans="10:10" x14ac:dyDescent="0.25">
      <c r="J15537" s="32"/>
    </row>
    <row r="15538" spans="10:10" x14ac:dyDescent="0.25">
      <c r="J15538" s="32"/>
    </row>
    <row r="15539" spans="10:10" x14ac:dyDescent="0.25">
      <c r="J15539" s="32"/>
    </row>
    <row r="15540" spans="10:10" x14ac:dyDescent="0.25">
      <c r="J15540" s="32"/>
    </row>
    <row r="15541" spans="10:10" x14ac:dyDescent="0.25">
      <c r="J15541" s="32"/>
    </row>
    <row r="15542" spans="10:10" x14ac:dyDescent="0.25">
      <c r="J15542" s="32"/>
    </row>
    <row r="15543" spans="10:10" x14ac:dyDescent="0.25">
      <c r="J15543" s="32"/>
    </row>
    <row r="15544" spans="10:10" x14ac:dyDescent="0.25">
      <c r="J15544" s="32"/>
    </row>
    <row r="15545" spans="10:10" x14ac:dyDescent="0.25">
      <c r="J15545" s="32"/>
    </row>
    <row r="15546" spans="10:10" x14ac:dyDescent="0.25">
      <c r="J15546" s="32"/>
    </row>
    <row r="15547" spans="10:10" x14ac:dyDescent="0.25">
      <c r="J15547" s="32"/>
    </row>
    <row r="15548" spans="10:10" x14ac:dyDescent="0.25">
      <c r="J15548" s="32"/>
    </row>
    <row r="15549" spans="10:10" x14ac:dyDescent="0.25">
      <c r="J15549" s="32"/>
    </row>
    <row r="15550" spans="10:10" x14ac:dyDescent="0.25">
      <c r="J15550" s="32"/>
    </row>
    <row r="15551" spans="10:10" x14ac:dyDescent="0.25">
      <c r="J15551" s="32"/>
    </row>
    <row r="15552" spans="10:10" x14ac:dyDescent="0.25">
      <c r="J15552" s="32"/>
    </row>
    <row r="15553" spans="10:10" x14ac:dyDescent="0.25">
      <c r="J15553" s="32"/>
    </row>
    <row r="15554" spans="10:10" x14ac:dyDescent="0.25">
      <c r="J15554" s="32"/>
    </row>
    <row r="15555" spans="10:10" x14ac:dyDescent="0.25">
      <c r="J15555" s="32"/>
    </row>
    <row r="15556" spans="10:10" x14ac:dyDescent="0.25">
      <c r="J15556" s="32"/>
    </row>
    <row r="15557" spans="10:10" x14ac:dyDescent="0.25">
      <c r="J15557" s="32"/>
    </row>
    <row r="15558" spans="10:10" x14ac:dyDescent="0.25">
      <c r="J15558" s="32"/>
    </row>
    <row r="15559" spans="10:10" x14ac:dyDescent="0.25">
      <c r="J15559" s="32"/>
    </row>
    <row r="15560" spans="10:10" x14ac:dyDescent="0.25">
      <c r="J15560" s="32"/>
    </row>
    <row r="15561" spans="10:10" x14ac:dyDescent="0.25">
      <c r="J15561" s="32"/>
    </row>
    <row r="15562" spans="10:10" x14ac:dyDescent="0.25">
      <c r="J15562" s="32"/>
    </row>
    <row r="15563" spans="10:10" x14ac:dyDescent="0.25">
      <c r="J15563" s="32"/>
    </row>
    <row r="15564" spans="10:10" x14ac:dyDescent="0.25">
      <c r="J15564" s="32"/>
    </row>
    <row r="15565" spans="10:10" x14ac:dyDescent="0.25">
      <c r="J15565" s="32"/>
    </row>
    <row r="15566" spans="10:10" x14ac:dyDescent="0.25">
      <c r="J15566" s="32"/>
    </row>
    <row r="15567" spans="10:10" x14ac:dyDescent="0.25">
      <c r="J15567" s="32"/>
    </row>
    <row r="15568" spans="10:10" x14ac:dyDescent="0.25">
      <c r="J15568" s="32"/>
    </row>
    <row r="15569" spans="10:10" x14ac:dyDescent="0.25">
      <c r="J15569" s="32"/>
    </row>
    <row r="15570" spans="10:10" x14ac:dyDescent="0.25">
      <c r="J15570" s="32"/>
    </row>
    <row r="15571" spans="10:10" x14ac:dyDescent="0.25">
      <c r="J15571" s="32"/>
    </row>
    <row r="15572" spans="10:10" x14ac:dyDescent="0.25">
      <c r="J15572" s="32"/>
    </row>
    <row r="15573" spans="10:10" x14ac:dyDescent="0.25">
      <c r="J15573" s="32"/>
    </row>
    <row r="15574" spans="10:10" x14ac:dyDescent="0.25">
      <c r="J15574" s="32"/>
    </row>
    <row r="15575" spans="10:10" x14ac:dyDescent="0.25">
      <c r="J15575" s="32"/>
    </row>
    <row r="15576" spans="10:10" x14ac:dyDescent="0.25">
      <c r="J15576" s="32"/>
    </row>
    <row r="15577" spans="10:10" x14ac:dyDescent="0.25">
      <c r="J15577" s="32"/>
    </row>
    <row r="15578" spans="10:10" x14ac:dyDescent="0.25">
      <c r="J15578" s="32"/>
    </row>
    <row r="15579" spans="10:10" x14ac:dyDescent="0.25">
      <c r="J15579" s="32"/>
    </row>
    <row r="15580" spans="10:10" x14ac:dyDescent="0.25">
      <c r="J15580" s="32"/>
    </row>
    <row r="15581" spans="10:10" x14ac:dyDescent="0.25">
      <c r="J15581" s="32"/>
    </row>
    <row r="15582" spans="10:10" x14ac:dyDescent="0.25">
      <c r="J15582" s="32"/>
    </row>
    <row r="15583" spans="10:10" x14ac:dyDescent="0.25">
      <c r="J15583" s="32"/>
    </row>
    <row r="15584" spans="10:10" x14ac:dyDescent="0.25">
      <c r="J15584" s="32"/>
    </row>
    <row r="15585" spans="10:10" x14ac:dyDescent="0.25">
      <c r="J15585" s="32"/>
    </row>
    <row r="15586" spans="10:10" x14ac:dyDescent="0.25">
      <c r="J15586" s="32"/>
    </row>
    <row r="15587" spans="10:10" x14ac:dyDescent="0.25">
      <c r="J15587" s="32"/>
    </row>
    <row r="15588" spans="10:10" x14ac:dyDescent="0.25">
      <c r="J15588" s="32"/>
    </row>
    <row r="15589" spans="10:10" x14ac:dyDescent="0.25">
      <c r="J15589" s="32"/>
    </row>
    <row r="15590" spans="10:10" x14ac:dyDescent="0.25">
      <c r="J15590" s="32"/>
    </row>
    <row r="15591" spans="10:10" x14ac:dyDescent="0.25">
      <c r="J15591" s="32"/>
    </row>
    <row r="15592" spans="10:10" x14ac:dyDescent="0.25">
      <c r="J15592" s="32"/>
    </row>
    <row r="15593" spans="10:10" x14ac:dyDescent="0.25">
      <c r="J15593" s="32"/>
    </row>
    <row r="15594" spans="10:10" x14ac:dyDescent="0.25">
      <c r="J15594" s="32"/>
    </row>
    <row r="15595" spans="10:10" x14ac:dyDescent="0.25">
      <c r="J15595" s="32"/>
    </row>
    <row r="15596" spans="10:10" x14ac:dyDescent="0.25">
      <c r="J15596" s="32"/>
    </row>
    <row r="15597" spans="10:10" x14ac:dyDescent="0.25">
      <c r="J15597" s="32"/>
    </row>
    <row r="15598" spans="10:10" x14ac:dyDescent="0.25">
      <c r="J15598" s="32"/>
    </row>
    <row r="15599" spans="10:10" x14ac:dyDescent="0.25">
      <c r="J15599" s="32"/>
    </row>
    <row r="15600" spans="10:10" x14ac:dyDescent="0.25">
      <c r="J15600" s="32"/>
    </row>
    <row r="15601" spans="10:10" x14ac:dyDescent="0.25">
      <c r="J15601" s="32"/>
    </row>
    <row r="15602" spans="10:10" x14ac:dyDescent="0.25">
      <c r="J15602" s="32"/>
    </row>
    <row r="15603" spans="10:10" x14ac:dyDescent="0.25">
      <c r="J15603" s="32"/>
    </row>
    <row r="15604" spans="10:10" x14ac:dyDescent="0.25">
      <c r="J15604" s="32"/>
    </row>
    <row r="15605" spans="10:10" x14ac:dyDescent="0.25">
      <c r="J15605" s="32"/>
    </row>
    <row r="15606" spans="10:10" x14ac:dyDescent="0.25">
      <c r="J15606" s="32"/>
    </row>
    <row r="15607" spans="10:10" x14ac:dyDescent="0.25">
      <c r="J15607" s="32"/>
    </row>
    <row r="15608" spans="10:10" x14ac:dyDescent="0.25">
      <c r="J15608" s="32"/>
    </row>
    <row r="15609" spans="10:10" x14ac:dyDescent="0.25">
      <c r="J15609" s="32"/>
    </row>
    <row r="15610" spans="10:10" x14ac:dyDescent="0.25">
      <c r="J15610" s="32"/>
    </row>
    <row r="15611" spans="10:10" x14ac:dyDescent="0.25">
      <c r="J15611" s="32"/>
    </row>
    <row r="15612" spans="10:10" x14ac:dyDescent="0.25">
      <c r="J15612" s="32"/>
    </row>
    <row r="15613" spans="10:10" x14ac:dyDescent="0.25">
      <c r="J15613" s="32"/>
    </row>
    <row r="15614" spans="10:10" x14ac:dyDescent="0.25">
      <c r="J15614" s="32"/>
    </row>
    <row r="15615" spans="10:10" x14ac:dyDescent="0.25">
      <c r="J15615" s="32"/>
    </row>
    <row r="15616" spans="10:10" x14ac:dyDescent="0.25">
      <c r="J15616" s="32"/>
    </row>
    <row r="15617" spans="10:10" x14ac:dyDescent="0.25">
      <c r="J15617" s="32"/>
    </row>
    <row r="15618" spans="10:10" x14ac:dyDescent="0.25">
      <c r="J15618" s="32"/>
    </row>
    <row r="15619" spans="10:10" x14ac:dyDescent="0.25">
      <c r="J15619" s="32"/>
    </row>
    <row r="15620" spans="10:10" x14ac:dyDescent="0.25">
      <c r="J15620" s="32"/>
    </row>
    <row r="15621" spans="10:10" x14ac:dyDescent="0.25">
      <c r="J15621" s="32"/>
    </row>
    <row r="15622" spans="10:10" x14ac:dyDescent="0.25">
      <c r="J15622" s="32"/>
    </row>
    <row r="15623" spans="10:10" x14ac:dyDescent="0.25">
      <c r="J15623" s="32"/>
    </row>
    <row r="15624" spans="10:10" x14ac:dyDescent="0.25">
      <c r="J15624" s="32"/>
    </row>
    <row r="15625" spans="10:10" x14ac:dyDescent="0.25">
      <c r="J15625" s="32"/>
    </row>
    <row r="15626" spans="10:10" x14ac:dyDescent="0.25">
      <c r="J15626" s="32"/>
    </row>
    <row r="15627" spans="10:10" x14ac:dyDescent="0.25">
      <c r="J15627" s="32"/>
    </row>
    <row r="15628" spans="10:10" x14ac:dyDescent="0.25">
      <c r="J15628" s="32"/>
    </row>
    <row r="15629" spans="10:10" x14ac:dyDescent="0.25">
      <c r="J15629" s="32"/>
    </row>
    <row r="15630" spans="10:10" x14ac:dyDescent="0.25">
      <c r="J15630" s="32"/>
    </row>
    <row r="15631" spans="10:10" x14ac:dyDescent="0.25">
      <c r="J15631" s="32"/>
    </row>
    <row r="15632" spans="10:10" x14ac:dyDescent="0.25">
      <c r="J15632" s="32"/>
    </row>
    <row r="15633" spans="10:10" x14ac:dyDescent="0.25">
      <c r="J15633" s="32"/>
    </row>
    <row r="15634" spans="10:10" x14ac:dyDescent="0.25">
      <c r="J15634" s="32"/>
    </row>
    <row r="15635" spans="10:10" x14ac:dyDescent="0.25">
      <c r="J15635" s="32"/>
    </row>
    <row r="15636" spans="10:10" x14ac:dyDescent="0.25">
      <c r="J15636" s="32"/>
    </row>
    <row r="15637" spans="10:10" x14ac:dyDescent="0.25">
      <c r="J15637" s="32"/>
    </row>
    <row r="15638" spans="10:10" x14ac:dyDescent="0.25">
      <c r="J15638" s="32"/>
    </row>
    <row r="15639" spans="10:10" x14ac:dyDescent="0.25">
      <c r="J15639" s="32"/>
    </row>
    <row r="15640" spans="10:10" x14ac:dyDescent="0.25">
      <c r="J15640" s="32"/>
    </row>
    <row r="15641" spans="10:10" x14ac:dyDescent="0.25">
      <c r="J15641" s="32"/>
    </row>
    <row r="15642" spans="10:10" x14ac:dyDescent="0.25">
      <c r="J15642" s="32"/>
    </row>
    <row r="15643" spans="10:10" x14ac:dyDescent="0.25">
      <c r="J15643" s="32"/>
    </row>
    <row r="15644" spans="10:10" x14ac:dyDescent="0.25">
      <c r="J15644" s="32"/>
    </row>
    <row r="15645" spans="10:10" x14ac:dyDescent="0.25">
      <c r="J15645" s="32"/>
    </row>
    <row r="15646" spans="10:10" x14ac:dyDescent="0.25">
      <c r="J15646" s="32"/>
    </row>
    <row r="15647" spans="10:10" x14ac:dyDescent="0.25">
      <c r="J15647" s="32"/>
    </row>
    <row r="15648" spans="10:10" x14ac:dyDescent="0.25">
      <c r="J15648" s="32"/>
    </row>
    <row r="15649" spans="10:10" x14ac:dyDescent="0.25">
      <c r="J15649" s="32"/>
    </row>
    <row r="15650" spans="10:10" x14ac:dyDescent="0.25">
      <c r="J15650" s="32"/>
    </row>
    <row r="15651" spans="10:10" x14ac:dyDescent="0.25">
      <c r="J15651" s="32"/>
    </row>
    <row r="15652" spans="10:10" x14ac:dyDescent="0.25">
      <c r="J15652" s="32"/>
    </row>
    <row r="15653" spans="10:10" x14ac:dyDescent="0.25">
      <c r="J15653" s="32"/>
    </row>
    <row r="15654" spans="10:10" x14ac:dyDescent="0.25">
      <c r="J15654" s="32"/>
    </row>
    <row r="15655" spans="10:10" x14ac:dyDescent="0.25">
      <c r="J15655" s="32"/>
    </row>
    <row r="15656" spans="10:10" x14ac:dyDescent="0.25">
      <c r="J15656" s="32"/>
    </row>
    <row r="15657" spans="10:10" x14ac:dyDescent="0.25">
      <c r="J15657" s="32"/>
    </row>
    <row r="15658" spans="10:10" x14ac:dyDescent="0.25">
      <c r="J15658" s="32"/>
    </row>
    <row r="15659" spans="10:10" x14ac:dyDescent="0.25">
      <c r="J15659" s="32"/>
    </row>
    <row r="15660" spans="10:10" x14ac:dyDescent="0.25">
      <c r="J15660" s="32"/>
    </row>
    <row r="15661" spans="10:10" x14ac:dyDescent="0.25">
      <c r="J15661" s="32"/>
    </row>
    <row r="15662" spans="10:10" x14ac:dyDescent="0.25">
      <c r="J15662" s="32"/>
    </row>
    <row r="15663" spans="10:10" x14ac:dyDescent="0.25">
      <c r="J15663" s="32"/>
    </row>
    <row r="15664" spans="10:10" x14ac:dyDescent="0.25">
      <c r="J15664" s="32"/>
    </row>
    <row r="15665" spans="10:10" x14ac:dyDescent="0.25">
      <c r="J15665" s="32"/>
    </row>
    <row r="15666" spans="10:10" x14ac:dyDescent="0.25">
      <c r="J15666" s="32"/>
    </row>
    <row r="15667" spans="10:10" x14ac:dyDescent="0.25">
      <c r="J15667" s="32"/>
    </row>
    <row r="15668" spans="10:10" x14ac:dyDescent="0.25">
      <c r="J15668" s="32"/>
    </row>
    <row r="15669" spans="10:10" x14ac:dyDescent="0.25">
      <c r="J15669" s="32"/>
    </row>
    <row r="15670" spans="10:10" x14ac:dyDescent="0.25">
      <c r="J15670" s="32"/>
    </row>
    <row r="15671" spans="10:10" x14ac:dyDescent="0.25">
      <c r="J15671" s="32"/>
    </row>
    <row r="15672" spans="10:10" x14ac:dyDescent="0.25">
      <c r="J15672" s="32"/>
    </row>
    <row r="15673" spans="10:10" x14ac:dyDescent="0.25">
      <c r="J15673" s="32"/>
    </row>
    <row r="15674" spans="10:10" x14ac:dyDescent="0.25">
      <c r="J15674" s="32"/>
    </row>
    <row r="15675" spans="10:10" x14ac:dyDescent="0.25">
      <c r="J15675" s="32"/>
    </row>
    <row r="15676" spans="10:10" x14ac:dyDescent="0.25">
      <c r="J15676" s="32"/>
    </row>
    <row r="15677" spans="10:10" x14ac:dyDescent="0.25">
      <c r="J15677" s="32"/>
    </row>
    <row r="15678" spans="10:10" x14ac:dyDescent="0.25">
      <c r="J15678" s="32"/>
    </row>
    <row r="15679" spans="10:10" x14ac:dyDescent="0.25">
      <c r="J15679" s="32"/>
    </row>
    <row r="15680" spans="10:10" x14ac:dyDescent="0.25">
      <c r="J15680" s="32"/>
    </row>
    <row r="15681" spans="10:10" x14ac:dyDescent="0.25">
      <c r="J15681" s="32"/>
    </row>
    <row r="15682" spans="10:10" x14ac:dyDescent="0.25">
      <c r="J15682" s="32"/>
    </row>
    <row r="15683" spans="10:10" x14ac:dyDescent="0.25">
      <c r="J15683" s="32"/>
    </row>
    <row r="15684" spans="10:10" x14ac:dyDescent="0.25">
      <c r="J15684" s="32"/>
    </row>
    <row r="15685" spans="10:10" x14ac:dyDescent="0.25">
      <c r="J15685" s="32"/>
    </row>
    <row r="15686" spans="10:10" x14ac:dyDescent="0.25">
      <c r="J15686" s="32"/>
    </row>
    <row r="15687" spans="10:10" x14ac:dyDescent="0.25">
      <c r="J15687" s="32"/>
    </row>
    <row r="15688" spans="10:10" x14ac:dyDescent="0.25">
      <c r="J15688" s="32"/>
    </row>
    <row r="15689" spans="10:10" x14ac:dyDescent="0.25">
      <c r="J15689" s="32"/>
    </row>
    <row r="15690" spans="10:10" x14ac:dyDescent="0.25">
      <c r="J15690" s="32"/>
    </row>
    <row r="15691" spans="10:10" x14ac:dyDescent="0.25">
      <c r="J15691" s="32"/>
    </row>
    <row r="15692" spans="10:10" x14ac:dyDescent="0.25">
      <c r="J15692" s="32"/>
    </row>
    <row r="15693" spans="10:10" x14ac:dyDescent="0.25">
      <c r="J15693" s="32"/>
    </row>
    <row r="15694" spans="10:10" x14ac:dyDescent="0.25">
      <c r="J15694" s="32"/>
    </row>
    <row r="15695" spans="10:10" x14ac:dyDescent="0.25">
      <c r="J15695" s="32"/>
    </row>
    <row r="15696" spans="10:10" x14ac:dyDescent="0.25">
      <c r="J15696" s="32"/>
    </row>
    <row r="15697" spans="10:10" x14ac:dyDescent="0.25">
      <c r="J15697" s="32"/>
    </row>
    <row r="15698" spans="10:10" x14ac:dyDescent="0.25">
      <c r="J15698" s="32"/>
    </row>
    <row r="15699" spans="10:10" x14ac:dyDescent="0.25">
      <c r="J15699" s="32"/>
    </row>
    <row r="15700" spans="10:10" x14ac:dyDescent="0.25">
      <c r="J15700" s="32"/>
    </row>
    <row r="15701" spans="10:10" x14ac:dyDescent="0.25">
      <c r="J15701" s="32"/>
    </row>
    <row r="15702" spans="10:10" x14ac:dyDescent="0.25">
      <c r="J15702" s="32"/>
    </row>
    <row r="15703" spans="10:10" x14ac:dyDescent="0.25">
      <c r="J15703" s="32"/>
    </row>
    <row r="15704" spans="10:10" x14ac:dyDescent="0.25">
      <c r="J15704" s="32"/>
    </row>
    <row r="15705" spans="10:10" x14ac:dyDescent="0.25">
      <c r="J15705" s="32"/>
    </row>
    <row r="15706" spans="10:10" x14ac:dyDescent="0.25">
      <c r="J15706" s="32"/>
    </row>
    <row r="15707" spans="10:10" x14ac:dyDescent="0.25">
      <c r="J15707" s="32"/>
    </row>
    <row r="15708" spans="10:10" x14ac:dyDescent="0.25">
      <c r="J15708" s="32"/>
    </row>
    <row r="15709" spans="10:10" x14ac:dyDescent="0.25">
      <c r="J15709" s="32"/>
    </row>
    <row r="15710" spans="10:10" x14ac:dyDescent="0.25">
      <c r="J15710" s="32"/>
    </row>
    <row r="15711" spans="10:10" x14ac:dyDescent="0.25">
      <c r="J15711" s="32"/>
    </row>
    <row r="15712" spans="10:10" x14ac:dyDescent="0.25">
      <c r="J15712" s="32"/>
    </row>
    <row r="15713" spans="10:10" x14ac:dyDescent="0.25">
      <c r="J15713" s="32"/>
    </row>
    <row r="15714" spans="10:10" x14ac:dyDescent="0.25">
      <c r="J15714" s="32"/>
    </row>
    <row r="15715" spans="10:10" x14ac:dyDescent="0.25">
      <c r="J15715" s="32"/>
    </row>
    <row r="15716" spans="10:10" x14ac:dyDescent="0.25">
      <c r="J15716" s="32"/>
    </row>
    <row r="15717" spans="10:10" x14ac:dyDescent="0.25">
      <c r="J15717" s="32"/>
    </row>
    <row r="15718" spans="10:10" x14ac:dyDescent="0.25">
      <c r="J15718" s="32"/>
    </row>
    <row r="15719" spans="10:10" x14ac:dyDescent="0.25">
      <c r="J15719" s="32"/>
    </row>
    <row r="15720" spans="10:10" x14ac:dyDescent="0.25">
      <c r="J15720" s="32"/>
    </row>
    <row r="15721" spans="10:10" x14ac:dyDescent="0.25">
      <c r="J15721" s="32"/>
    </row>
    <row r="15722" spans="10:10" x14ac:dyDescent="0.25">
      <c r="J15722" s="32"/>
    </row>
    <row r="15723" spans="10:10" x14ac:dyDescent="0.25">
      <c r="J15723" s="32"/>
    </row>
    <row r="15724" spans="10:10" x14ac:dyDescent="0.25">
      <c r="J15724" s="32"/>
    </row>
    <row r="15725" spans="10:10" x14ac:dyDescent="0.25">
      <c r="J15725" s="32"/>
    </row>
    <row r="15726" spans="10:10" x14ac:dyDescent="0.25">
      <c r="J15726" s="32"/>
    </row>
    <row r="15727" spans="10:10" x14ac:dyDescent="0.25">
      <c r="J15727" s="32"/>
    </row>
    <row r="15728" spans="10:10" x14ac:dyDescent="0.25">
      <c r="J15728" s="32"/>
    </row>
    <row r="15729" spans="10:10" x14ac:dyDescent="0.25">
      <c r="J15729" s="32"/>
    </row>
    <row r="15730" spans="10:10" x14ac:dyDescent="0.25">
      <c r="J15730" s="32"/>
    </row>
    <row r="15731" spans="10:10" x14ac:dyDescent="0.25">
      <c r="J15731" s="32"/>
    </row>
    <row r="15732" spans="10:10" x14ac:dyDescent="0.25">
      <c r="J15732" s="32"/>
    </row>
    <row r="15733" spans="10:10" x14ac:dyDescent="0.25">
      <c r="J15733" s="32"/>
    </row>
    <row r="15734" spans="10:10" x14ac:dyDescent="0.25">
      <c r="J15734" s="32"/>
    </row>
    <row r="15735" spans="10:10" x14ac:dyDescent="0.25">
      <c r="J15735" s="32"/>
    </row>
    <row r="15736" spans="10:10" x14ac:dyDescent="0.25">
      <c r="J15736" s="32"/>
    </row>
    <row r="15737" spans="10:10" x14ac:dyDescent="0.25">
      <c r="J15737" s="32"/>
    </row>
    <row r="15738" spans="10:10" x14ac:dyDescent="0.25">
      <c r="J15738" s="32"/>
    </row>
    <row r="15739" spans="10:10" x14ac:dyDescent="0.25">
      <c r="J15739" s="32"/>
    </row>
    <row r="15740" spans="10:10" x14ac:dyDescent="0.25">
      <c r="J15740" s="32"/>
    </row>
    <row r="15741" spans="10:10" x14ac:dyDescent="0.25">
      <c r="J15741" s="32"/>
    </row>
    <row r="15742" spans="10:10" x14ac:dyDescent="0.25">
      <c r="J15742" s="32"/>
    </row>
    <row r="15743" spans="10:10" x14ac:dyDescent="0.25">
      <c r="J15743" s="32"/>
    </row>
    <row r="15744" spans="10:10" x14ac:dyDescent="0.25">
      <c r="J15744" s="32"/>
    </row>
    <row r="15745" spans="10:10" x14ac:dyDescent="0.25">
      <c r="J15745" s="32"/>
    </row>
    <row r="15746" spans="10:10" x14ac:dyDescent="0.25">
      <c r="J15746" s="32"/>
    </row>
    <row r="15747" spans="10:10" x14ac:dyDescent="0.25">
      <c r="J15747" s="32"/>
    </row>
    <row r="15748" spans="10:10" x14ac:dyDescent="0.25">
      <c r="J15748" s="32"/>
    </row>
    <row r="15749" spans="10:10" x14ac:dyDescent="0.25">
      <c r="J15749" s="32"/>
    </row>
    <row r="15750" spans="10:10" x14ac:dyDescent="0.25">
      <c r="J15750" s="32"/>
    </row>
    <row r="15751" spans="10:10" x14ac:dyDescent="0.25">
      <c r="J15751" s="32"/>
    </row>
    <row r="15752" spans="10:10" x14ac:dyDescent="0.25">
      <c r="J15752" s="32"/>
    </row>
    <row r="15753" spans="10:10" x14ac:dyDescent="0.25">
      <c r="J15753" s="32"/>
    </row>
    <row r="15754" spans="10:10" x14ac:dyDescent="0.25">
      <c r="J15754" s="32"/>
    </row>
    <row r="15755" spans="10:10" x14ac:dyDescent="0.25">
      <c r="J15755" s="32"/>
    </row>
    <row r="15756" spans="10:10" x14ac:dyDescent="0.25">
      <c r="J15756" s="32"/>
    </row>
    <row r="15757" spans="10:10" x14ac:dyDescent="0.25">
      <c r="J15757" s="32"/>
    </row>
    <row r="15758" spans="10:10" x14ac:dyDescent="0.25">
      <c r="J15758" s="32"/>
    </row>
    <row r="15759" spans="10:10" x14ac:dyDescent="0.25">
      <c r="J15759" s="32"/>
    </row>
    <row r="15760" spans="10:10" x14ac:dyDescent="0.25">
      <c r="J15760" s="32"/>
    </row>
    <row r="15761" spans="10:10" x14ac:dyDescent="0.25">
      <c r="J15761" s="32"/>
    </row>
    <row r="15762" spans="10:10" x14ac:dyDescent="0.25">
      <c r="J15762" s="32"/>
    </row>
    <row r="15763" spans="10:10" x14ac:dyDescent="0.25">
      <c r="J15763" s="32"/>
    </row>
    <row r="15764" spans="10:10" x14ac:dyDescent="0.25">
      <c r="J15764" s="32"/>
    </row>
    <row r="15765" spans="10:10" x14ac:dyDescent="0.25">
      <c r="J15765" s="32"/>
    </row>
    <row r="15766" spans="10:10" x14ac:dyDescent="0.25">
      <c r="J15766" s="32"/>
    </row>
    <row r="15767" spans="10:10" x14ac:dyDescent="0.25">
      <c r="J15767" s="32"/>
    </row>
    <row r="15768" spans="10:10" x14ac:dyDescent="0.25">
      <c r="J15768" s="32"/>
    </row>
    <row r="15769" spans="10:10" x14ac:dyDescent="0.25">
      <c r="J15769" s="32"/>
    </row>
    <row r="15770" spans="10:10" x14ac:dyDescent="0.25">
      <c r="J15770" s="32"/>
    </row>
    <row r="15771" spans="10:10" x14ac:dyDescent="0.25">
      <c r="J15771" s="32"/>
    </row>
    <row r="15772" spans="10:10" x14ac:dyDescent="0.25">
      <c r="J15772" s="32"/>
    </row>
    <row r="15773" spans="10:10" x14ac:dyDescent="0.25">
      <c r="J15773" s="32"/>
    </row>
    <row r="15774" spans="10:10" x14ac:dyDescent="0.25">
      <c r="J15774" s="32"/>
    </row>
    <row r="15775" spans="10:10" x14ac:dyDescent="0.25">
      <c r="J15775" s="32"/>
    </row>
    <row r="15776" spans="10:10" x14ac:dyDescent="0.25">
      <c r="J15776" s="32"/>
    </row>
    <row r="15777" spans="10:10" x14ac:dyDescent="0.25">
      <c r="J15777" s="32"/>
    </row>
    <row r="15778" spans="10:10" x14ac:dyDescent="0.25">
      <c r="J15778" s="32"/>
    </row>
    <row r="15779" spans="10:10" x14ac:dyDescent="0.25">
      <c r="J15779" s="32"/>
    </row>
    <row r="15780" spans="10:10" x14ac:dyDescent="0.25">
      <c r="J15780" s="32"/>
    </row>
    <row r="15781" spans="10:10" x14ac:dyDescent="0.25">
      <c r="J15781" s="32"/>
    </row>
    <row r="15782" spans="10:10" x14ac:dyDescent="0.25">
      <c r="J15782" s="32"/>
    </row>
    <row r="15783" spans="10:10" x14ac:dyDescent="0.25">
      <c r="J15783" s="32"/>
    </row>
    <row r="15784" spans="10:10" x14ac:dyDescent="0.25">
      <c r="J15784" s="32"/>
    </row>
    <row r="15785" spans="10:10" x14ac:dyDescent="0.25">
      <c r="J15785" s="32"/>
    </row>
    <row r="15786" spans="10:10" x14ac:dyDescent="0.25">
      <c r="J15786" s="32"/>
    </row>
    <row r="15787" spans="10:10" x14ac:dyDescent="0.25">
      <c r="J15787" s="32"/>
    </row>
    <row r="15788" spans="10:10" x14ac:dyDescent="0.25">
      <c r="J15788" s="32"/>
    </row>
    <row r="15789" spans="10:10" x14ac:dyDescent="0.25">
      <c r="J15789" s="32"/>
    </row>
    <row r="15790" spans="10:10" x14ac:dyDescent="0.25">
      <c r="J15790" s="32"/>
    </row>
    <row r="15791" spans="10:10" x14ac:dyDescent="0.25">
      <c r="J15791" s="32"/>
    </row>
    <row r="15792" spans="10:10" x14ac:dyDescent="0.25">
      <c r="J15792" s="32"/>
    </row>
    <row r="15793" spans="10:10" x14ac:dyDescent="0.25">
      <c r="J15793" s="32"/>
    </row>
    <row r="15794" spans="10:10" x14ac:dyDescent="0.25">
      <c r="J15794" s="32"/>
    </row>
    <row r="15795" spans="10:10" x14ac:dyDescent="0.25">
      <c r="J15795" s="32"/>
    </row>
    <row r="15796" spans="10:10" x14ac:dyDescent="0.25">
      <c r="J15796" s="32"/>
    </row>
    <row r="15797" spans="10:10" x14ac:dyDescent="0.25">
      <c r="J15797" s="32"/>
    </row>
    <row r="15798" spans="10:10" x14ac:dyDescent="0.25">
      <c r="J15798" s="32"/>
    </row>
    <row r="15799" spans="10:10" x14ac:dyDescent="0.25">
      <c r="J15799" s="32"/>
    </row>
    <row r="15800" spans="10:10" x14ac:dyDescent="0.25">
      <c r="J15800" s="32"/>
    </row>
    <row r="15801" spans="10:10" x14ac:dyDescent="0.25">
      <c r="J15801" s="32"/>
    </row>
    <row r="15802" spans="10:10" x14ac:dyDescent="0.25">
      <c r="J15802" s="32"/>
    </row>
    <row r="15803" spans="10:10" x14ac:dyDescent="0.25">
      <c r="J15803" s="32"/>
    </row>
    <row r="15804" spans="10:10" x14ac:dyDescent="0.25">
      <c r="J15804" s="32"/>
    </row>
    <row r="15805" spans="10:10" x14ac:dyDescent="0.25">
      <c r="J15805" s="32"/>
    </row>
    <row r="15806" spans="10:10" x14ac:dyDescent="0.25">
      <c r="J15806" s="32"/>
    </row>
    <row r="15807" spans="10:10" x14ac:dyDescent="0.25">
      <c r="J15807" s="32"/>
    </row>
    <row r="15808" spans="10:10" x14ac:dyDescent="0.25">
      <c r="J15808" s="32"/>
    </row>
    <row r="15809" spans="10:10" x14ac:dyDescent="0.25">
      <c r="J15809" s="32"/>
    </row>
    <row r="15810" spans="10:10" x14ac:dyDescent="0.25">
      <c r="J15810" s="32"/>
    </row>
    <row r="15811" spans="10:10" x14ac:dyDescent="0.25">
      <c r="J15811" s="32"/>
    </row>
    <row r="15812" spans="10:10" x14ac:dyDescent="0.25">
      <c r="J15812" s="32"/>
    </row>
    <row r="15813" spans="10:10" x14ac:dyDescent="0.25">
      <c r="J15813" s="32"/>
    </row>
    <row r="15814" spans="10:10" x14ac:dyDescent="0.25">
      <c r="J15814" s="32"/>
    </row>
    <row r="15815" spans="10:10" x14ac:dyDescent="0.25">
      <c r="J15815" s="32"/>
    </row>
    <row r="15816" spans="10:10" x14ac:dyDescent="0.25">
      <c r="J15816" s="32"/>
    </row>
    <row r="15817" spans="10:10" x14ac:dyDescent="0.25">
      <c r="J15817" s="32"/>
    </row>
    <row r="15818" spans="10:10" x14ac:dyDescent="0.25">
      <c r="J15818" s="32"/>
    </row>
    <row r="15819" spans="10:10" x14ac:dyDescent="0.25">
      <c r="J15819" s="32"/>
    </row>
    <row r="15820" spans="10:10" x14ac:dyDescent="0.25">
      <c r="J15820" s="32"/>
    </row>
    <row r="15821" spans="10:10" x14ac:dyDescent="0.25">
      <c r="J15821" s="32"/>
    </row>
    <row r="15822" spans="10:10" x14ac:dyDescent="0.25">
      <c r="J15822" s="32"/>
    </row>
    <row r="15823" spans="10:10" x14ac:dyDescent="0.25">
      <c r="J15823" s="32"/>
    </row>
    <row r="15824" spans="10:10" x14ac:dyDescent="0.25">
      <c r="J15824" s="32"/>
    </row>
    <row r="15825" spans="10:10" x14ac:dyDescent="0.25">
      <c r="J15825" s="32"/>
    </row>
    <row r="15826" spans="10:10" x14ac:dyDescent="0.25">
      <c r="J15826" s="32"/>
    </row>
    <row r="15827" spans="10:10" x14ac:dyDescent="0.25">
      <c r="J15827" s="32"/>
    </row>
    <row r="15828" spans="10:10" x14ac:dyDescent="0.25">
      <c r="J15828" s="32"/>
    </row>
    <row r="15829" spans="10:10" x14ac:dyDescent="0.25">
      <c r="J15829" s="32"/>
    </row>
    <row r="15830" spans="10:10" x14ac:dyDescent="0.25">
      <c r="J15830" s="32"/>
    </row>
    <row r="15831" spans="10:10" x14ac:dyDescent="0.25">
      <c r="J15831" s="32"/>
    </row>
    <row r="15832" spans="10:10" x14ac:dyDescent="0.25">
      <c r="J15832" s="32"/>
    </row>
    <row r="15833" spans="10:10" x14ac:dyDescent="0.25">
      <c r="J15833" s="32"/>
    </row>
    <row r="15834" spans="10:10" x14ac:dyDescent="0.25">
      <c r="J15834" s="32"/>
    </row>
    <row r="15835" spans="10:10" x14ac:dyDescent="0.25">
      <c r="J15835" s="32"/>
    </row>
    <row r="15836" spans="10:10" x14ac:dyDescent="0.25">
      <c r="J15836" s="32"/>
    </row>
    <row r="15837" spans="10:10" x14ac:dyDescent="0.25">
      <c r="J15837" s="32"/>
    </row>
    <row r="15838" spans="10:10" x14ac:dyDescent="0.25">
      <c r="J15838" s="32"/>
    </row>
    <row r="15839" spans="10:10" x14ac:dyDescent="0.25">
      <c r="J15839" s="32"/>
    </row>
    <row r="15840" spans="10:10" x14ac:dyDescent="0.25">
      <c r="J15840" s="32"/>
    </row>
    <row r="15841" spans="10:10" x14ac:dyDescent="0.25">
      <c r="J15841" s="32"/>
    </row>
    <row r="15842" spans="10:10" x14ac:dyDescent="0.25">
      <c r="J15842" s="32"/>
    </row>
    <row r="15843" spans="10:10" x14ac:dyDescent="0.25">
      <c r="J15843" s="32"/>
    </row>
    <row r="15844" spans="10:10" x14ac:dyDescent="0.25">
      <c r="J15844" s="32"/>
    </row>
    <row r="15845" spans="10:10" x14ac:dyDescent="0.25">
      <c r="J15845" s="32"/>
    </row>
    <row r="15846" spans="10:10" x14ac:dyDescent="0.25">
      <c r="J15846" s="32"/>
    </row>
    <row r="15847" spans="10:10" x14ac:dyDescent="0.25">
      <c r="J15847" s="32"/>
    </row>
    <row r="15848" spans="10:10" x14ac:dyDescent="0.25">
      <c r="J15848" s="32"/>
    </row>
    <row r="15849" spans="10:10" x14ac:dyDescent="0.25">
      <c r="J15849" s="32"/>
    </row>
    <row r="15850" spans="10:10" x14ac:dyDescent="0.25">
      <c r="J15850" s="32"/>
    </row>
    <row r="15851" spans="10:10" x14ac:dyDescent="0.25">
      <c r="J15851" s="32"/>
    </row>
    <row r="15852" spans="10:10" x14ac:dyDescent="0.25">
      <c r="J15852" s="32"/>
    </row>
    <row r="15853" spans="10:10" x14ac:dyDescent="0.25">
      <c r="J15853" s="32"/>
    </row>
    <row r="15854" spans="10:10" x14ac:dyDescent="0.25">
      <c r="J15854" s="32"/>
    </row>
    <row r="15855" spans="10:10" x14ac:dyDescent="0.25">
      <c r="J15855" s="32"/>
    </row>
    <row r="15856" spans="10:10" x14ac:dyDescent="0.25">
      <c r="J15856" s="32"/>
    </row>
    <row r="15857" spans="10:10" x14ac:dyDescent="0.25">
      <c r="J15857" s="32"/>
    </row>
    <row r="15858" spans="10:10" x14ac:dyDescent="0.25">
      <c r="J15858" s="32"/>
    </row>
    <row r="15859" spans="10:10" x14ac:dyDescent="0.25">
      <c r="J15859" s="32"/>
    </row>
    <row r="15860" spans="10:10" x14ac:dyDescent="0.25">
      <c r="J15860" s="32"/>
    </row>
    <row r="15861" spans="10:10" x14ac:dyDescent="0.25">
      <c r="J15861" s="32"/>
    </row>
    <row r="15862" spans="10:10" x14ac:dyDescent="0.25">
      <c r="J15862" s="32"/>
    </row>
    <row r="15863" spans="10:10" x14ac:dyDescent="0.25">
      <c r="J15863" s="32"/>
    </row>
    <row r="15864" spans="10:10" x14ac:dyDescent="0.25">
      <c r="J15864" s="32"/>
    </row>
    <row r="15865" spans="10:10" x14ac:dyDescent="0.25">
      <c r="J15865" s="32"/>
    </row>
    <row r="15866" spans="10:10" x14ac:dyDescent="0.25">
      <c r="J15866" s="32"/>
    </row>
    <row r="15867" spans="10:10" x14ac:dyDescent="0.25">
      <c r="J15867" s="32"/>
    </row>
    <row r="15868" spans="10:10" x14ac:dyDescent="0.25">
      <c r="J15868" s="32"/>
    </row>
    <row r="15869" spans="10:10" x14ac:dyDescent="0.25">
      <c r="J15869" s="32"/>
    </row>
    <row r="15870" spans="10:10" x14ac:dyDescent="0.25">
      <c r="J15870" s="32"/>
    </row>
    <row r="15871" spans="10:10" x14ac:dyDescent="0.25">
      <c r="J15871" s="32"/>
    </row>
    <row r="15872" spans="10:10" x14ac:dyDescent="0.25">
      <c r="J15872" s="32"/>
    </row>
    <row r="15873" spans="10:10" x14ac:dyDescent="0.25">
      <c r="J15873" s="32"/>
    </row>
    <row r="15874" spans="10:10" x14ac:dyDescent="0.25">
      <c r="J15874" s="32"/>
    </row>
    <row r="15875" spans="10:10" x14ac:dyDescent="0.25">
      <c r="J15875" s="32"/>
    </row>
    <row r="15876" spans="10:10" x14ac:dyDescent="0.25">
      <c r="J15876" s="32"/>
    </row>
    <row r="15877" spans="10:10" x14ac:dyDescent="0.25">
      <c r="J15877" s="32"/>
    </row>
    <row r="15878" spans="10:10" x14ac:dyDescent="0.25">
      <c r="J15878" s="32"/>
    </row>
    <row r="15879" spans="10:10" x14ac:dyDescent="0.25">
      <c r="J15879" s="32"/>
    </row>
    <row r="15880" spans="10:10" x14ac:dyDescent="0.25">
      <c r="J15880" s="32"/>
    </row>
    <row r="15881" spans="10:10" x14ac:dyDescent="0.25">
      <c r="J15881" s="32"/>
    </row>
    <row r="15882" spans="10:10" x14ac:dyDescent="0.25">
      <c r="J15882" s="32"/>
    </row>
    <row r="15883" spans="10:10" x14ac:dyDescent="0.25">
      <c r="J15883" s="32"/>
    </row>
    <row r="15884" spans="10:10" x14ac:dyDescent="0.25">
      <c r="J15884" s="32"/>
    </row>
    <row r="15885" spans="10:10" x14ac:dyDescent="0.25">
      <c r="J15885" s="32"/>
    </row>
    <row r="15886" spans="10:10" x14ac:dyDescent="0.25">
      <c r="J15886" s="32"/>
    </row>
    <row r="15887" spans="10:10" x14ac:dyDescent="0.25">
      <c r="J15887" s="32"/>
    </row>
    <row r="15888" spans="10:10" x14ac:dyDescent="0.25">
      <c r="J15888" s="32"/>
    </row>
    <row r="15889" spans="10:10" x14ac:dyDescent="0.25">
      <c r="J15889" s="32"/>
    </row>
    <row r="15890" spans="10:10" x14ac:dyDescent="0.25">
      <c r="J15890" s="32"/>
    </row>
    <row r="15891" spans="10:10" x14ac:dyDescent="0.25">
      <c r="J15891" s="32"/>
    </row>
    <row r="15892" spans="10:10" x14ac:dyDescent="0.25">
      <c r="J15892" s="32"/>
    </row>
    <row r="15893" spans="10:10" x14ac:dyDescent="0.25">
      <c r="J15893" s="32"/>
    </row>
    <row r="15894" spans="10:10" x14ac:dyDescent="0.25">
      <c r="J15894" s="32"/>
    </row>
    <row r="15895" spans="10:10" x14ac:dyDescent="0.25">
      <c r="J15895" s="32"/>
    </row>
    <row r="15896" spans="10:10" x14ac:dyDescent="0.25">
      <c r="J15896" s="32"/>
    </row>
    <row r="15897" spans="10:10" x14ac:dyDescent="0.25">
      <c r="J15897" s="32"/>
    </row>
    <row r="15898" spans="10:10" x14ac:dyDescent="0.25">
      <c r="J15898" s="32"/>
    </row>
    <row r="15899" spans="10:10" x14ac:dyDescent="0.25">
      <c r="J15899" s="32"/>
    </row>
    <row r="15900" spans="10:10" x14ac:dyDescent="0.25">
      <c r="J15900" s="32"/>
    </row>
    <row r="15901" spans="10:10" x14ac:dyDescent="0.25">
      <c r="J15901" s="32"/>
    </row>
    <row r="15902" spans="10:10" x14ac:dyDescent="0.25">
      <c r="J15902" s="32"/>
    </row>
    <row r="15903" spans="10:10" x14ac:dyDescent="0.25">
      <c r="J15903" s="32"/>
    </row>
    <row r="15904" spans="10:10" x14ac:dyDescent="0.25">
      <c r="J15904" s="32"/>
    </row>
    <row r="15905" spans="10:10" x14ac:dyDescent="0.25">
      <c r="J15905" s="32"/>
    </row>
    <row r="15906" spans="10:10" x14ac:dyDescent="0.25">
      <c r="J15906" s="32"/>
    </row>
    <row r="15907" spans="10:10" x14ac:dyDescent="0.25">
      <c r="J15907" s="32"/>
    </row>
    <row r="15908" spans="10:10" x14ac:dyDescent="0.25">
      <c r="J15908" s="32"/>
    </row>
    <row r="15909" spans="10:10" x14ac:dyDescent="0.25">
      <c r="J15909" s="32"/>
    </row>
    <row r="15910" spans="10:10" x14ac:dyDescent="0.25">
      <c r="J15910" s="32"/>
    </row>
    <row r="15911" spans="10:10" x14ac:dyDescent="0.25">
      <c r="J15911" s="32"/>
    </row>
    <row r="15912" spans="10:10" x14ac:dyDescent="0.25">
      <c r="J15912" s="32"/>
    </row>
    <row r="15913" spans="10:10" x14ac:dyDescent="0.25">
      <c r="J15913" s="32"/>
    </row>
    <row r="15914" spans="10:10" x14ac:dyDescent="0.25">
      <c r="J15914" s="32"/>
    </row>
    <row r="15915" spans="10:10" x14ac:dyDescent="0.25">
      <c r="J15915" s="32"/>
    </row>
    <row r="15916" spans="10:10" x14ac:dyDescent="0.25">
      <c r="J15916" s="32"/>
    </row>
    <row r="15917" spans="10:10" x14ac:dyDescent="0.25">
      <c r="J15917" s="32"/>
    </row>
    <row r="15918" spans="10:10" x14ac:dyDescent="0.25">
      <c r="J15918" s="32"/>
    </row>
    <row r="15919" spans="10:10" x14ac:dyDescent="0.25">
      <c r="J15919" s="32"/>
    </row>
    <row r="15920" spans="10:10" x14ac:dyDescent="0.25">
      <c r="J15920" s="32"/>
    </row>
    <row r="15921" spans="10:10" x14ac:dyDescent="0.25">
      <c r="J15921" s="32"/>
    </row>
    <row r="15922" spans="10:10" x14ac:dyDescent="0.25">
      <c r="J15922" s="32"/>
    </row>
    <row r="15923" spans="10:10" x14ac:dyDescent="0.25">
      <c r="J15923" s="32"/>
    </row>
    <row r="15924" spans="10:10" x14ac:dyDescent="0.25">
      <c r="J15924" s="32"/>
    </row>
    <row r="15925" spans="10:10" x14ac:dyDescent="0.25">
      <c r="J15925" s="32"/>
    </row>
    <row r="15926" spans="10:10" x14ac:dyDescent="0.25">
      <c r="J15926" s="32"/>
    </row>
    <row r="15927" spans="10:10" x14ac:dyDescent="0.25">
      <c r="J15927" s="32"/>
    </row>
    <row r="15928" spans="10:10" x14ac:dyDescent="0.25">
      <c r="J15928" s="32"/>
    </row>
    <row r="15929" spans="10:10" x14ac:dyDescent="0.25">
      <c r="J15929" s="32"/>
    </row>
    <row r="15930" spans="10:10" x14ac:dyDescent="0.25">
      <c r="J15930" s="32"/>
    </row>
    <row r="15931" spans="10:10" x14ac:dyDescent="0.25">
      <c r="J15931" s="32"/>
    </row>
    <row r="15932" spans="10:10" x14ac:dyDescent="0.25">
      <c r="J15932" s="32"/>
    </row>
    <row r="15933" spans="10:10" x14ac:dyDescent="0.25">
      <c r="J15933" s="32"/>
    </row>
    <row r="15934" spans="10:10" x14ac:dyDescent="0.25">
      <c r="J15934" s="32"/>
    </row>
    <row r="15935" spans="10:10" x14ac:dyDescent="0.25">
      <c r="J15935" s="32"/>
    </row>
    <row r="15936" spans="10:10" x14ac:dyDescent="0.25">
      <c r="J15936" s="32"/>
    </row>
    <row r="15937" spans="10:10" x14ac:dyDescent="0.25">
      <c r="J15937" s="32"/>
    </row>
    <row r="15938" spans="10:10" x14ac:dyDescent="0.25">
      <c r="J15938" s="32"/>
    </row>
    <row r="15939" spans="10:10" x14ac:dyDescent="0.25">
      <c r="J15939" s="32"/>
    </row>
    <row r="15940" spans="10:10" x14ac:dyDescent="0.25">
      <c r="J15940" s="32"/>
    </row>
    <row r="15941" spans="10:10" x14ac:dyDescent="0.25">
      <c r="J15941" s="32"/>
    </row>
    <row r="15942" spans="10:10" x14ac:dyDescent="0.25">
      <c r="J15942" s="32"/>
    </row>
    <row r="15943" spans="10:10" x14ac:dyDescent="0.25">
      <c r="J15943" s="32"/>
    </row>
    <row r="15944" spans="10:10" x14ac:dyDescent="0.25">
      <c r="J15944" s="32"/>
    </row>
    <row r="15945" spans="10:10" x14ac:dyDescent="0.25">
      <c r="J15945" s="32"/>
    </row>
    <row r="15946" spans="10:10" x14ac:dyDescent="0.25">
      <c r="J15946" s="32"/>
    </row>
    <row r="15947" spans="10:10" x14ac:dyDescent="0.25">
      <c r="J15947" s="32"/>
    </row>
    <row r="15948" spans="10:10" x14ac:dyDescent="0.25">
      <c r="J15948" s="32"/>
    </row>
    <row r="15949" spans="10:10" x14ac:dyDescent="0.25">
      <c r="J15949" s="32"/>
    </row>
    <row r="15950" spans="10:10" x14ac:dyDescent="0.25">
      <c r="J15950" s="32"/>
    </row>
    <row r="15951" spans="10:10" x14ac:dyDescent="0.25">
      <c r="J15951" s="32"/>
    </row>
    <row r="15952" spans="10:10" x14ac:dyDescent="0.25">
      <c r="J15952" s="32"/>
    </row>
    <row r="15953" spans="10:10" x14ac:dyDescent="0.25">
      <c r="J15953" s="32"/>
    </row>
    <row r="15954" spans="10:10" x14ac:dyDescent="0.25">
      <c r="J15954" s="32"/>
    </row>
    <row r="15955" spans="10:10" x14ac:dyDescent="0.25">
      <c r="J15955" s="32"/>
    </row>
    <row r="15956" spans="10:10" x14ac:dyDescent="0.25">
      <c r="J15956" s="32"/>
    </row>
    <row r="15957" spans="10:10" x14ac:dyDescent="0.25">
      <c r="J15957" s="32"/>
    </row>
    <row r="15958" spans="10:10" x14ac:dyDescent="0.25">
      <c r="J15958" s="32"/>
    </row>
    <row r="15959" spans="10:10" x14ac:dyDescent="0.25">
      <c r="J15959" s="32"/>
    </row>
    <row r="15960" spans="10:10" x14ac:dyDescent="0.25">
      <c r="J15960" s="32"/>
    </row>
    <row r="15961" spans="10:10" x14ac:dyDescent="0.25">
      <c r="J15961" s="32"/>
    </row>
    <row r="15962" spans="10:10" x14ac:dyDescent="0.25">
      <c r="J15962" s="32"/>
    </row>
    <row r="15963" spans="10:10" x14ac:dyDescent="0.25">
      <c r="J15963" s="32"/>
    </row>
    <row r="15964" spans="10:10" x14ac:dyDescent="0.25">
      <c r="J15964" s="32"/>
    </row>
    <row r="15965" spans="10:10" x14ac:dyDescent="0.25">
      <c r="J15965" s="32"/>
    </row>
    <row r="15966" spans="10:10" x14ac:dyDescent="0.25">
      <c r="J15966" s="32"/>
    </row>
    <row r="15967" spans="10:10" x14ac:dyDescent="0.25">
      <c r="J15967" s="32"/>
    </row>
    <row r="15968" spans="10:10" x14ac:dyDescent="0.25">
      <c r="J15968" s="32"/>
    </row>
    <row r="15969" spans="10:10" x14ac:dyDescent="0.25">
      <c r="J15969" s="32"/>
    </row>
    <row r="15970" spans="10:10" x14ac:dyDescent="0.25">
      <c r="J15970" s="32"/>
    </row>
    <row r="15971" spans="10:10" x14ac:dyDescent="0.25">
      <c r="J15971" s="32"/>
    </row>
    <row r="15972" spans="10:10" x14ac:dyDescent="0.25">
      <c r="J15972" s="32"/>
    </row>
    <row r="15973" spans="10:10" x14ac:dyDescent="0.25">
      <c r="J15973" s="32"/>
    </row>
    <row r="15974" spans="10:10" x14ac:dyDescent="0.25">
      <c r="J15974" s="32"/>
    </row>
    <row r="15975" spans="10:10" x14ac:dyDescent="0.25">
      <c r="J15975" s="32"/>
    </row>
    <row r="15976" spans="10:10" x14ac:dyDescent="0.25">
      <c r="J15976" s="32"/>
    </row>
    <row r="15977" spans="10:10" x14ac:dyDescent="0.25">
      <c r="J15977" s="32"/>
    </row>
    <row r="15978" spans="10:10" x14ac:dyDescent="0.25">
      <c r="J15978" s="32"/>
    </row>
    <row r="15979" spans="10:10" x14ac:dyDescent="0.25">
      <c r="J15979" s="32"/>
    </row>
    <row r="15980" spans="10:10" x14ac:dyDescent="0.25">
      <c r="J15980" s="32"/>
    </row>
    <row r="15981" spans="10:10" x14ac:dyDescent="0.25">
      <c r="J15981" s="32"/>
    </row>
    <row r="15982" spans="10:10" x14ac:dyDescent="0.25">
      <c r="J15982" s="32"/>
    </row>
    <row r="15983" spans="10:10" x14ac:dyDescent="0.25">
      <c r="J15983" s="32"/>
    </row>
    <row r="15984" spans="10:10" x14ac:dyDescent="0.25">
      <c r="J15984" s="32"/>
    </row>
    <row r="15985" spans="10:10" x14ac:dyDescent="0.25">
      <c r="J15985" s="32"/>
    </row>
    <row r="15986" spans="10:10" x14ac:dyDescent="0.25">
      <c r="J15986" s="32"/>
    </row>
    <row r="15987" spans="10:10" x14ac:dyDescent="0.25">
      <c r="J15987" s="32"/>
    </row>
    <row r="15988" spans="10:10" x14ac:dyDescent="0.25">
      <c r="J15988" s="32"/>
    </row>
    <row r="15989" spans="10:10" x14ac:dyDescent="0.25">
      <c r="J15989" s="32"/>
    </row>
    <row r="15990" spans="10:10" x14ac:dyDescent="0.25">
      <c r="J15990" s="32"/>
    </row>
    <row r="15991" spans="10:10" x14ac:dyDescent="0.25">
      <c r="J15991" s="32"/>
    </row>
    <row r="15992" spans="10:10" x14ac:dyDescent="0.25">
      <c r="J15992" s="32"/>
    </row>
    <row r="15993" spans="10:10" x14ac:dyDescent="0.25">
      <c r="J15993" s="32"/>
    </row>
    <row r="15994" spans="10:10" x14ac:dyDescent="0.25">
      <c r="J15994" s="32"/>
    </row>
    <row r="15995" spans="10:10" x14ac:dyDescent="0.25">
      <c r="J15995" s="32"/>
    </row>
    <row r="15996" spans="10:10" x14ac:dyDescent="0.25">
      <c r="J15996" s="32"/>
    </row>
    <row r="15997" spans="10:10" x14ac:dyDescent="0.25">
      <c r="J15997" s="32"/>
    </row>
    <row r="15998" spans="10:10" x14ac:dyDescent="0.25">
      <c r="J15998" s="32"/>
    </row>
    <row r="15999" spans="10:10" x14ac:dyDescent="0.25">
      <c r="J15999" s="32"/>
    </row>
    <row r="16000" spans="10:10" x14ac:dyDescent="0.25">
      <c r="J16000" s="32"/>
    </row>
    <row r="16001" spans="10:10" x14ac:dyDescent="0.25">
      <c r="J16001" s="32"/>
    </row>
    <row r="16002" spans="10:10" x14ac:dyDescent="0.25">
      <c r="J16002" s="32"/>
    </row>
    <row r="16003" spans="10:10" x14ac:dyDescent="0.25">
      <c r="J16003" s="32"/>
    </row>
    <row r="16004" spans="10:10" x14ac:dyDescent="0.25">
      <c r="J16004" s="32"/>
    </row>
    <row r="16005" spans="10:10" x14ac:dyDescent="0.25">
      <c r="J16005" s="32"/>
    </row>
    <row r="16006" spans="10:10" x14ac:dyDescent="0.25">
      <c r="J16006" s="32"/>
    </row>
    <row r="16007" spans="10:10" x14ac:dyDescent="0.25">
      <c r="J16007" s="32"/>
    </row>
    <row r="16008" spans="10:10" x14ac:dyDescent="0.25">
      <c r="J16008" s="32"/>
    </row>
    <row r="16009" spans="10:10" x14ac:dyDescent="0.25">
      <c r="J16009" s="32"/>
    </row>
    <row r="16010" spans="10:10" x14ac:dyDescent="0.25">
      <c r="J16010" s="32"/>
    </row>
    <row r="16011" spans="10:10" x14ac:dyDescent="0.25">
      <c r="J16011" s="32"/>
    </row>
    <row r="16012" spans="10:10" x14ac:dyDescent="0.25">
      <c r="J16012" s="32"/>
    </row>
    <row r="16013" spans="10:10" x14ac:dyDescent="0.25">
      <c r="J16013" s="32"/>
    </row>
    <row r="16014" spans="10:10" x14ac:dyDescent="0.25">
      <c r="J16014" s="32"/>
    </row>
    <row r="16015" spans="10:10" x14ac:dyDescent="0.25">
      <c r="J16015" s="32"/>
    </row>
    <row r="16016" spans="10:10" x14ac:dyDescent="0.25">
      <c r="J16016" s="32"/>
    </row>
    <row r="16017" spans="10:10" x14ac:dyDescent="0.25">
      <c r="J16017" s="32"/>
    </row>
    <row r="16018" spans="10:10" x14ac:dyDescent="0.25">
      <c r="J16018" s="32"/>
    </row>
    <row r="16019" spans="10:10" x14ac:dyDescent="0.25">
      <c r="J16019" s="32"/>
    </row>
    <row r="16020" spans="10:10" x14ac:dyDescent="0.25">
      <c r="J16020" s="32"/>
    </row>
    <row r="16021" spans="10:10" x14ac:dyDescent="0.25">
      <c r="J16021" s="32"/>
    </row>
    <row r="16022" spans="10:10" x14ac:dyDescent="0.25">
      <c r="J16022" s="32"/>
    </row>
    <row r="16023" spans="10:10" x14ac:dyDescent="0.25">
      <c r="J16023" s="32"/>
    </row>
    <row r="16024" spans="10:10" x14ac:dyDescent="0.25">
      <c r="J16024" s="32"/>
    </row>
    <row r="16025" spans="10:10" x14ac:dyDescent="0.25">
      <c r="J16025" s="32"/>
    </row>
    <row r="16026" spans="10:10" x14ac:dyDescent="0.25">
      <c r="J16026" s="32"/>
    </row>
    <row r="16027" spans="10:10" x14ac:dyDescent="0.25">
      <c r="J16027" s="32"/>
    </row>
    <row r="16028" spans="10:10" x14ac:dyDescent="0.25">
      <c r="J16028" s="32"/>
    </row>
    <row r="16029" spans="10:10" x14ac:dyDescent="0.25">
      <c r="J16029" s="32"/>
    </row>
    <row r="16030" spans="10:10" x14ac:dyDescent="0.25">
      <c r="J16030" s="32"/>
    </row>
    <row r="16031" spans="10:10" x14ac:dyDescent="0.25">
      <c r="J16031" s="32"/>
    </row>
    <row r="16032" spans="10:10" x14ac:dyDescent="0.25">
      <c r="J16032" s="32"/>
    </row>
    <row r="16033" spans="10:10" x14ac:dyDescent="0.25">
      <c r="J16033" s="32"/>
    </row>
    <row r="16034" spans="10:10" x14ac:dyDescent="0.25">
      <c r="J16034" s="32"/>
    </row>
    <row r="16035" spans="10:10" x14ac:dyDescent="0.25">
      <c r="J16035" s="32"/>
    </row>
    <row r="16036" spans="10:10" x14ac:dyDescent="0.25">
      <c r="J16036" s="32"/>
    </row>
    <row r="16037" spans="10:10" x14ac:dyDescent="0.25">
      <c r="J16037" s="32"/>
    </row>
    <row r="16038" spans="10:10" x14ac:dyDescent="0.25">
      <c r="J16038" s="32"/>
    </row>
    <row r="16039" spans="10:10" x14ac:dyDescent="0.25">
      <c r="J16039" s="32"/>
    </row>
    <row r="16040" spans="10:10" x14ac:dyDescent="0.25">
      <c r="J16040" s="32"/>
    </row>
    <row r="16041" spans="10:10" x14ac:dyDescent="0.25">
      <c r="J16041" s="32"/>
    </row>
    <row r="16042" spans="10:10" x14ac:dyDescent="0.25">
      <c r="J16042" s="32"/>
    </row>
    <row r="16043" spans="10:10" x14ac:dyDescent="0.25">
      <c r="J16043" s="32"/>
    </row>
    <row r="16044" spans="10:10" x14ac:dyDescent="0.25">
      <c r="J16044" s="32"/>
    </row>
    <row r="16045" spans="10:10" x14ac:dyDescent="0.25">
      <c r="J16045" s="32"/>
    </row>
    <row r="16046" spans="10:10" x14ac:dyDescent="0.25">
      <c r="J16046" s="32"/>
    </row>
    <row r="16047" spans="10:10" x14ac:dyDescent="0.25">
      <c r="J16047" s="32"/>
    </row>
    <row r="16048" spans="10:10" x14ac:dyDescent="0.25">
      <c r="J16048" s="32"/>
    </row>
    <row r="16049" spans="10:10" x14ac:dyDescent="0.25">
      <c r="J16049" s="32"/>
    </row>
    <row r="16050" spans="10:10" x14ac:dyDescent="0.25">
      <c r="J16050" s="32"/>
    </row>
    <row r="16051" spans="10:10" x14ac:dyDescent="0.25">
      <c r="J16051" s="32"/>
    </row>
    <row r="16052" spans="10:10" x14ac:dyDescent="0.25">
      <c r="J16052" s="32"/>
    </row>
    <row r="16053" spans="10:10" x14ac:dyDescent="0.25">
      <c r="J16053" s="32"/>
    </row>
    <row r="16054" spans="10:10" x14ac:dyDescent="0.25">
      <c r="J16054" s="32"/>
    </row>
    <row r="16055" spans="10:10" x14ac:dyDescent="0.25">
      <c r="J16055" s="32"/>
    </row>
    <row r="16056" spans="10:10" x14ac:dyDescent="0.25">
      <c r="J16056" s="32"/>
    </row>
    <row r="16057" spans="10:10" x14ac:dyDescent="0.25">
      <c r="J16057" s="32"/>
    </row>
    <row r="16058" spans="10:10" x14ac:dyDescent="0.25">
      <c r="J16058" s="32"/>
    </row>
    <row r="16059" spans="10:10" x14ac:dyDescent="0.25">
      <c r="J16059" s="32"/>
    </row>
    <row r="16060" spans="10:10" x14ac:dyDescent="0.25">
      <c r="J16060" s="32"/>
    </row>
    <row r="16061" spans="10:10" x14ac:dyDescent="0.25">
      <c r="J16061" s="32"/>
    </row>
    <row r="16062" spans="10:10" x14ac:dyDescent="0.25">
      <c r="J16062" s="32"/>
    </row>
    <row r="16063" spans="10:10" x14ac:dyDescent="0.25">
      <c r="J16063" s="32"/>
    </row>
    <row r="16064" spans="10:10" x14ac:dyDescent="0.25">
      <c r="J16064" s="32"/>
    </row>
    <row r="16065" spans="10:10" x14ac:dyDescent="0.25">
      <c r="J16065" s="32"/>
    </row>
    <row r="16066" spans="10:10" x14ac:dyDescent="0.25">
      <c r="J16066" s="32"/>
    </row>
    <row r="16067" spans="10:10" x14ac:dyDescent="0.25">
      <c r="J16067" s="32"/>
    </row>
    <row r="16068" spans="10:10" x14ac:dyDescent="0.25">
      <c r="J16068" s="32"/>
    </row>
    <row r="16069" spans="10:10" x14ac:dyDescent="0.25">
      <c r="J16069" s="32"/>
    </row>
    <row r="16070" spans="10:10" x14ac:dyDescent="0.25">
      <c r="J16070" s="32"/>
    </row>
    <row r="16071" spans="10:10" x14ac:dyDescent="0.25">
      <c r="J16071" s="32"/>
    </row>
    <row r="16072" spans="10:10" x14ac:dyDescent="0.25">
      <c r="J16072" s="32"/>
    </row>
    <row r="16073" spans="10:10" x14ac:dyDescent="0.25">
      <c r="J16073" s="32"/>
    </row>
    <row r="16074" spans="10:10" x14ac:dyDescent="0.25">
      <c r="J16074" s="32"/>
    </row>
    <row r="16075" spans="10:10" x14ac:dyDescent="0.25">
      <c r="J16075" s="32"/>
    </row>
    <row r="16076" spans="10:10" x14ac:dyDescent="0.25">
      <c r="J16076" s="32"/>
    </row>
    <row r="16077" spans="10:10" x14ac:dyDescent="0.25">
      <c r="J16077" s="32"/>
    </row>
    <row r="16078" spans="10:10" x14ac:dyDescent="0.25">
      <c r="J16078" s="32"/>
    </row>
    <row r="16079" spans="10:10" x14ac:dyDescent="0.25">
      <c r="J16079" s="32"/>
    </row>
    <row r="16080" spans="10:10" x14ac:dyDescent="0.25">
      <c r="J16080" s="32"/>
    </row>
    <row r="16081" spans="10:10" x14ac:dyDescent="0.25">
      <c r="J16081" s="32"/>
    </row>
    <row r="16082" spans="10:10" x14ac:dyDescent="0.25">
      <c r="J16082" s="32"/>
    </row>
    <row r="16083" spans="10:10" x14ac:dyDescent="0.25">
      <c r="J16083" s="32"/>
    </row>
    <row r="16084" spans="10:10" x14ac:dyDescent="0.25">
      <c r="J16084" s="32"/>
    </row>
    <row r="16085" spans="10:10" x14ac:dyDescent="0.25">
      <c r="J16085" s="32"/>
    </row>
    <row r="16086" spans="10:10" x14ac:dyDescent="0.25">
      <c r="J16086" s="32"/>
    </row>
    <row r="16087" spans="10:10" x14ac:dyDescent="0.25">
      <c r="J16087" s="32"/>
    </row>
    <row r="16088" spans="10:10" x14ac:dyDescent="0.25">
      <c r="J16088" s="32"/>
    </row>
    <row r="16089" spans="10:10" x14ac:dyDescent="0.25">
      <c r="J16089" s="32"/>
    </row>
    <row r="16090" spans="10:10" x14ac:dyDescent="0.25">
      <c r="J16090" s="32"/>
    </row>
    <row r="16091" spans="10:10" x14ac:dyDescent="0.25">
      <c r="J16091" s="32"/>
    </row>
    <row r="16092" spans="10:10" x14ac:dyDescent="0.25">
      <c r="J16092" s="32"/>
    </row>
    <row r="16093" spans="10:10" x14ac:dyDescent="0.25">
      <c r="J16093" s="32"/>
    </row>
    <row r="16094" spans="10:10" x14ac:dyDescent="0.25">
      <c r="J16094" s="32"/>
    </row>
    <row r="16095" spans="10:10" x14ac:dyDescent="0.25">
      <c r="J16095" s="32"/>
    </row>
    <row r="16096" spans="10:10" x14ac:dyDescent="0.25">
      <c r="J16096" s="32"/>
    </row>
    <row r="16097" spans="10:10" x14ac:dyDescent="0.25">
      <c r="J16097" s="32"/>
    </row>
    <row r="16098" spans="10:10" x14ac:dyDescent="0.25">
      <c r="J16098" s="32"/>
    </row>
    <row r="16099" spans="10:10" x14ac:dyDescent="0.25">
      <c r="J16099" s="32"/>
    </row>
    <row r="16100" spans="10:10" x14ac:dyDescent="0.25">
      <c r="J16100" s="32"/>
    </row>
    <row r="16101" spans="10:10" x14ac:dyDescent="0.25">
      <c r="J16101" s="32"/>
    </row>
    <row r="16102" spans="10:10" x14ac:dyDescent="0.25">
      <c r="J16102" s="32"/>
    </row>
    <row r="16103" spans="10:10" x14ac:dyDescent="0.25">
      <c r="J16103" s="32"/>
    </row>
    <row r="16104" spans="10:10" x14ac:dyDescent="0.25">
      <c r="J16104" s="32"/>
    </row>
    <row r="16105" spans="10:10" x14ac:dyDescent="0.25">
      <c r="J16105" s="32"/>
    </row>
    <row r="16106" spans="10:10" x14ac:dyDescent="0.25">
      <c r="J16106" s="32"/>
    </row>
    <row r="16107" spans="10:10" x14ac:dyDescent="0.25">
      <c r="J16107" s="32"/>
    </row>
    <row r="16108" spans="10:10" x14ac:dyDescent="0.25">
      <c r="J16108" s="32"/>
    </row>
    <row r="16109" spans="10:10" x14ac:dyDescent="0.25">
      <c r="J16109" s="32"/>
    </row>
    <row r="16110" spans="10:10" x14ac:dyDescent="0.25">
      <c r="J16110" s="32"/>
    </row>
    <row r="16111" spans="10:10" x14ac:dyDescent="0.25">
      <c r="J16111" s="32"/>
    </row>
    <row r="16112" spans="10:10" x14ac:dyDescent="0.25">
      <c r="J16112" s="32"/>
    </row>
    <row r="16113" spans="10:10" x14ac:dyDescent="0.25">
      <c r="J16113" s="32"/>
    </row>
    <row r="16114" spans="10:10" x14ac:dyDescent="0.25">
      <c r="J16114" s="32"/>
    </row>
    <row r="16115" spans="10:10" x14ac:dyDescent="0.25">
      <c r="J16115" s="32"/>
    </row>
    <row r="16116" spans="10:10" x14ac:dyDescent="0.25">
      <c r="J16116" s="32"/>
    </row>
    <row r="16117" spans="10:10" x14ac:dyDescent="0.25">
      <c r="J16117" s="32"/>
    </row>
    <row r="16118" spans="10:10" x14ac:dyDescent="0.25">
      <c r="J16118" s="32"/>
    </row>
    <row r="16119" spans="10:10" x14ac:dyDescent="0.25">
      <c r="J16119" s="32"/>
    </row>
    <row r="16120" spans="10:10" x14ac:dyDescent="0.25">
      <c r="J16120" s="32"/>
    </row>
    <row r="16121" spans="10:10" x14ac:dyDescent="0.25">
      <c r="J16121" s="32"/>
    </row>
    <row r="16122" spans="10:10" x14ac:dyDescent="0.25">
      <c r="J16122" s="32"/>
    </row>
    <row r="16123" spans="10:10" x14ac:dyDescent="0.25">
      <c r="J16123" s="32"/>
    </row>
    <row r="16124" spans="10:10" x14ac:dyDescent="0.25">
      <c r="J16124" s="32"/>
    </row>
    <row r="16125" spans="10:10" x14ac:dyDescent="0.25">
      <c r="J16125" s="32"/>
    </row>
    <row r="16126" spans="10:10" x14ac:dyDescent="0.25">
      <c r="J16126" s="32"/>
    </row>
    <row r="16127" spans="10:10" x14ac:dyDescent="0.25">
      <c r="J16127" s="32"/>
    </row>
    <row r="16128" spans="10:10" x14ac:dyDescent="0.25">
      <c r="J16128" s="32"/>
    </row>
    <row r="16129" spans="10:10" x14ac:dyDescent="0.25">
      <c r="J16129" s="32"/>
    </row>
    <row r="16130" spans="10:10" x14ac:dyDescent="0.25">
      <c r="J16130" s="32"/>
    </row>
    <row r="16131" spans="10:10" x14ac:dyDescent="0.25">
      <c r="J16131" s="32"/>
    </row>
    <row r="16132" spans="10:10" x14ac:dyDescent="0.25">
      <c r="J16132" s="32"/>
    </row>
    <row r="16133" spans="10:10" x14ac:dyDescent="0.25">
      <c r="J16133" s="32"/>
    </row>
    <row r="16134" spans="10:10" x14ac:dyDescent="0.25">
      <c r="J16134" s="32"/>
    </row>
    <row r="16135" spans="10:10" x14ac:dyDescent="0.25">
      <c r="J16135" s="32"/>
    </row>
    <row r="16136" spans="10:10" x14ac:dyDescent="0.25">
      <c r="J16136" s="32"/>
    </row>
    <row r="16137" spans="10:10" x14ac:dyDescent="0.25">
      <c r="J16137" s="32"/>
    </row>
    <row r="16138" spans="10:10" x14ac:dyDescent="0.25">
      <c r="J16138" s="32"/>
    </row>
    <row r="16139" spans="10:10" x14ac:dyDescent="0.25">
      <c r="J16139" s="32"/>
    </row>
    <row r="16140" spans="10:10" x14ac:dyDescent="0.25">
      <c r="J16140" s="32"/>
    </row>
    <row r="16141" spans="10:10" x14ac:dyDescent="0.25">
      <c r="J16141" s="32"/>
    </row>
    <row r="16142" spans="10:10" x14ac:dyDescent="0.25">
      <c r="J16142" s="32"/>
    </row>
    <row r="16143" spans="10:10" x14ac:dyDescent="0.25">
      <c r="J16143" s="32"/>
    </row>
    <row r="16144" spans="10:10" x14ac:dyDescent="0.25">
      <c r="J16144" s="32"/>
    </row>
    <row r="16145" spans="10:10" x14ac:dyDescent="0.25">
      <c r="J16145" s="32"/>
    </row>
    <row r="16146" spans="10:10" x14ac:dyDescent="0.25">
      <c r="J16146" s="32"/>
    </row>
    <row r="16147" spans="10:10" x14ac:dyDescent="0.25">
      <c r="J16147" s="32"/>
    </row>
    <row r="16148" spans="10:10" x14ac:dyDescent="0.25">
      <c r="J16148" s="32"/>
    </row>
    <row r="16149" spans="10:10" x14ac:dyDescent="0.25">
      <c r="J16149" s="32"/>
    </row>
    <row r="16150" spans="10:10" x14ac:dyDescent="0.25">
      <c r="J16150" s="32"/>
    </row>
    <row r="16151" spans="10:10" x14ac:dyDescent="0.25">
      <c r="J16151" s="32"/>
    </row>
    <row r="16152" spans="10:10" x14ac:dyDescent="0.25">
      <c r="J16152" s="32"/>
    </row>
    <row r="16153" spans="10:10" x14ac:dyDescent="0.25">
      <c r="J16153" s="32"/>
    </row>
    <row r="16154" spans="10:10" x14ac:dyDescent="0.25">
      <c r="J16154" s="32"/>
    </row>
    <row r="16155" spans="10:10" x14ac:dyDescent="0.25">
      <c r="J16155" s="32"/>
    </row>
    <row r="16156" spans="10:10" x14ac:dyDescent="0.25">
      <c r="J16156" s="32"/>
    </row>
    <row r="16157" spans="10:10" x14ac:dyDescent="0.25">
      <c r="J16157" s="32"/>
    </row>
    <row r="16158" spans="10:10" x14ac:dyDescent="0.25">
      <c r="J16158" s="32"/>
    </row>
    <row r="16159" spans="10:10" x14ac:dyDescent="0.25">
      <c r="J16159" s="32"/>
    </row>
    <row r="16160" spans="10:10" x14ac:dyDescent="0.25">
      <c r="J16160" s="32"/>
    </row>
    <row r="16161" spans="10:10" x14ac:dyDescent="0.25">
      <c r="J16161" s="32"/>
    </row>
    <row r="16162" spans="10:10" x14ac:dyDescent="0.25">
      <c r="J16162" s="32"/>
    </row>
    <row r="16163" spans="10:10" x14ac:dyDescent="0.25">
      <c r="J16163" s="32"/>
    </row>
    <row r="16164" spans="10:10" x14ac:dyDescent="0.25">
      <c r="J16164" s="32"/>
    </row>
    <row r="16165" spans="10:10" x14ac:dyDescent="0.25">
      <c r="J16165" s="32"/>
    </row>
    <row r="16166" spans="10:10" x14ac:dyDescent="0.25">
      <c r="J16166" s="32"/>
    </row>
    <row r="16167" spans="10:10" x14ac:dyDescent="0.25">
      <c r="J16167" s="32"/>
    </row>
    <row r="16168" spans="10:10" x14ac:dyDescent="0.25">
      <c r="J16168" s="32"/>
    </row>
    <row r="16169" spans="10:10" x14ac:dyDescent="0.25">
      <c r="J16169" s="32"/>
    </row>
    <row r="16170" spans="10:10" x14ac:dyDescent="0.25">
      <c r="J16170" s="32"/>
    </row>
    <row r="16171" spans="10:10" x14ac:dyDescent="0.25">
      <c r="J16171" s="32"/>
    </row>
    <row r="16172" spans="10:10" x14ac:dyDescent="0.25">
      <c r="J16172" s="32"/>
    </row>
    <row r="16173" spans="10:10" x14ac:dyDescent="0.25">
      <c r="J16173" s="32"/>
    </row>
    <row r="16174" spans="10:10" x14ac:dyDescent="0.25">
      <c r="J16174" s="32"/>
    </row>
    <row r="16175" spans="10:10" x14ac:dyDescent="0.25">
      <c r="J16175" s="32"/>
    </row>
    <row r="16176" spans="10:10" x14ac:dyDescent="0.25">
      <c r="J16176" s="32"/>
    </row>
    <row r="16177" spans="10:10" x14ac:dyDescent="0.25">
      <c r="J16177" s="32"/>
    </row>
    <row r="16178" spans="10:10" x14ac:dyDescent="0.25">
      <c r="J16178" s="32"/>
    </row>
    <row r="16179" spans="10:10" x14ac:dyDescent="0.25">
      <c r="J16179" s="32"/>
    </row>
    <row r="16180" spans="10:10" x14ac:dyDescent="0.25">
      <c r="J16180" s="32"/>
    </row>
    <row r="16181" spans="10:10" x14ac:dyDescent="0.25">
      <c r="J16181" s="32"/>
    </row>
    <row r="16182" spans="10:10" x14ac:dyDescent="0.25">
      <c r="J16182" s="32"/>
    </row>
    <row r="16183" spans="10:10" x14ac:dyDescent="0.25">
      <c r="J16183" s="32"/>
    </row>
    <row r="16184" spans="10:10" x14ac:dyDescent="0.25">
      <c r="J16184" s="32"/>
    </row>
    <row r="16185" spans="10:10" x14ac:dyDescent="0.25">
      <c r="J16185" s="32"/>
    </row>
    <row r="16186" spans="10:10" x14ac:dyDescent="0.25">
      <c r="J16186" s="32"/>
    </row>
    <row r="16187" spans="10:10" x14ac:dyDescent="0.25">
      <c r="J16187" s="32"/>
    </row>
    <row r="16188" spans="10:10" x14ac:dyDescent="0.25">
      <c r="J16188" s="32"/>
    </row>
    <row r="16189" spans="10:10" x14ac:dyDescent="0.25">
      <c r="J16189" s="32"/>
    </row>
    <row r="16190" spans="10:10" x14ac:dyDescent="0.25">
      <c r="J16190" s="32"/>
    </row>
    <row r="16191" spans="10:10" x14ac:dyDescent="0.25">
      <c r="J16191" s="32"/>
    </row>
    <row r="16192" spans="10:10" x14ac:dyDescent="0.25">
      <c r="J16192" s="32"/>
    </row>
    <row r="16193" spans="10:10" x14ac:dyDescent="0.25">
      <c r="J16193" s="32"/>
    </row>
    <row r="16194" spans="10:10" x14ac:dyDescent="0.25">
      <c r="J16194" s="32"/>
    </row>
    <row r="16195" spans="10:10" x14ac:dyDescent="0.25">
      <c r="J16195" s="32"/>
    </row>
    <row r="16196" spans="10:10" x14ac:dyDescent="0.25">
      <c r="J16196" s="32"/>
    </row>
    <row r="16197" spans="10:10" x14ac:dyDescent="0.25">
      <c r="J16197" s="32"/>
    </row>
    <row r="16198" spans="10:10" x14ac:dyDescent="0.25">
      <c r="J16198" s="32"/>
    </row>
    <row r="16199" spans="10:10" x14ac:dyDescent="0.25">
      <c r="J16199" s="32"/>
    </row>
    <row r="16200" spans="10:10" x14ac:dyDescent="0.25">
      <c r="J16200" s="32"/>
    </row>
    <row r="16201" spans="10:10" x14ac:dyDescent="0.25">
      <c r="J16201" s="32"/>
    </row>
    <row r="16202" spans="10:10" x14ac:dyDescent="0.25">
      <c r="J16202" s="32"/>
    </row>
    <row r="16203" spans="10:10" x14ac:dyDescent="0.25">
      <c r="J16203" s="32"/>
    </row>
    <row r="16204" spans="10:10" x14ac:dyDescent="0.25">
      <c r="J16204" s="32"/>
    </row>
    <row r="16205" spans="10:10" x14ac:dyDescent="0.25">
      <c r="J16205" s="32"/>
    </row>
    <row r="16206" spans="10:10" x14ac:dyDescent="0.25">
      <c r="J16206" s="32"/>
    </row>
    <row r="16207" spans="10:10" x14ac:dyDescent="0.25">
      <c r="J16207" s="32"/>
    </row>
    <row r="16208" spans="10:10" x14ac:dyDescent="0.25">
      <c r="J16208" s="32"/>
    </row>
    <row r="16209" spans="10:10" x14ac:dyDescent="0.25">
      <c r="J16209" s="32"/>
    </row>
    <row r="16210" spans="10:10" x14ac:dyDescent="0.25">
      <c r="J16210" s="32"/>
    </row>
    <row r="16211" spans="10:10" x14ac:dyDescent="0.25">
      <c r="J16211" s="32"/>
    </row>
    <row r="16212" spans="10:10" x14ac:dyDescent="0.25">
      <c r="J16212" s="32"/>
    </row>
    <row r="16213" spans="10:10" x14ac:dyDescent="0.25">
      <c r="J16213" s="32"/>
    </row>
    <row r="16214" spans="10:10" x14ac:dyDescent="0.25">
      <c r="J16214" s="32"/>
    </row>
    <row r="16215" spans="10:10" x14ac:dyDescent="0.25">
      <c r="J16215" s="32"/>
    </row>
    <row r="16216" spans="10:10" x14ac:dyDescent="0.25">
      <c r="J16216" s="32"/>
    </row>
    <row r="16217" spans="10:10" x14ac:dyDescent="0.25">
      <c r="J16217" s="32"/>
    </row>
    <row r="16218" spans="10:10" x14ac:dyDescent="0.25">
      <c r="J16218" s="32"/>
    </row>
    <row r="16219" spans="10:10" x14ac:dyDescent="0.25">
      <c r="J16219" s="32"/>
    </row>
    <row r="16220" spans="10:10" x14ac:dyDescent="0.25">
      <c r="J16220" s="32"/>
    </row>
    <row r="16221" spans="10:10" x14ac:dyDescent="0.25">
      <c r="J16221" s="32"/>
    </row>
    <row r="16222" spans="10:10" x14ac:dyDescent="0.25">
      <c r="J16222" s="32"/>
    </row>
    <row r="16223" spans="10:10" x14ac:dyDescent="0.25">
      <c r="J16223" s="32"/>
    </row>
    <row r="16224" spans="10:10" x14ac:dyDescent="0.25">
      <c r="J16224" s="32"/>
    </row>
    <row r="16225" spans="10:10" x14ac:dyDescent="0.25">
      <c r="J16225" s="32"/>
    </row>
    <row r="16226" spans="10:10" x14ac:dyDescent="0.25">
      <c r="J16226" s="32"/>
    </row>
    <row r="16227" spans="10:10" x14ac:dyDescent="0.25">
      <c r="J16227" s="32"/>
    </row>
    <row r="16228" spans="10:10" x14ac:dyDescent="0.25">
      <c r="J16228" s="32"/>
    </row>
    <row r="16229" spans="10:10" x14ac:dyDescent="0.25">
      <c r="J16229" s="32"/>
    </row>
    <row r="16230" spans="10:10" x14ac:dyDescent="0.25">
      <c r="J16230" s="32"/>
    </row>
    <row r="16231" spans="10:10" x14ac:dyDescent="0.25">
      <c r="J16231" s="32"/>
    </row>
    <row r="16232" spans="10:10" x14ac:dyDescent="0.25">
      <c r="J16232" s="32"/>
    </row>
    <row r="16233" spans="10:10" x14ac:dyDescent="0.25">
      <c r="J16233" s="32"/>
    </row>
    <row r="16234" spans="10:10" x14ac:dyDescent="0.25">
      <c r="J16234" s="32"/>
    </row>
    <row r="16235" spans="10:10" x14ac:dyDescent="0.25">
      <c r="J16235" s="32"/>
    </row>
    <row r="16236" spans="10:10" x14ac:dyDescent="0.25">
      <c r="J16236" s="32"/>
    </row>
    <row r="16237" spans="10:10" x14ac:dyDescent="0.25">
      <c r="J16237" s="32"/>
    </row>
    <row r="16238" spans="10:10" x14ac:dyDescent="0.25">
      <c r="J16238" s="32"/>
    </row>
    <row r="16239" spans="10:10" x14ac:dyDescent="0.25">
      <c r="J16239" s="32"/>
    </row>
    <row r="16240" spans="10:10" x14ac:dyDescent="0.25">
      <c r="J16240" s="32"/>
    </row>
    <row r="16241" spans="10:10" x14ac:dyDescent="0.25">
      <c r="J16241" s="32"/>
    </row>
    <row r="16242" spans="10:10" x14ac:dyDescent="0.25">
      <c r="J16242" s="32"/>
    </row>
    <row r="16243" spans="10:10" x14ac:dyDescent="0.25">
      <c r="J16243" s="32"/>
    </row>
    <row r="16244" spans="10:10" x14ac:dyDescent="0.25">
      <c r="J16244" s="32"/>
    </row>
    <row r="16245" spans="10:10" x14ac:dyDescent="0.25">
      <c r="J16245" s="32"/>
    </row>
    <row r="16246" spans="10:10" x14ac:dyDescent="0.25">
      <c r="J16246" s="32"/>
    </row>
    <row r="16247" spans="10:10" x14ac:dyDescent="0.25">
      <c r="J16247" s="32"/>
    </row>
    <row r="16248" spans="10:10" x14ac:dyDescent="0.25">
      <c r="J16248" s="32"/>
    </row>
    <row r="16249" spans="10:10" x14ac:dyDescent="0.25">
      <c r="J16249" s="32"/>
    </row>
    <row r="16250" spans="10:10" x14ac:dyDescent="0.25">
      <c r="J16250" s="32"/>
    </row>
    <row r="16251" spans="10:10" x14ac:dyDescent="0.25">
      <c r="J16251" s="32"/>
    </row>
    <row r="16252" spans="10:10" x14ac:dyDescent="0.25">
      <c r="J16252" s="32"/>
    </row>
    <row r="16253" spans="10:10" x14ac:dyDescent="0.25">
      <c r="J16253" s="32"/>
    </row>
    <row r="16254" spans="10:10" x14ac:dyDescent="0.25">
      <c r="J16254" s="32"/>
    </row>
    <row r="16255" spans="10:10" x14ac:dyDescent="0.25">
      <c r="J16255" s="32"/>
    </row>
    <row r="16256" spans="10:10" x14ac:dyDescent="0.25">
      <c r="J16256" s="32"/>
    </row>
    <row r="16257" spans="10:10" x14ac:dyDescent="0.25">
      <c r="J16257" s="32"/>
    </row>
    <row r="16258" spans="10:10" x14ac:dyDescent="0.25">
      <c r="J16258" s="32"/>
    </row>
    <row r="16259" spans="10:10" x14ac:dyDescent="0.25">
      <c r="J16259" s="32"/>
    </row>
    <row r="16260" spans="10:10" x14ac:dyDescent="0.25">
      <c r="J16260" s="32"/>
    </row>
    <row r="16261" spans="10:10" x14ac:dyDescent="0.25">
      <c r="J16261" s="32"/>
    </row>
    <row r="16262" spans="10:10" x14ac:dyDescent="0.25">
      <c r="J16262" s="32"/>
    </row>
    <row r="16263" spans="10:10" x14ac:dyDescent="0.25">
      <c r="J16263" s="32"/>
    </row>
    <row r="16264" spans="10:10" x14ac:dyDescent="0.25">
      <c r="J16264" s="32"/>
    </row>
    <row r="16265" spans="10:10" x14ac:dyDescent="0.25">
      <c r="J16265" s="32"/>
    </row>
    <row r="16266" spans="10:10" x14ac:dyDescent="0.25">
      <c r="J16266" s="32"/>
    </row>
    <row r="16267" spans="10:10" x14ac:dyDescent="0.25">
      <c r="J16267" s="32"/>
    </row>
    <row r="16268" spans="10:10" x14ac:dyDescent="0.25">
      <c r="J16268" s="32"/>
    </row>
    <row r="16269" spans="10:10" x14ac:dyDescent="0.25">
      <c r="J16269" s="32"/>
    </row>
    <row r="16270" spans="10:10" x14ac:dyDescent="0.25">
      <c r="J16270" s="32"/>
    </row>
    <row r="16271" spans="10:10" x14ac:dyDescent="0.25">
      <c r="J16271" s="32"/>
    </row>
    <row r="16272" spans="10:10" x14ac:dyDescent="0.25">
      <c r="J16272" s="32"/>
    </row>
    <row r="16273" spans="10:10" x14ac:dyDescent="0.25">
      <c r="J16273" s="32"/>
    </row>
    <row r="16274" spans="10:10" x14ac:dyDescent="0.25">
      <c r="J16274" s="32"/>
    </row>
    <row r="16275" spans="10:10" x14ac:dyDescent="0.25">
      <c r="J16275" s="32"/>
    </row>
    <row r="16276" spans="10:10" x14ac:dyDescent="0.25">
      <c r="J16276" s="32"/>
    </row>
    <row r="16277" spans="10:10" x14ac:dyDescent="0.25">
      <c r="J16277" s="32"/>
    </row>
    <row r="16278" spans="10:10" x14ac:dyDescent="0.25">
      <c r="J16278" s="32"/>
    </row>
    <row r="16279" spans="10:10" x14ac:dyDescent="0.25">
      <c r="J16279" s="32"/>
    </row>
    <row r="16280" spans="10:10" x14ac:dyDescent="0.25">
      <c r="J16280" s="32"/>
    </row>
    <row r="16281" spans="10:10" x14ac:dyDescent="0.25">
      <c r="J16281" s="32"/>
    </row>
    <row r="16282" spans="10:10" x14ac:dyDescent="0.25">
      <c r="J16282" s="32"/>
    </row>
    <row r="16283" spans="10:10" x14ac:dyDescent="0.25">
      <c r="J16283" s="32"/>
    </row>
    <row r="16284" spans="10:10" x14ac:dyDescent="0.25">
      <c r="J16284" s="32"/>
    </row>
    <row r="16285" spans="10:10" x14ac:dyDescent="0.25">
      <c r="J16285" s="32"/>
    </row>
    <row r="16286" spans="10:10" x14ac:dyDescent="0.25">
      <c r="J16286" s="32"/>
    </row>
    <row r="16287" spans="10:10" x14ac:dyDescent="0.25">
      <c r="J16287" s="32"/>
    </row>
    <row r="16288" spans="10:10" x14ac:dyDescent="0.25">
      <c r="J16288" s="32"/>
    </row>
    <row r="16289" spans="10:10" x14ac:dyDescent="0.25">
      <c r="J16289" s="32"/>
    </row>
    <row r="16290" spans="10:10" x14ac:dyDescent="0.25">
      <c r="J16290" s="32"/>
    </row>
    <row r="16291" spans="10:10" x14ac:dyDescent="0.25">
      <c r="J16291" s="32"/>
    </row>
    <row r="16292" spans="10:10" x14ac:dyDescent="0.25">
      <c r="J16292" s="32"/>
    </row>
    <row r="16293" spans="10:10" x14ac:dyDescent="0.25">
      <c r="J16293" s="32"/>
    </row>
    <row r="16294" spans="10:10" x14ac:dyDescent="0.25">
      <c r="J16294" s="32"/>
    </row>
    <row r="16295" spans="10:10" x14ac:dyDescent="0.25">
      <c r="J16295" s="32"/>
    </row>
    <row r="16296" spans="10:10" x14ac:dyDescent="0.25">
      <c r="J16296" s="32"/>
    </row>
    <row r="16297" spans="10:10" x14ac:dyDescent="0.25">
      <c r="J16297" s="32"/>
    </row>
    <row r="16298" spans="10:10" x14ac:dyDescent="0.25">
      <c r="J16298" s="32"/>
    </row>
    <row r="16299" spans="10:10" x14ac:dyDescent="0.25">
      <c r="J16299" s="32"/>
    </row>
    <row r="16300" spans="10:10" x14ac:dyDescent="0.25">
      <c r="J16300" s="32"/>
    </row>
    <row r="16301" spans="10:10" x14ac:dyDescent="0.25">
      <c r="J16301" s="32"/>
    </row>
    <row r="16302" spans="10:10" x14ac:dyDescent="0.25">
      <c r="J16302" s="32"/>
    </row>
    <row r="16303" spans="10:10" x14ac:dyDescent="0.25">
      <c r="J16303" s="32"/>
    </row>
    <row r="16304" spans="10:10" x14ac:dyDescent="0.25">
      <c r="J16304" s="32"/>
    </row>
    <row r="16305" spans="10:10" x14ac:dyDescent="0.25">
      <c r="J16305" s="32"/>
    </row>
    <row r="16306" spans="10:10" x14ac:dyDescent="0.25">
      <c r="J16306" s="32"/>
    </row>
    <row r="16307" spans="10:10" x14ac:dyDescent="0.25">
      <c r="J16307" s="32"/>
    </row>
    <row r="16308" spans="10:10" x14ac:dyDescent="0.25">
      <c r="J16308" s="32"/>
    </row>
    <row r="16309" spans="10:10" x14ac:dyDescent="0.25">
      <c r="J16309" s="32"/>
    </row>
    <row r="16310" spans="10:10" x14ac:dyDescent="0.25">
      <c r="J16310" s="32"/>
    </row>
    <row r="16311" spans="10:10" x14ac:dyDescent="0.25">
      <c r="J16311" s="32"/>
    </row>
    <row r="16312" spans="10:10" x14ac:dyDescent="0.25">
      <c r="J16312" s="32"/>
    </row>
    <row r="16313" spans="10:10" x14ac:dyDescent="0.25">
      <c r="J16313" s="32"/>
    </row>
    <row r="16314" spans="10:10" x14ac:dyDescent="0.25">
      <c r="J16314" s="32"/>
    </row>
    <row r="16315" spans="10:10" x14ac:dyDescent="0.25">
      <c r="J16315" s="32"/>
    </row>
    <row r="16316" spans="10:10" x14ac:dyDescent="0.25">
      <c r="J16316" s="32"/>
    </row>
    <row r="16317" spans="10:10" x14ac:dyDescent="0.25">
      <c r="J16317" s="32"/>
    </row>
    <row r="16318" spans="10:10" x14ac:dyDescent="0.25">
      <c r="J16318" s="32"/>
    </row>
    <row r="16319" spans="10:10" x14ac:dyDescent="0.25">
      <c r="J16319" s="32"/>
    </row>
    <row r="16320" spans="10:10" x14ac:dyDescent="0.25">
      <c r="J16320" s="32"/>
    </row>
    <row r="16321" spans="10:10" x14ac:dyDescent="0.25">
      <c r="J16321" s="32"/>
    </row>
    <row r="16322" spans="10:10" x14ac:dyDescent="0.25">
      <c r="J16322" s="32"/>
    </row>
    <row r="16323" spans="10:10" x14ac:dyDescent="0.25">
      <c r="J16323" s="32"/>
    </row>
    <row r="16324" spans="10:10" x14ac:dyDescent="0.25">
      <c r="J16324" s="32"/>
    </row>
    <row r="16325" spans="10:10" x14ac:dyDescent="0.25">
      <c r="J16325" s="32"/>
    </row>
    <row r="16326" spans="10:10" x14ac:dyDescent="0.25">
      <c r="J16326" s="32"/>
    </row>
    <row r="16327" spans="10:10" x14ac:dyDescent="0.25">
      <c r="J16327" s="32"/>
    </row>
    <row r="16328" spans="10:10" x14ac:dyDescent="0.25">
      <c r="J16328" s="32"/>
    </row>
    <row r="16329" spans="10:10" x14ac:dyDescent="0.25">
      <c r="J16329" s="32"/>
    </row>
    <row r="16330" spans="10:10" x14ac:dyDescent="0.25">
      <c r="J16330" s="32"/>
    </row>
    <row r="16331" spans="10:10" x14ac:dyDescent="0.25">
      <c r="J16331" s="32"/>
    </row>
    <row r="16332" spans="10:10" x14ac:dyDescent="0.25">
      <c r="J16332" s="32"/>
    </row>
    <row r="16333" spans="10:10" x14ac:dyDescent="0.25">
      <c r="J16333" s="32"/>
    </row>
    <row r="16334" spans="10:10" x14ac:dyDescent="0.25">
      <c r="J16334" s="32"/>
    </row>
    <row r="16335" spans="10:10" x14ac:dyDescent="0.25">
      <c r="J16335" s="32"/>
    </row>
    <row r="16336" spans="10:10" x14ac:dyDescent="0.25">
      <c r="J16336" s="32"/>
    </row>
    <row r="16337" spans="10:10" x14ac:dyDescent="0.25">
      <c r="J16337" s="32"/>
    </row>
    <row r="16338" spans="10:10" x14ac:dyDescent="0.25">
      <c r="J16338" s="32"/>
    </row>
    <row r="16339" spans="10:10" x14ac:dyDescent="0.25">
      <c r="J16339" s="32"/>
    </row>
    <row r="16340" spans="10:10" x14ac:dyDescent="0.25">
      <c r="J16340" s="32"/>
    </row>
    <row r="16341" spans="10:10" x14ac:dyDescent="0.25">
      <c r="J16341" s="32"/>
    </row>
    <row r="16342" spans="10:10" x14ac:dyDescent="0.25">
      <c r="J16342" s="32"/>
    </row>
    <row r="16343" spans="10:10" x14ac:dyDescent="0.25">
      <c r="J16343" s="32"/>
    </row>
    <row r="16344" spans="10:10" x14ac:dyDescent="0.25">
      <c r="J16344" s="32"/>
    </row>
    <row r="16345" spans="10:10" x14ac:dyDescent="0.25">
      <c r="J16345" s="32"/>
    </row>
    <row r="16346" spans="10:10" x14ac:dyDescent="0.25">
      <c r="J16346" s="32"/>
    </row>
    <row r="16347" spans="10:10" x14ac:dyDescent="0.25">
      <c r="J16347" s="32"/>
    </row>
    <row r="16348" spans="10:10" x14ac:dyDescent="0.25">
      <c r="J16348" s="32"/>
    </row>
    <row r="16349" spans="10:10" x14ac:dyDescent="0.25">
      <c r="J16349" s="32"/>
    </row>
    <row r="16350" spans="10:10" x14ac:dyDescent="0.25">
      <c r="J16350" s="32"/>
    </row>
    <row r="16351" spans="10:10" x14ac:dyDescent="0.25">
      <c r="J16351" s="32"/>
    </row>
    <row r="16352" spans="10:10" x14ac:dyDescent="0.25">
      <c r="J16352" s="32"/>
    </row>
    <row r="16353" spans="10:10" x14ac:dyDescent="0.25">
      <c r="J16353" s="32"/>
    </row>
    <row r="16354" spans="10:10" x14ac:dyDescent="0.25">
      <c r="J16354" s="32"/>
    </row>
    <row r="16355" spans="10:10" x14ac:dyDescent="0.25">
      <c r="J16355" s="32"/>
    </row>
    <row r="16356" spans="10:10" x14ac:dyDescent="0.25">
      <c r="J16356" s="32"/>
    </row>
    <row r="16357" spans="10:10" x14ac:dyDescent="0.25">
      <c r="J16357" s="32"/>
    </row>
    <row r="16358" spans="10:10" x14ac:dyDescent="0.25">
      <c r="J16358" s="32"/>
    </row>
    <row r="16359" spans="10:10" x14ac:dyDescent="0.25">
      <c r="J16359" s="32"/>
    </row>
    <row r="16360" spans="10:10" x14ac:dyDescent="0.25">
      <c r="J16360" s="32"/>
    </row>
    <row r="16361" spans="10:10" x14ac:dyDescent="0.25">
      <c r="J16361" s="32"/>
    </row>
    <row r="16362" spans="10:10" x14ac:dyDescent="0.25">
      <c r="J16362" s="32"/>
    </row>
    <row r="16363" spans="10:10" x14ac:dyDescent="0.25">
      <c r="J16363" s="32"/>
    </row>
    <row r="16364" spans="10:10" x14ac:dyDescent="0.25">
      <c r="J16364" s="32"/>
    </row>
    <row r="16365" spans="10:10" x14ac:dyDescent="0.25">
      <c r="J16365" s="32"/>
    </row>
    <row r="16366" spans="10:10" x14ac:dyDescent="0.25">
      <c r="J16366" s="32"/>
    </row>
    <row r="16367" spans="10:10" x14ac:dyDescent="0.25">
      <c r="J16367" s="32"/>
    </row>
    <row r="16368" spans="10:10" x14ac:dyDescent="0.25">
      <c r="J16368" s="32"/>
    </row>
    <row r="16369" spans="10:10" x14ac:dyDescent="0.25">
      <c r="J16369" s="32"/>
    </row>
    <row r="16370" spans="10:10" x14ac:dyDescent="0.25">
      <c r="J16370" s="32"/>
    </row>
    <row r="16371" spans="10:10" x14ac:dyDescent="0.25">
      <c r="J16371" s="32"/>
    </row>
    <row r="16372" spans="10:10" x14ac:dyDescent="0.25">
      <c r="J16372" s="32"/>
    </row>
    <row r="16373" spans="10:10" x14ac:dyDescent="0.25">
      <c r="J16373" s="32"/>
    </row>
    <row r="16374" spans="10:10" x14ac:dyDescent="0.25">
      <c r="J16374" s="32"/>
    </row>
    <row r="16375" spans="10:10" x14ac:dyDescent="0.25">
      <c r="J16375" s="32"/>
    </row>
    <row r="16376" spans="10:10" x14ac:dyDescent="0.25">
      <c r="J16376" s="32"/>
    </row>
    <row r="16377" spans="10:10" x14ac:dyDescent="0.25">
      <c r="J16377" s="32"/>
    </row>
    <row r="16378" spans="10:10" x14ac:dyDescent="0.25">
      <c r="J16378" s="32"/>
    </row>
    <row r="16379" spans="10:10" x14ac:dyDescent="0.25">
      <c r="J16379" s="32"/>
    </row>
    <row r="16380" spans="10:10" x14ac:dyDescent="0.25">
      <c r="J16380" s="32"/>
    </row>
    <row r="16381" spans="10:10" x14ac:dyDescent="0.25">
      <c r="J16381" s="32"/>
    </row>
    <row r="16382" spans="10:10" x14ac:dyDescent="0.25">
      <c r="J16382" s="32"/>
    </row>
    <row r="16383" spans="10:10" x14ac:dyDescent="0.25">
      <c r="J16383" s="32"/>
    </row>
    <row r="16384" spans="10:10" x14ac:dyDescent="0.25">
      <c r="J16384" s="32"/>
    </row>
    <row r="16385" spans="10:10" x14ac:dyDescent="0.25">
      <c r="J16385" s="32"/>
    </row>
    <row r="16386" spans="10:10" x14ac:dyDescent="0.25">
      <c r="J16386" s="32"/>
    </row>
    <row r="16387" spans="10:10" x14ac:dyDescent="0.25">
      <c r="J16387" s="32"/>
    </row>
    <row r="16388" spans="10:10" x14ac:dyDescent="0.25">
      <c r="J16388" s="32"/>
    </row>
    <row r="16389" spans="10:10" x14ac:dyDescent="0.25">
      <c r="J16389" s="32"/>
    </row>
    <row r="16390" spans="10:10" x14ac:dyDescent="0.25">
      <c r="J16390" s="32"/>
    </row>
    <row r="16391" spans="10:10" x14ac:dyDescent="0.25">
      <c r="J16391" s="32"/>
    </row>
    <row r="16392" spans="10:10" x14ac:dyDescent="0.25">
      <c r="J16392" s="32"/>
    </row>
    <row r="16393" spans="10:10" x14ac:dyDescent="0.25">
      <c r="J16393" s="32"/>
    </row>
    <row r="16394" spans="10:10" x14ac:dyDescent="0.25">
      <c r="J16394" s="32"/>
    </row>
    <row r="16395" spans="10:10" x14ac:dyDescent="0.25">
      <c r="J16395" s="32"/>
    </row>
    <row r="16396" spans="10:10" x14ac:dyDescent="0.25">
      <c r="J16396" s="32"/>
    </row>
    <row r="16397" spans="10:10" x14ac:dyDescent="0.25">
      <c r="J16397" s="32"/>
    </row>
    <row r="16398" spans="10:10" x14ac:dyDescent="0.25">
      <c r="J16398" s="32"/>
    </row>
    <row r="16399" spans="10:10" x14ac:dyDescent="0.25">
      <c r="J16399" s="32"/>
    </row>
    <row r="16400" spans="10:10" x14ac:dyDescent="0.25">
      <c r="J16400" s="32"/>
    </row>
    <row r="16401" spans="10:10" x14ac:dyDescent="0.25">
      <c r="J16401" s="32"/>
    </row>
    <row r="16402" spans="10:10" x14ac:dyDescent="0.25">
      <c r="J16402" s="32"/>
    </row>
    <row r="16403" spans="10:10" x14ac:dyDescent="0.25">
      <c r="J16403" s="32"/>
    </row>
    <row r="16404" spans="10:10" x14ac:dyDescent="0.25">
      <c r="J16404" s="32"/>
    </row>
    <row r="16405" spans="10:10" x14ac:dyDescent="0.25">
      <c r="J16405" s="32"/>
    </row>
    <row r="16406" spans="10:10" x14ac:dyDescent="0.25">
      <c r="J16406" s="32"/>
    </row>
    <row r="16407" spans="10:10" x14ac:dyDescent="0.25">
      <c r="J16407" s="32"/>
    </row>
    <row r="16408" spans="10:10" x14ac:dyDescent="0.25">
      <c r="J16408" s="32"/>
    </row>
    <row r="16409" spans="10:10" x14ac:dyDescent="0.25">
      <c r="J16409" s="32"/>
    </row>
    <row r="16410" spans="10:10" x14ac:dyDescent="0.25">
      <c r="J16410" s="32"/>
    </row>
    <row r="16411" spans="10:10" x14ac:dyDescent="0.25">
      <c r="J16411" s="32"/>
    </row>
    <row r="16412" spans="10:10" x14ac:dyDescent="0.25">
      <c r="J16412" s="32"/>
    </row>
    <row r="16413" spans="10:10" x14ac:dyDescent="0.25">
      <c r="J16413" s="32"/>
    </row>
    <row r="16414" spans="10:10" x14ac:dyDescent="0.25">
      <c r="J16414" s="32"/>
    </row>
    <row r="16415" spans="10:10" x14ac:dyDescent="0.25">
      <c r="J16415" s="32"/>
    </row>
    <row r="16416" spans="10:10" x14ac:dyDescent="0.25">
      <c r="J16416" s="32"/>
    </row>
    <row r="16417" spans="10:10" x14ac:dyDescent="0.25">
      <c r="J16417" s="32"/>
    </row>
    <row r="16418" spans="10:10" x14ac:dyDescent="0.25">
      <c r="J16418" s="32"/>
    </row>
    <row r="16419" spans="10:10" x14ac:dyDescent="0.25">
      <c r="J16419" s="32"/>
    </row>
    <row r="16420" spans="10:10" x14ac:dyDescent="0.25">
      <c r="J16420" s="32"/>
    </row>
    <row r="16421" spans="10:10" x14ac:dyDescent="0.25">
      <c r="J16421" s="32"/>
    </row>
    <row r="16422" spans="10:10" x14ac:dyDescent="0.25">
      <c r="J16422" s="32"/>
    </row>
    <row r="16423" spans="10:10" x14ac:dyDescent="0.25">
      <c r="J16423" s="32"/>
    </row>
    <row r="16424" spans="10:10" x14ac:dyDescent="0.25">
      <c r="J16424" s="32"/>
    </row>
    <row r="16425" spans="10:10" x14ac:dyDescent="0.25">
      <c r="J16425" s="32"/>
    </row>
    <row r="16426" spans="10:10" x14ac:dyDescent="0.25">
      <c r="J16426" s="32"/>
    </row>
    <row r="16427" spans="10:10" x14ac:dyDescent="0.25">
      <c r="J16427" s="32"/>
    </row>
    <row r="16428" spans="10:10" x14ac:dyDescent="0.25">
      <c r="J16428" s="32"/>
    </row>
    <row r="16429" spans="10:10" x14ac:dyDescent="0.25">
      <c r="J16429" s="32"/>
    </row>
    <row r="16430" spans="10:10" x14ac:dyDescent="0.25">
      <c r="J16430" s="32"/>
    </row>
    <row r="16431" spans="10:10" x14ac:dyDescent="0.25">
      <c r="J16431" s="32"/>
    </row>
    <row r="16432" spans="10:10" x14ac:dyDescent="0.25">
      <c r="J16432" s="32"/>
    </row>
    <row r="16433" spans="10:10" x14ac:dyDescent="0.25">
      <c r="J16433" s="32"/>
    </row>
    <row r="16434" spans="10:10" x14ac:dyDescent="0.25">
      <c r="J16434" s="32"/>
    </row>
    <row r="16435" spans="10:10" x14ac:dyDescent="0.25">
      <c r="J16435" s="32"/>
    </row>
    <row r="16436" spans="10:10" x14ac:dyDescent="0.25">
      <c r="J16436" s="32"/>
    </row>
    <row r="16437" spans="10:10" x14ac:dyDescent="0.25">
      <c r="J16437" s="32"/>
    </row>
    <row r="16438" spans="10:10" x14ac:dyDescent="0.25">
      <c r="J16438" s="32"/>
    </row>
    <row r="16439" spans="10:10" x14ac:dyDescent="0.25">
      <c r="J16439" s="32"/>
    </row>
    <row r="16440" spans="10:10" x14ac:dyDescent="0.25">
      <c r="J16440" s="32"/>
    </row>
    <row r="16441" spans="10:10" x14ac:dyDescent="0.25">
      <c r="J16441" s="32"/>
    </row>
    <row r="16442" spans="10:10" x14ac:dyDescent="0.25">
      <c r="J16442" s="32"/>
    </row>
    <row r="16443" spans="10:10" x14ac:dyDescent="0.25">
      <c r="J16443" s="32"/>
    </row>
    <row r="16444" spans="10:10" x14ac:dyDescent="0.25">
      <c r="J16444" s="32"/>
    </row>
    <row r="16445" spans="10:10" x14ac:dyDescent="0.25">
      <c r="J16445" s="32"/>
    </row>
    <row r="16446" spans="10:10" x14ac:dyDescent="0.25">
      <c r="J16446" s="32"/>
    </row>
    <row r="16447" spans="10:10" x14ac:dyDescent="0.25">
      <c r="J16447" s="32"/>
    </row>
    <row r="16448" spans="10:10" x14ac:dyDescent="0.25">
      <c r="J16448" s="32"/>
    </row>
    <row r="16449" spans="10:10" x14ac:dyDescent="0.25">
      <c r="J16449" s="32"/>
    </row>
    <row r="16450" spans="10:10" x14ac:dyDescent="0.25">
      <c r="J16450" s="32"/>
    </row>
    <row r="16451" spans="10:10" x14ac:dyDescent="0.25">
      <c r="J16451" s="32"/>
    </row>
    <row r="16452" spans="10:10" x14ac:dyDescent="0.25">
      <c r="J16452" s="32"/>
    </row>
    <row r="16453" spans="10:10" x14ac:dyDescent="0.25">
      <c r="J16453" s="32"/>
    </row>
    <row r="16454" spans="10:10" x14ac:dyDescent="0.25">
      <c r="J16454" s="32"/>
    </row>
    <row r="16455" spans="10:10" x14ac:dyDescent="0.25">
      <c r="J16455" s="32"/>
    </row>
    <row r="16456" spans="10:10" x14ac:dyDescent="0.25">
      <c r="J16456" s="32"/>
    </row>
    <row r="16457" spans="10:10" x14ac:dyDescent="0.25">
      <c r="J16457" s="32"/>
    </row>
    <row r="16458" spans="10:10" x14ac:dyDescent="0.25">
      <c r="J16458" s="32"/>
    </row>
    <row r="16459" spans="10:10" x14ac:dyDescent="0.25">
      <c r="J16459" s="32"/>
    </row>
    <row r="16460" spans="10:10" x14ac:dyDescent="0.25">
      <c r="J16460" s="32"/>
    </row>
    <row r="16461" spans="10:10" x14ac:dyDescent="0.25">
      <c r="J16461" s="32"/>
    </row>
    <row r="16462" spans="10:10" x14ac:dyDescent="0.25">
      <c r="J16462" s="32"/>
    </row>
    <row r="16463" spans="10:10" x14ac:dyDescent="0.25">
      <c r="J16463" s="32"/>
    </row>
    <row r="16464" spans="10:10" x14ac:dyDescent="0.25">
      <c r="J16464" s="32"/>
    </row>
    <row r="16465" spans="10:10" x14ac:dyDescent="0.25">
      <c r="J16465" s="32"/>
    </row>
    <row r="16466" spans="10:10" x14ac:dyDescent="0.25">
      <c r="J16466" s="32"/>
    </row>
    <row r="16467" spans="10:10" x14ac:dyDescent="0.25">
      <c r="J16467" s="32"/>
    </row>
    <row r="16468" spans="10:10" x14ac:dyDescent="0.25">
      <c r="J16468" s="32"/>
    </row>
    <row r="16469" spans="10:10" x14ac:dyDescent="0.25">
      <c r="J16469" s="32"/>
    </row>
    <row r="16470" spans="10:10" x14ac:dyDescent="0.25">
      <c r="J16470" s="32"/>
    </row>
    <row r="16471" spans="10:10" x14ac:dyDescent="0.25">
      <c r="J16471" s="32"/>
    </row>
    <row r="16472" spans="10:10" x14ac:dyDescent="0.25">
      <c r="J16472" s="32"/>
    </row>
    <row r="16473" spans="10:10" x14ac:dyDescent="0.25">
      <c r="J16473" s="32"/>
    </row>
    <row r="16474" spans="10:10" x14ac:dyDescent="0.25">
      <c r="J16474" s="32"/>
    </row>
    <row r="16475" spans="10:10" x14ac:dyDescent="0.25">
      <c r="J16475" s="32"/>
    </row>
    <row r="16476" spans="10:10" x14ac:dyDescent="0.25">
      <c r="J16476" s="32"/>
    </row>
    <row r="16477" spans="10:10" x14ac:dyDescent="0.25">
      <c r="J16477" s="32"/>
    </row>
    <row r="16478" spans="10:10" x14ac:dyDescent="0.25">
      <c r="J16478" s="32"/>
    </row>
    <row r="16479" spans="10:10" x14ac:dyDescent="0.25">
      <c r="J16479" s="32"/>
    </row>
    <row r="16480" spans="10:10" x14ac:dyDescent="0.25">
      <c r="J16480" s="32"/>
    </row>
    <row r="16481" spans="10:10" x14ac:dyDescent="0.25">
      <c r="J16481" s="32"/>
    </row>
    <row r="16482" spans="10:10" x14ac:dyDescent="0.25">
      <c r="J16482" s="32"/>
    </row>
    <row r="16483" spans="10:10" x14ac:dyDescent="0.25">
      <c r="J16483" s="32"/>
    </row>
    <row r="16484" spans="10:10" x14ac:dyDescent="0.25">
      <c r="J16484" s="32"/>
    </row>
    <row r="16485" spans="10:10" x14ac:dyDescent="0.25">
      <c r="J16485" s="32"/>
    </row>
    <row r="16486" spans="10:10" x14ac:dyDescent="0.25">
      <c r="J16486" s="32"/>
    </row>
    <row r="16487" spans="10:10" x14ac:dyDescent="0.25">
      <c r="J16487" s="32"/>
    </row>
    <row r="16488" spans="10:10" x14ac:dyDescent="0.25">
      <c r="J16488" s="32"/>
    </row>
    <row r="16489" spans="10:10" x14ac:dyDescent="0.25">
      <c r="J16489" s="32"/>
    </row>
    <row r="16490" spans="10:10" x14ac:dyDescent="0.25">
      <c r="J16490" s="32"/>
    </row>
    <row r="16491" spans="10:10" x14ac:dyDescent="0.25">
      <c r="J16491" s="32"/>
    </row>
    <row r="16492" spans="10:10" x14ac:dyDescent="0.25">
      <c r="J16492" s="32"/>
    </row>
    <row r="16493" spans="10:10" x14ac:dyDescent="0.25">
      <c r="J16493" s="32"/>
    </row>
    <row r="16494" spans="10:10" x14ac:dyDescent="0.25">
      <c r="J16494" s="32"/>
    </row>
    <row r="16495" spans="10:10" x14ac:dyDescent="0.25">
      <c r="J16495" s="32"/>
    </row>
    <row r="16496" spans="10:10" x14ac:dyDescent="0.25">
      <c r="J16496" s="32"/>
    </row>
    <row r="16497" spans="10:10" x14ac:dyDescent="0.25">
      <c r="J16497" s="32"/>
    </row>
    <row r="16498" spans="10:10" x14ac:dyDescent="0.25">
      <c r="J16498" s="32"/>
    </row>
    <row r="16499" spans="10:10" x14ac:dyDescent="0.25">
      <c r="J16499" s="32"/>
    </row>
    <row r="16500" spans="10:10" x14ac:dyDescent="0.25">
      <c r="J16500" s="32"/>
    </row>
    <row r="16501" spans="10:10" x14ac:dyDescent="0.25">
      <c r="J16501" s="32"/>
    </row>
    <row r="16502" spans="10:10" x14ac:dyDescent="0.25">
      <c r="J16502" s="32"/>
    </row>
    <row r="16503" spans="10:10" x14ac:dyDescent="0.25">
      <c r="J16503" s="32"/>
    </row>
    <row r="16504" spans="10:10" x14ac:dyDescent="0.25">
      <c r="J16504" s="32"/>
    </row>
    <row r="16505" spans="10:10" x14ac:dyDescent="0.25">
      <c r="J16505" s="32"/>
    </row>
    <row r="16506" spans="10:10" x14ac:dyDescent="0.25">
      <c r="J16506" s="32"/>
    </row>
    <row r="16507" spans="10:10" x14ac:dyDescent="0.25">
      <c r="J16507" s="32"/>
    </row>
    <row r="16508" spans="10:10" x14ac:dyDescent="0.25">
      <c r="J16508" s="32"/>
    </row>
    <row r="16509" spans="10:10" x14ac:dyDescent="0.25">
      <c r="J16509" s="32"/>
    </row>
    <row r="16510" spans="10:10" x14ac:dyDescent="0.25">
      <c r="J16510" s="32"/>
    </row>
    <row r="16511" spans="10:10" x14ac:dyDescent="0.25">
      <c r="J16511" s="32"/>
    </row>
    <row r="16512" spans="10:10" x14ac:dyDescent="0.25">
      <c r="J16512" s="32"/>
    </row>
    <row r="16513" spans="10:10" x14ac:dyDescent="0.25">
      <c r="J16513" s="32"/>
    </row>
    <row r="16514" spans="10:10" x14ac:dyDescent="0.25">
      <c r="J16514" s="32"/>
    </row>
    <row r="16515" spans="10:10" x14ac:dyDescent="0.25">
      <c r="J16515" s="32"/>
    </row>
    <row r="16516" spans="10:10" x14ac:dyDescent="0.25">
      <c r="J16516" s="32"/>
    </row>
    <row r="16517" spans="10:10" x14ac:dyDescent="0.25">
      <c r="J16517" s="32"/>
    </row>
    <row r="16518" spans="10:10" x14ac:dyDescent="0.25">
      <c r="J16518" s="32"/>
    </row>
    <row r="16519" spans="10:10" x14ac:dyDescent="0.25">
      <c r="J16519" s="32"/>
    </row>
    <row r="16520" spans="10:10" x14ac:dyDescent="0.25">
      <c r="J16520" s="32"/>
    </row>
    <row r="16521" spans="10:10" x14ac:dyDescent="0.25">
      <c r="J16521" s="32"/>
    </row>
    <row r="16522" spans="10:10" x14ac:dyDescent="0.25">
      <c r="J16522" s="32"/>
    </row>
    <row r="16523" spans="10:10" x14ac:dyDescent="0.25">
      <c r="J16523" s="32"/>
    </row>
    <row r="16524" spans="10:10" x14ac:dyDescent="0.25">
      <c r="J16524" s="32"/>
    </row>
    <row r="16525" spans="10:10" x14ac:dyDescent="0.25">
      <c r="J16525" s="32"/>
    </row>
    <row r="16526" spans="10:10" x14ac:dyDescent="0.25">
      <c r="J16526" s="32"/>
    </row>
    <row r="16527" spans="10:10" x14ac:dyDescent="0.25">
      <c r="J16527" s="32"/>
    </row>
    <row r="16528" spans="10:10" x14ac:dyDescent="0.25">
      <c r="J16528" s="32"/>
    </row>
    <row r="16529" spans="10:10" x14ac:dyDescent="0.25">
      <c r="J16529" s="32"/>
    </row>
    <row r="16530" spans="10:10" x14ac:dyDescent="0.25">
      <c r="J16530" s="32"/>
    </row>
    <row r="16531" spans="10:10" x14ac:dyDescent="0.25">
      <c r="J16531" s="32"/>
    </row>
    <row r="16532" spans="10:10" x14ac:dyDescent="0.25">
      <c r="J16532" s="32"/>
    </row>
    <row r="16533" spans="10:10" x14ac:dyDescent="0.25">
      <c r="J16533" s="32"/>
    </row>
    <row r="16534" spans="10:10" x14ac:dyDescent="0.25">
      <c r="J16534" s="32"/>
    </row>
    <row r="16535" spans="10:10" x14ac:dyDescent="0.25">
      <c r="J16535" s="32"/>
    </row>
    <row r="16536" spans="10:10" x14ac:dyDescent="0.25">
      <c r="J16536" s="32"/>
    </row>
    <row r="16537" spans="10:10" x14ac:dyDescent="0.25">
      <c r="J16537" s="32"/>
    </row>
    <row r="16538" spans="10:10" x14ac:dyDescent="0.25">
      <c r="J16538" s="32"/>
    </row>
    <row r="16539" spans="10:10" x14ac:dyDescent="0.25">
      <c r="J16539" s="32"/>
    </row>
    <row r="16540" spans="10:10" x14ac:dyDescent="0.25">
      <c r="J16540" s="32"/>
    </row>
    <row r="16541" spans="10:10" x14ac:dyDescent="0.25">
      <c r="J16541" s="32"/>
    </row>
    <row r="16542" spans="10:10" x14ac:dyDescent="0.25">
      <c r="J16542" s="32"/>
    </row>
    <row r="16543" spans="10:10" x14ac:dyDescent="0.25">
      <c r="J16543" s="32"/>
    </row>
    <row r="16544" spans="10:10" x14ac:dyDescent="0.25">
      <c r="J16544" s="32"/>
    </row>
    <row r="16545" spans="10:10" x14ac:dyDescent="0.25">
      <c r="J16545" s="32"/>
    </row>
    <row r="16546" spans="10:10" x14ac:dyDescent="0.25">
      <c r="J16546" s="32"/>
    </row>
    <row r="16547" spans="10:10" x14ac:dyDescent="0.25">
      <c r="J16547" s="32"/>
    </row>
    <row r="16548" spans="10:10" x14ac:dyDescent="0.25">
      <c r="J16548" s="32"/>
    </row>
    <row r="16549" spans="10:10" x14ac:dyDescent="0.25">
      <c r="J16549" s="32"/>
    </row>
    <row r="16550" spans="10:10" x14ac:dyDescent="0.25">
      <c r="J16550" s="32"/>
    </row>
    <row r="16551" spans="10:10" x14ac:dyDescent="0.25">
      <c r="J16551" s="32"/>
    </row>
    <row r="16552" spans="10:10" x14ac:dyDescent="0.25">
      <c r="J16552" s="32"/>
    </row>
    <row r="16553" spans="10:10" x14ac:dyDescent="0.25">
      <c r="J16553" s="32"/>
    </row>
    <row r="16554" spans="10:10" x14ac:dyDescent="0.25">
      <c r="J16554" s="32"/>
    </row>
    <row r="16555" spans="10:10" x14ac:dyDescent="0.25">
      <c r="J16555" s="32"/>
    </row>
    <row r="16556" spans="10:10" x14ac:dyDescent="0.25">
      <c r="J16556" s="32"/>
    </row>
    <row r="16557" spans="10:10" x14ac:dyDescent="0.25">
      <c r="J16557" s="32"/>
    </row>
    <row r="16558" spans="10:10" x14ac:dyDescent="0.25">
      <c r="J16558" s="32"/>
    </row>
    <row r="16559" spans="10:10" x14ac:dyDescent="0.25">
      <c r="J16559" s="32"/>
    </row>
    <row r="16560" spans="10:10" x14ac:dyDescent="0.25">
      <c r="J16560" s="32"/>
    </row>
    <row r="16561" spans="10:10" x14ac:dyDescent="0.25">
      <c r="J16561" s="32"/>
    </row>
    <row r="16562" spans="10:10" x14ac:dyDescent="0.25">
      <c r="J16562" s="32"/>
    </row>
    <row r="16563" spans="10:10" x14ac:dyDescent="0.25">
      <c r="J16563" s="32"/>
    </row>
    <row r="16564" spans="10:10" x14ac:dyDescent="0.25">
      <c r="J16564" s="32"/>
    </row>
    <row r="16565" spans="10:10" x14ac:dyDescent="0.25">
      <c r="J16565" s="32"/>
    </row>
    <row r="16566" spans="10:10" x14ac:dyDescent="0.25">
      <c r="J16566" s="32"/>
    </row>
    <row r="16567" spans="10:10" x14ac:dyDescent="0.25">
      <c r="J16567" s="32"/>
    </row>
    <row r="16568" spans="10:10" x14ac:dyDescent="0.25">
      <c r="J16568" s="32"/>
    </row>
    <row r="16569" spans="10:10" x14ac:dyDescent="0.25">
      <c r="J16569" s="32"/>
    </row>
    <row r="16570" spans="10:10" x14ac:dyDescent="0.25">
      <c r="J16570" s="32"/>
    </row>
    <row r="16571" spans="10:10" x14ac:dyDescent="0.25">
      <c r="J16571" s="32"/>
    </row>
    <row r="16572" spans="10:10" x14ac:dyDescent="0.25">
      <c r="J16572" s="32"/>
    </row>
    <row r="16573" spans="10:10" x14ac:dyDescent="0.25">
      <c r="J16573" s="32"/>
    </row>
    <row r="16574" spans="10:10" x14ac:dyDescent="0.25">
      <c r="J16574" s="32"/>
    </row>
    <row r="16575" spans="10:10" x14ac:dyDescent="0.25">
      <c r="J16575" s="32"/>
    </row>
    <row r="16576" spans="10:10" x14ac:dyDescent="0.25">
      <c r="J16576" s="32"/>
    </row>
    <row r="16577" spans="10:10" x14ac:dyDescent="0.25">
      <c r="J16577" s="32"/>
    </row>
    <row r="16578" spans="10:10" x14ac:dyDescent="0.25">
      <c r="J16578" s="32"/>
    </row>
    <row r="16579" spans="10:10" x14ac:dyDescent="0.25">
      <c r="J16579" s="32"/>
    </row>
    <row r="16580" spans="10:10" x14ac:dyDescent="0.25">
      <c r="J16580" s="32"/>
    </row>
    <row r="16581" spans="10:10" x14ac:dyDescent="0.25">
      <c r="J16581" s="32"/>
    </row>
    <row r="16582" spans="10:10" x14ac:dyDescent="0.25">
      <c r="J16582" s="32"/>
    </row>
    <row r="16583" spans="10:10" x14ac:dyDescent="0.25">
      <c r="J16583" s="32"/>
    </row>
    <row r="16584" spans="10:10" x14ac:dyDescent="0.25">
      <c r="J16584" s="32"/>
    </row>
    <row r="16585" spans="10:10" x14ac:dyDescent="0.25">
      <c r="J16585" s="32"/>
    </row>
    <row r="16586" spans="10:10" x14ac:dyDescent="0.25">
      <c r="J16586" s="32"/>
    </row>
    <row r="16587" spans="10:10" x14ac:dyDescent="0.25">
      <c r="J16587" s="32"/>
    </row>
    <row r="16588" spans="10:10" x14ac:dyDescent="0.25">
      <c r="J16588" s="32"/>
    </row>
    <row r="16589" spans="10:10" x14ac:dyDescent="0.25">
      <c r="J16589" s="32"/>
    </row>
    <row r="16590" spans="10:10" x14ac:dyDescent="0.25">
      <c r="J16590" s="32"/>
    </row>
    <row r="16591" spans="10:10" x14ac:dyDescent="0.25">
      <c r="J16591" s="32"/>
    </row>
    <row r="16592" spans="10:10" x14ac:dyDescent="0.25">
      <c r="J16592" s="32"/>
    </row>
    <row r="16593" spans="10:10" x14ac:dyDescent="0.25">
      <c r="J16593" s="32"/>
    </row>
    <row r="16594" spans="10:10" x14ac:dyDescent="0.25">
      <c r="J16594" s="32"/>
    </row>
    <row r="16595" spans="10:10" x14ac:dyDescent="0.25">
      <c r="J16595" s="32"/>
    </row>
    <row r="16596" spans="10:10" x14ac:dyDescent="0.25">
      <c r="J16596" s="32"/>
    </row>
    <row r="16597" spans="10:10" x14ac:dyDescent="0.25">
      <c r="J16597" s="32"/>
    </row>
    <row r="16598" spans="10:10" x14ac:dyDescent="0.25">
      <c r="J16598" s="32"/>
    </row>
    <row r="16599" spans="10:10" x14ac:dyDescent="0.25">
      <c r="J16599" s="32"/>
    </row>
    <row r="16600" spans="10:10" x14ac:dyDescent="0.25">
      <c r="J16600" s="32"/>
    </row>
    <row r="16601" spans="10:10" x14ac:dyDescent="0.25">
      <c r="J16601" s="32"/>
    </row>
    <row r="16602" spans="10:10" x14ac:dyDescent="0.25">
      <c r="J16602" s="32"/>
    </row>
    <row r="16603" spans="10:10" x14ac:dyDescent="0.25">
      <c r="J16603" s="32"/>
    </row>
    <row r="16604" spans="10:10" x14ac:dyDescent="0.25">
      <c r="J16604" s="32"/>
    </row>
    <row r="16605" spans="10:10" x14ac:dyDescent="0.25">
      <c r="J16605" s="32"/>
    </row>
    <row r="16606" spans="10:10" x14ac:dyDescent="0.25">
      <c r="J16606" s="32"/>
    </row>
    <row r="16607" spans="10:10" x14ac:dyDescent="0.25">
      <c r="J16607" s="32"/>
    </row>
    <row r="16608" spans="10:10" x14ac:dyDescent="0.25">
      <c r="J16608" s="32"/>
    </row>
    <row r="16609" spans="10:10" x14ac:dyDescent="0.25">
      <c r="J16609" s="32"/>
    </row>
    <row r="16610" spans="10:10" x14ac:dyDescent="0.25">
      <c r="J16610" s="32"/>
    </row>
    <row r="16611" spans="10:10" x14ac:dyDescent="0.25">
      <c r="J16611" s="32"/>
    </row>
    <row r="16612" spans="10:10" x14ac:dyDescent="0.25">
      <c r="J16612" s="32"/>
    </row>
    <row r="16613" spans="10:10" x14ac:dyDescent="0.25">
      <c r="J16613" s="32"/>
    </row>
    <row r="16614" spans="10:10" x14ac:dyDescent="0.25">
      <c r="J16614" s="32"/>
    </row>
    <row r="16615" spans="10:10" x14ac:dyDescent="0.25">
      <c r="J16615" s="32"/>
    </row>
    <row r="16616" spans="10:10" x14ac:dyDescent="0.25">
      <c r="J16616" s="32"/>
    </row>
    <row r="16617" spans="10:10" x14ac:dyDescent="0.25">
      <c r="J16617" s="32"/>
    </row>
    <row r="16618" spans="10:10" x14ac:dyDescent="0.25">
      <c r="J16618" s="32"/>
    </row>
    <row r="16619" spans="10:10" x14ac:dyDescent="0.25">
      <c r="J16619" s="32"/>
    </row>
    <row r="16620" spans="10:10" x14ac:dyDescent="0.25">
      <c r="J16620" s="32"/>
    </row>
    <row r="16621" spans="10:10" x14ac:dyDescent="0.25">
      <c r="J16621" s="32"/>
    </row>
    <row r="16622" spans="10:10" x14ac:dyDescent="0.25">
      <c r="J16622" s="32"/>
    </row>
    <row r="16623" spans="10:10" x14ac:dyDescent="0.25">
      <c r="J16623" s="32"/>
    </row>
    <row r="16624" spans="10:10" x14ac:dyDescent="0.25">
      <c r="J16624" s="32"/>
    </row>
    <row r="16625" spans="10:10" x14ac:dyDescent="0.25">
      <c r="J16625" s="32"/>
    </row>
    <row r="16626" spans="10:10" x14ac:dyDescent="0.25">
      <c r="J16626" s="32"/>
    </row>
    <row r="16627" spans="10:10" x14ac:dyDescent="0.25">
      <c r="J16627" s="32"/>
    </row>
    <row r="16628" spans="10:10" x14ac:dyDescent="0.25">
      <c r="J16628" s="32"/>
    </row>
    <row r="16629" spans="10:10" x14ac:dyDescent="0.25">
      <c r="J16629" s="32"/>
    </row>
    <row r="16630" spans="10:10" x14ac:dyDescent="0.25">
      <c r="J16630" s="32"/>
    </row>
    <row r="16631" spans="10:10" x14ac:dyDescent="0.25">
      <c r="J16631" s="32"/>
    </row>
    <row r="16632" spans="10:10" x14ac:dyDescent="0.25">
      <c r="J16632" s="32"/>
    </row>
    <row r="16633" spans="10:10" x14ac:dyDescent="0.25">
      <c r="J16633" s="32"/>
    </row>
    <row r="16634" spans="10:10" x14ac:dyDescent="0.25">
      <c r="J16634" s="32"/>
    </row>
    <row r="16635" spans="10:10" x14ac:dyDescent="0.25">
      <c r="J16635" s="32"/>
    </row>
    <row r="16636" spans="10:10" x14ac:dyDescent="0.25">
      <c r="J16636" s="32"/>
    </row>
    <row r="16637" spans="10:10" x14ac:dyDescent="0.25">
      <c r="J16637" s="32"/>
    </row>
    <row r="16638" spans="10:10" x14ac:dyDescent="0.25">
      <c r="J16638" s="32"/>
    </row>
    <row r="16639" spans="10:10" x14ac:dyDescent="0.25">
      <c r="J16639" s="32"/>
    </row>
    <row r="16640" spans="10:10" x14ac:dyDescent="0.25">
      <c r="J16640" s="32"/>
    </row>
    <row r="16641" spans="10:10" x14ac:dyDescent="0.25">
      <c r="J16641" s="32"/>
    </row>
    <row r="16642" spans="10:10" x14ac:dyDescent="0.25">
      <c r="J16642" s="32"/>
    </row>
    <row r="16643" spans="10:10" x14ac:dyDescent="0.25">
      <c r="J16643" s="32"/>
    </row>
    <row r="16644" spans="10:10" x14ac:dyDescent="0.25">
      <c r="J16644" s="32"/>
    </row>
    <row r="16645" spans="10:10" x14ac:dyDescent="0.25">
      <c r="J16645" s="32"/>
    </row>
    <row r="16646" spans="10:10" x14ac:dyDescent="0.25">
      <c r="J16646" s="32"/>
    </row>
    <row r="16647" spans="10:10" x14ac:dyDescent="0.25">
      <c r="J16647" s="32"/>
    </row>
    <row r="16648" spans="10:10" x14ac:dyDescent="0.25">
      <c r="J16648" s="32"/>
    </row>
    <row r="16649" spans="10:10" x14ac:dyDescent="0.25">
      <c r="J16649" s="32"/>
    </row>
    <row r="16650" spans="10:10" x14ac:dyDescent="0.25">
      <c r="J16650" s="32"/>
    </row>
    <row r="16651" spans="10:10" x14ac:dyDescent="0.25">
      <c r="J16651" s="32"/>
    </row>
    <row r="16652" spans="10:10" x14ac:dyDescent="0.25">
      <c r="J16652" s="32"/>
    </row>
    <row r="16653" spans="10:10" x14ac:dyDescent="0.25">
      <c r="J16653" s="32"/>
    </row>
    <row r="16654" spans="10:10" x14ac:dyDescent="0.25">
      <c r="J16654" s="32"/>
    </row>
    <row r="16655" spans="10:10" x14ac:dyDescent="0.25">
      <c r="J16655" s="32"/>
    </row>
    <row r="16656" spans="10:10" x14ac:dyDescent="0.25">
      <c r="J16656" s="32"/>
    </row>
    <row r="16657" spans="10:10" x14ac:dyDescent="0.25">
      <c r="J16657" s="32"/>
    </row>
    <row r="16658" spans="10:10" x14ac:dyDescent="0.25">
      <c r="J16658" s="32"/>
    </row>
    <row r="16659" spans="10:10" x14ac:dyDescent="0.25">
      <c r="J16659" s="32"/>
    </row>
    <row r="16660" spans="10:10" x14ac:dyDescent="0.25">
      <c r="J16660" s="32"/>
    </row>
    <row r="16661" spans="10:10" x14ac:dyDescent="0.25">
      <c r="J16661" s="32"/>
    </row>
    <row r="16662" spans="10:10" x14ac:dyDescent="0.25">
      <c r="J16662" s="32"/>
    </row>
    <row r="16663" spans="10:10" x14ac:dyDescent="0.25">
      <c r="J16663" s="32"/>
    </row>
    <row r="16664" spans="10:10" x14ac:dyDescent="0.25">
      <c r="J16664" s="32"/>
    </row>
    <row r="16665" spans="10:10" x14ac:dyDescent="0.25">
      <c r="J16665" s="32"/>
    </row>
    <row r="16666" spans="10:10" x14ac:dyDescent="0.25">
      <c r="J16666" s="32"/>
    </row>
    <row r="16667" spans="10:10" x14ac:dyDescent="0.25">
      <c r="J16667" s="32"/>
    </row>
    <row r="16668" spans="10:10" x14ac:dyDescent="0.25">
      <c r="J16668" s="32"/>
    </row>
    <row r="16669" spans="10:10" x14ac:dyDescent="0.25">
      <c r="J16669" s="32"/>
    </row>
    <row r="16670" spans="10:10" x14ac:dyDescent="0.25">
      <c r="J16670" s="32"/>
    </row>
    <row r="16671" spans="10:10" x14ac:dyDescent="0.25">
      <c r="J16671" s="32"/>
    </row>
    <row r="16672" spans="10:10" x14ac:dyDescent="0.25">
      <c r="J16672" s="32"/>
    </row>
    <row r="16673" spans="10:10" x14ac:dyDescent="0.25">
      <c r="J16673" s="32"/>
    </row>
    <row r="16674" spans="10:10" x14ac:dyDescent="0.25">
      <c r="J16674" s="32"/>
    </row>
    <row r="16675" spans="10:10" x14ac:dyDescent="0.25">
      <c r="J16675" s="32"/>
    </row>
    <row r="16676" spans="10:10" x14ac:dyDescent="0.25">
      <c r="J16676" s="32"/>
    </row>
    <row r="16677" spans="10:10" x14ac:dyDescent="0.25">
      <c r="J16677" s="32"/>
    </row>
    <row r="16678" spans="10:10" x14ac:dyDescent="0.25">
      <c r="J16678" s="32"/>
    </row>
    <row r="16679" spans="10:10" x14ac:dyDescent="0.25">
      <c r="J16679" s="32"/>
    </row>
    <row r="16680" spans="10:10" x14ac:dyDescent="0.25">
      <c r="J16680" s="32"/>
    </row>
    <row r="16681" spans="10:10" x14ac:dyDescent="0.25">
      <c r="J16681" s="32"/>
    </row>
    <row r="16682" spans="10:10" x14ac:dyDescent="0.25">
      <c r="J16682" s="32"/>
    </row>
    <row r="16683" spans="10:10" x14ac:dyDescent="0.25">
      <c r="J16683" s="32"/>
    </row>
    <row r="16684" spans="10:10" x14ac:dyDescent="0.25">
      <c r="J16684" s="32"/>
    </row>
    <row r="16685" spans="10:10" x14ac:dyDescent="0.25">
      <c r="J16685" s="32"/>
    </row>
    <row r="16686" spans="10:10" x14ac:dyDescent="0.25">
      <c r="J16686" s="32"/>
    </row>
    <row r="16687" spans="10:10" x14ac:dyDescent="0.25">
      <c r="J16687" s="32"/>
    </row>
    <row r="16688" spans="10:10" x14ac:dyDescent="0.25">
      <c r="J16688" s="32"/>
    </row>
    <row r="16689" spans="10:10" x14ac:dyDescent="0.25">
      <c r="J16689" s="32"/>
    </row>
    <row r="16690" spans="10:10" x14ac:dyDescent="0.25">
      <c r="J16690" s="32"/>
    </row>
    <row r="16691" spans="10:10" x14ac:dyDescent="0.25">
      <c r="J16691" s="32"/>
    </row>
    <row r="16692" spans="10:10" x14ac:dyDescent="0.25">
      <c r="J16692" s="32"/>
    </row>
    <row r="16693" spans="10:10" x14ac:dyDescent="0.25">
      <c r="J16693" s="32"/>
    </row>
    <row r="16694" spans="10:10" x14ac:dyDescent="0.25">
      <c r="J16694" s="32"/>
    </row>
    <row r="16695" spans="10:10" x14ac:dyDescent="0.25">
      <c r="J16695" s="32"/>
    </row>
    <row r="16696" spans="10:10" x14ac:dyDescent="0.25">
      <c r="J16696" s="32"/>
    </row>
    <row r="16697" spans="10:10" x14ac:dyDescent="0.25">
      <c r="J16697" s="32"/>
    </row>
    <row r="16698" spans="10:10" x14ac:dyDescent="0.25">
      <c r="J16698" s="32"/>
    </row>
    <row r="16699" spans="10:10" x14ac:dyDescent="0.25">
      <c r="J16699" s="32"/>
    </row>
    <row r="16700" spans="10:10" x14ac:dyDescent="0.25">
      <c r="J16700" s="32"/>
    </row>
    <row r="16701" spans="10:10" x14ac:dyDescent="0.25">
      <c r="J16701" s="32"/>
    </row>
    <row r="16702" spans="10:10" x14ac:dyDescent="0.25">
      <c r="J16702" s="32"/>
    </row>
    <row r="16703" spans="10:10" x14ac:dyDescent="0.25">
      <c r="J16703" s="32"/>
    </row>
    <row r="16704" spans="10:10" x14ac:dyDescent="0.25">
      <c r="J16704" s="32"/>
    </row>
    <row r="16705" spans="10:10" x14ac:dyDescent="0.25">
      <c r="J16705" s="32"/>
    </row>
    <row r="16706" spans="10:10" x14ac:dyDescent="0.25">
      <c r="J16706" s="32"/>
    </row>
    <row r="16707" spans="10:10" x14ac:dyDescent="0.25">
      <c r="J16707" s="32"/>
    </row>
    <row r="16708" spans="10:10" x14ac:dyDescent="0.25">
      <c r="J16708" s="32"/>
    </row>
    <row r="16709" spans="10:10" x14ac:dyDescent="0.25">
      <c r="J16709" s="32"/>
    </row>
    <row r="16710" spans="10:10" x14ac:dyDescent="0.25">
      <c r="J16710" s="32"/>
    </row>
    <row r="16711" spans="10:10" x14ac:dyDescent="0.25">
      <c r="J16711" s="32"/>
    </row>
    <row r="16712" spans="10:10" x14ac:dyDescent="0.25">
      <c r="J16712" s="32"/>
    </row>
    <row r="16713" spans="10:10" x14ac:dyDescent="0.25">
      <c r="J16713" s="32"/>
    </row>
    <row r="16714" spans="10:10" x14ac:dyDescent="0.25">
      <c r="J16714" s="32"/>
    </row>
    <row r="16715" spans="10:10" x14ac:dyDescent="0.25">
      <c r="J16715" s="32"/>
    </row>
    <row r="16716" spans="10:10" x14ac:dyDescent="0.25">
      <c r="J16716" s="32"/>
    </row>
    <row r="16717" spans="10:10" x14ac:dyDescent="0.25">
      <c r="J16717" s="32"/>
    </row>
    <row r="16718" spans="10:10" x14ac:dyDescent="0.25">
      <c r="J16718" s="32"/>
    </row>
    <row r="16719" spans="10:10" x14ac:dyDescent="0.25">
      <c r="J16719" s="32"/>
    </row>
    <row r="16720" spans="10:10" x14ac:dyDescent="0.25">
      <c r="J16720" s="32"/>
    </row>
    <row r="16721" spans="10:10" x14ac:dyDescent="0.25">
      <c r="J16721" s="32"/>
    </row>
    <row r="16722" spans="10:10" x14ac:dyDescent="0.25">
      <c r="J16722" s="32"/>
    </row>
    <row r="16723" spans="10:10" x14ac:dyDescent="0.25">
      <c r="J16723" s="32"/>
    </row>
    <row r="16724" spans="10:10" x14ac:dyDescent="0.25">
      <c r="J16724" s="32"/>
    </row>
    <row r="16725" spans="10:10" x14ac:dyDescent="0.25">
      <c r="J16725" s="32"/>
    </row>
    <row r="16726" spans="10:10" x14ac:dyDescent="0.25">
      <c r="J16726" s="32"/>
    </row>
    <row r="16727" spans="10:10" x14ac:dyDescent="0.25">
      <c r="J16727" s="32"/>
    </row>
    <row r="16728" spans="10:10" x14ac:dyDescent="0.25">
      <c r="J16728" s="32"/>
    </row>
    <row r="16729" spans="10:10" x14ac:dyDescent="0.25">
      <c r="J16729" s="32"/>
    </row>
    <row r="16730" spans="10:10" x14ac:dyDescent="0.25">
      <c r="J16730" s="32"/>
    </row>
    <row r="16731" spans="10:10" x14ac:dyDescent="0.25">
      <c r="J16731" s="32"/>
    </row>
    <row r="16732" spans="10:10" x14ac:dyDescent="0.25">
      <c r="J16732" s="32"/>
    </row>
    <row r="16733" spans="10:10" x14ac:dyDescent="0.25">
      <c r="J16733" s="32"/>
    </row>
    <row r="16734" spans="10:10" x14ac:dyDescent="0.25">
      <c r="J16734" s="32"/>
    </row>
    <row r="16735" spans="10:10" x14ac:dyDescent="0.25">
      <c r="J16735" s="32"/>
    </row>
    <row r="16736" spans="10:10" x14ac:dyDescent="0.25">
      <c r="J16736" s="32"/>
    </row>
    <row r="16737" spans="10:10" x14ac:dyDescent="0.25">
      <c r="J16737" s="32"/>
    </row>
    <row r="16738" spans="10:10" x14ac:dyDescent="0.25">
      <c r="J16738" s="32"/>
    </row>
    <row r="16739" spans="10:10" x14ac:dyDescent="0.25">
      <c r="J16739" s="32"/>
    </row>
    <row r="16740" spans="10:10" x14ac:dyDescent="0.25">
      <c r="J16740" s="32"/>
    </row>
    <row r="16741" spans="10:10" x14ac:dyDescent="0.25">
      <c r="J16741" s="32"/>
    </row>
    <row r="16742" spans="10:10" x14ac:dyDescent="0.25">
      <c r="J16742" s="32"/>
    </row>
    <row r="16743" spans="10:10" x14ac:dyDescent="0.25">
      <c r="J16743" s="32"/>
    </row>
    <row r="16744" spans="10:10" x14ac:dyDescent="0.25">
      <c r="J16744" s="32"/>
    </row>
    <row r="16745" spans="10:10" x14ac:dyDescent="0.25">
      <c r="J16745" s="32"/>
    </row>
    <row r="16746" spans="10:10" x14ac:dyDescent="0.25">
      <c r="J16746" s="32"/>
    </row>
    <row r="16747" spans="10:10" x14ac:dyDescent="0.25">
      <c r="J16747" s="32"/>
    </row>
    <row r="16748" spans="10:10" x14ac:dyDescent="0.25">
      <c r="J16748" s="32"/>
    </row>
    <row r="16749" spans="10:10" x14ac:dyDescent="0.25">
      <c r="J16749" s="32"/>
    </row>
    <row r="16750" spans="10:10" x14ac:dyDescent="0.25">
      <c r="J16750" s="32"/>
    </row>
    <row r="16751" spans="10:10" x14ac:dyDescent="0.25">
      <c r="J16751" s="32"/>
    </row>
    <row r="16752" spans="10:10" x14ac:dyDescent="0.25">
      <c r="J16752" s="32"/>
    </row>
    <row r="16753" spans="10:10" x14ac:dyDescent="0.25">
      <c r="J16753" s="32"/>
    </row>
    <row r="16754" spans="10:10" x14ac:dyDescent="0.25">
      <c r="J16754" s="32"/>
    </row>
    <row r="16755" spans="10:10" x14ac:dyDescent="0.25">
      <c r="J16755" s="32"/>
    </row>
    <row r="16756" spans="10:10" x14ac:dyDescent="0.25">
      <c r="J16756" s="32"/>
    </row>
    <row r="16757" spans="10:10" x14ac:dyDescent="0.25">
      <c r="J16757" s="32"/>
    </row>
    <row r="16758" spans="10:10" x14ac:dyDescent="0.25">
      <c r="J16758" s="32"/>
    </row>
    <row r="16759" spans="10:10" x14ac:dyDescent="0.25">
      <c r="J16759" s="32"/>
    </row>
    <row r="16760" spans="10:10" x14ac:dyDescent="0.25">
      <c r="J16760" s="32"/>
    </row>
    <row r="16761" spans="10:10" x14ac:dyDescent="0.25">
      <c r="J16761" s="32"/>
    </row>
    <row r="16762" spans="10:10" x14ac:dyDescent="0.25">
      <c r="J16762" s="32"/>
    </row>
    <row r="16763" spans="10:10" x14ac:dyDescent="0.25">
      <c r="J16763" s="32"/>
    </row>
    <row r="16764" spans="10:10" x14ac:dyDescent="0.25">
      <c r="J16764" s="32"/>
    </row>
    <row r="16765" spans="10:10" x14ac:dyDescent="0.25">
      <c r="J16765" s="32"/>
    </row>
    <row r="16766" spans="10:10" x14ac:dyDescent="0.25">
      <c r="J16766" s="32"/>
    </row>
    <row r="16767" spans="10:10" x14ac:dyDescent="0.25">
      <c r="J16767" s="32"/>
    </row>
    <row r="16768" spans="10:10" x14ac:dyDescent="0.25">
      <c r="J16768" s="32"/>
    </row>
    <row r="16769" spans="10:10" x14ac:dyDescent="0.25">
      <c r="J16769" s="32"/>
    </row>
    <row r="16770" spans="10:10" x14ac:dyDescent="0.25">
      <c r="J16770" s="32"/>
    </row>
    <row r="16771" spans="10:10" x14ac:dyDescent="0.25">
      <c r="J16771" s="32"/>
    </row>
    <row r="16772" spans="10:10" x14ac:dyDescent="0.25">
      <c r="J16772" s="32"/>
    </row>
    <row r="16773" spans="10:10" x14ac:dyDescent="0.25">
      <c r="J16773" s="32"/>
    </row>
    <row r="16774" spans="10:10" x14ac:dyDescent="0.25">
      <c r="J16774" s="32"/>
    </row>
    <row r="16775" spans="10:10" x14ac:dyDescent="0.25">
      <c r="J16775" s="32"/>
    </row>
    <row r="16776" spans="10:10" x14ac:dyDescent="0.25">
      <c r="J16776" s="32"/>
    </row>
    <row r="16777" spans="10:10" x14ac:dyDescent="0.25">
      <c r="J16777" s="32"/>
    </row>
    <row r="16778" spans="10:10" x14ac:dyDescent="0.25">
      <c r="J16778" s="32"/>
    </row>
    <row r="16779" spans="10:10" x14ac:dyDescent="0.25">
      <c r="J16779" s="32"/>
    </row>
    <row r="16780" spans="10:10" x14ac:dyDescent="0.25">
      <c r="J16780" s="32"/>
    </row>
    <row r="16781" spans="10:10" x14ac:dyDescent="0.25">
      <c r="J16781" s="32"/>
    </row>
    <row r="16782" spans="10:10" x14ac:dyDescent="0.25">
      <c r="J16782" s="32"/>
    </row>
    <row r="16783" spans="10:10" x14ac:dyDescent="0.25">
      <c r="J16783" s="32"/>
    </row>
    <row r="16784" spans="10:10" x14ac:dyDescent="0.25">
      <c r="J16784" s="32"/>
    </row>
    <row r="16785" spans="10:10" x14ac:dyDescent="0.25">
      <c r="J16785" s="32"/>
    </row>
    <row r="16786" spans="10:10" x14ac:dyDescent="0.25">
      <c r="J16786" s="32"/>
    </row>
    <row r="16787" spans="10:10" x14ac:dyDescent="0.25">
      <c r="J16787" s="32"/>
    </row>
    <row r="16788" spans="10:10" x14ac:dyDescent="0.25">
      <c r="J16788" s="32"/>
    </row>
    <row r="16789" spans="10:10" x14ac:dyDescent="0.25">
      <c r="J16789" s="32"/>
    </row>
    <row r="16790" spans="10:10" x14ac:dyDescent="0.25">
      <c r="J16790" s="32"/>
    </row>
    <row r="16791" spans="10:10" x14ac:dyDescent="0.25">
      <c r="J16791" s="32"/>
    </row>
    <row r="16792" spans="10:10" x14ac:dyDescent="0.25">
      <c r="J16792" s="32"/>
    </row>
    <row r="16793" spans="10:10" x14ac:dyDescent="0.25">
      <c r="J16793" s="32"/>
    </row>
    <row r="16794" spans="10:10" x14ac:dyDescent="0.25">
      <c r="J16794" s="32"/>
    </row>
    <row r="16795" spans="10:10" x14ac:dyDescent="0.25">
      <c r="J16795" s="32"/>
    </row>
    <row r="16796" spans="10:10" x14ac:dyDescent="0.25">
      <c r="J16796" s="32"/>
    </row>
    <row r="16797" spans="10:10" x14ac:dyDescent="0.25">
      <c r="J16797" s="32"/>
    </row>
    <row r="16798" spans="10:10" x14ac:dyDescent="0.25">
      <c r="J16798" s="32"/>
    </row>
    <row r="16799" spans="10:10" x14ac:dyDescent="0.25">
      <c r="J16799" s="32"/>
    </row>
    <row r="16800" spans="10:10" x14ac:dyDescent="0.25">
      <c r="J16800" s="32"/>
    </row>
    <row r="16801" spans="10:10" x14ac:dyDescent="0.25">
      <c r="J16801" s="32"/>
    </row>
    <row r="16802" spans="10:10" x14ac:dyDescent="0.25">
      <c r="J16802" s="32"/>
    </row>
    <row r="16803" spans="10:10" x14ac:dyDescent="0.25">
      <c r="J16803" s="32"/>
    </row>
    <row r="16804" spans="10:10" x14ac:dyDescent="0.25">
      <c r="J16804" s="32"/>
    </row>
    <row r="16805" spans="10:10" x14ac:dyDescent="0.25">
      <c r="J16805" s="32"/>
    </row>
    <row r="16806" spans="10:10" x14ac:dyDescent="0.25">
      <c r="J16806" s="32"/>
    </row>
    <row r="16807" spans="10:10" x14ac:dyDescent="0.25">
      <c r="J16807" s="32"/>
    </row>
    <row r="16808" spans="10:10" x14ac:dyDescent="0.25">
      <c r="J16808" s="32"/>
    </row>
    <row r="16809" spans="10:10" x14ac:dyDescent="0.25">
      <c r="J16809" s="32"/>
    </row>
    <row r="16810" spans="10:10" x14ac:dyDescent="0.25">
      <c r="J16810" s="32"/>
    </row>
    <row r="16811" spans="10:10" x14ac:dyDescent="0.25">
      <c r="J16811" s="32"/>
    </row>
    <row r="16812" spans="10:10" x14ac:dyDescent="0.25">
      <c r="J16812" s="32"/>
    </row>
    <row r="16813" spans="10:10" x14ac:dyDescent="0.25">
      <c r="J16813" s="32"/>
    </row>
    <row r="16814" spans="10:10" x14ac:dyDescent="0.25">
      <c r="J16814" s="32"/>
    </row>
    <row r="16815" spans="10:10" x14ac:dyDescent="0.25">
      <c r="J16815" s="32"/>
    </row>
    <row r="16816" spans="10:10" x14ac:dyDescent="0.25">
      <c r="J16816" s="32"/>
    </row>
    <row r="16817" spans="10:10" x14ac:dyDescent="0.25">
      <c r="J16817" s="32"/>
    </row>
    <row r="16818" spans="10:10" x14ac:dyDescent="0.25">
      <c r="J16818" s="32"/>
    </row>
    <row r="16819" spans="10:10" x14ac:dyDescent="0.25">
      <c r="J16819" s="32"/>
    </row>
    <row r="16820" spans="10:10" x14ac:dyDescent="0.25">
      <c r="J16820" s="32"/>
    </row>
    <row r="16821" spans="10:10" x14ac:dyDescent="0.25">
      <c r="J16821" s="32"/>
    </row>
    <row r="16822" spans="10:10" x14ac:dyDescent="0.25">
      <c r="J16822" s="32"/>
    </row>
    <row r="16823" spans="10:10" x14ac:dyDescent="0.25">
      <c r="J16823" s="32"/>
    </row>
    <row r="16824" spans="10:10" x14ac:dyDescent="0.25">
      <c r="J16824" s="32"/>
    </row>
    <row r="16825" spans="10:10" x14ac:dyDescent="0.25">
      <c r="J16825" s="32"/>
    </row>
    <row r="16826" spans="10:10" x14ac:dyDescent="0.25">
      <c r="J16826" s="32"/>
    </row>
    <row r="16827" spans="10:10" x14ac:dyDescent="0.25">
      <c r="J16827" s="32"/>
    </row>
    <row r="16828" spans="10:10" x14ac:dyDescent="0.25">
      <c r="J16828" s="32"/>
    </row>
    <row r="16829" spans="10:10" x14ac:dyDescent="0.25">
      <c r="J16829" s="32"/>
    </row>
    <row r="16830" spans="10:10" x14ac:dyDescent="0.25">
      <c r="J16830" s="32"/>
    </row>
    <row r="16831" spans="10:10" x14ac:dyDescent="0.25">
      <c r="J16831" s="32"/>
    </row>
    <row r="16832" spans="10:10" x14ac:dyDescent="0.25">
      <c r="J16832" s="32"/>
    </row>
    <row r="16833" spans="10:10" x14ac:dyDescent="0.25">
      <c r="J16833" s="32"/>
    </row>
    <row r="16834" spans="10:10" x14ac:dyDescent="0.25">
      <c r="J16834" s="32"/>
    </row>
    <row r="16835" spans="10:10" x14ac:dyDescent="0.25">
      <c r="J16835" s="32"/>
    </row>
    <row r="16836" spans="10:10" x14ac:dyDescent="0.25">
      <c r="J16836" s="32"/>
    </row>
    <row r="16837" spans="10:10" x14ac:dyDescent="0.25">
      <c r="J16837" s="32"/>
    </row>
    <row r="16838" spans="10:10" x14ac:dyDescent="0.25">
      <c r="J16838" s="32"/>
    </row>
    <row r="16839" spans="10:10" x14ac:dyDescent="0.25">
      <c r="J16839" s="32"/>
    </row>
    <row r="16840" spans="10:10" x14ac:dyDescent="0.25">
      <c r="J16840" s="32"/>
    </row>
    <row r="16841" spans="10:10" x14ac:dyDescent="0.25">
      <c r="J16841" s="32"/>
    </row>
    <row r="16842" spans="10:10" x14ac:dyDescent="0.25">
      <c r="J16842" s="32"/>
    </row>
    <row r="16843" spans="10:10" x14ac:dyDescent="0.25">
      <c r="J16843" s="32"/>
    </row>
    <row r="16844" spans="10:10" x14ac:dyDescent="0.25">
      <c r="J16844" s="32"/>
    </row>
    <row r="16845" spans="10:10" x14ac:dyDescent="0.25">
      <c r="J16845" s="32"/>
    </row>
    <row r="16846" spans="10:10" x14ac:dyDescent="0.25">
      <c r="J16846" s="32"/>
    </row>
    <row r="16847" spans="10:10" x14ac:dyDescent="0.25">
      <c r="J16847" s="32"/>
    </row>
    <row r="16848" spans="10:10" x14ac:dyDescent="0.25">
      <c r="J16848" s="32"/>
    </row>
    <row r="16849" spans="10:10" x14ac:dyDescent="0.25">
      <c r="J16849" s="32"/>
    </row>
    <row r="16850" spans="10:10" x14ac:dyDescent="0.25">
      <c r="J16850" s="32"/>
    </row>
    <row r="16851" spans="10:10" x14ac:dyDescent="0.25">
      <c r="J16851" s="32"/>
    </row>
    <row r="16852" spans="10:10" x14ac:dyDescent="0.25">
      <c r="J16852" s="32"/>
    </row>
    <row r="16853" spans="10:10" x14ac:dyDescent="0.25">
      <c r="J16853" s="32"/>
    </row>
    <row r="16854" spans="10:10" x14ac:dyDescent="0.25">
      <c r="J16854" s="32"/>
    </row>
    <row r="16855" spans="10:10" x14ac:dyDescent="0.25">
      <c r="J16855" s="32"/>
    </row>
    <row r="16856" spans="10:10" x14ac:dyDescent="0.25">
      <c r="J16856" s="32"/>
    </row>
    <row r="16857" spans="10:10" x14ac:dyDescent="0.25">
      <c r="J16857" s="32"/>
    </row>
    <row r="16858" spans="10:10" x14ac:dyDescent="0.25">
      <c r="J16858" s="32"/>
    </row>
    <row r="16859" spans="10:10" x14ac:dyDescent="0.25">
      <c r="J16859" s="32"/>
    </row>
    <row r="16860" spans="10:10" x14ac:dyDescent="0.25">
      <c r="J16860" s="32"/>
    </row>
    <row r="16861" spans="10:10" x14ac:dyDescent="0.25">
      <c r="J16861" s="32"/>
    </row>
    <row r="16862" spans="10:10" x14ac:dyDescent="0.25">
      <c r="J16862" s="32"/>
    </row>
    <row r="16863" spans="10:10" x14ac:dyDescent="0.25">
      <c r="J16863" s="32"/>
    </row>
    <row r="16864" spans="10:10" x14ac:dyDescent="0.25">
      <c r="J16864" s="32"/>
    </row>
    <row r="16865" spans="10:10" x14ac:dyDescent="0.25">
      <c r="J16865" s="32"/>
    </row>
    <row r="16866" spans="10:10" x14ac:dyDescent="0.25">
      <c r="J16866" s="32"/>
    </row>
    <row r="16867" spans="10:10" x14ac:dyDescent="0.25">
      <c r="J16867" s="32"/>
    </row>
    <row r="16868" spans="10:10" x14ac:dyDescent="0.25">
      <c r="J16868" s="32"/>
    </row>
    <row r="16869" spans="10:10" x14ac:dyDescent="0.25">
      <c r="J16869" s="32"/>
    </row>
    <row r="16870" spans="10:10" x14ac:dyDescent="0.25">
      <c r="J16870" s="32"/>
    </row>
    <row r="16871" spans="10:10" x14ac:dyDescent="0.25">
      <c r="J16871" s="32"/>
    </row>
    <row r="16872" spans="10:10" x14ac:dyDescent="0.25">
      <c r="J16872" s="32"/>
    </row>
    <row r="16873" spans="10:10" x14ac:dyDescent="0.25">
      <c r="J16873" s="32"/>
    </row>
    <row r="16874" spans="10:10" x14ac:dyDescent="0.25">
      <c r="J16874" s="32"/>
    </row>
    <row r="16875" spans="10:10" x14ac:dyDescent="0.25">
      <c r="J16875" s="32"/>
    </row>
    <row r="16876" spans="10:10" x14ac:dyDescent="0.25">
      <c r="J16876" s="32"/>
    </row>
    <row r="16877" spans="10:10" x14ac:dyDescent="0.25">
      <c r="J16877" s="32"/>
    </row>
    <row r="16878" spans="10:10" x14ac:dyDescent="0.25">
      <c r="J16878" s="32"/>
    </row>
    <row r="16879" spans="10:10" x14ac:dyDescent="0.25">
      <c r="J16879" s="32"/>
    </row>
    <row r="16880" spans="10:10" x14ac:dyDescent="0.25">
      <c r="J16880" s="32"/>
    </row>
    <row r="16881" spans="10:10" x14ac:dyDescent="0.25">
      <c r="J16881" s="32"/>
    </row>
    <row r="16882" spans="10:10" x14ac:dyDescent="0.25">
      <c r="J16882" s="32"/>
    </row>
    <row r="16883" spans="10:10" x14ac:dyDescent="0.25">
      <c r="J16883" s="32"/>
    </row>
    <row r="16884" spans="10:10" x14ac:dyDescent="0.25">
      <c r="J16884" s="32"/>
    </row>
    <row r="16885" spans="10:10" x14ac:dyDescent="0.25">
      <c r="J16885" s="32"/>
    </row>
    <row r="16886" spans="10:10" x14ac:dyDescent="0.25">
      <c r="J16886" s="32"/>
    </row>
    <row r="16887" spans="10:10" x14ac:dyDescent="0.25">
      <c r="J16887" s="32"/>
    </row>
    <row r="16888" spans="10:10" x14ac:dyDescent="0.25">
      <c r="J16888" s="32"/>
    </row>
    <row r="16889" spans="10:10" x14ac:dyDescent="0.25">
      <c r="J16889" s="32"/>
    </row>
    <row r="16890" spans="10:10" x14ac:dyDescent="0.25">
      <c r="J16890" s="32"/>
    </row>
    <row r="16891" spans="10:10" x14ac:dyDescent="0.25">
      <c r="J16891" s="32"/>
    </row>
    <row r="16892" spans="10:10" x14ac:dyDescent="0.25">
      <c r="J16892" s="32"/>
    </row>
    <row r="16893" spans="10:10" x14ac:dyDescent="0.25">
      <c r="J16893" s="32"/>
    </row>
    <row r="16894" spans="10:10" x14ac:dyDescent="0.25">
      <c r="J16894" s="32"/>
    </row>
    <row r="16895" spans="10:10" x14ac:dyDescent="0.25">
      <c r="J16895" s="32"/>
    </row>
    <row r="16896" spans="10:10" x14ac:dyDescent="0.25">
      <c r="J16896" s="32"/>
    </row>
    <row r="16897" spans="10:10" x14ac:dyDescent="0.25">
      <c r="J16897" s="32"/>
    </row>
    <row r="16898" spans="10:10" x14ac:dyDescent="0.25">
      <c r="J16898" s="32"/>
    </row>
    <row r="16899" spans="10:10" x14ac:dyDescent="0.25">
      <c r="J16899" s="32"/>
    </row>
    <row r="16900" spans="10:10" x14ac:dyDescent="0.25">
      <c r="J16900" s="32"/>
    </row>
    <row r="16901" spans="10:10" x14ac:dyDescent="0.25">
      <c r="J16901" s="32"/>
    </row>
    <row r="16902" spans="10:10" x14ac:dyDescent="0.25">
      <c r="J16902" s="32"/>
    </row>
    <row r="16903" spans="10:10" x14ac:dyDescent="0.25">
      <c r="J16903" s="32"/>
    </row>
    <row r="16904" spans="10:10" x14ac:dyDescent="0.25">
      <c r="J16904" s="32"/>
    </row>
    <row r="16905" spans="10:10" x14ac:dyDescent="0.25">
      <c r="J16905" s="32"/>
    </row>
    <row r="16906" spans="10:10" x14ac:dyDescent="0.25">
      <c r="J16906" s="32"/>
    </row>
    <row r="16907" spans="10:10" x14ac:dyDescent="0.25">
      <c r="J16907" s="32"/>
    </row>
    <row r="16908" spans="10:10" x14ac:dyDescent="0.25">
      <c r="J16908" s="32"/>
    </row>
    <row r="16909" spans="10:10" x14ac:dyDescent="0.25">
      <c r="J16909" s="32"/>
    </row>
    <row r="16910" spans="10:10" x14ac:dyDescent="0.25">
      <c r="J16910" s="32"/>
    </row>
    <row r="16911" spans="10:10" x14ac:dyDescent="0.25">
      <c r="J16911" s="32"/>
    </row>
    <row r="16912" spans="10:10" x14ac:dyDescent="0.25">
      <c r="J16912" s="32"/>
    </row>
    <row r="16913" spans="10:10" x14ac:dyDescent="0.25">
      <c r="J16913" s="32"/>
    </row>
    <row r="16914" spans="10:10" x14ac:dyDescent="0.25">
      <c r="J16914" s="32"/>
    </row>
    <row r="16915" spans="10:10" x14ac:dyDescent="0.25">
      <c r="J16915" s="32"/>
    </row>
    <row r="16916" spans="10:10" x14ac:dyDescent="0.25">
      <c r="J16916" s="32"/>
    </row>
    <row r="16917" spans="10:10" x14ac:dyDescent="0.25">
      <c r="J16917" s="32"/>
    </row>
    <row r="16918" spans="10:10" x14ac:dyDescent="0.25">
      <c r="J16918" s="32"/>
    </row>
    <row r="16919" spans="10:10" x14ac:dyDescent="0.25">
      <c r="J16919" s="32"/>
    </row>
    <row r="16920" spans="10:10" x14ac:dyDescent="0.25">
      <c r="J16920" s="32"/>
    </row>
    <row r="16921" spans="10:10" x14ac:dyDescent="0.25">
      <c r="J16921" s="32"/>
    </row>
    <row r="16922" spans="10:10" x14ac:dyDescent="0.25">
      <c r="J16922" s="32"/>
    </row>
    <row r="16923" spans="10:10" x14ac:dyDescent="0.25">
      <c r="J16923" s="32"/>
    </row>
    <row r="16924" spans="10:10" x14ac:dyDescent="0.25">
      <c r="J16924" s="32"/>
    </row>
    <row r="16925" spans="10:10" x14ac:dyDescent="0.25">
      <c r="J16925" s="32"/>
    </row>
    <row r="16926" spans="10:10" x14ac:dyDescent="0.25">
      <c r="J16926" s="32"/>
    </row>
    <row r="16927" spans="10:10" x14ac:dyDescent="0.25">
      <c r="J16927" s="32"/>
    </row>
    <row r="16928" spans="10:10" x14ac:dyDescent="0.25">
      <c r="J16928" s="32"/>
    </row>
    <row r="16929" spans="10:10" x14ac:dyDescent="0.25">
      <c r="J16929" s="32"/>
    </row>
    <row r="16930" spans="10:10" x14ac:dyDescent="0.25">
      <c r="J16930" s="32"/>
    </row>
    <row r="16931" spans="10:10" x14ac:dyDescent="0.25">
      <c r="J16931" s="32"/>
    </row>
    <row r="16932" spans="10:10" x14ac:dyDescent="0.25">
      <c r="J16932" s="32"/>
    </row>
    <row r="16933" spans="10:10" x14ac:dyDescent="0.25">
      <c r="J16933" s="32"/>
    </row>
    <row r="16934" spans="10:10" x14ac:dyDescent="0.25">
      <c r="J16934" s="32"/>
    </row>
    <row r="16935" spans="10:10" x14ac:dyDescent="0.25">
      <c r="J16935" s="32"/>
    </row>
    <row r="16936" spans="10:10" x14ac:dyDescent="0.25">
      <c r="J16936" s="32"/>
    </row>
    <row r="16937" spans="10:10" x14ac:dyDescent="0.25">
      <c r="J16937" s="32"/>
    </row>
    <row r="16938" spans="10:10" x14ac:dyDescent="0.25">
      <c r="J16938" s="32"/>
    </row>
    <row r="16939" spans="10:10" x14ac:dyDescent="0.25">
      <c r="J16939" s="32"/>
    </row>
    <row r="16940" spans="10:10" x14ac:dyDescent="0.25">
      <c r="J16940" s="32"/>
    </row>
    <row r="16941" spans="10:10" x14ac:dyDescent="0.25">
      <c r="J16941" s="32"/>
    </row>
    <row r="16942" spans="10:10" x14ac:dyDescent="0.25">
      <c r="J16942" s="32"/>
    </row>
    <row r="16943" spans="10:10" x14ac:dyDescent="0.25">
      <c r="J16943" s="32"/>
    </row>
    <row r="16944" spans="10:10" x14ac:dyDescent="0.25">
      <c r="J16944" s="32"/>
    </row>
    <row r="16945" spans="10:10" x14ac:dyDescent="0.25">
      <c r="J16945" s="32"/>
    </row>
    <row r="16946" spans="10:10" x14ac:dyDescent="0.25">
      <c r="J16946" s="32"/>
    </row>
    <row r="16947" spans="10:10" x14ac:dyDescent="0.25">
      <c r="J16947" s="32"/>
    </row>
    <row r="16948" spans="10:10" x14ac:dyDescent="0.25">
      <c r="J16948" s="32"/>
    </row>
    <row r="16949" spans="10:10" x14ac:dyDescent="0.25">
      <c r="J16949" s="32"/>
    </row>
    <row r="16950" spans="10:10" x14ac:dyDescent="0.25">
      <c r="J16950" s="32"/>
    </row>
    <row r="16951" spans="10:10" x14ac:dyDescent="0.25">
      <c r="J16951" s="32"/>
    </row>
    <row r="16952" spans="10:10" x14ac:dyDescent="0.25">
      <c r="J16952" s="32"/>
    </row>
    <row r="16953" spans="10:10" x14ac:dyDescent="0.25">
      <c r="J16953" s="32"/>
    </row>
    <row r="16954" spans="10:10" x14ac:dyDescent="0.25">
      <c r="J16954" s="32"/>
    </row>
    <row r="16955" spans="10:10" x14ac:dyDescent="0.25">
      <c r="J16955" s="32"/>
    </row>
    <row r="16956" spans="10:10" x14ac:dyDescent="0.25">
      <c r="J16956" s="32"/>
    </row>
    <row r="16957" spans="10:10" x14ac:dyDescent="0.25">
      <c r="J16957" s="32"/>
    </row>
    <row r="16958" spans="10:10" x14ac:dyDescent="0.25">
      <c r="J16958" s="32"/>
    </row>
    <row r="16959" spans="10:10" x14ac:dyDescent="0.25">
      <c r="J16959" s="32"/>
    </row>
    <row r="16960" spans="10:10" x14ac:dyDescent="0.25">
      <c r="J16960" s="32"/>
    </row>
    <row r="16961" spans="10:10" x14ac:dyDescent="0.25">
      <c r="J16961" s="32"/>
    </row>
    <row r="16962" spans="10:10" x14ac:dyDescent="0.25">
      <c r="J16962" s="32"/>
    </row>
    <row r="16963" spans="10:10" x14ac:dyDescent="0.25">
      <c r="J16963" s="32"/>
    </row>
    <row r="16964" spans="10:10" x14ac:dyDescent="0.25">
      <c r="J16964" s="32"/>
    </row>
    <row r="16965" spans="10:10" x14ac:dyDescent="0.25">
      <c r="J16965" s="32"/>
    </row>
    <row r="16966" spans="10:10" x14ac:dyDescent="0.25">
      <c r="J16966" s="32"/>
    </row>
    <row r="16967" spans="10:10" x14ac:dyDescent="0.25">
      <c r="J16967" s="32"/>
    </row>
    <row r="16968" spans="10:10" x14ac:dyDescent="0.25">
      <c r="J16968" s="32"/>
    </row>
    <row r="16969" spans="10:10" x14ac:dyDescent="0.25">
      <c r="J16969" s="32"/>
    </row>
    <row r="16970" spans="10:10" x14ac:dyDescent="0.25">
      <c r="J16970" s="32"/>
    </row>
    <row r="16971" spans="10:10" x14ac:dyDescent="0.25">
      <c r="J16971" s="32"/>
    </row>
    <row r="16972" spans="10:10" x14ac:dyDescent="0.25">
      <c r="J16972" s="32"/>
    </row>
    <row r="16973" spans="10:10" x14ac:dyDescent="0.25">
      <c r="J16973" s="32"/>
    </row>
    <row r="16974" spans="10:10" x14ac:dyDescent="0.25">
      <c r="J16974" s="32"/>
    </row>
    <row r="16975" spans="10:10" x14ac:dyDescent="0.25">
      <c r="J16975" s="32"/>
    </row>
    <row r="16976" spans="10:10" x14ac:dyDescent="0.25">
      <c r="J16976" s="32"/>
    </row>
    <row r="16977" spans="10:10" x14ac:dyDescent="0.25">
      <c r="J16977" s="32"/>
    </row>
    <row r="16978" spans="10:10" x14ac:dyDescent="0.25">
      <c r="J16978" s="32"/>
    </row>
    <row r="16979" spans="10:10" x14ac:dyDescent="0.25">
      <c r="J16979" s="32"/>
    </row>
    <row r="16980" spans="10:10" x14ac:dyDescent="0.25">
      <c r="J16980" s="32"/>
    </row>
    <row r="16981" spans="10:10" x14ac:dyDescent="0.25">
      <c r="J16981" s="32"/>
    </row>
    <row r="16982" spans="10:10" x14ac:dyDescent="0.25">
      <c r="J16982" s="32"/>
    </row>
    <row r="16983" spans="10:10" x14ac:dyDescent="0.25">
      <c r="J16983" s="32"/>
    </row>
    <row r="16984" spans="10:10" x14ac:dyDescent="0.25">
      <c r="J16984" s="32"/>
    </row>
    <row r="16985" spans="10:10" x14ac:dyDescent="0.25">
      <c r="J16985" s="32"/>
    </row>
    <row r="16986" spans="10:10" x14ac:dyDescent="0.25">
      <c r="J16986" s="32"/>
    </row>
    <row r="16987" spans="10:10" x14ac:dyDescent="0.25">
      <c r="J16987" s="32"/>
    </row>
    <row r="16988" spans="10:10" x14ac:dyDescent="0.25">
      <c r="J16988" s="32"/>
    </row>
    <row r="16989" spans="10:10" x14ac:dyDescent="0.25">
      <c r="J16989" s="32"/>
    </row>
    <row r="16990" spans="10:10" x14ac:dyDescent="0.25">
      <c r="J16990" s="32"/>
    </row>
    <row r="16991" spans="10:10" x14ac:dyDescent="0.25">
      <c r="J16991" s="32"/>
    </row>
    <row r="16992" spans="10:10" x14ac:dyDescent="0.25">
      <c r="J16992" s="32"/>
    </row>
    <row r="16993" spans="10:10" x14ac:dyDescent="0.25">
      <c r="J16993" s="32"/>
    </row>
    <row r="16994" spans="10:10" x14ac:dyDescent="0.25">
      <c r="J16994" s="32"/>
    </row>
    <row r="16995" spans="10:10" x14ac:dyDescent="0.25">
      <c r="J16995" s="32"/>
    </row>
    <row r="16996" spans="10:10" x14ac:dyDescent="0.25">
      <c r="J16996" s="32"/>
    </row>
    <row r="16997" spans="10:10" x14ac:dyDescent="0.25">
      <c r="J16997" s="32"/>
    </row>
    <row r="16998" spans="10:10" x14ac:dyDescent="0.25">
      <c r="J16998" s="32"/>
    </row>
    <row r="16999" spans="10:10" x14ac:dyDescent="0.25">
      <c r="J16999" s="32"/>
    </row>
    <row r="17000" spans="10:10" x14ac:dyDescent="0.25">
      <c r="J17000" s="32"/>
    </row>
    <row r="17001" spans="10:10" x14ac:dyDescent="0.25">
      <c r="J17001" s="32"/>
    </row>
    <row r="17002" spans="10:10" x14ac:dyDescent="0.25">
      <c r="J17002" s="32"/>
    </row>
    <row r="17003" spans="10:10" x14ac:dyDescent="0.25">
      <c r="J17003" s="32"/>
    </row>
    <row r="17004" spans="10:10" x14ac:dyDescent="0.25">
      <c r="J17004" s="32"/>
    </row>
    <row r="17005" spans="10:10" x14ac:dyDescent="0.25">
      <c r="J17005" s="32"/>
    </row>
    <row r="17006" spans="10:10" x14ac:dyDescent="0.25">
      <c r="J17006" s="32"/>
    </row>
    <row r="17007" spans="10:10" x14ac:dyDescent="0.25">
      <c r="J17007" s="32"/>
    </row>
    <row r="17008" spans="10:10" x14ac:dyDescent="0.25">
      <c r="J17008" s="32"/>
    </row>
    <row r="17009" spans="10:10" x14ac:dyDescent="0.25">
      <c r="J17009" s="32"/>
    </row>
    <row r="17010" spans="10:10" x14ac:dyDescent="0.25">
      <c r="J17010" s="32"/>
    </row>
    <row r="17011" spans="10:10" x14ac:dyDescent="0.25">
      <c r="J17011" s="32"/>
    </row>
    <row r="17012" spans="10:10" x14ac:dyDescent="0.25">
      <c r="J17012" s="32"/>
    </row>
    <row r="17013" spans="10:10" x14ac:dyDescent="0.25">
      <c r="J17013" s="32"/>
    </row>
    <row r="17014" spans="10:10" x14ac:dyDescent="0.25">
      <c r="J17014" s="32"/>
    </row>
    <row r="17015" spans="10:10" x14ac:dyDescent="0.25">
      <c r="J17015" s="32"/>
    </row>
    <row r="17016" spans="10:10" x14ac:dyDescent="0.25">
      <c r="J17016" s="32"/>
    </row>
    <row r="17017" spans="10:10" x14ac:dyDescent="0.25">
      <c r="J17017" s="32"/>
    </row>
    <row r="17018" spans="10:10" x14ac:dyDescent="0.25">
      <c r="J17018" s="32"/>
    </row>
    <row r="17019" spans="10:10" x14ac:dyDescent="0.25">
      <c r="J17019" s="32"/>
    </row>
    <row r="17020" spans="10:10" x14ac:dyDescent="0.25">
      <c r="J17020" s="32"/>
    </row>
    <row r="17021" spans="10:10" x14ac:dyDescent="0.25">
      <c r="J17021" s="32"/>
    </row>
    <row r="17022" spans="10:10" x14ac:dyDescent="0.25">
      <c r="J17022" s="32"/>
    </row>
    <row r="17023" spans="10:10" x14ac:dyDescent="0.25">
      <c r="J17023" s="32"/>
    </row>
    <row r="17024" spans="10:10" x14ac:dyDescent="0.25">
      <c r="J17024" s="32"/>
    </row>
    <row r="17025" spans="10:10" x14ac:dyDescent="0.25">
      <c r="J17025" s="32"/>
    </row>
    <row r="17026" spans="10:10" x14ac:dyDescent="0.25">
      <c r="J17026" s="32"/>
    </row>
    <row r="17027" spans="10:10" x14ac:dyDescent="0.25">
      <c r="J17027" s="32"/>
    </row>
    <row r="17028" spans="10:10" x14ac:dyDescent="0.25">
      <c r="J17028" s="32"/>
    </row>
    <row r="17029" spans="10:10" x14ac:dyDescent="0.25">
      <c r="J17029" s="32"/>
    </row>
    <row r="17030" spans="10:10" x14ac:dyDescent="0.25">
      <c r="J17030" s="32"/>
    </row>
    <row r="17031" spans="10:10" x14ac:dyDescent="0.25">
      <c r="J17031" s="32"/>
    </row>
    <row r="17032" spans="10:10" x14ac:dyDescent="0.25">
      <c r="J17032" s="32"/>
    </row>
    <row r="17033" spans="10:10" x14ac:dyDescent="0.25">
      <c r="J17033" s="32"/>
    </row>
    <row r="17034" spans="10:10" x14ac:dyDescent="0.25">
      <c r="J17034" s="32"/>
    </row>
    <row r="17035" spans="10:10" x14ac:dyDescent="0.25">
      <c r="J17035" s="32"/>
    </row>
    <row r="17036" spans="10:10" x14ac:dyDescent="0.25">
      <c r="J17036" s="32"/>
    </row>
    <row r="17037" spans="10:10" x14ac:dyDescent="0.25">
      <c r="J17037" s="32"/>
    </row>
    <row r="17038" spans="10:10" x14ac:dyDescent="0.25">
      <c r="J17038" s="32"/>
    </row>
    <row r="17039" spans="10:10" x14ac:dyDescent="0.25">
      <c r="J17039" s="32"/>
    </row>
    <row r="17040" spans="10:10" x14ac:dyDescent="0.25">
      <c r="J17040" s="32"/>
    </row>
    <row r="17041" spans="10:10" x14ac:dyDescent="0.25">
      <c r="J17041" s="32"/>
    </row>
    <row r="17042" spans="10:10" x14ac:dyDescent="0.25">
      <c r="J17042" s="32"/>
    </row>
    <row r="17043" spans="10:10" x14ac:dyDescent="0.25">
      <c r="J17043" s="32"/>
    </row>
    <row r="17044" spans="10:10" x14ac:dyDescent="0.25">
      <c r="J17044" s="32"/>
    </row>
    <row r="17045" spans="10:10" x14ac:dyDescent="0.25">
      <c r="J17045" s="32"/>
    </row>
    <row r="17046" spans="10:10" x14ac:dyDescent="0.25">
      <c r="J17046" s="32"/>
    </row>
    <row r="17047" spans="10:10" x14ac:dyDescent="0.25">
      <c r="J17047" s="32"/>
    </row>
    <row r="17048" spans="10:10" x14ac:dyDescent="0.25">
      <c r="J17048" s="32"/>
    </row>
    <row r="17049" spans="10:10" x14ac:dyDescent="0.25">
      <c r="J17049" s="32"/>
    </row>
    <row r="17050" spans="10:10" x14ac:dyDescent="0.25">
      <c r="J17050" s="32"/>
    </row>
    <row r="17051" spans="10:10" x14ac:dyDescent="0.25">
      <c r="J17051" s="32"/>
    </row>
    <row r="17052" spans="10:10" x14ac:dyDescent="0.25">
      <c r="J17052" s="32"/>
    </row>
    <row r="17053" spans="10:10" x14ac:dyDescent="0.25">
      <c r="J17053" s="32"/>
    </row>
    <row r="17054" spans="10:10" x14ac:dyDescent="0.25">
      <c r="J17054" s="32"/>
    </row>
    <row r="17055" spans="10:10" x14ac:dyDescent="0.25">
      <c r="J17055" s="32"/>
    </row>
    <row r="17056" spans="10:10" x14ac:dyDescent="0.25">
      <c r="J17056" s="32"/>
    </row>
    <row r="17057" spans="10:10" x14ac:dyDescent="0.25">
      <c r="J17057" s="32"/>
    </row>
    <row r="17058" spans="10:10" x14ac:dyDescent="0.25">
      <c r="J17058" s="32"/>
    </row>
    <row r="17059" spans="10:10" x14ac:dyDescent="0.25">
      <c r="J17059" s="32"/>
    </row>
    <row r="17060" spans="10:10" x14ac:dyDescent="0.25">
      <c r="J17060" s="32"/>
    </row>
    <row r="17061" spans="10:10" x14ac:dyDescent="0.25">
      <c r="J17061" s="32"/>
    </row>
    <row r="17062" spans="10:10" x14ac:dyDescent="0.25">
      <c r="J17062" s="32"/>
    </row>
    <row r="17063" spans="10:10" x14ac:dyDescent="0.25">
      <c r="J17063" s="32"/>
    </row>
    <row r="17064" spans="10:10" x14ac:dyDescent="0.25">
      <c r="J17064" s="32"/>
    </row>
    <row r="17065" spans="10:10" x14ac:dyDescent="0.25">
      <c r="J17065" s="32"/>
    </row>
    <row r="17066" spans="10:10" x14ac:dyDescent="0.25">
      <c r="J17066" s="32"/>
    </row>
    <row r="17067" spans="10:10" x14ac:dyDescent="0.25">
      <c r="J17067" s="32"/>
    </row>
    <row r="17068" spans="10:10" x14ac:dyDescent="0.25">
      <c r="J17068" s="32"/>
    </row>
    <row r="17069" spans="10:10" x14ac:dyDescent="0.25">
      <c r="J17069" s="32"/>
    </row>
    <row r="17070" spans="10:10" x14ac:dyDescent="0.25">
      <c r="J17070" s="32"/>
    </row>
    <row r="17071" spans="10:10" x14ac:dyDescent="0.25">
      <c r="J17071" s="32"/>
    </row>
    <row r="17072" spans="10:10" x14ac:dyDescent="0.25">
      <c r="J17072" s="32"/>
    </row>
    <row r="17073" spans="10:10" x14ac:dyDescent="0.25">
      <c r="J17073" s="32"/>
    </row>
    <row r="17074" spans="10:10" x14ac:dyDescent="0.25">
      <c r="J17074" s="32"/>
    </row>
    <row r="17075" spans="10:10" x14ac:dyDescent="0.25">
      <c r="J17075" s="32"/>
    </row>
    <row r="17076" spans="10:10" x14ac:dyDescent="0.25">
      <c r="J17076" s="32"/>
    </row>
    <row r="17077" spans="10:10" x14ac:dyDescent="0.25">
      <c r="J17077" s="32"/>
    </row>
    <row r="17078" spans="10:10" x14ac:dyDescent="0.25">
      <c r="J17078" s="32"/>
    </row>
    <row r="17079" spans="10:10" x14ac:dyDescent="0.25">
      <c r="J17079" s="32"/>
    </row>
    <row r="17080" spans="10:10" x14ac:dyDescent="0.25">
      <c r="J17080" s="32"/>
    </row>
    <row r="17081" spans="10:10" x14ac:dyDescent="0.25">
      <c r="J17081" s="32"/>
    </row>
    <row r="17082" spans="10:10" x14ac:dyDescent="0.25">
      <c r="J17082" s="32"/>
    </row>
    <row r="17083" spans="10:10" x14ac:dyDescent="0.25">
      <c r="J17083" s="32"/>
    </row>
    <row r="17084" spans="10:10" x14ac:dyDescent="0.25">
      <c r="J17084" s="32"/>
    </row>
    <row r="17085" spans="10:10" x14ac:dyDescent="0.25">
      <c r="J17085" s="32"/>
    </row>
    <row r="17086" spans="10:10" x14ac:dyDescent="0.25">
      <c r="J17086" s="32"/>
    </row>
    <row r="17087" spans="10:10" x14ac:dyDescent="0.25">
      <c r="J17087" s="32"/>
    </row>
    <row r="17088" spans="10:10" x14ac:dyDescent="0.25">
      <c r="J17088" s="32"/>
    </row>
    <row r="17089" spans="10:10" x14ac:dyDescent="0.25">
      <c r="J17089" s="32"/>
    </row>
    <row r="17090" spans="10:10" x14ac:dyDescent="0.25">
      <c r="J17090" s="32"/>
    </row>
    <row r="17091" spans="10:10" x14ac:dyDescent="0.25">
      <c r="J17091" s="32"/>
    </row>
    <row r="17092" spans="10:10" x14ac:dyDescent="0.25">
      <c r="J17092" s="32"/>
    </row>
    <row r="17093" spans="10:10" x14ac:dyDescent="0.25">
      <c r="J17093" s="32"/>
    </row>
    <row r="17094" spans="10:10" x14ac:dyDescent="0.25">
      <c r="J17094" s="32"/>
    </row>
    <row r="17095" spans="10:10" x14ac:dyDescent="0.25">
      <c r="J17095" s="32"/>
    </row>
    <row r="17096" spans="10:10" x14ac:dyDescent="0.25">
      <c r="J17096" s="32"/>
    </row>
    <row r="17097" spans="10:10" x14ac:dyDescent="0.25">
      <c r="J17097" s="32"/>
    </row>
    <row r="17098" spans="10:10" x14ac:dyDescent="0.25">
      <c r="J17098" s="32"/>
    </row>
    <row r="17099" spans="10:10" x14ac:dyDescent="0.25">
      <c r="J17099" s="32"/>
    </row>
    <row r="17100" spans="10:10" x14ac:dyDescent="0.25">
      <c r="J17100" s="32"/>
    </row>
    <row r="17101" spans="10:10" x14ac:dyDescent="0.25">
      <c r="J17101" s="32"/>
    </row>
    <row r="17102" spans="10:10" x14ac:dyDescent="0.25">
      <c r="J17102" s="32"/>
    </row>
    <row r="17103" spans="10:10" x14ac:dyDescent="0.25">
      <c r="J17103" s="32"/>
    </row>
    <row r="17104" spans="10:10" x14ac:dyDescent="0.25">
      <c r="J17104" s="32"/>
    </row>
    <row r="17105" spans="10:10" x14ac:dyDescent="0.25">
      <c r="J17105" s="32"/>
    </row>
    <row r="17106" spans="10:10" x14ac:dyDescent="0.25">
      <c r="J17106" s="32"/>
    </row>
    <row r="17107" spans="10:10" x14ac:dyDescent="0.25">
      <c r="J17107" s="32"/>
    </row>
    <row r="17108" spans="10:10" x14ac:dyDescent="0.25">
      <c r="J17108" s="32"/>
    </row>
    <row r="17109" spans="10:10" x14ac:dyDescent="0.25">
      <c r="J17109" s="32"/>
    </row>
    <row r="17110" spans="10:10" x14ac:dyDescent="0.25">
      <c r="J17110" s="32"/>
    </row>
    <row r="17111" spans="10:10" x14ac:dyDescent="0.25">
      <c r="J17111" s="32"/>
    </row>
    <row r="17112" spans="10:10" x14ac:dyDescent="0.25">
      <c r="J17112" s="32"/>
    </row>
    <row r="17113" spans="10:10" x14ac:dyDescent="0.25">
      <c r="J17113" s="32"/>
    </row>
    <row r="17114" spans="10:10" x14ac:dyDescent="0.25">
      <c r="J17114" s="32"/>
    </row>
    <row r="17115" spans="10:10" x14ac:dyDescent="0.25">
      <c r="J17115" s="32"/>
    </row>
    <row r="17116" spans="10:10" x14ac:dyDescent="0.25">
      <c r="J17116" s="32"/>
    </row>
    <row r="17117" spans="10:10" x14ac:dyDescent="0.25">
      <c r="J17117" s="32"/>
    </row>
    <row r="17118" spans="10:10" x14ac:dyDescent="0.25">
      <c r="J17118" s="32"/>
    </row>
    <row r="17119" spans="10:10" x14ac:dyDescent="0.25">
      <c r="J17119" s="32"/>
    </row>
    <row r="17120" spans="10:10" x14ac:dyDescent="0.25">
      <c r="J17120" s="32"/>
    </row>
    <row r="17121" spans="10:10" x14ac:dyDescent="0.25">
      <c r="J17121" s="32"/>
    </row>
    <row r="17122" spans="10:10" x14ac:dyDescent="0.25">
      <c r="J17122" s="32"/>
    </row>
    <row r="17123" spans="10:10" x14ac:dyDescent="0.25">
      <c r="J17123" s="32"/>
    </row>
    <row r="17124" spans="10:10" x14ac:dyDescent="0.25">
      <c r="J17124" s="32"/>
    </row>
    <row r="17125" spans="10:10" x14ac:dyDescent="0.25">
      <c r="J17125" s="32"/>
    </row>
    <row r="17126" spans="10:10" x14ac:dyDescent="0.25">
      <c r="J17126" s="32"/>
    </row>
    <row r="17127" spans="10:10" x14ac:dyDescent="0.25">
      <c r="J17127" s="32"/>
    </row>
    <row r="17128" spans="10:10" x14ac:dyDescent="0.25">
      <c r="J17128" s="32"/>
    </row>
    <row r="17129" spans="10:10" x14ac:dyDescent="0.25">
      <c r="J17129" s="32"/>
    </row>
    <row r="17130" spans="10:10" x14ac:dyDescent="0.25">
      <c r="J17130" s="32"/>
    </row>
    <row r="17131" spans="10:10" x14ac:dyDescent="0.25">
      <c r="J17131" s="32"/>
    </row>
    <row r="17132" spans="10:10" x14ac:dyDescent="0.25">
      <c r="J17132" s="32"/>
    </row>
    <row r="17133" spans="10:10" x14ac:dyDescent="0.25">
      <c r="J17133" s="32"/>
    </row>
    <row r="17134" spans="10:10" x14ac:dyDescent="0.25">
      <c r="J17134" s="32"/>
    </row>
    <row r="17135" spans="10:10" x14ac:dyDescent="0.25">
      <c r="J17135" s="32"/>
    </row>
    <row r="17136" spans="10:10" x14ac:dyDescent="0.25">
      <c r="J17136" s="32"/>
    </row>
    <row r="17137" spans="10:10" x14ac:dyDescent="0.25">
      <c r="J17137" s="32"/>
    </row>
    <row r="17138" spans="10:10" x14ac:dyDescent="0.25">
      <c r="J17138" s="32"/>
    </row>
    <row r="17139" spans="10:10" x14ac:dyDescent="0.25">
      <c r="J17139" s="32"/>
    </row>
    <row r="17140" spans="10:10" x14ac:dyDescent="0.25">
      <c r="J17140" s="32"/>
    </row>
    <row r="17141" spans="10:10" x14ac:dyDescent="0.25">
      <c r="J17141" s="32"/>
    </row>
    <row r="17142" spans="10:10" x14ac:dyDescent="0.25">
      <c r="J17142" s="32"/>
    </row>
    <row r="17143" spans="10:10" x14ac:dyDescent="0.25">
      <c r="J17143" s="32"/>
    </row>
    <row r="17144" spans="10:10" x14ac:dyDescent="0.25">
      <c r="J17144" s="32"/>
    </row>
    <row r="17145" spans="10:10" x14ac:dyDescent="0.25">
      <c r="J17145" s="32"/>
    </row>
    <row r="17146" spans="10:10" x14ac:dyDescent="0.25">
      <c r="J17146" s="32"/>
    </row>
    <row r="17147" spans="10:10" x14ac:dyDescent="0.25">
      <c r="J17147" s="32"/>
    </row>
    <row r="17148" spans="10:10" x14ac:dyDescent="0.25">
      <c r="J17148" s="32"/>
    </row>
    <row r="17149" spans="10:10" x14ac:dyDescent="0.25">
      <c r="J17149" s="32"/>
    </row>
    <row r="17150" spans="10:10" x14ac:dyDescent="0.25">
      <c r="J17150" s="32"/>
    </row>
    <row r="17151" spans="10:10" x14ac:dyDescent="0.25">
      <c r="J17151" s="32"/>
    </row>
    <row r="17152" spans="10:10" x14ac:dyDescent="0.25">
      <c r="J17152" s="32"/>
    </row>
    <row r="17153" spans="10:10" x14ac:dyDescent="0.25">
      <c r="J17153" s="32"/>
    </row>
    <row r="17154" spans="10:10" x14ac:dyDescent="0.25">
      <c r="J17154" s="32"/>
    </row>
    <row r="17155" spans="10:10" x14ac:dyDescent="0.25">
      <c r="J17155" s="32"/>
    </row>
    <row r="17156" spans="10:10" x14ac:dyDescent="0.25">
      <c r="J17156" s="32"/>
    </row>
    <row r="17157" spans="10:10" x14ac:dyDescent="0.25">
      <c r="J17157" s="32"/>
    </row>
    <row r="17158" spans="10:10" x14ac:dyDescent="0.25">
      <c r="J17158" s="32"/>
    </row>
    <row r="17159" spans="10:10" x14ac:dyDescent="0.25">
      <c r="J17159" s="32"/>
    </row>
    <row r="17160" spans="10:10" x14ac:dyDescent="0.25">
      <c r="J17160" s="32"/>
    </row>
    <row r="17161" spans="10:10" x14ac:dyDescent="0.25">
      <c r="J17161" s="32"/>
    </row>
    <row r="17162" spans="10:10" x14ac:dyDescent="0.25">
      <c r="J17162" s="32"/>
    </row>
    <row r="17163" spans="10:10" x14ac:dyDescent="0.25">
      <c r="J17163" s="32"/>
    </row>
    <row r="17164" spans="10:10" x14ac:dyDescent="0.25">
      <c r="J17164" s="32"/>
    </row>
    <row r="17165" spans="10:10" x14ac:dyDescent="0.25">
      <c r="J17165" s="32"/>
    </row>
    <row r="17166" spans="10:10" x14ac:dyDescent="0.25">
      <c r="J17166" s="32"/>
    </row>
    <row r="17167" spans="10:10" x14ac:dyDescent="0.25">
      <c r="J17167" s="32"/>
    </row>
    <row r="17168" spans="10:10" x14ac:dyDescent="0.25">
      <c r="J17168" s="32"/>
    </row>
    <row r="17169" spans="10:10" x14ac:dyDescent="0.25">
      <c r="J17169" s="32"/>
    </row>
    <row r="17170" spans="10:10" x14ac:dyDescent="0.25">
      <c r="J17170" s="32"/>
    </row>
    <row r="17171" spans="10:10" x14ac:dyDescent="0.25">
      <c r="J17171" s="32"/>
    </row>
    <row r="17172" spans="10:10" x14ac:dyDescent="0.25">
      <c r="J17172" s="32"/>
    </row>
    <row r="17173" spans="10:10" x14ac:dyDescent="0.25">
      <c r="J17173" s="32"/>
    </row>
    <row r="17174" spans="10:10" x14ac:dyDescent="0.25">
      <c r="J17174" s="32"/>
    </row>
    <row r="17175" spans="10:10" x14ac:dyDescent="0.25">
      <c r="J17175" s="32"/>
    </row>
    <row r="17176" spans="10:10" x14ac:dyDescent="0.25">
      <c r="J17176" s="32"/>
    </row>
    <row r="17177" spans="10:10" x14ac:dyDescent="0.25">
      <c r="J17177" s="32"/>
    </row>
    <row r="17178" spans="10:10" x14ac:dyDescent="0.25">
      <c r="J17178" s="32"/>
    </row>
    <row r="17179" spans="10:10" x14ac:dyDescent="0.25">
      <c r="J17179" s="32"/>
    </row>
    <row r="17180" spans="10:10" x14ac:dyDescent="0.25">
      <c r="J17180" s="32"/>
    </row>
    <row r="17181" spans="10:10" x14ac:dyDescent="0.25">
      <c r="J17181" s="32"/>
    </row>
    <row r="17182" spans="10:10" x14ac:dyDescent="0.25">
      <c r="J17182" s="32"/>
    </row>
    <row r="17183" spans="10:10" x14ac:dyDescent="0.25">
      <c r="J17183" s="32"/>
    </row>
    <row r="17184" spans="10:10" x14ac:dyDescent="0.25">
      <c r="J17184" s="32"/>
    </row>
    <row r="17185" spans="10:10" x14ac:dyDescent="0.25">
      <c r="J17185" s="32"/>
    </row>
    <row r="17186" spans="10:10" x14ac:dyDescent="0.25">
      <c r="J17186" s="32"/>
    </row>
    <row r="17187" spans="10:10" x14ac:dyDescent="0.25">
      <c r="J17187" s="32"/>
    </row>
    <row r="17188" spans="10:10" x14ac:dyDescent="0.25">
      <c r="J17188" s="32"/>
    </row>
    <row r="17189" spans="10:10" x14ac:dyDescent="0.25">
      <c r="J17189" s="32"/>
    </row>
    <row r="17190" spans="10:10" x14ac:dyDescent="0.25">
      <c r="J17190" s="32"/>
    </row>
    <row r="17191" spans="10:10" x14ac:dyDescent="0.25">
      <c r="J17191" s="32"/>
    </row>
    <row r="17192" spans="10:10" x14ac:dyDescent="0.25">
      <c r="J17192" s="32"/>
    </row>
    <row r="17193" spans="10:10" x14ac:dyDescent="0.25">
      <c r="J17193" s="32"/>
    </row>
    <row r="17194" spans="10:10" x14ac:dyDescent="0.25">
      <c r="J17194" s="32"/>
    </row>
    <row r="17195" spans="10:10" x14ac:dyDescent="0.25">
      <c r="J17195" s="32"/>
    </row>
    <row r="17196" spans="10:10" x14ac:dyDescent="0.25">
      <c r="J17196" s="32"/>
    </row>
    <row r="17197" spans="10:10" x14ac:dyDescent="0.25">
      <c r="J17197" s="32"/>
    </row>
    <row r="17198" spans="10:10" x14ac:dyDescent="0.25">
      <c r="J17198" s="32"/>
    </row>
    <row r="17199" spans="10:10" x14ac:dyDescent="0.25">
      <c r="J17199" s="32"/>
    </row>
    <row r="17200" spans="10:10" x14ac:dyDescent="0.25">
      <c r="J17200" s="32"/>
    </row>
    <row r="17201" spans="10:10" x14ac:dyDescent="0.25">
      <c r="J17201" s="32"/>
    </row>
    <row r="17202" spans="10:10" x14ac:dyDescent="0.25">
      <c r="J17202" s="32"/>
    </row>
    <row r="17203" spans="10:10" x14ac:dyDescent="0.25">
      <c r="J17203" s="32"/>
    </row>
    <row r="17204" spans="10:10" x14ac:dyDescent="0.25">
      <c r="J17204" s="32"/>
    </row>
    <row r="17205" spans="10:10" x14ac:dyDescent="0.25">
      <c r="J17205" s="32"/>
    </row>
    <row r="17206" spans="10:10" x14ac:dyDescent="0.25">
      <c r="J17206" s="32"/>
    </row>
    <row r="17207" spans="10:10" x14ac:dyDescent="0.25">
      <c r="J17207" s="32"/>
    </row>
    <row r="17208" spans="10:10" x14ac:dyDescent="0.25">
      <c r="J17208" s="32"/>
    </row>
    <row r="17209" spans="10:10" x14ac:dyDescent="0.25">
      <c r="J17209" s="32"/>
    </row>
    <row r="17210" spans="10:10" x14ac:dyDescent="0.25">
      <c r="J17210" s="32"/>
    </row>
    <row r="17211" spans="10:10" x14ac:dyDescent="0.25">
      <c r="J17211" s="32"/>
    </row>
    <row r="17212" spans="10:10" x14ac:dyDescent="0.25">
      <c r="J17212" s="32"/>
    </row>
    <row r="17213" spans="10:10" x14ac:dyDescent="0.25">
      <c r="J17213" s="32"/>
    </row>
    <row r="17214" spans="10:10" x14ac:dyDescent="0.25">
      <c r="J17214" s="32"/>
    </row>
    <row r="17215" spans="10:10" x14ac:dyDescent="0.25">
      <c r="J17215" s="32"/>
    </row>
    <row r="17216" spans="10:10" x14ac:dyDescent="0.25">
      <c r="J17216" s="32"/>
    </row>
    <row r="17217" spans="10:10" x14ac:dyDescent="0.25">
      <c r="J17217" s="32"/>
    </row>
    <row r="17218" spans="10:10" x14ac:dyDescent="0.25">
      <c r="J17218" s="32"/>
    </row>
    <row r="17219" spans="10:10" x14ac:dyDescent="0.25">
      <c r="J17219" s="32"/>
    </row>
    <row r="17220" spans="10:10" x14ac:dyDescent="0.25">
      <c r="J17220" s="32"/>
    </row>
    <row r="17221" spans="10:10" x14ac:dyDescent="0.25">
      <c r="J17221" s="32"/>
    </row>
    <row r="17222" spans="10:10" x14ac:dyDescent="0.25">
      <c r="J17222" s="32"/>
    </row>
    <row r="17223" spans="10:10" x14ac:dyDescent="0.25">
      <c r="J17223" s="32"/>
    </row>
    <row r="17224" spans="10:10" x14ac:dyDescent="0.25">
      <c r="J17224" s="32"/>
    </row>
    <row r="17225" spans="10:10" x14ac:dyDescent="0.25">
      <c r="J17225" s="32"/>
    </row>
    <row r="17226" spans="10:10" x14ac:dyDescent="0.25">
      <c r="J17226" s="32"/>
    </row>
    <row r="17227" spans="10:10" x14ac:dyDescent="0.25">
      <c r="J17227" s="32"/>
    </row>
    <row r="17228" spans="10:10" x14ac:dyDescent="0.25">
      <c r="J17228" s="32"/>
    </row>
    <row r="17229" spans="10:10" x14ac:dyDescent="0.25">
      <c r="J17229" s="32"/>
    </row>
    <row r="17230" spans="10:10" x14ac:dyDescent="0.25">
      <c r="J17230" s="32"/>
    </row>
    <row r="17231" spans="10:10" x14ac:dyDescent="0.25">
      <c r="J17231" s="32"/>
    </row>
    <row r="17232" spans="10:10" x14ac:dyDescent="0.25">
      <c r="J17232" s="32"/>
    </row>
    <row r="17233" spans="10:10" x14ac:dyDescent="0.25">
      <c r="J17233" s="32"/>
    </row>
    <row r="17234" spans="10:10" x14ac:dyDescent="0.25">
      <c r="J17234" s="32"/>
    </row>
    <row r="17235" spans="10:10" x14ac:dyDescent="0.25">
      <c r="J17235" s="32"/>
    </row>
    <row r="17236" spans="10:10" x14ac:dyDescent="0.25">
      <c r="J17236" s="32"/>
    </row>
    <row r="17237" spans="10:10" x14ac:dyDescent="0.25">
      <c r="J17237" s="32"/>
    </row>
    <row r="17238" spans="10:10" x14ac:dyDescent="0.25">
      <c r="J17238" s="32"/>
    </row>
    <row r="17239" spans="10:10" x14ac:dyDescent="0.25">
      <c r="J17239" s="32"/>
    </row>
    <row r="17240" spans="10:10" x14ac:dyDescent="0.25">
      <c r="J17240" s="32"/>
    </row>
    <row r="17241" spans="10:10" x14ac:dyDescent="0.25">
      <c r="J17241" s="32"/>
    </row>
    <row r="17242" spans="10:10" x14ac:dyDescent="0.25">
      <c r="J17242" s="32"/>
    </row>
    <row r="17243" spans="10:10" x14ac:dyDescent="0.25">
      <c r="J17243" s="32"/>
    </row>
    <row r="17244" spans="10:10" x14ac:dyDescent="0.25">
      <c r="J17244" s="32"/>
    </row>
    <row r="17245" spans="10:10" x14ac:dyDescent="0.25">
      <c r="J17245" s="32"/>
    </row>
    <row r="17246" spans="10:10" x14ac:dyDescent="0.25">
      <c r="J17246" s="32"/>
    </row>
    <row r="17247" spans="10:10" x14ac:dyDescent="0.25">
      <c r="J17247" s="32"/>
    </row>
    <row r="17248" spans="10:10" x14ac:dyDescent="0.25">
      <c r="J17248" s="32"/>
    </row>
    <row r="17249" spans="10:10" x14ac:dyDescent="0.25">
      <c r="J17249" s="32"/>
    </row>
    <row r="17250" spans="10:10" x14ac:dyDescent="0.25">
      <c r="J17250" s="32"/>
    </row>
    <row r="17251" spans="10:10" x14ac:dyDescent="0.25">
      <c r="J17251" s="32"/>
    </row>
    <row r="17252" spans="10:10" x14ac:dyDescent="0.25">
      <c r="J17252" s="32"/>
    </row>
    <row r="17253" spans="10:10" x14ac:dyDescent="0.25">
      <c r="J17253" s="32"/>
    </row>
    <row r="17254" spans="10:10" x14ac:dyDescent="0.25">
      <c r="J17254" s="32"/>
    </row>
    <row r="17255" spans="10:10" x14ac:dyDescent="0.25">
      <c r="J17255" s="32"/>
    </row>
    <row r="17256" spans="10:10" x14ac:dyDescent="0.25">
      <c r="J17256" s="32"/>
    </row>
    <row r="17257" spans="10:10" x14ac:dyDescent="0.25">
      <c r="J17257" s="32"/>
    </row>
    <row r="17258" spans="10:10" x14ac:dyDescent="0.25">
      <c r="J17258" s="32"/>
    </row>
    <row r="17259" spans="10:10" x14ac:dyDescent="0.25">
      <c r="J17259" s="32"/>
    </row>
    <row r="17260" spans="10:10" x14ac:dyDescent="0.25">
      <c r="J17260" s="32"/>
    </row>
    <row r="17261" spans="10:10" x14ac:dyDescent="0.25">
      <c r="J17261" s="32"/>
    </row>
    <row r="17262" spans="10:10" x14ac:dyDescent="0.25">
      <c r="J17262" s="32"/>
    </row>
    <row r="17263" spans="10:10" x14ac:dyDescent="0.25">
      <c r="J17263" s="32"/>
    </row>
    <row r="17264" spans="10:10" x14ac:dyDescent="0.25">
      <c r="J17264" s="32"/>
    </row>
    <row r="17265" spans="10:10" x14ac:dyDescent="0.25">
      <c r="J17265" s="32"/>
    </row>
    <row r="17266" spans="10:10" x14ac:dyDescent="0.25">
      <c r="J17266" s="32"/>
    </row>
    <row r="17267" spans="10:10" x14ac:dyDescent="0.25">
      <c r="J17267" s="32"/>
    </row>
    <row r="17268" spans="10:10" x14ac:dyDescent="0.25">
      <c r="J17268" s="32"/>
    </row>
    <row r="17269" spans="10:10" x14ac:dyDescent="0.25">
      <c r="J17269" s="32"/>
    </row>
    <row r="17270" spans="10:10" x14ac:dyDescent="0.25">
      <c r="J17270" s="32"/>
    </row>
    <row r="17271" spans="10:10" x14ac:dyDescent="0.25">
      <c r="J17271" s="32"/>
    </row>
    <row r="17272" spans="10:10" x14ac:dyDescent="0.25">
      <c r="J17272" s="32"/>
    </row>
    <row r="17273" spans="10:10" x14ac:dyDescent="0.25">
      <c r="J17273" s="32"/>
    </row>
    <row r="17274" spans="10:10" x14ac:dyDescent="0.25">
      <c r="J17274" s="32"/>
    </row>
    <row r="17275" spans="10:10" x14ac:dyDescent="0.25">
      <c r="J17275" s="32"/>
    </row>
    <row r="17276" spans="10:10" x14ac:dyDescent="0.25">
      <c r="J17276" s="32"/>
    </row>
    <row r="17277" spans="10:10" x14ac:dyDescent="0.25">
      <c r="J17277" s="32"/>
    </row>
    <row r="17278" spans="10:10" x14ac:dyDescent="0.25">
      <c r="J17278" s="32"/>
    </row>
    <row r="17279" spans="10:10" x14ac:dyDescent="0.25">
      <c r="J17279" s="32"/>
    </row>
    <row r="17280" spans="10:10" x14ac:dyDescent="0.25">
      <c r="J17280" s="32"/>
    </row>
    <row r="17281" spans="10:10" x14ac:dyDescent="0.25">
      <c r="J17281" s="32"/>
    </row>
    <row r="17282" spans="10:10" x14ac:dyDescent="0.25">
      <c r="J17282" s="32"/>
    </row>
    <row r="17283" spans="10:10" x14ac:dyDescent="0.25">
      <c r="J17283" s="32"/>
    </row>
    <row r="17284" spans="10:10" x14ac:dyDescent="0.25">
      <c r="J17284" s="32"/>
    </row>
    <row r="17285" spans="10:10" x14ac:dyDescent="0.25">
      <c r="J17285" s="32"/>
    </row>
    <row r="17286" spans="10:10" x14ac:dyDescent="0.25">
      <c r="J17286" s="32"/>
    </row>
    <row r="17287" spans="10:10" x14ac:dyDescent="0.25">
      <c r="J17287" s="32"/>
    </row>
    <row r="17288" spans="10:10" x14ac:dyDescent="0.25">
      <c r="J17288" s="32"/>
    </row>
    <row r="17289" spans="10:10" x14ac:dyDescent="0.25">
      <c r="J17289" s="32"/>
    </row>
    <row r="17290" spans="10:10" x14ac:dyDescent="0.25">
      <c r="J17290" s="32"/>
    </row>
    <row r="17291" spans="10:10" x14ac:dyDescent="0.25">
      <c r="J17291" s="32"/>
    </row>
    <row r="17292" spans="10:10" x14ac:dyDescent="0.25">
      <c r="J17292" s="32"/>
    </row>
    <row r="17293" spans="10:10" x14ac:dyDescent="0.25">
      <c r="J17293" s="32"/>
    </row>
    <row r="17294" spans="10:10" x14ac:dyDescent="0.25">
      <c r="J17294" s="32"/>
    </row>
    <row r="17295" spans="10:10" x14ac:dyDescent="0.25">
      <c r="J17295" s="32"/>
    </row>
    <row r="17296" spans="10:10" x14ac:dyDescent="0.25">
      <c r="J17296" s="32"/>
    </row>
    <row r="17297" spans="10:10" x14ac:dyDescent="0.25">
      <c r="J17297" s="32"/>
    </row>
    <row r="17298" spans="10:10" x14ac:dyDescent="0.25">
      <c r="J17298" s="32"/>
    </row>
    <row r="17299" spans="10:10" x14ac:dyDescent="0.25">
      <c r="J17299" s="32"/>
    </row>
    <row r="17300" spans="10:10" x14ac:dyDescent="0.25">
      <c r="J17300" s="32"/>
    </row>
    <row r="17301" spans="10:10" x14ac:dyDescent="0.25">
      <c r="J17301" s="32"/>
    </row>
    <row r="17302" spans="10:10" x14ac:dyDescent="0.25">
      <c r="J17302" s="32"/>
    </row>
    <row r="17303" spans="10:10" x14ac:dyDescent="0.25">
      <c r="J17303" s="32"/>
    </row>
    <row r="17304" spans="10:10" x14ac:dyDescent="0.25">
      <c r="J17304" s="32"/>
    </row>
    <row r="17305" spans="10:10" x14ac:dyDescent="0.25">
      <c r="J17305" s="32"/>
    </row>
    <row r="17306" spans="10:10" x14ac:dyDescent="0.25">
      <c r="J17306" s="32"/>
    </row>
    <row r="17307" spans="10:10" x14ac:dyDescent="0.25">
      <c r="J17307" s="32"/>
    </row>
    <row r="17308" spans="10:10" x14ac:dyDescent="0.25">
      <c r="J17308" s="32"/>
    </row>
    <row r="17309" spans="10:10" x14ac:dyDescent="0.25">
      <c r="J17309" s="32"/>
    </row>
    <row r="17310" spans="10:10" x14ac:dyDescent="0.25">
      <c r="J17310" s="32"/>
    </row>
    <row r="17311" spans="10:10" x14ac:dyDescent="0.25">
      <c r="J17311" s="32"/>
    </row>
    <row r="17312" spans="10:10" x14ac:dyDescent="0.25">
      <c r="J17312" s="32"/>
    </row>
    <row r="17313" spans="10:10" x14ac:dyDescent="0.25">
      <c r="J17313" s="32"/>
    </row>
    <row r="17314" spans="10:10" x14ac:dyDescent="0.25">
      <c r="J17314" s="32"/>
    </row>
    <row r="17315" spans="10:10" x14ac:dyDescent="0.25">
      <c r="J17315" s="32"/>
    </row>
    <row r="17316" spans="10:10" x14ac:dyDescent="0.25">
      <c r="J17316" s="32"/>
    </row>
    <row r="17317" spans="10:10" x14ac:dyDescent="0.25">
      <c r="J17317" s="32"/>
    </row>
    <row r="17318" spans="10:10" x14ac:dyDescent="0.25">
      <c r="J17318" s="32"/>
    </row>
    <row r="17319" spans="10:10" x14ac:dyDescent="0.25">
      <c r="J17319" s="32"/>
    </row>
    <row r="17320" spans="10:10" x14ac:dyDescent="0.25">
      <c r="J17320" s="32"/>
    </row>
    <row r="17321" spans="10:10" x14ac:dyDescent="0.25">
      <c r="J17321" s="32"/>
    </row>
    <row r="17322" spans="10:10" x14ac:dyDescent="0.25">
      <c r="J17322" s="32"/>
    </row>
    <row r="17323" spans="10:10" x14ac:dyDescent="0.25">
      <c r="J17323" s="32"/>
    </row>
    <row r="17324" spans="10:10" x14ac:dyDescent="0.25">
      <c r="J17324" s="32"/>
    </row>
    <row r="17325" spans="10:10" x14ac:dyDescent="0.25">
      <c r="J17325" s="32"/>
    </row>
    <row r="17326" spans="10:10" x14ac:dyDescent="0.25">
      <c r="J17326" s="32"/>
    </row>
    <row r="17327" spans="10:10" x14ac:dyDescent="0.25">
      <c r="J17327" s="32"/>
    </row>
    <row r="17328" spans="10:10" x14ac:dyDescent="0.25">
      <c r="J17328" s="32"/>
    </row>
    <row r="17329" spans="10:10" x14ac:dyDescent="0.25">
      <c r="J17329" s="32"/>
    </row>
    <row r="17330" spans="10:10" x14ac:dyDescent="0.25">
      <c r="J17330" s="32"/>
    </row>
    <row r="17331" spans="10:10" x14ac:dyDescent="0.25">
      <c r="J17331" s="32"/>
    </row>
    <row r="17332" spans="10:10" x14ac:dyDescent="0.25">
      <c r="J17332" s="32"/>
    </row>
    <row r="17333" spans="10:10" x14ac:dyDescent="0.25">
      <c r="J17333" s="32"/>
    </row>
    <row r="17334" spans="10:10" x14ac:dyDescent="0.25">
      <c r="J17334" s="32"/>
    </row>
    <row r="17335" spans="10:10" x14ac:dyDescent="0.25">
      <c r="J17335" s="32"/>
    </row>
    <row r="17336" spans="10:10" x14ac:dyDescent="0.25">
      <c r="J17336" s="32"/>
    </row>
    <row r="17337" spans="10:10" x14ac:dyDescent="0.25">
      <c r="J17337" s="32"/>
    </row>
    <row r="17338" spans="10:10" x14ac:dyDescent="0.25">
      <c r="J17338" s="32"/>
    </row>
    <row r="17339" spans="10:10" x14ac:dyDescent="0.25">
      <c r="J17339" s="32"/>
    </row>
    <row r="17340" spans="10:10" x14ac:dyDescent="0.25">
      <c r="J17340" s="32"/>
    </row>
    <row r="17341" spans="10:10" x14ac:dyDescent="0.25">
      <c r="J17341" s="32"/>
    </row>
    <row r="17342" spans="10:10" x14ac:dyDescent="0.25">
      <c r="J17342" s="32"/>
    </row>
    <row r="17343" spans="10:10" x14ac:dyDescent="0.25">
      <c r="J17343" s="32"/>
    </row>
    <row r="17344" spans="10:10" x14ac:dyDescent="0.25">
      <c r="J17344" s="32"/>
    </row>
    <row r="17345" spans="10:10" x14ac:dyDescent="0.25">
      <c r="J17345" s="32"/>
    </row>
    <row r="17346" spans="10:10" x14ac:dyDescent="0.25">
      <c r="J17346" s="32"/>
    </row>
    <row r="17347" spans="10:10" x14ac:dyDescent="0.25">
      <c r="J17347" s="32"/>
    </row>
    <row r="17348" spans="10:10" x14ac:dyDescent="0.25">
      <c r="J17348" s="32"/>
    </row>
    <row r="17349" spans="10:10" x14ac:dyDescent="0.25">
      <c r="J17349" s="32"/>
    </row>
    <row r="17350" spans="10:10" x14ac:dyDescent="0.25">
      <c r="J17350" s="32"/>
    </row>
    <row r="17351" spans="10:10" x14ac:dyDescent="0.25">
      <c r="J17351" s="32"/>
    </row>
    <row r="17352" spans="10:10" x14ac:dyDescent="0.25">
      <c r="J17352" s="32"/>
    </row>
    <row r="17353" spans="10:10" x14ac:dyDescent="0.25">
      <c r="J17353" s="32"/>
    </row>
    <row r="17354" spans="10:10" x14ac:dyDescent="0.25">
      <c r="J17354" s="32"/>
    </row>
    <row r="17355" spans="10:10" x14ac:dyDescent="0.25">
      <c r="J17355" s="32"/>
    </row>
    <row r="17356" spans="10:10" x14ac:dyDescent="0.25">
      <c r="J17356" s="32"/>
    </row>
    <row r="17357" spans="10:10" x14ac:dyDescent="0.25">
      <c r="J17357" s="32"/>
    </row>
    <row r="17358" spans="10:10" x14ac:dyDescent="0.25">
      <c r="J17358" s="32"/>
    </row>
    <row r="17359" spans="10:10" x14ac:dyDescent="0.25">
      <c r="J17359" s="32"/>
    </row>
    <row r="17360" spans="10:10" x14ac:dyDescent="0.25">
      <c r="J17360" s="32"/>
    </row>
    <row r="17361" spans="10:10" x14ac:dyDescent="0.25">
      <c r="J17361" s="32"/>
    </row>
    <row r="17362" spans="10:10" x14ac:dyDescent="0.25">
      <c r="J17362" s="32"/>
    </row>
    <row r="17363" spans="10:10" x14ac:dyDescent="0.25">
      <c r="J17363" s="32"/>
    </row>
    <row r="17364" spans="10:10" x14ac:dyDescent="0.25">
      <c r="J17364" s="32"/>
    </row>
    <row r="17365" spans="10:10" x14ac:dyDescent="0.25">
      <c r="J17365" s="32"/>
    </row>
    <row r="17366" spans="10:10" x14ac:dyDescent="0.25">
      <c r="J17366" s="32"/>
    </row>
    <row r="17367" spans="10:10" x14ac:dyDescent="0.25">
      <c r="J17367" s="32"/>
    </row>
    <row r="17368" spans="10:10" x14ac:dyDescent="0.25">
      <c r="J17368" s="32"/>
    </row>
    <row r="17369" spans="10:10" x14ac:dyDescent="0.25">
      <c r="J17369" s="32"/>
    </row>
    <row r="17370" spans="10:10" x14ac:dyDescent="0.25">
      <c r="J17370" s="32"/>
    </row>
    <row r="17371" spans="10:10" x14ac:dyDescent="0.25">
      <c r="J17371" s="32"/>
    </row>
    <row r="17372" spans="10:10" x14ac:dyDescent="0.25">
      <c r="J17372" s="32"/>
    </row>
    <row r="17373" spans="10:10" x14ac:dyDescent="0.25">
      <c r="J17373" s="32"/>
    </row>
    <row r="17374" spans="10:10" x14ac:dyDescent="0.25">
      <c r="J17374" s="32"/>
    </row>
    <row r="17375" spans="10:10" x14ac:dyDescent="0.25">
      <c r="J17375" s="32"/>
    </row>
    <row r="17376" spans="10:10" x14ac:dyDescent="0.25">
      <c r="J17376" s="32"/>
    </row>
    <row r="17377" spans="10:10" x14ac:dyDescent="0.25">
      <c r="J17377" s="32"/>
    </row>
    <row r="17378" spans="10:10" x14ac:dyDescent="0.25">
      <c r="J17378" s="32"/>
    </row>
    <row r="17379" spans="10:10" x14ac:dyDescent="0.25">
      <c r="J17379" s="32"/>
    </row>
    <row r="17380" spans="10:10" x14ac:dyDescent="0.25">
      <c r="J17380" s="32"/>
    </row>
    <row r="17381" spans="10:10" x14ac:dyDescent="0.25">
      <c r="J17381" s="32"/>
    </row>
    <row r="17382" spans="10:10" x14ac:dyDescent="0.25">
      <c r="J17382" s="32"/>
    </row>
    <row r="17383" spans="10:10" x14ac:dyDescent="0.25">
      <c r="J17383" s="32"/>
    </row>
    <row r="17384" spans="10:10" x14ac:dyDescent="0.25">
      <c r="J17384" s="32"/>
    </row>
    <row r="17385" spans="10:10" x14ac:dyDescent="0.25">
      <c r="J17385" s="32"/>
    </row>
    <row r="17386" spans="10:10" x14ac:dyDescent="0.25">
      <c r="J17386" s="32"/>
    </row>
    <row r="17387" spans="10:10" x14ac:dyDescent="0.25">
      <c r="J17387" s="32"/>
    </row>
    <row r="17388" spans="10:10" x14ac:dyDescent="0.25">
      <c r="J17388" s="32"/>
    </row>
    <row r="17389" spans="10:10" x14ac:dyDescent="0.25">
      <c r="J17389" s="32"/>
    </row>
    <row r="17390" spans="10:10" x14ac:dyDescent="0.25">
      <c r="J17390" s="32"/>
    </row>
    <row r="17391" spans="10:10" x14ac:dyDescent="0.25">
      <c r="J17391" s="32"/>
    </row>
    <row r="17392" spans="10:10" x14ac:dyDescent="0.25">
      <c r="J17392" s="32"/>
    </row>
    <row r="17393" spans="10:10" x14ac:dyDescent="0.25">
      <c r="J17393" s="32"/>
    </row>
    <row r="17394" spans="10:10" x14ac:dyDescent="0.25">
      <c r="J17394" s="32"/>
    </row>
    <row r="17395" spans="10:10" x14ac:dyDescent="0.25">
      <c r="J17395" s="32"/>
    </row>
    <row r="17396" spans="10:10" x14ac:dyDescent="0.25">
      <c r="J17396" s="32"/>
    </row>
    <row r="17397" spans="10:10" x14ac:dyDescent="0.25">
      <c r="J17397" s="32"/>
    </row>
    <row r="17398" spans="10:10" x14ac:dyDescent="0.25">
      <c r="J17398" s="32"/>
    </row>
    <row r="17399" spans="10:10" x14ac:dyDescent="0.25">
      <c r="J17399" s="32"/>
    </row>
    <row r="17400" spans="10:10" x14ac:dyDescent="0.25">
      <c r="J17400" s="32"/>
    </row>
    <row r="17401" spans="10:10" x14ac:dyDescent="0.25">
      <c r="J17401" s="32"/>
    </row>
    <row r="17402" spans="10:10" x14ac:dyDescent="0.25">
      <c r="J17402" s="32"/>
    </row>
    <row r="17403" spans="10:10" x14ac:dyDescent="0.25">
      <c r="J17403" s="32"/>
    </row>
    <row r="17404" spans="10:10" x14ac:dyDescent="0.25">
      <c r="J17404" s="32"/>
    </row>
    <row r="17405" spans="10:10" x14ac:dyDescent="0.25">
      <c r="J17405" s="32"/>
    </row>
    <row r="17406" spans="10:10" x14ac:dyDescent="0.25">
      <c r="J17406" s="32"/>
    </row>
    <row r="17407" spans="10:10" x14ac:dyDescent="0.25">
      <c r="J17407" s="32"/>
    </row>
    <row r="17408" spans="10:10" x14ac:dyDescent="0.25">
      <c r="J17408" s="32"/>
    </row>
    <row r="17409" spans="10:10" x14ac:dyDescent="0.25">
      <c r="J17409" s="32"/>
    </row>
    <row r="17410" spans="10:10" x14ac:dyDescent="0.25">
      <c r="J17410" s="32"/>
    </row>
    <row r="17411" spans="10:10" x14ac:dyDescent="0.25">
      <c r="J17411" s="32"/>
    </row>
    <row r="17412" spans="10:10" x14ac:dyDescent="0.25">
      <c r="J17412" s="32"/>
    </row>
    <row r="17413" spans="10:10" x14ac:dyDescent="0.25">
      <c r="J17413" s="32"/>
    </row>
    <row r="17414" spans="10:10" x14ac:dyDescent="0.25">
      <c r="J17414" s="32"/>
    </row>
    <row r="17415" spans="10:10" x14ac:dyDescent="0.25">
      <c r="J17415" s="32"/>
    </row>
    <row r="17416" spans="10:10" x14ac:dyDescent="0.25">
      <c r="J17416" s="32"/>
    </row>
    <row r="17417" spans="10:10" x14ac:dyDescent="0.25">
      <c r="J17417" s="32"/>
    </row>
    <row r="17418" spans="10:10" x14ac:dyDescent="0.25">
      <c r="J17418" s="32"/>
    </row>
    <row r="17419" spans="10:10" x14ac:dyDescent="0.25">
      <c r="J17419" s="32"/>
    </row>
    <row r="17420" spans="10:10" x14ac:dyDescent="0.25">
      <c r="J17420" s="32"/>
    </row>
    <row r="17421" spans="10:10" x14ac:dyDescent="0.25">
      <c r="J17421" s="32"/>
    </row>
    <row r="17422" spans="10:10" x14ac:dyDescent="0.25">
      <c r="J17422" s="32"/>
    </row>
    <row r="17423" spans="10:10" x14ac:dyDescent="0.25">
      <c r="J17423" s="32"/>
    </row>
    <row r="17424" spans="10:10" x14ac:dyDescent="0.25">
      <c r="J17424" s="32"/>
    </row>
    <row r="17425" spans="10:10" x14ac:dyDescent="0.25">
      <c r="J17425" s="32"/>
    </row>
    <row r="17426" spans="10:10" x14ac:dyDescent="0.25">
      <c r="J17426" s="32"/>
    </row>
    <row r="17427" spans="10:10" x14ac:dyDescent="0.25">
      <c r="J17427" s="32"/>
    </row>
    <row r="17428" spans="10:10" x14ac:dyDescent="0.25">
      <c r="J17428" s="32"/>
    </row>
    <row r="17429" spans="10:10" x14ac:dyDescent="0.25">
      <c r="J17429" s="32"/>
    </row>
    <row r="17430" spans="10:10" x14ac:dyDescent="0.25">
      <c r="J17430" s="32"/>
    </row>
    <row r="17431" spans="10:10" x14ac:dyDescent="0.25">
      <c r="J17431" s="32"/>
    </row>
    <row r="17432" spans="10:10" x14ac:dyDescent="0.25">
      <c r="J17432" s="32"/>
    </row>
    <row r="17433" spans="10:10" x14ac:dyDescent="0.25">
      <c r="J17433" s="32"/>
    </row>
    <row r="17434" spans="10:10" x14ac:dyDescent="0.25">
      <c r="J17434" s="32"/>
    </row>
    <row r="17435" spans="10:10" x14ac:dyDescent="0.25">
      <c r="J17435" s="32"/>
    </row>
    <row r="17436" spans="10:10" x14ac:dyDescent="0.25">
      <c r="J17436" s="32"/>
    </row>
    <row r="17437" spans="10:10" x14ac:dyDescent="0.25">
      <c r="J17437" s="32"/>
    </row>
    <row r="17438" spans="10:10" x14ac:dyDescent="0.25">
      <c r="J17438" s="32"/>
    </row>
    <row r="17439" spans="10:10" x14ac:dyDescent="0.25">
      <c r="J17439" s="32"/>
    </row>
    <row r="17440" spans="10:10" x14ac:dyDescent="0.25">
      <c r="J17440" s="32"/>
    </row>
    <row r="17441" spans="10:10" x14ac:dyDescent="0.25">
      <c r="J17441" s="32"/>
    </row>
    <row r="17442" spans="10:10" x14ac:dyDescent="0.25">
      <c r="J17442" s="32"/>
    </row>
    <row r="17443" spans="10:10" x14ac:dyDescent="0.25">
      <c r="J17443" s="32"/>
    </row>
    <row r="17444" spans="10:10" x14ac:dyDescent="0.25">
      <c r="J17444" s="32"/>
    </row>
    <row r="17445" spans="10:10" x14ac:dyDescent="0.25">
      <c r="J17445" s="32"/>
    </row>
    <row r="17446" spans="10:10" x14ac:dyDescent="0.25">
      <c r="J17446" s="32"/>
    </row>
    <row r="17447" spans="10:10" x14ac:dyDescent="0.25">
      <c r="J17447" s="32"/>
    </row>
    <row r="17448" spans="10:10" x14ac:dyDescent="0.25">
      <c r="J17448" s="32"/>
    </row>
    <row r="17449" spans="10:10" x14ac:dyDescent="0.25">
      <c r="J17449" s="32"/>
    </row>
    <row r="17450" spans="10:10" x14ac:dyDescent="0.25">
      <c r="J17450" s="32"/>
    </row>
    <row r="17451" spans="10:10" x14ac:dyDescent="0.25">
      <c r="J17451" s="32"/>
    </row>
    <row r="17452" spans="10:10" x14ac:dyDescent="0.25">
      <c r="J17452" s="32"/>
    </row>
    <row r="17453" spans="10:10" x14ac:dyDescent="0.25">
      <c r="J17453" s="32"/>
    </row>
    <row r="17454" spans="10:10" x14ac:dyDescent="0.25">
      <c r="J17454" s="32"/>
    </row>
    <row r="17455" spans="10:10" x14ac:dyDescent="0.25">
      <c r="J17455" s="32"/>
    </row>
    <row r="17456" spans="10:10" x14ac:dyDescent="0.25">
      <c r="J17456" s="32"/>
    </row>
    <row r="17457" spans="10:10" x14ac:dyDescent="0.25">
      <c r="J17457" s="32"/>
    </row>
    <row r="17458" spans="10:10" x14ac:dyDescent="0.25">
      <c r="J17458" s="32"/>
    </row>
    <row r="17459" spans="10:10" x14ac:dyDescent="0.25">
      <c r="J17459" s="32"/>
    </row>
    <row r="17460" spans="10:10" x14ac:dyDescent="0.25">
      <c r="J17460" s="32"/>
    </row>
    <row r="17461" spans="10:10" x14ac:dyDescent="0.25">
      <c r="J17461" s="32"/>
    </row>
    <row r="17462" spans="10:10" x14ac:dyDescent="0.25">
      <c r="J17462" s="32"/>
    </row>
    <row r="17463" spans="10:10" x14ac:dyDescent="0.25">
      <c r="J17463" s="32"/>
    </row>
    <row r="17464" spans="10:10" x14ac:dyDescent="0.25">
      <c r="J17464" s="32"/>
    </row>
    <row r="17465" spans="10:10" x14ac:dyDescent="0.25">
      <c r="J17465" s="32"/>
    </row>
    <row r="17466" spans="10:10" x14ac:dyDescent="0.25">
      <c r="J17466" s="32"/>
    </row>
    <row r="17467" spans="10:10" x14ac:dyDescent="0.25">
      <c r="J17467" s="32"/>
    </row>
    <row r="17468" spans="10:10" x14ac:dyDescent="0.25">
      <c r="J17468" s="32"/>
    </row>
    <row r="17469" spans="10:10" x14ac:dyDescent="0.25">
      <c r="J17469" s="32"/>
    </row>
    <row r="17470" spans="10:10" x14ac:dyDescent="0.25">
      <c r="J17470" s="32"/>
    </row>
    <row r="17471" spans="10:10" x14ac:dyDescent="0.25">
      <c r="J17471" s="32"/>
    </row>
    <row r="17472" spans="10:10" x14ac:dyDescent="0.25">
      <c r="J17472" s="32"/>
    </row>
    <row r="17473" spans="10:10" x14ac:dyDescent="0.25">
      <c r="J17473" s="32"/>
    </row>
    <row r="17474" spans="10:10" x14ac:dyDescent="0.25">
      <c r="J17474" s="32"/>
    </row>
    <row r="17475" spans="10:10" x14ac:dyDescent="0.25">
      <c r="J17475" s="32"/>
    </row>
    <row r="17476" spans="10:10" x14ac:dyDescent="0.25">
      <c r="J17476" s="32"/>
    </row>
    <row r="17477" spans="10:10" x14ac:dyDescent="0.25">
      <c r="J17477" s="32"/>
    </row>
    <row r="17478" spans="10:10" x14ac:dyDescent="0.25">
      <c r="J17478" s="32"/>
    </row>
    <row r="17479" spans="10:10" x14ac:dyDescent="0.25">
      <c r="J17479" s="32"/>
    </row>
    <row r="17480" spans="10:10" x14ac:dyDescent="0.25">
      <c r="J17480" s="32"/>
    </row>
    <row r="17481" spans="10:10" x14ac:dyDescent="0.25">
      <c r="J17481" s="32"/>
    </row>
    <row r="17482" spans="10:10" x14ac:dyDescent="0.25">
      <c r="J17482" s="32"/>
    </row>
    <row r="17483" spans="10:10" x14ac:dyDescent="0.25">
      <c r="J17483" s="32"/>
    </row>
    <row r="17484" spans="10:10" x14ac:dyDescent="0.25">
      <c r="J17484" s="32"/>
    </row>
    <row r="17485" spans="10:10" x14ac:dyDescent="0.25">
      <c r="J17485" s="32"/>
    </row>
    <row r="17486" spans="10:10" x14ac:dyDescent="0.25">
      <c r="J17486" s="32"/>
    </row>
    <row r="17487" spans="10:10" x14ac:dyDescent="0.25">
      <c r="J17487" s="32"/>
    </row>
    <row r="17488" spans="10:10" x14ac:dyDescent="0.25">
      <c r="J17488" s="32"/>
    </row>
    <row r="17489" spans="10:10" x14ac:dyDescent="0.25">
      <c r="J17489" s="32"/>
    </row>
    <row r="17490" spans="10:10" x14ac:dyDescent="0.25">
      <c r="J17490" s="32"/>
    </row>
    <row r="17491" spans="10:10" x14ac:dyDescent="0.25">
      <c r="J17491" s="32"/>
    </row>
    <row r="17492" spans="10:10" x14ac:dyDescent="0.25">
      <c r="J17492" s="32"/>
    </row>
    <row r="17493" spans="10:10" x14ac:dyDescent="0.25">
      <c r="J17493" s="32"/>
    </row>
    <row r="17494" spans="10:10" x14ac:dyDescent="0.25">
      <c r="J17494" s="32"/>
    </row>
    <row r="17495" spans="10:10" x14ac:dyDescent="0.25">
      <c r="J17495" s="32"/>
    </row>
    <row r="17496" spans="10:10" x14ac:dyDescent="0.25">
      <c r="J17496" s="32"/>
    </row>
    <row r="17497" spans="10:10" x14ac:dyDescent="0.25">
      <c r="J17497" s="32"/>
    </row>
    <row r="17498" spans="10:10" x14ac:dyDescent="0.25">
      <c r="J17498" s="32"/>
    </row>
    <row r="17499" spans="10:10" x14ac:dyDescent="0.25">
      <c r="J17499" s="32"/>
    </row>
    <row r="17500" spans="10:10" x14ac:dyDescent="0.25">
      <c r="J17500" s="32"/>
    </row>
    <row r="17501" spans="10:10" x14ac:dyDescent="0.25">
      <c r="J17501" s="32"/>
    </row>
    <row r="17502" spans="10:10" x14ac:dyDescent="0.25">
      <c r="J17502" s="32"/>
    </row>
    <row r="17503" spans="10:10" x14ac:dyDescent="0.25">
      <c r="J17503" s="32"/>
    </row>
    <row r="17504" spans="10:10" x14ac:dyDescent="0.25">
      <c r="J17504" s="32"/>
    </row>
    <row r="17505" spans="10:10" x14ac:dyDescent="0.25">
      <c r="J17505" s="32"/>
    </row>
    <row r="17506" spans="10:10" x14ac:dyDescent="0.25">
      <c r="J17506" s="32"/>
    </row>
    <row r="17507" spans="10:10" x14ac:dyDescent="0.25">
      <c r="J17507" s="32"/>
    </row>
    <row r="17508" spans="10:10" x14ac:dyDescent="0.25">
      <c r="J17508" s="32"/>
    </row>
    <row r="17509" spans="10:10" x14ac:dyDescent="0.25">
      <c r="J17509" s="32"/>
    </row>
    <row r="17510" spans="10:10" x14ac:dyDescent="0.25">
      <c r="J17510" s="32"/>
    </row>
    <row r="17511" spans="10:10" x14ac:dyDescent="0.25">
      <c r="J17511" s="32"/>
    </row>
    <row r="17512" spans="10:10" x14ac:dyDescent="0.25">
      <c r="J17512" s="32"/>
    </row>
    <row r="17513" spans="10:10" x14ac:dyDescent="0.25">
      <c r="J17513" s="32"/>
    </row>
    <row r="17514" spans="10:10" x14ac:dyDescent="0.25">
      <c r="J17514" s="32"/>
    </row>
    <row r="17515" spans="10:10" x14ac:dyDescent="0.25">
      <c r="J17515" s="32"/>
    </row>
    <row r="17516" spans="10:10" x14ac:dyDescent="0.25">
      <c r="J17516" s="32"/>
    </row>
    <row r="17517" spans="10:10" x14ac:dyDescent="0.25">
      <c r="J17517" s="32"/>
    </row>
    <row r="17518" spans="10:10" x14ac:dyDescent="0.25">
      <c r="J17518" s="32"/>
    </row>
    <row r="17519" spans="10:10" x14ac:dyDescent="0.25">
      <c r="J17519" s="32"/>
    </row>
    <row r="17520" spans="10:10" x14ac:dyDescent="0.25">
      <c r="J17520" s="32"/>
    </row>
    <row r="17521" spans="10:10" x14ac:dyDescent="0.25">
      <c r="J17521" s="32"/>
    </row>
    <row r="17522" spans="10:10" x14ac:dyDescent="0.25">
      <c r="J17522" s="32"/>
    </row>
    <row r="17523" spans="10:10" x14ac:dyDescent="0.25">
      <c r="J17523" s="32"/>
    </row>
    <row r="17524" spans="10:10" x14ac:dyDescent="0.25">
      <c r="J17524" s="32"/>
    </row>
    <row r="17525" spans="10:10" x14ac:dyDescent="0.25">
      <c r="J17525" s="32"/>
    </row>
    <row r="17526" spans="10:10" x14ac:dyDescent="0.25">
      <c r="J17526" s="32"/>
    </row>
    <row r="17527" spans="10:10" x14ac:dyDescent="0.25">
      <c r="J17527" s="32"/>
    </row>
    <row r="17528" spans="10:10" x14ac:dyDescent="0.25">
      <c r="J17528" s="32"/>
    </row>
    <row r="17529" spans="10:10" x14ac:dyDescent="0.25">
      <c r="J17529" s="32"/>
    </row>
    <row r="17530" spans="10:10" x14ac:dyDescent="0.25">
      <c r="J17530" s="32"/>
    </row>
    <row r="17531" spans="10:10" x14ac:dyDescent="0.25">
      <c r="J17531" s="32"/>
    </row>
    <row r="17532" spans="10:10" x14ac:dyDescent="0.25">
      <c r="J17532" s="32"/>
    </row>
    <row r="17533" spans="10:10" x14ac:dyDescent="0.25">
      <c r="J17533" s="32"/>
    </row>
    <row r="17534" spans="10:10" x14ac:dyDescent="0.25">
      <c r="J17534" s="32"/>
    </row>
    <row r="17535" spans="10:10" x14ac:dyDescent="0.25">
      <c r="J17535" s="32"/>
    </row>
    <row r="17536" spans="10:10" x14ac:dyDescent="0.25">
      <c r="J17536" s="32"/>
    </row>
    <row r="17537" spans="10:10" x14ac:dyDescent="0.25">
      <c r="J17537" s="32"/>
    </row>
    <row r="17538" spans="10:10" x14ac:dyDescent="0.25">
      <c r="J17538" s="32"/>
    </row>
    <row r="17539" spans="10:10" x14ac:dyDescent="0.25">
      <c r="J17539" s="32"/>
    </row>
    <row r="17540" spans="10:10" x14ac:dyDescent="0.25">
      <c r="J17540" s="32"/>
    </row>
    <row r="17541" spans="10:10" x14ac:dyDescent="0.25">
      <c r="J17541" s="32"/>
    </row>
    <row r="17542" spans="10:10" x14ac:dyDescent="0.25">
      <c r="J17542" s="32"/>
    </row>
    <row r="17543" spans="10:10" x14ac:dyDescent="0.25">
      <c r="J17543" s="32"/>
    </row>
    <row r="17544" spans="10:10" x14ac:dyDescent="0.25">
      <c r="J17544" s="32"/>
    </row>
    <row r="17545" spans="10:10" x14ac:dyDescent="0.25">
      <c r="J17545" s="32"/>
    </row>
    <row r="17546" spans="10:10" x14ac:dyDescent="0.25">
      <c r="J17546" s="32"/>
    </row>
    <row r="17547" spans="10:10" x14ac:dyDescent="0.25">
      <c r="J17547" s="32"/>
    </row>
    <row r="17548" spans="10:10" x14ac:dyDescent="0.25">
      <c r="J17548" s="32"/>
    </row>
    <row r="17549" spans="10:10" x14ac:dyDescent="0.25">
      <c r="J17549" s="32"/>
    </row>
    <row r="17550" spans="10:10" x14ac:dyDescent="0.25">
      <c r="J17550" s="32"/>
    </row>
    <row r="17551" spans="10:10" x14ac:dyDescent="0.25">
      <c r="J17551" s="32"/>
    </row>
    <row r="17552" spans="10:10" x14ac:dyDescent="0.25">
      <c r="J17552" s="32"/>
    </row>
    <row r="17553" spans="10:10" x14ac:dyDescent="0.25">
      <c r="J17553" s="32"/>
    </row>
    <row r="17554" spans="10:10" x14ac:dyDescent="0.25">
      <c r="J17554" s="32"/>
    </row>
    <row r="17555" spans="10:10" x14ac:dyDescent="0.25">
      <c r="J17555" s="32"/>
    </row>
    <row r="17556" spans="10:10" x14ac:dyDescent="0.25">
      <c r="J17556" s="32"/>
    </row>
    <row r="17557" spans="10:10" x14ac:dyDescent="0.25">
      <c r="J17557" s="32"/>
    </row>
    <row r="17558" spans="10:10" x14ac:dyDescent="0.25">
      <c r="J17558" s="32"/>
    </row>
    <row r="17559" spans="10:10" x14ac:dyDescent="0.25">
      <c r="J17559" s="32"/>
    </row>
    <row r="17560" spans="10:10" x14ac:dyDescent="0.25">
      <c r="J17560" s="32"/>
    </row>
    <row r="17561" spans="10:10" x14ac:dyDescent="0.25">
      <c r="J17561" s="32"/>
    </row>
    <row r="17562" spans="10:10" x14ac:dyDescent="0.25">
      <c r="J17562" s="32"/>
    </row>
    <row r="17563" spans="10:10" x14ac:dyDescent="0.25">
      <c r="J17563" s="32"/>
    </row>
    <row r="17564" spans="10:10" x14ac:dyDescent="0.25">
      <c r="J17564" s="32"/>
    </row>
    <row r="17565" spans="10:10" x14ac:dyDescent="0.25">
      <c r="J17565" s="32"/>
    </row>
    <row r="17566" spans="10:10" x14ac:dyDescent="0.25">
      <c r="J17566" s="32"/>
    </row>
    <row r="17567" spans="10:10" x14ac:dyDescent="0.25">
      <c r="J17567" s="32"/>
    </row>
    <row r="17568" spans="10:10" x14ac:dyDescent="0.25">
      <c r="J17568" s="32"/>
    </row>
    <row r="17569" spans="10:10" x14ac:dyDescent="0.25">
      <c r="J17569" s="32"/>
    </row>
    <row r="17570" spans="10:10" x14ac:dyDescent="0.25">
      <c r="J17570" s="32"/>
    </row>
    <row r="17571" spans="10:10" x14ac:dyDescent="0.25">
      <c r="J17571" s="32"/>
    </row>
    <row r="17572" spans="10:10" x14ac:dyDescent="0.25">
      <c r="J17572" s="32"/>
    </row>
    <row r="17573" spans="10:10" x14ac:dyDescent="0.25">
      <c r="J17573" s="32"/>
    </row>
    <row r="17574" spans="10:10" x14ac:dyDescent="0.25">
      <c r="J17574" s="32"/>
    </row>
    <row r="17575" spans="10:10" x14ac:dyDescent="0.25">
      <c r="J17575" s="32"/>
    </row>
    <row r="17576" spans="10:10" x14ac:dyDescent="0.25">
      <c r="J17576" s="32"/>
    </row>
    <row r="17577" spans="10:10" x14ac:dyDescent="0.25">
      <c r="J17577" s="32"/>
    </row>
    <row r="17578" spans="10:10" x14ac:dyDescent="0.25">
      <c r="J17578" s="32"/>
    </row>
    <row r="17579" spans="10:10" x14ac:dyDescent="0.25">
      <c r="J17579" s="32"/>
    </row>
    <row r="17580" spans="10:10" x14ac:dyDescent="0.25">
      <c r="J17580" s="32"/>
    </row>
    <row r="17581" spans="10:10" x14ac:dyDescent="0.25">
      <c r="J17581" s="32"/>
    </row>
    <row r="17582" spans="10:10" x14ac:dyDescent="0.25">
      <c r="J17582" s="32"/>
    </row>
    <row r="17583" spans="10:10" x14ac:dyDescent="0.25">
      <c r="J17583" s="32"/>
    </row>
    <row r="17584" spans="10:10" x14ac:dyDescent="0.25">
      <c r="J17584" s="32"/>
    </row>
    <row r="17585" spans="10:10" x14ac:dyDescent="0.25">
      <c r="J17585" s="32"/>
    </row>
    <row r="17586" spans="10:10" x14ac:dyDescent="0.25">
      <c r="J17586" s="32"/>
    </row>
    <row r="17587" spans="10:10" x14ac:dyDescent="0.25">
      <c r="J17587" s="32"/>
    </row>
    <row r="17588" spans="10:10" x14ac:dyDescent="0.25">
      <c r="J17588" s="32"/>
    </row>
    <row r="17589" spans="10:10" x14ac:dyDescent="0.25">
      <c r="J17589" s="32"/>
    </row>
    <row r="17590" spans="10:10" x14ac:dyDescent="0.25">
      <c r="J17590" s="32"/>
    </row>
    <row r="17591" spans="10:10" x14ac:dyDescent="0.25">
      <c r="J17591" s="32"/>
    </row>
    <row r="17592" spans="10:10" x14ac:dyDescent="0.25">
      <c r="J17592" s="32"/>
    </row>
    <row r="17593" spans="10:10" x14ac:dyDescent="0.25">
      <c r="J17593" s="32"/>
    </row>
    <row r="17594" spans="10:10" x14ac:dyDescent="0.25">
      <c r="J17594" s="32"/>
    </row>
    <row r="17595" spans="10:10" x14ac:dyDescent="0.25">
      <c r="J17595" s="32"/>
    </row>
    <row r="17596" spans="10:10" x14ac:dyDescent="0.25">
      <c r="J17596" s="32"/>
    </row>
    <row r="17597" spans="10:10" x14ac:dyDescent="0.25">
      <c r="J17597" s="32"/>
    </row>
    <row r="17598" spans="10:10" x14ac:dyDescent="0.25">
      <c r="J17598" s="32"/>
    </row>
    <row r="17599" spans="10:10" x14ac:dyDescent="0.25">
      <c r="J17599" s="32"/>
    </row>
    <row r="17600" spans="10:10" x14ac:dyDescent="0.25">
      <c r="J17600" s="32"/>
    </row>
    <row r="17601" spans="10:10" x14ac:dyDescent="0.25">
      <c r="J17601" s="32"/>
    </row>
    <row r="17602" spans="10:10" x14ac:dyDescent="0.25">
      <c r="J17602" s="32"/>
    </row>
    <row r="17603" spans="10:10" x14ac:dyDescent="0.25">
      <c r="J17603" s="32"/>
    </row>
    <row r="17604" spans="10:10" x14ac:dyDescent="0.25">
      <c r="J17604" s="32"/>
    </row>
    <row r="17605" spans="10:10" x14ac:dyDescent="0.25">
      <c r="J17605" s="32"/>
    </row>
    <row r="17606" spans="10:10" x14ac:dyDescent="0.25">
      <c r="J17606" s="32"/>
    </row>
    <row r="17607" spans="10:10" x14ac:dyDescent="0.25">
      <c r="J17607" s="32"/>
    </row>
    <row r="17608" spans="10:10" x14ac:dyDescent="0.25">
      <c r="J17608" s="32"/>
    </row>
    <row r="17609" spans="10:10" x14ac:dyDescent="0.25">
      <c r="J17609" s="32"/>
    </row>
    <row r="17610" spans="10:10" x14ac:dyDescent="0.25">
      <c r="J17610" s="32"/>
    </row>
    <row r="17611" spans="10:10" x14ac:dyDescent="0.25">
      <c r="J17611" s="32"/>
    </row>
    <row r="17612" spans="10:10" x14ac:dyDescent="0.25">
      <c r="J17612" s="32"/>
    </row>
    <row r="17613" spans="10:10" x14ac:dyDescent="0.25">
      <c r="J17613" s="32"/>
    </row>
    <row r="17614" spans="10:10" x14ac:dyDescent="0.25">
      <c r="J17614" s="32"/>
    </row>
    <row r="17615" spans="10:10" x14ac:dyDescent="0.25">
      <c r="J17615" s="32"/>
    </row>
    <row r="17616" spans="10:10" x14ac:dyDescent="0.25">
      <c r="J17616" s="32"/>
    </row>
    <row r="17617" spans="10:10" x14ac:dyDescent="0.25">
      <c r="J17617" s="32"/>
    </row>
    <row r="17618" spans="10:10" x14ac:dyDescent="0.25">
      <c r="J17618" s="32"/>
    </row>
    <row r="17619" spans="10:10" x14ac:dyDescent="0.25">
      <c r="J17619" s="32"/>
    </row>
    <row r="17620" spans="10:10" x14ac:dyDescent="0.25">
      <c r="J17620" s="32"/>
    </row>
    <row r="17621" spans="10:10" x14ac:dyDescent="0.25">
      <c r="J17621" s="32"/>
    </row>
    <row r="17622" spans="10:10" x14ac:dyDescent="0.25">
      <c r="J17622" s="32"/>
    </row>
    <row r="17623" spans="10:10" x14ac:dyDescent="0.25">
      <c r="J17623" s="32"/>
    </row>
    <row r="17624" spans="10:10" x14ac:dyDescent="0.25">
      <c r="J17624" s="32"/>
    </row>
    <row r="17625" spans="10:10" x14ac:dyDescent="0.25">
      <c r="J17625" s="32"/>
    </row>
    <row r="17626" spans="10:10" x14ac:dyDescent="0.25">
      <c r="J17626" s="32"/>
    </row>
    <row r="17627" spans="10:10" x14ac:dyDescent="0.25">
      <c r="J17627" s="32"/>
    </row>
    <row r="17628" spans="10:10" x14ac:dyDescent="0.25">
      <c r="J17628" s="32"/>
    </row>
    <row r="17629" spans="10:10" x14ac:dyDescent="0.25">
      <c r="J17629" s="32"/>
    </row>
    <row r="17630" spans="10:10" x14ac:dyDescent="0.25">
      <c r="J17630" s="32"/>
    </row>
    <row r="17631" spans="10:10" x14ac:dyDescent="0.25">
      <c r="J17631" s="32"/>
    </row>
    <row r="17632" spans="10:10" x14ac:dyDescent="0.25">
      <c r="J17632" s="32"/>
    </row>
    <row r="17633" spans="10:10" x14ac:dyDescent="0.25">
      <c r="J17633" s="32"/>
    </row>
    <row r="17634" spans="10:10" x14ac:dyDescent="0.25">
      <c r="J17634" s="32"/>
    </row>
    <row r="17635" spans="10:10" x14ac:dyDescent="0.25">
      <c r="J17635" s="32"/>
    </row>
    <row r="17636" spans="10:10" x14ac:dyDescent="0.25">
      <c r="J17636" s="32"/>
    </row>
    <row r="17637" spans="10:10" x14ac:dyDescent="0.25">
      <c r="J17637" s="32"/>
    </row>
    <row r="17638" spans="10:10" x14ac:dyDescent="0.25">
      <c r="J17638" s="32"/>
    </row>
    <row r="17639" spans="10:10" x14ac:dyDescent="0.25">
      <c r="J17639" s="32"/>
    </row>
    <row r="17640" spans="10:10" x14ac:dyDescent="0.25">
      <c r="J17640" s="32"/>
    </row>
    <row r="17641" spans="10:10" x14ac:dyDescent="0.25">
      <c r="J17641" s="32"/>
    </row>
    <row r="17642" spans="10:10" x14ac:dyDescent="0.25">
      <c r="J17642" s="32"/>
    </row>
    <row r="17643" spans="10:10" x14ac:dyDescent="0.25">
      <c r="J17643" s="32"/>
    </row>
    <row r="17644" spans="10:10" x14ac:dyDescent="0.25">
      <c r="J17644" s="32"/>
    </row>
    <row r="17645" spans="10:10" x14ac:dyDescent="0.25">
      <c r="J17645" s="32"/>
    </row>
    <row r="17646" spans="10:10" x14ac:dyDescent="0.25">
      <c r="J17646" s="32"/>
    </row>
    <row r="17647" spans="10:10" x14ac:dyDescent="0.25">
      <c r="J17647" s="32"/>
    </row>
    <row r="17648" spans="10:10" x14ac:dyDescent="0.25">
      <c r="J17648" s="32"/>
    </row>
    <row r="17649" spans="10:10" x14ac:dyDescent="0.25">
      <c r="J17649" s="32"/>
    </row>
    <row r="17650" spans="10:10" x14ac:dyDescent="0.25">
      <c r="J17650" s="32"/>
    </row>
    <row r="17651" spans="10:10" x14ac:dyDescent="0.25">
      <c r="J17651" s="32"/>
    </row>
    <row r="17652" spans="10:10" x14ac:dyDescent="0.25">
      <c r="J17652" s="32"/>
    </row>
    <row r="17653" spans="10:10" x14ac:dyDescent="0.25">
      <c r="J17653" s="32"/>
    </row>
    <row r="17654" spans="10:10" x14ac:dyDescent="0.25">
      <c r="J17654" s="32"/>
    </row>
    <row r="17655" spans="10:10" x14ac:dyDescent="0.25">
      <c r="J17655" s="32"/>
    </row>
    <row r="17656" spans="10:10" x14ac:dyDescent="0.25">
      <c r="J17656" s="32"/>
    </row>
    <row r="17657" spans="10:10" x14ac:dyDescent="0.25">
      <c r="J17657" s="32"/>
    </row>
    <row r="17658" spans="10:10" x14ac:dyDescent="0.25">
      <c r="J17658" s="32"/>
    </row>
    <row r="17659" spans="10:10" x14ac:dyDescent="0.25">
      <c r="J17659" s="32"/>
    </row>
    <row r="17660" spans="10:10" x14ac:dyDescent="0.25">
      <c r="J17660" s="32"/>
    </row>
    <row r="17661" spans="10:10" x14ac:dyDescent="0.25">
      <c r="J17661" s="32"/>
    </row>
    <row r="17662" spans="10:10" x14ac:dyDescent="0.25">
      <c r="J17662" s="32"/>
    </row>
    <row r="17663" spans="10:10" x14ac:dyDescent="0.25">
      <c r="J17663" s="32"/>
    </row>
    <row r="17664" spans="10:10" x14ac:dyDescent="0.25">
      <c r="J17664" s="32"/>
    </row>
    <row r="17665" spans="10:10" x14ac:dyDescent="0.25">
      <c r="J17665" s="32"/>
    </row>
    <row r="17666" spans="10:10" x14ac:dyDescent="0.25">
      <c r="J17666" s="32"/>
    </row>
    <row r="17667" spans="10:10" x14ac:dyDescent="0.25">
      <c r="J17667" s="32"/>
    </row>
    <row r="17668" spans="10:10" x14ac:dyDescent="0.25">
      <c r="J17668" s="32"/>
    </row>
    <row r="17669" spans="10:10" x14ac:dyDescent="0.25">
      <c r="J17669" s="32"/>
    </row>
    <row r="17670" spans="10:10" x14ac:dyDescent="0.25">
      <c r="J17670" s="32"/>
    </row>
    <row r="17671" spans="10:10" x14ac:dyDescent="0.25">
      <c r="J17671" s="32"/>
    </row>
    <row r="17672" spans="10:10" x14ac:dyDescent="0.25">
      <c r="J17672" s="32"/>
    </row>
    <row r="17673" spans="10:10" x14ac:dyDescent="0.25">
      <c r="J17673" s="32"/>
    </row>
    <row r="17674" spans="10:10" x14ac:dyDescent="0.25">
      <c r="J17674" s="32"/>
    </row>
    <row r="17675" spans="10:10" x14ac:dyDescent="0.25">
      <c r="J17675" s="32"/>
    </row>
    <row r="17676" spans="10:10" x14ac:dyDescent="0.25">
      <c r="J17676" s="32"/>
    </row>
    <row r="17677" spans="10:10" x14ac:dyDescent="0.25">
      <c r="J17677" s="32"/>
    </row>
    <row r="17678" spans="10:10" x14ac:dyDescent="0.25">
      <c r="J17678" s="32"/>
    </row>
    <row r="17679" spans="10:10" x14ac:dyDescent="0.25">
      <c r="J17679" s="32"/>
    </row>
    <row r="17680" spans="10:10" x14ac:dyDescent="0.25">
      <c r="J17680" s="32"/>
    </row>
    <row r="17681" spans="10:10" x14ac:dyDescent="0.25">
      <c r="J17681" s="32"/>
    </row>
    <row r="17682" spans="10:10" x14ac:dyDescent="0.25">
      <c r="J17682" s="32"/>
    </row>
    <row r="17683" spans="10:10" x14ac:dyDescent="0.25">
      <c r="J17683" s="32"/>
    </row>
    <row r="17684" spans="10:10" x14ac:dyDescent="0.25">
      <c r="J17684" s="32"/>
    </row>
    <row r="17685" spans="10:10" x14ac:dyDescent="0.25">
      <c r="J17685" s="32"/>
    </row>
    <row r="17686" spans="10:10" x14ac:dyDescent="0.25">
      <c r="J17686" s="32"/>
    </row>
    <row r="17687" spans="10:10" x14ac:dyDescent="0.25">
      <c r="J17687" s="32"/>
    </row>
    <row r="17688" spans="10:10" x14ac:dyDescent="0.25">
      <c r="J17688" s="32"/>
    </row>
    <row r="17689" spans="10:10" x14ac:dyDescent="0.25">
      <c r="J17689" s="32"/>
    </row>
    <row r="17690" spans="10:10" x14ac:dyDescent="0.25">
      <c r="J17690" s="32"/>
    </row>
    <row r="17691" spans="10:10" x14ac:dyDescent="0.25">
      <c r="J17691" s="32"/>
    </row>
    <row r="17692" spans="10:10" x14ac:dyDescent="0.25">
      <c r="J17692" s="32"/>
    </row>
    <row r="17693" spans="10:10" x14ac:dyDescent="0.25">
      <c r="J17693" s="32"/>
    </row>
    <row r="17694" spans="10:10" x14ac:dyDescent="0.25">
      <c r="J17694" s="32"/>
    </row>
    <row r="17695" spans="10:10" x14ac:dyDescent="0.25">
      <c r="J17695" s="32"/>
    </row>
    <row r="17696" spans="10:10" x14ac:dyDescent="0.25">
      <c r="J17696" s="32"/>
    </row>
    <row r="17697" spans="10:10" x14ac:dyDescent="0.25">
      <c r="J17697" s="32"/>
    </row>
    <row r="17698" spans="10:10" x14ac:dyDescent="0.25">
      <c r="J17698" s="32"/>
    </row>
    <row r="17699" spans="10:10" x14ac:dyDescent="0.25">
      <c r="J17699" s="32"/>
    </row>
    <row r="17700" spans="10:10" x14ac:dyDescent="0.25">
      <c r="J17700" s="32"/>
    </row>
    <row r="17701" spans="10:10" x14ac:dyDescent="0.25">
      <c r="J17701" s="32"/>
    </row>
    <row r="17702" spans="10:10" x14ac:dyDescent="0.25">
      <c r="J17702" s="32"/>
    </row>
    <row r="17703" spans="10:10" x14ac:dyDescent="0.25">
      <c r="J17703" s="32"/>
    </row>
    <row r="17704" spans="10:10" x14ac:dyDescent="0.25">
      <c r="J17704" s="32"/>
    </row>
    <row r="17705" spans="10:10" x14ac:dyDescent="0.25">
      <c r="J17705" s="32"/>
    </row>
    <row r="17706" spans="10:10" x14ac:dyDescent="0.25">
      <c r="J17706" s="32"/>
    </row>
    <row r="17707" spans="10:10" x14ac:dyDescent="0.25">
      <c r="J17707" s="32"/>
    </row>
    <row r="17708" spans="10:10" x14ac:dyDescent="0.25">
      <c r="J17708" s="32"/>
    </row>
    <row r="17709" spans="10:10" x14ac:dyDescent="0.25">
      <c r="J17709" s="32"/>
    </row>
    <row r="17710" spans="10:10" x14ac:dyDescent="0.25">
      <c r="J17710" s="32"/>
    </row>
    <row r="17711" spans="10:10" x14ac:dyDescent="0.25">
      <c r="J17711" s="32"/>
    </row>
    <row r="17712" spans="10:10" x14ac:dyDescent="0.25">
      <c r="J17712" s="32"/>
    </row>
    <row r="17713" spans="10:10" x14ac:dyDescent="0.25">
      <c r="J17713" s="32"/>
    </row>
    <row r="17714" spans="10:10" x14ac:dyDescent="0.25">
      <c r="J17714" s="32"/>
    </row>
    <row r="17715" spans="10:10" x14ac:dyDescent="0.25">
      <c r="J17715" s="32"/>
    </row>
    <row r="17716" spans="10:10" x14ac:dyDescent="0.25">
      <c r="J17716" s="32"/>
    </row>
    <row r="17717" spans="10:10" x14ac:dyDescent="0.25">
      <c r="J17717" s="32"/>
    </row>
    <row r="17718" spans="10:10" x14ac:dyDescent="0.25">
      <c r="J17718" s="32"/>
    </row>
    <row r="17719" spans="10:10" x14ac:dyDescent="0.25">
      <c r="J17719" s="32"/>
    </row>
    <row r="17720" spans="10:10" x14ac:dyDescent="0.25">
      <c r="J17720" s="32"/>
    </row>
    <row r="17721" spans="10:10" x14ac:dyDescent="0.25">
      <c r="J17721" s="32"/>
    </row>
    <row r="17722" spans="10:10" x14ac:dyDescent="0.25">
      <c r="J17722" s="32"/>
    </row>
    <row r="17723" spans="10:10" x14ac:dyDescent="0.25">
      <c r="J17723" s="32"/>
    </row>
    <row r="17724" spans="10:10" x14ac:dyDescent="0.25">
      <c r="J17724" s="32"/>
    </row>
    <row r="17725" spans="10:10" x14ac:dyDescent="0.25">
      <c r="J17725" s="32"/>
    </row>
    <row r="17726" spans="10:10" x14ac:dyDescent="0.25">
      <c r="J17726" s="32"/>
    </row>
    <row r="17727" spans="10:10" x14ac:dyDescent="0.25">
      <c r="J17727" s="32"/>
    </row>
    <row r="17728" spans="10:10" x14ac:dyDescent="0.25">
      <c r="J17728" s="32"/>
    </row>
    <row r="17729" spans="10:10" x14ac:dyDescent="0.25">
      <c r="J17729" s="32"/>
    </row>
    <row r="17730" spans="10:10" x14ac:dyDescent="0.25">
      <c r="J17730" s="32"/>
    </row>
    <row r="17731" spans="10:10" x14ac:dyDescent="0.25">
      <c r="J17731" s="32"/>
    </row>
    <row r="17732" spans="10:10" x14ac:dyDescent="0.25">
      <c r="J17732" s="32"/>
    </row>
    <row r="17733" spans="10:10" x14ac:dyDescent="0.25">
      <c r="J17733" s="32"/>
    </row>
    <row r="17734" spans="10:10" x14ac:dyDescent="0.25">
      <c r="J17734" s="32"/>
    </row>
    <row r="17735" spans="10:10" x14ac:dyDescent="0.25">
      <c r="J17735" s="32"/>
    </row>
    <row r="17736" spans="10:10" x14ac:dyDescent="0.25">
      <c r="J17736" s="32"/>
    </row>
    <row r="17737" spans="10:10" x14ac:dyDescent="0.25">
      <c r="J17737" s="32"/>
    </row>
    <row r="17738" spans="10:10" x14ac:dyDescent="0.25">
      <c r="J17738" s="32"/>
    </row>
    <row r="17739" spans="10:10" x14ac:dyDescent="0.25">
      <c r="J17739" s="32"/>
    </row>
    <row r="17740" spans="10:10" x14ac:dyDescent="0.25">
      <c r="J17740" s="32"/>
    </row>
    <row r="17741" spans="10:10" x14ac:dyDescent="0.25">
      <c r="J17741" s="32"/>
    </row>
    <row r="17742" spans="10:10" x14ac:dyDescent="0.25">
      <c r="J17742" s="32"/>
    </row>
    <row r="17743" spans="10:10" x14ac:dyDescent="0.25">
      <c r="J17743" s="32"/>
    </row>
    <row r="17744" spans="10:10" x14ac:dyDescent="0.25">
      <c r="J17744" s="32"/>
    </row>
    <row r="17745" spans="10:10" x14ac:dyDescent="0.25">
      <c r="J17745" s="32"/>
    </row>
    <row r="17746" spans="10:10" x14ac:dyDescent="0.25">
      <c r="J17746" s="32"/>
    </row>
    <row r="17747" spans="10:10" x14ac:dyDescent="0.25">
      <c r="J17747" s="32"/>
    </row>
    <row r="17748" spans="10:10" x14ac:dyDescent="0.25">
      <c r="J17748" s="32"/>
    </row>
    <row r="17749" spans="10:10" x14ac:dyDescent="0.25">
      <c r="J17749" s="32"/>
    </row>
    <row r="17750" spans="10:10" x14ac:dyDescent="0.25">
      <c r="J17750" s="32"/>
    </row>
    <row r="17751" spans="10:10" x14ac:dyDescent="0.25">
      <c r="J17751" s="32"/>
    </row>
    <row r="17752" spans="10:10" x14ac:dyDescent="0.25">
      <c r="J17752" s="32"/>
    </row>
    <row r="17753" spans="10:10" x14ac:dyDescent="0.25">
      <c r="J17753" s="32"/>
    </row>
    <row r="17754" spans="10:10" x14ac:dyDescent="0.25">
      <c r="J17754" s="32"/>
    </row>
    <row r="17755" spans="10:10" x14ac:dyDescent="0.25">
      <c r="J17755" s="32"/>
    </row>
    <row r="17756" spans="10:10" x14ac:dyDescent="0.25">
      <c r="J17756" s="32"/>
    </row>
    <row r="17757" spans="10:10" x14ac:dyDescent="0.25">
      <c r="J17757" s="32"/>
    </row>
    <row r="17758" spans="10:10" x14ac:dyDescent="0.25">
      <c r="J17758" s="32"/>
    </row>
    <row r="17759" spans="10:10" x14ac:dyDescent="0.25">
      <c r="J17759" s="32"/>
    </row>
    <row r="17760" spans="10:10" x14ac:dyDescent="0.25">
      <c r="J17760" s="32"/>
    </row>
    <row r="17761" spans="10:10" x14ac:dyDescent="0.25">
      <c r="J17761" s="32"/>
    </row>
    <row r="17762" spans="10:10" x14ac:dyDescent="0.25">
      <c r="J17762" s="32"/>
    </row>
    <row r="17763" spans="10:10" x14ac:dyDescent="0.25">
      <c r="J17763" s="32"/>
    </row>
    <row r="17764" spans="10:10" x14ac:dyDescent="0.25">
      <c r="J17764" s="32"/>
    </row>
    <row r="17765" spans="10:10" x14ac:dyDescent="0.25">
      <c r="J17765" s="32"/>
    </row>
    <row r="17766" spans="10:10" x14ac:dyDescent="0.25">
      <c r="J17766" s="32"/>
    </row>
    <row r="17767" spans="10:10" x14ac:dyDescent="0.25">
      <c r="J17767" s="32"/>
    </row>
    <row r="17768" spans="10:10" x14ac:dyDescent="0.25">
      <c r="J17768" s="32"/>
    </row>
    <row r="17769" spans="10:10" x14ac:dyDescent="0.25">
      <c r="J17769" s="32"/>
    </row>
    <row r="17770" spans="10:10" x14ac:dyDescent="0.25">
      <c r="J17770" s="32"/>
    </row>
    <row r="17771" spans="10:10" x14ac:dyDescent="0.25">
      <c r="J17771" s="32"/>
    </row>
    <row r="17772" spans="10:10" x14ac:dyDescent="0.25">
      <c r="J17772" s="32"/>
    </row>
    <row r="17773" spans="10:10" x14ac:dyDescent="0.25">
      <c r="J17773" s="32"/>
    </row>
    <row r="17774" spans="10:10" x14ac:dyDescent="0.25">
      <c r="J17774" s="32"/>
    </row>
    <row r="17775" spans="10:10" x14ac:dyDescent="0.25">
      <c r="J17775" s="32"/>
    </row>
    <row r="17776" spans="10:10" x14ac:dyDescent="0.25">
      <c r="J17776" s="32"/>
    </row>
    <row r="17777" spans="10:10" x14ac:dyDescent="0.25">
      <c r="J17777" s="32"/>
    </row>
    <row r="17778" spans="10:10" x14ac:dyDescent="0.25">
      <c r="J17778" s="32"/>
    </row>
    <row r="17779" spans="10:10" x14ac:dyDescent="0.25">
      <c r="J17779" s="32"/>
    </row>
    <row r="17780" spans="10:10" x14ac:dyDescent="0.25">
      <c r="J17780" s="32"/>
    </row>
    <row r="17781" spans="10:10" x14ac:dyDescent="0.25">
      <c r="J17781" s="32"/>
    </row>
    <row r="17782" spans="10:10" x14ac:dyDescent="0.25">
      <c r="J17782" s="32"/>
    </row>
    <row r="17783" spans="10:10" x14ac:dyDescent="0.25">
      <c r="J17783" s="32"/>
    </row>
    <row r="17784" spans="10:10" x14ac:dyDescent="0.25">
      <c r="J17784" s="32"/>
    </row>
    <row r="17785" spans="10:10" x14ac:dyDescent="0.25">
      <c r="J17785" s="32"/>
    </row>
    <row r="17786" spans="10:10" x14ac:dyDescent="0.25">
      <c r="J17786" s="32"/>
    </row>
    <row r="17787" spans="10:10" x14ac:dyDescent="0.25">
      <c r="J17787" s="32"/>
    </row>
    <row r="17788" spans="10:10" x14ac:dyDescent="0.25">
      <c r="J17788" s="32"/>
    </row>
    <row r="17789" spans="10:10" x14ac:dyDescent="0.25">
      <c r="J17789" s="32"/>
    </row>
    <row r="17790" spans="10:10" x14ac:dyDescent="0.25">
      <c r="J17790" s="32"/>
    </row>
    <row r="17791" spans="10:10" x14ac:dyDescent="0.25">
      <c r="J17791" s="32"/>
    </row>
    <row r="17792" spans="10:10" x14ac:dyDescent="0.25">
      <c r="J17792" s="32"/>
    </row>
    <row r="17793" spans="10:10" x14ac:dyDescent="0.25">
      <c r="J17793" s="32"/>
    </row>
    <row r="17794" spans="10:10" x14ac:dyDescent="0.25">
      <c r="J17794" s="32"/>
    </row>
    <row r="17795" spans="10:10" x14ac:dyDescent="0.25">
      <c r="J17795" s="32"/>
    </row>
    <row r="17796" spans="10:10" x14ac:dyDescent="0.25">
      <c r="J17796" s="32"/>
    </row>
    <row r="17797" spans="10:10" x14ac:dyDescent="0.25">
      <c r="J17797" s="32"/>
    </row>
    <row r="17798" spans="10:10" x14ac:dyDescent="0.25">
      <c r="J17798" s="32"/>
    </row>
    <row r="17799" spans="10:10" x14ac:dyDescent="0.25">
      <c r="J17799" s="32"/>
    </row>
    <row r="17800" spans="10:10" x14ac:dyDescent="0.25">
      <c r="J17800" s="32"/>
    </row>
    <row r="17801" spans="10:10" x14ac:dyDescent="0.25">
      <c r="J17801" s="32"/>
    </row>
    <row r="17802" spans="10:10" x14ac:dyDescent="0.25">
      <c r="J17802" s="32"/>
    </row>
    <row r="17803" spans="10:10" x14ac:dyDescent="0.25">
      <c r="J17803" s="32"/>
    </row>
    <row r="17804" spans="10:10" x14ac:dyDescent="0.25">
      <c r="J17804" s="32"/>
    </row>
    <row r="17805" spans="10:10" x14ac:dyDescent="0.25">
      <c r="J17805" s="32"/>
    </row>
    <row r="17806" spans="10:10" x14ac:dyDescent="0.25">
      <c r="J17806" s="32"/>
    </row>
    <row r="17807" spans="10:10" x14ac:dyDescent="0.25">
      <c r="J17807" s="32"/>
    </row>
    <row r="17808" spans="10:10" x14ac:dyDescent="0.25">
      <c r="J17808" s="32"/>
    </row>
    <row r="17809" spans="10:10" x14ac:dyDescent="0.25">
      <c r="J17809" s="32"/>
    </row>
    <row r="17810" spans="10:10" x14ac:dyDescent="0.25">
      <c r="J17810" s="32"/>
    </row>
    <row r="17811" spans="10:10" x14ac:dyDescent="0.25">
      <c r="J17811" s="32"/>
    </row>
    <row r="17812" spans="10:10" x14ac:dyDescent="0.25">
      <c r="J17812" s="32"/>
    </row>
    <row r="17813" spans="10:10" x14ac:dyDescent="0.25">
      <c r="J17813" s="32"/>
    </row>
    <row r="17814" spans="10:10" x14ac:dyDescent="0.25">
      <c r="J17814" s="32"/>
    </row>
    <row r="17815" spans="10:10" x14ac:dyDescent="0.25">
      <c r="J17815" s="32"/>
    </row>
    <row r="17816" spans="10:10" x14ac:dyDescent="0.25">
      <c r="J17816" s="32"/>
    </row>
    <row r="17817" spans="10:10" x14ac:dyDescent="0.25">
      <c r="J17817" s="32"/>
    </row>
    <row r="17818" spans="10:10" x14ac:dyDescent="0.25">
      <c r="J17818" s="32"/>
    </row>
    <row r="17819" spans="10:10" x14ac:dyDescent="0.25">
      <c r="J17819" s="32"/>
    </row>
    <row r="17820" spans="10:10" x14ac:dyDescent="0.25">
      <c r="J17820" s="32"/>
    </row>
    <row r="17821" spans="10:10" x14ac:dyDescent="0.25">
      <c r="J17821" s="32"/>
    </row>
    <row r="17822" spans="10:10" x14ac:dyDescent="0.25">
      <c r="J17822" s="32"/>
    </row>
    <row r="17823" spans="10:10" x14ac:dyDescent="0.25">
      <c r="J17823" s="32"/>
    </row>
    <row r="17824" spans="10:10" x14ac:dyDescent="0.25">
      <c r="J17824" s="32"/>
    </row>
    <row r="17825" spans="10:10" x14ac:dyDescent="0.25">
      <c r="J17825" s="32"/>
    </row>
    <row r="17826" spans="10:10" x14ac:dyDescent="0.25">
      <c r="J17826" s="32"/>
    </row>
    <row r="17827" spans="10:10" x14ac:dyDescent="0.25">
      <c r="J17827" s="32"/>
    </row>
    <row r="17828" spans="10:10" x14ac:dyDescent="0.25">
      <c r="J17828" s="32"/>
    </row>
    <row r="17829" spans="10:10" x14ac:dyDescent="0.25">
      <c r="J17829" s="32"/>
    </row>
    <row r="17830" spans="10:10" x14ac:dyDescent="0.25">
      <c r="J17830" s="32"/>
    </row>
    <row r="17831" spans="10:10" x14ac:dyDescent="0.25">
      <c r="J17831" s="32"/>
    </row>
    <row r="17832" spans="10:10" x14ac:dyDescent="0.25">
      <c r="J17832" s="32"/>
    </row>
    <row r="17833" spans="10:10" x14ac:dyDescent="0.25">
      <c r="J17833" s="32"/>
    </row>
    <row r="17834" spans="10:10" x14ac:dyDescent="0.25">
      <c r="J17834" s="32"/>
    </row>
    <row r="17835" spans="10:10" x14ac:dyDescent="0.25">
      <c r="J17835" s="32"/>
    </row>
    <row r="17836" spans="10:10" x14ac:dyDescent="0.25">
      <c r="J17836" s="32"/>
    </row>
    <row r="17837" spans="10:10" x14ac:dyDescent="0.25">
      <c r="J17837" s="32"/>
    </row>
    <row r="17838" spans="10:10" x14ac:dyDescent="0.25">
      <c r="J17838" s="32"/>
    </row>
    <row r="17839" spans="10:10" x14ac:dyDescent="0.25">
      <c r="J17839" s="32"/>
    </row>
    <row r="17840" spans="10:10" x14ac:dyDescent="0.25">
      <c r="J17840" s="32"/>
    </row>
    <row r="17841" spans="10:10" x14ac:dyDescent="0.25">
      <c r="J17841" s="32"/>
    </row>
    <row r="17842" spans="10:10" x14ac:dyDescent="0.25">
      <c r="J17842" s="32"/>
    </row>
    <row r="17843" spans="10:10" x14ac:dyDescent="0.25">
      <c r="J17843" s="32"/>
    </row>
    <row r="17844" spans="10:10" x14ac:dyDescent="0.25">
      <c r="J17844" s="32"/>
    </row>
    <row r="17845" spans="10:10" x14ac:dyDescent="0.25">
      <c r="J17845" s="32"/>
    </row>
    <row r="17846" spans="10:10" x14ac:dyDescent="0.25">
      <c r="J17846" s="32"/>
    </row>
    <row r="17847" spans="10:10" x14ac:dyDescent="0.25">
      <c r="J17847" s="32"/>
    </row>
    <row r="17848" spans="10:10" x14ac:dyDescent="0.25">
      <c r="J17848" s="32"/>
    </row>
    <row r="17849" spans="10:10" x14ac:dyDescent="0.25">
      <c r="J17849" s="32"/>
    </row>
    <row r="17850" spans="10:10" x14ac:dyDescent="0.25">
      <c r="J17850" s="32"/>
    </row>
    <row r="17851" spans="10:10" x14ac:dyDescent="0.25">
      <c r="J17851" s="32"/>
    </row>
    <row r="17852" spans="10:10" x14ac:dyDescent="0.25">
      <c r="J17852" s="32"/>
    </row>
    <row r="17853" spans="10:10" x14ac:dyDescent="0.25">
      <c r="J17853" s="32"/>
    </row>
    <row r="17854" spans="10:10" x14ac:dyDescent="0.25">
      <c r="J17854" s="32"/>
    </row>
    <row r="17855" spans="10:10" x14ac:dyDescent="0.25">
      <c r="J17855" s="32"/>
    </row>
    <row r="17856" spans="10:10" x14ac:dyDescent="0.25">
      <c r="J17856" s="32"/>
    </row>
    <row r="17857" spans="10:10" x14ac:dyDescent="0.25">
      <c r="J17857" s="32"/>
    </row>
    <row r="17858" spans="10:10" x14ac:dyDescent="0.25">
      <c r="J17858" s="32"/>
    </row>
    <row r="17859" spans="10:10" x14ac:dyDescent="0.25">
      <c r="J17859" s="32"/>
    </row>
    <row r="17860" spans="10:10" x14ac:dyDescent="0.25">
      <c r="J17860" s="32"/>
    </row>
    <row r="17861" spans="10:10" x14ac:dyDescent="0.25">
      <c r="J17861" s="32"/>
    </row>
    <row r="17862" spans="10:10" x14ac:dyDescent="0.25">
      <c r="J17862" s="32"/>
    </row>
    <row r="17863" spans="10:10" x14ac:dyDescent="0.25">
      <c r="J17863" s="32"/>
    </row>
    <row r="17864" spans="10:10" x14ac:dyDescent="0.25">
      <c r="J17864" s="32"/>
    </row>
    <row r="17865" spans="10:10" x14ac:dyDescent="0.25">
      <c r="J17865" s="32"/>
    </row>
    <row r="17866" spans="10:10" x14ac:dyDescent="0.25">
      <c r="J17866" s="32"/>
    </row>
    <row r="17867" spans="10:10" x14ac:dyDescent="0.25">
      <c r="J17867" s="32"/>
    </row>
    <row r="17868" spans="10:10" x14ac:dyDescent="0.25">
      <c r="J17868" s="32"/>
    </row>
    <row r="17869" spans="10:10" x14ac:dyDescent="0.25">
      <c r="J17869" s="32"/>
    </row>
    <row r="17870" spans="10:10" x14ac:dyDescent="0.25">
      <c r="J17870" s="32"/>
    </row>
    <row r="17871" spans="10:10" x14ac:dyDescent="0.25">
      <c r="J17871" s="32"/>
    </row>
    <row r="17872" spans="10:10" x14ac:dyDescent="0.25">
      <c r="J17872" s="32"/>
    </row>
    <row r="17873" spans="10:10" x14ac:dyDescent="0.25">
      <c r="J17873" s="32"/>
    </row>
    <row r="17874" spans="10:10" x14ac:dyDescent="0.25">
      <c r="J17874" s="32"/>
    </row>
    <row r="17875" spans="10:10" x14ac:dyDescent="0.25">
      <c r="J17875" s="32"/>
    </row>
    <row r="17876" spans="10:10" x14ac:dyDescent="0.25">
      <c r="J17876" s="32"/>
    </row>
    <row r="17877" spans="10:10" x14ac:dyDescent="0.25">
      <c r="J17877" s="32"/>
    </row>
    <row r="17878" spans="10:10" x14ac:dyDescent="0.25">
      <c r="J17878" s="32"/>
    </row>
    <row r="17879" spans="10:10" x14ac:dyDescent="0.25">
      <c r="J17879" s="32"/>
    </row>
    <row r="17880" spans="10:10" x14ac:dyDescent="0.25">
      <c r="J17880" s="32"/>
    </row>
    <row r="17881" spans="10:10" x14ac:dyDescent="0.25">
      <c r="J17881" s="32"/>
    </row>
    <row r="17882" spans="10:10" x14ac:dyDescent="0.25">
      <c r="J17882" s="32"/>
    </row>
    <row r="17883" spans="10:10" x14ac:dyDescent="0.25">
      <c r="J17883" s="32"/>
    </row>
    <row r="17884" spans="10:10" x14ac:dyDescent="0.25">
      <c r="J17884" s="32"/>
    </row>
    <row r="17885" spans="10:10" x14ac:dyDescent="0.25">
      <c r="J17885" s="32"/>
    </row>
    <row r="17886" spans="10:10" x14ac:dyDescent="0.25">
      <c r="J17886" s="32"/>
    </row>
    <row r="17887" spans="10:10" x14ac:dyDescent="0.25">
      <c r="J17887" s="32"/>
    </row>
    <row r="17888" spans="10:10" x14ac:dyDescent="0.25">
      <c r="J17888" s="32"/>
    </row>
    <row r="17889" spans="10:10" x14ac:dyDescent="0.25">
      <c r="J17889" s="32"/>
    </row>
    <row r="17890" spans="10:10" x14ac:dyDescent="0.25">
      <c r="J17890" s="32"/>
    </row>
    <row r="17891" spans="10:10" x14ac:dyDescent="0.25">
      <c r="J17891" s="32"/>
    </row>
    <row r="17892" spans="10:10" x14ac:dyDescent="0.25">
      <c r="J17892" s="32"/>
    </row>
    <row r="17893" spans="10:10" x14ac:dyDescent="0.25">
      <c r="J17893" s="32"/>
    </row>
    <row r="17894" spans="10:10" x14ac:dyDescent="0.25">
      <c r="J17894" s="32"/>
    </row>
    <row r="17895" spans="10:10" x14ac:dyDescent="0.25">
      <c r="J17895" s="32"/>
    </row>
    <row r="17896" spans="10:10" x14ac:dyDescent="0.25">
      <c r="J17896" s="32"/>
    </row>
    <row r="17897" spans="10:10" x14ac:dyDescent="0.25">
      <c r="J17897" s="32"/>
    </row>
    <row r="17898" spans="10:10" x14ac:dyDescent="0.25">
      <c r="J17898" s="32"/>
    </row>
    <row r="17899" spans="10:10" x14ac:dyDescent="0.25">
      <c r="J17899" s="32"/>
    </row>
    <row r="17900" spans="10:10" x14ac:dyDescent="0.25">
      <c r="J17900" s="32"/>
    </row>
    <row r="17901" spans="10:10" x14ac:dyDescent="0.25">
      <c r="J17901" s="32"/>
    </row>
    <row r="17902" spans="10:10" x14ac:dyDescent="0.25">
      <c r="J17902" s="32"/>
    </row>
    <row r="17903" spans="10:10" x14ac:dyDescent="0.25">
      <c r="J17903" s="32"/>
    </row>
    <row r="17904" spans="10:10" x14ac:dyDescent="0.25">
      <c r="J17904" s="32"/>
    </row>
    <row r="17905" spans="10:10" x14ac:dyDescent="0.25">
      <c r="J17905" s="32"/>
    </row>
    <row r="17906" spans="10:10" x14ac:dyDescent="0.25">
      <c r="J17906" s="32"/>
    </row>
    <row r="17907" spans="10:10" x14ac:dyDescent="0.25">
      <c r="J17907" s="32"/>
    </row>
    <row r="17908" spans="10:10" x14ac:dyDescent="0.25">
      <c r="J17908" s="32"/>
    </row>
    <row r="17909" spans="10:10" x14ac:dyDescent="0.25">
      <c r="J17909" s="32"/>
    </row>
    <row r="17910" spans="10:10" x14ac:dyDescent="0.25">
      <c r="J17910" s="32"/>
    </row>
    <row r="17911" spans="10:10" x14ac:dyDescent="0.25">
      <c r="J17911" s="32"/>
    </row>
    <row r="17912" spans="10:10" x14ac:dyDescent="0.25">
      <c r="J17912" s="32"/>
    </row>
    <row r="17913" spans="10:10" x14ac:dyDescent="0.25">
      <c r="J17913" s="32"/>
    </row>
    <row r="17914" spans="10:10" x14ac:dyDescent="0.25">
      <c r="J17914" s="32"/>
    </row>
    <row r="17915" spans="10:10" x14ac:dyDescent="0.25">
      <c r="J17915" s="32"/>
    </row>
    <row r="17916" spans="10:10" x14ac:dyDescent="0.25">
      <c r="J17916" s="32"/>
    </row>
    <row r="17917" spans="10:10" x14ac:dyDescent="0.25">
      <c r="J17917" s="32"/>
    </row>
    <row r="17918" spans="10:10" x14ac:dyDescent="0.25">
      <c r="J17918" s="32"/>
    </row>
    <row r="17919" spans="10:10" x14ac:dyDescent="0.25">
      <c r="J17919" s="32"/>
    </row>
    <row r="17920" spans="10:10" x14ac:dyDescent="0.25">
      <c r="J17920" s="32"/>
    </row>
    <row r="17921" spans="10:10" x14ac:dyDescent="0.25">
      <c r="J17921" s="32"/>
    </row>
    <row r="17922" spans="10:10" x14ac:dyDescent="0.25">
      <c r="J17922" s="32"/>
    </row>
    <row r="17923" spans="10:10" x14ac:dyDescent="0.25">
      <c r="J17923" s="32"/>
    </row>
    <row r="17924" spans="10:10" x14ac:dyDescent="0.25">
      <c r="J17924" s="32"/>
    </row>
    <row r="17925" spans="10:10" x14ac:dyDescent="0.25">
      <c r="J17925" s="32"/>
    </row>
    <row r="17926" spans="10:10" x14ac:dyDescent="0.25">
      <c r="J17926" s="32"/>
    </row>
    <row r="17927" spans="10:10" x14ac:dyDescent="0.25">
      <c r="J17927" s="32"/>
    </row>
    <row r="17928" spans="10:10" x14ac:dyDescent="0.25">
      <c r="J17928" s="32"/>
    </row>
    <row r="17929" spans="10:10" x14ac:dyDescent="0.25">
      <c r="J17929" s="32"/>
    </row>
    <row r="17930" spans="10:10" x14ac:dyDescent="0.25">
      <c r="J17930" s="32"/>
    </row>
    <row r="17931" spans="10:10" x14ac:dyDescent="0.25">
      <c r="J17931" s="32"/>
    </row>
    <row r="17932" spans="10:10" x14ac:dyDescent="0.25">
      <c r="J17932" s="32"/>
    </row>
    <row r="17933" spans="10:10" x14ac:dyDescent="0.25">
      <c r="J17933" s="32"/>
    </row>
    <row r="17934" spans="10:10" x14ac:dyDescent="0.25">
      <c r="J17934" s="32"/>
    </row>
    <row r="17935" spans="10:10" x14ac:dyDescent="0.25">
      <c r="J17935" s="32"/>
    </row>
    <row r="17936" spans="10:10" x14ac:dyDescent="0.25">
      <c r="J17936" s="32"/>
    </row>
    <row r="17937" spans="10:10" x14ac:dyDescent="0.25">
      <c r="J17937" s="32"/>
    </row>
    <row r="17938" spans="10:10" x14ac:dyDescent="0.25">
      <c r="J17938" s="32"/>
    </row>
    <row r="17939" spans="10:10" x14ac:dyDescent="0.25">
      <c r="J17939" s="32"/>
    </row>
    <row r="17940" spans="10:10" x14ac:dyDescent="0.25">
      <c r="J17940" s="32"/>
    </row>
    <row r="17941" spans="10:10" x14ac:dyDescent="0.25">
      <c r="J17941" s="32"/>
    </row>
    <row r="17942" spans="10:10" x14ac:dyDescent="0.25">
      <c r="J17942" s="32"/>
    </row>
    <row r="17943" spans="10:10" x14ac:dyDescent="0.25">
      <c r="J17943" s="32"/>
    </row>
    <row r="17944" spans="10:10" x14ac:dyDescent="0.25">
      <c r="J17944" s="32"/>
    </row>
    <row r="17945" spans="10:10" x14ac:dyDescent="0.25">
      <c r="J17945" s="32"/>
    </row>
    <row r="17946" spans="10:10" x14ac:dyDescent="0.25">
      <c r="J17946" s="32"/>
    </row>
    <row r="17947" spans="10:10" x14ac:dyDescent="0.25">
      <c r="J17947" s="32"/>
    </row>
    <row r="17948" spans="10:10" x14ac:dyDescent="0.25">
      <c r="J17948" s="32"/>
    </row>
    <row r="17949" spans="10:10" x14ac:dyDescent="0.25">
      <c r="J17949" s="32"/>
    </row>
    <row r="17950" spans="10:10" x14ac:dyDescent="0.25">
      <c r="J17950" s="32"/>
    </row>
    <row r="17951" spans="10:10" x14ac:dyDescent="0.25">
      <c r="J17951" s="32"/>
    </row>
    <row r="17952" spans="10:10" x14ac:dyDescent="0.25">
      <c r="J17952" s="32"/>
    </row>
    <row r="17953" spans="10:10" x14ac:dyDescent="0.25">
      <c r="J17953" s="32"/>
    </row>
    <row r="17954" spans="10:10" x14ac:dyDescent="0.25">
      <c r="J17954" s="32"/>
    </row>
    <row r="17955" spans="10:10" x14ac:dyDescent="0.25">
      <c r="J17955" s="32"/>
    </row>
    <row r="17956" spans="10:10" x14ac:dyDescent="0.25">
      <c r="J17956" s="32"/>
    </row>
    <row r="17957" spans="10:10" x14ac:dyDescent="0.25">
      <c r="J17957" s="32"/>
    </row>
    <row r="17958" spans="10:10" x14ac:dyDescent="0.25">
      <c r="J17958" s="32"/>
    </row>
    <row r="17959" spans="10:10" x14ac:dyDescent="0.25">
      <c r="J17959" s="32"/>
    </row>
    <row r="17960" spans="10:10" x14ac:dyDescent="0.25">
      <c r="J17960" s="32"/>
    </row>
    <row r="17961" spans="10:10" x14ac:dyDescent="0.25">
      <c r="J17961" s="32"/>
    </row>
    <row r="17962" spans="10:10" x14ac:dyDescent="0.25">
      <c r="J17962" s="32"/>
    </row>
    <row r="17963" spans="10:10" x14ac:dyDescent="0.25">
      <c r="J17963" s="32"/>
    </row>
    <row r="17964" spans="10:10" x14ac:dyDescent="0.25">
      <c r="J17964" s="32"/>
    </row>
    <row r="17965" spans="10:10" x14ac:dyDescent="0.25">
      <c r="J17965" s="32"/>
    </row>
    <row r="17966" spans="10:10" x14ac:dyDescent="0.25">
      <c r="J17966" s="32"/>
    </row>
    <row r="17967" spans="10:10" x14ac:dyDescent="0.25">
      <c r="J17967" s="32"/>
    </row>
    <row r="17968" spans="10:10" x14ac:dyDescent="0.25">
      <c r="J17968" s="32"/>
    </row>
    <row r="17969" spans="10:10" x14ac:dyDescent="0.25">
      <c r="J17969" s="32"/>
    </row>
    <row r="17970" spans="10:10" x14ac:dyDescent="0.25">
      <c r="J17970" s="32"/>
    </row>
    <row r="17971" spans="10:10" x14ac:dyDescent="0.25">
      <c r="J17971" s="32"/>
    </row>
    <row r="17972" spans="10:10" x14ac:dyDescent="0.25">
      <c r="J17972" s="32"/>
    </row>
    <row r="17973" spans="10:10" x14ac:dyDescent="0.25">
      <c r="J17973" s="32"/>
    </row>
    <row r="17974" spans="10:10" x14ac:dyDescent="0.25">
      <c r="J17974" s="32"/>
    </row>
    <row r="17975" spans="10:10" x14ac:dyDescent="0.25">
      <c r="J17975" s="32"/>
    </row>
    <row r="17976" spans="10:10" x14ac:dyDescent="0.25">
      <c r="J17976" s="32"/>
    </row>
    <row r="17977" spans="10:10" x14ac:dyDescent="0.25">
      <c r="J17977" s="32"/>
    </row>
    <row r="17978" spans="10:10" x14ac:dyDescent="0.25">
      <c r="J17978" s="32"/>
    </row>
    <row r="17979" spans="10:10" x14ac:dyDescent="0.25">
      <c r="J17979" s="32"/>
    </row>
    <row r="17980" spans="10:10" x14ac:dyDescent="0.25">
      <c r="J17980" s="32"/>
    </row>
    <row r="17981" spans="10:10" x14ac:dyDescent="0.25">
      <c r="J17981" s="32"/>
    </row>
    <row r="17982" spans="10:10" x14ac:dyDescent="0.25">
      <c r="J17982" s="32"/>
    </row>
    <row r="17983" spans="10:10" x14ac:dyDescent="0.25">
      <c r="J17983" s="32"/>
    </row>
    <row r="17984" spans="10:10" x14ac:dyDescent="0.25">
      <c r="J17984" s="32"/>
    </row>
    <row r="17985" spans="10:10" x14ac:dyDescent="0.25">
      <c r="J17985" s="32"/>
    </row>
    <row r="17986" spans="10:10" x14ac:dyDescent="0.25">
      <c r="J17986" s="32"/>
    </row>
    <row r="17987" spans="10:10" x14ac:dyDescent="0.25">
      <c r="J17987" s="32"/>
    </row>
    <row r="17988" spans="10:10" x14ac:dyDescent="0.25">
      <c r="J17988" s="32"/>
    </row>
    <row r="17989" spans="10:10" x14ac:dyDescent="0.25">
      <c r="J17989" s="32"/>
    </row>
    <row r="17990" spans="10:10" x14ac:dyDescent="0.25">
      <c r="J17990" s="32"/>
    </row>
    <row r="17991" spans="10:10" x14ac:dyDescent="0.25">
      <c r="J17991" s="32"/>
    </row>
    <row r="17992" spans="10:10" x14ac:dyDescent="0.25">
      <c r="J17992" s="32"/>
    </row>
    <row r="17993" spans="10:10" x14ac:dyDescent="0.25">
      <c r="J17993" s="32"/>
    </row>
    <row r="17994" spans="10:10" x14ac:dyDescent="0.25">
      <c r="J17994" s="32"/>
    </row>
    <row r="17995" spans="10:10" x14ac:dyDescent="0.25">
      <c r="J17995" s="32"/>
    </row>
    <row r="17996" spans="10:10" x14ac:dyDescent="0.25">
      <c r="J17996" s="32"/>
    </row>
    <row r="17997" spans="10:10" x14ac:dyDescent="0.25">
      <c r="J17997" s="32"/>
    </row>
    <row r="17998" spans="10:10" x14ac:dyDescent="0.25">
      <c r="J17998" s="32"/>
    </row>
    <row r="17999" spans="10:10" x14ac:dyDescent="0.25">
      <c r="J17999" s="32"/>
    </row>
    <row r="18000" spans="10:10" x14ac:dyDescent="0.25">
      <c r="J18000" s="32"/>
    </row>
    <row r="18001" spans="10:10" x14ac:dyDescent="0.25">
      <c r="J18001" s="32"/>
    </row>
    <row r="18002" spans="10:10" x14ac:dyDescent="0.25">
      <c r="J18002" s="32"/>
    </row>
    <row r="18003" spans="10:10" x14ac:dyDescent="0.25">
      <c r="J18003" s="32"/>
    </row>
    <row r="18004" spans="10:10" x14ac:dyDescent="0.25">
      <c r="J18004" s="32"/>
    </row>
    <row r="18005" spans="10:10" x14ac:dyDescent="0.25">
      <c r="J18005" s="32"/>
    </row>
    <row r="18006" spans="10:10" x14ac:dyDescent="0.25">
      <c r="J18006" s="32"/>
    </row>
    <row r="18007" spans="10:10" x14ac:dyDescent="0.25">
      <c r="J18007" s="32"/>
    </row>
    <row r="18008" spans="10:10" x14ac:dyDescent="0.25">
      <c r="J18008" s="32"/>
    </row>
    <row r="18009" spans="10:10" x14ac:dyDescent="0.25">
      <c r="J18009" s="32"/>
    </row>
    <row r="18010" spans="10:10" x14ac:dyDescent="0.25">
      <c r="J18010" s="32"/>
    </row>
    <row r="18011" spans="10:10" x14ac:dyDescent="0.25">
      <c r="J18011" s="32"/>
    </row>
    <row r="18012" spans="10:10" x14ac:dyDescent="0.25">
      <c r="J18012" s="32"/>
    </row>
    <row r="18013" spans="10:10" x14ac:dyDescent="0.25">
      <c r="J18013" s="32"/>
    </row>
    <row r="18014" spans="10:10" x14ac:dyDescent="0.25">
      <c r="J18014" s="32"/>
    </row>
    <row r="18015" spans="10:10" x14ac:dyDescent="0.25">
      <c r="J18015" s="32"/>
    </row>
    <row r="18016" spans="10:10" x14ac:dyDescent="0.25">
      <c r="J18016" s="32"/>
    </row>
    <row r="18017" spans="10:10" x14ac:dyDescent="0.25">
      <c r="J18017" s="32"/>
    </row>
    <row r="18018" spans="10:10" x14ac:dyDescent="0.25">
      <c r="J18018" s="32"/>
    </row>
    <row r="18019" spans="10:10" x14ac:dyDescent="0.25">
      <c r="J18019" s="32"/>
    </row>
    <row r="18020" spans="10:10" x14ac:dyDescent="0.25">
      <c r="J18020" s="32"/>
    </row>
    <row r="18021" spans="10:10" x14ac:dyDescent="0.25">
      <c r="J18021" s="32"/>
    </row>
    <row r="18022" spans="10:10" x14ac:dyDescent="0.25">
      <c r="J18022" s="32"/>
    </row>
    <row r="18023" spans="10:10" x14ac:dyDescent="0.25">
      <c r="J18023" s="32"/>
    </row>
    <row r="18024" spans="10:10" x14ac:dyDescent="0.25">
      <c r="J18024" s="32"/>
    </row>
    <row r="18025" spans="10:10" x14ac:dyDescent="0.25">
      <c r="J18025" s="32"/>
    </row>
    <row r="18026" spans="10:10" x14ac:dyDescent="0.25">
      <c r="J18026" s="32"/>
    </row>
    <row r="18027" spans="10:10" x14ac:dyDescent="0.25">
      <c r="J18027" s="32"/>
    </row>
    <row r="18028" spans="10:10" x14ac:dyDescent="0.25">
      <c r="J18028" s="32"/>
    </row>
    <row r="18029" spans="10:10" x14ac:dyDescent="0.25">
      <c r="J18029" s="32"/>
    </row>
    <row r="18030" spans="10:10" x14ac:dyDescent="0.25">
      <c r="J18030" s="32"/>
    </row>
    <row r="18031" spans="10:10" x14ac:dyDescent="0.25">
      <c r="J18031" s="32"/>
    </row>
    <row r="18032" spans="10:10" x14ac:dyDescent="0.25">
      <c r="J18032" s="32"/>
    </row>
    <row r="18033" spans="10:10" x14ac:dyDescent="0.25">
      <c r="J18033" s="32"/>
    </row>
    <row r="18034" spans="10:10" x14ac:dyDescent="0.25">
      <c r="J18034" s="32"/>
    </row>
    <row r="18035" spans="10:10" x14ac:dyDescent="0.25">
      <c r="J18035" s="32"/>
    </row>
    <row r="18036" spans="10:10" x14ac:dyDescent="0.25">
      <c r="J18036" s="32"/>
    </row>
    <row r="18037" spans="10:10" x14ac:dyDescent="0.25">
      <c r="J18037" s="32"/>
    </row>
    <row r="18038" spans="10:10" x14ac:dyDescent="0.25">
      <c r="J18038" s="32"/>
    </row>
    <row r="18039" spans="10:10" x14ac:dyDescent="0.25">
      <c r="J18039" s="32"/>
    </row>
    <row r="18040" spans="10:10" x14ac:dyDescent="0.25">
      <c r="J18040" s="32"/>
    </row>
    <row r="18041" spans="10:10" x14ac:dyDescent="0.25">
      <c r="J18041" s="32"/>
    </row>
    <row r="18042" spans="10:10" x14ac:dyDescent="0.25">
      <c r="J18042" s="32"/>
    </row>
    <row r="18043" spans="10:10" x14ac:dyDescent="0.25">
      <c r="J18043" s="32"/>
    </row>
    <row r="18044" spans="10:10" x14ac:dyDescent="0.25">
      <c r="J18044" s="32"/>
    </row>
    <row r="18045" spans="10:10" x14ac:dyDescent="0.25">
      <c r="J18045" s="32"/>
    </row>
    <row r="18046" spans="10:10" x14ac:dyDescent="0.25">
      <c r="J18046" s="32"/>
    </row>
    <row r="18047" spans="10:10" x14ac:dyDescent="0.25">
      <c r="J18047" s="32"/>
    </row>
    <row r="18048" spans="10:10" x14ac:dyDescent="0.25">
      <c r="J18048" s="32"/>
    </row>
    <row r="18049" spans="10:10" x14ac:dyDescent="0.25">
      <c r="J18049" s="32"/>
    </row>
    <row r="18050" spans="10:10" x14ac:dyDescent="0.25">
      <c r="J18050" s="32"/>
    </row>
    <row r="18051" spans="10:10" x14ac:dyDescent="0.25">
      <c r="J18051" s="32"/>
    </row>
    <row r="18052" spans="10:10" x14ac:dyDescent="0.25">
      <c r="J18052" s="32"/>
    </row>
    <row r="18053" spans="10:10" x14ac:dyDescent="0.25">
      <c r="J18053" s="32"/>
    </row>
    <row r="18054" spans="10:10" x14ac:dyDescent="0.25">
      <c r="J18054" s="32"/>
    </row>
    <row r="18055" spans="10:10" x14ac:dyDescent="0.25">
      <c r="J18055" s="32"/>
    </row>
    <row r="18056" spans="10:10" x14ac:dyDescent="0.25">
      <c r="J18056" s="32"/>
    </row>
    <row r="18057" spans="10:10" x14ac:dyDescent="0.25">
      <c r="J18057" s="32"/>
    </row>
    <row r="18058" spans="10:10" x14ac:dyDescent="0.25">
      <c r="J18058" s="32"/>
    </row>
    <row r="18059" spans="10:10" x14ac:dyDescent="0.25">
      <c r="J18059" s="32"/>
    </row>
    <row r="18060" spans="10:10" x14ac:dyDescent="0.25">
      <c r="J18060" s="32"/>
    </row>
    <row r="18061" spans="10:10" x14ac:dyDescent="0.25">
      <c r="J18061" s="32"/>
    </row>
    <row r="18062" spans="10:10" x14ac:dyDescent="0.25">
      <c r="J18062" s="32"/>
    </row>
    <row r="18063" spans="10:10" x14ac:dyDescent="0.25">
      <c r="J18063" s="32"/>
    </row>
    <row r="18064" spans="10:10" x14ac:dyDescent="0.25">
      <c r="J18064" s="32"/>
    </row>
    <row r="18065" spans="10:10" x14ac:dyDescent="0.25">
      <c r="J18065" s="32"/>
    </row>
    <row r="18066" spans="10:10" x14ac:dyDescent="0.25">
      <c r="J18066" s="32"/>
    </row>
    <row r="18067" spans="10:10" x14ac:dyDescent="0.25">
      <c r="J18067" s="32"/>
    </row>
    <row r="18068" spans="10:10" x14ac:dyDescent="0.25">
      <c r="J18068" s="32"/>
    </row>
    <row r="18069" spans="10:10" x14ac:dyDescent="0.25">
      <c r="J18069" s="32"/>
    </row>
    <row r="18070" spans="10:10" x14ac:dyDescent="0.25">
      <c r="J18070" s="32"/>
    </row>
    <row r="18071" spans="10:10" x14ac:dyDescent="0.25">
      <c r="J18071" s="32"/>
    </row>
    <row r="18072" spans="10:10" x14ac:dyDescent="0.25">
      <c r="J18072" s="32"/>
    </row>
    <row r="18073" spans="10:10" x14ac:dyDescent="0.25">
      <c r="J18073" s="32"/>
    </row>
    <row r="18074" spans="10:10" x14ac:dyDescent="0.25">
      <c r="J18074" s="32"/>
    </row>
    <row r="18075" spans="10:10" x14ac:dyDescent="0.25">
      <c r="J18075" s="32"/>
    </row>
    <row r="18076" spans="10:10" x14ac:dyDescent="0.25">
      <c r="J18076" s="32"/>
    </row>
    <row r="18077" spans="10:10" x14ac:dyDescent="0.25">
      <c r="J18077" s="32"/>
    </row>
    <row r="18078" spans="10:10" x14ac:dyDescent="0.25">
      <c r="J18078" s="32"/>
    </row>
    <row r="18079" spans="10:10" x14ac:dyDescent="0.25">
      <c r="J18079" s="32"/>
    </row>
    <row r="18080" spans="10:10" x14ac:dyDescent="0.25">
      <c r="J18080" s="32"/>
    </row>
    <row r="18081" spans="10:10" x14ac:dyDescent="0.25">
      <c r="J18081" s="32"/>
    </row>
    <row r="18082" spans="10:10" x14ac:dyDescent="0.25">
      <c r="J18082" s="32"/>
    </row>
    <row r="18083" spans="10:10" x14ac:dyDescent="0.25">
      <c r="J18083" s="32"/>
    </row>
    <row r="18084" spans="10:10" x14ac:dyDescent="0.25">
      <c r="J18084" s="32"/>
    </row>
    <row r="18085" spans="10:10" x14ac:dyDescent="0.25">
      <c r="J18085" s="32"/>
    </row>
    <row r="18086" spans="10:10" x14ac:dyDescent="0.25">
      <c r="J18086" s="32"/>
    </row>
    <row r="18087" spans="10:10" x14ac:dyDescent="0.25">
      <c r="J18087" s="32"/>
    </row>
    <row r="18088" spans="10:10" x14ac:dyDescent="0.25">
      <c r="J18088" s="32"/>
    </row>
    <row r="18089" spans="10:10" x14ac:dyDescent="0.25">
      <c r="J18089" s="32"/>
    </row>
    <row r="18090" spans="10:10" x14ac:dyDescent="0.25">
      <c r="J18090" s="32"/>
    </row>
    <row r="18091" spans="10:10" x14ac:dyDescent="0.25">
      <c r="J18091" s="32"/>
    </row>
    <row r="18092" spans="10:10" x14ac:dyDescent="0.25">
      <c r="J18092" s="32"/>
    </row>
    <row r="18093" spans="10:10" x14ac:dyDescent="0.25">
      <c r="J18093" s="32"/>
    </row>
    <row r="18094" spans="10:10" x14ac:dyDescent="0.25">
      <c r="J18094" s="32"/>
    </row>
    <row r="18095" spans="10:10" x14ac:dyDescent="0.25">
      <c r="J18095" s="32"/>
    </row>
    <row r="18096" spans="10:10" x14ac:dyDescent="0.25">
      <c r="J18096" s="32"/>
    </row>
    <row r="18097" spans="10:10" x14ac:dyDescent="0.25">
      <c r="J18097" s="32"/>
    </row>
    <row r="18098" spans="10:10" x14ac:dyDescent="0.25">
      <c r="J18098" s="32"/>
    </row>
    <row r="18099" spans="10:10" x14ac:dyDescent="0.25">
      <c r="J18099" s="32"/>
    </row>
    <row r="18100" spans="10:10" x14ac:dyDescent="0.25">
      <c r="J18100" s="32"/>
    </row>
    <row r="18101" spans="10:10" x14ac:dyDescent="0.25">
      <c r="J18101" s="32"/>
    </row>
    <row r="18102" spans="10:10" x14ac:dyDescent="0.25">
      <c r="J18102" s="32"/>
    </row>
    <row r="18103" spans="10:10" x14ac:dyDescent="0.25">
      <c r="J18103" s="32"/>
    </row>
    <row r="18104" spans="10:10" x14ac:dyDescent="0.25">
      <c r="J18104" s="32"/>
    </row>
    <row r="18105" spans="10:10" x14ac:dyDescent="0.25">
      <c r="J18105" s="32"/>
    </row>
    <row r="18106" spans="10:10" x14ac:dyDescent="0.25">
      <c r="J18106" s="32"/>
    </row>
    <row r="18107" spans="10:10" x14ac:dyDescent="0.25">
      <c r="J18107" s="32"/>
    </row>
    <row r="18108" spans="10:10" x14ac:dyDescent="0.25">
      <c r="J18108" s="32"/>
    </row>
    <row r="18109" spans="10:10" x14ac:dyDescent="0.25">
      <c r="J18109" s="32"/>
    </row>
    <row r="18110" spans="10:10" x14ac:dyDescent="0.25">
      <c r="J18110" s="32"/>
    </row>
    <row r="18111" spans="10:10" x14ac:dyDescent="0.25">
      <c r="J18111" s="32"/>
    </row>
    <row r="18112" spans="10:10" x14ac:dyDescent="0.25">
      <c r="J18112" s="32"/>
    </row>
    <row r="18113" spans="10:10" x14ac:dyDescent="0.25">
      <c r="J18113" s="32"/>
    </row>
    <row r="18114" spans="10:10" x14ac:dyDescent="0.25">
      <c r="J18114" s="32"/>
    </row>
    <row r="18115" spans="10:10" x14ac:dyDescent="0.25">
      <c r="J18115" s="32"/>
    </row>
    <row r="18116" spans="10:10" x14ac:dyDescent="0.25">
      <c r="J18116" s="32"/>
    </row>
    <row r="18117" spans="10:10" x14ac:dyDescent="0.25">
      <c r="J18117" s="32"/>
    </row>
    <row r="18118" spans="10:10" x14ac:dyDescent="0.25">
      <c r="J18118" s="32"/>
    </row>
    <row r="18119" spans="10:10" x14ac:dyDescent="0.25">
      <c r="J18119" s="32"/>
    </row>
    <row r="18120" spans="10:10" x14ac:dyDescent="0.25">
      <c r="J18120" s="32"/>
    </row>
    <row r="18121" spans="10:10" x14ac:dyDescent="0.25">
      <c r="J18121" s="32"/>
    </row>
    <row r="18122" spans="10:10" x14ac:dyDescent="0.25">
      <c r="J18122" s="32"/>
    </row>
    <row r="18123" spans="10:10" x14ac:dyDescent="0.25">
      <c r="J18123" s="32"/>
    </row>
    <row r="18124" spans="10:10" x14ac:dyDescent="0.25">
      <c r="J18124" s="32"/>
    </row>
    <row r="18125" spans="10:10" x14ac:dyDescent="0.25">
      <c r="J18125" s="32"/>
    </row>
    <row r="18126" spans="10:10" x14ac:dyDescent="0.25">
      <c r="J18126" s="32"/>
    </row>
    <row r="18127" spans="10:10" x14ac:dyDescent="0.25">
      <c r="J18127" s="32"/>
    </row>
    <row r="18128" spans="10:10" x14ac:dyDescent="0.25">
      <c r="J18128" s="32"/>
    </row>
    <row r="18129" spans="10:10" x14ac:dyDescent="0.25">
      <c r="J18129" s="32"/>
    </row>
    <row r="18130" spans="10:10" x14ac:dyDescent="0.25">
      <c r="J18130" s="32"/>
    </row>
    <row r="18131" spans="10:10" x14ac:dyDescent="0.25">
      <c r="J18131" s="32"/>
    </row>
    <row r="18132" spans="10:10" x14ac:dyDescent="0.25">
      <c r="J18132" s="32"/>
    </row>
    <row r="18133" spans="10:10" x14ac:dyDescent="0.25">
      <c r="J18133" s="32"/>
    </row>
    <row r="18134" spans="10:10" x14ac:dyDescent="0.25">
      <c r="J18134" s="32"/>
    </row>
    <row r="18135" spans="10:10" x14ac:dyDescent="0.25">
      <c r="J18135" s="32"/>
    </row>
    <row r="18136" spans="10:10" x14ac:dyDescent="0.25">
      <c r="J18136" s="32"/>
    </row>
    <row r="18137" spans="10:10" x14ac:dyDescent="0.25">
      <c r="J18137" s="32"/>
    </row>
    <row r="18138" spans="10:10" x14ac:dyDescent="0.25">
      <c r="J18138" s="32"/>
    </row>
    <row r="18139" spans="10:10" x14ac:dyDescent="0.25">
      <c r="J18139" s="32"/>
    </row>
    <row r="18140" spans="10:10" x14ac:dyDescent="0.25">
      <c r="J18140" s="32"/>
    </row>
    <row r="18141" spans="10:10" x14ac:dyDescent="0.25">
      <c r="J18141" s="32"/>
    </row>
    <row r="18142" spans="10:10" x14ac:dyDescent="0.25">
      <c r="J18142" s="32"/>
    </row>
    <row r="18143" spans="10:10" x14ac:dyDescent="0.25">
      <c r="J18143" s="32"/>
    </row>
    <row r="18144" spans="10:10" x14ac:dyDescent="0.25">
      <c r="J18144" s="32"/>
    </row>
    <row r="18145" spans="10:10" x14ac:dyDescent="0.25">
      <c r="J18145" s="32"/>
    </row>
    <row r="18146" spans="10:10" x14ac:dyDescent="0.25">
      <c r="J18146" s="32"/>
    </row>
    <row r="18147" spans="10:10" x14ac:dyDescent="0.25">
      <c r="J18147" s="32"/>
    </row>
    <row r="18148" spans="10:10" x14ac:dyDescent="0.25">
      <c r="J18148" s="32"/>
    </row>
    <row r="18149" spans="10:10" x14ac:dyDescent="0.25">
      <c r="J18149" s="32"/>
    </row>
    <row r="18150" spans="10:10" x14ac:dyDescent="0.25">
      <c r="J18150" s="32"/>
    </row>
    <row r="18151" spans="10:10" x14ac:dyDescent="0.25">
      <c r="J18151" s="32"/>
    </row>
    <row r="18152" spans="10:10" x14ac:dyDescent="0.25">
      <c r="J18152" s="32"/>
    </row>
    <row r="18153" spans="10:10" x14ac:dyDescent="0.25">
      <c r="J18153" s="32"/>
    </row>
    <row r="18154" spans="10:10" x14ac:dyDescent="0.25">
      <c r="J18154" s="32"/>
    </row>
    <row r="18155" spans="10:10" x14ac:dyDescent="0.25">
      <c r="J18155" s="32"/>
    </row>
    <row r="18156" spans="10:10" x14ac:dyDescent="0.25">
      <c r="J18156" s="32"/>
    </row>
    <row r="18157" spans="10:10" x14ac:dyDescent="0.25">
      <c r="J18157" s="32"/>
    </row>
    <row r="18158" spans="10:10" x14ac:dyDescent="0.25">
      <c r="J18158" s="32"/>
    </row>
    <row r="18159" spans="10:10" x14ac:dyDescent="0.25">
      <c r="J18159" s="32"/>
    </row>
    <row r="18160" spans="10:10" x14ac:dyDescent="0.25">
      <c r="J18160" s="32"/>
    </row>
    <row r="18161" spans="10:10" x14ac:dyDescent="0.25">
      <c r="J18161" s="32"/>
    </row>
    <row r="18162" spans="10:10" x14ac:dyDescent="0.25">
      <c r="J18162" s="32"/>
    </row>
    <row r="18163" spans="10:10" x14ac:dyDescent="0.25">
      <c r="J18163" s="32"/>
    </row>
    <row r="18164" spans="10:10" x14ac:dyDescent="0.25">
      <c r="J18164" s="32"/>
    </row>
    <row r="18165" spans="10:10" x14ac:dyDescent="0.25">
      <c r="J18165" s="32"/>
    </row>
    <row r="18166" spans="10:10" x14ac:dyDescent="0.25">
      <c r="J18166" s="32"/>
    </row>
    <row r="18167" spans="10:10" x14ac:dyDescent="0.25">
      <c r="J18167" s="32"/>
    </row>
    <row r="18168" spans="10:10" x14ac:dyDescent="0.25">
      <c r="J18168" s="32"/>
    </row>
    <row r="18169" spans="10:10" x14ac:dyDescent="0.25">
      <c r="J18169" s="32"/>
    </row>
    <row r="18170" spans="10:10" x14ac:dyDescent="0.25">
      <c r="J18170" s="32"/>
    </row>
    <row r="18171" spans="10:10" x14ac:dyDescent="0.25">
      <c r="J18171" s="32"/>
    </row>
    <row r="18172" spans="10:10" x14ac:dyDescent="0.25">
      <c r="J18172" s="32"/>
    </row>
    <row r="18173" spans="10:10" x14ac:dyDescent="0.25">
      <c r="J18173" s="32"/>
    </row>
    <row r="18174" spans="10:10" x14ac:dyDescent="0.25">
      <c r="J18174" s="32"/>
    </row>
    <row r="18175" spans="10:10" x14ac:dyDescent="0.25">
      <c r="J18175" s="32"/>
    </row>
    <row r="18176" spans="10:10" x14ac:dyDescent="0.25">
      <c r="J18176" s="32"/>
    </row>
    <row r="18177" spans="10:10" x14ac:dyDescent="0.25">
      <c r="J18177" s="32"/>
    </row>
    <row r="18178" spans="10:10" x14ac:dyDescent="0.25">
      <c r="J18178" s="32"/>
    </row>
    <row r="18179" spans="10:10" x14ac:dyDescent="0.25">
      <c r="J18179" s="32"/>
    </row>
    <row r="18180" spans="10:10" x14ac:dyDescent="0.25">
      <c r="J18180" s="32"/>
    </row>
    <row r="18181" spans="10:10" x14ac:dyDescent="0.25">
      <c r="J18181" s="32"/>
    </row>
    <row r="18182" spans="10:10" x14ac:dyDescent="0.25">
      <c r="J18182" s="32"/>
    </row>
    <row r="18183" spans="10:10" x14ac:dyDescent="0.25">
      <c r="J18183" s="32"/>
    </row>
    <row r="18184" spans="10:10" x14ac:dyDescent="0.25">
      <c r="J18184" s="32"/>
    </row>
    <row r="18185" spans="10:10" x14ac:dyDescent="0.25">
      <c r="J18185" s="32"/>
    </row>
    <row r="18186" spans="10:10" x14ac:dyDescent="0.25">
      <c r="J18186" s="32"/>
    </row>
    <row r="18187" spans="10:10" x14ac:dyDescent="0.25">
      <c r="J18187" s="32"/>
    </row>
    <row r="18188" spans="10:10" x14ac:dyDescent="0.25">
      <c r="J18188" s="32"/>
    </row>
    <row r="18189" spans="10:10" x14ac:dyDescent="0.25">
      <c r="J18189" s="32"/>
    </row>
    <row r="18190" spans="10:10" x14ac:dyDescent="0.25">
      <c r="J18190" s="32"/>
    </row>
    <row r="18191" spans="10:10" x14ac:dyDescent="0.25">
      <c r="J18191" s="32"/>
    </row>
    <row r="18192" spans="10:10" x14ac:dyDescent="0.25">
      <c r="J18192" s="32"/>
    </row>
    <row r="18193" spans="10:10" x14ac:dyDescent="0.25">
      <c r="J18193" s="32"/>
    </row>
    <row r="18194" spans="10:10" x14ac:dyDescent="0.25">
      <c r="J18194" s="32"/>
    </row>
    <row r="18195" spans="10:10" x14ac:dyDescent="0.25">
      <c r="J18195" s="32"/>
    </row>
    <row r="18196" spans="10:10" x14ac:dyDescent="0.25">
      <c r="J18196" s="32"/>
    </row>
    <row r="18197" spans="10:10" x14ac:dyDescent="0.25">
      <c r="J18197" s="32"/>
    </row>
    <row r="18198" spans="10:10" x14ac:dyDescent="0.25">
      <c r="J18198" s="32"/>
    </row>
    <row r="18199" spans="10:10" x14ac:dyDescent="0.25">
      <c r="J18199" s="32"/>
    </row>
    <row r="18200" spans="10:10" x14ac:dyDescent="0.25">
      <c r="J18200" s="32"/>
    </row>
    <row r="18201" spans="10:10" x14ac:dyDescent="0.25">
      <c r="J18201" s="32"/>
    </row>
    <row r="18202" spans="10:10" x14ac:dyDescent="0.25">
      <c r="J18202" s="32"/>
    </row>
    <row r="18203" spans="10:10" x14ac:dyDescent="0.25">
      <c r="J18203" s="32"/>
    </row>
    <row r="18204" spans="10:10" x14ac:dyDescent="0.25">
      <c r="J18204" s="32"/>
    </row>
    <row r="18205" spans="10:10" x14ac:dyDescent="0.25">
      <c r="J18205" s="32"/>
    </row>
    <row r="18206" spans="10:10" x14ac:dyDescent="0.25">
      <c r="J18206" s="32"/>
    </row>
    <row r="18207" spans="10:10" x14ac:dyDescent="0.25">
      <c r="J18207" s="32"/>
    </row>
    <row r="18208" spans="10:10" x14ac:dyDescent="0.25">
      <c r="J18208" s="32"/>
    </row>
    <row r="18209" spans="10:10" x14ac:dyDescent="0.25">
      <c r="J18209" s="32"/>
    </row>
    <row r="18210" spans="10:10" x14ac:dyDescent="0.25">
      <c r="J18210" s="32"/>
    </row>
    <row r="18211" spans="10:10" x14ac:dyDescent="0.25">
      <c r="J18211" s="32"/>
    </row>
    <row r="18212" spans="10:10" x14ac:dyDescent="0.25">
      <c r="J18212" s="32"/>
    </row>
    <row r="18213" spans="10:10" x14ac:dyDescent="0.25">
      <c r="J18213" s="32"/>
    </row>
    <row r="18214" spans="10:10" x14ac:dyDescent="0.25">
      <c r="J18214" s="32"/>
    </row>
    <row r="18215" spans="10:10" x14ac:dyDescent="0.25">
      <c r="J18215" s="32"/>
    </row>
    <row r="18216" spans="10:10" x14ac:dyDescent="0.25">
      <c r="J18216" s="32"/>
    </row>
    <row r="18217" spans="10:10" x14ac:dyDescent="0.25">
      <c r="J18217" s="32"/>
    </row>
    <row r="18218" spans="10:10" x14ac:dyDescent="0.25">
      <c r="J18218" s="32"/>
    </row>
    <row r="18219" spans="10:10" x14ac:dyDescent="0.25">
      <c r="J18219" s="32"/>
    </row>
    <row r="18220" spans="10:10" x14ac:dyDescent="0.25">
      <c r="J18220" s="32"/>
    </row>
    <row r="18221" spans="10:10" x14ac:dyDescent="0.25">
      <c r="J18221" s="32"/>
    </row>
    <row r="18222" spans="10:10" x14ac:dyDescent="0.25">
      <c r="J18222" s="32"/>
    </row>
    <row r="18223" spans="10:10" x14ac:dyDescent="0.25">
      <c r="J18223" s="32"/>
    </row>
    <row r="18224" spans="10:10" x14ac:dyDescent="0.25">
      <c r="J18224" s="32"/>
    </row>
    <row r="18225" spans="10:10" x14ac:dyDescent="0.25">
      <c r="J18225" s="32"/>
    </row>
    <row r="18226" spans="10:10" x14ac:dyDescent="0.25">
      <c r="J18226" s="32"/>
    </row>
    <row r="18227" spans="10:10" x14ac:dyDescent="0.25">
      <c r="J18227" s="32"/>
    </row>
    <row r="18228" spans="10:10" x14ac:dyDescent="0.25">
      <c r="J18228" s="32"/>
    </row>
    <row r="18229" spans="10:10" x14ac:dyDescent="0.25">
      <c r="J18229" s="32"/>
    </row>
    <row r="18230" spans="10:10" x14ac:dyDescent="0.25">
      <c r="J18230" s="32"/>
    </row>
    <row r="18231" spans="10:10" x14ac:dyDescent="0.25">
      <c r="J18231" s="32"/>
    </row>
    <row r="18232" spans="10:10" x14ac:dyDescent="0.25">
      <c r="J18232" s="32"/>
    </row>
    <row r="18233" spans="10:10" x14ac:dyDescent="0.25">
      <c r="J18233" s="32"/>
    </row>
    <row r="18234" spans="10:10" x14ac:dyDescent="0.25">
      <c r="J18234" s="32"/>
    </row>
    <row r="18235" spans="10:10" x14ac:dyDescent="0.25">
      <c r="J18235" s="32"/>
    </row>
    <row r="18236" spans="10:10" x14ac:dyDescent="0.25">
      <c r="J18236" s="32"/>
    </row>
    <row r="18237" spans="10:10" x14ac:dyDescent="0.25">
      <c r="J18237" s="32"/>
    </row>
    <row r="18238" spans="10:10" x14ac:dyDescent="0.25">
      <c r="J18238" s="32"/>
    </row>
    <row r="18239" spans="10:10" x14ac:dyDescent="0.25">
      <c r="J18239" s="32"/>
    </row>
    <row r="18240" spans="10:10" x14ac:dyDescent="0.25">
      <c r="J18240" s="32"/>
    </row>
    <row r="18241" spans="10:10" x14ac:dyDescent="0.25">
      <c r="J18241" s="32"/>
    </row>
    <row r="18242" spans="10:10" x14ac:dyDescent="0.25">
      <c r="J18242" s="32"/>
    </row>
    <row r="18243" spans="10:10" x14ac:dyDescent="0.25">
      <c r="J18243" s="32"/>
    </row>
    <row r="18244" spans="10:10" x14ac:dyDescent="0.25">
      <c r="J18244" s="32"/>
    </row>
    <row r="18245" spans="10:10" x14ac:dyDescent="0.25">
      <c r="J18245" s="32"/>
    </row>
    <row r="18246" spans="10:10" x14ac:dyDescent="0.25">
      <c r="J18246" s="32"/>
    </row>
    <row r="18247" spans="10:10" x14ac:dyDescent="0.25">
      <c r="J18247" s="32"/>
    </row>
    <row r="18248" spans="10:10" x14ac:dyDescent="0.25">
      <c r="J18248" s="32"/>
    </row>
    <row r="18249" spans="10:10" x14ac:dyDescent="0.25">
      <c r="J18249" s="32"/>
    </row>
    <row r="18250" spans="10:10" x14ac:dyDescent="0.25">
      <c r="J18250" s="32"/>
    </row>
    <row r="18251" spans="10:10" x14ac:dyDescent="0.25">
      <c r="J18251" s="32"/>
    </row>
    <row r="18252" spans="10:10" x14ac:dyDescent="0.25">
      <c r="J18252" s="32"/>
    </row>
    <row r="18253" spans="10:10" x14ac:dyDescent="0.25">
      <c r="J18253" s="32"/>
    </row>
    <row r="18254" spans="10:10" x14ac:dyDescent="0.25">
      <c r="J18254" s="32"/>
    </row>
    <row r="18255" spans="10:10" x14ac:dyDescent="0.25">
      <c r="J18255" s="32"/>
    </row>
    <row r="18256" spans="10:10" x14ac:dyDescent="0.25">
      <c r="J18256" s="32"/>
    </row>
    <row r="18257" spans="10:10" x14ac:dyDescent="0.25">
      <c r="J18257" s="32"/>
    </row>
    <row r="18258" spans="10:10" x14ac:dyDescent="0.25">
      <c r="J18258" s="32"/>
    </row>
    <row r="18259" spans="10:10" x14ac:dyDescent="0.25">
      <c r="J18259" s="32"/>
    </row>
    <row r="18260" spans="10:10" x14ac:dyDescent="0.25">
      <c r="J18260" s="32"/>
    </row>
    <row r="18261" spans="10:10" x14ac:dyDescent="0.25">
      <c r="J18261" s="32"/>
    </row>
    <row r="18262" spans="10:10" x14ac:dyDescent="0.25">
      <c r="J18262" s="32"/>
    </row>
    <row r="18263" spans="10:10" x14ac:dyDescent="0.25">
      <c r="J18263" s="32"/>
    </row>
    <row r="18264" spans="10:10" x14ac:dyDescent="0.25">
      <c r="J18264" s="32"/>
    </row>
    <row r="18265" spans="10:10" x14ac:dyDescent="0.25">
      <c r="J18265" s="32"/>
    </row>
    <row r="18266" spans="10:10" x14ac:dyDescent="0.25">
      <c r="J18266" s="32"/>
    </row>
    <row r="18267" spans="10:10" x14ac:dyDescent="0.25">
      <c r="J18267" s="32"/>
    </row>
    <row r="18268" spans="10:10" x14ac:dyDescent="0.25">
      <c r="J18268" s="32"/>
    </row>
    <row r="18269" spans="10:10" x14ac:dyDescent="0.25">
      <c r="J18269" s="32"/>
    </row>
    <row r="18270" spans="10:10" x14ac:dyDescent="0.25">
      <c r="J18270" s="32"/>
    </row>
    <row r="18271" spans="10:10" x14ac:dyDescent="0.25">
      <c r="J18271" s="32"/>
    </row>
    <row r="18272" spans="10:10" x14ac:dyDescent="0.25">
      <c r="J18272" s="32"/>
    </row>
    <row r="18273" spans="10:10" x14ac:dyDescent="0.25">
      <c r="J18273" s="32"/>
    </row>
    <row r="18274" spans="10:10" x14ac:dyDescent="0.25">
      <c r="J18274" s="32"/>
    </row>
    <row r="18275" spans="10:10" x14ac:dyDescent="0.25">
      <c r="J18275" s="32"/>
    </row>
    <row r="18276" spans="10:10" x14ac:dyDescent="0.25">
      <c r="J18276" s="32"/>
    </row>
    <row r="18277" spans="10:10" x14ac:dyDescent="0.25">
      <c r="J18277" s="32"/>
    </row>
    <row r="18278" spans="10:10" x14ac:dyDescent="0.25">
      <c r="J18278" s="32"/>
    </row>
    <row r="18279" spans="10:10" x14ac:dyDescent="0.25">
      <c r="J18279" s="32"/>
    </row>
    <row r="18280" spans="10:10" x14ac:dyDescent="0.25">
      <c r="J18280" s="32"/>
    </row>
    <row r="18281" spans="10:10" x14ac:dyDescent="0.25">
      <c r="J18281" s="32"/>
    </row>
    <row r="18282" spans="10:10" x14ac:dyDescent="0.25">
      <c r="J18282" s="32"/>
    </row>
    <row r="18283" spans="10:10" x14ac:dyDescent="0.25">
      <c r="J18283" s="32"/>
    </row>
    <row r="18284" spans="10:10" x14ac:dyDescent="0.25">
      <c r="J18284" s="32"/>
    </row>
    <row r="18285" spans="10:10" x14ac:dyDescent="0.25">
      <c r="J18285" s="32"/>
    </row>
    <row r="18286" spans="10:10" x14ac:dyDescent="0.25">
      <c r="J18286" s="32"/>
    </row>
    <row r="18287" spans="10:10" x14ac:dyDescent="0.25">
      <c r="J18287" s="32"/>
    </row>
    <row r="18288" spans="10:10" x14ac:dyDescent="0.25">
      <c r="J18288" s="32"/>
    </row>
    <row r="18289" spans="10:10" x14ac:dyDescent="0.25">
      <c r="J18289" s="32"/>
    </row>
    <row r="18290" spans="10:10" x14ac:dyDescent="0.25">
      <c r="J18290" s="32"/>
    </row>
    <row r="18291" spans="10:10" x14ac:dyDescent="0.25">
      <c r="J18291" s="32"/>
    </row>
    <row r="18292" spans="10:10" x14ac:dyDescent="0.25">
      <c r="J18292" s="32"/>
    </row>
    <row r="18293" spans="10:10" x14ac:dyDescent="0.25">
      <c r="J18293" s="32"/>
    </row>
    <row r="18294" spans="10:10" x14ac:dyDescent="0.25">
      <c r="J18294" s="32"/>
    </row>
    <row r="18295" spans="10:10" x14ac:dyDescent="0.25">
      <c r="J18295" s="32"/>
    </row>
    <row r="18296" spans="10:10" x14ac:dyDescent="0.25">
      <c r="J18296" s="32"/>
    </row>
    <row r="18297" spans="10:10" x14ac:dyDescent="0.25">
      <c r="J18297" s="32"/>
    </row>
    <row r="18298" spans="10:10" x14ac:dyDescent="0.25">
      <c r="J18298" s="32"/>
    </row>
    <row r="18299" spans="10:10" x14ac:dyDescent="0.25">
      <c r="J18299" s="32"/>
    </row>
    <row r="18300" spans="10:10" x14ac:dyDescent="0.25">
      <c r="J18300" s="32"/>
    </row>
    <row r="18301" spans="10:10" x14ac:dyDescent="0.25">
      <c r="J18301" s="32"/>
    </row>
    <row r="18302" spans="10:10" x14ac:dyDescent="0.25">
      <c r="J18302" s="32"/>
    </row>
    <row r="18303" spans="10:10" x14ac:dyDescent="0.25">
      <c r="J18303" s="32"/>
    </row>
    <row r="18304" spans="10:10" x14ac:dyDescent="0.25">
      <c r="J18304" s="32"/>
    </row>
    <row r="18305" spans="10:10" x14ac:dyDescent="0.25">
      <c r="J18305" s="32"/>
    </row>
    <row r="18306" spans="10:10" x14ac:dyDescent="0.25">
      <c r="J18306" s="32"/>
    </row>
    <row r="18307" spans="10:10" x14ac:dyDescent="0.25">
      <c r="J18307" s="32"/>
    </row>
    <row r="18308" spans="10:10" x14ac:dyDescent="0.25">
      <c r="J18308" s="32"/>
    </row>
    <row r="18309" spans="10:10" x14ac:dyDescent="0.25">
      <c r="J18309" s="32"/>
    </row>
    <row r="18310" spans="10:10" x14ac:dyDescent="0.25">
      <c r="J18310" s="32"/>
    </row>
    <row r="18311" spans="10:10" x14ac:dyDescent="0.25">
      <c r="J18311" s="32"/>
    </row>
    <row r="18312" spans="10:10" x14ac:dyDescent="0.25">
      <c r="J18312" s="32"/>
    </row>
    <row r="18313" spans="10:10" x14ac:dyDescent="0.25">
      <c r="J18313" s="32"/>
    </row>
    <row r="18314" spans="10:10" x14ac:dyDescent="0.25">
      <c r="J18314" s="32"/>
    </row>
    <row r="18315" spans="10:10" x14ac:dyDescent="0.25">
      <c r="J18315" s="32"/>
    </row>
    <row r="18316" spans="10:10" x14ac:dyDescent="0.25">
      <c r="J18316" s="32"/>
    </row>
    <row r="18317" spans="10:10" x14ac:dyDescent="0.25">
      <c r="J18317" s="32"/>
    </row>
    <row r="18318" spans="10:10" x14ac:dyDescent="0.25">
      <c r="J18318" s="32"/>
    </row>
    <row r="18319" spans="10:10" x14ac:dyDescent="0.25">
      <c r="J18319" s="32"/>
    </row>
    <row r="18320" spans="10:10" x14ac:dyDescent="0.25">
      <c r="J18320" s="32"/>
    </row>
    <row r="18321" spans="10:10" x14ac:dyDescent="0.25">
      <c r="J18321" s="32"/>
    </row>
    <row r="18322" spans="10:10" x14ac:dyDescent="0.25">
      <c r="J18322" s="32"/>
    </row>
    <row r="18323" spans="10:10" x14ac:dyDescent="0.25">
      <c r="J18323" s="32"/>
    </row>
    <row r="18324" spans="10:10" x14ac:dyDescent="0.25">
      <c r="J18324" s="32"/>
    </row>
    <row r="18325" spans="10:10" x14ac:dyDescent="0.25">
      <c r="J18325" s="32"/>
    </row>
    <row r="18326" spans="10:10" x14ac:dyDescent="0.25">
      <c r="J18326" s="32"/>
    </row>
    <row r="18327" spans="10:10" x14ac:dyDescent="0.25">
      <c r="J18327" s="32"/>
    </row>
    <row r="18328" spans="10:10" x14ac:dyDescent="0.25">
      <c r="J18328" s="32"/>
    </row>
    <row r="18329" spans="10:10" x14ac:dyDescent="0.25">
      <c r="J18329" s="32"/>
    </row>
    <row r="18330" spans="10:10" x14ac:dyDescent="0.25">
      <c r="J18330" s="32"/>
    </row>
    <row r="18331" spans="10:10" x14ac:dyDescent="0.25">
      <c r="J18331" s="32"/>
    </row>
    <row r="18332" spans="10:10" x14ac:dyDescent="0.25">
      <c r="J18332" s="32"/>
    </row>
    <row r="18333" spans="10:10" x14ac:dyDescent="0.25">
      <c r="J18333" s="32"/>
    </row>
    <row r="18334" spans="10:10" x14ac:dyDescent="0.25">
      <c r="J18334" s="32"/>
    </row>
    <row r="18335" spans="10:10" x14ac:dyDescent="0.25">
      <c r="J18335" s="32"/>
    </row>
    <row r="18336" spans="10:10" x14ac:dyDescent="0.25">
      <c r="J18336" s="32"/>
    </row>
    <row r="18337" spans="10:10" x14ac:dyDescent="0.25">
      <c r="J18337" s="32"/>
    </row>
    <row r="18338" spans="10:10" x14ac:dyDescent="0.25">
      <c r="J18338" s="32"/>
    </row>
    <row r="18339" spans="10:10" x14ac:dyDescent="0.25">
      <c r="J18339" s="32"/>
    </row>
    <row r="18340" spans="10:10" x14ac:dyDescent="0.25">
      <c r="J18340" s="32"/>
    </row>
    <row r="18341" spans="10:10" x14ac:dyDescent="0.25">
      <c r="J18341" s="32"/>
    </row>
    <row r="18342" spans="10:10" x14ac:dyDescent="0.25">
      <c r="J18342" s="32"/>
    </row>
    <row r="18343" spans="10:10" x14ac:dyDescent="0.25">
      <c r="J18343" s="32"/>
    </row>
    <row r="18344" spans="10:10" x14ac:dyDescent="0.25">
      <c r="J18344" s="32"/>
    </row>
    <row r="18345" spans="10:10" x14ac:dyDescent="0.25">
      <c r="J18345" s="32"/>
    </row>
    <row r="18346" spans="10:10" x14ac:dyDescent="0.25">
      <c r="J18346" s="32"/>
    </row>
    <row r="18347" spans="10:10" x14ac:dyDescent="0.25">
      <c r="J18347" s="32"/>
    </row>
    <row r="18348" spans="10:10" x14ac:dyDescent="0.25">
      <c r="J18348" s="32"/>
    </row>
    <row r="18349" spans="10:10" x14ac:dyDescent="0.25">
      <c r="J18349" s="32"/>
    </row>
    <row r="18350" spans="10:10" x14ac:dyDescent="0.25">
      <c r="J18350" s="32"/>
    </row>
    <row r="18351" spans="10:10" x14ac:dyDescent="0.25">
      <c r="J18351" s="32"/>
    </row>
    <row r="18352" spans="10:10" x14ac:dyDescent="0.25">
      <c r="J18352" s="32"/>
    </row>
    <row r="18353" spans="10:10" x14ac:dyDescent="0.25">
      <c r="J18353" s="32"/>
    </row>
    <row r="18354" spans="10:10" x14ac:dyDescent="0.25">
      <c r="J18354" s="32"/>
    </row>
    <row r="18355" spans="10:10" x14ac:dyDescent="0.25">
      <c r="J18355" s="32"/>
    </row>
    <row r="18356" spans="10:10" x14ac:dyDescent="0.25">
      <c r="J18356" s="32"/>
    </row>
    <row r="18357" spans="10:10" x14ac:dyDescent="0.25">
      <c r="J18357" s="32"/>
    </row>
    <row r="18358" spans="10:10" x14ac:dyDescent="0.25">
      <c r="J18358" s="32"/>
    </row>
    <row r="18359" spans="10:10" x14ac:dyDescent="0.25">
      <c r="J18359" s="32"/>
    </row>
    <row r="18360" spans="10:10" x14ac:dyDescent="0.25">
      <c r="J18360" s="32"/>
    </row>
    <row r="18361" spans="10:10" x14ac:dyDescent="0.25">
      <c r="J18361" s="32"/>
    </row>
    <row r="18362" spans="10:10" x14ac:dyDescent="0.25">
      <c r="J18362" s="32"/>
    </row>
    <row r="18363" spans="10:10" x14ac:dyDescent="0.25">
      <c r="J18363" s="32"/>
    </row>
    <row r="18364" spans="10:10" x14ac:dyDescent="0.25">
      <c r="J18364" s="32"/>
    </row>
    <row r="18365" spans="10:10" x14ac:dyDescent="0.25">
      <c r="J18365" s="32"/>
    </row>
    <row r="18366" spans="10:10" x14ac:dyDescent="0.25">
      <c r="J18366" s="32"/>
    </row>
    <row r="18367" spans="10:10" x14ac:dyDescent="0.25">
      <c r="J18367" s="32"/>
    </row>
    <row r="18368" spans="10:10" x14ac:dyDescent="0.25">
      <c r="J18368" s="32"/>
    </row>
    <row r="18369" spans="10:10" x14ac:dyDescent="0.25">
      <c r="J18369" s="32"/>
    </row>
    <row r="18370" spans="10:10" x14ac:dyDescent="0.25">
      <c r="J18370" s="32"/>
    </row>
    <row r="18371" spans="10:10" x14ac:dyDescent="0.25">
      <c r="J18371" s="32"/>
    </row>
    <row r="18372" spans="10:10" x14ac:dyDescent="0.25">
      <c r="J18372" s="32"/>
    </row>
    <row r="18373" spans="10:10" x14ac:dyDescent="0.25">
      <c r="J18373" s="32"/>
    </row>
    <row r="18374" spans="10:10" x14ac:dyDescent="0.25">
      <c r="J18374" s="32"/>
    </row>
    <row r="18375" spans="10:10" x14ac:dyDescent="0.25">
      <c r="J18375" s="32"/>
    </row>
    <row r="18376" spans="10:10" x14ac:dyDescent="0.25">
      <c r="J18376" s="32"/>
    </row>
    <row r="18377" spans="10:10" x14ac:dyDescent="0.25">
      <c r="J18377" s="32"/>
    </row>
    <row r="18378" spans="10:10" x14ac:dyDescent="0.25">
      <c r="J18378" s="32"/>
    </row>
    <row r="18379" spans="10:10" x14ac:dyDescent="0.25">
      <c r="J18379" s="32"/>
    </row>
    <row r="18380" spans="10:10" x14ac:dyDescent="0.25">
      <c r="J18380" s="32"/>
    </row>
    <row r="18381" spans="10:10" x14ac:dyDescent="0.25">
      <c r="J18381" s="32"/>
    </row>
    <row r="18382" spans="10:10" x14ac:dyDescent="0.25">
      <c r="J18382" s="32"/>
    </row>
    <row r="18383" spans="10:10" x14ac:dyDescent="0.25">
      <c r="J18383" s="32"/>
    </row>
    <row r="18384" spans="10:10" x14ac:dyDescent="0.25">
      <c r="J18384" s="32"/>
    </row>
    <row r="18385" spans="10:10" x14ac:dyDescent="0.25">
      <c r="J18385" s="32"/>
    </row>
    <row r="18386" spans="10:10" x14ac:dyDescent="0.25">
      <c r="J18386" s="32"/>
    </row>
    <row r="18387" spans="10:10" x14ac:dyDescent="0.25">
      <c r="J18387" s="32"/>
    </row>
    <row r="18388" spans="10:10" x14ac:dyDescent="0.25">
      <c r="J18388" s="32"/>
    </row>
    <row r="18389" spans="10:10" x14ac:dyDescent="0.25">
      <c r="J18389" s="32"/>
    </row>
    <row r="18390" spans="10:10" x14ac:dyDescent="0.25">
      <c r="J18390" s="32"/>
    </row>
    <row r="18391" spans="10:10" x14ac:dyDescent="0.25">
      <c r="J18391" s="32"/>
    </row>
    <row r="18392" spans="10:10" x14ac:dyDescent="0.25">
      <c r="J18392" s="32"/>
    </row>
    <row r="18393" spans="10:10" x14ac:dyDescent="0.25">
      <c r="J18393" s="32"/>
    </row>
    <row r="18394" spans="10:10" x14ac:dyDescent="0.25">
      <c r="J18394" s="32"/>
    </row>
    <row r="18395" spans="10:10" x14ac:dyDescent="0.25">
      <c r="J18395" s="32"/>
    </row>
    <row r="18396" spans="10:10" x14ac:dyDescent="0.25">
      <c r="J18396" s="32"/>
    </row>
    <row r="18397" spans="10:10" x14ac:dyDescent="0.25">
      <c r="J18397" s="32"/>
    </row>
    <row r="18398" spans="10:10" x14ac:dyDescent="0.25">
      <c r="J18398" s="32"/>
    </row>
    <row r="18399" spans="10:10" x14ac:dyDescent="0.25">
      <c r="J18399" s="32"/>
    </row>
    <row r="18400" spans="10:10" x14ac:dyDescent="0.25">
      <c r="J18400" s="32"/>
    </row>
    <row r="18401" spans="10:10" x14ac:dyDescent="0.25">
      <c r="J18401" s="32"/>
    </row>
    <row r="18402" spans="10:10" x14ac:dyDescent="0.25">
      <c r="J18402" s="32"/>
    </row>
    <row r="18403" spans="10:10" x14ac:dyDescent="0.25">
      <c r="J18403" s="32"/>
    </row>
    <row r="18404" spans="10:10" x14ac:dyDescent="0.25">
      <c r="J18404" s="32"/>
    </row>
    <row r="18405" spans="10:10" x14ac:dyDescent="0.25">
      <c r="J18405" s="32"/>
    </row>
    <row r="18406" spans="10:10" x14ac:dyDescent="0.25">
      <c r="J18406" s="32"/>
    </row>
    <row r="18407" spans="10:10" x14ac:dyDescent="0.25">
      <c r="J18407" s="32"/>
    </row>
    <row r="18408" spans="10:10" x14ac:dyDescent="0.25">
      <c r="J18408" s="32"/>
    </row>
    <row r="18409" spans="10:10" x14ac:dyDescent="0.25">
      <c r="J18409" s="32"/>
    </row>
    <row r="18410" spans="10:10" x14ac:dyDescent="0.25">
      <c r="J18410" s="32"/>
    </row>
    <row r="18411" spans="10:10" x14ac:dyDescent="0.25">
      <c r="J18411" s="32"/>
    </row>
    <row r="18412" spans="10:10" x14ac:dyDescent="0.25">
      <c r="J18412" s="32"/>
    </row>
    <row r="18413" spans="10:10" x14ac:dyDescent="0.25">
      <c r="J18413" s="32"/>
    </row>
    <row r="18414" spans="10:10" x14ac:dyDescent="0.25">
      <c r="J18414" s="32"/>
    </row>
    <row r="18415" spans="10:10" x14ac:dyDescent="0.25">
      <c r="J18415" s="32"/>
    </row>
    <row r="18416" spans="10:10" x14ac:dyDescent="0.25">
      <c r="J18416" s="32"/>
    </row>
    <row r="18417" spans="10:10" x14ac:dyDescent="0.25">
      <c r="J18417" s="32"/>
    </row>
    <row r="18418" spans="10:10" x14ac:dyDescent="0.25">
      <c r="J18418" s="32"/>
    </row>
    <row r="18419" spans="10:10" x14ac:dyDescent="0.25">
      <c r="J18419" s="32"/>
    </row>
    <row r="18420" spans="10:10" x14ac:dyDescent="0.25">
      <c r="J18420" s="32"/>
    </row>
    <row r="18421" spans="10:10" x14ac:dyDescent="0.25">
      <c r="J18421" s="32"/>
    </row>
    <row r="18422" spans="10:10" x14ac:dyDescent="0.25">
      <c r="J18422" s="32"/>
    </row>
    <row r="18423" spans="10:10" x14ac:dyDescent="0.25">
      <c r="J18423" s="32"/>
    </row>
    <row r="18424" spans="10:10" x14ac:dyDescent="0.25">
      <c r="J18424" s="32"/>
    </row>
    <row r="18425" spans="10:10" x14ac:dyDescent="0.25">
      <c r="J18425" s="32"/>
    </row>
    <row r="18426" spans="10:10" x14ac:dyDescent="0.25">
      <c r="J18426" s="32"/>
    </row>
    <row r="18427" spans="10:10" x14ac:dyDescent="0.25">
      <c r="J18427" s="32"/>
    </row>
    <row r="18428" spans="10:10" x14ac:dyDescent="0.25">
      <c r="J18428" s="32"/>
    </row>
    <row r="18429" spans="10:10" x14ac:dyDescent="0.25">
      <c r="J18429" s="32"/>
    </row>
    <row r="18430" spans="10:10" x14ac:dyDescent="0.25">
      <c r="J18430" s="32"/>
    </row>
    <row r="18431" spans="10:10" x14ac:dyDescent="0.25">
      <c r="J18431" s="32"/>
    </row>
    <row r="18432" spans="10:10" x14ac:dyDescent="0.25">
      <c r="J18432" s="32"/>
    </row>
    <row r="18433" spans="10:10" x14ac:dyDescent="0.25">
      <c r="J18433" s="32"/>
    </row>
    <row r="18434" spans="10:10" x14ac:dyDescent="0.25">
      <c r="J18434" s="32"/>
    </row>
    <row r="18435" spans="10:10" x14ac:dyDescent="0.25">
      <c r="J18435" s="32"/>
    </row>
    <row r="18436" spans="10:10" x14ac:dyDescent="0.25">
      <c r="J18436" s="32"/>
    </row>
    <row r="18437" spans="10:10" x14ac:dyDescent="0.25">
      <c r="J18437" s="32"/>
    </row>
    <row r="18438" spans="10:10" x14ac:dyDescent="0.25">
      <c r="J18438" s="32"/>
    </row>
    <row r="18439" spans="10:10" x14ac:dyDescent="0.25">
      <c r="J18439" s="32"/>
    </row>
    <row r="18440" spans="10:10" x14ac:dyDescent="0.25">
      <c r="J18440" s="32"/>
    </row>
    <row r="18441" spans="10:10" x14ac:dyDescent="0.25">
      <c r="J18441" s="32"/>
    </row>
    <row r="18442" spans="10:10" x14ac:dyDescent="0.25">
      <c r="J18442" s="32"/>
    </row>
    <row r="18443" spans="10:10" x14ac:dyDescent="0.25">
      <c r="J18443" s="32"/>
    </row>
    <row r="18444" spans="10:10" x14ac:dyDescent="0.25">
      <c r="J18444" s="32"/>
    </row>
    <row r="18445" spans="10:10" x14ac:dyDescent="0.25">
      <c r="J18445" s="32"/>
    </row>
    <row r="18446" spans="10:10" x14ac:dyDescent="0.25">
      <c r="J18446" s="32"/>
    </row>
    <row r="18447" spans="10:10" x14ac:dyDescent="0.25">
      <c r="J18447" s="32"/>
    </row>
    <row r="18448" spans="10:10" x14ac:dyDescent="0.25">
      <c r="J18448" s="32"/>
    </row>
    <row r="18449" spans="10:10" x14ac:dyDescent="0.25">
      <c r="J18449" s="32"/>
    </row>
    <row r="18450" spans="10:10" x14ac:dyDescent="0.25">
      <c r="J18450" s="32"/>
    </row>
    <row r="18451" spans="10:10" x14ac:dyDescent="0.25">
      <c r="J18451" s="32"/>
    </row>
    <row r="18452" spans="10:10" x14ac:dyDescent="0.25">
      <c r="J18452" s="32"/>
    </row>
    <row r="18453" spans="10:10" x14ac:dyDescent="0.25">
      <c r="J18453" s="32"/>
    </row>
    <row r="18454" spans="10:10" x14ac:dyDescent="0.25">
      <c r="J18454" s="32"/>
    </row>
    <row r="18455" spans="10:10" x14ac:dyDescent="0.25">
      <c r="J18455" s="32"/>
    </row>
    <row r="18456" spans="10:10" x14ac:dyDescent="0.25">
      <c r="J18456" s="32"/>
    </row>
    <row r="18457" spans="10:10" x14ac:dyDescent="0.25">
      <c r="J18457" s="32"/>
    </row>
    <row r="18458" spans="10:10" x14ac:dyDescent="0.25">
      <c r="J18458" s="32"/>
    </row>
    <row r="18459" spans="10:10" x14ac:dyDescent="0.25">
      <c r="J18459" s="32"/>
    </row>
    <row r="18460" spans="10:10" x14ac:dyDescent="0.25">
      <c r="J18460" s="32"/>
    </row>
    <row r="18461" spans="10:10" x14ac:dyDescent="0.25">
      <c r="J18461" s="32"/>
    </row>
    <row r="18462" spans="10:10" x14ac:dyDescent="0.25">
      <c r="J18462" s="32"/>
    </row>
    <row r="18463" spans="10:10" x14ac:dyDescent="0.25">
      <c r="J18463" s="32"/>
    </row>
    <row r="18464" spans="10:10" x14ac:dyDescent="0.25">
      <c r="J18464" s="32"/>
    </row>
    <row r="18465" spans="10:10" x14ac:dyDescent="0.25">
      <c r="J18465" s="32"/>
    </row>
    <row r="18466" spans="10:10" x14ac:dyDescent="0.25">
      <c r="J18466" s="32"/>
    </row>
    <row r="18467" spans="10:10" x14ac:dyDescent="0.25">
      <c r="J18467" s="32"/>
    </row>
    <row r="18468" spans="10:10" x14ac:dyDescent="0.25">
      <c r="J18468" s="32"/>
    </row>
    <row r="18469" spans="10:10" x14ac:dyDescent="0.25">
      <c r="J18469" s="32"/>
    </row>
    <row r="18470" spans="10:10" x14ac:dyDescent="0.25">
      <c r="J18470" s="32"/>
    </row>
    <row r="18471" spans="10:10" x14ac:dyDescent="0.25">
      <c r="J18471" s="32"/>
    </row>
    <row r="18472" spans="10:10" x14ac:dyDescent="0.25">
      <c r="J18472" s="32"/>
    </row>
    <row r="18473" spans="10:10" x14ac:dyDescent="0.25">
      <c r="J18473" s="32"/>
    </row>
    <row r="18474" spans="10:10" x14ac:dyDescent="0.25">
      <c r="J18474" s="32"/>
    </row>
    <row r="18475" spans="10:10" x14ac:dyDescent="0.25">
      <c r="J18475" s="32"/>
    </row>
    <row r="18476" spans="10:10" x14ac:dyDescent="0.25">
      <c r="J18476" s="32"/>
    </row>
    <row r="18477" spans="10:10" x14ac:dyDescent="0.25">
      <c r="J18477" s="32"/>
    </row>
    <row r="18478" spans="10:10" x14ac:dyDescent="0.25">
      <c r="J18478" s="32"/>
    </row>
    <row r="18479" spans="10:10" x14ac:dyDescent="0.25">
      <c r="J18479" s="32"/>
    </row>
    <row r="18480" spans="10:10" x14ac:dyDescent="0.25">
      <c r="J18480" s="32"/>
    </row>
    <row r="18481" spans="10:10" x14ac:dyDescent="0.25">
      <c r="J18481" s="32"/>
    </row>
    <row r="18482" spans="10:10" x14ac:dyDescent="0.25">
      <c r="J18482" s="32"/>
    </row>
    <row r="18483" spans="10:10" x14ac:dyDescent="0.25">
      <c r="J18483" s="32"/>
    </row>
    <row r="18484" spans="10:10" x14ac:dyDescent="0.25">
      <c r="J18484" s="32"/>
    </row>
    <row r="18485" spans="10:10" x14ac:dyDescent="0.25">
      <c r="J18485" s="32"/>
    </row>
    <row r="18486" spans="10:10" x14ac:dyDescent="0.25">
      <c r="J18486" s="32"/>
    </row>
    <row r="18487" spans="10:10" x14ac:dyDescent="0.25">
      <c r="J18487" s="32"/>
    </row>
    <row r="18488" spans="10:10" x14ac:dyDescent="0.25">
      <c r="J18488" s="32"/>
    </row>
    <row r="18489" spans="10:10" x14ac:dyDescent="0.25">
      <c r="J18489" s="32"/>
    </row>
    <row r="18490" spans="10:10" x14ac:dyDescent="0.25">
      <c r="J18490" s="32"/>
    </row>
    <row r="18491" spans="10:10" x14ac:dyDescent="0.25">
      <c r="J18491" s="32"/>
    </row>
    <row r="18492" spans="10:10" x14ac:dyDescent="0.25">
      <c r="J18492" s="32"/>
    </row>
    <row r="18493" spans="10:10" x14ac:dyDescent="0.25">
      <c r="J18493" s="32"/>
    </row>
    <row r="18494" spans="10:10" x14ac:dyDescent="0.25">
      <c r="J18494" s="32"/>
    </row>
    <row r="18495" spans="10:10" x14ac:dyDescent="0.25">
      <c r="J18495" s="32"/>
    </row>
    <row r="18496" spans="10:10" x14ac:dyDescent="0.25">
      <c r="J18496" s="32"/>
    </row>
    <row r="18497" spans="10:10" x14ac:dyDescent="0.25">
      <c r="J18497" s="32"/>
    </row>
    <row r="18498" spans="10:10" x14ac:dyDescent="0.25">
      <c r="J18498" s="32"/>
    </row>
    <row r="18499" spans="10:10" x14ac:dyDescent="0.25">
      <c r="J18499" s="32"/>
    </row>
    <row r="18500" spans="10:10" x14ac:dyDescent="0.25">
      <c r="J18500" s="32"/>
    </row>
    <row r="18501" spans="10:10" x14ac:dyDescent="0.25">
      <c r="J18501" s="32"/>
    </row>
    <row r="18502" spans="10:10" x14ac:dyDescent="0.25">
      <c r="J18502" s="32"/>
    </row>
    <row r="18503" spans="10:10" x14ac:dyDescent="0.25">
      <c r="J18503" s="32"/>
    </row>
    <row r="18504" spans="10:10" x14ac:dyDescent="0.25">
      <c r="J18504" s="32"/>
    </row>
    <row r="18505" spans="10:10" x14ac:dyDescent="0.25">
      <c r="J18505" s="32"/>
    </row>
    <row r="18506" spans="10:10" x14ac:dyDescent="0.25">
      <c r="J18506" s="32"/>
    </row>
    <row r="18507" spans="10:10" x14ac:dyDescent="0.25">
      <c r="J18507" s="32"/>
    </row>
    <row r="18508" spans="10:10" x14ac:dyDescent="0.25">
      <c r="J18508" s="32"/>
    </row>
    <row r="18509" spans="10:10" x14ac:dyDescent="0.25">
      <c r="J18509" s="32"/>
    </row>
    <row r="18510" spans="10:10" x14ac:dyDescent="0.25">
      <c r="J18510" s="32"/>
    </row>
    <row r="18511" spans="10:10" x14ac:dyDescent="0.25">
      <c r="J18511" s="32"/>
    </row>
    <row r="18512" spans="10:10" x14ac:dyDescent="0.25">
      <c r="J18512" s="32"/>
    </row>
    <row r="18513" spans="10:10" x14ac:dyDescent="0.25">
      <c r="J18513" s="32"/>
    </row>
    <row r="18514" spans="10:10" x14ac:dyDescent="0.25">
      <c r="J18514" s="32"/>
    </row>
    <row r="18515" spans="10:10" x14ac:dyDescent="0.25">
      <c r="J18515" s="32"/>
    </row>
    <row r="18516" spans="10:10" x14ac:dyDescent="0.25">
      <c r="J18516" s="32"/>
    </row>
    <row r="18517" spans="10:10" x14ac:dyDescent="0.25">
      <c r="J18517" s="32"/>
    </row>
    <row r="18518" spans="10:10" x14ac:dyDescent="0.25">
      <c r="J18518" s="32"/>
    </row>
    <row r="18519" spans="10:10" x14ac:dyDescent="0.25">
      <c r="J18519" s="32"/>
    </row>
    <row r="18520" spans="10:10" x14ac:dyDescent="0.25">
      <c r="J18520" s="32"/>
    </row>
    <row r="18521" spans="10:10" x14ac:dyDescent="0.25">
      <c r="J18521" s="32"/>
    </row>
    <row r="18522" spans="10:10" x14ac:dyDescent="0.25">
      <c r="J18522" s="32"/>
    </row>
    <row r="18523" spans="10:10" x14ac:dyDescent="0.25">
      <c r="J18523" s="32"/>
    </row>
    <row r="18524" spans="10:10" x14ac:dyDescent="0.25">
      <c r="J18524" s="32"/>
    </row>
    <row r="18525" spans="10:10" x14ac:dyDescent="0.25">
      <c r="J18525" s="32"/>
    </row>
    <row r="18526" spans="10:10" x14ac:dyDescent="0.25">
      <c r="J18526" s="32"/>
    </row>
    <row r="18527" spans="10:10" x14ac:dyDescent="0.25">
      <c r="J18527" s="32"/>
    </row>
    <row r="18528" spans="10:10" x14ac:dyDescent="0.25">
      <c r="J18528" s="32"/>
    </row>
    <row r="18529" spans="10:10" x14ac:dyDescent="0.25">
      <c r="J18529" s="32"/>
    </row>
    <row r="18530" spans="10:10" x14ac:dyDescent="0.25">
      <c r="J18530" s="32"/>
    </row>
    <row r="18531" spans="10:10" x14ac:dyDescent="0.25">
      <c r="J18531" s="32"/>
    </row>
    <row r="18532" spans="10:10" x14ac:dyDescent="0.25">
      <c r="J18532" s="32"/>
    </row>
    <row r="18533" spans="10:10" x14ac:dyDescent="0.25">
      <c r="J18533" s="32"/>
    </row>
    <row r="18534" spans="10:10" x14ac:dyDescent="0.25">
      <c r="J18534" s="32"/>
    </row>
    <row r="18535" spans="10:10" x14ac:dyDescent="0.25">
      <c r="J18535" s="32"/>
    </row>
    <row r="18536" spans="10:10" x14ac:dyDescent="0.25">
      <c r="J18536" s="32"/>
    </row>
    <row r="18537" spans="10:10" x14ac:dyDescent="0.25">
      <c r="J18537" s="32"/>
    </row>
    <row r="18538" spans="10:10" x14ac:dyDescent="0.25">
      <c r="J18538" s="32"/>
    </row>
    <row r="18539" spans="10:10" x14ac:dyDescent="0.25">
      <c r="J18539" s="32"/>
    </row>
    <row r="18540" spans="10:10" x14ac:dyDescent="0.25">
      <c r="J18540" s="32"/>
    </row>
    <row r="18541" spans="10:10" x14ac:dyDescent="0.25">
      <c r="J18541" s="32"/>
    </row>
    <row r="18542" spans="10:10" x14ac:dyDescent="0.25">
      <c r="J18542" s="32"/>
    </row>
    <row r="18543" spans="10:10" x14ac:dyDescent="0.25">
      <c r="J18543" s="32"/>
    </row>
    <row r="18544" spans="10:10" x14ac:dyDescent="0.25">
      <c r="J18544" s="32"/>
    </row>
    <row r="18545" spans="10:10" x14ac:dyDescent="0.25">
      <c r="J18545" s="32"/>
    </row>
    <row r="18546" spans="10:10" x14ac:dyDescent="0.25">
      <c r="J18546" s="32"/>
    </row>
    <row r="18547" spans="10:10" x14ac:dyDescent="0.25">
      <c r="J18547" s="32"/>
    </row>
    <row r="18548" spans="10:10" x14ac:dyDescent="0.25">
      <c r="J18548" s="32"/>
    </row>
    <row r="18549" spans="10:10" x14ac:dyDescent="0.25">
      <c r="J18549" s="32"/>
    </row>
    <row r="18550" spans="10:10" x14ac:dyDescent="0.25">
      <c r="J18550" s="32"/>
    </row>
    <row r="18551" spans="10:10" x14ac:dyDescent="0.25">
      <c r="J18551" s="32"/>
    </row>
    <row r="18552" spans="10:10" x14ac:dyDescent="0.25">
      <c r="J18552" s="32"/>
    </row>
    <row r="18553" spans="10:10" x14ac:dyDescent="0.25">
      <c r="J18553" s="32"/>
    </row>
    <row r="18554" spans="10:10" x14ac:dyDescent="0.25">
      <c r="J18554" s="32"/>
    </row>
    <row r="18555" spans="10:10" x14ac:dyDescent="0.25">
      <c r="J18555" s="32"/>
    </row>
    <row r="18556" spans="10:10" x14ac:dyDescent="0.25">
      <c r="J18556" s="32"/>
    </row>
    <row r="18557" spans="10:10" x14ac:dyDescent="0.25">
      <c r="J18557" s="32"/>
    </row>
    <row r="18558" spans="10:10" x14ac:dyDescent="0.25">
      <c r="J18558" s="32"/>
    </row>
    <row r="18559" spans="10:10" x14ac:dyDescent="0.25">
      <c r="J18559" s="32"/>
    </row>
    <row r="18560" spans="10:10" x14ac:dyDescent="0.25">
      <c r="J18560" s="32"/>
    </row>
    <row r="18561" spans="10:10" x14ac:dyDescent="0.25">
      <c r="J18561" s="32"/>
    </row>
    <row r="18562" spans="10:10" x14ac:dyDescent="0.25">
      <c r="J18562" s="32"/>
    </row>
    <row r="18563" spans="10:10" x14ac:dyDescent="0.25">
      <c r="J18563" s="32"/>
    </row>
    <row r="18564" spans="10:10" x14ac:dyDescent="0.25">
      <c r="J18564" s="32"/>
    </row>
    <row r="18565" spans="10:10" x14ac:dyDescent="0.25">
      <c r="J18565" s="32"/>
    </row>
    <row r="18566" spans="10:10" x14ac:dyDescent="0.25">
      <c r="J18566" s="32"/>
    </row>
    <row r="18567" spans="10:10" x14ac:dyDescent="0.25">
      <c r="J18567" s="32"/>
    </row>
    <row r="18568" spans="10:10" x14ac:dyDescent="0.25">
      <c r="J18568" s="32"/>
    </row>
    <row r="18569" spans="10:10" x14ac:dyDescent="0.25">
      <c r="J18569" s="32"/>
    </row>
    <row r="18570" spans="10:10" x14ac:dyDescent="0.25">
      <c r="J18570" s="32"/>
    </row>
    <row r="18571" spans="10:10" x14ac:dyDescent="0.25">
      <c r="J18571" s="32"/>
    </row>
    <row r="18572" spans="10:10" x14ac:dyDescent="0.25">
      <c r="J18572" s="32"/>
    </row>
    <row r="18573" spans="10:10" x14ac:dyDescent="0.25">
      <c r="J18573" s="32"/>
    </row>
    <row r="18574" spans="10:10" x14ac:dyDescent="0.25">
      <c r="J18574" s="32"/>
    </row>
    <row r="18575" spans="10:10" x14ac:dyDescent="0.25">
      <c r="J18575" s="32"/>
    </row>
    <row r="18576" spans="10:10" x14ac:dyDescent="0.25">
      <c r="J18576" s="32"/>
    </row>
    <row r="18577" spans="10:10" x14ac:dyDescent="0.25">
      <c r="J18577" s="32"/>
    </row>
    <row r="18578" spans="10:10" x14ac:dyDescent="0.25">
      <c r="J18578" s="32"/>
    </row>
    <row r="18579" spans="10:10" x14ac:dyDescent="0.25">
      <c r="J18579" s="32"/>
    </row>
    <row r="18580" spans="10:10" x14ac:dyDescent="0.25">
      <c r="J18580" s="32"/>
    </row>
    <row r="18581" spans="10:10" x14ac:dyDescent="0.25">
      <c r="J18581" s="32"/>
    </row>
    <row r="18582" spans="10:10" x14ac:dyDescent="0.25">
      <c r="J18582" s="32"/>
    </row>
    <row r="18583" spans="10:10" x14ac:dyDescent="0.25">
      <c r="J18583" s="32"/>
    </row>
    <row r="18584" spans="10:10" x14ac:dyDescent="0.25">
      <c r="J18584" s="32"/>
    </row>
    <row r="18585" spans="10:10" x14ac:dyDescent="0.25">
      <c r="J18585" s="32"/>
    </row>
    <row r="18586" spans="10:10" x14ac:dyDescent="0.25">
      <c r="J18586" s="32"/>
    </row>
    <row r="18587" spans="10:10" x14ac:dyDescent="0.25">
      <c r="J18587" s="32"/>
    </row>
    <row r="18588" spans="10:10" x14ac:dyDescent="0.25">
      <c r="J18588" s="32"/>
    </row>
    <row r="18589" spans="10:10" x14ac:dyDescent="0.25">
      <c r="J18589" s="32"/>
    </row>
    <row r="18590" spans="10:10" x14ac:dyDescent="0.25">
      <c r="J18590" s="32"/>
    </row>
    <row r="18591" spans="10:10" x14ac:dyDescent="0.25">
      <c r="J18591" s="32"/>
    </row>
    <row r="18592" spans="10:10" x14ac:dyDescent="0.25">
      <c r="J18592" s="32"/>
    </row>
    <row r="18593" spans="10:10" x14ac:dyDescent="0.25">
      <c r="J18593" s="32"/>
    </row>
    <row r="18594" spans="10:10" x14ac:dyDescent="0.25">
      <c r="J18594" s="32"/>
    </row>
    <row r="18595" spans="10:10" x14ac:dyDescent="0.25">
      <c r="J18595" s="32"/>
    </row>
    <row r="18596" spans="10:10" x14ac:dyDescent="0.25">
      <c r="J18596" s="32"/>
    </row>
    <row r="18597" spans="10:10" x14ac:dyDescent="0.25">
      <c r="J18597" s="32"/>
    </row>
    <row r="18598" spans="10:10" x14ac:dyDescent="0.25">
      <c r="J18598" s="32"/>
    </row>
    <row r="18599" spans="10:10" x14ac:dyDescent="0.25">
      <c r="J18599" s="32"/>
    </row>
    <row r="18600" spans="10:10" x14ac:dyDescent="0.25">
      <c r="J18600" s="32"/>
    </row>
    <row r="18601" spans="10:10" x14ac:dyDescent="0.25">
      <c r="J18601" s="32"/>
    </row>
    <row r="18602" spans="10:10" x14ac:dyDescent="0.25">
      <c r="J18602" s="32"/>
    </row>
    <row r="18603" spans="10:10" x14ac:dyDescent="0.25">
      <c r="J18603" s="32"/>
    </row>
    <row r="18604" spans="10:10" x14ac:dyDescent="0.25">
      <c r="J18604" s="32"/>
    </row>
    <row r="18605" spans="10:10" x14ac:dyDescent="0.25">
      <c r="J18605" s="32"/>
    </row>
    <row r="18606" spans="10:10" x14ac:dyDescent="0.25">
      <c r="J18606" s="32"/>
    </row>
    <row r="18607" spans="10:10" x14ac:dyDescent="0.25">
      <c r="J18607" s="32"/>
    </row>
    <row r="18608" spans="10:10" x14ac:dyDescent="0.25">
      <c r="J18608" s="32"/>
    </row>
    <row r="18609" spans="10:10" x14ac:dyDescent="0.25">
      <c r="J18609" s="32"/>
    </row>
    <row r="18610" spans="10:10" x14ac:dyDescent="0.25">
      <c r="J18610" s="32"/>
    </row>
    <row r="18611" spans="10:10" x14ac:dyDescent="0.25">
      <c r="J18611" s="32"/>
    </row>
    <row r="18612" spans="10:10" x14ac:dyDescent="0.25">
      <c r="J18612" s="32"/>
    </row>
    <row r="18613" spans="10:10" x14ac:dyDescent="0.25">
      <c r="J18613" s="32"/>
    </row>
    <row r="18614" spans="10:10" x14ac:dyDescent="0.25">
      <c r="J18614" s="32"/>
    </row>
    <row r="18615" spans="10:10" x14ac:dyDescent="0.25">
      <c r="J18615" s="32"/>
    </row>
    <row r="18616" spans="10:10" x14ac:dyDescent="0.25">
      <c r="J18616" s="32"/>
    </row>
    <row r="18617" spans="10:10" x14ac:dyDescent="0.25">
      <c r="J18617" s="32"/>
    </row>
    <row r="18618" spans="10:10" x14ac:dyDescent="0.25">
      <c r="J18618" s="32"/>
    </row>
    <row r="18619" spans="10:10" x14ac:dyDescent="0.25">
      <c r="J18619" s="32"/>
    </row>
    <row r="18620" spans="10:10" x14ac:dyDescent="0.25">
      <c r="J18620" s="32"/>
    </row>
    <row r="18621" spans="10:10" x14ac:dyDescent="0.25">
      <c r="J18621" s="32"/>
    </row>
    <row r="18622" spans="10:10" x14ac:dyDescent="0.25">
      <c r="J18622" s="32"/>
    </row>
    <row r="18623" spans="10:10" x14ac:dyDescent="0.25">
      <c r="J18623" s="32"/>
    </row>
    <row r="18624" spans="10:10" x14ac:dyDescent="0.25">
      <c r="J18624" s="32"/>
    </row>
    <row r="18625" spans="10:10" x14ac:dyDescent="0.25">
      <c r="J18625" s="32"/>
    </row>
    <row r="18626" spans="10:10" x14ac:dyDescent="0.25">
      <c r="J18626" s="32"/>
    </row>
    <row r="18627" spans="10:10" x14ac:dyDescent="0.25">
      <c r="J18627" s="32"/>
    </row>
    <row r="18628" spans="10:10" x14ac:dyDescent="0.25">
      <c r="J18628" s="32"/>
    </row>
    <row r="18629" spans="10:10" x14ac:dyDescent="0.25">
      <c r="J18629" s="32"/>
    </row>
    <row r="18630" spans="10:10" x14ac:dyDescent="0.25">
      <c r="J18630" s="32"/>
    </row>
    <row r="18631" spans="10:10" x14ac:dyDescent="0.25">
      <c r="J18631" s="32"/>
    </row>
    <row r="18632" spans="10:10" x14ac:dyDescent="0.25">
      <c r="J18632" s="32"/>
    </row>
    <row r="18633" spans="10:10" x14ac:dyDescent="0.25">
      <c r="J18633" s="32"/>
    </row>
    <row r="18634" spans="10:10" x14ac:dyDescent="0.25">
      <c r="J18634" s="32"/>
    </row>
    <row r="18635" spans="10:10" x14ac:dyDescent="0.25">
      <c r="J18635" s="32"/>
    </row>
    <row r="18636" spans="10:10" x14ac:dyDescent="0.25">
      <c r="J18636" s="32"/>
    </row>
    <row r="18637" spans="10:10" x14ac:dyDescent="0.25">
      <c r="J18637" s="32"/>
    </row>
    <row r="18638" spans="10:10" x14ac:dyDescent="0.25">
      <c r="J18638" s="32"/>
    </row>
    <row r="18639" spans="10:10" x14ac:dyDescent="0.25">
      <c r="J18639" s="32"/>
    </row>
    <row r="18640" spans="10:10" x14ac:dyDescent="0.25">
      <c r="J18640" s="32"/>
    </row>
    <row r="18641" spans="10:10" x14ac:dyDescent="0.25">
      <c r="J18641" s="32"/>
    </row>
    <row r="18642" spans="10:10" x14ac:dyDescent="0.25">
      <c r="J18642" s="32"/>
    </row>
    <row r="18643" spans="10:10" x14ac:dyDescent="0.25">
      <c r="J18643" s="32"/>
    </row>
    <row r="18644" spans="10:10" x14ac:dyDescent="0.25">
      <c r="J18644" s="32"/>
    </row>
    <row r="18645" spans="10:10" x14ac:dyDescent="0.25">
      <c r="J18645" s="32"/>
    </row>
    <row r="18646" spans="10:10" x14ac:dyDescent="0.25">
      <c r="J18646" s="32"/>
    </row>
    <row r="18647" spans="10:10" x14ac:dyDescent="0.25">
      <c r="J18647" s="32"/>
    </row>
    <row r="18648" spans="10:10" x14ac:dyDescent="0.25">
      <c r="J18648" s="32"/>
    </row>
    <row r="18649" spans="10:10" x14ac:dyDescent="0.25">
      <c r="J18649" s="32"/>
    </row>
    <row r="18650" spans="10:10" x14ac:dyDescent="0.25">
      <c r="J18650" s="32"/>
    </row>
    <row r="18651" spans="10:10" x14ac:dyDescent="0.25">
      <c r="J18651" s="32"/>
    </row>
    <row r="18652" spans="10:10" x14ac:dyDescent="0.25">
      <c r="J18652" s="32"/>
    </row>
    <row r="18653" spans="10:10" x14ac:dyDescent="0.25">
      <c r="J18653" s="32"/>
    </row>
    <row r="18654" spans="10:10" x14ac:dyDescent="0.25">
      <c r="J18654" s="32"/>
    </row>
    <row r="18655" spans="10:10" x14ac:dyDescent="0.25">
      <c r="J18655" s="32"/>
    </row>
    <row r="18656" spans="10:10" x14ac:dyDescent="0.25">
      <c r="J18656" s="32"/>
    </row>
    <row r="18657" spans="10:10" x14ac:dyDescent="0.25">
      <c r="J18657" s="32"/>
    </row>
    <row r="18658" spans="10:10" x14ac:dyDescent="0.25">
      <c r="J18658" s="32"/>
    </row>
    <row r="18659" spans="10:10" x14ac:dyDescent="0.25">
      <c r="J18659" s="32"/>
    </row>
    <row r="18660" spans="10:10" x14ac:dyDescent="0.25">
      <c r="J18660" s="32"/>
    </row>
    <row r="18661" spans="10:10" x14ac:dyDescent="0.25">
      <c r="J18661" s="32"/>
    </row>
    <row r="18662" spans="10:10" x14ac:dyDescent="0.25">
      <c r="J18662" s="32"/>
    </row>
    <row r="18663" spans="10:10" x14ac:dyDescent="0.25">
      <c r="J18663" s="32"/>
    </row>
    <row r="18664" spans="10:10" x14ac:dyDescent="0.25">
      <c r="J18664" s="32"/>
    </row>
    <row r="18665" spans="10:10" x14ac:dyDescent="0.25">
      <c r="J18665" s="32"/>
    </row>
    <row r="18666" spans="10:10" x14ac:dyDescent="0.25">
      <c r="J18666" s="32"/>
    </row>
    <row r="18667" spans="10:10" x14ac:dyDescent="0.25">
      <c r="J18667" s="32"/>
    </row>
    <row r="18668" spans="10:10" x14ac:dyDescent="0.25">
      <c r="J18668" s="32"/>
    </row>
    <row r="18669" spans="10:10" x14ac:dyDescent="0.25">
      <c r="J18669" s="32"/>
    </row>
    <row r="18670" spans="10:10" x14ac:dyDescent="0.25">
      <c r="J18670" s="32"/>
    </row>
    <row r="18671" spans="10:10" x14ac:dyDescent="0.25">
      <c r="J18671" s="32"/>
    </row>
    <row r="18672" spans="10:10" x14ac:dyDescent="0.25">
      <c r="J18672" s="32"/>
    </row>
    <row r="18673" spans="10:10" x14ac:dyDescent="0.25">
      <c r="J18673" s="32"/>
    </row>
    <row r="18674" spans="10:10" x14ac:dyDescent="0.25">
      <c r="J18674" s="32"/>
    </row>
    <row r="18675" spans="10:10" x14ac:dyDescent="0.25">
      <c r="J18675" s="32"/>
    </row>
    <row r="18676" spans="10:10" x14ac:dyDescent="0.25">
      <c r="J18676" s="32"/>
    </row>
    <row r="18677" spans="10:10" x14ac:dyDescent="0.25">
      <c r="J18677" s="32"/>
    </row>
    <row r="18678" spans="10:10" x14ac:dyDescent="0.25">
      <c r="J18678" s="32"/>
    </row>
    <row r="18679" spans="10:10" x14ac:dyDescent="0.25">
      <c r="J18679" s="32"/>
    </row>
    <row r="18680" spans="10:10" x14ac:dyDescent="0.25">
      <c r="J18680" s="32"/>
    </row>
    <row r="18681" spans="10:10" x14ac:dyDescent="0.25">
      <c r="J18681" s="32"/>
    </row>
    <row r="18682" spans="10:10" x14ac:dyDescent="0.25">
      <c r="J18682" s="32"/>
    </row>
    <row r="18683" spans="10:10" x14ac:dyDescent="0.25">
      <c r="J18683" s="32"/>
    </row>
    <row r="18684" spans="10:10" x14ac:dyDescent="0.25">
      <c r="J18684" s="32"/>
    </row>
    <row r="18685" spans="10:10" x14ac:dyDescent="0.25">
      <c r="J18685" s="32"/>
    </row>
    <row r="18686" spans="10:10" x14ac:dyDescent="0.25">
      <c r="J18686" s="32"/>
    </row>
    <row r="18687" spans="10:10" x14ac:dyDescent="0.25">
      <c r="J18687" s="32"/>
    </row>
    <row r="18688" spans="10:10" x14ac:dyDescent="0.25">
      <c r="J18688" s="32"/>
    </row>
    <row r="18689" spans="10:10" x14ac:dyDescent="0.25">
      <c r="J18689" s="32"/>
    </row>
    <row r="18690" spans="10:10" x14ac:dyDescent="0.25">
      <c r="J18690" s="32"/>
    </row>
    <row r="18691" spans="10:10" x14ac:dyDescent="0.25">
      <c r="J18691" s="32"/>
    </row>
    <row r="18692" spans="10:10" x14ac:dyDescent="0.25">
      <c r="J18692" s="32"/>
    </row>
    <row r="18693" spans="10:10" x14ac:dyDescent="0.25">
      <c r="J18693" s="32"/>
    </row>
    <row r="18694" spans="10:10" x14ac:dyDescent="0.25">
      <c r="J18694" s="32"/>
    </row>
    <row r="18695" spans="10:10" x14ac:dyDescent="0.25">
      <c r="J18695" s="32"/>
    </row>
    <row r="18696" spans="10:10" x14ac:dyDescent="0.25">
      <c r="J18696" s="32"/>
    </row>
    <row r="18697" spans="10:10" x14ac:dyDescent="0.25">
      <c r="J18697" s="32"/>
    </row>
    <row r="18698" spans="10:10" x14ac:dyDescent="0.25">
      <c r="J18698" s="32"/>
    </row>
    <row r="18699" spans="10:10" x14ac:dyDescent="0.25">
      <c r="J18699" s="32"/>
    </row>
    <row r="18700" spans="10:10" x14ac:dyDescent="0.25">
      <c r="J18700" s="32"/>
    </row>
    <row r="18701" spans="10:10" x14ac:dyDescent="0.25">
      <c r="J18701" s="32"/>
    </row>
    <row r="18702" spans="10:10" x14ac:dyDescent="0.25">
      <c r="J18702" s="32"/>
    </row>
    <row r="18703" spans="10:10" x14ac:dyDescent="0.25">
      <c r="J18703" s="32"/>
    </row>
    <row r="18704" spans="10:10" x14ac:dyDescent="0.25">
      <c r="J18704" s="32"/>
    </row>
    <row r="18705" spans="10:10" x14ac:dyDescent="0.25">
      <c r="J18705" s="32"/>
    </row>
    <row r="18706" spans="10:10" x14ac:dyDescent="0.25">
      <c r="J18706" s="32"/>
    </row>
    <row r="18707" spans="10:10" x14ac:dyDescent="0.25">
      <c r="J18707" s="32"/>
    </row>
    <row r="18708" spans="10:10" x14ac:dyDescent="0.25">
      <c r="J18708" s="32"/>
    </row>
    <row r="18709" spans="10:10" x14ac:dyDescent="0.25">
      <c r="J18709" s="32"/>
    </row>
    <row r="18710" spans="10:10" x14ac:dyDescent="0.25">
      <c r="J18710" s="32"/>
    </row>
    <row r="18711" spans="10:10" x14ac:dyDescent="0.25">
      <c r="J18711" s="32"/>
    </row>
    <row r="18712" spans="10:10" x14ac:dyDescent="0.25">
      <c r="J18712" s="32"/>
    </row>
    <row r="18713" spans="10:10" x14ac:dyDescent="0.25">
      <c r="J18713" s="32"/>
    </row>
    <row r="18714" spans="10:10" x14ac:dyDescent="0.25">
      <c r="J18714" s="32"/>
    </row>
    <row r="18715" spans="10:10" x14ac:dyDescent="0.25">
      <c r="J18715" s="32"/>
    </row>
    <row r="18716" spans="10:10" x14ac:dyDescent="0.25">
      <c r="J18716" s="32"/>
    </row>
    <row r="18717" spans="10:10" x14ac:dyDescent="0.25">
      <c r="J18717" s="32"/>
    </row>
    <row r="18718" spans="10:10" x14ac:dyDescent="0.25">
      <c r="J18718" s="32"/>
    </row>
    <row r="18719" spans="10:10" x14ac:dyDescent="0.25">
      <c r="J18719" s="32"/>
    </row>
    <row r="18720" spans="10:10" x14ac:dyDescent="0.25">
      <c r="J18720" s="32"/>
    </row>
    <row r="18721" spans="10:10" x14ac:dyDescent="0.25">
      <c r="J18721" s="32"/>
    </row>
    <row r="18722" spans="10:10" x14ac:dyDescent="0.25">
      <c r="J18722" s="32"/>
    </row>
    <row r="18723" spans="10:10" x14ac:dyDescent="0.25">
      <c r="J18723" s="32"/>
    </row>
    <row r="18724" spans="10:10" x14ac:dyDescent="0.25">
      <c r="J18724" s="32"/>
    </row>
    <row r="18725" spans="10:10" x14ac:dyDescent="0.25">
      <c r="J18725" s="32"/>
    </row>
    <row r="18726" spans="10:10" x14ac:dyDescent="0.25">
      <c r="J18726" s="32"/>
    </row>
    <row r="18727" spans="10:10" x14ac:dyDescent="0.25">
      <c r="J18727" s="32"/>
    </row>
    <row r="18728" spans="10:10" x14ac:dyDescent="0.25">
      <c r="J18728" s="32"/>
    </row>
    <row r="18729" spans="10:10" x14ac:dyDescent="0.25">
      <c r="J18729" s="32"/>
    </row>
    <row r="18730" spans="10:10" x14ac:dyDescent="0.25">
      <c r="J18730" s="32"/>
    </row>
    <row r="18731" spans="10:10" x14ac:dyDescent="0.25">
      <c r="J18731" s="32"/>
    </row>
    <row r="18732" spans="10:10" x14ac:dyDescent="0.25">
      <c r="J18732" s="32"/>
    </row>
    <row r="18733" spans="10:10" x14ac:dyDescent="0.25">
      <c r="J18733" s="32"/>
    </row>
    <row r="18734" spans="10:10" x14ac:dyDescent="0.25">
      <c r="J18734" s="32"/>
    </row>
    <row r="18735" spans="10:10" x14ac:dyDescent="0.25">
      <c r="J18735" s="32"/>
    </row>
    <row r="18736" spans="10:10" x14ac:dyDescent="0.25">
      <c r="J18736" s="32"/>
    </row>
    <row r="18737" spans="10:10" x14ac:dyDescent="0.25">
      <c r="J18737" s="32"/>
    </row>
    <row r="18738" spans="10:10" x14ac:dyDescent="0.25">
      <c r="J18738" s="32"/>
    </row>
    <row r="18739" spans="10:10" x14ac:dyDescent="0.25">
      <c r="J18739" s="32"/>
    </row>
    <row r="18740" spans="10:10" x14ac:dyDescent="0.25">
      <c r="J18740" s="32"/>
    </row>
    <row r="18741" spans="10:10" x14ac:dyDescent="0.25">
      <c r="J18741" s="32"/>
    </row>
    <row r="18742" spans="10:10" x14ac:dyDescent="0.25">
      <c r="J18742" s="32"/>
    </row>
    <row r="18743" spans="10:10" x14ac:dyDescent="0.25">
      <c r="J18743" s="32"/>
    </row>
    <row r="18744" spans="10:10" x14ac:dyDescent="0.25">
      <c r="J18744" s="32"/>
    </row>
    <row r="18745" spans="10:10" x14ac:dyDescent="0.25">
      <c r="J18745" s="32"/>
    </row>
    <row r="18746" spans="10:10" x14ac:dyDescent="0.25">
      <c r="J18746" s="32"/>
    </row>
    <row r="18747" spans="10:10" x14ac:dyDescent="0.25">
      <c r="J18747" s="32"/>
    </row>
    <row r="18748" spans="10:10" x14ac:dyDescent="0.25">
      <c r="J18748" s="32"/>
    </row>
    <row r="18749" spans="10:10" x14ac:dyDescent="0.25">
      <c r="J18749" s="32"/>
    </row>
    <row r="18750" spans="10:10" x14ac:dyDescent="0.25">
      <c r="J18750" s="32"/>
    </row>
    <row r="18751" spans="10:10" x14ac:dyDescent="0.25">
      <c r="J18751" s="32"/>
    </row>
    <row r="18752" spans="10:10" x14ac:dyDescent="0.25">
      <c r="J18752" s="32"/>
    </row>
    <row r="18753" spans="10:10" x14ac:dyDescent="0.25">
      <c r="J18753" s="32"/>
    </row>
    <row r="18754" spans="10:10" x14ac:dyDescent="0.25">
      <c r="J18754" s="32"/>
    </row>
    <row r="18755" spans="10:10" x14ac:dyDescent="0.25">
      <c r="J18755" s="32"/>
    </row>
    <row r="18756" spans="10:10" x14ac:dyDescent="0.25">
      <c r="J18756" s="32"/>
    </row>
    <row r="18757" spans="10:10" x14ac:dyDescent="0.25">
      <c r="J18757" s="32"/>
    </row>
    <row r="18758" spans="10:10" x14ac:dyDescent="0.25">
      <c r="J18758" s="32"/>
    </row>
    <row r="18759" spans="10:10" x14ac:dyDescent="0.25">
      <c r="J18759" s="32"/>
    </row>
    <row r="18760" spans="10:10" x14ac:dyDescent="0.25">
      <c r="J18760" s="32"/>
    </row>
    <row r="18761" spans="10:10" x14ac:dyDescent="0.25">
      <c r="J18761" s="32"/>
    </row>
    <row r="18762" spans="10:10" x14ac:dyDescent="0.25">
      <c r="J18762" s="32"/>
    </row>
    <row r="18763" spans="10:10" x14ac:dyDescent="0.25">
      <c r="J18763" s="32"/>
    </row>
    <row r="18764" spans="10:10" x14ac:dyDescent="0.25">
      <c r="J18764" s="32"/>
    </row>
    <row r="18765" spans="10:10" x14ac:dyDescent="0.25">
      <c r="J18765" s="32"/>
    </row>
    <row r="18766" spans="10:10" x14ac:dyDescent="0.25">
      <c r="J18766" s="32"/>
    </row>
    <row r="18767" spans="10:10" x14ac:dyDescent="0.25">
      <c r="J18767" s="32"/>
    </row>
    <row r="18768" spans="10:10" x14ac:dyDescent="0.25">
      <c r="J18768" s="32"/>
    </row>
    <row r="18769" spans="10:10" x14ac:dyDescent="0.25">
      <c r="J18769" s="32"/>
    </row>
    <row r="18770" spans="10:10" x14ac:dyDescent="0.25">
      <c r="J18770" s="32"/>
    </row>
    <row r="18771" spans="10:10" x14ac:dyDescent="0.25">
      <c r="J18771" s="32"/>
    </row>
    <row r="18772" spans="10:10" x14ac:dyDescent="0.25">
      <c r="J18772" s="32"/>
    </row>
    <row r="18773" spans="10:10" x14ac:dyDescent="0.25">
      <c r="J18773" s="32"/>
    </row>
    <row r="18774" spans="10:10" x14ac:dyDescent="0.25">
      <c r="J18774" s="32"/>
    </row>
    <row r="18775" spans="10:10" x14ac:dyDescent="0.25">
      <c r="J18775" s="32"/>
    </row>
    <row r="18776" spans="10:10" x14ac:dyDescent="0.25">
      <c r="J18776" s="32"/>
    </row>
    <row r="18777" spans="10:10" x14ac:dyDescent="0.25">
      <c r="J18777" s="32"/>
    </row>
    <row r="18778" spans="10:10" x14ac:dyDescent="0.25">
      <c r="J18778" s="32"/>
    </row>
    <row r="18779" spans="10:10" x14ac:dyDescent="0.25">
      <c r="J18779" s="32"/>
    </row>
    <row r="18780" spans="10:10" x14ac:dyDescent="0.25">
      <c r="J18780" s="32"/>
    </row>
    <row r="18781" spans="10:10" x14ac:dyDescent="0.25">
      <c r="J18781" s="32"/>
    </row>
    <row r="18782" spans="10:10" x14ac:dyDescent="0.25">
      <c r="J18782" s="32"/>
    </row>
    <row r="18783" spans="10:10" x14ac:dyDescent="0.25">
      <c r="J18783" s="32"/>
    </row>
    <row r="18784" spans="10:10" x14ac:dyDescent="0.25">
      <c r="J18784" s="32"/>
    </row>
    <row r="18785" spans="10:10" x14ac:dyDescent="0.25">
      <c r="J18785" s="32"/>
    </row>
    <row r="18786" spans="10:10" x14ac:dyDescent="0.25">
      <c r="J18786" s="32"/>
    </row>
    <row r="18787" spans="10:10" x14ac:dyDescent="0.25">
      <c r="J18787" s="32"/>
    </row>
    <row r="18788" spans="10:10" x14ac:dyDescent="0.25">
      <c r="J18788" s="32"/>
    </row>
    <row r="18789" spans="10:10" x14ac:dyDescent="0.25">
      <c r="J18789" s="32"/>
    </row>
    <row r="18790" spans="10:10" x14ac:dyDescent="0.25">
      <c r="J18790" s="32"/>
    </row>
    <row r="18791" spans="10:10" x14ac:dyDescent="0.25">
      <c r="J18791" s="32"/>
    </row>
    <row r="18792" spans="10:10" x14ac:dyDescent="0.25">
      <c r="J18792" s="32"/>
    </row>
    <row r="18793" spans="10:10" x14ac:dyDescent="0.25">
      <c r="J18793" s="32"/>
    </row>
    <row r="18794" spans="10:10" x14ac:dyDescent="0.25">
      <c r="J18794" s="32"/>
    </row>
    <row r="18795" spans="10:10" x14ac:dyDescent="0.25">
      <c r="J18795" s="32"/>
    </row>
    <row r="18796" spans="10:10" x14ac:dyDescent="0.25">
      <c r="J18796" s="32"/>
    </row>
    <row r="18797" spans="10:10" x14ac:dyDescent="0.25">
      <c r="J18797" s="32"/>
    </row>
    <row r="18798" spans="10:10" x14ac:dyDescent="0.25">
      <c r="J18798" s="32"/>
    </row>
    <row r="18799" spans="10:10" x14ac:dyDescent="0.25">
      <c r="J18799" s="32"/>
    </row>
    <row r="18800" spans="10:10" x14ac:dyDescent="0.25">
      <c r="J18800" s="32"/>
    </row>
    <row r="18801" spans="10:10" x14ac:dyDescent="0.25">
      <c r="J18801" s="32"/>
    </row>
    <row r="18802" spans="10:10" x14ac:dyDescent="0.25">
      <c r="J18802" s="32"/>
    </row>
    <row r="18803" spans="10:10" x14ac:dyDescent="0.25">
      <c r="J18803" s="32"/>
    </row>
    <row r="18804" spans="10:10" x14ac:dyDescent="0.25">
      <c r="J18804" s="32"/>
    </row>
    <row r="18805" spans="10:10" x14ac:dyDescent="0.25">
      <c r="J18805" s="32"/>
    </row>
    <row r="18806" spans="10:10" x14ac:dyDescent="0.25">
      <c r="J18806" s="32"/>
    </row>
    <row r="18807" spans="10:10" x14ac:dyDescent="0.25">
      <c r="J18807" s="32"/>
    </row>
    <row r="18808" spans="10:10" x14ac:dyDescent="0.25">
      <c r="J18808" s="32"/>
    </row>
    <row r="18809" spans="10:10" x14ac:dyDescent="0.25">
      <c r="J18809" s="32"/>
    </row>
    <row r="18810" spans="10:10" x14ac:dyDescent="0.25">
      <c r="J18810" s="32"/>
    </row>
    <row r="18811" spans="10:10" x14ac:dyDescent="0.25">
      <c r="J18811" s="32"/>
    </row>
    <row r="18812" spans="10:10" x14ac:dyDescent="0.25">
      <c r="J18812" s="32"/>
    </row>
    <row r="18813" spans="10:10" x14ac:dyDescent="0.25">
      <c r="J18813" s="32"/>
    </row>
    <row r="18814" spans="10:10" x14ac:dyDescent="0.25">
      <c r="J18814" s="32"/>
    </row>
    <row r="18815" spans="10:10" x14ac:dyDescent="0.25">
      <c r="J18815" s="32"/>
    </row>
    <row r="18816" spans="10:10" x14ac:dyDescent="0.25">
      <c r="J18816" s="32"/>
    </row>
    <row r="18817" spans="10:10" x14ac:dyDescent="0.25">
      <c r="J18817" s="32"/>
    </row>
    <row r="18818" spans="10:10" x14ac:dyDescent="0.25">
      <c r="J18818" s="32"/>
    </row>
    <row r="18819" spans="10:10" x14ac:dyDescent="0.25">
      <c r="J18819" s="32"/>
    </row>
    <row r="18820" spans="10:10" x14ac:dyDescent="0.25">
      <c r="J18820" s="32"/>
    </row>
    <row r="18821" spans="10:10" x14ac:dyDescent="0.25">
      <c r="J18821" s="32"/>
    </row>
    <row r="18822" spans="10:10" x14ac:dyDescent="0.25">
      <c r="J18822" s="32"/>
    </row>
    <row r="18823" spans="10:10" x14ac:dyDescent="0.25">
      <c r="J18823" s="32"/>
    </row>
    <row r="18824" spans="10:10" x14ac:dyDescent="0.25">
      <c r="J18824" s="32"/>
    </row>
    <row r="18825" spans="10:10" x14ac:dyDescent="0.25">
      <c r="J18825" s="32"/>
    </row>
    <row r="18826" spans="10:10" x14ac:dyDescent="0.25">
      <c r="J18826" s="32"/>
    </row>
    <row r="18827" spans="10:10" x14ac:dyDescent="0.25">
      <c r="J18827" s="32"/>
    </row>
    <row r="18828" spans="10:10" x14ac:dyDescent="0.25">
      <c r="J18828" s="32"/>
    </row>
    <row r="18829" spans="10:10" x14ac:dyDescent="0.25">
      <c r="J18829" s="32"/>
    </row>
    <row r="18830" spans="10:10" x14ac:dyDescent="0.25">
      <c r="J18830" s="32"/>
    </row>
    <row r="18831" spans="10:10" x14ac:dyDescent="0.25">
      <c r="J18831" s="32"/>
    </row>
    <row r="18832" spans="10:10" x14ac:dyDescent="0.25">
      <c r="J18832" s="32"/>
    </row>
    <row r="18833" spans="10:10" x14ac:dyDescent="0.25">
      <c r="J18833" s="32"/>
    </row>
    <row r="18834" spans="10:10" x14ac:dyDescent="0.25">
      <c r="J18834" s="32"/>
    </row>
    <row r="18835" spans="10:10" x14ac:dyDescent="0.25">
      <c r="J18835" s="32"/>
    </row>
    <row r="18836" spans="10:10" x14ac:dyDescent="0.25">
      <c r="J18836" s="32"/>
    </row>
    <row r="18837" spans="10:10" x14ac:dyDescent="0.25">
      <c r="J18837" s="32"/>
    </row>
    <row r="18838" spans="10:10" x14ac:dyDescent="0.25">
      <c r="J18838" s="32"/>
    </row>
    <row r="18839" spans="10:10" x14ac:dyDescent="0.25">
      <c r="J18839" s="32"/>
    </row>
    <row r="18840" spans="10:10" x14ac:dyDescent="0.25">
      <c r="J18840" s="32"/>
    </row>
    <row r="18841" spans="10:10" x14ac:dyDescent="0.25">
      <c r="J18841" s="32"/>
    </row>
    <row r="18842" spans="10:10" x14ac:dyDescent="0.25">
      <c r="J18842" s="32"/>
    </row>
    <row r="18843" spans="10:10" x14ac:dyDescent="0.25">
      <c r="J18843" s="32"/>
    </row>
    <row r="18844" spans="10:10" x14ac:dyDescent="0.25">
      <c r="J18844" s="32"/>
    </row>
    <row r="18845" spans="10:10" x14ac:dyDescent="0.25">
      <c r="J18845" s="32"/>
    </row>
    <row r="18846" spans="10:10" x14ac:dyDescent="0.25">
      <c r="J18846" s="32"/>
    </row>
    <row r="18847" spans="10:10" x14ac:dyDescent="0.25">
      <c r="J18847" s="32"/>
    </row>
    <row r="18848" spans="10:10" x14ac:dyDescent="0.25">
      <c r="J18848" s="32"/>
    </row>
    <row r="18849" spans="10:10" x14ac:dyDescent="0.25">
      <c r="J18849" s="32"/>
    </row>
    <row r="18850" spans="10:10" x14ac:dyDescent="0.25">
      <c r="J18850" s="32"/>
    </row>
    <row r="18851" spans="10:10" x14ac:dyDescent="0.25">
      <c r="J18851" s="32"/>
    </row>
    <row r="18852" spans="10:10" x14ac:dyDescent="0.25">
      <c r="J18852" s="32"/>
    </row>
    <row r="18853" spans="10:10" x14ac:dyDescent="0.25">
      <c r="J18853" s="32"/>
    </row>
    <row r="18854" spans="10:10" x14ac:dyDescent="0.25">
      <c r="J18854" s="32"/>
    </row>
    <row r="18855" spans="10:10" x14ac:dyDescent="0.25">
      <c r="J18855" s="32"/>
    </row>
    <row r="18856" spans="10:10" x14ac:dyDescent="0.25">
      <c r="J18856" s="32"/>
    </row>
    <row r="18857" spans="10:10" x14ac:dyDescent="0.25">
      <c r="J18857" s="32"/>
    </row>
    <row r="18858" spans="10:10" x14ac:dyDescent="0.25">
      <c r="J18858" s="32"/>
    </row>
    <row r="18859" spans="10:10" x14ac:dyDescent="0.25">
      <c r="J18859" s="32"/>
    </row>
    <row r="18860" spans="10:10" x14ac:dyDescent="0.25">
      <c r="J18860" s="32"/>
    </row>
    <row r="18861" spans="10:10" x14ac:dyDescent="0.25">
      <c r="J18861" s="32"/>
    </row>
    <row r="18862" spans="10:10" x14ac:dyDescent="0.25">
      <c r="J18862" s="32"/>
    </row>
    <row r="18863" spans="10:10" x14ac:dyDescent="0.25">
      <c r="J18863" s="32"/>
    </row>
    <row r="18864" spans="10:10" x14ac:dyDescent="0.25">
      <c r="J18864" s="32"/>
    </row>
    <row r="18865" spans="10:10" x14ac:dyDescent="0.25">
      <c r="J18865" s="32"/>
    </row>
    <row r="18866" spans="10:10" x14ac:dyDescent="0.25">
      <c r="J18866" s="32"/>
    </row>
    <row r="18867" spans="10:10" x14ac:dyDescent="0.25">
      <c r="J18867" s="32"/>
    </row>
    <row r="18868" spans="10:10" x14ac:dyDescent="0.25">
      <c r="J18868" s="32"/>
    </row>
    <row r="18869" spans="10:10" x14ac:dyDescent="0.25">
      <c r="J18869" s="32"/>
    </row>
    <row r="18870" spans="10:10" x14ac:dyDescent="0.25">
      <c r="J18870" s="32"/>
    </row>
    <row r="18871" spans="10:10" x14ac:dyDescent="0.25">
      <c r="J18871" s="32"/>
    </row>
    <row r="18872" spans="10:10" x14ac:dyDescent="0.25">
      <c r="J18872" s="32"/>
    </row>
    <row r="18873" spans="10:10" x14ac:dyDescent="0.25">
      <c r="J18873" s="32"/>
    </row>
    <row r="18874" spans="10:10" x14ac:dyDescent="0.25">
      <c r="J18874" s="32"/>
    </row>
    <row r="18875" spans="10:10" x14ac:dyDescent="0.25">
      <c r="J18875" s="32"/>
    </row>
    <row r="18876" spans="10:10" x14ac:dyDescent="0.25">
      <c r="J18876" s="32"/>
    </row>
    <row r="18877" spans="10:10" x14ac:dyDescent="0.25">
      <c r="J18877" s="32"/>
    </row>
    <row r="18878" spans="10:10" x14ac:dyDescent="0.25">
      <c r="J18878" s="32"/>
    </row>
    <row r="18879" spans="10:10" x14ac:dyDescent="0.25">
      <c r="J18879" s="32"/>
    </row>
    <row r="18880" spans="10:10" x14ac:dyDescent="0.25">
      <c r="J18880" s="32"/>
    </row>
    <row r="18881" spans="10:10" x14ac:dyDescent="0.25">
      <c r="J18881" s="32"/>
    </row>
    <row r="18882" spans="10:10" x14ac:dyDescent="0.25">
      <c r="J18882" s="32"/>
    </row>
    <row r="18883" spans="10:10" x14ac:dyDescent="0.25">
      <c r="J18883" s="32"/>
    </row>
    <row r="18884" spans="10:10" x14ac:dyDescent="0.25">
      <c r="J18884" s="32"/>
    </row>
    <row r="18885" spans="10:10" x14ac:dyDescent="0.25">
      <c r="J18885" s="32"/>
    </row>
    <row r="18886" spans="10:10" x14ac:dyDescent="0.25">
      <c r="J18886" s="32"/>
    </row>
    <row r="18887" spans="10:10" x14ac:dyDescent="0.25">
      <c r="J18887" s="32"/>
    </row>
    <row r="18888" spans="10:10" x14ac:dyDescent="0.25">
      <c r="J18888" s="32"/>
    </row>
    <row r="18889" spans="10:10" x14ac:dyDescent="0.25">
      <c r="J18889" s="32"/>
    </row>
    <row r="18890" spans="10:10" x14ac:dyDescent="0.25">
      <c r="J18890" s="32"/>
    </row>
    <row r="18891" spans="10:10" x14ac:dyDescent="0.25">
      <c r="J18891" s="32"/>
    </row>
    <row r="18892" spans="10:10" x14ac:dyDescent="0.25">
      <c r="J18892" s="32"/>
    </row>
    <row r="18893" spans="10:10" x14ac:dyDescent="0.25">
      <c r="J18893" s="32"/>
    </row>
    <row r="18894" spans="10:10" x14ac:dyDescent="0.25">
      <c r="J18894" s="32"/>
    </row>
    <row r="18895" spans="10:10" x14ac:dyDescent="0.25">
      <c r="J18895" s="32"/>
    </row>
    <row r="18896" spans="10:10" x14ac:dyDescent="0.25">
      <c r="J18896" s="32"/>
    </row>
    <row r="18897" spans="10:10" x14ac:dyDescent="0.25">
      <c r="J18897" s="32"/>
    </row>
    <row r="18898" spans="10:10" x14ac:dyDescent="0.25">
      <c r="J18898" s="32"/>
    </row>
    <row r="18899" spans="10:10" x14ac:dyDescent="0.25">
      <c r="J18899" s="32"/>
    </row>
    <row r="18900" spans="10:10" x14ac:dyDescent="0.25">
      <c r="J18900" s="32"/>
    </row>
    <row r="18901" spans="10:10" x14ac:dyDescent="0.25">
      <c r="J18901" s="32"/>
    </row>
    <row r="18902" spans="10:10" x14ac:dyDescent="0.25">
      <c r="J18902" s="32"/>
    </row>
    <row r="18903" spans="10:10" x14ac:dyDescent="0.25">
      <c r="J18903" s="32"/>
    </row>
    <row r="18904" spans="10:10" x14ac:dyDescent="0.25">
      <c r="J18904" s="32"/>
    </row>
    <row r="18905" spans="10:10" x14ac:dyDescent="0.25">
      <c r="J18905" s="32"/>
    </row>
    <row r="18906" spans="10:10" x14ac:dyDescent="0.25">
      <c r="J18906" s="32"/>
    </row>
    <row r="18907" spans="10:10" x14ac:dyDescent="0.25">
      <c r="J18907" s="32"/>
    </row>
    <row r="18908" spans="10:10" x14ac:dyDescent="0.25">
      <c r="J18908" s="32"/>
    </row>
    <row r="18909" spans="10:10" x14ac:dyDescent="0.25">
      <c r="J18909" s="32"/>
    </row>
    <row r="18910" spans="10:10" x14ac:dyDescent="0.25">
      <c r="J18910" s="32"/>
    </row>
    <row r="18911" spans="10:10" x14ac:dyDescent="0.25">
      <c r="J18911" s="32"/>
    </row>
    <row r="18912" spans="10:10" x14ac:dyDescent="0.25">
      <c r="J18912" s="32"/>
    </row>
    <row r="18913" spans="10:10" x14ac:dyDescent="0.25">
      <c r="J18913" s="32"/>
    </row>
    <row r="18914" spans="10:10" x14ac:dyDescent="0.25">
      <c r="J18914" s="32"/>
    </row>
    <row r="18915" spans="10:10" x14ac:dyDescent="0.25">
      <c r="J18915" s="32"/>
    </row>
    <row r="18916" spans="10:10" x14ac:dyDescent="0.25">
      <c r="J18916" s="32"/>
    </row>
    <row r="18917" spans="10:10" x14ac:dyDescent="0.25">
      <c r="J18917" s="32"/>
    </row>
    <row r="18918" spans="10:10" x14ac:dyDescent="0.25">
      <c r="J18918" s="32"/>
    </row>
    <row r="18919" spans="10:10" x14ac:dyDescent="0.25">
      <c r="J18919" s="32"/>
    </row>
    <row r="18920" spans="10:10" x14ac:dyDescent="0.25">
      <c r="J18920" s="32"/>
    </row>
    <row r="18921" spans="10:10" x14ac:dyDescent="0.25">
      <c r="J18921" s="32"/>
    </row>
    <row r="18922" spans="10:10" x14ac:dyDescent="0.25">
      <c r="J18922" s="32"/>
    </row>
    <row r="18923" spans="10:10" x14ac:dyDescent="0.25">
      <c r="J18923" s="32"/>
    </row>
    <row r="18924" spans="10:10" x14ac:dyDescent="0.25">
      <c r="J18924" s="32"/>
    </row>
    <row r="18925" spans="10:10" x14ac:dyDescent="0.25">
      <c r="J18925" s="32"/>
    </row>
    <row r="18926" spans="10:10" x14ac:dyDescent="0.25">
      <c r="J18926" s="32"/>
    </row>
    <row r="18927" spans="10:10" x14ac:dyDescent="0.25">
      <c r="J18927" s="32"/>
    </row>
    <row r="18928" spans="10:10" x14ac:dyDescent="0.25">
      <c r="J18928" s="32"/>
    </row>
    <row r="18929" spans="10:10" x14ac:dyDescent="0.25">
      <c r="J18929" s="32"/>
    </row>
    <row r="18930" spans="10:10" x14ac:dyDescent="0.25">
      <c r="J18930" s="32"/>
    </row>
    <row r="18931" spans="10:10" x14ac:dyDescent="0.25">
      <c r="J18931" s="32"/>
    </row>
    <row r="18932" spans="10:10" x14ac:dyDescent="0.25">
      <c r="J18932" s="32"/>
    </row>
    <row r="18933" spans="10:10" x14ac:dyDescent="0.25">
      <c r="J18933" s="32"/>
    </row>
    <row r="18934" spans="10:10" x14ac:dyDescent="0.25">
      <c r="J18934" s="32"/>
    </row>
    <row r="18935" spans="10:10" x14ac:dyDescent="0.25">
      <c r="J18935" s="32"/>
    </row>
    <row r="18936" spans="10:10" x14ac:dyDescent="0.25">
      <c r="J18936" s="32"/>
    </row>
    <row r="18937" spans="10:10" x14ac:dyDescent="0.25">
      <c r="J18937" s="32"/>
    </row>
    <row r="18938" spans="10:10" x14ac:dyDescent="0.25">
      <c r="J18938" s="32"/>
    </row>
    <row r="18939" spans="10:10" x14ac:dyDescent="0.25">
      <c r="J18939" s="32"/>
    </row>
    <row r="18940" spans="10:10" x14ac:dyDescent="0.25">
      <c r="J18940" s="32"/>
    </row>
    <row r="18941" spans="10:10" x14ac:dyDescent="0.25">
      <c r="J18941" s="32"/>
    </row>
    <row r="18942" spans="10:10" x14ac:dyDescent="0.25">
      <c r="J18942" s="32"/>
    </row>
    <row r="18943" spans="10:10" x14ac:dyDescent="0.25">
      <c r="J18943" s="32"/>
    </row>
    <row r="18944" spans="10:10" x14ac:dyDescent="0.25">
      <c r="J18944" s="32"/>
    </row>
    <row r="18945" spans="10:10" x14ac:dyDescent="0.25">
      <c r="J18945" s="32"/>
    </row>
    <row r="18946" spans="10:10" x14ac:dyDescent="0.25">
      <c r="J18946" s="32"/>
    </row>
    <row r="18947" spans="10:10" x14ac:dyDescent="0.25">
      <c r="J18947" s="32"/>
    </row>
    <row r="18948" spans="10:10" x14ac:dyDescent="0.25">
      <c r="J18948" s="32"/>
    </row>
    <row r="18949" spans="10:10" x14ac:dyDescent="0.25">
      <c r="J18949" s="32"/>
    </row>
    <row r="18950" spans="10:10" x14ac:dyDescent="0.25">
      <c r="J18950" s="32"/>
    </row>
    <row r="18951" spans="10:10" x14ac:dyDescent="0.25">
      <c r="J18951" s="32"/>
    </row>
    <row r="18952" spans="10:10" x14ac:dyDescent="0.25">
      <c r="J18952" s="32"/>
    </row>
    <row r="18953" spans="10:10" x14ac:dyDescent="0.25">
      <c r="J18953" s="32"/>
    </row>
    <row r="18954" spans="10:10" x14ac:dyDescent="0.25">
      <c r="J18954" s="32"/>
    </row>
    <row r="18955" spans="10:10" x14ac:dyDescent="0.25">
      <c r="J18955" s="32"/>
    </row>
    <row r="18956" spans="10:10" x14ac:dyDescent="0.25">
      <c r="J18956" s="32"/>
    </row>
    <row r="18957" spans="10:10" x14ac:dyDescent="0.25">
      <c r="J18957" s="32"/>
    </row>
    <row r="18958" spans="10:10" x14ac:dyDescent="0.25">
      <c r="J18958" s="32"/>
    </row>
    <row r="18959" spans="10:10" x14ac:dyDescent="0.25">
      <c r="J18959" s="32"/>
    </row>
    <row r="18960" spans="10:10" x14ac:dyDescent="0.25">
      <c r="J18960" s="32"/>
    </row>
    <row r="18961" spans="10:10" x14ac:dyDescent="0.25">
      <c r="J18961" s="32"/>
    </row>
    <row r="18962" spans="10:10" x14ac:dyDescent="0.25">
      <c r="J18962" s="32"/>
    </row>
    <row r="18963" spans="10:10" x14ac:dyDescent="0.25">
      <c r="J18963" s="32"/>
    </row>
    <row r="18964" spans="10:10" x14ac:dyDescent="0.25">
      <c r="J18964" s="32"/>
    </row>
    <row r="18965" spans="10:10" x14ac:dyDescent="0.25">
      <c r="J18965" s="32"/>
    </row>
    <row r="18966" spans="10:10" x14ac:dyDescent="0.25">
      <c r="J18966" s="32"/>
    </row>
    <row r="18967" spans="10:10" x14ac:dyDescent="0.25">
      <c r="J18967" s="32"/>
    </row>
    <row r="18968" spans="10:10" x14ac:dyDescent="0.25">
      <c r="J18968" s="32"/>
    </row>
    <row r="18969" spans="10:10" x14ac:dyDescent="0.25">
      <c r="J18969" s="32"/>
    </row>
    <row r="18970" spans="10:10" x14ac:dyDescent="0.25">
      <c r="J18970" s="32"/>
    </row>
    <row r="18971" spans="10:10" x14ac:dyDescent="0.25">
      <c r="J18971" s="32"/>
    </row>
    <row r="18972" spans="10:10" x14ac:dyDescent="0.25">
      <c r="J18972" s="32"/>
    </row>
    <row r="18973" spans="10:10" x14ac:dyDescent="0.25">
      <c r="J18973" s="32"/>
    </row>
    <row r="18974" spans="10:10" x14ac:dyDescent="0.25">
      <c r="J18974" s="32"/>
    </row>
    <row r="18975" spans="10:10" x14ac:dyDescent="0.25">
      <c r="J18975" s="32"/>
    </row>
    <row r="18976" spans="10:10" x14ac:dyDescent="0.25">
      <c r="J18976" s="32"/>
    </row>
    <row r="18977" spans="10:10" x14ac:dyDescent="0.25">
      <c r="J18977" s="32"/>
    </row>
    <row r="18978" spans="10:10" x14ac:dyDescent="0.25">
      <c r="J18978" s="32"/>
    </row>
    <row r="18979" spans="10:10" x14ac:dyDescent="0.25">
      <c r="J18979" s="32"/>
    </row>
    <row r="18980" spans="10:10" x14ac:dyDescent="0.25">
      <c r="J18980" s="32"/>
    </row>
    <row r="18981" spans="10:10" x14ac:dyDescent="0.25">
      <c r="J18981" s="32"/>
    </row>
    <row r="18982" spans="10:10" x14ac:dyDescent="0.25">
      <c r="J18982" s="32"/>
    </row>
    <row r="18983" spans="10:10" x14ac:dyDescent="0.25">
      <c r="J18983" s="32"/>
    </row>
    <row r="18984" spans="10:10" x14ac:dyDescent="0.25">
      <c r="J18984" s="32"/>
    </row>
    <row r="18985" spans="10:10" x14ac:dyDescent="0.25">
      <c r="J18985" s="32"/>
    </row>
    <row r="18986" spans="10:10" x14ac:dyDescent="0.25">
      <c r="J18986" s="32"/>
    </row>
    <row r="18987" spans="10:10" x14ac:dyDescent="0.25">
      <c r="J18987" s="32"/>
    </row>
    <row r="18988" spans="10:10" x14ac:dyDescent="0.25">
      <c r="J18988" s="32"/>
    </row>
    <row r="18989" spans="10:10" x14ac:dyDescent="0.25">
      <c r="J18989" s="32"/>
    </row>
    <row r="18990" spans="10:10" x14ac:dyDescent="0.25">
      <c r="J18990" s="32"/>
    </row>
    <row r="18991" spans="10:10" x14ac:dyDescent="0.25">
      <c r="J18991" s="32"/>
    </row>
    <row r="18992" spans="10:10" x14ac:dyDescent="0.25">
      <c r="J18992" s="32"/>
    </row>
    <row r="18993" spans="10:10" x14ac:dyDescent="0.25">
      <c r="J18993" s="32"/>
    </row>
    <row r="18994" spans="10:10" x14ac:dyDescent="0.25">
      <c r="J18994" s="32"/>
    </row>
    <row r="18995" spans="10:10" x14ac:dyDescent="0.25">
      <c r="J18995" s="32"/>
    </row>
    <row r="18996" spans="10:10" x14ac:dyDescent="0.25">
      <c r="J18996" s="32"/>
    </row>
    <row r="18997" spans="10:10" x14ac:dyDescent="0.25">
      <c r="J18997" s="32"/>
    </row>
    <row r="18998" spans="10:10" x14ac:dyDescent="0.25">
      <c r="J18998" s="32"/>
    </row>
    <row r="18999" spans="10:10" x14ac:dyDescent="0.25">
      <c r="J18999" s="32"/>
    </row>
    <row r="19000" spans="10:10" x14ac:dyDescent="0.25">
      <c r="J19000" s="32"/>
    </row>
    <row r="19001" spans="10:10" x14ac:dyDescent="0.25">
      <c r="J19001" s="32"/>
    </row>
    <row r="19002" spans="10:10" x14ac:dyDescent="0.25">
      <c r="J19002" s="32"/>
    </row>
    <row r="19003" spans="10:10" x14ac:dyDescent="0.25">
      <c r="J19003" s="32"/>
    </row>
    <row r="19004" spans="10:10" x14ac:dyDescent="0.25">
      <c r="J19004" s="32"/>
    </row>
    <row r="19005" spans="10:10" x14ac:dyDescent="0.25">
      <c r="J19005" s="32"/>
    </row>
    <row r="19006" spans="10:10" x14ac:dyDescent="0.25">
      <c r="J19006" s="32"/>
    </row>
    <row r="19007" spans="10:10" x14ac:dyDescent="0.25">
      <c r="J19007" s="32"/>
    </row>
    <row r="19008" spans="10:10" x14ac:dyDescent="0.25">
      <c r="J19008" s="32"/>
    </row>
    <row r="19009" spans="10:10" x14ac:dyDescent="0.25">
      <c r="J19009" s="32"/>
    </row>
    <row r="19010" spans="10:10" x14ac:dyDescent="0.25">
      <c r="J19010" s="32"/>
    </row>
    <row r="19011" spans="10:10" x14ac:dyDescent="0.25">
      <c r="J19011" s="32"/>
    </row>
    <row r="19012" spans="10:10" x14ac:dyDescent="0.25">
      <c r="J19012" s="32"/>
    </row>
    <row r="19013" spans="10:10" x14ac:dyDescent="0.25">
      <c r="J19013" s="32"/>
    </row>
    <row r="19014" spans="10:10" x14ac:dyDescent="0.25">
      <c r="J19014" s="32"/>
    </row>
    <row r="19015" spans="10:10" x14ac:dyDescent="0.25">
      <c r="J19015" s="32"/>
    </row>
    <row r="19016" spans="10:10" x14ac:dyDescent="0.25">
      <c r="J19016" s="32"/>
    </row>
    <row r="19017" spans="10:10" x14ac:dyDescent="0.25">
      <c r="J19017" s="32"/>
    </row>
    <row r="19018" spans="10:10" x14ac:dyDescent="0.25">
      <c r="J19018" s="32"/>
    </row>
    <row r="19019" spans="10:10" x14ac:dyDescent="0.25">
      <c r="J19019" s="32"/>
    </row>
    <row r="19020" spans="10:10" x14ac:dyDescent="0.25">
      <c r="J19020" s="32"/>
    </row>
    <row r="19021" spans="10:10" x14ac:dyDescent="0.25">
      <c r="J19021" s="32"/>
    </row>
    <row r="19022" spans="10:10" x14ac:dyDescent="0.25">
      <c r="J19022" s="32"/>
    </row>
    <row r="19023" spans="10:10" x14ac:dyDescent="0.25">
      <c r="J19023" s="32"/>
    </row>
    <row r="19024" spans="10:10" x14ac:dyDescent="0.25">
      <c r="J19024" s="32"/>
    </row>
    <row r="19025" spans="10:10" x14ac:dyDescent="0.25">
      <c r="J19025" s="32"/>
    </row>
    <row r="19026" spans="10:10" x14ac:dyDescent="0.25">
      <c r="J19026" s="32"/>
    </row>
    <row r="19027" spans="10:10" x14ac:dyDescent="0.25">
      <c r="J19027" s="32"/>
    </row>
    <row r="19028" spans="10:10" x14ac:dyDescent="0.25">
      <c r="J19028" s="32"/>
    </row>
    <row r="19029" spans="10:10" x14ac:dyDescent="0.25">
      <c r="J19029" s="32"/>
    </row>
    <row r="19030" spans="10:10" x14ac:dyDescent="0.25">
      <c r="J19030" s="32"/>
    </row>
    <row r="19031" spans="10:10" x14ac:dyDescent="0.25">
      <c r="J19031" s="32"/>
    </row>
    <row r="19032" spans="10:10" x14ac:dyDescent="0.25">
      <c r="J19032" s="32"/>
    </row>
    <row r="19033" spans="10:10" x14ac:dyDescent="0.25">
      <c r="J19033" s="32"/>
    </row>
    <row r="19034" spans="10:10" x14ac:dyDescent="0.25">
      <c r="J19034" s="32"/>
    </row>
    <row r="19035" spans="10:10" x14ac:dyDescent="0.25">
      <c r="J19035" s="32"/>
    </row>
    <row r="19036" spans="10:10" x14ac:dyDescent="0.25">
      <c r="J19036" s="32"/>
    </row>
    <row r="19037" spans="10:10" x14ac:dyDescent="0.25">
      <c r="J19037" s="32"/>
    </row>
    <row r="19038" spans="10:10" x14ac:dyDescent="0.25">
      <c r="J19038" s="32"/>
    </row>
    <row r="19039" spans="10:10" x14ac:dyDescent="0.25">
      <c r="J19039" s="32"/>
    </row>
    <row r="19040" spans="10:10" x14ac:dyDescent="0.25">
      <c r="J19040" s="32"/>
    </row>
    <row r="19041" spans="10:10" x14ac:dyDescent="0.25">
      <c r="J19041" s="32"/>
    </row>
    <row r="19042" spans="10:10" x14ac:dyDescent="0.25">
      <c r="J19042" s="32"/>
    </row>
    <row r="19043" spans="10:10" x14ac:dyDescent="0.25">
      <c r="J19043" s="32"/>
    </row>
    <row r="19044" spans="10:10" x14ac:dyDescent="0.25">
      <c r="J19044" s="32"/>
    </row>
    <row r="19045" spans="10:10" x14ac:dyDescent="0.25">
      <c r="J19045" s="32"/>
    </row>
    <row r="19046" spans="10:10" x14ac:dyDescent="0.25">
      <c r="J19046" s="32"/>
    </row>
    <row r="19047" spans="10:10" x14ac:dyDescent="0.25">
      <c r="J19047" s="32"/>
    </row>
    <row r="19048" spans="10:10" x14ac:dyDescent="0.25">
      <c r="J19048" s="32"/>
    </row>
    <row r="19049" spans="10:10" x14ac:dyDescent="0.25">
      <c r="J19049" s="32"/>
    </row>
    <row r="19050" spans="10:10" x14ac:dyDescent="0.25">
      <c r="J19050" s="32"/>
    </row>
    <row r="19051" spans="10:10" x14ac:dyDescent="0.25">
      <c r="J19051" s="32"/>
    </row>
    <row r="19052" spans="10:10" x14ac:dyDescent="0.25">
      <c r="J19052" s="32"/>
    </row>
    <row r="19053" spans="10:10" x14ac:dyDescent="0.25">
      <c r="J19053" s="32"/>
    </row>
    <row r="19054" spans="10:10" x14ac:dyDescent="0.25">
      <c r="J19054" s="32"/>
    </row>
    <row r="19055" spans="10:10" x14ac:dyDescent="0.25">
      <c r="J19055" s="32"/>
    </row>
    <row r="19056" spans="10:10" x14ac:dyDescent="0.25">
      <c r="J19056" s="32"/>
    </row>
    <row r="19057" spans="10:10" x14ac:dyDescent="0.25">
      <c r="J19057" s="32"/>
    </row>
    <row r="19058" spans="10:10" x14ac:dyDescent="0.25">
      <c r="J19058" s="32"/>
    </row>
    <row r="19059" spans="10:10" x14ac:dyDescent="0.25">
      <c r="J19059" s="32"/>
    </row>
    <row r="19060" spans="10:10" x14ac:dyDescent="0.25">
      <c r="J19060" s="32"/>
    </row>
    <row r="19061" spans="10:10" x14ac:dyDescent="0.25">
      <c r="J19061" s="32"/>
    </row>
    <row r="19062" spans="10:10" x14ac:dyDescent="0.25">
      <c r="J19062" s="32"/>
    </row>
    <row r="19063" spans="10:10" x14ac:dyDescent="0.25">
      <c r="J19063" s="32"/>
    </row>
    <row r="19064" spans="10:10" x14ac:dyDescent="0.25">
      <c r="J19064" s="32"/>
    </row>
    <row r="19065" spans="10:10" x14ac:dyDescent="0.25">
      <c r="J19065" s="32"/>
    </row>
    <row r="19066" spans="10:10" x14ac:dyDescent="0.25">
      <c r="J19066" s="32"/>
    </row>
    <row r="19067" spans="10:10" x14ac:dyDescent="0.25">
      <c r="J19067" s="32"/>
    </row>
    <row r="19068" spans="10:10" x14ac:dyDescent="0.25">
      <c r="J19068" s="32"/>
    </row>
    <row r="19069" spans="10:10" x14ac:dyDescent="0.25">
      <c r="J19069" s="32"/>
    </row>
    <row r="19070" spans="10:10" x14ac:dyDescent="0.25">
      <c r="J19070" s="32"/>
    </row>
    <row r="19071" spans="10:10" x14ac:dyDescent="0.25">
      <c r="J19071" s="32"/>
    </row>
    <row r="19072" spans="10:10" x14ac:dyDescent="0.25">
      <c r="J19072" s="32"/>
    </row>
    <row r="19073" spans="10:10" x14ac:dyDescent="0.25">
      <c r="J19073" s="32"/>
    </row>
    <row r="19074" spans="10:10" x14ac:dyDescent="0.25">
      <c r="J19074" s="32"/>
    </row>
    <row r="19075" spans="10:10" x14ac:dyDescent="0.25">
      <c r="J19075" s="32"/>
    </row>
    <row r="19076" spans="10:10" x14ac:dyDescent="0.25">
      <c r="J19076" s="32"/>
    </row>
    <row r="19077" spans="10:10" x14ac:dyDescent="0.25">
      <c r="J19077" s="32"/>
    </row>
    <row r="19078" spans="10:10" x14ac:dyDescent="0.25">
      <c r="J19078" s="32"/>
    </row>
    <row r="19079" spans="10:10" x14ac:dyDescent="0.25">
      <c r="J19079" s="32"/>
    </row>
    <row r="19080" spans="10:10" x14ac:dyDescent="0.25">
      <c r="J19080" s="32"/>
    </row>
    <row r="19081" spans="10:10" x14ac:dyDescent="0.25">
      <c r="J19081" s="32"/>
    </row>
    <row r="19082" spans="10:10" x14ac:dyDescent="0.25">
      <c r="J19082" s="32"/>
    </row>
    <row r="19083" spans="10:10" x14ac:dyDescent="0.25">
      <c r="J19083" s="32"/>
    </row>
    <row r="19084" spans="10:10" x14ac:dyDescent="0.25">
      <c r="J19084" s="32"/>
    </row>
    <row r="19085" spans="10:10" x14ac:dyDescent="0.25">
      <c r="J19085" s="32"/>
    </row>
    <row r="19086" spans="10:10" x14ac:dyDescent="0.25">
      <c r="J19086" s="32"/>
    </row>
    <row r="19087" spans="10:10" x14ac:dyDescent="0.25">
      <c r="J19087" s="32"/>
    </row>
    <row r="19088" spans="10:10" x14ac:dyDescent="0.25">
      <c r="J19088" s="32"/>
    </row>
    <row r="19089" spans="10:10" x14ac:dyDescent="0.25">
      <c r="J19089" s="32"/>
    </row>
    <row r="19090" spans="10:10" x14ac:dyDescent="0.25">
      <c r="J19090" s="32"/>
    </row>
    <row r="19091" spans="10:10" x14ac:dyDescent="0.25">
      <c r="J19091" s="32"/>
    </row>
    <row r="19092" spans="10:10" x14ac:dyDescent="0.25">
      <c r="J19092" s="32"/>
    </row>
    <row r="19093" spans="10:10" x14ac:dyDescent="0.25">
      <c r="J19093" s="32"/>
    </row>
    <row r="19094" spans="10:10" x14ac:dyDescent="0.25">
      <c r="J19094" s="32"/>
    </row>
    <row r="19095" spans="10:10" x14ac:dyDescent="0.25">
      <c r="J19095" s="32"/>
    </row>
    <row r="19096" spans="10:10" x14ac:dyDescent="0.25">
      <c r="J19096" s="32"/>
    </row>
    <row r="19097" spans="10:10" x14ac:dyDescent="0.25">
      <c r="J19097" s="32"/>
    </row>
    <row r="19098" spans="10:10" x14ac:dyDescent="0.25">
      <c r="J19098" s="32"/>
    </row>
    <row r="19099" spans="10:10" x14ac:dyDescent="0.25">
      <c r="J19099" s="32"/>
    </row>
    <row r="19100" spans="10:10" x14ac:dyDescent="0.25">
      <c r="J19100" s="32"/>
    </row>
    <row r="19101" spans="10:10" x14ac:dyDescent="0.25">
      <c r="J19101" s="32"/>
    </row>
    <row r="19102" spans="10:10" x14ac:dyDescent="0.25">
      <c r="J19102" s="32"/>
    </row>
    <row r="19103" spans="10:10" x14ac:dyDescent="0.25">
      <c r="J19103" s="32"/>
    </row>
    <row r="19104" spans="10:10" x14ac:dyDescent="0.25">
      <c r="J19104" s="32"/>
    </row>
    <row r="19105" spans="10:10" x14ac:dyDescent="0.25">
      <c r="J19105" s="32"/>
    </row>
    <row r="19106" spans="10:10" x14ac:dyDescent="0.25">
      <c r="J19106" s="32"/>
    </row>
    <row r="19107" spans="10:10" x14ac:dyDescent="0.25">
      <c r="J19107" s="32"/>
    </row>
    <row r="19108" spans="10:10" x14ac:dyDescent="0.25">
      <c r="J19108" s="32"/>
    </row>
    <row r="19109" spans="10:10" x14ac:dyDescent="0.25">
      <c r="J19109" s="32"/>
    </row>
    <row r="19110" spans="10:10" x14ac:dyDescent="0.25">
      <c r="J19110" s="32"/>
    </row>
    <row r="19111" spans="10:10" x14ac:dyDescent="0.25">
      <c r="J19111" s="32"/>
    </row>
    <row r="19112" spans="10:10" x14ac:dyDescent="0.25">
      <c r="J19112" s="32"/>
    </row>
    <row r="19113" spans="10:10" x14ac:dyDescent="0.25">
      <c r="J19113" s="32"/>
    </row>
    <row r="19114" spans="10:10" x14ac:dyDescent="0.25">
      <c r="J19114" s="32"/>
    </row>
    <row r="19115" spans="10:10" x14ac:dyDescent="0.25">
      <c r="J19115" s="32"/>
    </row>
    <row r="19116" spans="10:10" x14ac:dyDescent="0.25">
      <c r="J19116" s="32"/>
    </row>
    <row r="19117" spans="10:10" x14ac:dyDescent="0.25">
      <c r="J19117" s="32"/>
    </row>
    <row r="19118" spans="10:10" x14ac:dyDescent="0.25">
      <c r="J19118" s="32"/>
    </row>
    <row r="19119" spans="10:10" x14ac:dyDescent="0.25">
      <c r="J19119" s="32"/>
    </row>
    <row r="19120" spans="10:10" x14ac:dyDescent="0.25">
      <c r="J19120" s="32"/>
    </row>
    <row r="19121" spans="10:10" x14ac:dyDescent="0.25">
      <c r="J19121" s="32"/>
    </row>
    <row r="19122" spans="10:10" x14ac:dyDescent="0.25">
      <c r="J19122" s="32"/>
    </row>
    <row r="19123" spans="10:10" x14ac:dyDescent="0.25">
      <c r="J19123" s="32"/>
    </row>
    <row r="19124" spans="10:10" x14ac:dyDescent="0.25">
      <c r="J19124" s="32"/>
    </row>
    <row r="19125" spans="10:10" x14ac:dyDescent="0.25">
      <c r="J19125" s="32"/>
    </row>
    <row r="19126" spans="10:10" x14ac:dyDescent="0.25">
      <c r="J19126" s="32"/>
    </row>
    <row r="19127" spans="10:10" x14ac:dyDescent="0.25">
      <c r="J19127" s="32"/>
    </row>
    <row r="19128" spans="10:10" x14ac:dyDescent="0.25">
      <c r="J19128" s="32"/>
    </row>
    <row r="19129" spans="10:10" x14ac:dyDescent="0.25">
      <c r="J19129" s="32"/>
    </row>
    <row r="19130" spans="10:10" x14ac:dyDescent="0.25">
      <c r="J19130" s="32"/>
    </row>
    <row r="19131" spans="10:10" x14ac:dyDescent="0.25">
      <c r="J19131" s="32"/>
    </row>
    <row r="19132" spans="10:10" x14ac:dyDescent="0.25">
      <c r="J19132" s="32"/>
    </row>
    <row r="19133" spans="10:10" x14ac:dyDescent="0.25">
      <c r="J19133" s="32"/>
    </row>
    <row r="19134" spans="10:10" x14ac:dyDescent="0.25">
      <c r="J19134" s="32"/>
    </row>
    <row r="19135" spans="10:10" x14ac:dyDescent="0.25">
      <c r="J19135" s="32"/>
    </row>
    <row r="19136" spans="10:10" x14ac:dyDescent="0.25">
      <c r="J19136" s="32"/>
    </row>
    <row r="19137" spans="10:10" x14ac:dyDescent="0.25">
      <c r="J19137" s="32"/>
    </row>
    <row r="19138" spans="10:10" x14ac:dyDescent="0.25">
      <c r="J19138" s="32"/>
    </row>
    <row r="19139" spans="10:10" x14ac:dyDescent="0.25">
      <c r="J19139" s="32"/>
    </row>
    <row r="19140" spans="10:10" x14ac:dyDescent="0.25">
      <c r="J19140" s="32"/>
    </row>
    <row r="19141" spans="10:10" x14ac:dyDescent="0.25">
      <c r="J19141" s="32"/>
    </row>
    <row r="19142" spans="10:10" x14ac:dyDescent="0.25">
      <c r="J19142" s="32"/>
    </row>
    <row r="19143" spans="10:10" x14ac:dyDescent="0.25">
      <c r="J19143" s="32"/>
    </row>
    <row r="19144" spans="10:10" x14ac:dyDescent="0.25">
      <c r="J19144" s="32"/>
    </row>
    <row r="19145" spans="10:10" x14ac:dyDescent="0.25">
      <c r="J19145" s="32"/>
    </row>
    <row r="19146" spans="10:10" x14ac:dyDescent="0.25">
      <c r="J19146" s="32"/>
    </row>
    <row r="19147" spans="10:10" x14ac:dyDescent="0.25">
      <c r="J19147" s="32"/>
    </row>
    <row r="19148" spans="10:10" x14ac:dyDescent="0.25">
      <c r="J19148" s="32"/>
    </row>
    <row r="19149" spans="10:10" x14ac:dyDescent="0.25">
      <c r="J19149" s="32"/>
    </row>
    <row r="19150" spans="10:10" x14ac:dyDescent="0.25">
      <c r="J19150" s="32"/>
    </row>
    <row r="19151" spans="10:10" x14ac:dyDescent="0.25">
      <c r="J19151" s="32"/>
    </row>
    <row r="19152" spans="10:10" x14ac:dyDescent="0.25">
      <c r="J19152" s="32"/>
    </row>
    <row r="19153" spans="10:10" x14ac:dyDescent="0.25">
      <c r="J19153" s="32"/>
    </row>
    <row r="19154" spans="10:10" x14ac:dyDescent="0.25">
      <c r="J19154" s="32"/>
    </row>
    <row r="19155" spans="10:10" x14ac:dyDescent="0.25">
      <c r="J19155" s="32"/>
    </row>
    <row r="19156" spans="10:10" x14ac:dyDescent="0.25">
      <c r="J19156" s="32"/>
    </row>
    <row r="19157" spans="10:10" x14ac:dyDescent="0.25">
      <c r="J19157" s="32"/>
    </row>
    <row r="19158" spans="10:10" x14ac:dyDescent="0.25">
      <c r="J19158" s="32"/>
    </row>
    <row r="19159" spans="10:10" x14ac:dyDescent="0.25">
      <c r="J19159" s="32"/>
    </row>
    <row r="19160" spans="10:10" x14ac:dyDescent="0.25">
      <c r="J19160" s="32"/>
    </row>
    <row r="19161" spans="10:10" x14ac:dyDescent="0.25">
      <c r="J19161" s="32"/>
    </row>
    <row r="19162" spans="10:10" x14ac:dyDescent="0.25">
      <c r="J19162" s="32"/>
    </row>
    <row r="19163" spans="10:10" x14ac:dyDescent="0.25">
      <c r="J19163" s="32"/>
    </row>
    <row r="19164" spans="10:10" x14ac:dyDescent="0.25">
      <c r="J19164" s="32"/>
    </row>
    <row r="19165" spans="10:10" x14ac:dyDescent="0.25">
      <c r="J19165" s="32"/>
    </row>
    <row r="19166" spans="10:10" x14ac:dyDescent="0.25">
      <c r="J19166" s="32"/>
    </row>
    <row r="19167" spans="10:10" x14ac:dyDescent="0.25">
      <c r="J19167" s="32"/>
    </row>
    <row r="19168" spans="10:10" x14ac:dyDescent="0.25">
      <c r="J19168" s="32"/>
    </row>
    <row r="19169" spans="10:10" x14ac:dyDescent="0.25">
      <c r="J19169" s="32"/>
    </row>
    <row r="19170" spans="10:10" x14ac:dyDescent="0.25">
      <c r="J19170" s="32"/>
    </row>
    <row r="19171" spans="10:10" x14ac:dyDescent="0.25">
      <c r="J19171" s="32"/>
    </row>
    <row r="19172" spans="10:10" x14ac:dyDescent="0.25">
      <c r="J19172" s="32"/>
    </row>
    <row r="19173" spans="10:10" x14ac:dyDescent="0.25">
      <c r="J19173" s="32"/>
    </row>
    <row r="19174" spans="10:10" x14ac:dyDescent="0.25">
      <c r="J19174" s="32"/>
    </row>
    <row r="19175" spans="10:10" x14ac:dyDescent="0.25">
      <c r="J19175" s="32"/>
    </row>
    <row r="19176" spans="10:10" x14ac:dyDescent="0.25">
      <c r="J19176" s="32"/>
    </row>
    <row r="19177" spans="10:10" x14ac:dyDescent="0.25">
      <c r="J19177" s="32"/>
    </row>
    <row r="19178" spans="10:10" x14ac:dyDescent="0.25">
      <c r="J19178" s="32"/>
    </row>
    <row r="19179" spans="10:10" x14ac:dyDescent="0.25">
      <c r="J19179" s="32"/>
    </row>
    <row r="19180" spans="10:10" x14ac:dyDescent="0.25">
      <c r="J19180" s="32"/>
    </row>
    <row r="19181" spans="10:10" x14ac:dyDescent="0.25">
      <c r="J19181" s="32"/>
    </row>
    <row r="19182" spans="10:10" x14ac:dyDescent="0.25">
      <c r="J19182" s="32"/>
    </row>
    <row r="19183" spans="10:10" x14ac:dyDescent="0.25">
      <c r="J19183" s="32"/>
    </row>
    <row r="19184" spans="10:10" x14ac:dyDescent="0.25">
      <c r="J19184" s="32"/>
    </row>
    <row r="19185" spans="10:10" x14ac:dyDescent="0.25">
      <c r="J19185" s="32"/>
    </row>
    <row r="19186" spans="10:10" x14ac:dyDescent="0.25">
      <c r="J19186" s="32"/>
    </row>
    <row r="19187" spans="10:10" x14ac:dyDescent="0.25">
      <c r="J19187" s="32"/>
    </row>
    <row r="19188" spans="10:10" x14ac:dyDescent="0.25">
      <c r="J19188" s="32"/>
    </row>
    <row r="19189" spans="10:10" x14ac:dyDescent="0.25">
      <c r="J19189" s="32"/>
    </row>
    <row r="19190" spans="10:10" x14ac:dyDescent="0.25">
      <c r="J19190" s="32"/>
    </row>
    <row r="19191" spans="10:10" x14ac:dyDescent="0.25">
      <c r="J19191" s="32"/>
    </row>
    <row r="19192" spans="10:10" x14ac:dyDescent="0.25">
      <c r="J19192" s="32"/>
    </row>
    <row r="19193" spans="10:10" x14ac:dyDescent="0.25">
      <c r="J19193" s="32"/>
    </row>
    <row r="19194" spans="10:10" x14ac:dyDescent="0.25">
      <c r="J19194" s="32"/>
    </row>
    <row r="19195" spans="10:10" x14ac:dyDescent="0.25">
      <c r="J19195" s="32"/>
    </row>
    <row r="19196" spans="10:10" x14ac:dyDescent="0.25">
      <c r="J19196" s="32"/>
    </row>
    <row r="19197" spans="10:10" x14ac:dyDescent="0.25">
      <c r="J19197" s="32"/>
    </row>
    <row r="19198" spans="10:10" x14ac:dyDescent="0.25">
      <c r="J19198" s="32"/>
    </row>
    <row r="19199" spans="10:10" x14ac:dyDescent="0.25">
      <c r="J19199" s="32"/>
    </row>
    <row r="19200" spans="10:10" x14ac:dyDescent="0.25">
      <c r="J19200" s="32"/>
    </row>
    <row r="19201" spans="10:10" x14ac:dyDescent="0.25">
      <c r="J19201" s="32"/>
    </row>
    <row r="19202" spans="10:10" x14ac:dyDescent="0.25">
      <c r="J19202" s="32"/>
    </row>
    <row r="19203" spans="10:10" x14ac:dyDescent="0.25">
      <c r="J19203" s="32"/>
    </row>
    <row r="19204" spans="10:10" x14ac:dyDescent="0.25">
      <c r="J19204" s="32"/>
    </row>
    <row r="19205" spans="10:10" x14ac:dyDescent="0.25">
      <c r="J19205" s="32"/>
    </row>
    <row r="19206" spans="10:10" x14ac:dyDescent="0.25">
      <c r="J19206" s="32"/>
    </row>
    <row r="19207" spans="10:10" x14ac:dyDescent="0.25">
      <c r="J19207" s="32"/>
    </row>
    <row r="19208" spans="10:10" x14ac:dyDescent="0.25">
      <c r="J19208" s="32"/>
    </row>
    <row r="19209" spans="10:10" x14ac:dyDescent="0.25">
      <c r="J19209" s="32"/>
    </row>
    <row r="19210" spans="10:10" x14ac:dyDescent="0.25">
      <c r="J19210" s="32"/>
    </row>
    <row r="19211" spans="10:10" x14ac:dyDescent="0.25">
      <c r="J19211" s="32"/>
    </row>
    <row r="19212" spans="10:10" x14ac:dyDescent="0.25">
      <c r="J19212" s="32"/>
    </row>
    <row r="19213" spans="10:10" x14ac:dyDescent="0.25">
      <c r="J19213" s="32"/>
    </row>
    <row r="19214" spans="10:10" x14ac:dyDescent="0.25">
      <c r="J19214" s="32"/>
    </row>
    <row r="19215" spans="10:10" x14ac:dyDescent="0.25">
      <c r="J19215" s="32"/>
    </row>
    <row r="19216" spans="10:10" x14ac:dyDescent="0.25">
      <c r="J19216" s="32"/>
    </row>
    <row r="19217" spans="10:10" x14ac:dyDescent="0.25">
      <c r="J19217" s="32"/>
    </row>
    <row r="19218" spans="10:10" x14ac:dyDescent="0.25">
      <c r="J19218" s="32"/>
    </row>
    <row r="19219" spans="10:10" x14ac:dyDescent="0.25">
      <c r="J19219" s="32"/>
    </row>
    <row r="19220" spans="10:10" x14ac:dyDescent="0.25">
      <c r="J19220" s="32"/>
    </row>
    <row r="19221" spans="10:10" x14ac:dyDescent="0.25">
      <c r="J19221" s="32"/>
    </row>
    <row r="19222" spans="10:10" x14ac:dyDescent="0.25">
      <c r="J19222" s="32"/>
    </row>
    <row r="19223" spans="10:10" x14ac:dyDescent="0.25">
      <c r="J19223" s="32"/>
    </row>
    <row r="19224" spans="10:10" x14ac:dyDescent="0.25">
      <c r="J19224" s="32"/>
    </row>
    <row r="19225" spans="10:10" x14ac:dyDescent="0.25">
      <c r="J19225" s="32"/>
    </row>
    <row r="19226" spans="10:10" x14ac:dyDescent="0.25">
      <c r="J19226" s="32"/>
    </row>
    <row r="19227" spans="10:10" x14ac:dyDescent="0.25">
      <c r="J19227" s="32"/>
    </row>
    <row r="19228" spans="10:10" x14ac:dyDescent="0.25">
      <c r="J19228" s="32"/>
    </row>
    <row r="19229" spans="10:10" x14ac:dyDescent="0.25">
      <c r="J19229" s="32"/>
    </row>
    <row r="19230" spans="10:10" x14ac:dyDescent="0.25">
      <c r="J19230" s="32"/>
    </row>
    <row r="19231" spans="10:10" x14ac:dyDescent="0.25">
      <c r="J19231" s="32"/>
    </row>
    <row r="19232" spans="10:10" x14ac:dyDescent="0.25">
      <c r="J19232" s="32"/>
    </row>
    <row r="19233" spans="10:10" x14ac:dyDescent="0.25">
      <c r="J19233" s="32"/>
    </row>
    <row r="19234" spans="10:10" x14ac:dyDescent="0.25">
      <c r="J19234" s="32"/>
    </row>
    <row r="19235" spans="10:10" x14ac:dyDescent="0.25">
      <c r="J19235" s="32"/>
    </row>
    <row r="19236" spans="10:10" x14ac:dyDescent="0.25">
      <c r="J19236" s="32"/>
    </row>
    <row r="19237" spans="10:10" x14ac:dyDescent="0.25">
      <c r="J19237" s="32"/>
    </row>
    <row r="19238" spans="10:10" x14ac:dyDescent="0.25">
      <c r="J19238" s="32"/>
    </row>
    <row r="19239" spans="10:10" x14ac:dyDescent="0.25">
      <c r="J19239" s="32"/>
    </row>
    <row r="19240" spans="10:10" x14ac:dyDescent="0.25">
      <c r="J19240" s="32"/>
    </row>
    <row r="19241" spans="10:10" x14ac:dyDescent="0.25">
      <c r="J19241" s="32"/>
    </row>
    <row r="19242" spans="10:10" x14ac:dyDescent="0.25">
      <c r="J19242" s="32"/>
    </row>
    <row r="19243" spans="10:10" x14ac:dyDescent="0.25">
      <c r="J19243" s="32"/>
    </row>
    <row r="19244" spans="10:10" x14ac:dyDescent="0.25">
      <c r="J19244" s="32"/>
    </row>
    <row r="19245" spans="10:10" x14ac:dyDescent="0.25">
      <c r="J19245" s="32"/>
    </row>
    <row r="19246" spans="10:10" x14ac:dyDescent="0.25">
      <c r="J19246" s="32"/>
    </row>
    <row r="19247" spans="10:10" x14ac:dyDescent="0.25">
      <c r="J19247" s="32"/>
    </row>
    <row r="19248" spans="10:10" x14ac:dyDescent="0.25">
      <c r="J19248" s="32"/>
    </row>
    <row r="19249" spans="10:10" x14ac:dyDescent="0.25">
      <c r="J19249" s="32"/>
    </row>
    <row r="19250" spans="10:10" x14ac:dyDescent="0.25">
      <c r="J19250" s="32"/>
    </row>
    <row r="19251" spans="10:10" x14ac:dyDescent="0.25">
      <c r="J19251" s="32"/>
    </row>
    <row r="19252" spans="10:10" x14ac:dyDescent="0.25">
      <c r="J19252" s="32"/>
    </row>
    <row r="19253" spans="10:10" x14ac:dyDescent="0.25">
      <c r="J19253" s="32"/>
    </row>
    <row r="19254" spans="10:10" x14ac:dyDescent="0.25">
      <c r="J19254" s="32"/>
    </row>
    <row r="19255" spans="10:10" x14ac:dyDescent="0.25">
      <c r="J19255" s="32"/>
    </row>
    <row r="19256" spans="10:10" x14ac:dyDescent="0.25">
      <c r="J19256" s="32"/>
    </row>
    <row r="19257" spans="10:10" x14ac:dyDescent="0.25">
      <c r="J19257" s="32"/>
    </row>
    <row r="19258" spans="10:10" x14ac:dyDescent="0.25">
      <c r="J19258" s="32"/>
    </row>
    <row r="19259" spans="10:10" x14ac:dyDescent="0.25">
      <c r="J19259" s="32"/>
    </row>
    <row r="19260" spans="10:10" x14ac:dyDescent="0.25">
      <c r="J19260" s="32"/>
    </row>
    <row r="19261" spans="10:10" x14ac:dyDescent="0.25">
      <c r="J19261" s="32"/>
    </row>
    <row r="19262" spans="10:10" x14ac:dyDescent="0.25">
      <c r="J19262" s="32"/>
    </row>
    <row r="19263" spans="10:10" x14ac:dyDescent="0.25">
      <c r="J19263" s="32"/>
    </row>
    <row r="19264" spans="10:10" x14ac:dyDescent="0.25">
      <c r="J19264" s="32"/>
    </row>
    <row r="19265" spans="10:10" x14ac:dyDescent="0.25">
      <c r="J19265" s="32"/>
    </row>
    <row r="19266" spans="10:10" x14ac:dyDescent="0.25">
      <c r="J19266" s="32"/>
    </row>
    <row r="19267" spans="10:10" x14ac:dyDescent="0.25">
      <c r="J19267" s="32"/>
    </row>
    <row r="19268" spans="10:10" x14ac:dyDescent="0.25">
      <c r="J19268" s="32"/>
    </row>
    <row r="19269" spans="10:10" x14ac:dyDescent="0.25">
      <c r="J19269" s="32"/>
    </row>
    <row r="19270" spans="10:10" x14ac:dyDescent="0.25">
      <c r="J19270" s="32"/>
    </row>
    <row r="19271" spans="10:10" x14ac:dyDescent="0.25">
      <c r="J19271" s="32"/>
    </row>
    <row r="19272" spans="10:10" x14ac:dyDescent="0.25">
      <c r="J19272" s="32"/>
    </row>
    <row r="19273" spans="10:10" x14ac:dyDescent="0.25">
      <c r="J19273" s="32"/>
    </row>
    <row r="19274" spans="10:10" x14ac:dyDescent="0.25">
      <c r="J19274" s="32"/>
    </row>
    <row r="19275" spans="10:10" x14ac:dyDescent="0.25">
      <c r="J19275" s="32"/>
    </row>
    <row r="19276" spans="10:10" x14ac:dyDescent="0.25">
      <c r="J19276" s="32"/>
    </row>
    <row r="19277" spans="10:10" x14ac:dyDescent="0.25">
      <c r="J19277" s="32"/>
    </row>
    <row r="19278" spans="10:10" x14ac:dyDescent="0.25">
      <c r="J19278" s="32"/>
    </row>
    <row r="19279" spans="10:10" x14ac:dyDescent="0.25">
      <c r="J19279" s="32"/>
    </row>
    <row r="19280" spans="10:10" x14ac:dyDescent="0.25">
      <c r="J19280" s="32"/>
    </row>
    <row r="19281" spans="10:10" x14ac:dyDescent="0.25">
      <c r="J19281" s="32"/>
    </row>
    <row r="19282" spans="10:10" x14ac:dyDescent="0.25">
      <c r="J19282" s="32"/>
    </row>
    <row r="19283" spans="10:10" x14ac:dyDescent="0.25">
      <c r="J19283" s="32"/>
    </row>
    <row r="19284" spans="10:10" x14ac:dyDescent="0.25">
      <c r="J19284" s="32"/>
    </row>
    <row r="19285" spans="10:10" x14ac:dyDescent="0.25">
      <c r="J19285" s="32"/>
    </row>
    <row r="19286" spans="10:10" x14ac:dyDescent="0.25">
      <c r="J19286" s="32"/>
    </row>
    <row r="19287" spans="10:10" x14ac:dyDescent="0.25">
      <c r="J19287" s="32"/>
    </row>
    <row r="19288" spans="10:10" x14ac:dyDescent="0.25">
      <c r="J19288" s="32"/>
    </row>
    <row r="19289" spans="10:10" x14ac:dyDescent="0.25">
      <c r="J19289" s="32"/>
    </row>
    <row r="19290" spans="10:10" x14ac:dyDescent="0.25">
      <c r="J19290" s="32"/>
    </row>
    <row r="19291" spans="10:10" x14ac:dyDescent="0.25">
      <c r="J19291" s="32"/>
    </row>
    <row r="19292" spans="10:10" x14ac:dyDescent="0.25">
      <c r="J19292" s="32"/>
    </row>
    <row r="19293" spans="10:10" x14ac:dyDescent="0.25">
      <c r="J19293" s="32"/>
    </row>
    <row r="19294" spans="10:10" x14ac:dyDescent="0.25">
      <c r="J19294" s="32"/>
    </row>
    <row r="19295" spans="10:10" x14ac:dyDescent="0.25">
      <c r="J19295" s="32"/>
    </row>
    <row r="19296" spans="10:10" x14ac:dyDescent="0.25">
      <c r="J19296" s="32"/>
    </row>
    <row r="19297" spans="10:10" x14ac:dyDescent="0.25">
      <c r="J19297" s="32"/>
    </row>
    <row r="19298" spans="10:10" x14ac:dyDescent="0.25">
      <c r="J19298" s="32"/>
    </row>
    <row r="19299" spans="10:10" x14ac:dyDescent="0.25">
      <c r="J19299" s="32"/>
    </row>
    <row r="19300" spans="10:10" x14ac:dyDescent="0.25">
      <c r="J19300" s="32"/>
    </row>
    <row r="19301" spans="10:10" x14ac:dyDescent="0.25">
      <c r="J19301" s="32"/>
    </row>
    <row r="19302" spans="10:10" x14ac:dyDescent="0.25">
      <c r="J19302" s="32"/>
    </row>
    <row r="19303" spans="10:10" x14ac:dyDescent="0.25">
      <c r="J19303" s="32"/>
    </row>
    <row r="19304" spans="10:10" x14ac:dyDescent="0.25">
      <c r="J19304" s="32"/>
    </row>
    <row r="19305" spans="10:10" x14ac:dyDescent="0.25">
      <c r="J19305" s="32"/>
    </row>
    <row r="19306" spans="10:10" x14ac:dyDescent="0.25">
      <c r="J19306" s="32"/>
    </row>
    <row r="19307" spans="10:10" x14ac:dyDescent="0.25">
      <c r="J19307" s="32"/>
    </row>
    <row r="19308" spans="10:10" x14ac:dyDescent="0.25">
      <c r="J19308" s="32"/>
    </row>
    <row r="19309" spans="10:10" x14ac:dyDescent="0.25">
      <c r="J19309" s="32"/>
    </row>
    <row r="19310" spans="10:10" x14ac:dyDescent="0.25">
      <c r="J19310" s="32"/>
    </row>
    <row r="19311" spans="10:10" x14ac:dyDescent="0.25">
      <c r="J19311" s="32"/>
    </row>
    <row r="19312" spans="10:10" x14ac:dyDescent="0.25">
      <c r="J19312" s="32"/>
    </row>
    <row r="19313" spans="10:10" x14ac:dyDescent="0.25">
      <c r="J19313" s="32"/>
    </row>
    <row r="19314" spans="10:10" x14ac:dyDescent="0.25">
      <c r="J19314" s="32"/>
    </row>
    <row r="19315" spans="10:10" x14ac:dyDescent="0.25">
      <c r="J19315" s="32"/>
    </row>
    <row r="19316" spans="10:10" x14ac:dyDescent="0.25">
      <c r="J19316" s="32"/>
    </row>
    <row r="19317" spans="10:10" x14ac:dyDescent="0.25">
      <c r="J19317" s="32"/>
    </row>
    <row r="19318" spans="10:10" x14ac:dyDescent="0.25">
      <c r="J19318" s="32"/>
    </row>
    <row r="19319" spans="10:10" x14ac:dyDescent="0.25">
      <c r="J19319" s="32"/>
    </row>
    <row r="19320" spans="10:10" x14ac:dyDescent="0.25">
      <c r="J19320" s="32"/>
    </row>
    <row r="19321" spans="10:10" x14ac:dyDescent="0.25">
      <c r="J19321" s="32"/>
    </row>
    <row r="19322" spans="10:10" x14ac:dyDescent="0.25">
      <c r="J19322" s="32"/>
    </row>
    <row r="19323" spans="10:10" x14ac:dyDescent="0.25">
      <c r="J19323" s="32"/>
    </row>
    <row r="19324" spans="10:10" x14ac:dyDescent="0.25">
      <c r="J19324" s="32"/>
    </row>
    <row r="19325" spans="10:10" x14ac:dyDescent="0.25">
      <c r="J19325" s="32"/>
    </row>
    <row r="19326" spans="10:10" x14ac:dyDescent="0.25">
      <c r="J19326" s="32"/>
    </row>
    <row r="19327" spans="10:10" x14ac:dyDescent="0.25">
      <c r="J19327" s="32"/>
    </row>
    <row r="19328" spans="10:10" x14ac:dyDescent="0.25">
      <c r="J19328" s="32"/>
    </row>
    <row r="19329" spans="10:10" x14ac:dyDescent="0.25">
      <c r="J19329" s="32"/>
    </row>
    <row r="19330" spans="10:10" x14ac:dyDescent="0.25">
      <c r="J19330" s="32"/>
    </row>
    <row r="19331" spans="10:10" x14ac:dyDescent="0.25">
      <c r="J19331" s="32"/>
    </row>
    <row r="19332" spans="10:10" x14ac:dyDescent="0.25">
      <c r="J19332" s="32"/>
    </row>
    <row r="19333" spans="10:10" x14ac:dyDescent="0.25">
      <c r="J19333" s="32"/>
    </row>
    <row r="19334" spans="10:10" x14ac:dyDescent="0.25">
      <c r="J19334" s="32"/>
    </row>
    <row r="19335" spans="10:10" x14ac:dyDescent="0.25">
      <c r="J19335" s="32"/>
    </row>
    <row r="19336" spans="10:10" x14ac:dyDescent="0.25">
      <c r="J19336" s="32"/>
    </row>
    <row r="19337" spans="10:10" x14ac:dyDescent="0.25">
      <c r="J19337" s="32"/>
    </row>
    <row r="19338" spans="10:10" x14ac:dyDescent="0.25">
      <c r="J19338" s="32"/>
    </row>
    <row r="19339" spans="10:10" x14ac:dyDescent="0.25">
      <c r="J19339" s="32"/>
    </row>
    <row r="19340" spans="10:10" x14ac:dyDescent="0.25">
      <c r="J19340" s="32"/>
    </row>
    <row r="19341" spans="10:10" x14ac:dyDescent="0.25">
      <c r="J19341" s="32"/>
    </row>
    <row r="19342" spans="10:10" x14ac:dyDescent="0.25">
      <c r="J19342" s="32"/>
    </row>
    <row r="19343" spans="10:10" x14ac:dyDescent="0.25">
      <c r="J19343" s="32"/>
    </row>
    <row r="19344" spans="10:10" x14ac:dyDescent="0.25">
      <c r="J19344" s="32"/>
    </row>
    <row r="19345" spans="10:10" x14ac:dyDescent="0.25">
      <c r="J19345" s="32"/>
    </row>
    <row r="19346" spans="10:10" x14ac:dyDescent="0.25">
      <c r="J19346" s="32"/>
    </row>
    <row r="19347" spans="10:10" x14ac:dyDescent="0.25">
      <c r="J19347" s="32"/>
    </row>
    <row r="19348" spans="10:10" x14ac:dyDescent="0.25">
      <c r="J19348" s="32"/>
    </row>
    <row r="19349" spans="10:10" x14ac:dyDescent="0.25">
      <c r="J19349" s="32"/>
    </row>
    <row r="19350" spans="10:10" x14ac:dyDescent="0.25">
      <c r="J19350" s="32"/>
    </row>
    <row r="19351" spans="10:10" x14ac:dyDescent="0.25">
      <c r="J19351" s="32"/>
    </row>
    <row r="19352" spans="10:10" x14ac:dyDescent="0.25">
      <c r="J19352" s="32"/>
    </row>
    <row r="19353" spans="10:10" x14ac:dyDescent="0.25">
      <c r="J19353" s="32"/>
    </row>
    <row r="19354" spans="10:10" x14ac:dyDescent="0.25">
      <c r="J19354" s="32"/>
    </row>
    <row r="19355" spans="10:10" x14ac:dyDescent="0.25">
      <c r="J19355" s="32"/>
    </row>
    <row r="19356" spans="10:10" x14ac:dyDescent="0.25">
      <c r="J19356" s="32"/>
    </row>
    <row r="19357" spans="10:10" x14ac:dyDescent="0.25">
      <c r="J19357" s="32"/>
    </row>
    <row r="19358" spans="10:10" x14ac:dyDescent="0.25">
      <c r="J19358" s="32"/>
    </row>
    <row r="19359" spans="10:10" x14ac:dyDescent="0.25">
      <c r="J19359" s="32"/>
    </row>
    <row r="19360" spans="10:10" x14ac:dyDescent="0.25">
      <c r="J19360" s="32"/>
    </row>
    <row r="19361" spans="10:10" x14ac:dyDescent="0.25">
      <c r="J19361" s="32"/>
    </row>
    <row r="19362" spans="10:10" x14ac:dyDescent="0.25">
      <c r="J19362" s="32"/>
    </row>
    <row r="19363" spans="10:10" x14ac:dyDescent="0.25">
      <c r="J19363" s="32"/>
    </row>
    <row r="19364" spans="10:10" x14ac:dyDescent="0.25">
      <c r="J19364" s="32"/>
    </row>
    <row r="19365" spans="10:10" x14ac:dyDescent="0.25">
      <c r="J19365" s="32"/>
    </row>
    <row r="19366" spans="10:10" x14ac:dyDescent="0.25">
      <c r="J19366" s="32"/>
    </row>
    <row r="19367" spans="10:10" x14ac:dyDescent="0.25">
      <c r="J19367" s="32"/>
    </row>
    <row r="19368" spans="10:10" x14ac:dyDescent="0.25">
      <c r="J19368" s="32"/>
    </row>
    <row r="19369" spans="10:10" x14ac:dyDescent="0.25">
      <c r="J19369" s="32"/>
    </row>
    <row r="19370" spans="10:10" x14ac:dyDescent="0.25">
      <c r="J19370" s="32"/>
    </row>
    <row r="19371" spans="10:10" x14ac:dyDescent="0.25">
      <c r="J19371" s="32"/>
    </row>
    <row r="19372" spans="10:10" x14ac:dyDescent="0.25">
      <c r="J19372" s="32"/>
    </row>
    <row r="19373" spans="10:10" x14ac:dyDescent="0.25">
      <c r="J19373" s="32"/>
    </row>
    <row r="19374" spans="10:10" x14ac:dyDescent="0.25">
      <c r="J19374" s="32"/>
    </row>
    <row r="19375" spans="10:10" x14ac:dyDescent="0.25">
      <c r="J19375" s="32"/>
    </row>
    <row r="19376" spans="10:10" x14ac:dyDescent="0.25">
      <c r="J19376" s="32"/>
    </row>
    <row r="19377" spans="10:10" x14ac:dyDescent="0.25">
      <c r="J19377" s="32"/>
    </row>
    <row r="19378" spans="10:10" x14ac:dyDescent="0.25">
      <c r="J19378" s="32"/>
    </row>
    <row r="19379" spans="10:10" x14ac:dyDescent="0.25">
      <c r="J19379" s="32"/>
    </row>
    <row r="19380" spans="10:10" x14ac:dyDescent="0.25">
      <c r="J19380" s="32"/>
    </row>
    <row r="19381" spans="10:10" x14ac:dyDescent="0.25">
      <c r="J19381" s="32"/>
    </row>
    <row r="19382" spans="10:10" x14ac:dyDescent="0.25">
      <c r="J19382" s="32"/>
    </row>
    <row r="19383" spans="10:10" x14ac:dyDescent="0.25">
      <c r="J19383" s="32"/>
    </row>
    <row r="19384" spans="10:10" x14ac:dyDescent="0.25">
      <c r="J19384" s="32"/>
    </row>
    <row r="19385" spans="10:10" x14ac:dyDescent="0.25">
      <c r="J19385" s="32"/>
    </row>
    <row r="19386" spans="10:10" x14ac:dyDescent="0.25">
      <c r="J19386" s="32"/>
    </row>
    <row r="19387" spans="10:10" x14ac:dyDescent="0.25">
      <c r="J19387" s="32"/>
    </row>
    <row r="19388" spans="10:10" x14ac:dyDescent="0.25">
      <c r="J19388" s="32"/>
    </row>
    <row r="19389" spans="10:10" x14ac:dyDescent="0.25">
      <c r="J19389" s="32"/>
    </row>
    <row r="19390" spans="10:10" x14ac:dyDescent="0.25">
      <c r="J19390" s="32"/>
    </row>
    <row r="19391" spans="10:10" x14ac:dyDescent="0.25">
      <c r="J19391" s="32"/>
    </row>
    <row r="19392" spans="10:10" x14ac:dyDescent="0.25">
      <c r="J19392" s="32"/>
    </row>
    <row r="19393" spans="10:10" x14ac:dyDescent="0.25">
      <c r="J19393" s="32"/>
    </row>
    <row r="19394" spans="10:10" x14ac:dyDescent="0.25">
      <c r="J19394" s="32"/>
    </row>
    <row r="19395" spans="10:10" x14ac:dyDescent="0.25">
      <c r="J19395" s="32"/>
    </row>
    <row r="19396" spans="10:10" x14ac:dyDescent="0.25">
      <c r="J19396" s="32"/>
    </row>
    <row r="19397" spans="10:10" x14ac:dyDescent="0.25">
      <c r="J19397" s="32"/>
    </row>
    <row r="19398" spans="10:10" x14ac:dyDescent="0.25">
      <c r="J19398" s="32"/>
    </row>
    <row r="19399" spans="10:10" x14ac:dyDescent="0.25">
      <c r="J19399" s="32"/>
    </row>
    <row r="19400" spans="10:10" x14ac:dyDescent="0.25">
      <c r="J19400" s="32"/>
    </row>
    <row r="19401" spans="10:10" x14ac:dyDescent="0.25">
      <c r="J19401" s="32"/>
    </row>
    <row r="19402" spans="10:10" x14ac:dyDescent="0.25">
      <c r="J19402" s="32"/>
    </row>
    <row r="19403" spans="10:10" x14ac:dyDescent="0.25">
      <c r="J19403" s="32"/>
    </row>
    <row r="19404" spans="10:10" x14ac:dyDescent="0.25">
      <c r="J19404" s="32"/>
    </row>
    <row r="19405" spans="10:10" x14ac:dyDescent="0.25">
      <c r="J19405" s="32"/>
    </row>
    <row r="19406" spans="10:10" x14ac:dyDescent="0.25">
      <c r="J19406" s="32"/>
    </row>
    <row r="19407" spans="10:10" x14ac:dyDescent="0.25">
      <c r="J19407" s="32"/>
    </row>
    <row r="19408" spans="10:10" x14ac:dyDescent="0.25">
      <c r="J19408" s="32"/>
    </row>
    <row r="19409" spans="10:10" x14ac:dyDescent="0.25">
      <c r="J19409" s="32"/>
    </row>
    <row r="19410" spans="10:10" x14ac:dyDescent="0.25">
      <c r="J19410" s="32"/>
    </row>
    <row r="19411" spans="10:10" x14ac:dyDescent="0.25">
      <c r="J19411" s="32"/>
    </row>
    <row r="19412" spans="10:10" x14ac:dyDescent="0.25">
      <c r="J19412" s="32"/>
    </row>
    <row r="19413" spans="10:10" x14ac:dyDescent="0.25">
      <c r="J19413" s="32"/>
    </row>
    <row r="19414" spans="10:10" x14ac:dyDescent="0.25">
      <c r="J19414" s="32"/>
    </row>
    <row r="19415" spans="10:10" x14ac:dyDescent="0.25">
      <c r="J19415" s="32"/>
    </row>
    <row r="19416" spans="10:10" x14ac:dyDescent="0.25">
      <c r="J19416" s="32"/>
    </row>
    <row r="19417" spans="10:10" x14ac:dyDescent="0.25">
      <c r="J19417" s="32"/>
    </row>
    <row r="19418" spans="10:10" x14ac:dyDescent="0.25">
      <c r="J19418" s="32"/>
    </row>
    <row r="19419" spans="10:10" x14ac:dyDescent="0.25">
      <c r="J19419" s="32"/>
    </row>
    <row r="19420" spans="10:10" x14ac:dyDescent="0.25">
      <c r="J19420" s="32"/>
    </row>
    <row r="19421" spans="10:10" x14ac:dyDescent="0.25">
      <c r="J19421" s="32"/>
    </row>
    <row r="19422" spans="10:10" x14ac:dyDescent="0.25">
      <c r="J19422" s="32"/>
    </row>
    <row r="19423" spans="10:10" x14ac:dyDescent="0.25">
      <c r="J19423" s="32"/>
    </row>
    <row r="19424" spans="10:10" x14ac:dyDescent="0.25">
      <c r="J19424" s="32"/>
    </row>
    <row r="19425" spans="10:10" x14ac:dyDescent="0.25">
      <c r="J19425" s="32"/>
    </row>
    <row r="19426" spans="10:10" x14ac:dyDescent="0.25">
      <c r="J19426" s="32"/>
    </row>
    <row r="19427" spans="10:10" x14ac:dyDescent="0.25">
      <c r="J19427" s="32"/>
    </row>
    <row r="19428" spans="10:10" x14ac:dyDescent="0.25">
      <c r="J19428" s="32"/>
    </row>
    <row r="19429" spans="10:10" x14ac:dyDescent="0.25">
      <c r="J19429" s="32"/>
    </row>
    <row r="19430" spans="10:10" x14ac:dyDescent="0.25">
      <c r="J19430" s="32"/>
    </row>
    <row r="19431" spans="10:10" x14ac:dyDescent="0.25">
      <c r="J19431" s="32"/>
    </row>
    <row r="19432" spans="10:10" x14ac:dyDescent="0.25">
      <c r="J19432" s="32"/>
    </row>
    <row r="19433" spans="10:10" x14ac:dyDescent="0.25">
      <c r="J19433" s="32"/>
    </row>
    <row r="19434" spans="10:10" x14ac:dyDescent="0.25">
      <c r="J19434" s="32"/>
    </row>
    <row r="19435" spans="10:10" x14ac:dyDescent="0.25">
      <c r="J19435" s="32"/>
    </row>
    <row r="19436" spans="10:10" x14ac:dyDescent="0.25">
      <c r="J19436" s="32"/>
    </row>
    <row r="19437" spans="10:10" x14ac:dyDescent="0.25">
      <c r="J19437" s="32"/>
    </row>
    <row r="19438" spans="10:10" x14ac:dyDescent="0.25">
      <c r="J19438" s="32"/>
    </row>
    <row r="19439" spans="10:10" x14ac:dyDescent="0.25">
      <c r="J19439" s="32"/>
    </row>
    <row r="19440" spans="10:10" x14ac:dyDescent="0.25">
      <c r="J19440" s="32"/>
    </row>
    <row r="19441" spans="10:10" x14ac:dyDescent="0.25">
      <c r="J19441" s="32"/>
    </row>
    <row r="19442" spans="10:10" x14ac:dyDescent="0.25">
      <c r="J19442" s="32"/>
    </row>
    <row r="19443" spans="10:10" x14ac:dyDescent="0.25">
      <c r="J19443" s="32"/>
    </row>
    <row r="19444" spans="10:10" x14ac:dyDescent="0.25">
      <c r="J19444" s="32"/>
    </row>
    <row r="19445" spans="10:10" x14ac:dyDescent="0.25">
      <c r="J19445" s="32"/>
    </row>
    <row r="19446" spans="10:10" x14ac:dyDescent="0.25">
      <c r="J19446" s="32"/>
    </row>
    <row r="19447" spans="10:10" x14ac:dyDescent="0.25">
      <c r="J19447" s="32"/>
    </row>
    <row r="19448" spans="10:10" x14ac:dyDescent="0.25">
      <c r="J19448" s="32"/>
    </row>
    <row r="19449" spans="10:10" x14ac:dyDescent="0.25">
      <c r="J19449" s="32"/>
    </row>
    <row r="19450" spans="10:10" x14ac:dyDescent="0.25">
      <c r="J19450" s="32"/>
    </row>
    <row r="19451" spans="10:10" x14ac:dyDescent="0.25">
      <c r="J19451" s="32"/>
    </row>
    <row r="19452" spans="10:10" x14ac:dyDescent="0.25">
      <c r="J19452" s="32"/>
    </row>
    <row r="19453" spans="10:10" x14ac:dyDescent="0.25">
      <c r="J19453" s="32"/>
    </row>
    <row r="19454" spans="10:10" x14ac:dyDescent="0.25">
      <c r="J19454" s="32"/>
    </row>
    <row r="19455" spans="10:10" x14ac:dyDescent="0.25">
      <c r="J19455" s="32"/>
    </row>
    <row r="19456" spans="10:10" x14ac:dyDescent="0.25">
      <c r="J19456" s="32"/>
    </row>
    <row r="19457" spans="10:10" x14ac:dyDescent="0.25">
      <c r="J19457" s="32"/>
    </row>
    <row r="19458" spans="10:10" x14ac:dyDescent="0.25">
      <c r="J19458" s="32"/>
    </row>
    <row r="19459" spans="10:10" x14ac:dyDescent="0.25">
      <c r="J19459" s="32"/>
    </row>
    <row r="19460" spans="10:10" x14ac:dyDescent="0.25">
      <c r="J19460" s="32"/>
    </row>
    <row r="19461" spans="10:10" x14ac:dyDescent="0.25">
      <c r="J19461" s="32"/>
    </row>
    <row r="19462" spans="10:10" x14ac:dyDescent="0.25">
      <c r="J19462" s="32"/>
    </row>
    <row r="19463" spans="10:10" x14ac:dyDescent="0.25">
      <c r="J19463" s="32"/>
    </row>
    <row r="19464" spans="10:10" x14ac:dyDescent="0.25">
      <c r="J19464" s="32"/>
    </row>
    <row r="19465" spans="10:10" x14ac:dyDescent="0.25">
      <c r="J19465" s="32"/>
    </row>
    <row r="19466" spans="10:10" x14ac:dyDescent="0.25">
      <c r="J19466" s="32"/>
    </row>
    <row r="19467" spans="10:10" x14ac:dyDescent="0.25">
      <c r="J19467" s="32"/>
    </row>
    <row r="19468" spans="10:10" x14ac:dyDescent="0.25">
      <c r="J19468" s="32"/>
    </row>
    <row r="19469" spans="10:10" x14ac:dyDescent="0.25">
      <c r="J19469" s="32"/>
    </row>
    <row r="19470" spans="10:10" x14ac:dyDescent="0.25">
      <c r="J19470" s="32"/>
    </row>
    <row r="19471" spans="10:10" x14ac:dyDescent="0.25">
      <c r="J19471" s="32"/>
    </row>
    <row r="19472" spans="10:10" x14ac:dyDescent="0.25">
      <c r="J19472" s="32"/>
    </row>
    <row r="19473" spans="10:10" x14ac:dyDescent="0.25">
      <c r="J19473" s="32"/>
    </row>
    <row r="19474" spans="10:10" x14ac:dyDescent="0.25">
      <c r="J19474" s="32"/>
    </row>
    <row r="19475" spans="10:10" x14ac:dyDescent="0.25">
      <c r="J19475" s="32"/>
    </row>
    <row r="19476" spans="10:10" x14ac:dyDescent="0.25">
      <c r="J19476" s="32"/>
    </row>
    <row r="19477" spans="10:10" x14ac:dyDescent="0.25">
      <c r="J19477" s="32"/>
    </row>
    <row r="19478" spans="10:10" x14ac:dyDescent="0.25">
      <c r="J19478" s="32"/>
    </row>
    <row r="19479" spans="10:10" x14ac:dyDescent="0.25">
      <c r="J19479" s="32"/>
    </row>
    <row r="19480" spans="10:10" x14ac:dyDescent="0.25">
      <c r="J19480" s="32"/>
    </row>
    <row r="19481" spans="10:10" x14ac:dyDescent="0.25">
      <c r="J19481" s="32"/>
    </row>
    <row r="19482" spans="10:10" x14ac:dyDescent="0.25">
      <c r="J19482" s="32"/>
    </row>
    <row r="19483" spans="10:10" x14ac:dyDescent="0.25">
      <c r="J19483" s="32"/>
    </row>
    <row r="19484" spans="10:10" x14ac:dyDescent="0.25">
      <c r="J19484" s="32"/>
    </row>
    <row r="19485" spans="10:10" x14ac:dyDescent="0.25">
      <c r="J19485" s="32"/>
    </row>
    <row r="19486" spans="10:10" x14ac:dyDescent="0.25">
      <c r="J19486" s="32"/>
    </row>
    <row r="19487" spans="10:10" x14ac:dyDescent="0.25">
      <c r="J19487" s="32"/>
    </row>
    <row r="19488" spans="10:10" x14ac:dyDescent="0.25">
      <c r="J19488" s="32"/>
    </row>
    <row r="19489" spans="10:10" x14ac:dyDescent="0.25">
      <c r="J19489" s="32"/>
    </row>
    <row r="19490" spans="10:10" x14ac:dyDescent="0.25">
      <c r="J19490" s="32"/>
    </row>
    <row r="19491" spans="10:10" x14ac:dyDescent="0.25">
      <c r="J19491" s="32"/>
    </row>
    <row r="19492" spans="10:10" x14ac:dyDescent="0.25">
      <c r="J19492" s="32"/>
    </row>
    <row r="19493" spans="10:10" x14ac:dyDescent="0.25">
      <c r="J19493" s="32"/>
    </row>
    <row r="19494" spans="10:10" x14ac:dyDescent="0.25">
      <c r="J19494" s="32"/>
    </row>
    <row r="19495" spans="10:10" x14ac:dyDescent="0.25">
      <c r="J19495" s="32"/>
    </row>
    <row r="19496" spans="10:10" x14ac:dyDescent="0.25">
      <c r="J19496" s="32"/>
    </row>
    <row r="19497" spans="10:10" x14ac:dyDescent="0.25">
      <c r="J19497" s="32"/>
    </row>
    <row r="19498" spans="10:10" x14ac:dyDescent="0.25">
      <c r="J19498" s="32"/>
    </row>
    <row r="19499" spans="10:10" x14ac:dyDescent="0.25">
      <c r="J19499" s="32"/>
    </row>
    <row r="19500" spans="10:10" x14ac:dyDescent="0.25">
      <c r="J19500" s="32"/>
    </row>
    <row r="19501" spans="10:10" x14ac:dyDescent="0.25">
      <c r="J19501" s="32"/>
    </row>
    <row r="19502" spans="10:10" x14ac:dyDescent="0.25">
      <c r="J19502" s="32"/>
    </row>
    <row r="19503" spans="10:10" x14ac:dyDescent="0.25">
      <c r="J19503" s="32"/>
    </row>
    <row r="19504" spans="10:10" x14ac:dyDescent="0.25">
      <c r="J19504" s="32"/>
    </row>
    <row r="19505" spans="10:10" x14ac:dyDescent="0.25">
      <c r="J19505" s="32"/>
    </row>
    <row r="19506" spans="10:10" x14ac:dyDescent="0.25">
      <c r="J19506" s="32"/>
    </row>
    <row r="19507" spans="10:10" x14ac:dyDescent="0.25">
      <c r="J19507" s="32"/>
    </row>
    <row r="19508" spans="10:10" x14ac:dyDescent="0.25">
      <c r="J19508" s="32"/>
    </row>
    <row r="19509" spans="10:10" x14ac:dyDescent="0.25">
      <c r="J19509" s="32"/>
    </row>
    <row r="19510" spans="10:10" x14ac:dyDescent="0.25">
      <c r="J19510" s="32"/>
    </row>
    <row r="19511" spans="10:10" x14ac:dyDescent="0.25">
      <c r="J19511" s="32"/>
    </row>
    <row r="19512" spans="10:10" x14ac:dyDescent="0.25">
      <c r="J19512" s="32"/>
    </row>
    <row r="19513" spans="10:10" x14ac:dyDescent="0.25">
      <c r="J19513" s="32"/>
    </row>
    <row r="19514" spans="10:10" x14ac:dyDescent="0.25">
      <c r="J19514" s="32"/>
    </row>
    <row r="19515" spans="10:10" x14ac:dyDescent="0.25">
      <c r="J19515" s="32"/>
    </row>
    <row r="19516" spans="10:10" x14ac:dyDescent="0.25">
      <c r="J19516" s="32"/>
    </row>
    <row r="19517" spans="10:10" x14ac:dyDescent="0.25">
      <c r="J19517" s="32"/>
    </row>
    <row r="19518" spans="10:10" x14ac:dyDescent="0.25">
      <c r="J19518" s="32"/>
    </row>
    <row r="19519" spans="10:10" x14ac:dyDescent="0.25">
      <c r="J19519" s="32"/>
    </row>
    <row r="19520" spans="10:10" x14ac:dyDescent="0.25">
      <c r="J19520" s="32"/>
    </row>
    <row r="19521" spans="10:10" x14ac:dyDescent="0.25">
      <c r="J19521" s="32"/>
    </row>
    <row r="19522" spans="10:10" x14ac:dyDescent="0.25">
      <c r="J19522" s="32"/>
    </row>
    <row r="19523" spans="10:10" x14ac:dyDescent="0.25">
      <c r="J19523" s="32"/>
    </row>
    <row r="19524" spans="10:10" x14ac:dyDescent="0.25">
      <c r="J19524" s="32"/>
    </row>
    <row r="19525" spans="10:10" x14ac:dyDescent="0.25">
      <c r="J19525" s="32"/>
    </row>
    <row r="19526" spans="10:10" x14ac:dyDescent="0.25">
      <c r="J19526" s="32"/>
    </row>
    <row r="19527" spans="10:10" x14ac:dyDescent="0.25">
      <c r="J19527" s="32"/>
    </row>
    <row r="19528" spans="10:10" x14ac:dyDescent="0.25">
      <c r="J19528" s="32"/>
    </row>
    <row r="19529" spans="10:10" x14ac:dyDescent="0.25">
      <c r="J19529" s="32"/>
    </row>
    <row r="19530" spans="10:10" x14ac:dyDescent="0.25">
      <c r="J19530" s="32"/>
    </row>
    <row r="19531" spans="10:10" x14ac:dyDescent="0.25">
      <c r="J19531" s="32"/>
    </row>
    <row r="19532" spans="10:10" x14ac:dyDescent="0.25">
      <c r="J19532" s="32"/>
    </row>
    <row r="19533" spans="10:10" x14ac:dyDescent="0.25">
      <c r="J19533" s="32"/>
    </row>
    <row r="19534" spans="10:10" x14ac:dyDescent="0.25">
      <c r="J19534" s="32"/>
    </row>
    <row r="19535" spans="10:10" x14ac:dyDescent="0.25">
      <c r="J19535" s="32"/>
    </row>
    <row r="19536" spans="10:10" x14ac:dyDescent="0.25">
      <c r="J19536" s="32"/>
    </row>
    <row r="19537" spans="10:10" x14ac:dyDescent="0.25">
      <c r="J19537" s="32"/>
    </row>
    <row r="19538" spans="10:10" x14ac:dyDescent="0.25">
      <c r="J19538" s="32"/>
    </row>
    <row r="19539" spans="10:10" x14ac:dyDescent="0.25">
      <c r="J19539" s="32"/>
    </row>
    <row r="19540" spans="10:10" x14ac:dyDescent="0.25">
      <c r="J19540" s="32"/>
    </row>
    <row r="19541" spans="10:10" x14ac:dyDescent="0.25">
      <c r="J19541" s="32"/>
    </row>
    <row r="19542" spans="10:10" x14ac:dyDescent="0.25">
      <c r="J19542" s="32"/>
    </row>
    <row r="19543" spans="10:10" x14ac:dyDescent="0.25">
      <c r="J19543" s="32"/>
    </row>
    <row r="19544" spans="10:10" x14ac:dyDescent="0.25">
      <c r="J19544" s="32"/>
    </row>
    <row r="19545" spans="10:10" x14ac:dyDescent="0.25">
      <c r="J19545" s="32"/>
    </row>
    <row r="19546" spans="10:10" x14ac:dyDescent="0.25">
      <c r="J19546" s="32"/>
    </row>
    <row r="19547" spans="10:10" x14ac:dyDescent="0.25">
      <c r="J19547" s="32"/>
    </row>
    <row r="19548" spans="10:10" x14ac:dyDescent="0.25">
      <c r="J19548" s="32"/>
    </row>
    <row r="19549" spans="10:10" x14ac:dyDescent="0.25">
      <c r="J19549" s="32"/>
    </row>
    <row r="19550" spans="10:10" x14ac:dyDescent="0.25">
      <c r="J19550" s="32"/>
    </row>
    <row r="19551" spans="10:10" x14ac:dyDescent="0.25">
      <c r="J19551" s="32"/>
    </row>
    <row r="19552" spans="10:10" x14ac:dyDescent="0.25">
      <c r="J19552" s="32"/>
    </row>
    <row r="19553" spans="10:10" x14ac:dyDescent="0.25">
      <c r="J19553" s="32"/>
    </row>
    <row r="19554" spans="10:10" x14ac:dyDescent="0.25">
      <c r="J19554" s="32"/>
    </row>
    <row r="19555" spans="10:10" x14ac:dyDescent="0.25">
      <c r="J19555" s="32"/>
    </row>
    <row r="19556" spans="10:10" x14ac:dyDescent="0.25">
      <c r="J19556" s="32"/>
    </row>
    <row r="19557" spans="10:10" x14ac:dyDescent="0.25">
      <c r="J19557" s="32"/>
    </row>
    <row r="19558" spans="10:10" x14ac:dyDescent="0.25">
      <c r="J19558" s="32"/>
    </row>
    <row r="19559" spans="10:10" x14ac:dyDescent="0.25">
      <c r="J19559" s="32"/>
    </row>
    <row r="19560" spans="10:10" x14ac:dyDescent="0.25">
      <c r="J19560" s="32"/>
    </row>
    <row r="19561" spans="10:10" x14ac:dyDescent="0.25">
      <c r="J19561" s="32"/>
    </row>
    <row r="19562" spans="10:10" x14ac:dyDescent="0.25">
      <c r="J19562" s="32"/>
    </row>
    <row r="19563" spans="10:10" x14ac:dyDescent="0.25">
      <c r="J19563" s="32"/>
    </row>
    <row r="19564" spans="10:10" x14ac:dyDescent="0.25">
      <c r="J19564" s="32"/>
    </row>
    <row r="19565" spans="10:10" x14ac:dyDescent="0.25">
      <c r="J19565" s="32"/>
    </row>
    <row r="19566" spans="10:10" x14ac:dyDescent="0.25">
      <c r="J19566" s="32"/>
    </row>
    <row r="19567" spans="10:10" x14ac:dyDescent="0.25">
      <c r="J19567" s="32"/>
    </row>
    <row r="19568" spans="10:10" x14ac:dyDescent="0.25">
      <c r="J19568" s="32"/>
    </row>
    <row r="19569" spans="10:10" x14ac:dyDescent="0.25">
      <c r="J19569" s="32"/>
    </row>
    <row r="19570" spans="10:10" x14ac:dyDescent="0.25">
      <c r="J19570" s="32"/>
    </row>
    <row r="19571" spans="10:10" x14ac:dyDescent="0.25">
      <c r="J19571" s="32"/>
    </row>
    <row r="19572" spans="10:10" x14ac:dyDescent="0.25">
      <c r="J19572" s="32"/>
    </row>
    <row r="19573" spans="10:10" x14ac:dyDescent="0.25">
      <c r="J19573" s="32"/>
    </row>
    <row r="19574" spans="10:10" x14ac:dyDescent="0.25">
      <c r="J19574" s="32"/>
    </row>
    <row r="19575" spans="10:10" x14ac:dyDescent="0.25">
      <c r="J19575" s="32"/>
    </row>
    <row r="19576" spans="10:10" x14ac:dyDescent="0.25">
      <c r="J19576" s="32"/>
    </row>
    <row r="19577" spans="10:10" x14ac:dyDescent="0.25">
      <c r="J19577" s="32"/>
    </row>
    <row r="19578" spans="10:10" x14ac:dyDescent="0.25">
      <c r="J19578" s="32"/>
    </row>
    <row r="19579" spans="10:10" x14ac:dyDescent="0.25">
      <c r="J19579" s="32"/>
    </row>
    <row r="19580" spans="10:10" x14ac:dyDescent="0.25">
      <c r="J19580" s="32"/>
    </row>
    <row r="19581" spans="10:10" x14ac:dyDescent="0.25">
      <c r="J19581" s="32"/>
    </row>
    <row r="19582" spans="10:10" x14ac:dyDescent="0.25">
      <c r="J19582" s="32"/>
    </row>
    <row r="19583" spans="10:10" x14ac:dyDescent="0.25">
      <c r="J19583" s="32"/>
    </row>
    <row r="19584" spans="10:10" x14ac:dyDescent="0.25">
      <c r="J19584" s="32"/>
    </row>
    <row r="19585" spans="10:10" x14ac:dyDescent="0.25">
      <c r="J19585" s="32"/>
    </row>
    <row r="19586" spans="10:10" x14ac:dyDescent="0.25">
      <c r="J19586" s="32"/>
    </row>
    <row r="19587" spans="10:10" x14ac:dyDescent="0.25">
      <c r="J19587" s="32"/>
    </row>
    <row r="19588" spans="10:10" x14ac:dyDescent="0.25">
      <c r="J19588" s="32"/>
    </row>
    <row r="19589" spans="10:10" x14ac:dyDescent="0.25">
      <c r="J19589" s="32"/>
    </row>
    <row r="19590" spans="10:10" x14ac:dyDescent="0.25">
      <c r="J19590" s="32"/>
    </row>
    <row r="19591" spans="10:10" x14ac:dyDescent="0.25">
      <c r="J19591" s="32"/>
    </row>
    <row r="19592" spans="10:10" x14ac:dyDescent="0.25">
      <c r="J19592" s="32"/>
    </row>
    <row r="19593" spans="10:10" x14ac:dyDescent="0.25">
      <c r="J19593" s="32"/>
    </row>
    <row r="19594" spans="10:10" x14ac:dyDescent="0.25">
      <c r="J19594" s="32"/>
    </row>
    <row r="19595" spans="10:10" x14ac:dyDescent="0.25">
      <c r="J19595" s="32"/>
    </row>
    <row r="19596" spans="10:10" x14ac:dyDescent="0.25">
      <c r="J19596" s="32"/>
    </row>
    <row r="19597" spans="10:10" x14ac:dyDescent="0.25">
      <c r="J19597" s="32"/>
    </row>
    <row r="19598" spans="10:10" x14ac:dyDescent="0.25">
      <c r="J19598" s="32"/>
    </row>
    <row r="19599" spans="10:10" x14ac:dyDescent="0.25">
      <c r="J19599" s="32"/>
    </row>
    <row r="19600" spans="10:10" x14ac:dyDescent="0.25">
      <c r="J19600" s="32"/>
    </row>
    <row r="19601" spans="10:10" x14ac:dyDescent="0.25">
      <c r="J19601" s="32"/>
    </row>
    <row r="19602" spans="10:10" x14ac:dyDescent="0.25">
      <c r="J19602" s="32"/>
    </row>
    <row r="19603" spans="10:10" x14ac:dyDescent="0.25">
      <c r="J19603" s="32"/>
    </row>
    <row r="19604" spans="10:10" x14ac:dyDescent="0.25">
      <c r="J19604" s="32"/>
    </row>
    <row r="19605" spans="10:10" x14ac:dyDescent="0.25">
      <c r="J19605" s="32"/>
    </row>
    <row r="19606" spans="10:10" x14ac:dyDescent="0.25">
      <c r="J19606" s="32"/>
    </row>
    <row r="19607" spans="10:10" x14ac:dyDescent="0.25">
      <c r="J19607" s="32"/>
    </row>
    <row r="19608" spans="10:10" x14ac:dyDescent="0.25">
      <c r="J19608" s="32"/>
    </row>
    <row r="19609" spans="10:10" x14ac:dyDescent="0.25">
      <c r="J19609" s="32"/>
    </row>
    <row r="19610" spans="10:10" x14ac:dyDescent="0.25">
      <c r="J19610" s="32"/>
    </row>
    <row r="19611" spans="10:10" x14ac:dyDescent="0.25">
      <c r="J19611" s="32"/>
    </row>
    <row r="19612" spans="10:10" x14ac:dyDescent="0.25">
      <c r="J19612" s="32"/>
    </row>
    <row r="19613" spans="10:10" x14ac:dyDescent="0.25">
      <c r="J19613" s="32"/>
    </row>
    <row r="19614" spans="10:10" x14ac:dyDescent="0.25">
      <c r="J19614" s="32"/>
    </row>
    <row r="19615" spans="10:10" x14ac:dyDescent="0.25">
      <c r="J19615" s="32"/>
    </row>
    <row r="19616" spans="10:10" x14ac:dyDescent="0.25">
      <c r="J19616" s="32"/>
    </row>
    <row r="19617" spans="10:10" x14ac:dyDescent="0.25">
      <c r="J19617" s="32"/>
    </row>
    <row r="19618" spans="10:10" x14ac:dyDescent="0.25">
      <c r="J19618" s="32"/>
    </row>
    <row r="19619" spans="10:10" x14ac:dyDescent="0.25">
      <c r="J19619" s="32"/>
    </row>
    <row r="19620" spans="10:10" x14ac:dyDescent="0.25">
      <c r="J19620" s="32"/>
    </row>
    <row r="19621" spans="10:10" x14ac:dyDescent="0.25">
      <c r="J19621" s="32"/>
    </row>
    <row r="19622" spans="10:10" x14ac:dyDescent="0.25">
      <c r="J19622" s="32"/>
    </row>
    <row r="19623" spans="10:10" x14ac:dyDescent="0.25">
      <c r="J19623" s="32"/>
    </row>
    <row r="19624" spans="10:10" x14ac:dyDescent="0.25">
      <c r="J19624" s="32"/>
    </row>
    <row r="19625" spans="10:10" x14ac:dyDescent="0.25">
      <c r="J19625" s="32"/>
    </row>
    <row r="19626" spans="10:10" x14ac:dyDescent="0.25">
      <c r="J19626" s="32"/>
    </row>
    <row r="19627" spans="10:10" x14ac:dyDescent="0.25">
      <c r="J19627" s="32"/>
    </row>
    <row r="19628" spans="10:10" x14ac:dyDescent="0.25">
      <c r="J19628" s="32"/>
    </row>
    <row r="19629" spans="10:10" x14ac:dyDescent="0.25">
      <c r="J19629" s="32"/>
    </row>
    <row r="19630" spans="10:10" x14ac:dyDescent="0.25">
      <c r="J19630" s="32"/>
    </row>
    <row r="19631" spans="10:10" x14ac:dyDescent="0.25">
      <c r="J19631" s="32"/>
    </row>
    <row r="19632" spans="10:10" x14ac:dyDescent="0.25">
      <c r="J19632" s="32"/>
    </row>
    <row r="19633" spans="10:10" x14ac:dyDescent="0.25">
      <c r="J19633" s="32"/>
    </row>
    <row r="19634" spans="10:10" x14ac:dyDescent="0.25">
      <c r="J19634" s="32"/>
    </row>
    <row r="19635" spans="10:10" x14ac:dyDescent="0.25">
      <c r="J19635" s="32"/>
    </row>
    <row r="19636" spans="10:10" x14ac:dyDescent="0.25">
      <c r="J19636" s="32"/>
    </row>
    <row r="19637" spans="10:10" x14ac:dyDescent="0.25">
      <c r="J19637" s="32"/>
    </row>
    <row r="19638" spans="10:10" x14ac:dyDescent="0.25">
      <c r="J19638" s="32"/>
    </row>
    <row r="19639" spans="10:10" x14ac:dyDescent="0.25">
      <c r="J19639" s="32"/>
    </row>
    <row r="19640" spans="10:10" x14ac:dyDescent="0.25">
      <c r="J19640" s="32"/>
    </row>
    <row r="19641" spans="10:10" x14ac:dyDescent="0.25">
      <c r="J19641" s="32"/>
    </row>
    <row r="19642" spans="10:10" x14ac:dyDescent="0.25">
      <c r="J19642" s="32"/>
    </row>
    <row r="19643" spans="10:10" x14ac:dyDescent="0.25">
      <c r="J19643" s="32"/>
    </row>
    <row r="19644" spans="10:10" x14ac:dyDescent="0.25">
      <c r="J19644" s="32"/>
    </row>
    <row r="19645" spans="10:10" x14ac:dyDescent="0.25">
      <c r="J19645" s="32"/>
    </row>
    <row r="19646" spans="10:10" x14ac:dyDescent="0.25">
      <c r="J19646" s="32"/>
    </row>
    <row r="19647" spans="10:10" x14ac:dyDescent="0.25">
      <c r="J19647" s="32"/>
    </row>
    <row r="19648" spans="10:10" x14ac:dyDescent="0.25">
      <c r="J19648" s="32"/>
    </row>
    <row r="19649" spans="10:10" x14ac:dyDescent="0.25">
      <c r="J19649" s="32"/>
    </row>
    <row r="19650" spans="10:10" x14ac:dyDescent="0.25">
      <c r="J19650" s="32"/>
    </row>
    <row r="19651" spans="10:10" x14ac:dyDescent="0.25">
      <c r="J19651" s="32"/>
    </row>
    <row r="19652" spans="10:10" x14ac:dyDescent="0.25">
      <c r="J19652" s="32"/>
    </row>
    <row r="19653" spans="10:10" x14ac:dyDescent="0.25">
      <c r="J19653" s="32"/>
    </row>
    <row r="19654" spans="10:10" x14ac:dyDescent="0.25">
      <c r="J19654" s="32"/>
    </row>
    <row r="19655" spans="10:10" x14ac:dyDescent="0.25">
      <c r="J19655" s="32"/>
    </row>
    <row r="19656" spans="10:10" x14ac:dyDescent="0.25">
      <c r="J19656" s="32"/>
    </row>
    <row r="19657" spans="10:10" x14ac:dyDescent="0.25">
      <c r="J19657" s="32"/>
    </row>
    <row r="19658" spans="10:10" x14ac:dyDescent="0.25">
      <c r="J19658" s="32"/>
    </row>
    <row r="19659" spans="10:10" x14ac:dyDescent="0.25">
      <c r="J19659" s="32"/>
    </row>
    <row r="19660" spans="10:10" x14ac:dyDescent="0.25">
      <c r="J19660" s="32"/>
    </row>
    <row r="19661" spans="10:10" x14ac:dyDescent="0.25">
      <c r="J19661" s="32"/>
    </row>
    <row r="19662" spans="10:10" x14ac:dyDescent="0.25">
      <c r="J19662" s="32"/>
    </row>
    <row r="19663" spans="10:10" x14ac:dyDescent="0.25">
      <c r="J19663" s="32"/>
    </row>
    <row r="19664" spans="10:10" x14ac:dyDescent="0.25">
      <c r="J19664" s="32"/>
    </row>
    <row r="19665" spans="10:10" x14ac:dyDescent="0.25">
      <c r="J19665" s="32"/>
    </row>
    <row r="19666" spans="10:10" x14ac:dyDescent="0.25">
      <c r="J19666" s="32"/>
    </row>
    <row r="19667" spans="10:10" x14ac:dyDescent="0.25">
      <c r="J19667" s="32"/>
    </row>
    <row r="19668" spans="10:10" x14ac:dyDescent="0.25">
      <c r="J19668" s="32"/>
    </row>
    <row r="19669" spans="10:10" x14ac:dyDescent="0.25">
      <c r="J19669" s="32"/>
    </row>
    <row r="19670" spans="10:10" x14ac:dyDescent="0.25">
      <c r="J19670" s="32"/>
    </row>
    <row r="19671" spans="10:10" x14ac:dyDescent="0.25">
      <c r="J19671" s="32"/>
    </row>
    <row r="19672" spans="10:10" x14ac:dyDescent="0.25">
      <c r="J19672" s="32"/>
    </row>
    <row r="19673" spans="10:10" x14ac:dyDescent="0.25">
      <c r="J19673" s="32"/>
    </row>
    <row r="19674" spans="10:10" x14ac:dyDescent="0.25">
      <c r="J19674" s="32"/>
    </row>
    <row r="19675" spans="10:10" x14ac:dyDescent="0.25">
      <c r="J19675" s="32"/>
    </row>
    <row r="19676" spans="10:10" x14ac:dyDescent="0.25">
      <c r="J19676" s="32"/>
    </row>
    <row r="19677" spans="10:10" x14ac:dyDescent="0.25">
      <c r="J19677" s="32"/>
    </row>
    <row r="19678" spans="10:10" x14ac:dyDescent="0.25">
      <c r="J19678" s="32"/>
    </row>
    <row r="19679" spans="10:10" x14ac:dyDescent="0.25">
      <c r="J19679" s="32"/>
    </row>
    <row r="19680" spans="10:10" x14ac:dyDescent="0.25">
      <c r="J19680" s="32"/>
    </row>
    <row r="19681" spans="10:10" x14ac:dyDescent="0.25">
      <c r="J19681" s="32"/>
    </row>
    <row r="19682" spans="10:10" x14ac:dyDescent="0.25">
      <c r="J19682" s="32"/>
    </row>
    <row r="19683" spans="10:10" x14ac:dyDescent="0.25">
      <c r="J19683" s="32"/>
    </row>
    <row r="19684" spans="10:10" x14ac:dyDescent="0.25">
      <c r="J19684" s="32"/>
    </row>
    <row r="19685" spans="10:10" x14ac:dyDescent="0.25">
      <c r="J19685" s="32"/>
    </row>
    <row r="19686" spans="10:10" x14ac:dyDescent="0.25">
      <c r="J19686" s="32"/>
    </row>
    <row r="19687" spans="10:10" x14ac:dyDescent="0.25">
      <c r="J19687" s="32"/>
    </row>
    <row r="19688" spans="10:10" x14ac:dyDescent="0.25">
      <c r="J19688" s="32"/>
    </row>
    <row r="19689" spans="10:10" x14ac:dyDescent="0.25">
      <c r="J19689" s="32"/>
    </row>
    <row r="19690" spans="10:10" x14ac:dyDescent="0.25">
      <c r="J19690" s="32"/>
    </row>
    <row r="19691" spans="10:10" x14ac:dyDescent="0.25">
      <c r="J19691" s="32"/>
    </row>
    <row r="19692" spans="10:10" x14ac:dyDescent="0.25">
      <c r="J19692" s="32"/>
    </row>
    <row r="19693" spans="10:10" x14ac:dyDescent="0.25">
      <c r="J19693" s="32"/>
    </row>
    <row r="19694" spans="10:10" x14ac:dyDescent="0.25">
      <c r="J19694" s="32"/>
    </row>
    <row r="19695" spans="10:10" x14ac:dyDescent="0.25">
      <c r="J19695" s="32"/>
    </row>
    <row r="19696" spans="10:10" x14ac:dyDescent="0.25">
      <c r="J19696" s="32"/>
    </row>
    <row r="19697" spans="10:10" x14ac:dyDescent="0.25">
      <c r="J19697" s="32"/>
    </row>
    <row r="19698" spans="10:10" x14ac:dyDescent="0.25">
      <c r="J19698" s="32"/>
    </row>
    <row r="19699" spans="10:10" x14ac:dyDescent="0.25">
      <c r="J19699" s="32"/>
    </row>
    <row r="19700" spans="10:10" x14ac:dyDescent="0.25">
      <c r="J19700" s="32"/>
    </row>
    <row r="19701" spans="10:10" x14ac:dyDescent="0.25">
      <c r="J19701" s="32"/>
    </row>
    <row r="19702" spans="10:10" x14ac:dyDescent="0.25">
      <c r="J19702" s="32"/>
    </row>
    <row r="19703" spans="10:10" x14ac:dyDescent="0.25">
      <c r="J19703" s="32"/>
    </row>
    <row r="19704" spans="10:10" x14ac:dyDescent="0.25">
      <c r="J19704" s="32"/>
    </row>
    <row r="19705" spans="10:10" x14ac:dyDescent="0.25">
      <c r="J19705" s="32"/>
    </row>
    <row r="19706" spans="10:10" x14ac:dyDescent="0.25">
      <c r="J19706" s="32"/>
    </row>
    <row r="19707" spans="10:10" x14ac:dyDescent="0.25">
      <c r="J19707" s="32"/>
    </row>
    <row r="19708" spans="10:10" x14ac:dyDescent="0.25">
      <c r="J19708" s="32"/>
    </row>
    <row r="19709" spans="10:10" x14ac:dyDescent="0.25">
      <c r="J19709" s="32"/>
    </row>
    <row r="19710" spans="10:10" x14ac:dyDescent="0.25">
      <c r="J19710" s="32"/>
    </row>
    <row r="19711" spans="10:10" x14ac:dyDescent="0.25">
      <c r="J19711" s="32"/>
    </row>
    <row r="19712" spans="10:10" x14ac:dyDescent="0.25">
      <c r="J19712" s="32"/>
    </row>
    <row r="19713" spans="10:10" x14ac:dyDescent="0.25">
      <c r="J19713" s="32"/>
    </row>
    <row r="19714" spans="10:10" x14ac:dyDescent="0.25">
      <c r="J19714" s="32"/>
    </row>
    <row r="19715" spans="10:10" x14ac:dyDescent="0.25">
      <c r="J19715" s="32"/>
    </row>
    <row r="19716" spans="10:10" x14ac:dyDescent="0.25">
      <c r="J19716" s="32"/>
    </row>
    <row r="19717" spans="10:10" x14ac:dyDescent="0.25">
      <c r="J19717" s="32"/>
    </row>
    <row r="19718" spans="10:10" x14ac:dyDescent="0.25">
      <c r="J19718" s="32"/>
    </row>
    <row r="19719" spans="10:10" x14ac:dyDescent="0.25">
      <c r="J19719" s="32"/>
    </row>
    <row r="19720" spans="10:10" x14ac:dyDescent="0.25">
      <c r="J19720" s="32"/>
    </row>
    <row r="19721" spans="10:10" x14ac:dyDescent="0.25">
      <c r="J19721" s="32"/>
    </row>
    <row r="19722" spans="10:10" x14ac:dyDescent="0.25">
      <c r="J19722" s="32"/>
    </row>
    <row r="19723" spans="10:10" x14ac:dyDescent="0.25">
      <c r="J19723" s="32"/>
    </row>
    <row r="19724" spans="10:10" x14ac:dyDescent="0.25">
      <c r="J19724" s="32"/>
    </row>
    <row r="19725" spans="10:10" x14ac:dyDescent="0.25">
      <c r="J19725" s="32"/>
    </row>
    <row r="19726" spans="10:10" x14ac:dyDescent="0.25">
      <c r="J19726" s="32"/>
    </row>
    <row r="19727" spans="10:10" x14ac:dyDescent="0.25">
      <c r="J19727" s="32"/>
    </row>
    <row r="19728" spans="10:10" x14ac:dyDescent="0.25">
      <c r="J19728" s="32"/>
    </row>
    <row r="19729" spans="10:10" x14ac:dyDescent="0.25">
      <c r="J19729" s="32"/>
    </row>
    <row r="19730" spans="10:10" x14ac:dyDescent="0.25">
      <c r="J19730" s="32"/>
    </row>
    <row r="19731" spans="10:10" x14ac:dyDescent="0.25">
      <c r="J19731" s="32"/>
    </row>
    <row r="19732" spans="10:10" x14ac:dyDescent="0.25">
      <c r="J19732" s="32"/>
    </row>
    <row r="19733" spans="10:10" x14ac:dyDescent="0.25">
      <c r="J19733" s="32"/>
    </row>
    <row r="19734" spans="10:10" x14ac:dyDescent="0.25">
      <c r="J19734" s="32"/>
    </row>
    <row r="19735" spans="10:10" x14ac:dyDescent="0.25">
      <c r="J19735" s="32"/>
    </row>
    <row r="19736" spans="10:10" x14ac:dyDescent="0.25">
      <c r="J19736" s="32"/>
    </row>
    <row r="19737" spans="10:10" x14ac:dyDescent="0.25">
      <c r="J19737" s="32"/>
    </row>
    <row r="19738" spans="10:10" x14ac:dyDescent="0.25">
      <c r="J19738" s="32"/>
    </row>
    <row r="19739" spans="10:10" x14ac:dyDescent="0.25">
      <c r="J19739" s="32"/>
    </row>
    <row r="19740" spans="10:10" x14ac:dyDescent="0.25">
      <c r="J19740" s="32"/>
    </row>
    <row r="19741" spans="10:10" x14ac:dyDescent="0.25">
      <c r="J19741" s="32"/>
    </row>
    <row r="19742" spans="10:10" x14ac:dyDescent="0.25">
      <c r="J19742" s="32"/>
    </row>
    <row r="19743" spans="10:10" x14ac:dyDescent="0.25">
      <c r="J19743" s="32"/>
    </row>
    <row r="19744" spans="10:10" x14ac:dyDescent="0.25">
      <c r="J19744" s="32"/>
    </row>
    <row r="19745" spans="10:10" x14ac:dyDescent="0.25">
      <c r="J19745" s="32"/>
    </row>
    <row r="19746" spans="10:10" x14ac:dyDescent="0.25">
      <c r="J19746" s="32"/>
    </row>
    <row r="19747" spans="10:10" x14ac:dyDescent="0.25">
      <c r="J19747" s="32"/>
    </row>
    <row r="19748" spans="10:10" x14ac:dyDescent="0.25">
      <c r="J19748" s="32"/>
    </row>
    <row r="19749" spans="10:10" x14ac:dyDescent="0.25">
      <c r="J19749" s="32"/>
    </row>
    <row r="19750" spans="10:10" x14ac:dyDescent="0.25">
      <c r="J19750" s="32"/>
    </row>
    <row r="19751" spans="10:10" x14ac:dyDescent="0.25">
      <c r="J19751" s="32"/>
    </row>
    <row r="19752" spans="10:10" x14ac:dyDescent="0.25">
      <c r="J19752" s="32"/>
    </row>
    <row r="19753" spans="10:10" x14ac:dyDescent="0.25">
      <c r="J19753" s="32"/>
    </row>
    <row r="19754" spans="10:10" x14ac:dyDescent="0.25">
      <c r="J19754" s="32"/>
    </row>
    <row r="19755" spans="10:10" x14ac:dyDescent="0.25">
      <c r="J19755" s="32"/>
    </row>
    <row r="19756" spans="10:10" x14ac:dyDescent="0.25">
      <c r="J19756" s="32"/>
    </row>
    <row r="19757" spans="10:10" x14ac:dyDescent="0.25">
      <c r="J19757" s="32"/>
    </row>
    <row r="19758" spans="10:10" x14ac:dyDescent="0.25">
      <c r="J19758" s="32"/>
    </row>
    <row r="19759" spans="10:10" x14ac:dyDescent="0.25">
      <c r="J19759" s="32"/>
    </row>
    <row r="19760" spans="10:10" x14ac:dyDescent="0.25">
      <c r="J19760" s="32"/>
    </row>
    <row r="19761" spans="10:10" x14ac:dyDescent="0.25">
      <c r="J19761" s="32"/>
    </row>
    <row r="19762" spans="10:10" x14ac:dyDescent="0.25">
      <c r="J19762" s="32"/>
    </row>
    <row r="19763" spans="10:10" x14ac:dyDescent="0.25">
      <c r="J19763" s="32"/>
    </row>
    <row r="19764" spans="10:10" x14ac:dyDescent="0.25">
      <c r="J19764" s="32"/>
    </row>
    <row r="19765" spans="10:10" x14ac:dyDescent="0.25">
      <c r="J19765" s="32"/>
    </row>
    <row r="19766" spans="10:10" x14ac:dyDescent="0.25">
      <c r="J19766" s="32"/>
    </row>
    <row r="19767" spans="10:10" x14ac:dyDescent="0.25">
      <c r="J19767" s="32"/>
    </row>
    <row r="19768" spans="10:10" x14ac:dyDescent="0.25">
      <c r="J19768" s="32"/>
    </row>
    <row r="19769" spans="10:10" x14ac:dyDescent="0.25">
      <c r="J19769" s="32"/>
    </row>
    <row r="19770" spans="10:10" x14ac:dyDescent="0.25">
      <c r="J19770" s="32"/>
    </row>
    <row r="19771" spans="10:10" x14ac:dyDescent="0.25">
      <c r="J19771" s="32"/>
    </row>
    <row r="19772" spans="10:10" x14ac:dyDescent="0.25">
      <c r="J19772" s="32"/>
    </row>
    <row r="19773" spans="10:10" x14ac:dyDescent="0.25">
      <c r="J19773" s="32"/>
    </row>
    <row r="19774" spans="10:10" x14ac:dyDescent="0.25">
      <c r="J19774" s="32"/>
    </row>
    <row r="19775" spans="10:10" x14ac:dyDescent="0.25">
      <c r="J19775" s="32"/>
    </row>
    <row r="19776" spans="10:10" x14ac:dyDescent="0.25">
      <c r="J19776" s="32"/>
    </row>
    <row r="19777" spans="10:10" x14ac:dyDescent="0.25">
      <c r="J19777" s="32"/>
    </row>
    <row r="19778" spans="10:10" x14ac:dyDescent="0.25">
      <c r="J19778" s="32"/>
    </row>
    <row r="19779" spans="10:10" x14ac:dyDescent="0.25">
      <c r="J19779" s="32"/>
    </row>
    <row r="19780" spans="10:10" x14ac:dyDescent="0.25">
      <c r="J19780" s="32"/>
    </row>
    <row r="19781" spans="10:10" x14ac:dyDescent="0.25">
      <c r="J19781" s="32"/>
    </row>
    <row r="19782" spans="10:10" x14ac:dyDescent="0.25">
      <c r="J19782" s="32"/>
    </row>
    <row r="19783" spans="10:10" x14ac:dyDescent="0.25">
      <c r="J19783" s="32"/>
    </row>
    <row r="19784" spans="10:10" x14ac:dyDescent="0.25">
      <c r="J19784" s="32"/>
    </row>
    <row r="19785" spans="10:10" x14ac:dyDescent="0.25">
      <c r="J19785" s="32"/>
    </row>
    <row r="19786" spans="10:10" x14ac:dyDescent="0.25">
      <c r="J19786" s="32"/>
    </row>
    <row r="19787" spans="10:10" x14ac:dyDescent="0.25">
      <c r="J19787" s="32"/>
    </row>
    <row r="19788" spans="10:10" x14ac:dyDescent="0.25">
      <c r="J19788" s="32"/>
    </row>
    <row r="19789" spans="10:10" x14ac:dyDescent="0.25">
      <c r="J19789" s="32"/>
    </row>
    <row r="19790" spans="10:10" x14ac:dyDescent="0.25">
      <c r="J19790" s="32"/>
    </row>
    <row r="19791" spans="10:10" x14ac:dyDescent="0.25">
      <c r="J19791" s="32"/>
    </row>
    <row r="19792" spans="10:10" x14ac:dyDescent="0.25">
      <c r="J19792" s="32"/>
    </row>
    <row r="19793" spans="10:10" x14ac:dyDescent="0.25">
      <c r="J19793" s="32"/>
    </row>
    <row r="19794" spans="10:10" x14ac:dyDescent="0.25">
      <c r="J19794" s="32"/>
    </row>
    <row r="19795" spans="10:10" x14ac:dyDescent="0.25">
      <c r="J19795" s="32"/>
    </row>
    <row r="19796" spans="10:10" x14ac:dyDescent="0.25">
      <c r="J19796" s="32"/>
    </row>
    <row r="19797" spans="10:10" x14ac:dyDescent="0.25">
      <c r="J19797" s="32"/>
    </row>
    <row r="19798" spans="10:10" x14ac:dyDescent="0.25">
      <c r="J19798" s="32"/>
    </row>
    <row r="19799" spans="10:10" x14ac:dyDescent="0.25">
      <c r="J19799" s="32"/>
    </row>
    <row r="19800" spans="10:10" x14ac:dyDescent="0.25">
      <c r="J19800" s="32"/>
    </row>
    <row r="19801" spans="10:10" x14ac:dyDescent="0.25">
      <c r="J19801" s="32"/>
    </row>
    <row r="19802" spans="10:10" x14ac:dyDescent="0.25">
      <c r="J19802" s="32"/>
    </row>
    <row r="19803" spans="10:10" x14ac:dyDescent="0.25">
      <c r="J19803" s="32"/>
    </row>
    <row r="19804" spans="10:10" x14ac:dyDescent="0.25">
      <c r="J19804" s="32"/>
    </row>
    <row r="19805" spans="10:10" x14ac:dyDescent="0.25">
      <c r="J19805" s="32"/>
    </row>
    <row r="19806" spans="10:10" x14ac:dyDescent="0.25">
      <c r="J19806" s="32"/>
    </row>
    <row r="19807" spans="10:10" x14ac:dyDescent="0.25">
      <c r="J19807" s="32"/>
    </row>
    <row r="19808" spans="10:10" x14ac:dyDescent="0.25">
      <c r="J19808" s="32"/>
    </row>
    <row r="19809" spans="10:10" x14ac:dyDescent="0.25">
      <c r="J19809" s="32"/>
    </row>
    <row r="19810" spans="10:10" x14ac:dyDescent="0.25">
      <c r="J19810" s="32"/>
    </row>
    <row r="19811" spans="10:10" x14ac:dyDescent="0.25">
      <c r="J19811" s="32"/>
    </row>
    <row r="19812" spans="10:10" x14ac:dyDescent="0.25">
      <c r="J19812" s="32"/>
    </row>
    <row r="19813" spans="10:10" x14ac:dyDescent="0.25">
      <c r="J19813" s="32"/>
    </row>
    <row r="19814" spans="10:10" x14ac:dyDescent="0.25">
      <c r="J19814" s="32"/>
    </row>
    <row r="19815" spans="10:10" x14ac:dyDescent="0.25">
      <c r="J19815" s="32"/>
    </row>
    <row r="19816" spans="10:10" x14ac:dyDescent="0.25">
      <c r="J19816" s="32"/>
    </row>
    <row r="19817" spans="10:10" x14ac:dyDescent="0.25">
      <c r="J19817" s="32"/>
    </row>
    <row r="19818" spans="10:10" x14ac:dyDescent="0.25">
      <c r="J19818" s="32"/>
    </row>
    <row r="19819" spans="10:10" x14ac:dyDescent="0.25">
      <c r="J19819" s="32"/>
    </row>
    <row r="19820" spans="10:10" x14ac:dyDescent="0.25">
      <c r="J19820" s="32"/>
    </row>
    <row r="19821" spans="10:10" x14ac:dyDescent="0.25">
      <c r="J19821" s="32"/>
    </row>
    <row r="19822" spans="10:10" x14ac:dyDescent="0.25">
      <c r="J19822" s="32"/>
    </row>
    <row r="19823" spans="10:10" x14ac:dyDescent="0.25">
      <c r="J19823" s="32"/>
    </row>
    <row r="19824" spans="10:10" x14ac:dyDescent="0.25">
      <c r="J19824" s="32"/>
    </row>
    <row r="19825" spans="10:10" x14ac:dyDescent="0.25">
      <c r="J19825" s="32"/>
    </row>
    <row r="19826" spans="10:10" x14ac:dyDescent="0.25">
      <c r="J19826" s="32"/>
    </row>
    <row r="19827" spans="10:10" x14ac:dyDescent="0.25">
      <c r="J19827" s="32"/>
    </row>
    <row r="19828" spans="10:10" x14ac:dyDescent="0.25">
      <c r="J19828" s="32"/>
    </row>
    <row r="19829" spans="10:10" x14ac:dyDescent="0.25">
      <c r="J19829" s="32"/>
    </row>
    <row r="19830" spans="10:10" x14ac:dyDescent="0.25">
      <c r="J19830" s="32"/>
    </row>
    <row r="19831" spans="10:10" x14ac:dyDescent="0.25">
      <c r="J19831" s="32"/>
    </row>
    <row r="19832" spans="10:10" x14ac:dyDescent="0.25">
      <c r="J19832" s="32"/>
    </row>
    <row r="19833" spans="10:10" x14ac:dyDescent="0.25">
      <c r="J19833" s="32"/>
    </row>
    <row r="19834" spans="10:10" x14ac:dyDescent="0.25">
      <c r="J19834" s="32"/>
    </row>
    <row r="19835" spans="10:10" x14ac:dyDescent="0.25">
      <c r="J19835" s="32"/>
    </row>
    <row r="19836" spans="10:10" x14ac:dyDescent="0.25">
      <c r="J19836" s="32"/>
    </row>
    <row r="19837" spans="10:10" x14ac:dyDescent="0.25">
      <c r="J19837" s="32"/>
    </row>
    <row r="19838" spans="10:10" x14ac:dyDescent="0.25">
      <c r="J19838" s="32"/>
    </row>
    <row r="19839" spans="10:10" x14ac:dyDescent="0.25">
      <c r="J19839" s="32"/>
    </row>
    <row r="19840" spans="10:10" x14ac:dyDescent="0.25">
      <c r="J19840" s="32"/>
    </row>
    <row r="19841" spans="10:10" x14ac:dyDescent="0.25">
      <c r="J19841" s="32"/>
    </row>
    <row r="19842" spans="10:10" x14ac:dyDescent="0.25">
      <c r="J19842" s="32"/>
    </row>
    <row r="19843" spans="10:10" x14ac:dyDescent="0.25">
      <c r="J19843" s="32"/>
    </row>
    <row r="19844" spans="10:10" x14ac:dyDescent="0.25">
      <c r="J19844" s="32"/>
    </row>
    <row r="19845" spans="10:10" x14ac:dyDescent="0.25">
      <c r="J19845" s="32"/>
    </row>
    <row r="19846" spans="10:10" x14ac:dyDescent="0.25">
      <c r="J19846" s="32"/>
    </row>
    <row r="19847" spans="10:10" x14ac:dyDescent="0.25">
      <c r="J19847" s="32"/>
    </row>
    <row r="19848" spans="10:10" x14ac:dyDescent="0.25">
      <c r="J19848" s="32"/>
    </row>
    <row r="19849" spans="10:10" x14ac:dyDescent="0.25">
      <c r="J19849" s="32"/>
    </row>
    <row r="19850" spans="10:10" x14ac:dyDescent="0.25">
      <c r="J19850" s="32"/>
    </row>
    <row r="19851" spans="10:10" x14ac:dyDescent="0.25">
      <c r="J19851" s="32"/>
    </row>
    <row r="19852" spans="10:10" x14ac:dyDescent="0.25">
      <c r="J19852" s="32"/>
    </row>
    <row r="19853" spans="10:10" x14ac:dyDescent="0.25">
      <c r="J19853" s="32"/>
    </row>
    <row r="19854" spans="10:10" x14ac:dyDescent="0.25">
      <c r="J19854" s="32"/>
    </row>
    <row r="19855" spans="10:10" x14ac:dyDescent="0.25">
      <c r="J19855" s="32"/>
    </row>
    <row r="19856" spans="10:10" x14ac:dyDescent="0.25">
      <c r="J19856" s="32"/>
    </row>
    <row r="19857" spans="10:10" x14ac:dyDescent="0.25">
      <c r="J19857" s="32"/>
    </row>
    <row r="19858" spans="10:10" x14ac:dyDescent="0.25">
      <c r="J19858" s="32"/>
    </row>
    <row r="19859" spans="10:10" x14ac:dyDescent="0.25">
      <c r="J19859" s="32"/>
    </row>
    <row r="19860" spans="10:10" x14ac:dyDescent="0.25">
      <c r="J19860" s="32"/>
    </row>
    <row r="19861" spans="10:10" x14ac:dyDescent="0.25">
      <c r="J19861" s="32"/>
    </row>
    <row r="19862" spans="10:10" x14ac:dyDescent="0.25">
      <c r="J19862" s="32"/>
    </row>
    <row r="19863" spans="10:10" x14ac:dyDescent="0.25">
      <c r="J19863" s="32"/>
    </row>
    <row r="19864" spans="10:10" x14ac:dyDescent="0.25">
      <c r="J19864" s="32"/>
    </row>
    <row r="19865" spans="10:10" x14ac:dyDescent="0.25">
      <c r="J19865" s="32"/>
    </row>
    <row r="19866" spans="10:10" x14ac:dyDescent="0.25">
      <c r="J19866" s="32"/>
    </row>
    <row r="19867" spans="10:10" x14ac:dyDescent="0.25">
      <c r="J19867" s="32"/>
    </row>
    <row r="19868" spans="10:10" x14ac:dyDescent="0.25">
      <c r="J19868" s="32"/>
    </row>
    <row r="19869" spans="10:10" x14ac:dyDescent="0.25">
      <c r="J19869" s="32"/>
    </row>
    <row r="19870" spans="10:10" x14ac:dyDescent="0.25">
      <c r="J19870" s="32"/>
    </row>
    <row r="19871" spans="10:10" x14ac:dyDescent="0.25">
      <c r="J19871" s="32"/>
    </row>
    <row r="19872" spans="10:10" x14ac:dyDescent="0.25">
      <c r="J19872" s="32"/>
    </row>
    <row r="19873" spans="10:10" x14ac:dyDescent="0.25">
      <c r="J19873" s="32"/>
    </row>
    <row r="19874" spans="10:10" x14ac:dyDescent="0.25">
      <c r="J19874" s="32"/>
    </row>
    <row r="19875" spans="10:10" x14ac:dyDescent="0.25">
      <c r="J19875" s="32"/>
    </row>
    <row r="19876" spans="10:10" x14ac:dyDescent="0.25">
      <c r="J19876" s="32"/>
    </row>
    <row r="19877" spans="10:10" x14ac:dyDescent="0.25">
      <c r="J19877" s="32"/>
    </row>
    <row r="19878" spans="10:10" x14ac:dyDescent="0.25">
      <c r="J19878" s="32"/>
    </row>
    <row r="19879" spans="10:10" x14ac:dyDescent="0.25">
      <c r="J19879" s="32"/>
    </row>
    <row r="19880" spans="10:10" x14ac:dyDescent="0.25">
      <c r="J19880" s="32"/>
    </row>
    <row r="19881" spans="10:10" x14ac:dyDescent="0.25">
      <c r="J19881" s="32"/>
    </row>
    <row r="19882" spans="10:10" x14ac:dyDescent="0.25">
      <c r="J19882" s="32"/>
    </row>
    <row r="19883" spans="10:10" x14ac:dyDescent="0.25">
      <c r="J19883" s="32"/>
    </row>
    <row r="19884" spans="10:10" x14ac:dyDescent="0.25">
      <c r="J19884" s="32"/>
    </row>
    <row r="19885" spans="10:10" x14ac:dyDescent="0.25">
      <c r="J19885" s="32"/>
    </row>
    <row r="19886" spans="10:10" x14ac:dyDescent="0.25">
      <c r="J19886" s="32"/>
    </row>
    <row r="19887" spans="10:10" x14ac:dyDescent="0.25">
      <c r="J19887" s="32"/>
    </row>
    <row r="19888" spans="10:10" x14ac:dyDescent="0.25">
      <c r="J19888" s="32"/>
    </row>
    <row r="19889" spans="10:10" x14ac:dyDescent="0.25">
      <c r="J19889" s="32"/>
    </row>
    <row r="19890" spans="10:10" x14ac:dyDescent="0.25">
      <c r="J19890" s="32"/>
    </row>
    <row r="19891" spans="10:10" x14ac:dyDescent="0.25">
      <c r="J19891" s="32"/>
    </row>
    <row r="19892" spans="10:10" x14ac:dyDescent="0.25">
      <c r="J19892" s="32"/>
    </row>
    <row r="19893" spans="10:10" x14ac:dyDescent="0.25">
      <c r="J19893" s="32"/>
    </row>
    <row r="19894" spans="10:10" x14ac:dyDescent="0.25">
      <c r="J19894" s="32"/>
    </row>
    <row r="19895" spans="10:10" x14ac:dyDescent="0.25">
      <c r="J19895" s="32"/>
    </row>
    <row r="19896" spans="10:10" x14ac:dyDescent="0.25">
      <c r="J19896" s="32"/>
    </row>
    <row r="19897" spans="10:10" x14ac:dyDescent="0.25">
      <c r="J19897" s="32"/>
    </row>
    <row r="19898" spans="10:10" x14ac:dyDescent="0.25">
      <c r="J19898" s="32"/>
    </row>
    <row r="19899" spans="10:10" x14ac:dyDescent="0.25">
      <c r="J19899" s="32"/>
    </row>
    <row r="19900" spans="10:10" x14ac:dyDescent="0.25">
      <c r="J19900" s="32"/>
    </row>
    <row r="19901" spans="10:10" x14ac:dyDescent="0.25">
      <c r="J19901" s="32"/>
    </row>
    <row r="19902" spans="10:10" x14ac:dyDescent="0.25">
      <c r="J19902" s="32"/>
    </row>
    <row r="19903" spans="10:10" x14ac:dyDescent="0.25">
      <c r="J19903" s="32"/>
    </row>
    <row r="19904" spans="10:10" x14ac:dyDescent="0.25">
      <c r="J19904" s="32"/>
    </row>
    <row r="19905" spans="10:10" x14ac:dyDescent="0.25">
      <c r="J19905" s="32"/>
    </row>
    <row r="19906" spans="10:10" x14ac:dyDescent="0.25">
      <c r="J19906" s="32"/>
    </row>
    <row r="19907" spans="10:10" x14ac:dyDescent="0.25">
      <c r="J19907" s="32"/>
    </row>
    <row r="19908" spans="10:10" x14ac:dyDescent="0.25">
      <c r="J19908" s="32"/>
    </row>
    <row r="19909" spans="10:10" x14ac:dyDescent="0.25">
      <c r="J19909" s="32"/>
    </row>
    <row r="19910" spans="10:10" x14ac:dyDescent="0.25">
      <c r="J19910" s="32"/>
    </row>
    <row r="19911" spans="10:10" x14ac:dyDescent="0.25">
      <c r="J19911" s="32"/>
    </row>
    <row r="19912" spans="10:10" x14ac:dyDescent="0.25">
      <c r="J19912" s="32"/>
    </row>
    <row r="19913" spans="10:10" x14ac:dyDescent="0.25">
      <c r="J19913" s="32"/>
    </row>
    <row r="19914" spans="10:10" x14ac:dyDescent="0.25">
      <c r="J19914" s="32"/>
    </row>
    <row r="19915" spans="10:10" x14ac:dyDescent="0.25">
      <c r="J19915" s="32"/>
    </row>
    <row r="19916" spans="10:10" x14ac:dyDescent="0.25">
      <c r="J19916" s="32"/>
    </row>
    <row r="19917" spans="10:10" x14ac:dyDescent="0.25">
      <c r="J19917" s="32"/>
    </row>
    <row r="19918" spans="10:10" x14ac:dyDescent="0.25">
      <c r="J19918" s="32"/>
    </row>
    <row r="19919" spans="10:10" x14ac:dyDescent="0.25">
      <c r="J19919" s="32"/>
    </row>
    <row r="19920" spans="10:10" x14ac:dyDescent="0.25">
      <c r="J19920" s="32"/>
    </row>
    <row r="19921" spans="10:10" x14ac:dyDescent="0.25">
      <c r="J19921" s="32"/>
    </row>
    <row r="19922" spans="10:10" x14ac:dyDescent="0.25">
      <c r="J19922" s="32"/>
    </row>
    <row r="19923" spans="10:10" x14ac:dyDescent="0.25">
      <c r="J19923" s="32"/>
    </row>
    <row r="19924" spans="10:10" x14ac:dyDescent="0.25">
      <c r="J19924" s="32"/>
    </row>
    <row r="19925" spans="10:10" x14ac:dyDescent="0.25">
      <c r="J19925" s="32"/>
    </row>
    <row r="19926" spans="10:10" x14ac:dyDescent="0.25">
      <c r="J19926" s="32"/>
    </row>
    <row r="19927" spans="10:10" x14ac:dyDescent="0.25">
      <c r="J19927" s="32"/>
    </row>
    <row r="19928" spans="10:10" x14ac:dyDescent="0.25">
      <c r="J19928" s="32"/>
    </row>
    <row r="19929" spans="10:10" x14ac:dyDescent="0.25">
      <c r="J19929" s="32"/>
    </row>
    <row r="19930" spans="10:10" x14ac:dyDescent="0.25">
      <c r="J19930" s="32"/>
    </row>
    <row r="19931" spans="10:10" x14ac:dyDescent="0.25">
      <c r="J19931" s="32"/>
    </row>
    <row r="19932" spans="10:10" x14ac:dyDescent="0.25">
      <c r="J19932" s="32"/>
    </row>
    <row r="19933" spans="10:10" x14ac:dyDescent="0.25">
      <c r="J19933" s="32"/>
    </row>
    <row r="19934" spans="10:10" x14ac:dyDescent="0.25">
      <c r="J19934" s="32"/>
    </row>
    <row r="19935" spans="10:10" x14ac:dyDescent="0.25">
      <c r="J19935" s="32"/>
    </row>
    <row r="19936" spans="10:10" x14ac:dyDescent="0.25">
      <c r="J19936" s="32"/>
    </row>
    <row r="19937" spans="10:10" x14ac:dyDescent="0.25">
      <c r="J19937" s="32"/>
    </row>
    <row r="19938" spans="10:10" x14ac:dyDescent="0.25">
      <c r="J19938" s="32"/>
    </row>
    <row r="19939" spans="10:10" x14ac:dyDescent="0.25">
      <c r="J19939" s="32"/>
    </row>
    <row r="19940" spans="10:10" x14ac:dyDescent="0.25">
      <c r="J19940" s="32"/>
    </row>
    <row r="19941" spans="10:10" x14ac:dyDescent="0.25">
      <c r="J19941" s="32"/>
    </row>
    <row r="19942" spans="10:10" x14ac:dyDescent="0.25">
      <c r="J19942" s="32"/>
    </row>
    <row r="19943" spans="10:10" x14ac:dyDescent="0.25">
      <c r="J19943" s="32"/>
    </row>
    <row r="19944" spans="10:10" x14ac:dyDescent="0.25">
      <c r="J19944" s="32"/>
    </row>
    <row r="19945" spans="10:10" x14ac:dyDescent="0.25">
      <c r="J19945" s="32"/>
    </row>
    <row r="19946" spans="10:10" x14ac:dyDescent="0.25">
      <c r="J19946" s="32"/>
    </row>
    <row r="19947" spans="10:10" x14ac:dyDescent="0.25">
      <c r="J19947" s="32"/>
    </row>
    <row r="19948" spans="10:10" x14ac:dyDescent="0.25">
      <c r="J19948" s="32"/>
    </row>
    <row r="19949" spans="10:10" x14ac:dyDescent="0.25">
      <c r="J19949" s="32"/>
    </row>
    <row r="19950" spans="10:10" x14ac:dyDescent="0.25">
      <c r="J19950" s="32"/>
    </row>
    <row r="19951" spans="10:10" x14ac:dyDescent="0.25">
      <c r="J19951" s="32"/>
    </row>
    <row r="19952" spans="10:10" x14ac:dyDescent="0.25">
      <c r="J19952" s="32"/>
    </row>
    <row r="19953" spans="10:10" x14ac:dyDescent="0.25">
      <c r="J19953" s="32"/>
    </row>
    <row r="19954" spans="10:10" x14ac:dyDescent="0.25">
      <c r="J19954" s="32"/>
    </row>
    <row r="19955" spans="10:10" x14ac:dyDescent="0.25">
      <c r="J19955" s="32"/>
    </row>
    <row r="19956" spans="10:10" x14ac:dyDescent="0.25">
      <c r="J19956" s="32"/>
    </row>
    <row r="19957" spans="10:10" x14ac:dyDescent="0.25">
      <c r="J19957" s="32"/>
    </row>
    <row r="19958" spans="10:10" x14ac:dyDescent="0.25">
      <c r="J19958" s="32"/>
    </row>
    <row r="19959" spans="10:10" x14ac:dyDescent="0.25">
      <c r="J19959" s="32"/>
    </row>
    <row r="19960" spans="10:10" x14ac:dyDescent="0.25">
      <c r="J19960" s="32"/>
    </row>
    <row r="19961" spans="10:10" x14ac:dyDescent="0.25">
      <c r="J19961" s="32"/>
    </row>
    <row r="19962" spans="10:10" x14ac:dyDescent="0.25">
      <c r="J19962" s="32"/>
    </row>
    <row r="19963" spans="10:10" x14ac:dyDescent="0.25">
      <c r="J19963" s="32"/>
    </row>
    <row r="19964" spans="10:10" x14ac:dyDescent="0.25">
      <c r="J19964" s="32"/>
    </row>
    <row r="19965" spans="10:10" x14ac:dyDescent="0.25">
      <c r="J19965" s="32"/>
    </row>
    <row r="19966" spans="10:10" x14ac:dyDescent="0.25">
      <c r="J19966" s="32"/>
    </row>
    <row r="19967" spans="10:10" x14ac:dyDescent="0.25">
      <c r="J19967" s="32"/>
    </row>
    <row r="19968" spans="10:10" x14ac:dyDescent="0.25">
      <c r="J19968" s="32"/>
    </row>
    <row r="19969" spans="10:10" x14ac:dyDescent="0.25">
      <c r="J19969" s="32"/>
    </row>
    <row r="19970" spans="10:10" x14ac:dyDescent="0.25">
      <c r="J19970" s="32"/>
    </row>
    <row r="19971" spans="10:10" x14ac:dyDescent="0.25">
      <c r="J19971" s="32"/>
    </row>
    <row r="19972" spans="10:10" x14ac:dyDescent="0.25">
      <c r="J19972" s="32"/>
    </row>
    <row r="19973" spans="10:10" x14ac:dyDescent="0.25">
      <c r="J19973" s="32"/>
    </row>
    <row r="19974" spans="10:10" x14ac:dyDescent="0.25">
      <c r="J19974" s="32"/>
    </row>
    <row r="19975" spans="10:10" x14ac:dyDescent="0.25">
      <c r="J19975" s="32"/>
    </row>
    <row r="19976" spans="10:10" x14ac:dyDescent="0.25">
      <c r="J19976" s="32"/>
    </row>
    <row r="19977" spans="10:10" x14ac:dyDescent="0.25">
      <c r="J19977" s="32"/>
    </row>
    <row r="19978" spans="10:10" x14ac:dyDescent="0.25">
      <c r="J19978" s="32"/>
    </row>
    <row r="19979" spans="10:10" x14ac:dyDescent="0.25">
      <c r="J19979" s="32"/>
    </row>
    <row r="19980" spans="10:10" x14ac:dyDescent="0.25">
      <c r="J19980" s="32"/>
    </row>
    <row r="19981" spans="10:10" x14ac:dyDescent="0.25">
      <c r="J19981" s="32"/>
    </row>
    <row r="19982" spans="10:10" x14ac:dyDescent="0.25">
      <c r="J19982" s="32"/>
    </row>
    <row r="19983" spans="10:10" x14ac:dyDescent="0.25">
      <c r="J19983" s="32"/>
    </row>
    <row r="19984" spans="10:10" x14ac:dyDescent="0.25">
      <c r="J19984" s="32"/>
    </row>
    <row r="19985" spans="10:10" x14ac:dyDescent="0.25">
      <c r="J19985" s="32"/>
    </row>
    <row r="19986" spans="10:10" x14ac:dyDescent="0.25">
      <c r="J19986" s="32"/>
    </row>
    <row r="19987" spans="10:10" x14ac:dyDescent="0.25">
      <c r="J19987" s="32"/>
    </row>
    <row r="19988" spans="10:10" x14ac:dyDescent="0.25">
      <c r="J19988" s="32"/>
    </row>
    <row r="19989" spans="10:10" x14ac:dyDescent="0.25">
      <c r="J19989" s="32"/>
    </row>
    <row r="19990" spans="10:10" x14ac:dyDescent="0.25">
      <c r="J19990" s="32"/>
    </row>
    <row r="19991" spans="10:10" x14ac:dyDescent="0.25">
      <c r="J19991" s="32"/>
    </row>
    <row r="19992" spans="10:10" x14ac:dyDescent="0.25">
      <c r="J19992" s="32"/>
    </row>
    <row r="19993" spans="10:10" x14ac:dyDescent="0.25">
      <c r="J19993" s="32"/>
    </row>
    <row r="19994" spans="10:10" x14ac:dyDescent="0.25">
      <c r="J19994" s="32"/>
    </row>
    <row r="19995" spans="10:10" x14ac:dyDescent="0.25">
      <c r="J19995" s="32"/>
    </row>
    <row r="19996" spans="10:10" x14ac:dyDescent="0.25">
      <c r="J19996" s="32"/>
    </row>
    <row r="19997" spans="10:10" x14ac:dyDescent="0.25">
      <c r="J19997" s="32"/>
    </row>
    <row r="19998" spans="10:10" x14ac:dyDescent="0.25">
      <c r="J19998" s="32"/>
    </row>
    <row r="19999" spans="10:10" x14ac:dyDescent="0.25">
      <c r="J19999" s="32"/>
    </row>
    <row r="20000" spans="10:10" x14ac:dyDescent="0.25">
      <c r="J20000" s="32"/>
    </row>
    <row r="20001" spans="10:10" x14ac:dyDescent="0.25">
      <c r="J20001" s="32"/>
    </row>
    <row r="20002" spans="10:10" x14ac:dyDescent="0.25">
      <c r="J20002" s="32"/>
    </row>
    <row r="20003" spans="10:10" x14ac:dyDescent="0.25">
      <c r="J20003" s="32"/>
    </row>
    <row r="20004" spans="10:10" x14ac:dyDescent="0.25">
      <c r="J20004" s="32"/>
    </row>
    <row r="20005" spans="10:10" x14ac:dyDescent="0.25">
      <c r="J20005" s="32"/>
    </row>
    <row r="20006" spans="10:10" x14ac:dyDescent="0.25">
      <c r="J20006" s="32"/>
    </row>
    <row r="20007" spans="10:10" x14ac:dyDescent="0.25">
      <c r="J20007" s="32"/>
    </row>
    <row r="20008" spans="10:10" x14ac:dyDescent="0.25">
      <c r="J20008" s="32"/>
    </row>
    <row r="20009" spans="10:10" x14ac:dyDescent="0.25">
      <c r="J20009" s="32"/>
    </row>
    <row r="20010" spans="10:10" x14ac:dyDescent="0.25">
      <c r="J20010" s="32"/>
    </row>
    <row r="20011" spans="10:10" x14ac:dyDescent="0.25">
      <c r="J20011" s="32"/>
    </row>
    <row r="20012" spans="10:10" x14ac:dyDescent="0.25">
      <c r="J20012" s="32"/>
    </row>
    <row r="20013" spans="10:10" x14ac:dyDescent="0.25">
      <c r="J20013" s="32"/>
    </row>
    <row r="20014" spans="10:10" x14ac:dyDescent="0.25">
      <c r="J20014" s="32"/>
    </row>
    <row r="20015" spans="10:10" x14ac:dyDescent="0.25">
      <c r="J20015" s="32"/>
    </row>
    <row r="20016" spans="10:10" x14ac:dyDescent="0.25">
      <c r="J20016" s="32"/>
    </row>
    <row r="20017" spans="10:10" x14ac:dyDescent="0.25">
      <c r="J20017" s="32"/>
    </row>
    <row r="20018" spans="10:10" x14ac:dyDescent="0.25">
      <c r="J20018" s="32"/>
    </row>
    <row r="20019" spans="10:10" x14ac:dyDescent="0.25">
      <c r="J20019" s="32"/>
    </row>
    <row r="20020" spans="10:10" x14ac:dyDescent="0.25">
      <c r="J20020" s="32"/>
    </row>
    <row r="20021" spans="10:10" x14ac:dyDescent="0.25">
      <c r="J20021" s="32"/>
    </row>
    <row r="20022" spans="10:10" x14ac:dyDescent="0.25">
      <c r="J20022" s="32"/>
    </row>
    <row r="20023" spans="10:10" x14ac:dyDescent="0.25">
      <c r="J20023" s="32"/>
    </row>
    <row r="20024" spans="10:10" x14ac:dyDescent="0.25">
      <c r="J20024" s="32"/>
    </row>
    <row r="20025" spans="10:10" x14ac:dyDescent="0.25">
      <c r="J20025" s="32"/>
    </row>
    <row r="20026" spans="10:10" x14ac:dyDescent="0.25">
      <c r="J20026" s="32"/>
    </row>
    <row r="20027" spans="10:10" x14ac:dyDescent="0.25">
      <c r="J20027" s="32"/>
    </row>
    <row r="20028" spans="10:10" x14ac:dyDescent="0.25">
      <c r="J20028" s="32"/>
    </row>
    <row r="20029" spans="10:10" x14ac:dyDescent="0.25">
      <c r="J20029" s="32"/>
    </row>
    <row r="20030" spans="10:10" x14ac:dyDescent="0.25">
      <c r="J20030" s="32"/>
    </row>
    <row r="20031" spans="10:10" x14ac:dyDescent="0.25">
      <c r="J20031" s="32"/>
    </row>
    <row r="20032" spans="10:10" x14ac:dyDescent="0.25">
      <c r="J20032" s="32"/>
    </row>
    <row r="20033" spans="10:10" x14ac:dyDescent="0.25">
      <c r="J20033" s="32"/>
    </row>
    <row r="20034" spans="10:10" x14ac:dyDescent="0.25">
      <c r="J20034" s="32"/>
    </row>
    <row r="20035" spans="10:10" x14ac:dyDescent="0.25">
      <c r="J20035" s="32"/>
    </row>
    <row r="20036" spans="10:10" x14ac:dyDescent="0.25">
      <c r="J20036" s="32"/>
    </row>
    <row r="20037" spans="10:10" x14ac:dyDescent="0.25">
      <c r="J20037" s="32"/>
    </row>
    <row r="20038" spans="10:10" x14ac:dyDescent="0.25">
      <c r="J20038" s="32"/>
    </row>
    <row r="20039" spans="10:10" x14ac:dyDescent="0.25">
      <c r="J20039" s="32"/>
    </row>
    <row r="20040" spans="10:10" x14ac:dyDescent="0.25">
      <c r="J20040" s="32"/>
    </row>
    <row r="20041" spans="10:10" x14ac:dyDescent="0.25">
      <c r="J20041" s="32"/>
    </row>
    <row r="20042" spans="10:10" x14ac:dyDescent="0.25">
      <c r="J20042" s="32"/>
    </row>
    <row r="20043" spans="10:10" x14ac:dyDescent="0.25">
      <c r="J20043" s="32"/>
    </row>
    <row r="20044" spans="10:10" x14ac:dyDescent="0.25">
      <c r="J20044" s="32"/>
    </row>
    <row r="20045" spans="10:10" x14ac:dyDescent="0.25">
      <c r="J20045" s="32"/>
    </row>
    <row r="20046" spans="10:10" x14ac:dyDescent="0.25">
      <c r="J20046" s="32"/>
    </row>
    <row r="20047" spans="10:10" x14ac:dyDescent="0.25">
      <c r="J20047" s="32"/>
    </row>
    <row r="20048" spans="10:10" x14ac:dyDescent="0.25">
      <c r="J20048" s="32"/>
    </row>
    <row r="20049" spans="10:10" x14ac:dyDescent="0.25">
      <c r="J20049" s="32"/>
    </row>
    <row r="20050" spans="10:10" x14ac:dyDescent="0.25">
      <c r="J20050" s="32"/>
    </row>
    <row r="20051" spans="10:10" x14ac:dyDescent="0.25">
      <c r="J20051" s="32"/>
    </row>
    <row r="20052" spans="10:10" x14ac:dyDescent="0.25">
      <c r="J20052" s="32"/>
    </row>
    <row r="20053" spans="10:10" x14ac:dyDescent="0.25">
      <c r="J20053" s="32"/>
    </row>
    <row r="20054" spans="10:10" x14ac:dyDescent="0.25">
      <c r="J20054" s="32"/>
    </row>
    <row r="20055" spans="10:10" x14ac:dyDescent="0.25">
      <c r="J20055" s="32"/>
    </row>
    <row r="20056" spans="10:10" x14ac:dyDescent="0.25">
      <c r="J20056" s="32"/>
    </row>
    <row r="20057" spans="10:10" x14ac:dyDescent="0.25">
      <c r="J20057" s="32"/>
    </row>
    <row r="20058" spans="10:10" x14ac:dyDescent="0.25">
      <c r="J20058" s="32"/>
    </row>
    <row r="20059" spans="10:10" x14ac:dyDescent="0.25">
      <c r="J20059" s="32"/>
    </row>
    <row r="20060" spans="10:10" x14ac:dyDescent="0.25">
      <c r="J20060" s="32"/>
    </row>
    <row r="20061" spans="10:10" x14ac:dyDescent="0.25">
      <c r="J20061" s="32"/>
    </row>
    <row r="20062" spans="10:10" x14ac:dyDescent="0.25">
      <c r="J20062" s="32"/>
    </row>
    <row r="20063" spans="10:10" x14ac:dyDescent="0.25">
      <c r="J20063" s="32"/>
    </row>
    <row r="20064" spans="10:10" x14ac:dyDescent="0.25">
      <c r="J20064" s="32"/>
    </row>
    <row r="20065" spans="10:10" x14ac:dyDescent="0.25">
      <c r="J20065" s="32"/>
    </row>
    <row r="20066" spans="10:10" x14ac:dyDescent="0.25">
      <c r="J20066" s="32"/>
    </row>
    <row r="20067" spans="10:10" x14ac:dyDescent="0.25">
      <c r="J20067" s="32"/>
    </row>
    <row r="20068" spans="10:10" x14ac:dyDescent="0.25">
      <c r="J20068" s="32"/>
    </row>
    <row r="20069" spans="10:10" x14ac:dyDescent="0.25">
      <c r="J20069" s="32"/>
    </row>
    <row r="20070" spans="10:10" x14ac:dyDescent="0.25">
      <c r="J20070" s="32"/>
    </row>
    <row r="20071" spans="10:10" x14ac:dyDescent="0.25">
      <c r="J20071" s="32"/>
    </row>
    <row r="20072" spans="10:10" x14ac:dyDescent="0.25">
      <c r="J20072" s="32"/>
    </row>
    <row r="20073" spans="10:10" x14ac:dyDescent="0.25">
      <c r="J20073" s="32"/>
    </row>
    <row r="20074" spans="10:10" x14ac:dyDescent="0.25">
      <c r="J20074" s="32"/>
    </row>
    <row r="20075" spans="10:10" x14ac:dyDescent="0.25">
      <c r="J20075" s="32"/>
    </row>
    <row r="20076" spans="10:10" x14ac:dyDescent="0.25">
      <c r="J20076" s="32"/>
    </row>
    <row r="20077" spans="10:10" x14ac:dyDescent="0.25">
      <c r="J20077" s="32"/>
    </row>
    <row r="20078" spans="10:10" x14ac:dyDescent="0.25">
      <c r="J20078" s="32"/>
    </row>
    <row r="20079" spans="10:10" x14ac:dyDescent="0.25">
      <c r="J20079" s="32"/>
    </row>
    <row r="20080" spans="10:10" x14ac:dyDescent="0.25">
      <c r="J20080" s="32"/>
    </row>
    <row r="20081" spans="10:10" x14ac:dyDescent="0.25">
      <c r="J20081" s="32"/>
    </row>
    <row r="20082" spans="10:10" x14ac:dyDescent="0.25">
      <c r="J20082" s="32"/>
    </row>
    <row r="20083" spans="10:10" x14ac:dyDescent="0.25">
      <c r="J20083" s="32"/>
    </row>
    <row r="20084" spans="10:10" x14ac:dyDescent="0.25">
      <c r="J20084" s="32"/>
    </row>
    <row r="20085" spans="10:10" x14ac:dyDescent="0.25">
      <c r="J20085" s="32"/>
    </row>
    <row r="20086" spans="10:10" x14ac:dyDescent="0.25">
      <c r="J20086" s="32"/>
    </row>
    <row r="20087" spans="10:10" x14ac:dyDescent="0.25">
      <c r="J20087" s="32"/>
    </row>
    <row r="20088" spans="10:10" x14ac:dyDescent="0.25">
      <c r="J20088" s="32"/>
    </row>
    <row r="20089" spans="10:10" x14ac:dyDescent="0.25">
      <c r="J20089" s="32"/>
    </row>
    <row r="20090" spans="10:10" x14ac:dyDescent="0.25">
      <c r="J20090" s="32"/>
    </row>
    <row r="20091" spans="10:10" x14ac:dyDescent="0.25">
      <c r="J20091" s="32"/>
    </row>
    <row r="20092" spans="10:10" x14ac:dyDescent="0.25">
      <c r="J20092" s="32"/>
    </row>
    <row r="20093" spans="10:10" x14ac:dyDescent="0.25">
      <c r="J20093" s="32"/>
    </row>
    <row r="20094" spans="10:10" x14ac:dyDescent="0.25">
      <c r="J20094" s="32"/>
    </row>
    <row r="20095" spans="10:10" x14ac:dyDescent="0.25">
      <c r="J20095" s="32"/>
    </row>
    <row r="20096" spans="10:10" x14ac:dyDescent="0.25">
      <c r="J20096" s="32"/>
    </row>
    <row r="20097" spans="10:10" x14ac:dyDescent="0.25">
      <c r="J20097" s="32"/>
    </row>
    <row r="20098" spans="10:10" x14ac:dyDescent="0.25">
      <c r="J20098" s="32"/>
    </row>
    <row r="20099" spans="10:10" x14ac:dyDescent="0.25">
      <c r="J20099" s="32"/>
    </row>
    <row r="20100" spans="10:10" x14ac:dyDescent="0.25">
      <c r="J20100" s="32"/>
    </row>
    <row r="20101" spans="10:10" x14ac:dyDescent="0.25">
      <c r="J20101" s="32"/>
    </row>
    <row r="20102" spans="10:10" x14ac:dyDescent="0.25">
      <c r="J20102" s="32"/>
    </row>
    <row r="20103" spans="10:10" x14ac:dyDescent="0.25">
      <c r="J20103" s="32"/>
    </row>
    <row r="20104" spans="10:10" x14ac:dyDescent="0.25">
      <c r="J20104" s="32"/>
    </row>
    <row r="20105" spans="10:10" x14ac:dyDescent="0.25">
      <c r="J20105" s="32"/>
    </row>
    <row r="20106" spans="10:10" x14ac:dyDescent="0.25">
      <c r="J20106" s="32"/>
    </row>
    <row r="20107" spans="10:10" x14ac:dyDescent="0.25">
      <c r="J20107" s="32"/>
    </row>
    <row r="20108" spans="10:10" x14ac:dyDescent="0.25">
      <c r="J20108" s="32"/>
    </row>
    <row r="20109" spans="10:10" x14ac:dyDescent="0.25">
      <c r="J20109" s="32"/>
    </row>
    <row r="20110" spans="10:10" x14ac:dyDescent="0.25">
      <c r="J20110" s="32"/>
    </row>
    <row r="20111" spans="10:10" x14ac:dyDescent="0.25">
      <c r="J20111" s="32"/>
    </row>
    <row r="20112" spans="10:10" x14ac:dyDescent="0.25">
      <c r="J20112" s="32"/>
    </row>
    <row r="20113" spans="10:10" x14ac:dyDescent="0.25">
      <c r="J20113" s="32"/>
    </row>
    <row r="20114" spans="10:10" x14ac:dyDescent="0.25">
      <c r="J20114" s="32"/>
    </row>
    <row r="20115" spans="10:10" x14ac:dyDescent="0.25">
      <c r="J20115" s="32"/>
    </row>
    <row r="20116" spans="10:10" x14ac:dyDescent="0.25">
      <c r="J20116" s="32"/>
    </row>
    <row r="20117" spans="10:10" x14ac:dyDescent="0.25">
      <c r="J20117" s="32"/>
    </row>
    <row r="20118" spans="10:10" x14ac:dyDescent="0.25">
      <c r="J20118" s="32"/>
    </row>
    <row r="20119" spans="10:10" x14ac:dyDescent="0.25">
      <c r="J20119" s="32"/>
    </row>
    <row r="20120" spans="10:10" x14ac:dyDescent="0.25">
      <c r="J20120" s="32"/>
    </row>
    <row r="20121" spans="10:10" x14ac:dyDescent="0.25">
      <c r="J20121" s="32"/>
    </row>
    <row r="20122" spans="10:10" x14ac:dyDescent="0.25">
      <c r="J20122" s="32"/>
    </row>
    <row r="20123" spans="10:10" x14ac:dyDescent="0.25">
      <c r="J20123" s="32"/>
    </row>
    <row r="20124" spans="10:10" x14ac:dyDescent="0.25">
      <c r="J20124" s="32"/>
    </row>
    <row r="20125" spans="10:10" x14ac:dyDescent="0.25">
      <c r="J20125" s="32"/>
    </row>
    <row r="20126" spans="10:10" x14ac:dyDescent="0.25">
      <c r="J20126" s="32"/>
    </row>
    <row r="20127" spans="10:10" x14ac:dyDescent="0.25">
      <c r="J20127" s="32"/>
    </row>
    <row r="20128" spans="10:10" x14ac:dyDescent="0.25">
      <c r="J20128" s="32"/>
    </row>
    <row r="20129" spans="10:10" x14ac:dyDescent="0.25">
      <c r="J20129" s="32"/>
    </row>
    <row r="20130" spans="10:10" x14ac:dyDescent="0.25">
      <c r="J20130" s="32"/>
    </row>
    <row r="20131" spans="10:10" x14ac:dyDescent="0.25">
      <c r="J20131" s="32"/>
    </row>
    <row r="20132" spans="10:10" x14ac:dyDescent="0.25">
      <c r="J20132" s="32"/>
    </row>
    <row r="20133" spans="10:10" x14ac:dyDescent="0.25">
      <c r="J20133" s="32"/>
    </row>
    <row r="20134" spans="10:10" x14ac:dyDescent="0.25">
      <c r="J20134" s="32"/>
    </row>
    <row r="20135" spans="10:10" x14ac:dyDescent="0.25">
      <c r="J20135" s="32"/>
    </row>
    <row r="20136" spans="10:10" x14ac:dyDescent="0.25">
      <c r="J20136" s="32"/>
    </row>
    <row r="20137" spans="10:10" x14ac:dyDescent="0.25">
      <c r="J20137" s="32"/>
    </row>
    <row r="20138" spans="10:10" x14ac:dyDescent="0.25">
      <c r="J20138" s="32"/>
    </row>
    <row r="20139" spans="10:10" x14ac:dyDescent="0.25">
      <c r="J20139" s="32"/>
    </row>
    <row r="20140" spans="10:10" x14ac:dyDescent="0.25">
      <c r="J20140" s="32"/>
    </row>
    <row r="20141" spans="10:10" x14ac:dyDescent="0.25">
      <c r="J20141" s="32"/>
    </row>
    <row r="20142" spans="10:10" x14ac:dyDescent="0.25">
      <c r="J20142" s="32"/>
    </row>
    <row r="20143" spans="10:10" x14ac:dyDescent="0.25">
      <c r="J20143" s="32"/>
    </row>
    <row r="20144" spans="10:10" x14ac:dyDescent="0.25">
      <c r="J20144" s="32"/>
    </row>
    <row r="20145" spans="10:10" x14ac:dyDescent="0.25">
      <c r="J20145" s="32"/>
    </row>
    <row r="20146" spans="10:10" x14ac:dyDescent="0.25">
      <c r="J20146" s="32"/>
    </row>
    <row r="20147" spans="10:10" x14ac:dyDescent="0.25">
      <c r="J20147" s="32"/>
    </row>
    <row r="20148" spans="10:10" x14ac:dyDescent="0.25">
      <c r="J20148" s="32"/>
    </row>
    <row r="20149" spans="10:10" x14ac:dyDescent="0.25">
      <c r="J20149" s="32"/>
    </row>
    <row r="20150" spans="10:10" x14ac:dyDescent="0.25">
      <c r="J20150" s="32"/>
    </row>
    <row r="20151" spans="10:10" x14ac:dyDescent="0.25">
      <c r="J20151" s="32"/>
    </row>
    <row r="20152" spans="10:10" x14ac:dyDescent="0.25">
      <c r="J20152" s="32"/>
    </row>
    <row r="20153" spans="10:10" x14ac:dyDescent="0.25">
      <c r="J20153" s="32"/>
    </row>
    <row r="20154" spans="10:10" x14ac:dyDescent="0.25">
      <c r="J20154" s="32"/>
    </row>
    <row r="20155" spans="10:10" x14ac:dyDescent="0.25">
      <c r="J20155" s="32"/>
    </row>
    <row r="20156" spans="10:10" x14ac:dyDescent="0.25">
      <c r="J20156" s="32"/>
    </row>
    <row r="20157" spans="10:10" x14ac:dyDescent="0.25">
      <c r="J20157" s="32"/>
    </row>
    <row r="20158" spans="10:10" x14ac:dyDescent="0.25">
      <c r="J20158" s="32"/>
    </row>
    <row r="20159" spans="10:10" x14ac:dyDescent="0.25">
      <c r="J20159" s="32"/>
    </row>
    <row r="20160" spans="10:10" x14ac:dyDescent="0.25">
      <c r="J20160" s="32"/>
    </row>
    <row r="20161" spans="10:10" x14ac:dyDescent="0.25">
      <c r="J20161" s="32"/>
    </row>
    <row r="20162" spans="10:10" x14ac:dyDescent="0.25">
      <c r="J20162" s="32"/>
    </row>
    <row r="20163" spans="10:10" x14ac:dyDescent="0.25">
      <c r="J20163" s="32"/>
    </row>
    <row r="20164" spans="10:10" x14ac:dyDescent="0.25">
      <c r="J20164" s="32"/>
    </row>
    <row r="20165" spans="10:10" x14ac:dyDescent="0.25">
      <c r="J20165" s="32"/>
    </row>
    <row r="20166" spans="10:10" x14ac:dyDescent="0.25">
      <c r="J20166" s="32"/>
    </row>
    <row r="20167" spans="10:10" x14ac:dyDescent="0.25">
      <c r="J20167" s="32"/>
    </row>
    <row r="20168" spans="10:10" x14ac:dyDescent="0.25">
      <c r="J20168" s="32"/>
    </row>
    <row r="20169" spans="10:10" x14ac:dyDescent="0.25">
      <c r="J20169" s="32"/>
    </row>
    <row r="20170" spans="10:10" x14ac:dyDescent="0.25">
      <c r="J20170" s="32"/>
    </row>
    <row r="20171" spans="10:10" x14ac:dyDescent="0.25">
      <c r="J20171" s="32"/>
    </row>
    <row r="20172" spans="10:10" x14ac:dyDescent="0.25">
      <c r="J20172" s="32"/>
    </row>
    <row r="20173" spans="10:10" x14ac:dyDescent="0.25">
      <c r="J20173" s="32"/>
    </row>
    <row r="20174" spans="10:10" x14ac:dyDescent="0.25">
      <c r="J20174" s="32"/>
    </row>
    <row r="20175" spans="10:10" x14ac:dyDescent="0.25">
      <c r="J20175" s="32"/>
    </row>
    <row r="20176" spans="10:10" x14ac:dyDescent="0.25">
      <c r="J20176" s="32"/>
    </row>
    <row r="20177" spans="10:10" x14ac:dyDescent="0.25">
      <c r="J20177" s="32"/>
    </row>
    <row r="20178" spans="10:10" x14ac:dyDescent="0.25">
      <c r="J20178" s="32"/>
    </row>
    <row r="20179" spans="10:10" x14ac:dyDescent="0.25">
      <c r="J20179" s="32"/>
    </row>
    <row r="20180" spans="10:10" x14ac:dyDescent="0.25">
      <c r="J20180" s="32"/>
    </row>
    <row r="20181" spans="10:10" x14ac:dyDescent="0.25">
      <c r="J20181" s="32"/>
    </row>
    <row r="20182" spans="10:10" x14ac:dyDescent="0.25">
      <c r="J20182" s="32"/>
    </row>
    <row r="20183" spans="10:10" x14ac:dyDescent="0.25">
      <c r="J20183" s="32"/>
    </row>
    <row r="20184" spans="10:10" x14ac:dyDescent="0.25">
      <c r="J20184" s="32"/>
    </row>
    <row r="20185" spans="10:10" x14ac:dyDescent="0.25">
      <c r="J20185" s="32"/>
    </row>
    <row r="20186" spans="10:10" x14ac:dyDescent="0.25">
      <c r="J20186" s="32"/>
    </row>
    <row r="20187" spans="10:10" x14ac:dyDescent="0.25">
      <c r="J20187" s="32"/>
    </row>
    <row r="20188" spans="10:10" x14ac:dyDescent="0.25">
      <c r="J20188" s="32"/>
    </row>
    <row r="20189" spans="10:10" x14ac:dyDescent="0.25">
      <c r="J20189" s="32"/>
    </row>
    <row r="20190" spans="10:10" x14ac:dyDescent="0.25">
      <c r="J20190" s="32"/>
    </row>
    <row r="20191" spans="10:10" x14ac:dyDescent="0.25">
      <c r="J20191" s="32"/>
    </row>
    <row r="20192" spans="10:10" x14ac:dyDescent="0.25">
      <c r="J20192" s="32"/>
    </row>
    <row r="20193" spans="10:10" x14ac:dyDescent="0.25">
      <c r="J20193" s="32"/>
    </row>
    <row r="20194" spans="10:10" x14ac:dyDescent="0.25">
      <c r="J20194" s="32"/>
    </row>
    <row r="20195" spans="10:10" x14ac:dyDescent="0.25">
      <c r="J20195" s="32"/>
    </row>
    <row r="20196" spans="10:10" x14ac:dyDescent="0.25">
      <c r="J20196" s="32"/>
    </row>
    <row r="20197" spans="10:10" x14ac:dyDescent="0.25">
      <c r="J20197" s="32"/>
    </row>
    <row r="20198" spans="10:10" x14ac:dyDescent="0.25">
      <c r="J20198" s="32"/>
    </row>
    <row r="20199" spans="10:10" x14ac:dyDescent="0.25">
      <c r="J20199" s="32"/>
    </row>
    <row r="20200" spans="10:10" x14ac:dyDescent="0.25">
      <c r="J20200" s="32"/>
    </row>
    <row r="20201" spans="10:10" x14ac:dyDescent="0.25">
      <c r="J20201" s="32"/>
    </row>
    <row r="20202" spans="10:10" x14ac:dyDescent="0.25">
      <c r="J20202" s="32"/>
    </row>
    <row r="20203" spans="10:10" x14ac:dyDescent="0.25">
      <c r="J20203" s="32"/>
    </row>
    <row r="20204" spans="10:10" x14ac:dyDescent="0.25">
      <c r="J20204" s="32"/>
    </row>
    <row r="20205" spans="10:10" x14ac:dyDescent="0.25">
      <c r="J20205" s="32"/>
    </row>
    <row r="20206" spans="10:10" x14ac:dyDescent="0.25">
      <c r="J20206" s="32"/>
    </row>
    <row r="20207" spans="10:10" x14ac:dyDescent="0.25">
      <c r="J20207" s="32"/>
    </row>
    <row r="20208" spans="10:10" x14ac:dyDescent="0.25">
      <c r="J20208" s="32"/>
    </row>
    <row r="20209" spans="10:10" x14ac:dyDescent="0.25">
      <c r="J20209" s="32"/>
    </row>
    <row r="20210" spans="10:10" x14ac:dyDescent="0.25">
      <c r="J20210" s="32"/>
    </row>
    <row r="20211" spans="10:10" x14ac:dyDescent="0.25">
      <c r="J20211" s="32"/>
    </row>
    <row r="20212" spans="10:10" x14ac:dyDescent="0.25">
      <c r="J20212" s="32"/>
    </row>
    <row r="20213" spans="10:10" x14ac:dyDescent="0.25">
      <c r="J20213" s="32"/>
    </row>
    <row r="20214" spans="10:10" x14ac:dyDescent="0.25">
      <c r="J20214" s="32"/>
    </row>
    <row r="20215" spans="10:10" x14ac:dyDescent="0.25">
      <c r="J20215" s="32"/>
    </row>
    <row r="20216" spans="10:10" x14ac:dyDescent="0.25">
      <c r="J20216" s="32"/>
    </row>
    <row r="20217" spans="10:10" x14ac:dyDescent="0.25">
      <c r="J20217" s="32"/>
    </row>
    <row r="20218" spans="10:10" x14ac:dyDescent="0.25">
      <c r="J20218" s="32"/>
    </row>
    <row r="20219" spans="10:10" x14ac:dyDescent="0.25">
      <c r="J20219" s="32"/>
    </row>
    <row r="20220" spans="10:10" x14ac:dyDescent="0.25">
      <c r="J20220" s="32"/>
    </row>
    <row r="20221" spans="10:10" x14ac:dyDescent="0.25">
      <c r="J20221" s="32"/>
    </row>
    <row r="20222" spans="10:10" x14ac:dyDescent="0.25">
      <c r="J20222" s="32"/>
    </row>
    <row r="20223" spans="10:10" x14ac:dyDescent="0.25">
      <c r="J20223" s="32"/>
    </row>
    <row r="20224" spans="10:10" x14ac:dyDescent="0.25">
      <c r="J20224" s="32"/>
    </row>
    <row r="20225" spans="10:10" x14ac:dyDescent="0.25">
      <c r="J20225" s="32"/>
    </row>
    <row r="20226" spans="10:10" x14ac:dyDescent="0.25">
      <c r="J20226" s="32"/>
    </row>
    <row r="20227" spans="10:10" x14ac:dyDescent="0.25">
      <c r="J20227" s="32"/>
    </row>
    <row r="20228" spans="10:10" x14ac:dyDescent="0.25">
      <c r="J20228" s="32"/>
    </row>
    <row r="20229" spans="10:10" x14ac:dyDescent="0.25">
      <c r="J20229" s="32"/>
    </row>
    <row r="20230" spans="10:10" x14ac:dyDescent="0.25">
      <c r="J20230" s="32"/>
    </row>
    <row r="20231" spans="10:10" x14ac:dyDescent="0.25">
      <c r="J20231" s="32"/>
    </row>
    <row r="20232" spans="10:10" x14ac:dyDescent="0.25">
      <c r="J20232" s="32"/>
    </row>
    <row r="20233" spans="10:10" x14ac:dyDescent="0.25">
      <c r="J20233" s="32"/>
    </row>
    <row r="20234" spans="10:10" x14ac:dyDescent="0.25">
      <c r="J20234" s="32"/>
    </row>
    <row r="20235" spans="10:10" x14ac:dyDescent="0.25">
      <c r="J20235" s="32"/>
    </row>
    <row r="20236" spans="10:10" x14ac:dyDescent="0.25">
      <c r="J20236" s="32"/>
    </row>
    <row r="20237" spans="10:10" x14ac:dyDescent="0.25">
      <c r="J20237" s="32"/>
    </row>
    <row r="20238" spans="10:10" x14ac:dyDescent="0.25">
      <c r="J20238" s="32"/>
    </row>
    <row r="20239" spans="10:10" x14ac:dyDescent="0.25">
      <c r="J20239" s="32"/>
    </row>
    <row r="20240" spans="10:10" x14ac:dyDescent="0.25">
      <c r="J20240" s="32"/>
    </row>
    <row r="20241" spans="10:10" x14ac:dyDescent="0.25">
      <c r="J20241" s="32"/>
    </row>
    <row r="20242" spans="10:10" x14ac:dyDescent="0.25">
      <c r="J20242" s="32"/>
    </row>
    <row r="20243" spans="10:10" x14ac:dyDescent="0.25">
      <c r="J20243" s="32"/>
    </row>
    <row r="20244" spans="10:10" x14ac:dyDescent="0.25">
      <c r="J20244" s="32"/>
    </row>
    <row r="20245" spans="10:10" x14ac:dyDescent="0.25">
      <c r="J20245" s="32"/>
    </row>
    <row r="20246" spans="10:10" x14ac:dyDescent="0.25">
      <c r="J20246" s="32"/>
    </row>
    <row r="20247" spans="10:10" x14ac:dyDescent="0.25">
      <c r="J20247" s="32"/>
    </row>
    <row r="20248" spans="10:10" x14ac:dyDescent="0.25">
      <c r="J20248" s="32"/>
    </row>
    <row r="20249" spans="10:10" x14ac:dyDescent="0.25">
      <c r="J20249" s="32"/>
    </row>
    <row r="20250" spans="10:10" x14ac:dyDescent="0.25">
      <c r="J20250" s="32"/>
    </row>
    <row r="20251" spans="10:10" x14ac:dyDescent="0.25">
      <c r="J20251" s="32"/>
    </row>
    <row r="20252" spans="10:10" x14ac:dyDescent="0.25">
      <c r="J20252" s="32"/>
    </row>
    <row r="20253" spans="10:10" x14ac:dyDescent="0.25">
      <c r="J20253" s="32"/>
    </row>
    <row r="20254" spans="10:10" x14ac:dyDescent="0.25">
      <c r="J20254" s="32"/>
    </row>
    <row r="20255" spans="10:10" x14ac:dyDescent="0.25">
      <c r="J20255" s="32"/>
    </row>
    <row r="20256" spans="10:10" x14ac:dyDescent="0.25">
      <c r="J20256" s="32"/>
    </row>
    <row r="20257" spans="10:10" x14ac:dyDescent="0.25">
      <c r="J20257" s="32"/>
    </row>
    <row r="20258" spans="10:10" x14ac:dyDescent="0.25">
      <c r="J20258" s="32"/>
    </row>
    <row r="20259" spans="10:10" x14ac:dyDescent="0.25">
      <c r="J20259" s="32"/>
    </row>
    <row r="20260" spans="10:10" x14ac:dyDescent="0.25">
      <c r="J20260" s="32"/>
    </row>
    <row r="20261" spans="10:10" x14ac:dyDescent="0.25">
      <c r="J20261" s="32"/>
    </row>
    <row r="20262" spans="10:10" x14ac:dyDescent="0.25">
      <c r="J20262" s="32"/>
    </row>
    <row r="20263" spans="10:10" x14ac:dyDescent="0.25">
      <c r="J20263" s="32"/>
    </row>
    <row r="20264" spans="10:10" x14ac:dyDescent="0.25">
      <c r="J20264" s="32"/>
    </row>
    <row r="20265" spans="10:10" x14ac:dyDescent="0.25">
      <c r="J20265" s="32"/>
    </row>
    <row r="20266" spans="10:10" x14ac:dyDescent="0.25">
      <c r="J20266" s="32"/>
    </row>
    <row r="20267" spans="10:10" x14ac:dyDescent="0.25">
      <c r="J20267" s="32"/>
    </row>
    <row r="20268" spans="10:10" x14ac:dyDescent="0.25">
      <c r="J20268" s="32"/>
    </row>
    <row r="20269" spans="10:10" x14ac:dyDescent="0.25">
      <c r="J20269" s="32"/>
    </row>
    <row r="20270" spans="10:10" x14ac:dyDescent="0.25">
      <c r="J20270" s="32"/>
    </row>
    <row r="20271" spans="10:10" x14ac:dyDescent="0.25">
      <c r="J20271" s="32"/>
    </row>
    <row r="20272" spans="10:10" x14ac:dyDescent="0.25">
      <c r="J20272" s="32"/>
    </row>
    <row r="20273" spans="10:10" x14ac:dyDescent="0.25">
      <c r="J20273" s="32"/>
    </row>
    <row r="20274" spans="10:10" x14ac:dyDescent="0.25">
      <c r="J20274" s="32"/>
    </row>
    <row r="20275" spans="10:10" x14ac:dyDescent="0.25">
      <c r="J20275" s="32"/>
    </row>
    <row r="20276" spans="10:10" x14ac:dyDescent="0.25">
      <c r="J20276" s="32"/>
    </row>
    <row r="20277" spans="10:10" x14ac:dyDescent="0.25">
      <c r="J20277" s="32"/>
    </row>
    <row r="20278" spans="10:10" x14ac:dyDescent="0.25">
      <c r="J20278" s="32"/>
    </row>
    <row r="20279" spans="10:10" x14ac:dyDescent="0.25">
      <c r="J20279" s="32"/>
    </row>
    <row r="20280" spans="10:10" x14ac:dyDescent="0.25">
      <c r="J20280" s="32"/>
    </row>
    <row r="20281" spans="10:10" x14ac:dyDescent="0.25">
      <c r="J20281" s="32"/>
    </row>
    <row r="20282" spans="10:10" x14ac:dyDescent="0.25">
      <c r="J20282" s="32"/>
    </row>
    <row r="20283" spans="10:10" x14ac:dyDescent="0.25">
      <c r="J20283" s="32"/>
    </row>
    <row r="20284" spans="10:10" x14ac:dyDescent="0.25">
      <c r="J20284" s="32"/>
    </row>
    <row r="20285" spans="10:10" x14ac:dyDescent="0.25">
      <c r="J20285" s="32"/>
    </row>
    <row r="20286" spans="10:10" x14ac:dyDescent="0.25">
      <c r="J20286" s="32"/>
    </row>
    <row r="20287" spans="10:10" x14ac:dyDescent="0.25">
      <c r="J20287" s="32"/>
    </row>
    <row r="20288" spans="10:10" x14ac:dyDescent="0.25">
      <c r="J20288" s="32"/>
    </row>
    <row r="20289" spans="10:10" x14ac:dyDescent="0.25">
      <c r="J20289" s="32"/>
    </row>
    <row r="20290" spans="10:10" x14ac:dyDescent="0.25">
      <c r="J20290" s="32"/>
    </row>
    <row r="20291" spans="10:10" x14ac:dyDescent="0.25">
      <c r="J20291" s="32"/>
    </row>
    <row r="20292" spans="10:10" x14ac:dyDescent="0.25">
      <c r="J20292" s="32"/>
    </row>
    <row r="20293" spans="10:10" x14ac:dyDescent="0.25">
      <c r="J20293" s="32"/>
    </row>
    <row r="20294" spans="10:10" x14ac:dyDescent="0.25">
      <c r="J20294" s="32"/>
    </row>
    <row r="20295" spans="10:10" x14ac:dyDescent="0.25">
      <c r="J20295" s="32"/>
    </row>
    <row r="20296" spans="10:10" x14ac:dyDescent="0.25">
      <c r="J20296" s="32"/>
    </row>
    <row r="20297" spans="10:10" x14ac:dyDescent="0.25">
      <c r="J20297" s="32"/>
    </row>
    <row r="20298" spans="10:10" x14ac:dyDescent="0.25">
      <c r="J20298" s="32"/>
    </row>
    <row r="20299" spans="10:10" x14ac:dyDescent="0.25">
      <c r="J20299" s="32"/>
    </row>
    <row r="20300" spans="10:10" x14ac:dyDescent="0.25">
      <c r="J20300" s="32"/>
    </row>
    <row r="20301" spans="10:10" x14ac:dyDescent="0.25">
      <c r="J20301" s="32"/>
    </row>
    <row r="20302" spans="10:10" x14ac:dyDescent="0.25">
      <c r="J20302" s="32"/>
    </row>
    <row r="20303" spans="10:10" x14ac:dyDescent="0.25">
      <c r="J20303" s="32"/>
    </row>
    <row r="20304" spans="10:10" x14ac:dyDescent="0.25">
      <c r="J20304" s="32"/>
    </row>
    <row r="20305" spans="10:10" x14ac:dyDescent="0.25">
      <c r="J20305" s="32"/>
    </row>
    <row r="20306" spans="10:10" x14ac:dyDescent="0.25">
      <c r="J20306" s="32"/>
    </row>
    <row r="20307" spans="10:10" x14ac:dyDescent="0.25">
      <c r="J20307" s="32"/>
    </row>
    <row r="20308" spans="10:10" x14ac:dyDescent="0.25">
      <c r="J20308" s="32"/>
    </row>
    <row r="20309" spans="10:10" x14ac:dyDescent="0.25">
      <c r="J20309" s="32"/>
    </row>
    <row r="20310" spans="10:10" x14ac:dyDescent="0.25">
      <c r="J20310" s="32"/>
    </row>
    <row r="20311" spans="10:10" x14ac:dyDescent="0.25">
      <c r="J20311" s="32"/>
    </row>
    <row r="20312" spans="10:10" x14ac:dyDescent="0.25">
      <c r="J20312" s="32"/>
    </row>
    <row r="20313" spans="10:10" x14ac:dyDescent="0.25">
      <c r="J20313" s="32"/>
    </row>
    <row r="20314" spans="10:10" x14ac:dyDescent="0.25">
      <c r="J20314" s="32"/>
    </row>
    <row r="20315" spans="10:10" x14ac:dyDescent="0.25">
      <c r="J20315" s="32"/>
    </row>
    <row r="20316" spans="10:10" x14ac:dyDescent="0.25">
      <c r="J20316" s="32"/>
    </row>
    <row r="20317" spans="10:10" x14ac:dyDescent="0.25">
      <c r="J20317" s="32"/>
    </row>
    <row r="20318" spans="10:10" x14ac:dyDescent="0.25">
      <c r="J20318" s="32"/>
    </row>
    <row r="20319" spans="10:10" x14ac:dyDescent="0.25">
      <c r="J20319" s="32"/>
    </row>
    <row r="20320" spans="10:10" x14ac:dyDescent="0.25">
      <c r="J20320" s="32"/>
    </row>
    <row r="20321" spans="10:10" x14ac:dyDescent="0.25">
      <c r="J20321" s="32"/>
    </row>
    <row r="20322" spans="10:10" x14ac:dyDescent="0.25">
      <c r="J20322" s="32"/>
    </row>
    <row r="20323" spans="10:10" x14ac:dyDescent="0.25">
      <c r="J20323" s="32"/>
    </row>
    <row r="20324" spans="10:10" x14ac:dyDescent="0.25">
      <c r="J20324" s="32"/>
    </row>
    <row r="20325" spans="10:10" x14ac:dyDescent="0.25">
      <c r="J20325" s="32"/>
    </row>
    <row r="20326" spans="10:10" x14ac:dyDescent="0.25">
      <c r="J20326" s="32"/>
    </row>
    <row r="20327" spans="10:10" x14ac:dyDescent="0.25">
      <c r="J20327" s="32"/>
    </row>
    <row r="20328" spans="10:10" x14ac:dyDescent="0.25">
      <c r="J20328" s="32"/>
    </row>
    <row r="20329" spans="10:10" x14ac:dyDescent="0.25">
      <c r="J20329" s="32"/>
    </row>
    <row r="20330" spans="10:10" x14ac:dyDescent="0.25">
      <c r="J20330" s="32"/>
    </row>
    <row r="20331" spans="10:10" x14ac:dyDescent="0.25">
      <c r="J20331" s="32"/>
    </row>
    <row r="20332" spans="10:10" x14ac:dyDescent="0.25">
      <c r="J20332" s="32"/>
    </row>
    <row r="20333" spans="10:10" x14ac:dyDescent="0.25">
      <c r="J20333" s="32"/>
    </row>
    <row r="20334" spans="10:10" x14ac:dyDescent="0.25">
      <c r="J20334" s="32"/>
    </row>
    <row r="20335" spans="10:10" x14ac:dyDescent="0.25">
      <c r="J20335" s="32"/>
    </row>
    <row r="20336" spans="10:10" x14ac:dyDescent="0.25">
      <c r="J20336" s="32"/>
    </row>
    <row r="20337" spans="10:10" x14ac:dyDescent="0.25">
      <c r="J20337" s="32"/>
    </row>
    <row r="20338" spans="10:10" x14ac:dyDescent="0.25">
      <c r="J20338" s="32"/>
    </row>
    <row r="20339" spans="10:10" x14ac:dyDescent="0.25">
      <c r="J20339" s="32"/>
    </row>
    <row r="20340" spans="10:10" x14ac:dyDescent="0.25">
      <c r="J20340" s="32"/>
    </row>
    <row r="20341" spans="10:10" x14ac:dyDescent="0.25">
      <c r="J20341" s="32"/>
    </row>
    <row r="20342" spans="10:10" x14ac:dyDescent="0.25">
      <c r="J20342" s="32"/>
    </row>
    <row r="20343" spans="10:10" x14ac:dyDescent="0.25">
      <c r="J20343" s="32"/>
    </row>
    <row r="20344" spans="10:10" x14ac:dyDescent="0.25">
      <c r="J20344" s="32"/>
    </row>
    <row r="20345" spans="10:10" x14ac:dyDescent="0.25">
      <c r="J20345" s="32"/>
    </row>
    <row r="20346" spans="10:10" x14ac:dyDescent="0.25">
      <c r="J20346" s="32"/>
    </row>
    <row r="20347" spans="10:10" x14ac:dyDescent="0.25">
      <c r="J20347" s="32"/>
    </row>
    <row r="20348" spans="10:10" x14ac:dyDescent="0.25">
      <c r="J20348" s="32"/>
    </row>
    <row r="20349" spans="10:10" x14ac:dyDescent="0.25">
      <c r="J20349" s="32"/>
    </row>
    <row r="20350" spans="10:10" x14ac:dyDescent="0.25">
      <c r="J20350" s="32"/>
    </row>
    <row r="20351" spans="10:10" x14ac:dyDescent="0.25">
      <c r="J20351" s="32"/>
    </row>
    <row r="20352" spans="10:10" x14ac:dyDescent="0.25">
      <c r="J20352" s="32"/>
    </row>
    <row r="20353" spans="10:10" x14ac:dyDescent="0.25">
      <c r="J20353" s="32"/>
    </row>
    <row r="20354" spans="10:10" x14ac:dyDescent="0.25">
      <c r="J20354" s="32"/>
    </row>
    <row r="20355" spans="10:10" x14ac:dyDescent="0.25">
      <c r="J20355" s="32"/>
    </row>
    <row r="20356" spans="10:10" x14ac:dyDescent="0.25">
      <c r="J20356" s="32"/>
    </row>
    <row r="20357" spans="10:10" x14ac:dyDescent="0.25">
      <c r="J20357" s="32"/>
    </row>
    <row r="20358" spans="10:10" x14ac:dyDescent="0.25">
      <c r="J20358" s="32"/>
    </row>
    <row r="20359" spans="10:10" x14ac:dyDescent="0.25">
      <c r="J20359" s="32"/>
    </row>
    <row r="20360" spans="10:10" x14ac:dyDescent="0.25">
      <c r="J20360" s="32"/>
    </row>
    <row r="20361" spans="10:10" x14ac:dyDescent="0.25">
      <c r="J20361" s="32"/>
    </row>
    <row r="20362" spans="10:10" x14ac:dyDescent="0.25">
      <c r="J20362" s="32"/>
    </row>
    <row r="20363" spans="10:10" x14ac:dyDescent="0.25">
      <c r="J20363" s="32"/>
    </row>
    <row r="20364" spans="10:10" x14ac:dyDescent="0.25">
      <c r="J20364" s="32"/>
    </row>
    <row r="20365" spans="10:10" x14ac:dyDescent="0.25">
      <c r="J20365" s="32"/>
    </row>
    <row r="20366" spans="10:10" x14ac:dyDescent="0.25">
      <c r="J20366" s="32"/>
    </row>
    <row r="20367" spans="10:10" x14ac:dyDescent="0.25">
      <c r="J20367" s="32"/>
    </row>
    <row r="20368" spans="10:10" x14ac:dyDescent="0.25">
      <c r="J20368" s="32"/>
    </row>
    <row r="20369" spans="10:10" x14ac:dyDescent="0.25">
      <c r="J20369" s="32"/>
    </row>
    <row r="20370" spans="10:10" x14ac:dyDescent="0.25">
      <c r="J20370" s="32"/>
    </row>
    <row r="20371" spans="10:10" x14ac:dyDescent="0.25">
      <c r="J20371" s="32"/>
    </row>
    <row r="20372" spans="10:10" x14ac:dyDescent="0.25">
      <c r="J20372" s="32"/>
    </row>
    <row r="20373" spans="10:10" x14ac:dyDescent="0.25">
      <c r="J20373" s="32"/>
    </row>
    <row r="20374" spans="10:10" x14ac:dyDescent="0.25">
      <c r="J20374" s="32"/>
    </row>
    <row r="20375" spans="10:10" x14ac:dyDescent="0.25">
      <c r="J20375" s="32"/>
    </row>
    <row r="20376" spans="10:10" x14ac:dyDescent="0.25">
      <c r="J20376" s="32"/>
    </row>
    <row r="20377" spans="10:10" x14ac:dyDescent="0.25">
      <c r="J20377" s="32"/>
    </row>
    <row r="20378" spans="10:10" x14ac:dyDescent="0.25">
      <c r="J20378" s="32"/>
    </row>
    <row r="20379" spans="10:10" x14ac:dyDescent="0.25">
      <c r="J20379" s="32"/>
    </row>
    <row r="20380" spans="10:10" x14ac:dyDescent="0.25">
      <c r="J20380" s="32"/>
    </row>
    <row r="20381" spans="10:10" x14ac:dyDescent="0.25">
      <c r="J20381" s="32"/>
    </row>
    <row r="20382" spans="10:10" x14ac:dyDescent="0.25">
      <c r="J20382" s="32"/>
    </row>
    <row r="20383" spans="10:10" x14ac:dyDescent="0.25">
      <c r="J20383" s="32"/>
    </row>
    <row r="20384" spans="10:10" x14ac:dyDescent="0.25">
      <c r="J20384" s="32"/>
    </row>
    <row r="20385" spans="10:10" x14ac:dyDescent="0.25">
      <c r="J20385" s="32"/>
    </row>
    <row r="20386" spans="10:10" x14ac:dyDescent="0.25">
      <c r="J20386" s="32"/>
    </row>
    <row r="20387" spans="10:10" x14ac:dyDescent="0.25">
      <c r="J20387" s="32"/>
    </row>
    <row r="20388" spans="10:10" x14ac:dyDescent="0.25">
      <c r="J20388" s="32"/>
    </row>
    <row r="20389" spans="10:10" x14ac:dyDescent="0.25">
      <c r="J20389" s="32"/>
    </row>
    <row r="20390" spans="10:10" x14ac:dyDescent="0.25">
      <c r="J20390" s="32"/>
    </row>
    <row r="20391" spans="10:10" x14ac:dyDescent="0.25">
      <c r="J20391" s="32"/>
    </row>
    <row r="20392" spans="10:10" x14ac:dyDescent="0.25">
      <c r="J20392" s="32"/>
    </row>
    <row r="20393" spans="10:10" x14ac:dyDescent="0.25">
      <c r="J20393" s="32"/>
    </row>
    <row r="20394" spans="10:10" x14ac:dyDescent="0.25">
      <c r="J20394" s="32"/>
    </row>
    <row r="20395" spans="10:10" x14ac:dyDescent="0.25">
      <c r="J20395" s="32"/>
    </row>
    <row r="20396" spans="10:10" x14ac:dyDescent="0.25">
      <c r="J20396" s="32"/>
    </row>
    <row r="20397" spans="10:10" x14ac:dyDescent="0.25">
      <c r="J20397" s="32"/>
    </row>
    <row r="20398" spans="10:10" x14ac:dyDescent="0.25">
      <c r="J20398" s="32"/>
    </row>
    <row r="20399" spans="10:10" x14ac:dyDescent="0.25">
      <c r="J20399" s="32"/>
    </row>
    <row r="20400" spans="10:10" x14ac:dyDescent="0.25">
      <c r="J20400" s="32"/>
    </row>
    <row r="20401" spans="10:10" x14ac:dyDescent="0.25">
      <c r="J20401" s="32"/>
    </row>
    <row r="20402" spans="10:10" x14ac:dyDescent="0.25">
      <c r="J20402" s="32"/>
    </row>
    <row r="20403" spans="10:10" x14ac:dyDescent="0.25">
      <c r="J20403" s="32"/>
    </row>
    <row r="20404" spans="10:10" x14ac:dyDescent="0.25">
      <c r="J20404" s="32"/>
    </row>
    <row r="20405" spans="10:10" x14ac:dyDescent="0.25">
      <c r="J20405" s="32"/>
    </row>
    <row r="20406" spans="10:10" x14ac:dyDescent="0.25">
      <c r="J20406" s="32"/>
    </row>
    <row r="20407" spans="10:10" x14ac:dyDescent="0.25">
      <c r="J20407" s="32"/>
    </row>
    <row r="20408" spans="10:10" x14ac:dyDescent="0.25">
      <c r="J20408" s="32"/>
    </row>
    <row r="20409" spans="10:10" x14ac:dyDescent="0.25">
      <c r="J20409" s="32"/>
    </row>
    <row r="20410" spans="10:10" x14ac:dyDescent="0.25">
      <c r="J20410" s="32"/>
    </row>
    <row r="20411" spans="10:10" x14ac:dyDescent="0.25">
      <c r="J20411" s="32"/>
    </row>
    <row r="20412" spans="10:10" x14ac:dyDescent="0.25">
      <c r="J20412" s="32"/>
    </row>
    <row r="20413" spans="10:10" x14ac:dyDescent="0.25">
      <c r="J20413" s="32"/>
    </row>
    <row r="20414" spans="10:10" x14ac:dyDescent="0.25">
      <c r="J20414" s="32"/>
    </row>
    <row r="20415" spans="10:10" x14ac:dyDescent="0.25">
      <c r="J20415" s="32"/>
    </row>
    <row r="20416" spans="10:10" x14ac:dyDescent="0.25">
      <c r="J20416" s="32"/>
    </row>
    <row r="20417" spans="10:10" x14ac:dyDescent="0.25">
      <c r="J20417" s="32"/>
    </row>
    <row r="20418" spans="10:10" x14ac:dyDescent="0.25">
      <c r="J20418" s="32"/>
    </row>
    <row r="20419" spans="10:10" x14ac:dyDescent="0.25">
      <c r="J20419" s="32"/>
    </row>
    <row r="20420" spans="10:10" x14ac:dyDescent="0.25">
      <c r="J20420" s="32"/>
    </row>
    <row r="20421" spans="10:10" x14ac:dyDescent="0.25">
      <c r="J20421" s="32"/>
    </row>
    <row r="20422" spans="10:10" x14ac:dyDescent="0.25">
      <c r="J20422" s="32"/>
    </row>
    <row r="20423" spans="10:10" x14ac:dyDescent="0.25">
      <c r="J20423" s="32"/>
    </row>
    <row r="20424" spans="10:10" x14ac:dyDescent="0.25">
      <c r="J20424" s="32"/>
    </row>
    <row r="20425" spans="10:10" x14ac:dyDescent="0.25">
      <c r="J20425" s="32"/>
    </row>
    <row r="20426" spans="10:10" x14ac:dyDescent="0.25">
      <c r="J20426" s="32"/>
    </row>
    <row r="20427" spans="10:10" x14ac:dyDescent="0.25">
      <c r="J20427" s="32"/>
    </row>
    <row r="20428" spans="10:10" x14ac:dyDescent="0.25">
      <c r="J20428" s="32"/>
    </row>
    <row r="20429" spans="10:10" x14ac:dyDescent="0.25">
      <c r="J20429" s="32"/>
    </row>
    <row r="20430" spans="10:10" x14ac:dyDescent="0.25">
      <c r="J20430" s="32"/>
    </row>
    <row r="20431" spans="10:10" x14ac:dyDescent="0.25">
      <c r="J20431" s="32"/>
    </row>
    <row r="20432" spans="10:10" x14ac:dyDescent="0.25">
      <c r="J20432" s="32"/>
    </row>
    <row r="20433" spans="10:10" x14ac:dyDescent="0.25">
      <c r="J20433" s="32"/>
    </row>
    <row r="20434" spans="10:10" x14ac:dyDescent="0.25">
      <c r="J20434" s="32"/>
    </row>
    <row r="20435" spans="10:10" x14ac:dyDescent="0.25">
      <c r="J20435" s="32"/>
    </row>
    <row r="20436" spans="10:10" x14ac:dyDescent="0.25">
      <c r="J20436" s="32"/>
    </row>
    <row r="20437" spans="10:10" x14ac:dyDescent="0.25">
      <c r="J20437" s="32"/>
    </row>
    <row r="20438" spans="10:10" x14ac:dyDescent="0.25">
      <c r="J20438" s="32"/>
    </row>
    <row r="20439" spans="10:10" x14ac:dyDescent="0.25">
      <c r="J20439" s="32"/>
    </row>
    <row r="20440" spans="10:10" x14ac:dyDescent="0.25">
      <c r="J20440" s="32"/>
    </row>
    <row r="20441" spans="10:10" x14ac:dyDescent="0.25">
      <c r="J20441" s="32"/>
    </row>
    <row r="20442" spans="10:10" x14ac:dyDescent="0.25">
      <c r="J20442" s="32"/>
    </row>
    <row r="20443" spans="10:10" x14ac:dyDescent="0.25">
      <c r="J20443" s="32"/>
    </row>
    <row r="20444" spans="10:10" x14ac:dyDescent="0.25">
      <c r="J20444" s="32"/>
    </row>
    <row r="20445" spans="10:10" x14ac:dyDescent="0.25">
      <c r="J20445" s="32"/>
    </row>
    <row r="20446" spans="10:10" x14ac:dyDescent="0.25">
      <c r="J20446" s="32"/>
    </row>
    <row r="20447" spans="10:10" x14ac:dyDescent="0.25">
      <c r="J20447" s="32"/>
    </row>
    <row r="20448" spans="10:10" x14ac:dyDescent="0.25">
      <c r="J20448" s="32"/>
    </row>
    <row r="20449" spans="10:10" x14ac:dyDescent="0.25">
      <c r="J20449" s="32"/>
    </row>
    <row r="20450" spans="10:10" x14ac:dyDescent="0.25">
      <c r="J20450" s="32"/>
    </row>
    <row r="20451" spans="10:10" x14ac:dyDescent="0.25">
      <c r="J20451" s="32"/>
    </row>
    <row r="20452" spans="10:10" x14ac:dyDescent="0.25">
      <c r="J20452" s="32"/>
    </row>
    <row r="20453" spans="10:10" x14ac:dyDescent="0.25">
      <c r="J20453" s="32"/>
    </row>
    <row r="20454" spans="10:10" x14ac:dyDescent="0.25">
      <c r="J20454" s="32"/>
    </row>
    <row r="20455" spans="10:10" x14ac:dyDescent="0.25">
      <c r="J20455" s="32"/>
    </row>
    <row r="20456" spans="10:10" x14ac:dyDescent="0.25">
      <c r="J20456" s="32"/>
    </row>
    <row r="20457" spans="10:10" x14ac:dyDescent="0.25">
      <c r="J20457" s="32"/>
    </row>
    <row r="20458" spans="10:10" x14ac:dyDescent="0.25">
      <c r="J20458" s="32"/>
    </row>
    <row r="20459" spans="10:10" x14ac:dyDescent="0.25">
      <c r="J20459" s="32"/>
    </row>
    <row r="20460" spans="10:10" x14ac:dyDescent="0.25">
      <c r="J20460" s="32"/>
    </row>
    <row r="20461" spans="10:10" x14ac:dyDescent="0.25">
      <c r="J20461" s="32"/>
    </row>
    <row r="20462" spans="10:10" x14ac:dyDescent="0.25">
      <c r="J20462" s="32"/>
    </row>
    <row r="20463" spans="10:10" x14ac:dyDescent="0.25">
      <c r="J20463" s="32"/>
    </row>
    <row r="20464" spans="10:10" x14ac:dyDescent="0.25">
      <c r="J20464" s="32"/>
    </row>
    <row r="20465" spans="10:10" x14ac:dyDescent="0.25">
      <c r="J20465" s="32"/>
    </row>
    <row r="20466" spans="10:10" x14ac:dyDescent="0.25">
      <c r="J20466" s="32"/>
    </row>
    <row r="20467" spans="10:10" x14ac:dyDescent="0.25">
      <c r="J20467" s="32"/>
    </row>
    <row r="20468" spans="10:10" x14ac:dyDescent="0.25">
      <c r="J20468" s="32"/>
    </row>
    <row r="20469" spans="10:10" x14ac:dyDescent="0.25">
      <c r="J20469" s="32"/>
    </row>
    <row r="20470" spans="10:10" x14ac:dyDescent="0.25">
      <c r="J20470" s="32"/>
    </row>
    <row r="20471" spans="10:10" x14ac:dyDescent="0.25">
      <c r="J20471" s="32"/>
    </row>
    <row r="20472" spans="10:10" x14ac:dyDescent="0.25">
      <c r="J20472" s="32"/>
    </row>
    <row r="20473" spans="10:10" x14ac:dyDescent="0.25">
      <c r="J20473" s="32"/>
    </row>
    <row r="20474" spans="10:10" x14ac:dyDescent="0.25">
      <c r="J20474" s="32"/>
    </row>
    <row r="20475" spans="10:10" x14ac:dyDescent="0.25">
      <c r="J20475" s="32"/>
    </row>
    <row r="20476" spans="10:10" x14ac:dyDescent="0.25">
      <c r="J20476" s="32"/>
    </row>
    <row r="20477" spans="10:10" x14ac:dyDescent="0.25">
      <c r="J20477" s="32"/>
    </row>
    <row r="20478" spans="10:10" x14ac:dyDescent="0.25">
      <c r="J20478" s="32"/>
    </row>
    <row r="20479" spans="10:10" x14ac:dyDescent="0.25">
      <c r="J20479" s="32"/>
    </row>
    <row r="20480" spans="10:10" x14ac:dyDescent="0.25">
      <c r="J20480" s="32"/>
    </row>
    <row r="20481" spans="10:10" x14ac:dyDescent="0.25">
      <c r="J20481" s="32"/>
    </row>
    <row r="20482" spans="10:10" x14ac:dyDescent="0.25">
      <c r="J20482" s="32"/>
    </row>
    <row r="20483" spans="10:10" x14ac:dyDescent="0.25">
      <c r="J20483" s="32"/>
    </row>
    <row r="20484" spans="10:10" x14ac:dyDescent="0.25">
      <c r="J20484" s="32"/>
    </row>
    <row r="20485" spans="10:10" x14ac:dyDescent="0.25">
      <c r="J20485" s="32"/>
    </row>
    <row r="20486" spans="10:10" x14ac:dyDescent="0.25">
      <c r="J20486" s="32"/>
    </row>
    <row r="20487" spans="10:10" x14ac:dyDescent="0.25">
      <c r="J20487" s="32"/>
    </row>
    <row r="20488" spans="10:10" x14ac:dyDescent="0.25">
      <c r="J20488" s="32"/>
    </row>
    <row r="20489" spans="10:10" x14ac:dyDescent="0.25">
      <c r="J20489" s="32"/>
    </row>
    <row r="20490" spans="10:10" x14ac:dyDescent="0.25">
      <c r="J20490" s="32"/>
    </row>
    <row r="20491" spans="10:10" x14ac:dyDescent="0.25">
      <c r="J20491" s="32"/>
    </row>
    <row r="20492" spans="10:10" x14ac:dyDescent="0.25">
      <c r="J20492" s="32"/>
    </row>
    <row r="20493" spans="10:10" x14ac:dyDescent="0.25">
      <c r="J20493" s="32"/>
    </row>
    <row r="20494" spans="10:10" x14ac:dyDescent="0.25">
      <c r="J20494" s="32"/>
    </row>
    <row r="20495" spans="10:10" x14ac:dyDescent="0.25">
      <c r="J20495" s="32"/>
    </row>
    <row r="20496" spans="10:10" x14ac:dyDescent="0.25">
      <c r="J20496" s="32"/>
    </row>
    <row r="20497" spans="10:10" x14ac:dyDescent="0.25">
      <c r="J20497" s="32"/>
    </row>
    <row r="20498" spans="10:10" x14ac:dyDescent="0.25">
      <c r="J20498" s="32"/>
    </row>
    <row r="20499" spans="10:10" x14ac:dyDescent="0.25">
      <c r="J20499" s="32"/>
    </row>
    <row r="20500" spans="10:10" x14ac:dyDescent="0.25">
      <c r="J20500" s="32"/>
    </row>
    <row r="20501" spans="10:10" x14ac:dyDescent="0.25">
      <c r="J20501" s="32"/>
    </row>
    <row r="20502" spans="10:10" x14ac:dyDescent="0.25">
      <c r="J20502" s="32"/>
    </row>
    <row r="20503" spans="10:10" x14ac:dyDescent="0.25">
      <c r="J20503" s="32"/>
    </row>
    <row r="20504" spans="10:10" x14ac:dyDescent="0.25">
      <c r="J20504" s="32"/>
    </row>
    <row r="20505" spans="10:10" x14ac:dyDescent="0.25">
      <c r="J20505" s="32"/>
    </row>
    <row r="20506" spans="10:10" x14ac:dyDescent="0.25">
      <c r="J20506" s="32"/>
    </row>
    <row r="20507" spans="10:10" x14ac:dyDescent="0.25">
      <c r="J20507" s="32"/>
    </row>
    <row r="20508" spans="10:10" x14ac:dyDescent="0.25">
      <c r="J20508" s="32"/>
    </row>
    <row r="20509" spans="10:10" x14ac:dyDescent="0.25">
      <c r="J20509" s="32"/>
    </row>
    <row r="20510" spans="10:10" x14ac:dyDescent="0.25">
      <c r="J20510" s="32"/>
    </row>
    <row r="20511" spans="10:10" x14ac:dyDescent="0.25">
      <c r="J20511" s="32"/>
    </row>
    <row r="20512" spans="10:10" x14ac:dyDescent="0.25">
      <c r="J20512" s="32"/>
    </row>
    <row r="20513" spans="10:10" x14ac:dyDescent="0.25">
      <c r="J20513" s="32"/>
    </row>
    <row r="20514" spans="10:10" x14ac:dyDescent="0.25">
      <c r="J20514" s="32"/>
    </row>
    <row r="20515" spans="10:10" x14ac:dyDescent="0.25">
      <c r="J20515" s="32"/>
    </row>
    <row r="20516" spans="10:10" x14ac:dyDescent="0.25">
      <c r="J20516" s="32"/>
    </row>
    <row r="20517" spans="10:10" x14ac:dyDescent="0.25">
      <c r="J20517" s="32"/>
    </row>
    <row r="20518" spans="10:10" x14ac:dyDescent="0.25">
      <c r="J20518" s="32"/>
    </row>
    <row r="20519" spans="10:10" x14ac:dyDescent="0.25">
      <c r="J20519" s="32"/>
    </row>
    <row r="20520" spans="10:10" x14ac:dyDescent="0.25">
      <c r="J20520" s="32"/>
    </row>
    <row r="20521" spans="10:10" x14ac:dyDescent="0.25">
      <c r="J20521" s="32"/>
    </row>
    <row r="20522" spans="10:10" x14ac:dyDescent="0.25">
      <c r="J20522" s="32"/>
    </row>
    <row r="20523" spans="10:10" x14ac:dyDescent="0.25">
      <c r="J20523" s="32"/>
    </row>
    <row r="20524" spans="10:10" x14ac:dyDescent="0.25">
      <c r="J20524" s="32"/>
    </row>
    <row r="20525" spans="10:10" x14ac:dyDescent="0.25">
      <c r="J20525" s="32"/>
    </row>
    <row r="20526" spans="10:10" x14ac:dyDescent="0.25">
      <c r="J20526" s="32"/>
    </row>
    <row r="20527" spans="10:10" x14ac:dyDescent="0.25">
      <c r="J20527" s="32"/>
    </row>
    <row r="20528" spans="10:10" x14ac:dyDescent="0.25">
      <c r="J20528" s="32"/>
    </row>
    <row r="20529" spans="10:10" x14ac:dyDescent="0.25">
      <c r="J20529" s="32"/>
    </row>
    <row r="20530" spans="10:10" x14ac:dyDescent="0.25">
      <c r="J20530" s="32"/>
    </row>
    <row r="20531" spans="10:10" x14ac:dyDescent="0.25">
      <c r="J20531" s="32"/>
    </row>
    <row r="20532" spans="10:10" x14ac:dyDescent="0.25">
      <c r="J20532" s="32"/>
    </row>
    <row r="20533" spans="10:10" x14ac:dyDescent="0.25">
      <c r="J20533" s="32"/>
    </row>
    <row r="20534" spans="10:10" x14ac:dyDescent="0.25">
      <c r="J20534" s="32"/>
    </row>
    <row r="20535" spans="10:10" x14ac:dyDescent="0.25">
      <c r="J20535" s="32"/>
    </row>
    <row r="20536" spans="10:10" x14ac:dyDescent="0.25">
      <c r="J20536" s="32"/>
    </row>
    <row r="20537" spans="10:10" x14ac:dyDescent="0.25">
      <c r="J20537" s="32"/>
    </row>
    <row r="20538" spans="10:10" x14ac:dyDescent="0.25">
      <c r="J20538" s="32"/>
    </row>
    <row r="20539" spans="10:10" x14ac:dyDescent="0.25">
      <c r="J20539" s="32"/>
    </row>
    <row r="20540" spans="10:10" x14ac:dyDescent="0.25">
      <c r="J20540" s="32"/>
    </row>
    <row r="20541" spans="10:10" x14ac:dyDescent="0.25">
      <c r="J20541" s="32"/>
    </row>
    <row r="20542" spans="10:10" x14ac:dyDescent="0.25">
      <c r="J20542" s="32"/>
    </row>
    <row r="20543" spans="10:10" x14ac:dyDescent="0.25">
      <c r="J20543" s="32"/>
    </row>
    <row r="20544" spans="10:10" x14ac:dyDescent="0.25">
      <c r="J20544" s="32"/>
    </row>
    <row r="20545" spans="10:10" x14ac:dyDescent="0.25">
      <c r="J20545" s="32"/>
    </row>
    <row r="20546" spans="10:10" x14ac:dyDescent="0.25">
      <c r="J20546" s="32"/>
    </row>
    <row r="20547" spans="10:10" x14ac:dyDescent="0.25">
      <c r="J20547" s="32"/>
    </row>
    <row r="20548" spans="10:10" x14ac:dyDescent="0.25">
      <c r="J20548" s="32"/>
    </row>
    <row r="20549" spans="10:10" x14ac:dyDescent="0.25">
      <c r="J20549" s="32"/>
    </row>
    <row r="20550" spans="10:10" x14ac:dyDescent="0.25">
      <c r="J20550" s="32"/>
    </row>
    <row r="20551" spans="10:10" x14ac:dyDescent="0.25">
      <c r="J20551" s="32"/>
    </row>
    <row r="20552" spans="10:10" x14ac:dyDescent="0.25">
      <c r="J20552" s="32"/>
    </row>
    <row r="20553" spans="10:10" x14ac:dyDescent="0.25">
      <c r="J20553" s="32"/>
    </row>
    <row r="20554" spans="10:10" x14ac:dyDescent="0.25">
      <c r="J20554" s="32"/>
    </row>
    <row r="20555" spans="10:10" x14ac:dyDescent="0.25">
      <c r="J20555" s="32"/>
    </row>
    <row r="20556" spans="10:10" x14ac:dyDescent="0.25">
      <c r="J20556" s="32"/>
    </row>
    <row r="20557" spans="10:10" x14ac:dyDescent="0.25">
      <c r="J20557" s="32"/>
    </row>
    <row r="20558" spans="10:10" x14ac:dyDescent="0.25">
      <c r="J20558" s="32"/>
    </row>
    <row r="20559" spans="10:10" x14ac:dyDescent="0.25">
      <c r="J20559" s="32"/>
    </row>
    <row r="20560" spans="10:10" x14ac:dyDescent="0.25">
      <c r="J20560" s="32"/>
    </row>
    <row r="20561" spans="10:10" x14ac:dyDescent="0.25">
      <c r="J20561" s="32"/>
    </row>
    <row r="20562" spans="10:10" x14ac:dyDescent="0.25">
      <c r="J20562" s="32"/>
    </row>
    <row r="20563" spans="10:10" x14ac:dyDescent="0.25">
      <c r="J20563" s="32"/>
    </row>
    <row r="20564" spans="10:10" x14ac:dyDescent="0.25">
      <c r="J20564" s="32"/>
    </row>
    <row r="20565" spans="10:10" x14ac:dyDescent="0.25">
      <c r="J20565" s="32"/>
    </row>
    <row r="20566" spans="10:10" x14ac:dyDescent="0.25">
      <c r="J20566" s="32"/>
    </row>
    <row r="20567" spans="10:10" x14ac:dyDescent="0.25">
      <c r="J20567" s="32"/>
    </row>
    <row r="20568" spans="10:10" x14ac:dyDescent="0.25">
      <c r="J20568" s="32"/>
    </row>
    <row r="20569" spans="10:10" x14ac:dyDescent="0.25">
      <c r="J20569" s="32"/>
    </row>
    <row r="20570" spans="10:10" x14ac:dyDescent="0.25">
      <c r="J20570" s="32"/>
    </row>
    <row r="20571" spans="10:10" x14ac:dyDescent="0.25">
      <c r="J20571" s="32"/>
    </row>
    <row r="20572" spans="10:10" x14ac:dyDescent="0.25">
      <c r="J20572" s="32"/>
    </row>
    <row r="20573" spans="10:10" x14ac:dyDescent="0.25">
      <c r="J20573" s="32"/>
    </row>
    <row r="20574" spans="10:10" x14ac:dyDescent="0.25">
      <c r="J20574" s="32"/>
    </row>
    <row r="20575" spans="10:10" x14ac:dyDescent="0.25">
      <c r="J20575" s="32"/>
    </row>
    <row r="20576" spans="10:10" x14ac:dyDescent="0.25">
      <c r="J20576" s="32"/>
    </row>
    <row r="20577" spans="10:10" x14ac:dyDescent="0.25">
      <c r="J20577" s="32"/>
    </row>
    <row r="20578" spans="10:10" x14ac:dyDescent="0.25">
      <c r="J20578" s="32"/>
    </row>
    <row r="20579" spans="10:10" x14ac:dyDescent="0.25">
      <c r="J20579" s="32"/>
    </row>
    <row r="20580" spans="10:10" x14ac:dyDescent="0.25">
      <c r="J20580" s="32"/>
    </row>
    <row r="20581" spans="10:10" x14ac:dyDescent="0.25">
      <c r="J20581" s="32"/>
    </row>
    <row r="20582" spans="10:10" x14ac:dyDescent="0.25">
      <c r="J20582" s="32"/>
    </row>
    <row r="20583" spans="10:10" x14ac:dyDescent="0.25">
      <c r="J20583" s="32"/>
    </row>
    <row r="20584" spans="10:10" x14ac:dyDescent="0.25">
      <c r="J20584" s="32"/>
    </row>
    <row r="20585" spans="10:10" x14ac:dyDescent="0.25">
      <c r="J20585" s="32"/>
    </row>
    <row r="20586" spans="10:10" x14ac:dyDescent="0.25">
      <c r="J20586" s="32"/>
    </row>
    <row r="20587" spans="10:10" x14ac:dyDescent="0.25">
      <c r="J20587" s="32"/>
    </row>
    <row r="20588" spans="10:10" x14ac:dyDescent="0.25">
      <c r="J20588" s="32"/>
    </row>
    <row r="20589" spans="10:10" x14ac:dyDescent="0.25">
      <c r="J20589" s="32"/>
    </row>
    <row r="20590" spans="10:10" x14ac:dyDescent="0.25">
      <c r="J20590" s="32"/>
    </row>
    <row r="20591" spans="10:10" x14ac:dyDescent="0.25">
      <c r="J20591" s="32"/>
    </row>
    <row r="20592" spans="10:10" x14ac:dyDescent="0.25">
      <c r="J20592" s="32"/>
    </row>
    <row r="20593" spans="10:10" x14ac:dyDescent="0.25">
      <c r="J20593" s="32"/>
    </row>
    <row r="20594" spans="10:10" x14ac:dyDescent="0.25">
      <c r="J20594" s="32"/>
    </row>
    <row r="20595" spans="10:10" x14ac:dyDescent="0.25">
      <c r="J20595" s="32"/>
    </row>
    <row r="20596" spans="10:10" x14ac:dyDescent="0.25">
      <c r="J20596" s="32"/>
    </row>
    <row r="20597" spans="10:10" x14ac:dyDescent="0.25">
      <c r="J20597" s="32"/>
    </row>
    <row r="20598" spans="10:10" x14ac:dyDescent="0.25">
      <c r="J20598" s="32"/>
    </row>
    <row r="20599" spans="10:10" x14ac:dyDescent="0.25">
      <c r="J20599" s="32"/>
    </row>
    <row r="20600" spans="10:10" x14ac:dyDescent="0.25">
      <c r="J20600" s="32"/>
    </row>
    <row r="20601" spans="10:10" x14ac:dyDescent="0.25">
      <c r="J20601" s="32"/>
    </row>
    <row r="20602" spans="10:10" x14ac:dyDescent="0.25">
      <c r="J20602" s="32"/>
    </row>
    <row r="20603" spans="10:10" x14ac:dyDescent="0.25">
      <c r="J20603" s="32"/>
    </row>
    <row r="20604" spans="10:10" x14ac:dyDescent="0.25">
      <c r="J20604" s="32"/>
    </row>
    <row r="20605" spans="10:10" x14ac:dyDescent="0.25">
      <c r="J20605" s="32"/>
    </row>
    <row r="20606" spans="10:10" x14ac:dyDescent="0.25">
      <c r="J20606" s="32"/>
    </row>
    <row r="20607" spans="10:10" x14ac:dyDescent="0.25">
      <c r="J20607" s="32"/>
    </row>
    <row r="20608" spans="10:10" x14ac:dyDescent="0.25">
      <c r="J20608" s="32"/>
    </row>
    <row r="20609" spans="10:10" x14ac:dyDescent="0.25">
      <c r="J20609" s="32"/>
    </row>
    <row r="20610" spans="10:10" x14ac:dyDescent="0.25">
      <c r="J20610" s="32"/>
    </row>
    <row r="20611" spans="10:10" x14ac:dyDescent="0.25">
      <c r="J20611" s="32"/>
    </row>
    <row r="20612" spans="10:10" x14ac:dyDescent="0.25">
      <c r="J20612" s="32"/>
    </row>
    <row r="20613" spans="10:10" x14ac:dyDescent="0.25">
      <c r="J20613" s="32"/>
    </row>
    <row r="20614" spans="10:10" x14ac:dyDescent="0.25">
      <c r="J20614" s="32"/>
    </row>
    <row r="20615" spans="10:10" x14ac:dyDescent="0.25">
      <c r="J20615" s="32"/>
    </row>
    <row r="20616" spans="10:10" x14ac:dyDescent="0.25">
      <c r="J20616" s="32"/>
    </row>
    <row r="20617" spans="10:10" x14ac:dyDescent="0.25">
      <c r="J20617" s="32"/>
    </row>
    <row r="20618" spans="10:10" x14ac:dyDescent="0.25">
      <c r="J20618" s="32"/>
    </row>
    <row r="20619" spans="10:10" x14ac:dyDescent="0.25">
      <c r="J20619" s="32"/>
    </row>
    <row r="20620" spans="10:10" x14ac:dyDescent="0.25">
      <c r="J20620" s="32"/>
    </row>
    <row r="20621" spans="10:10" x14ac:dyDescent="0.25">
      <c r="J20621" s="32"/>
    </row>
    <row r="20622" spans="10:10" x14ac:dyDescent="0.25">
      <c r="J20622" s="32"/>
    </row>
    <row r="20623" spans="10:10" x14ac:dyDescent="0.25">
      <c r="J20623" s="32"/>
    </row>
    <row r="20624" spans="10:10" x14ac:dyDescent="0.25">
      <c r="J20624" s="32"/>
    </row>
    <row r="20625" spans="10:10" x14ac:dyDescent="0.25">
      <c r="J20625" s="32"/>
    </row>
    <row r="20626" spans="10:10" x14ac:dyDescent="0.25">
      <c r="J20626" s="32"/>
    </row>
    <row r="20627" spans="10:10" x14ac:dyDescent="0.25">
      <c r="J20627" s="32"/>
    </row>
    <row r="20628" spans="10:10" x14ac:dyDescent="0.25">
      <c r="J20628" s="32"/>
    </row>
    <row r="20629" spans="10:10" x14ac:dyDescent="0.25">
      <c r="J20629" s="32"/>
    </row>
    <row r="20630" spans="10:10" x14ac:dyDescent="0.25">
      <c r="J20630" s="32"/>
    </row>
    <row r="20631" spans="10:10" x14ac:dyDescent="0.25">
      <c r="J20631" s="32"/>
    </row>
    <row r="20632" spans="10:10" x14ac:dyDescent="0.25">
      <c r="J20632" s="32"/>
    </row>
    <row r="20633" spans="10:10" x14ac:dyDescent="0.25">
      <c r="J20633" s="32"/>
    </row>
    <row r="20634" spans="10:10" x14ac:dyDescent="0.25">
      <c r="J20634" s="32"/>
    </row>
    <row r="20635" spans="10:10" x14ac:dyDescent="0.25">
      <c r="J20635" s="32"/>
    </row>
    <row r="20636" spans="10:10" x14ac:dyDescent="0.25">
      <c r="J20636" s="32"/>
    </row>
    <row r="20637" spans="10:10" x14ac:dyDescent="0.25">
      <c r="J20637" s="32"/>
    </row>
    <row r="20638" spans="10:10" x14ac:dyDescent="0.25">
      <c r="J20638" s="32"/>
    </row>
    <row r="20639" spans="10:10" x14ac:dyDescent="0.25">
      <c r="J20639" s="32"/>
    </row>
    <row r="20640" spans="10:10" x14ac:dyDescent="0.25">
      <c r="J20640" s="32"/>
    </row>
    <row r="20641" spans="10:10" x14ac:dyDescent="0.25">
      <c r="J20641" s="32"/>
    </row>
    <row r="20642" spans="10:10" x14ac:dyDescent="0.25">
      <c r="J20642" s="32"/>
    </row>
    <row r="20643" spans="10:10" x14ac:dyDescent="0.25">
      <c r="J20643" s="32"/>
    </row>
    <row r="20644" spans="10:10" x14ac:dyDescent="0.25">
      <c r="J20644" s="32"/>
    </row>
    <row r="20645" spans="10:10" x14ac:dyDescent="0.25">
      <c r="J20645" s="32"/>
    </row>
    <row r="20646" spans="10:10" x14ac:dyDescent="0.25">
      <c r="J20646" s="32"/>
    </row>
    <row r="20647" spans="10:10" x14ac:dyDescent="0.25">
      <c r="J20647" s="32"/>
    </row>
    <row r="20648" spans="10:10" x14ac:dyDescent="0.25">
      <c r="J20648" s="32"/>
    </row>
    <row r="20649" spans="10:10" x14ac:dyDescent="0.25">
      <c r="J20649" s="32"/>
    </row>
    <row r="20650" spans="10:10" x14ac:dyDescent="0.25">
      <c r="J20650" s="32"/>
    </row>
    <row r="20651" spans="10:10" x14ac:dyDescent="0.25">
      <c r="J20651" s="32"/>
    </row>
    <row r="20652" spans="10:10" x14ac:dyDescent="0.25">
      <c r="J20652" s="32"/>
    </row>
    <row r="20653" spans="10:10" x14ac:dyDescent="0.25">
      <c r="J20653" s="32"/>
    </row>
    <row r="20654" spans="10:10" x14ac:dyDescent="0.25">
      <c r="J20654" s="32"/>
    </row>
    <row r="20655" spans="10:10" x14ac:dyDescent="0.25">
      <c r="J20655" s="32"/>
    </row>
    <row r="20656" spans="10:10" x14ac:dyDescent="0.25">
      <c r="J20656" s="32"/>
    </row>
    <row r="20657" spans="10:10" x14ac:dyDescent="0.25">
      <c r="J20657" s="32"/>
    </row>
    <row r="20658" spans="10:10" x14ac:dyDescent="0.25">
      <c r="J20658" s="32"/>
    </row>
    <row r="20659" spans="10:10" x14ac:dyDescent="0.25">
      <c r="J20659" s="32"/>
    </row>
    <row r="20660" spans="10:10" x14ac:dyDescent="0.25">
      <c r="J20660" s="32"/>
    </row>
    <row r="20661" spans="10:10" x14ac:dyDescent="0.25">
      <c r="J20661" s="32"/>
    </row>
    <row r="20662" spans="10:10" x14ac:dyDescent="0.25">
      <c r="J20662" s="32"/>
    </row>
    <row r="20663" spans="10:10" x14ac:dyDescent="0.25">
      <c r="J20663" s="32"/>
    </row>
    <row r="20664" spans="10:10" x14ac:dyDescent="0.25">
      <c r="J20664" s="32"/>
    </row>
    <row r="20665" spans="10:10" x14ac:dyDescent="0.25">
      <c r="J20665" s="32"/>
    </row>
    <row r="20666" spans="10:10" x14ac:dyDescent="0.25">
      <c r="J20666" s="32"/>
    </row>
    <row r="20667" spans="10:10" x14ac:dyDescent="0.25">
      <c r="J20667" s="32"/>
    </row>
    <row r="20668" spans="10:10" x14ac:dyDescent="0.25">
      <c r="J20668" s="32"/>
    </row>
    <row r="20669" spans="10:10" x14ac:dyDescent="0.25">
      <c r="J20669" s="32"/>
    </row>
    <row r="20670" spans="10:10" x14ac:dyDescent="0.25">
      <c r="J20670" s="32"/>
    </row>
    <row r="20671" spans="10:10" x14ac:dyDescent="0.25">
      <c r="J20671" s="32"/>
    </row>
    <row r="20672" spans="10:10" x14ac:dyDescent="0.25">
      <c r="J20672" s="32"/>
    </row>
    <row r="20673" spans="10:10" x14ac:dyDescent="0.25">
      <c r="J20673" s="32"/>
    </row>
    <row r="20674" spans="10:10" x14ac:dyDescent="0.25">
      <c r="J20674" s="32"/>
    </row>
    <row r="20675" spans="10:10" x14ac:dyDescent="0.25">
      <c r="J20675" s="32"/>
    </row>
    <row r="20676" spans="10:10" x14ac:dyDescent="0.25">
      <c r="J20676" s="32"/>
    </row>
    <row r="20677" spans="10:10" x14ac:dyDescent="0.25">
      <c r="J20677" s="32"/>
    </row>
    <row r="20678" spans="10:10" x14ac:dyDescent="0.25">
      <c r="J20678" s="32"/>
    </row>
    <row r="20679" spans="10:10" x14ac:dyDescent="0.25">
      <c r="J20679" s="32"/>
    </row>
    <row r="20680" spans="10:10" x14ac:dyDescent="0.25">
      <c r="J20680" s="32"/>
    </row>
    <row r="20681" spans="10:10" x14ac:dyDescent="0.25">
      <c r="J20681" s="32"/>
    </row>
    <row r="20682" spans="10:10" x14ac:dyDescent="0.25">
      <c r="J20682" s="32"/>
    </row>
    <row r="20683" spans="10:10" x14ac:dyDescent="0.25">
      <c r="J20683" s="32"/>
    </row>
    <row r="20684" spans="10:10" x14ac:dyDescent="0.25">
      <c r="J20684" s="32"/>
    </row>
    <row r="20685" spans="10:10" x14ac:dyDescent="0.25">
      <c r="J20685" s="32"/>
    </row>
    <row r="20686" spans="10:10" x14ac:dyDescent="0.25">
      <c r="J20686" s="32"/>
    </row>
    <row r="20687" spans="10:10" x14ac:dyDescent="0.25">
      <c r="J20687" s="32"/>
    </row>
    <row r="20688" spans="10:10" x14ac:dyDescent="0.25">
      <c r="J20688" s="32"/>
    </row>
    <row r="20689" spans="10:10" x14ac:dyDescent="0.25">
      <c r="J20689" s="32"/>
    </row>
    <row r="20690" spans="10:10" x14ac:dyDescent="0.25">
      <c r="J20690" s="32"/>
    </row>
    <row r="20691" spans="10:10" x14ac:dyDescent="0.25">
      <c r="J20691" s="32"/>
    </row>
    <row r="20692" spans="10:10" x14ac:dyDescent="0.25">
      <c r="J20692" s="32"/>
    </row>
    <row r="20693" spans="10:10" x14ac:dyDescent="0.25">
      <c r="J20693" s="32"/>
    </row>
    <row r="20694" spans="10:10" x14ac:dyDescent="0.25">
      <c r="J20694" s="32"/>
    </row>
    <row r="20695" spans="10:10" x14ac:dyDescent="0.25">
      <c r="J20695" s="32"/>
    </row>
    <row r="20696" spans="10:10" x14ac:dyDescent="0.25">
      <c r="J20696" s="32"/>
    </row>
    <row r="20697" spans="10:10" x14ac:dyDescent="0.25">
      <c r="J20697" s="32"/>
    </row>
    <row r="20698" spans="10:10" x14ac:dyDescent="0.25">
      <c r="J20698" s="32"/>
    </row>
    <row r="20699" spans="10:10" x14ac:dyDescent="0.25">
      <c r="J20699" s="32"/>
    </row>
    <row r="20700" spans="10:10" x14ac:dyDescent="0.25">
      <c r="J20700" s="32"/>
    </row>
    <row r="20701" spans="10:10" x14ac:dyDescent="0.25">
      <c r="J20701" s="32"/>
    </row>
    <row r="20702" spans="10:10" x14ac:dyDescent="0.25">
      <c r="J20702" s="32"/>
    </row>
    <row r="20703" spans="10:10" x14ac:dyDescent="0.25">
      <c r="J20703" s="32"/>
    </row>
    <row r="20704" spans="10:10" x14ac:dyDescent="0.25">
      <c r="J20704" s="32"/>
    </row>
    <row r="20705" spans="10:10" x14ac:dyDescent="0.25">
      <c r="J20705" s="32"/>
    </row>
    <row r="20706" spans="10:10" x14ac:dyDescent="0.25">
      <c r="J20706" s="32"/>
    </row>
    <row r="20707" spans="10:10" x14ac:dyDescent="0.25">
      <c r="J20707" s="32"/>
    </row>
    <row r="20708" spans="10:10" x14ac:dyDescent="0.25">
      <c r="J20708" s="32"/>
    </row>
    <row r="20709" spans="10:10" x14ac:dyDescent="0.25">
      <c r="J20709" s="32"/>
    </row>
    <row r="20710" spans="10:10" x14ac:dyDescent="0.25">
      <c r="J20710" s="32"/>
    </row>
    <row r="20711" spans="10:10" x14ac:dyDescent="0.25">
      <c r="J20711" s="32"/>
    </row>
    <row r="20712" spans="10:10" x14ac:dyDescent="0.25">
      <c r="J20712" s="32"/>
    </row>
    <row r="20713" spans="10:10" x14ac:dyDescent="0.25">
      <c r="J20713" s="32"/>
    </row>
    <row r="20714" spans="10:10" x14ac:dyDescent="0.25">
      <c r="J20714" s="32"/>
    </row>
    <row r="20715" spans="10:10" x14ac:dyDescent="0.25">
      <c r="J20715" s="32"/>
    </row>
    <row r="20716" spans="10:10" x14ac:dyDescent="0.25">
      <c r="J20716" s="32"/>
    </row>
    <row r="20717" spans="10:10" x14ac:dyDescent="0.25">
      <c r="J20717" s="32"/>
    </row>
    <row r="20718" spans="10:10" x14ac:dyDescent="0.25">
      <c r="J20718" s="32"/>
    </row>
    <row r="20719" spans="10:10" x14ac:dyDescent="0.25">
      <c r="J20719" s="32"/>
    </row>
    <row r="20720" spans="10:10" x14ac:dyDescent="0.25">
      <c r="J20720" s="32"/>
    </row>
    <row r="20721" spans="10:10" x14ac:dyDescent="0.25">
      <c r="J20721" s="32"/>
    </row>
    <row r="20722" spans="10:10" x14ac:dyDescent="0.25">
      <c r="J20722" s="32"/>
    </row>
    <row r="20723" spans="10:10" x14ac:dyDescent="0.25">
      <c r="J20723" s="32"/>
    </row>
    <row r="20724" spans="10:10" x14ac:dyDescent="0.25">
      <c r="J20724" s="32"/>
    </row>
    <row r="20725" spans="10:10" x14ac:dyDescent="0.25">
      <c r="J20725" s="32"/>
    </row>
    <row r="20726" spans="10:10" x14ac:dyDescent="0.25">
      <c r="J20726" s="32"/>
    </row>
    <row r="20727" spans="10:10" x14ac:dyDescent="0.25">
      <c r="J20727" s="32"/>
    </row>
    <row r="20728" spans="10:10" x14ac:dyDescent="0.25">
      <c r="J20728" s="32"/>
    </row>
    <row r="20729" spans="10:10" x14ac:dyDescent="0.25">
      <c r="J20729" s="32"/>
    </row>
    <row r="20730" spans="10:10" x14ac:dyDescent="0.25">
      <c r="J20730" s="32"/>
    </row>
    <row r="20731" spans="10:10" x14ac:dyDescent="0.25">
      <c r="J20731" s="32"/>
    </row>
    <row r="20732" spans="10:10" x14ac:dyDescent="0.25">
      <c r="J20732" s="32"/>
    </row>
    <row r="20733" spans="10:10" x14ac:dyDescent="0.25">
      <c r="J20733" s="32"/>
    </row>
    <row r="20734" spans="10:10" x14ac:dyDescent="0.25">
      <c r="J20734" s="32"/>
    </row>
    <row r="20735" spans="10:10" x14ac:dyDescent="0.25">
      <c r="J20735" s="32"/>
    </row>
    <row r="20736" spans="10:10" x14ac:dyDescent="0.25">
      <c r="J20736" s="32"/>
    </row>
    <row r="20737" spans="10:10" x14ac:dyDescent="0.25">
      <c r="J20737" s="32"/>
    </row>
    <row r="20738" spans="10:10" x14ac:dyDescent="0.25">
      <c r="J20738" s="32"/>
    </row>
    <row r="20739" spans="10:10" x14ac:dyDescent="0.25">
      <c r="J20739" s="32"/>
    </row>
    <row r="20740" spans="10:10" x14ac:dyDescent="0.25">
      <c r="J20740" s="32"/>
    </row>
    <row r="20741" spans="10:10" x14ac:dyDescent="0.25">
      <c r="J20741" s="32"/>
    </row>
    <row r="20742" spans="10:10" x14ac:dyDescent="0.25">
      <c r="J20742" s="32"/>
    </row>
    <row r="20743" spans="10:10" x14ac:dyDescent="0.25">
      <c r="J20743" s="32"/>
    </row>
    <row r="20744" spans="10:10" x14ac:dyDescent="0.25">
      <c r="J20744" s="32"/>
    </row>
    <row r="20745" spans="10:10" x14ac:dyDescent="0.25">
      <c r="J20745" s="32"/>
    </row>
    <row r="20746" spans="10:10" x14ac:dyDescent="0.25">
      <c r="J20746" s="32"/>
    </row>
    <row r="20747" spans="10:10" x14ac:dyDescent="0.25">
      <c r="J20747" s="32"/>
    </row>
    <row r="20748" spans="10:10" x14ac:dyDescent="0.25">
      <c r="J20748" s="32"/>
    </row>
    <row r="20749" spans="10:10" x14ac:dyDescent="0.25">
      <c r="J20749" s="32"/>
    </row>
    <row r="20750" spans="10:10" x14ac:dyDescent="0.25">
      <c r="J20750" s="32"/>
    </row>
    <row r="20751" spans="10:10" x14ac:dyDescent="0.25">
      <c r="J20751" s="32"/>
    </row>
    <row r="20752" spans="10:10" x14ac:dyDescent="0.25">
      <c r="J20752" s="32"/>
    </row>
    <row r="20753" spans="10:10" x14ac:dyDescent="0.25">
      <c r="J20753" s="32"/>
    </row>
    <row r="20754" spans="10:10" x14ac:dyDescent="0.25">
      <c r="J20754" s="32"/>
    </row>
    <row r="20755" spans="10:10" x14ac:dyDescent="0.25">
      <c r="J20755" s="32"/>
    </row>
    <row r="20756" spans="10:10" x14ac:dyDescent="0.25">
      <c r="J20756" s="32"/>
    </row>
    <row r="20757" spans="10:10" x14ac:dyDescent="0.25">
      <c r="J20757" s="32"/>
    </row>
    <row r="20758" spans="10:10" x14ac:dyDescent="0.25">
      <c r="J20758" s="32"/>
    </row>
    <row r="20759" spans="10:10" x14ac:dyDescent="0.25">
      <c r="J20759" s="32"/>
    </row>
    <row r="20760" spans="10:10" x14ac:dyDescent="0.25">
      <c r="J20760" s="32"/>
    </row>
    <row r="20761" spans="10:10" x14ac:dyDescent="0.25">
      <c r="J20761" s="32"/>
    </row>
    <row r="20762" spans="10:10" x14ac:dyDescent="0.25">
      <c r="J20762" s="32"/>
    </row>
    <row r="20763" spans="10:10" x14ac:dyDescent="0.25">
      <c r="J20763" s="32"/>
    </row>
    <row r="20764" spans="10:10" x14ac:dyDescent="0.25">
      <c r="J20764" s="32"/>
    </row>
    <row r="20765" spans="10:10" x14ac:dyDescent="0.25">
      <c r="J20765" s="32"/>
    </row>
    <row r="20766" spans="10:10" x14ac:dyDescent="0.25">
      <c r="J20766" s="32"/>
    </row>
    <row r="20767" spans="10:10" x14ac:dyDescent="0.25">
      <c r="J20767" s="32"/>
    </row>
    <row r="20768" spans="10:10" x14ac:dyDescent="0.25">
      <c r="J20768" s="32"/>
    </row>
    <row r="20769" spans="10:10" x14ac:dyDescent="0.25">
      <c r="J20769" s="32"/>
    </row>
    <row r="20770" spans="10:10" x14ac:dyDescent="0.25">
      <c r="J20770" s="32"/>
    </row>
    <row r="20771" spans="10:10" x14ac:dyDescent="0.25">
      <c r="J20771" s="32"/>
    </row>
    <row r="20772" spans="10:10" x14ac:dyDescent="0.25">
      <c r="J20772" s="32"/>
    </row>
    <row r="20773" spans="10:10" x14ac:dyDescent="0.25">
      <c r="J20773" s="32"/>
    </row>
    <row r="20774" spans="10:10" x14ac:dyDescent="0.25">
      <c r="J20774" s="32"/>
    </row>
    <row r="20775" spans="10:10" x14ac:dyDescent="0.25">
      <c r="J20775" s="32"/>
    </row>
    <row r="20776" spans="10:10" x14ac:dyDescent="0.25">
      <c r="J20776" s="32"/>
    </row>
    <row r="20777" spans="10:10" x14ac:dyDescent="0.25">
      <c r="J20777" s="32"/>
    </row>
    <row r="20778" spans="10:10" x14ac:dyDescent="0.25">
      <c r="J20778" s="32"/>
    </row>
    <row r="20779" spans="10:10" x14ac:dyDescent="0.25">
      <c r="J20779" s="32"/>
    </row>
    <row r="20780" spans="10:10" x14ac:dyDescent="0.25">
      <c r="J20780" s="32"/>
    </row>
    <row r="20781" spans="10:10" x14ac:dyDescent="0.25">
      <c r="J20781" s="32"/>
    </row>
    <row r="20782" spans="10:10" x14ac:dyDescent="0.25">
      <c r="J20782" s="32"/>
    </row>
    <row r="20783" spans="10:10" x14ac:dyDescent="0.25">
      <c r="J20783" s="32"/>
    </row>
    <row r="20784" spans="10:10" x14ac:dyDescent="0.25">
      <c r="J20784" s="32"/>
    </row>
    <row r="20785" spans="10:10" x14ac:dyDescent="0.25">
      <c r="J20785" s="32"/>
    </row>
    <row r="20786" spans="10:10" x14ac:dyDescent="0.25">
      <c r="J20786" s="32"/>
    </row>
    <row r="20787" spans="10:10" x14ac:dyDescent="0.25">
      <c r="J20787" s="32"/>
    </row>
    <row r="20788" spans="10:10" x14ac:dyDescent="0.25">
      <c r="J20788" s="32"/>
    </row>
    <row r="20789" spans="10:10" x14ac:dyDescent="0.25">
      <c r="J20789" s="32"/>
    </row>
    <row r="20790" spans="10:10" x14ac:dyDescent="0.25">
      <c r="J20790" s="32"/>
    </row>
    <row r="20791" spans="10:10" x14ac:dyDescent="0.25">
      <c r="J20791" s="32"/>
    </row>
    <row r="20792" spans="10:10" x14ac:dyDescent="0.25">
      <c r="J20792" s="32"/>
    </row>
    <row r="20793" spans="10:10" x14ac:dyDescent="0.25">
      <c r="J20793" s="32"/>
    </row>
    <row r="20794" spans="10:10" x14ac:dyDescent="0.25">
      <c r="J20794" s="32"/>
    </row>
    <row r="20795" spans="10:10" x14ac:dyDescent="0.25">
      <c r="J20795" s="32"/>
    </row>
    <row r="20796" spans="10:10" x14ac:dyDescent="0.25">
      <c r="J20796" s="32"/>
    </row>
    <row r="20797" spans="10:10" x14ac:dyDescent="0.25">
      <c r="J20797" s="32"/>
    </row>
    <row r="20798" spans="10:10" x14ac:dyDescent="0.25">
      <c r="J20798" s="32"/>
    </row>
    <row r="20799" spans="10:10" x14ac:dyDescent="0.25">
      <c r="J20799" s="32"/>
    </row>
    <row r="20800" spans="10:10" x14ac:dyDescent="0.25">
      <c r="J20800" s="32"/>
    </row>
    <row r="20801" spans="10:10" x14ac:dyDescent="0.25">
      <c r="J20801" s="32"/>
    </row>
    <row r="20802" spans="10:10" x14ac:dyDescent="0.25">
      <c r="J20802" s="32"/>
    </row>
    <row r="20803" spans="10:10" x14ac:dyDescent="0.25">
      <c r="J20803" s="32"/>
    </row>
    <row r="20804" spans="10:10" x14ac:dyDescent="0.25">
      <c r="J20804" s="32"/>
    </row>
    <row r="20805" spans="10:10" x14ac:dyDescent="0.25">
      <c r="J20805" s="32"/>
    </row>
    <row r="20806" spans="10:10" x14ac:dyDescent="0.25">
      <c r="J20806" s="32"/>
    </row>
    <row r="20807" spans="10:10" x14ac:dyDescent="0.25">
      <c r="J20807" s="32"/>
    </row>
    <row r="20808" spans="10:10" x14ac:dyDescent="0.25">
      <c r="J20808" s="32"/>
    </row>
    <row r="20809" spans="10:10" x14ac:dyDescent="0.25">
      <c r="J20809" s="32"/>
    </row>
    <row r="20810" spans="10:10" x14ac:dyDescent="0.25">
      <c r="J20810" s="32"/>
    </row>
    <row r="20811" spans="10:10" x14ac:dyDescent="0.25">
      <c r="J20811" s="32"/>
    </row>
    <row r="20812" spans="10:10" x14ac:dyDescent="0.25">
      <c r="J20812" s="32"/>
    </row>
    <row r="20813" spans="10:10" x14ac:dyDescent="0.25">
      <c r="J20813" s="32"/>
    </row>
    <row r="20814" spans="10:10" x14ac:dyDescent="0.25">
      <c r="J20814" s="32"/>
    </row>
    <row r="20815" spans="10:10" x14ac:dyDescent="0.25">
      <c r="J20815" s="32"/>
    </row>
    <row r="20816" spans="10:10" x14ac:dyDescent="0.25">
      <c r="J20816" s="32"/>
    </row>
    <row r="20817" spans="10:10" x14ac:dyDescent="0.25">
      <c r="J20817" s="32"/>
    </row>
    <row r="20818" spans="10:10" x14ac:dyDescent="0.25">
      <c r="J20818" s="32"/>
    </row>
    <row r="20819" spans="10:10" x14ac:dyDescent="0.25">
      <c r="J20819" s="32"/>
    </row>
    <row r="20820" spans="10:10" x14ac:dyDescent="0.25">
      <c r="J20820" s="32"/>
    </row>
    <row r="20821" spans="10:10" x14ac:dyDescent="0.25">
      <c r="J20821" s="32"/>
    </row>
    <row r="20822" spans="10:10" x14ac:dyDescent="0.25">
      <c r="J20822" s="32"/>
    </row>
    <row r="20823" spans="10:10" x14ac:dyDescent="0.25">
      <c r="J20823" s="32"/>
    </row>
    <row r="20824" spans="10:10" x14ac:dyDescent="0.25">
      <c r="J20824" s="32"/>
    </row>
    <row r="20825" spans="10:10" x14ac:dyDescent="0.25">
      <c r="J20825" s="32"/>
    </row>
    <row r="20826" spans="10:10" x14ac:dyDescent="0.25">
      <c r="J20826" s="32"/>
    </row>
    <row r="20827" spans="10:10" x14ac:dyDescent="0.25">
      <c r="J20827" s="32"/>
    </row>
    <row r="20828" spans="10:10" x14ac:dyDescent="0.25">
      <c r="J20828" s="32"/>
    </row>
    <row r="20829" spans="10:10" x14ac:dyDescent="0.25">
      <c r="J20829" s="32"/>
    </row>
    <row r="20830" spans="10:10" x14ac:dyDescent="0.25">
      <c r="J20830" s="32"/>
    </row>
    <row r="20831" spans="10:10" x14ac:dyDescent="0.25">
      <c r="J20831" s="32"/>
    </row>
    <row r="20832" spans="10:10" x14ac:dyDescent="0.25">
      <c r="J20832" s="32"/>
    </row>
    <row r="20833" spans="10:10" x14ac:dyDescent="0.25">
      <c r="J20833" s="32"/>
    </row>
    <row r="20834" spans="10:10" x14ac:dyDescent="0.25">
      <c r="J20834" s="32"/>
    </row>
    <row r="20835" spans="10:10" x14ac:dyDescent="0.25">
      <c r="J20835" s="32"/>
    </row>
    <row r="20836" spans="10:10" x14ac:dyDescent="0.25">
      <c r="J20836" s="32"/>
    </row>
    <row r="20837" spans="10:10" x14ac:dyDescent="0.25">
      <c r="J20837" s="32"/>
    </row>
    <row r="20838" spans="10:10" x14ac:dyDescent="0.25">
      <c r="J20838" s="32"/>
    </row>
    <row r="20839" spans="10:10" x14ac:dyDescent="0.25">
      <c r="J20839" s="32"/>
    </row>
    <row r="20840" spans="10:10" x14ac:dyDescent="0.25">
      <c r="J20840" s="32"/>
    </row>
    <row r="20841" spans="10:10" x14ac:dyDescent="0.25">
      <c r="J20841" s="32"/>
    </row>
    <row r="20842" spans="10:10" x14ac:dyDescent="0.25">
      <c r="J20842" s="32"/>
    </row>
    <row r="20843" spans="10:10" x14ac:dyDescent="0.25">
      <c r="J20843" s="32"/>
    </row>
    <row r="20844" spans="10:10" x14ac:dyDescent="0.25">
      <c r="J20844" s="32"/>
    </row>
    <row r="20845" spans="10:10" x14ac:dyDescent="0.25">
      <c r="J20845" s="32"/>
    </row>
    <row r="20846" spans="10:10" x14ac:dyDescent="0.25">
      <c r="J20846" s="32"/>
    </row>
    <row r="20847" spans="10:10" x14ac:dyDescent="0.25">
      <c r="J20847" s="32"/>
    </row>
    <row r="20848" spans="10:10" x14ac:dyDescent="0.25">
      <c r="J20848" s="32"/>
    </row>
    <row r="20849" spans="10:10" x14ac:dyDescent="0.25">
      <c r="J20849" s="32"/>
    </row>
    <row r="20850" spans="10:10" x14ac:dyDescent="0.25">
      <c r="J20850" s="32"/>
    </row>
    <row r="20851" spans="10:10" x14ac:dyDescent="0.25">
      <c r="J20851" s="32"/>
    </row>
    <row r="20852" spans="10:10" x14ac:dyDescent="0.25">
      <c r="J20852" s="32"/>
    </row>
    <row r="20853" spans="10:10" x14ac:dyDescent="0.25">
      <c r="J20853" s="32"/>
    </row>
    <row r="20854" spans="10:10" x14ac:dyDescent="0.25">
      <c r="J20854" s="32"/>
    </row>
    <row r="20855" spans="10:10" x14ac:dyDescent="0.25">
      <c r="J20855" s="32"/>
    </row>
    <row r="20856" spans="10:10" x14ac:dyDescent="0.25">
      <c r="J20856" s="32"/>
    </row>
    <row r="20857" spans="10:10" x14ac:dyDescent="0.25">
      <c r="J20857" s="32"/>
    </row>
    <row r="20858" spans="10:10" x14ac:dyDescent="0.25">
      <c r="J20858" s="32"/>
    </row>
    <row r="20859" spans="10:10" x14ac:dyDescent="0.25">
      <c r="J20859" s="32"/>
    </row>
    <row r="20860" spans="10:10" x14ac:dyDescent="0.25">
      <c r="J20860" s="32"/>
    </row>
    <row r="20861" spans="10:10" x14ac:dyDescent="0.25">
      <c r="J20861" s="32"/>
    </row>
    <row r="20862" spans="10:10" x14ac:dyDescent="0.25">
      <c r="J20862" s="32"/>
    </row>
    <row r="20863" spans="10:10" x14ac:dyDescent="0.25">
      <c r="J20863" s="32"/>
    </row>
    <row r="20864" spans="10:10" x14ac:dyDescent="0.25">
      <c r="J20864" s="32"/>
    </row>
    <row r="20865" spans="10:10" x14ac:dyDescent="0.25">
      <c r="J20865" s="32"/>
    </row>
    <row r="20866" spans="10:10" x14ac:dyDescent="0.25">
      <c r="J20866" s="32"/>
    </row>
    <row r="20867" spans="10:10" x14ac:dyDescent="0.25">
      <c r="J20867" s="32"/>
    </row>
    <row r="20868" spans="10:10" x14ac:dyDescent="0.25">
      <c r="J20868" s="32"/>
    </row>
    <row r="20869" spans="10:10" x14ac:dyDescent="0.25">
      <c r="J20869" s="32"/>
    </row>
    <row r="20870" spans="10:10" x14ac:dyDescent="0.25">
      <c r="J20870" s="32"/>
    </row>
    <row r="20871" spans="10:10" x14ac:dyDescent="0.25">
      <c r="J20871" s="32"/>
    </row>
    <row r="20872" spans="10:10" x14ac:dyDescent="0.25">
      <c r="J20872" s="32"/>
    </row>
    <row r="20873" spans="10:10" x14ac:dyDescent="0.25">
      <c r="J20873" s="32"/>
    </row>
    <row r="20874" spans="10:10" x14ac:dyDescent="0.25">
      <c r="J20874" s="32"/>
    </row>
    <row r="20875" spans="10:10" x14ac:dyDescent="0.25">
      <c r="J20875" s="32"/>
    </row>
    <row r="20876" spans="10:10" x14ac:dyDescent="0.25">
      <c r="J20876" s="32"/>
    </row>
    <row r="20877" spans="10:10" x14ac:dyDescent="0.25">
      <c r="J20877" s="32"/>
    </row>
    <row r="20878" spans="10:10" x14ac:dyDescent="0.25">
      <c r="J20878" s="32"/>
    </row>
    <row r="20879" spans="10:10" x14ac:dyDescent="0.25">
      <c r="J20879" s="32"/>
    </row>
    <row r="20880" spans="10:10" x14ac:dyDescent="0.25">
      <c r="J20880" s="32"/>
    </row>
    <row r="20881" spans="10:10" x14ac:dyDescent="0.25">
      <c r="J20881" s="32"/>
    </row>
    <row r="20882" spans="10:10" x14ac:dyDescent="0.25">
      <c r="J20882" s="32"/>
    </row>
    <row r="20883" spans="10:10" x14ac:dyDescent="0.25">
      <c r="J20883" s="32"/>
    </row>
    <row r="20884" spans="10:10" x14ac:dyDescent="0.25">
      <c r="J20884" s="32"/>
    </row>
    <row r="20885" spans="10:10" x14ac:dyDescent="0.25">
      <c r="J20885" s="32"/>
    </row>
    <row r="20886" spans="10:10" x14ac:dyDescent="0.25">
      <c r="J20886" s="32"/>
    </row>
    <row r="20887" spans="10:10" x14ac:dyDescent="0.25">
      <c r="J20887" s="32"/>
    </row>
    <row r="20888" spans="10:10" x14ac:dyDescent="0.25">
      <c r="J20888" s="32"/>
    </row>
    <row r="20889" spans="10:10" x14ac:dyDescent="0.25">
      <c r="J20889" s="32"/>
    </row>
    <row r="20890" spans="10:10" x14ac:dyDescent="0.25">
      <c r="J20890" s="32"/>
    </row>
    <row r="20891" spans="10:10" x14ac:dyDescent="0.25">
      <c r="J20891" s="32"/>
    </row>
    <row r="20892" spans="10:10" x14ac:dyDescent="0.25">
      <c r="J20892" s="32"/>
    </row>
    <row r="20893" spans="10:10" x14ac:dyDescent="0.25">
      <c r="J20893" s="32"/>
    </row>
    <row r="20894" spans="10:10" x14ac:dyDescent="0.25">
      <c r="J20894" s="32"/>
    </row>
    <row r="20895" spans="10:10" x14ac:dyDescent="0.25">
      <c r="J20895" s="32"/>
    </row>
    <row r="20896" spans="10:10" x14ac:dyDescent="0.25">
      <c r="J20896" s="32"/>
    </row>
    <row r="20897" spans="10:10" x14ac:dyDescent="0.25">
      <c r="J20897" s="32"/>
    </row>
    <row r="20898" spans="10:10" x14ac:dyDescent="0.25">
      <c r="J20898" s="32"/>
    </row>
    <row r="20899" spans="10:10" x14ac:dyDescent="0.25">
      <c r="J20899" s="32"/>
    </row>
    <row r="20900" spans="10:10" x14ac:dyDescent="0.25">
      <c r="J20900" s="32"/>
    </row>
    <row r="20901" spans="10:10" x14ac:dyDescent="0.25">
      <c r="J20901" s="32"/>
    </row>
    <row r="20902" spans="10:10" x14ac:dyDescent="0.25">
      <c r="J20902" s="32"/>
    </row>
    <row r="20903" spans="10:10" x14ac:dyDescent="0.25">
      <c r="J20903" s="32"/>
    </row>
    <row r="20904" spans="10:10" x14ac:dyDescent="0.25">
      <c r="J20904" s="32"/>
    </row>
    <row r="20905" spans="10:10" x14ac:dyDescent="0.25">
      <c r="J20905" s="32"/>
    </row>
    <row r="20906" spans="10:10" x14ac:dyDescent="0.25">
      <c r="J20906" s="32"/>
    </row>
    <row r="20907" spans="10:10" x14ac:dyDescent="0.25">
      <c r="J20907" s="32"/>
    </row>
    <row r="20908" spans="10:10" x14ac:dyDescent="0.25">
      <c r="J20908" s="32"/>
    </row>
    <row r="20909" spans="10:10" x14ac:dyDescent="0.25">
      <c r="J20909" s="32"/>
    </row>
    <row r="20910" spans="10:10" x14ac:dyDescent="0.25">
      <c r="J20910" s="32"/>
    </row>
    <row r="20911" spans="10:10" x14ac:dyDescent="0.25">
      <c r="J20911" s="32"/>
    </row>
    <row r="20912" spans="10:10" x14ac:dyDescent="0.25">
      <c r="J20912" s="32"/>
    </row>
    <row r="20913" spans="10:10" x14ac:dyDescent="0.25">
      <c r="J20913" s="32"/>
    </row>
    <row r="20914" spans="10:10" x14ac:dyDescent="0.25">
      <c r="J20914" s="32"/>
    </row>
    <row r="20915" spans="10:10" x14ac:dyDescent="0.25">
      <c r="J20915" s="32"/>
    </row>
    <row r="20916" spans="10:10" x14ac:dyDescent="0.25">
      <c r="J20916" s="32"/>
    </row>
    <row r="20917" spans="10:10" x14ac:dyDescent="0.25">
      <c r="J20917" s="32"/>
    </row>
    <row r="20918" spans="10:10" x14ac:dyDescent="0.25">
      <c r="J20918" s="32"/>
    </row>
    <row r="20919" spans="10:10" x14ac:dyDescent="0.25">
      <c r="J20919" s="32"/>
    </row>
    <row r="20920" spans="10:10" x14ac:dyDescent="0.25">
      <c r="J20920" s="32"/>
    </row>
    <row r="20921" spans="10:10" x14ac:dyDescent="0.25">
      <c r="J20921" s="32"/>
    </row>
    <row r="20922" spans="10:10" x14ac:dyDescent="0.25">
      <c r="J20922" s="32"/>
    </row>
    <row r="20923" spans="10:10" x14ac:dyDescent="0.25">
      <c r="J20923" s="32"/>
    </row>
    <row r="20924" spans="10:10" x14ac:dyDescent="0.25">
      <c r="J20924" s="32"/>
    </row>
    <row r="20925" spans="10:10" x14ac:dyDescent="0.25">
      <c r="J20925" s="32"/>
    </row>
    <row r="20926" spans="10:10" x14ac:dyDescent="0.25">
      <c r="J20926" s="32"/>
    </row>
    <row r="20927" spans="10:10" x14ac:dyDescent="0.25">
      <c r="J20927" s="32"/>
    </row>
    <row r="20928" spans="10:10" x14ac:dyDescent="0.25">
      <c r="J20928" s="32"/>
    </row>
    <row r="20929" spans="10:10" x14ac:dyDescent="0.25">
      <c r="J20929" s="32"/>
    </row>
    <row r="20930" spans="10:10" x14ac:dyDescent="0.25">
      <c r="J20930" s="32"/>
    </row>
    <row r="20931" spans="10:10" x14ac:dyDescent="0.25">
      <c r="J20931" s="32"/>
    </row>
    <row r="20932" spans="10:10" x14ac:dyDescent="0.25">
      <c r="J20932" s="32"/>
    </row>
    <row r="20933" spans="10:10" x14ac:dyDescent="0.25">
      <c r="J20933" s="32"/>
    </row>
    <row r="20934" spans="10:10" x14ac:dyDescent="0.25">
      <c r="J20934" s="32"/>
    </row>
    <row r="20935" spans="10:10" x14ac:dyDescent="0.25">
      <c r="J20935" s="32"/>
    </row>
    <row r="20936" spans="10:10" x14ac:dyDescent="0.25">
      <c r="J20936" s="32"/>
    </row>
    <row r="20937" spans="10:10" x14ac:dyDescent="0.25">
      <c r="J20937" s="32"/>
    </row>
    <row r="20938" spans="10:10" x14ac:dyDescent="0.25">
      <c r="J20938" s="32"/>
    </row>
    <row r="20939" spans="10:10" x14ac:dyDescent="0.25">
      <c r="J20939" s="32"/>
    </row>
    <row r="20940" spans="10:10" x14ac:dyDescent="0.25">
      <c r="J20940" s="32"/>
    </row>
    <row r="20941" spans="10:10" x14ac:dyDescent="0.25">
      <c r="J20941" s="32"/>
    </row>
    <row r="20942" spans="10:10" x14ac:dyDescent="0.25">
      <c r="J20942" s="32"/>
    </row>
    <row r="20943" spans="10:10" x14ac:dyDescent="0.25">
      <c r="J20943" s="32"/>
    </row>
    <row r="20944" spans="10:10" x14ac:dyDescent="0.25">
      <c r="J20944" s="32"/>
    </row>
    <row r="20945" spans="10:10" x14ac:dyDescent="0.25">
      <c r="J20945" s="32"/>
    </row>
    <row r="20946" spans="10:10" x14ac:dyDescent="0.25">
      <c r="J20946" s="32"/>
    </row>
    <row r="20947" spans="10:10" x14ac:dyDescent="0.25">
      <c r="J20947" s="32"/>
    </row>
    <row r="20948" spans="10:10" x14ac:dyDescent="0.25">
      <c r="J20948" s="32"/>
    </row>
    <row r="20949" spans="10:10" x14ac:dyDescent="0.25">
      <c r="J20949" s="32"/>
    </row>
    <row r="20950" spans="10:10" x14ac:dyDescent="0.25">
      <c r="J20950" s="32"/>
    </row>
    <row r="20951" spans="10:10" x14ac:dyDescent="0.25">
      <c r="J20951" s="32"/>
    </row>
    <row r="20952" spans="10:10" x14ac:dyDescent="0.25">
      <c r="J20952" s="32"/>
    </row>
    <row r="20953" spans="10:10" x14ac:dyDescent="0.25">
      <c r="J20953" s="32"/>
    </row>
    <row r="20954" spans="10:10" x14ac:dyDescent="0.25">
      <c r="J20954" s="32"/>
    </row>
    <row r="20955" spans="10:10" x14ac:dyDescent="0.25">
      <c r="J20955" s="32"/>
    </row>
    <row r="20956" spans="10:10" x14ac:dyDescent="0.25">
      <c r="J20956" s="32"/>
    </row>
    <row r="20957" spans="10:10" x14ac:dyDescent="0.25">
      <c r="J20957" s="32"/>
    </row>
    <row r="20958" spans="10:10" x14ac:dyDescent="0.25">
      <c r="J20958" s="32"/>
    </row>
    <row r="20959" spans="10:10" x14ac:dyDescent="0.25">
      <c r="J20959" s="32"/>
    </row>
    <row r="20960" spans="10:10" x14ac:dyDescent="0.25">
      <c r="J20960" s="32"/>
    </row>
    <row r="20961" spans="10:10" x14ac:dyDescent="0.25">
      <c r="J20961" s="32"/>
    </row>
    <row r="20962" spans="10:10" x14ac:dyDescent="0.25">
      <c r="J20962" s="32"/>
    </row>
    <row r="20963" spans="10:10" x14ac:dyDescent="0.25">
      <c r="J20963" s="32"/>
    </row>
    <row r="20964" spans="10:10" x14ac:dyDescent="0.25">
      <c r="J20964" s="32"/>
    </row>
    <row r="20965" spans="10:10" x14ac:dyDescent="0.25">
      <c r="J20965" s="32"/>
    </row>
    <row r="20966" spans="10:10" x14ac:dyDescent="0.25">
      <c r="J20966" s="32"/>
    </row>
    <row r="20967" spans="10:10" x14ac:dyDescent="0.25">
      <c r="J20967" s="32"/>
    </row>
    <row r="20968" spans="10:10" x14ac:dyDescent="0.25">
      <c r="J20968" s="32"/>
    </row>
    <row r="20969" spans="10:10" x14ac:dyDescent="0.25">
      <c r="J20969" s="32"/>
    </row>
    <row r="20970" spans="10:10" x14ac:dyDescent="0.25">
      <c r="J20970" s="32"/>
    </row>
    <row r="20971" spans="10:10" x14ac:dyDescent="0.25">
      <c r="J20971" s="32"/>
    </row>
    <row r="20972" spans="10:10" x14ac:dyDescent="0.25">
      <c r="J20972" s="32"/>
    </row>
    <row r="20973" spans="10:10" x14ac:dyDescent="0.25">
      <c r="J20973" s="32"/>
    </row>
    <row r="20974" spans="10:10" x14ac:dyDescent="0.25">
      <c r="J20974" s="32"/>
    </row>
    <row r="20975" spans="10:10" x14ac:dyDescent="0.25">
      <c r="J20975" s="32"/>
    </row>
    <row r="20976" spans="10:10" x14ac:dyDescent="0.25">
      <c r="J20976" s="32"/>
    </row>
    <row r="20977" spans="10:10" x14ac:dyDescent="0.25">
      <c r="J20977" s="32"/>
    </row>
    <row r="20978" spans="10:10" x14ac:dyDescent="0.25">
      <c r="J20978" s="32"/>
    </row>
    <row r="20979" spans="10:10" x14ac:dyDescent="0.25">
      <c r="J20979" s="32"/>
    </row>
    <row r="20980" spans="10:10" x14ac:dyDescent="0.25">
      <c r="J20980" s="32"/>
    </row>
    <row r="20981" spans="10:10" x14ac:dyDescent="0.25">
      <c r="J20981" s="32"/>
    </row>
    <row r="20982" spans="10:10" x14ac:dyDescent="0.25">
      <c r="J20982" s="32"/>
    </row>
    <row r="20983" spans="10:10" x14ac:dyDescent="0.25">
      <c r="J20983" s="32"/>
    </row>
    <row r="20984" spans="10:10" x14ac:dyDescent="0.25">
      <c r="J20984" s="32"/>
    </row>
    <row r="20985" spans="10:10" x14ac:dyDescent="0.25">
      <c r="J20985" s="32"/>
    </row>
    <row r="20986" spans="10:10" x14ac:dyDescent="0.25">
      <c r="J20986" s="32"/>
    </row>
    <row r="20987" spans="10:10" x14ac:dyDescent="0.25">
      <c r="J20987" s="32"/>
    </row>
    <row r="20988" spans="10:10" x14ac:dyDescent="0.25">
      <c r="J20988" s="32"/>
    </row>
    <row r="20989" spans="10:10" x14ac:dyDescent="0.25">
      <c r="J20989" s="32"/>
    </row>
    <row r="20990" spans="10:10" x14ac:dyDescent="0.25">
      <c r="J20990" s="32"/>
    </row>
    <row r="20991" spans="10:10" x14ac:dyDescent="0.25">
      <c r="J20991" s="32"/>
    </row>
    <row r="20992" spans="10:10" x14ac:dyDescent="0.25">
      <c r="J20992" s="32"/>
    </row>
    <row r="20993" spans="10:10" x14ac:dyDescent="0.25">
      <c r="J20993" s="32"/>
    </row>
    <row r="20994" spans="10:10" x14ac:dyDescent="0.25">
      <c r="J20994" s="32"/>
    </row>
    <row r="20995" spans="10:10" x14ac:dyDescent="0.25">
      <c r="J20995" s="32"/>
    </row>
    <row r="20996" spans="10:10" x14ac:dyDescent="0.25">
      <c r="J20996" s="32"/>
    </row>
    <row r="20997" spans="10:10" x14ac:dyDescent="0.25">
      <c r="J20997" s="32"/>
    </row>
    <row r="20998" spans="10:10" x14ac:dyDescent="0.25">
      <c r="J20998" s="32"/>
    </row>
    <row r="20999" spans="10:10" x14ac:dyDescent="0.25">
      <c r="J20999" s="32"/>
    </row>
    <row r="21000" spans="10:10" x14ac:dyDescent="0.25">
      <c r="J21000" s="32"/>
    </row>
    <row r="21001" spans="10:10" x14ac:dyDescent="0.25">
      <c r="J21001" s="32"/>
    </row>
    <row r="21002" spans="10:10" x14ac:dyDescent="0.25">
      <c r="J21002" s="32"/>
    </row>
    <row r="21003" spans="10:10" x14ac:dyDescent="0.25">
      <c r="J21003" s="32"/>
    </row>
    <row r="21004" spans="10:10" x14ac:dyDescent="0.25">
      <c r="J21004" s="32"/>
    </row>
    <row r="21005" spans="10:10" x14ac:dyDescent="0.25">
      <c r="J21005" s="32"/>
    </row>
    <row r="21006" spans="10:10" x14ac:dyDescent="0.25">
      <c r="J21006" s="32"/>
    </row>
    <row r="21007" spans="10:10" x14ac:dyDescent="0.25">
      <c r="J21007" s="32"/>
    </row>
    <row r="21008" spans="10:10" x14ac:dyDescent="0.25">
      <c r="J21008" s="32"/>
    </row>
    <row r="21009" spans="10:10" x14ac:dyDescent="0.25">
      <c r="J21009" s="32"/>
    </row>
    <row r="21010" spans="10:10" x14ac:dyDescent="0.25">
      <c r="J21010" s="32"/>
    </row>
    <row r="21011" spans="10:10" x14ac:dyDescent="0.25">
      <c r="J21011" s="32"/>
    </row>
    <row r="21012" spans="10:10" x14ac:dyDescent="0.25">
      <c r="J21012" s="32"/>
    </row>
    <row r="21013" spans="10:10" x14ac:dyDescent="0.25">
      <c r="J21013" s="32"/>
    </row>
    <row r="21014" spans="10:10" x14ac:dyDescent="0.25">
      <c r="J21014" s="32"/>
    </row>
    <row r="21015" spans="10:10" x14ac:dyDescent="0.25">
      <c r="J21015" s="32"/>
    </row>
    <row r="21016" spans="10:10" x14ac:dyDescent="0.25">
      <c r="J21016" s="32"/>
    </row>
    <row r="21017" spans="10:10" x14ac:dyDescent="0.25">
      <c r="J21017" s="32"/>
    </row>
    <row r="21018" spans="10:10" x14ac:dyDescent="0.25">
      <c r="J21018" s="32"/>
    </row>
    <row r="21019" spans="10:10" x14ac:dyDescent="0.25">
      <c r="J21019" s="32"/>
    </row>
    <row r="21020" spans="10:10" x14ac:dyDescent="0.25">
      <c r="J21020" s="32"/>
    </row>
    <row r="21021" spans="10:10" x14ac:dyDescent="0.25">
      <c r="J21021" s="32"/>
    </row>
    <row r="21022" spans="10:10" x14ac:dyDescent="0.25">
      <c r="J21022" s="32"/>
    </row>
    <row r="21023" spans="10:10" x14ac:dyDescent="0.25">
      <c r="J21023" s="32"/>
    </row>
    <row r="21024" spans="10:10" x14ac:dyDescent="0.25">
      <c r="J21024" s="32"/>
    </row>
    <row r="21025" spans="10:10" x14ac:dyDescent="0.25">
      <c r="J21025" s="32"/>
    </row>
    <row r="21026" spans="10:10" x14ac:dyDescent="0.25">
      <c r="J21026" s="32"/>
    </row>
    <row r="21027" spans="10:10" x14ac:dyDescent="0.25">
      <c r="J21027" s="32"/>
    </row>
    <row r="21028" spans="10:10" x14ac:dyDescent="0.25">
      <c r="J21028" s="32"/>
    </row>
    <row r="21029" spans="10:10" x14ac:dyDescent="0.25">
      <c r="J21029" s="32"/>
    </row>
    <row r="21030" spans="10:10" x14ac:dyDescent="0.25">
      <c r="J21030" s="32"/>
    </row>
    <row r="21031" spans="10:10" x14ac:dyDescent="0.25">
      <c r="J21031" s="32"/>
    </row>
    <row r="21032" spans="10:10" x14ac:dyDescent="0.25">
      <c r="J21032" s="32"/>
    </row>
    <row r="21033" spans="10:10" x14ac:dyDescent="0.25">
      <c r="J21033" s="32"/>
    </row>
    <row r="21034" spans="10:10" x14ac:dyDescent="0.25">
      <c r="J21034" s="32"/>
    </row>
    <row r="21035" spans="10:10" x14ac:dyDescent="0.25">
      <c r="J21035" s="32"/>
    </row>
    <row r="21036" spans="10:10" x14ac:dyDescent="0.25">
      <c r="J21036" s="32"/>
    </row>
    <row r="21037" spans="10:10" x14ac:dyDescent="0.25">
      <c r="J21037" s="32"/>
    </row>
    <row r="21038" spans="10:10" x14ac:dyDescent="0.25">
      <c r="J21038" s="32"/>
    </row>
    <row r="21039" spans="10:10" x14ac:dyDescent="0.25">
      <c r="J21039" s="32"/>
    </row>
    <row r="21040" spans="10:10" x14ac:dyDescent="0.25">
      <c r="J21040" s="32"/>
    </row>
    <row r="21041" spans="10:10" x14ac:dyDescent="0.25">
      <c r="J21041" s="32"/>
    </row>
    <row r="21042" spans="10:10" x14ac:dyDescent="0.25">
      <c r="J21042" s="32"/>
    </row>
    <row r="21043" spans="10:10" x14ac:dyDescent="0.25">
      <c r="J21043" s="32"/>
    </row>
    <row r="21044" spans="10:10" x14ac:dyDescent="0.25">
      <c r="J21044" s="32"/>
    </row>
    <row r="21045" spans="10:10" x14ac:dyDescent="0.25">
      <c r="J21045" s="32"/>
    </row>
    <row r="21046" spans="10:10" x14ac:dyDescent="0.25">
      <c r="J21046" s="32"/>
    </row>
    <row r="21047" spans="10:10" x14ac:dyDescent="0.25">
      <c r="J21047" s="32"/>
    </row>
    <row r="21048" spans="10:10" x14ac:dyDescent="0.25">
      <c r="J21048" s="32"/>
    </row>
    <row r="21049" spans="10:10" x14ac:dyDescent="0.25">
      <c r="J21049" s="32"/>
    </row>
    <row r="21050" spans="10:10" x14ac:dyDescent="0.25">
      <c r="J21050" s="32"/>
    </row>
    <row r="21051" spans="10:10" x14ac:dyDescent="0.25">
      <c r="J21051" s="32"/>
    </row>
    <row r="21052" spans="10:10" x14ac:dyDescent="0.25">
      <c r="J21052" s="32"/>
    </row>
    <row r="21053" spans="10:10" x14ac:dyDescent="0.25">
      <c r="J21053" s="32"/>
    </row>
    <row r="21054" spans="10:10" x14ac:dyDescent="0.25">
      <c r="J21054" s="32"/>
    </row>
    <row r="21055" spans="10:10" x14ac:dyDescent="0.25">
      <c r="J21055" s="32"/>
    </row>
    <row r="21056" spans="10:10" x14ac:dyDescent="0.25">
      <c r="J21056" s="32"/>
    </row>
    <row r="21057" spans="10:10" x14ac:dyDescent="0.25">
      <c r="J21057" s="32"/>
    </row>
    <row r="21058" spans="10:10" x14ac:dyDescent="0.25">
      <c r="J21058" s="32"/>
    </row>
    <row r="21059" spans="10:10" x14ac:dyDescent="0.25">
      <c r="J21059" s="32"/>
    </row>
    <row r="21060" spans="10:10" x14ac:dyDescent="0.25">
      <c r="J21060" s="32"/>
    </row>
    <row r="21061" spans="10:10" x14ac:dyDescent="0.25">
      <c r="J21061" s="32"/>
    </row>
    <row r="21062" spans="10:10" x14ac:dyDescent="0.25">
      <c r="J21062" s="32"/>
    </row>
    <row r="21063" spans="10:10" x14ac:dyDescent="0.25">
      <c r="J21063" s="32"/>
    </row>
    <row r="21064" spans="10:10" x14ac:dyDescent="0.25">
      <c r="J21064" s="32"/>
    </row>
    <row r="21065" spans="10:10" x14ac:dyDescent="0.25">
      <c r="J21065" s="32"/>
    </row>
    <row r="21066" spans="10:10" x14ac:dyDescent="0.25">
      <c r="J21066" s="32"/>
    </row>
    <row r="21067" spans="10:10" x14ac:dyDescent="0.25">
      <c r="J21067" s="32"/>
    </row>
    <row r="21068" spans="10:10" x14ac:dyDescent="0.25">
      <c r="J21068" s="32"/>
    </row>
    <row r="21069" spans="10:10" x14ac:dyDescent="0.25">
      <c r="J21069" s="32"/>
    </row>
    <row r="21070" spans="10:10" x14ac:dyDescent="0.25">
      <c r="J21070" s="32"/>
    </row>
    <row r="21071" spans="10:10" x14ac:dyDescent="0.25">
      <c r="J21071" s="32"/>
    </row>
    <row r="21072" spans="10:10" x14ac:dyDescent="0.25">
      <c r="J21072" s="32"/>
    </row>
    <row r="21073" spans="10:10" x14ac:dyDescent="0.25">
      <c r="J21073" s="32"/>
    </row>
    <row r="21074" spans="10:10" x14ac:dyDescent="0.25">
      <c r="J21074" s="32"/>
    </row>
    <row r="21075" spans="10:10" x14ac:dyDescent="0.25">
      <c r="J21075" s="32"/>
    </row>
    <row r="21076" spans="10:10" x14ac:dyDescent="0.25">
      <c r="J21076" s="32"/>
    </row>
    <row r="21077" spans="10:10" x14ac:dyDescent="0.25">
      <c r="J21077" s="32"/>
    </row>
    <row r="21078" spans="10:10" x14ac:dyDescent="0.25">
      <c r="J21078" s="32"/>
    </row>
    <row r="21079" spans="10:10" x14ac:dyDescent="0.25">
      <c r="J21079" s="32"/>
    </row>
    <row r="21080" spans="10:10" x14ac:dyDescent="0.25">
      <c r="J21080" s="32"/>
    </row>
    <row r="21081" spans="10:10" x14ac:dyDescent="0.25">
      <c r="J21081" s="32"/>
    </row>
    <row r="21082" spans="10:10" x14ac:dyDescent="0.25">
      <c r="J21082" s="32"/>
    </row>
    <row r="21083" spans="10:10" x14ac:dyDescent="0.25">
      <c r="J21083" s="32"/>
    </row>
    <row r="21084" spans="10:10" x14ac:dyDescent="0.25">
      <c r="J21084" s="32"/>
    </row>
    <row r="21085" spans="10:10" x14ac:dyDescent="0.25">
      <c r="J21085" s="32"/>
    </row>
    <row r="21086" spans="10:10" x14ac:dyDescent="0.25">
      <c r="J21086" s="32"/>
    </row>
    <row r="21087" spans="10:10" x14ac:dyDescent="0.25">
      <c r="J21087" s="32"/>
    </row>
    <row r="21088" spans="10:10" x14ac:dyDescent="0.25">
      <c r="J21088" s="32"/>
    </row>
    <row r="21089" spans="10:10" x14ac:dyDescent="0.25">
      <c r="J21089" s="32"/>
    </row>
    <row r="21090" spans="10:10" x14ac:dyDescent="0.25">
      <c r="J21090" s="32"/>
    </row>
    <row r="21091" spans="10:10" x14ac:dyDescent="0.25">
      <c r="J21091" s="32"/>
    </row>
    <row r="21092" spans="10:10" x14ac:dyDescent="0.25">
      <c r="J21092" s="32"/>
    </row>
    <row r="21093" spans="10:10" x14ac:dyDescent="0.25">
      <c r="J21093" s="32"/>
    </row>
    <row r="21094" spans="10:10" x14ac:dyDescent="0.25">
      <c r="J21094" s="32"/>
    </row>
    <row r="21095" spans="10:10" x14ac:dyDescent="0.25">
      <c r="J21095" s="32"/>
    </row>
    <row r="21096" spans="10:10" x14ac:dyDescent="0.25">
      <c r="J21096" s="32"/>
    </row>
    <row r="21097" spans="10:10" x14ac:dyDescent="0.25">
      <c r="J21097" s="32"/>
    </row>
    <row r="21098" spans="10:10" x14ac:dyDescent="0.25">
      <c r="J21098" s="32"/>
    </row>
    <row r="21099" spans="10:10" x14ac:dyDescent="0.25">
      <c r="J21099" s="32"/>
    </row>
    <row r="21100" spans="10:10" x14ac:dyDescent="0.25">
      <c r="J21100" s="32"/>
    </row>
    <row r="21101" spans="10:10" x14ac:dyDescent="0.25">
      <c r="J21101" s="32"/>
    </row>
    <row r="21102" spans="10:10" x14ac:dyDescent="0.25">
      <c r="J21102" s="32"/>
    </row>
    <row r="21103" spans="10:10" x14ac:dyDescent="0.25">
      <c r="J21103" s="32"/>
    </row>
    <row r="21104" spans="10:10" x14ac:dyDescent="0.25">
      <c r="J21104" s="32"/>
    </row>
    <row r="21105" spans="10:10" x14ac:dyDescent="0.25">
      <c r="J21105" s="32"/>
    </row>
    <row r="21106" spans="10:10" x14ac:dyDescent="0.25">
      <c r="J21106" s="32"/>
    </row>
    <row r="21107" spans="10:10" x14ac:dyDescent="0.25">
      <c r="J21107" s="32"/>
    </row>
    <row r="21108" spans="10:10" x14ac:dyDescent="0.25">
      <c r="J21108" s="32"/>
    </row>
    <row r="21109" spans="10:10" x14ac:dyDescent="0.25">
      <c r="J21109" s="32"/>
    </row>
    <row r="21110" spans="10:10" x14ac:dyDescent="0.25">
      <c r="J21110" s="32"/>
    </row>
    <row r="21111" spans="10:10" x14ac:dyDescent="0.25">
      <c r="J21111" s="32"/>
    </row>
    <row r="21112" spans="10:10" x14ac:dyDescent="0.25">
      <c r="J21112" s="32"/>
    </row>
    <row r="21113" spans="10:10" x14ac:dyDescent="0.25">
      <c r="J21113" s="32"/>
    </row>
    <row r="21114" spans="10:10" x14ac:dyDescent="0.25">
      <c r="J21114" s="32"/>
    </row>
    <row r="21115" spans="10:10" x14ac:dyDescent="0.25">
      <c r="J21115" s="32"/>
    </row>
    <row r="21116" spans="10:10" x14ac:dyDescent="0.25">
      <c r="J21116" s="32"/>
    </row>
    <row r="21117" spans="10:10" x14ac:dyDescent="0.25">
      <c r="J21117" s="32"/>
    </row>
    <row r="21118" spans="10:10" x14ac:dyDescent="0.25">
      <c r="J21118" s="32"/>
    </row>
    <row r="21119" spans="10:10" x14ac:dyDescent="0.25">
      <c r="J21119" s="32"/>
    </row>
    <row r="21120" spans="10:10" x14ac:dyDescent="0.25">
      <c r="J21120" s="32"/>
    </row>
    <row r="21121" spans="10:10" x14ac:dyDescent="0.25">
      <c r="J21121" s="32"/>
    </row>
    <row r="21122" spans="10:10" x14ac:dyDescent="0.25">
      <c r="J21122" s="32"/>
    </row>
    <row r="21123" spans="10:10" x14ac:dyDescent="0.25">
      <c r="J21123" s="32"/>
    </row>
    <row r="21124" spans="10:10" x14ac:dyDescent="0.25">
      <c r="J21124" s="32"/>
    </row>
    <row r="21125" spans="10:10" x14ac:dyDescent="0.25">
      <c r="J21125" s="32"/>
    </row>
    <row r="21126" spans="10:10" x14ac:dyDescent="0.25">
      <c r="J21126" s="32"/>
    </row>
    <row r="21127" spans="10:10" x14ac:dyDescent="0.25">
      <c r="J21127" s="32"/>
    </row>
    <row r="21128" spans="10:10" x14ac:dyDescent="0.25">
      <c r="J21128" s="32"/>
    </row>
    <row r="21129" spans="10:10" x14ac:dyDescent="0.25">
      <c r="J21129" s="32"/>
    </row>
    <row r="21130" spans="10:10" x14ac:dyDescent="0.25">
      <c r="J21130" s="32"/>
    </row>
    <row r="21131" spans="10:10" x14ac:dyDescent="0.25">
      <c r="J21131" s="32"/>
    </row>
    <row r="21132" spans="10:10" x14ac:dyDescent="0.25">
      <c r="J21132" s="32"/>
    </row>
    <row r="21133" spans="10:10" x14ac:dyDescent="0.25">
      <c r="J21133" s="32"/>
    </row>
    <row r="21134" spans="10:10" x14ac:dyDescent="0.25">
      <c r="J21134" s="32"/>
    </row>
    <row r="21135" spans="10:10" x14ac:dyDescent="0.25">
      <c r="J21135" s="32"/>
    </row>
    <row r="21136" spans="10:10" x14ac:dyDescent="0.25">
      <c r="J21136" s="32"/>
    </row>
    <row r="21137" spans="10:10" x14ac:dyDescent="0.25">
      <c r="J21137" s="32"/>
    </row>
    <row r="21138" spans="10:10" x14ac:dyDescent="0.25">
      <c r="J21138" s="32"/>
    </row>
    <row r="21139" spans="10:10" x14ac:dyDescent="0.25">
      <c r="J21139" s="32"/>
    </row>
    <row r="21140" spans="10:10" x14ac:dyDescent="0.25">
      <c r="J21140" s="32"/>
    </row>
    <row r="21141" spans="10:10" x14ac:dyDescent="0.25">
      <c r="J21141" s="32"/>
    </row>
    <row r="21142" spans="10:10" x14ac:dyDescent="0.25">
      <c r="J21142" s="32"/>
    </row>
    <row r="21143" spans="10:10" x14ac:dyDescent="0.25">
      <c r="J21143" s="32"/>
    </row>
    <row r="21144" spans="10:10" x14ac:dyDescent="0.25">
      <c r="J21144" s="32"/>
    </row>
    <row r="21145" spans="10:10" x14ac:dyDescent="0.25">
      <c r="J21145" s="32"/>
    </row>
    <row r="21146" spans="10:10" x14ac:dyDescent="0.25">
      <c r="J21146" s="32"/>
    </row>
    <row r="21147" spans="10:10" x14ac:dyDescent="0.25">
      <c r="J21147" s="32"/>
    </row>
    <row r="21148" spans="10:10" x14ac:dyDescent="0.25">
      <c r="J21148" s="32"/>
    </row>
    <row r="21149" spans="10:10" x14ac:dyDescent="0.25">
      <c r="J21149" s="32"/>
    </row>
    <row r="21150" spans="10:10" x14ac:dyDescent="0.25">
      <c r="J21150" s="32"/>
    </row>
    <row r="21151" spans="10:10" x14ac:dyDescent="0.25">
      <c r="J21151" s="32"/>
    </row>
    <row r="21152" spans="10:10" x14ac:dyDescent="0.25">
      <c r="J21152" s="32"/>
    </row>
    <row r="21153" spans="10:10" x14ac:dyDescent="0.25">
      <c r="J21153" s="32"/>
    </row>
    <row r="21154" spans="10:10" x14ac:dyDescent="0.25">
      <c r="J21154" s="32"/>
    </row>
    <row r="21155" spans="10:10" x14ac:dyDescent="0.25">
      <c r="J21155" s="32"/>
    </row>
    <row r="21156" spans="10:10" x14ac:dyDescent="0.25">
      <c r="J21156" s="32"/>
    </row>
    <row r="21157" spans="10:10" x14ac:dyDescent="0.25">
      <c r="J21157" s="32"/>
    </row>
    <row r="21158" spans="10:10" x14ac:dyDescent="0.25">
      <c r="J21158" s="32"/>
    </row>
    <row r="21159" spans="10:10" x14ac:dyDescent="0.25">
      <c r="J21159" s="32"/>
    </row>
    <row r="21160" spans="10:10" x14ac:dyDescent="0.25">
      <c r="J21160" s="32"/>
    </row>
    <row r="21161" spans="10:10" x14ac:dyDescent="0.25">
      <c r="J21161" s="32"/>
    </row>
    <row r="21162" spans="10:10" x14ac:dyDescent="0.25">
      <c r="J21162" s="32"/>
    </row>
    <row r="21163" spans="10:10" x14ac:dyDescent="0.25">
      <c r="J21163" s="32"/>
    </row>
    <row r="21164" spans="10:10" x14ac:dyDescent="0.25">
      <c r="J21164" s="32"/>
    </row>
    <row r="21165" spans="10:10" x14ac:dyDescent="0.25">
      <c r="J21165" s="32"/>
    </row>
    <row r="21166" spans="10:10" x14ac:dyDescent="0.25">
      <c r="J21166" s="32"/>
    </row>
    <row r="21167" spans="10:10" x14ac:dyDescent="0.25">
      <c r="J21167" s="32"/>
    </row>
    <row r="21168" spans="10:10" x14ac:dyDescent="0.25">
      <c r="J21168" s="32"/>
    </row>
    <row r="21169" spans="10:10" x14ac:dyDescent="0.25">
      <c r="J21169" s="32"/>
    </row>
    <row r="21170" spans="10:10" x14ac:dyDescent="0.25">
      <c r="J21170" s="32"/>
    </row>
    <row r="21171" spans="10:10" x14ac:dyDescent="0.25">
      <c r="J21171" s="32"/>
    </row>
    <row r="21172" spans="10:10" x14ac:dyDescent="0.25">
      <c r="J21172" s="32"/>
    </row>
    <row r="21173" spans="10:10" x14ac:dyDescent="0.25">
      <c r="J21173" s="32"/>
    </row>
    <row r="21174" spans="10:10" x14ac:dyDescent="0.25">
      <c r="J21174" s="32"/>
    </row>
    <row r="21175" spans="10:10" x14ac:dyDescent="0.25">
      <c r="J21175" s="32"/>
    </row>
    <row r="21176" spans="10:10" x14ac:dyDescent="0.25">
      <c r="J21176" s="32"/>
    </row>
    <row r="21177" spans="10:10" x14ac:dyDescent="0.25">
      <c r="J21177" s="32"/>
    </row>
    <row r="21178" spans="10:10" x14ac:dyDescent="0.25">
      <c r="J21178" s="32"/>
    </row>
    <row r="21179" spans="10:10" x14ac:dyDescent="0.25">
      <c r="J21179" s="32"/>
    </row>
    <row r="21180" spans="10:10" x14ac:dyDescent="0.25">
      <c r="J21180" s="32"/>
    </row>
    <row r="21181" spans="10:10" x14ac:dyDescent="0.25">
      <c r="J21181" s="32"/>
    </row>
    <row r="21182" spans="10:10" x14ac:dyDescent="0.25">
      <c r="J21182" s="32"/>
    </row>
    <row r="21183" spans="10:10" x14ac:dyDescent="0.25">
      <c r="J21183" s="32"/>
    </row>
    <row r="21184" spans="10:10" x14ac:dyDescent="0.25">
      <c r="J21184" s="32"/>
    </row>
    <row r="21185" spans="10:10" x14ac:dyDescent="0.25">
      <c r="J21185" s="32"/>
    </row>
    <row r="21186" spans="10:10" x14ac:dyDescent="0.25">
      <c r="J21186" s="32"/>
    </row>
    <row r="21187" spans="10:10" x14ac:dyDescent="0.25">
      <c r="J21187" s="32"/>
    </row>
    <row r="21188" spans="10:10" x14ac:dyDescent="0.25">
      <c r="J21188" s="32"/>
    </row>
    <row r="21189" spans="10:10" x14ac:dyDescent="0.25">
      <c r="J21189" s="32"/>
    </row>
    <row r="21190" spans="10:10" x14ac:dyDescent="0.25">
      <c r="J21190" s="32"/>
    </row>
    <row r="21191" spans="10:10" x14ac:dyDescent="0.25">
      <c r="J21191" s="32"/>
    </row>
    <row r="21192" spans="10:10" x14ac:dyDescent="0.25">
      <c r="J21192" s="32"/>
    </row>
    <row r="21193" spans="10:10" x14ac:dyDescent="0.25">
      <c r="J21193" s="32"/>
    </row>
    <row r="21194" spans="10:10" x14ac:dyDescent="0.25">
      <c r="J21194" s="32"/>
    </row>
    <row r="21195" spans="10:10" x14ac:dyDescent="0.25">
      <c r="J21195" s="32"/>
    </row>
    <row r="21196" spans="10:10" x14ac:dyDescent="0.25">
      <c r="J21196" s="32"/>
    </row>
    <row r="21197" spans="10:10" x14ac:dyDescent="0.25">
      <c r="J21197" s="32"/>
    </row>
    <row r="21198" spans="10:10" x14ac:dyDescent="0.25">
      <c r="J21198" s="32"/>
    </row>
    <row r="21199" spans="10:10" x14ac:dyDescent="0.25">
      <c r="J21199" s="32"/>
    </row>
    <row r="21200" spans="10:10" x14ac:dyDescent="0.25">
      <c r="J21200" s="32"/>
    </row>
    <row r="21201" spans="10:10" x14ac:dyDescent="0.25">
      <c r="J21201" s="32"/>
    </row>
    <row r="21202" spans="10:10" x14ac:dyDescent="0.25">
      <c r="J21202" s="32"/>
    </row>
    <row r="21203" spans="10:10" x14ac:dyDescent="0.25">
      <c r="J21203" s="32"/>
    </row>
    <row r="21204" spans="10:10" x14ac:dyDescent="0.25">
      <c r="J21204" s="32"/>
    </row>
    <row r="21205" spans="10:10" x14ac:dyDescent="0.25">
      <c r="J21205" s="32"/>
    </row>
    <row r="21206" spans="10:10" x14ac:dyDescent="0.25">
      <c r="J21206" s="32"/>
    </row>
    <row r="21207" spans="10:10" x14ac:dyDescent="0.25">
      <c r="J21207" s="32"/>
    </row>
    <row r="21208" spans="10:10" x14ac:dyDescent="0.25">
      <c r="J21208" s="32"/>
    </row>
    <row r="21209" spans="10:10" x14ac:dyDescent="0.25">
      <c r="J21209" s="32"/>
    </row>
    <row r="21210" spans="10:10" x14ac:dyDescent="0.25">
      <c r="J21210" s="32"/>
    </row>
    <row r="21211" spans="10:10" x14ac:dyDescent="0.25">
      <c r="J21211" s="32"/>
    </row>
    <row r="21212" spans="10:10" x14ac:dyDescent="0.25">
      <c r="J21212" s="32"/>
    </row>
    <row r="21213" spans="10:10" x14ac:dyDescent="0.25">
      <c r="J21213" s="32"/>
    </row>
    <row r="21214" spans="10:10" x14ac:dyDescent="0.25">
      <c r="J21214" s="32"/>
    </row>
    <row r="21215" spans="10:10" x14ac:dyDescent="0.25">
      <c r="J21215" s="32"/>
    </row>
    <row r="21216" spans="10:10" x14ac:dyDescent="0.25">
      <c r="J21216" s="32"/>
    </row>
    <row r="21217" spans="10:10" x14ac:dyDescent="0.25">
      <c r="J21217" s="32"/>
    </row>
    <row r="21218" spans="10:10" x14ac:dyDescent="0.25">
      <c r="J21218" s="32"/>
    </row>
    <row r="21219" spans="10:10" x14ac:dyDescent="0.25">
      <c r="J21219" s="32"/>
    </row>
    <row r="21220" spans="10:10" x14ac:dyDescent="0.25">
      <c r="J21220" s="32"/>
    </row>
    <row r="21221" spans="10:10" x14ac:dyDescent="0.25">
      <c r="J21221" s="32"/>
    </row>
    <row r="21222" spans="10:10" x14ac:dyDescent="0.25">
      <c r="J21222" s="32"/>
    </row>
    <row r="21223" spans="10:10" x14ac:dyDescent="0.25">
      <c r="J21223" s="32"/>
    </row>
    <row r="21224" spans="10:10" x14ac:dyDescent="0.25">
      <c r="J21224" s="32"/>
    </row>
    <row r="21225" spans="10:10" x14ac:dyDescent="0.25">
      <c r="J21225" s="32"/>
    </row>
    <row r="21226" spans="10:10" x14ac:dyDescent="0.25">
      <c r="J21226" s="32"/>
    </row>
    <row r="21227" spans="10:10" x14ac:dyDescent="0.25">
      <c r="J21227" s="32"/>
    </row>
    <row r="21228" spans="10:10" x14ac:dyDescent="0.25">
      <c r="J21228" s="32"/>
    </row>
    <row r="21229" spans="10:10" x14ac:dyDescent="0.25">
      <c r="J21229" s="32"/>
    </row>
    <row r="21230" spans="10:10" x14ac:dyDescent="0.25">
      <c r="J21230" s="32"/>
    </row>
    <row r="21231" spans="10:10" x14ac:dyDescent="0.25">
      <c r="J21231" s="32"/>
    </row>
    <row r="21232" spans="10:10" x14ac:dyDescent="0.25">
      <c r="J21232" s="32"/>
    </row>
    <row r="21233" spans="10:10" x14ac:dyDescent="0.25">
      <c r="J21233" s="32"/>
    </row>
    <row r="21234" spans="10:10" x14ac:dyDescent="0.25">
      <c r="J21234" s="32"/>
    </row>
    <row r="21235" spans="10:10" x14ac:dyDescent="0.25">
      <c r="J21235" s="32"/>
    </row>
    <row r="21236" spans="10:10" x14ac:dyDescent="0.25">
      <c r="J21236" s="32"/>
    </row>
    <row r="21237" spans="10:10" x14ac:dyDescent="0.25">
      <c r="J21237" s="32"/>
    </row>
    <row r="21238" spans="10:10" x14ac:dyDescent="0.25">
      <c r="J21238" s="32"/>
    </row>
    <row r="21239" spans="10:10" x14ac:dyDescent="0.25">
      <c r="J21239" s="32"/>
    </row>
    <row r="21240" spans="10:10" x14ac:dyDescent="0.25">
      <c r="J21240" s="32"/>
    </row>
    <row r="21241" spans="10:10" x14ac:dyDescent="0.25">
      <c r="J21241" s="32"/>
    </row>
    <row r="21242" spans="10:10" x14ac:dyDescent="0.25">
      <c r="J21242" s="32"/>
    </row>
    <row r="21243" spans="10:10" x14ac:dyDescent="0.25">
      <c r="J21243" s="32"/>
    </row>
    <row r="21244" spans="10:10" x14ac:dyDescent="0.25">
      <c r="J21244" s="32"/>
    </row>
    <row r="21245" spans="10:10" x14ac:dyDescent="0.25">
      <c r="J21245" s="32"/>
    </row>
    <row r="21246" spans="10:10" x14ac:dyDescent="0.25">
      <c r="J21246" s="32"/>
    </row>
    <row r="21247" spans="10:10" x14ac:dyDescent="0.25">
      <c r="J21247" s="32"/>
    </row>
    <row r="21248" spans="10:10" x14ac:dyDescent="0.25">
      <c r="J21248" s="32"/>
    </row>
    <row r="21249" spans="10:10" x14ac:dyDescent="0.25">
      <c r="J21249" s="32"/>
    </row>
    <row r="21250" spans="10:10" x14ac:dyDescent="0.25">
      <c r="J21250" s="32"/>
    </row>
    <row r="21251" spans="10:10" x14ac:dyDescent="0.25">
      <c r="J21251" s="32"/>
    </row>
    <row r="21252" spans="10:10" x14ac:dyDescent="0.25">
      <c r="J21252" s="32"/>
    </row>
    <row r="21253" spans="10:10" x14ac:dyDescent="0.25">
      <c r="J21253" s="32"/>
    </row>
    <row r="21254" spans="10:10" x14ac:dyDescent="0.25">
      <c r="J21254" s="32"/>
    </row>
    <row r="21255" spans="10:10" x14ac:dyDescent="0.25">
      <c r="J21255" s="32"/>
    </row>
    <row r="21256" spans="10:10" x14ac:dyDescent="0.25">
      <c r="J21256" s="32"/>
    </row>
    <row r="21257" spans="10:10" x14ac:dyDescent="0.25">
      <c r="J21257" s="32"/>
    </row>
    <row r="21258" spans="10:10" x14ac:dyDescent="0.25">
      <c r="J21258" s="32"/>
    </row>
    <row r="21259" spans="10:10" x14ac:dyDescent="0.25">
      <c r="J21259" s="32"/>
    </row>
    <row r="21260" spans="10:10" x14ac:dyDescent="0.25">
      <c r="J21260" s="32"/>
    </row>
    <row r="21261" spans="10:10" x14ac:dyDescent="0.25">
      <c r="J21261" s="32"/>
    </row>
    <row r="21262" spans="10:10" x14ac:dyDescent="0.25">
      <c r="J21262" s="32"/>
    </row>
    <row r="21263" spans="10:10" x14ac:dyDescent="0.25">
      <c r="J21263" s="32"/>
    </row>
    <row r="21264" spans="10:10" x14ac:dyDescent="0.25">
      <c r="J21264" s="32"/>
    </row>
    <row r="21265" spans="10:10" x14ac:dyDescent="0.25">
      <c r="J21265" s="32"/>
    </row>
    <row r="21266" spans="10:10" x14ac:dyDescent="0.25">
      <c r="J21266" s="32"/>
    </row>
    <row r="21267" spans="10:10" x14ac:dyDescent="0.25">
      <c r="J21267" s="32"/>
    </row>
    <row r="21268" spans="10:10" x14ac:dyDescent="0.25">
      <c r="J21268" s="32"/>
    </row>
    <row r="21269" spans="10:10" x14ac:dyDescent="0.25">
      <c r="J21269" s="32"/>
    </row>
    <row r="21270" spans="10:10" x14ac:dyDescent="0.25">
      <c r="J21270" s="32"/>
    </row>
    <row r="21271" spans="10:10" x14ac:dyDescent="0.25">
      <c r="J21271" s="32"/>
    </row>
    <row r="21272" spans="10:10" x14ac:dyDescent="0.25">
      <c r="J21272" s="32"/>
    </row>
    <row r="21273" spans="10:10" x14ac:dyDescent="0.25">
      <c r="J21273" s="32"/>
    </row>
    <row r="21274" spans="10:10" x14ac:dyDescent="0.25">
      <c r="J21274" s="32"/>
    </row>
    <row r="21275" spans="10:10" x14ac:dyDescent="0.25">
      <c r="J21275" s="32"/>
    </row>
    <row r="21276" spans="10:10" x14ac:dyDescent="0.25">
      <c r="J21276" s="32"/>
    </row>
    <row r="21277" spans="10:10" x14ac:dyDescent="0.25">
      <c r="J21277" s="32"/>
    </row>
    <row r="21278" spans="10:10" x14ac:dyDescent="0.25">
      <c r="J21278" s="32"/>
    </row>
    <row r="21279" spans="10:10" x14ac:dyDescent="0.25">
      <c r="J21279" s="32"/>
    </row>
    <row r="21280" spans="10:10" x14ac:dyDescent="0.25">
      <c r="J21280" s="32"/>
    </row>
    <row r="21281" spans="10:10" x14ac:dyDescent="0.25">
      <c r="J21281" s="32"/>
    </row>
    <row r="21282" spans="10:10" x14ac:dyDescent="0.25">
      <c r="J21282" s="32"/>
    </row>
    <row r="21283" spans="10:10" x14ac:dyDescent="0.25">
      <c r="J21283" s="32"/>
    </row>
    <row r="21284" spans="10:10" x14ac:dyDescent="0.25">
      <c r="J21284" s="32"/>
    </row>
    <row r="21285" spans="10:10" x14ac:dyDescent="0.25">
      <c r="J21285" s="32"/>
    </row>
    <row r="21286" spans="10:10" x14ac:dyDescent="0.25">
      <c r="J21286" s="32"/>
    </row>
    <row r="21287" spans="10:10" x14ac:dyDescent="0.25">
      <c r="J21287" s="32"/>
    </row>
    <row r="21288" spans="10:10" x14ac:dyDescent="0.25">
      <c r="J21288" s="32"/>
    </row>
    <row r="21289" spans="10:10" x14ac:dyDescent="0.25">
      <c r="J21289" s="32"/>
    </row>
    <row r="21290" spans="10:10" x14ac:dyDescent="0.25">
      <c r="J21290" s="32"/>
    </row>
    <row r="21291" spans="10:10" x14ac:dyDescent="0.25">
      <c r="J21291" s="32"/>
    </row>
    <row r="21292" spans="10:10" x14ac:dyDescent="0.25">
      <c r="J21292" s="32"/>
    </row>
    <row r="21293" spans="10:10" x14ac:dyDescent="0.25">
      <c r="J21293" s="32"/>
    </row>
    <row r="21294" spans="10:10" x14ac:dyDescent="0.25">
      <c r="J21294" s="32"/>
    </row>
    <row r="21295" spans="10:10" x14ac:dyDescent="0.25">
      <c r="J21295" s="32"/>
    </row>
    <row r="21296" spans="10:10" x14ac:dyDescent="0.25">
      <c r="J21296" s="32"/>
    </row>
    <row r="21297" spans="10:10" x14ac:dyDescent="0.25">
      <c r="J21297" s="32"/>
    </row>
    <row r="21298" spans="10:10" x14ac:dyDescent="0.25">
      <c r="J21298" s="32"/>
    </row>
    <row r="21299" spans="10:10" x14ac:dyDescent="0.25">
      <c r="J21299" s="32"/>
    </row>
    <row r="21300" spans="10:10" x14ac:dyDescent="0.25">
      <c r="J21300" s="32"/>
    </row>
    <row r="21301" spans="10:10" x14ac:dyDescent="0.25">
      <c r="J21301" s="32"/>
    </row>
    <row r="21302" spans="10:10" x14ac:dyDescent="0.25">
      <c r="J21302" s="32"/>
    </row>
    <row r="21303" spans="10:10" x14ac:dyDescent="0.25">
      <c r="J21303" s="32"/>
    </row>
    <row r="21304" spans="10:10" x14ac:dyDescent="0.25">
      <c r="J21304" s="32"/>
    </row>
    <row r="21305" spans="10:10" x14ac:dyDescent="0.25">
      <c r="J21305" s="32"/>
    </row>
    <row r="21306" spans="10:10" x14ac:dyDescent="0.25">
      <c r="J21306" s="32"/>
    </row>
    <row r="21307" spans="10:10" x14ac:dyDescent="0.25">
      <c r="J21307" s="32"/>
    </row>
    <row r="21308" spans="10:10" x14ac:dyDescent="0.25">
      <c r="J21308" s="32"/>
    </row>
    <row r="21309" spans="10:10" x14ac:dyDescent="0.25">
      <c r="J21309" s="32"/>
    </row>
    <row r="21310" spans="10:10" x14ac:dyDescent="0.25">
      <c r="J21310" s="32"/>
    </row>
    <row r="21311" spans="10:10" x14ac:dyDescent="0.25">
      <c r="J21311" s="32"/>
    </row>
    <row r="21312" spans="10:10" x14ac:dyDescent="0.25">
      <c r="J21312" s="32"/>
    </row>
    <row r="21313" spans="10:10" x14ac:dyDescent="0.25">
      <c r="J21313" s="32"/>
    </row>
    <row r="21314" spans="10:10" x14ac:dyDescent="0.25">
      <c r="J21314" s="32"/>
    </row>
    <row r="21315" spans="10:10" x14ac:dyDescent="0.25">
      <c r="J21315" s="32"/>
    </row>
    <row r="21316" spans="10:10" x14ac:dyDescent="0.25">
      <c r="J21316" s="32"/>
    </row>
    <row r="21317" spans="10:10" x14ac:dyDescent="0.25">
      <c r="J21317" s="32"/>
    </row>
    <row r="21318" spans="10:10" x14ac:dyDescent="0.25">
      <c r="J21318" s="32"/>
    </row>
    <row r="21319" spans="10:10" x14ac:dyDescent="0.25">
      <c r="J21319" s="32"/>
    </row>
    <row r="21320" spans="10:10" x14ac:dyDescent="0.25">
      <c r="J21320" s="32"/>
    </row>
    <row r="21321" spans="10:10" x14ac:dyDescent="0.25">
      <c r="J21321" s="32"/>
    </row>
    <row r="21322" spans="10:10" x14ac:dyDescent="0.25">
      <c r="J21322" s="32"/>
    </row>
    <row r="21323" spans="10:10" x14ac:dyDescent="0.25">
      <c r="J21323" s="32"/>
    </row>
    <row r="21324" spans="10:10" x14ac:dyDescent="0.25">
      <c r="J21324" s="32"/>
    </row>
    <row r="21325" spans="10:10" x14ac:dyDescent="0.25">
      <c r="J21325" s="32"/>
    </row>
    <row r="21326" spans="10:10" x14ac:dyDescent="0.25">
      <c r="J21326" s="32"/>
    </row>
    <row r="21327" spans="10:10" x14ac:dyDescent="0.25">
      <c r="J21327" s="32"/>
    </row>
    <row r="21328" spans="10:10" x14ac:dyDescent="0.25">
      <c r="J21328" s="32"/>
    </row>
    <row r="21329" spans="10:10" x14ac:dyDescent="0.25">
      <c r="J21329" s="32"/>
    </row>
    <row r="21330" spans="10:10" x14ac:dyDescent="0.25">
      <c r="J21330" s="32"/>
    </row>
    <row r="21331" spans="10:10" x14ac:dyDescent="0.25">
      <c r="J21331" s="32"/>
    </row>
    <row r="21332" spans="10:10" x14ac:dyDescent="0.25">
      <c r="J21332" s="32"/>
    </row>
    <row r="21333" spans="10:10" x14ac:dyDescent="0.25">
      <c r="J21333" s="32"/>
    </row>
    <row r="21334" spans="10:10" x14ac:dyDescent="0.25">
      <c r="J21334" s="32"/>
    </row>
    <row r="21335" spans="10:10" x14ac:dyDescent="0.25">
      <c r="J21335" s="32"/>
    </row>
    <row r="21336" spans="10:10" x14ac:dyDescent="0.25">
      <c r="J21336" s="32"/>
    </row>
    <row r="21337" spans="10:10" x14ac:dyDescent="0.25">
      <c r="J21337" s="32"/>
    </row>
    <row r="21338" spans="10:10" x14ac:dyDescent="0.25">
      <c r="J21338" s="32"/>
    </row>
    <row r="21339" spans="10:10" x14ac:dyDescent="0.25">
      <c r="J21339" s="32"/>
    </row>
    <row r="21340" spans="10:10" x14ac:dyDescent="0.25">
      <c r="J21340" s="32"/>
    </row>
    <row r="21341" spans="10:10" x14ac:dyDescent="0.25">
      <c r="J21341" s="32"/>
    </row>
    <row r="21342" spans="10:10" x14ac:dyDescent="0.25">
      <c r="J21342" s="32"/>
    </row>
    <row r="21343" spans="10:10" x14ac:dyDescent="0.25">
      <c r="J21343" s="32"/>
    </row>
    <row r="21344" spans="10:10" x14ac:dyDescent="0.25">
      <c r="J21344" s="32"/>
    </row>
    <row r="21345" spans="10:10" x14ac:dyDescent="0.25">
      <c r="J21345" s="32"/>
    </row>
    <row r="21346" spans="10:10" x14ac:dyDescent="0.25">
      <c r="J21346" s="32"/>
    </row>
    <row r="21347" spans="10:10" x14ac:dyDescent="0.25">
      <c r="J21347" s="32"/>
    </row>
    <row r="21348" spans="10:10" x14ac:dyDescent="0.25">
      <c r="J21348" s="32"/>
    </row>
    <row r="21349" spans="10:10" x14ac:dyDescent="0.25">
      <c r="J21349" s="32"/>
    </row>
    <row r="21350" spans="10:10" x14ac:dyDescent="0.25">
      <c r="J21350" s="32"/>
    </row>
    <row r="21351" spans="10:10" x14ac:dyDescent="0.25">
      <c r="J21351" s="32"/>
    </row>
    <row r="21352" spans="10:10" x14ac:dyDescent="0.25">
      <c r="J21352" s="32"/>
    </row>
    <row r="21353" spans="10:10" x14ac:dyDescent="0.25">
      <c r="J21353" s="32"/>
    </row>
    <row r="21354" spans="10:10" x14ac:dyDescent="0.25">
      <c r="J21354" s="32"/>
    </row>
    <row r="21355" spans="10:10" x14ac:dyDescent="0.25">
      <c r="J21355" s="32"/>
    </row>
    <row r="21356" spans="10:10" x14ac:dyDescent="0.25">
      <c r="J21356" s="32"/>
    </row>
    <row r="21357" spans="10:10" x14ac:dyDescent="0.25">
      <c r="J21357" s="32"/>
    </row>
    <row r="21358" spans="10:10" x14ac:dyDescent="0.25">
      <c r="J21358" s="32"/>
    </row>
    <row r="21359" spans="10:10" x14ac:dyDescent="0.25">
      <c r="J21359" s="32"/>
    </row>
    <row r="21360" spans="10:10" x14ac:dyDescent="0.25">
      <c r="J21360" s="32"/>
    </row>
    <row r="21361" spans="10:10" x14ac:dyDescent="0.25">
      <c r="J21361" s="32"/>
    </row>
    <row r="21362" spans="10:10" x14ac:dyDescent="0.25">
      <c r="J21362" s="32"/>
    </row>
    <row r="21363" spans="10:10" x14ac:dyDescent="0.25">
      <c r="J21363" s="32"/>
    </row>
    <row r="21364" spans="10:10" x14ac:dyDescent="0.25">
      <c r="J21364" s="32"/>
    </row>
    <row r="21365" spans="10:10" x14ac:dyDescent="0.25">
      <c r="J21365" s="32"/>
    </row>
    <row r="21366" spans="10:10" x14ac:dyDescent="0.25">
      <c r="J21366" s="32"/>
    </row>
    <row r="21367" spans="10:10" x14ac:dyDescent="0.25">
      <c r="J21367" s="32"/>
    </row>
    <row r="21368" spans="10:10" x14ac:dyDescent="0.25">
      <c r="J21368" s="32"/>
    </row>
    <row r="21369" spans="10:10" x14ac:dyDescent="0.25">
      <c r="J21369" s="32"/>
    </row>
    <row r="21370" spans="10:10" x14ac:dyDescent="0.25">
      <c r="J21370" s="32"/>
    </row>
    <row r="21371" spans="10:10" x14ac:dyDescent="0.25">
      <c r="J21371" s="32"/>
    </row>
    <row r="21372" spans="10:10" x14ac:dyDescent="0.25">
      <c r="J21372" s="32"/>
    </row>
    <row r="21373" spans="10:10" x14ac:dyDescent="0.25">
      <c r="J21373" s="32"/>
    </row>
    <row r="21374" spans="10:10" x14ac:dyDescent="0.25">
      <c r="J21374" s="32"/>
    </row>
    <row r="21375" spans="10:10" x14ac:dyDescent="0.25">
      <c r="J21375" s="32"/>
    </row>
    <row r="21376" spans="10:10" x14ac:dyDescent="0.25">
      <c r="J21376" s="32"/>
    </row>
    <row r="21377" spans="10:10" x14ac:dyDescent="0.25">
      <c r="J21377" s="32"/>
    </row>
    <row r="21378" spans="10:10" x14ac:dyDescent="0.25">
      <c r="J21378" s="32"/>
    </row>
    <row r="21379" spans="10:10" x14ac:dyDescent="0.25">
      <c r="J21379" s="32"/>
    </row>
    <row r="21380" spans="10:10" x14ac:dyDescent="0.25">
      <c r="J21380" s="32"/>
    </row>
    <row r="21381" spans="10:10" x14ac:dyDescent="0.25">
      <c r="J21381" s="32"/>
    </row>
    <row r="21382" spans="10:10" x14ac:dyDescent="0.25">
      <c r="J21382" s="32"/>
    </row>
    <row r="21383" spans="10:10" x14ac:dyDescent="0.25">
      <c r="J21383" s="32"/>
    </row>
    <row r="21384" spans="10:10" x14ac:dyDescent="0.25">
      <c r="J21384" s="32"/>
    </row>
    <row r="21385" spans="10:10" x14ac:dyDescent="0.25">
      <c r="J21385" s="32"/>
    </row>
    <row r="21386" spans="10:10" x14ac:dyDescent="0.25">
      <c r="J21386" s="32"/>
    </row>
    <row r="21387" spans="10:10" x14ac:dyDescent="0.25">
      <c r="J21387" s="32"/>
    </row>
    <row r="21388" spans="10:10" x14ac:dyDescent="0.25">
      <c r="J21388" s="32"/>
    </row>
    <row r="21389" spans="10:10" x14ac:dyDescent="0.25">
      <c r="J21389" s="32"/>
    </row>
    <row r="21390" spans="10:10" x14ac:dyDescent="0.25">
      <c r="J21390" s="32"/>
    </row>
    <row r="21391" spans="10:10" x14ac:dyDescent="0.25">
      <c r="J21391" s="32"/>
    </row>
    <row r="21392" spans="10:10" x14ac:dyDescent="0.25">
      <c r="J21392" s="32"/>
    </row>
    <row r="21393" spans="10:10" x14ac:dyDescent="0.25">
      <c r="J21393" s="32"/>
    </row>
    <row r="21394" spans="10:10" x14ac:dyDescent="0.25">
      <c r="J21394" s="32"/>
    </row>
    <row r="21395" spans="10:10" x14ac:dyDescent="0.25">
      <c r="J21395" s="32"/>
    </row>
    <row r="21396" spans="10:10" x14ac:dyDescent="0.25">
      <c r="J21396" s="32"/>
    </row>
    <row r="21397" spans="10:10" x14ac:dyDescent="0.25">
      <c r="J21397" s="32"/>
    </row>
    <row r="21398" spans="10:10" x14ac:dyDescent="0.25">
      <c r="J21398" s="32"/>
    </row>
    <row r="21399" spans="10:10" x14ac:dyDescent="0.25">
      <c r="J21399" s="32"/>
    </row>
    <row r="21400" spans="10:10" x14ac:dyDescent="0.25">
      <c r="J21400" s="32"/>
    </row>
    <row r="21401" spans="10:10" x14ac:dyDescent="0.25">
      <c r="J21401" s="32"/>
    </row>
    <row r="21402" spans="10:10" x14ac:dyDescent="0.25">
      <c r="J21402" s="32"/>
    </row>
    <row r="21403" spans="10:10" x14ac:dyDescent="0.25">
      <c r="J21403" s="32"/>
    </row>
    <row r="21404" spans="10:10" x14ac:dyDescent="0.25">
      <c r="J21404" s="32"/>
    </row>
    <row r="21405" spans="10:10" x14ac:dyDescent="0.25">
      <c r="J21405" s="32"/>
    </row>
    <row r="21406" spans="10:10" x14ac:dyDescent="0.25">
      <c r="J21406" s="32"/>
    </row>
    <row r="21407" spans="10:10" x14ac:dyDescent="0.25">
      <c r="J21407" s="32"/>
    </row>
    <row r="21408" spans="10:10" x14ac:dyDescent="0.25">
      <c r="J21408" s="32"/>
    </row>
    <row r="21409" spans="10:10" x14ac:dyDescent="0.25">
      <c r="J21409" s="32"/>
    </row>
    <row r="21410" spans="10:10" x14ac:dyDescent="0.25">
      <c r="J21410" s="32"/>
    </row>
    <row r="21411" spans="10:10" x14ac:dyDescent="0.25">
      <c r="J21411" s="32"/>
    </row>
    <row r="21412" spans="10:10" x14ac:dyDescent="0.25">
      <c r="J21412" s="32"/>
    </row>
    <row r="21413" spans="10:10" x14ac:dyDescent="0.25">
      <c r="J21413" s="32"/>
    </row>
    <row r="21414" spans="10:10" x14ac:dyDescent="0.25">
      <c r="J21414" s="32"/>
    </row>
    <row r="21415" spans="10:10" x14ac:dyDescent="0.25">
      <c r="J21415" s="32"/>
    </row>
    <row r="21416" spans="10:10" x14ac:dyDescent="0.25">
      <c r="J21416" s="32"/>
    </row>
    <row r="21417" spans="10:10" x14ac:dyDescent="0.25">
      <c r="J21417" s="32"/>
    </row>
    <row r="21418" spans="10:10" x14ac:dyDescent="0.25">
      <c r="J21418" s="32"/>
    </row>
    <row r="21419" spans="10:10" x14ac:dyDescent="0.25">
      <c r="J21419" s="32"/>
    </row>
    <row r="21420" spans="10:10" x14ac:dyDescent="0.25">
      <c r="J21420" s="32"/>
    </row>
    <row r="21421" spans="10:10" x14ac:dyDescent="0.25">
      <c r="J21421" s="32"/>
    </row>
    <row r="21422" spans="10:10" x14ac:dyDescent="0.25">
      <c r="J21422" s="32"/>
    </row>
    <row r="21423" spans="10:10" x14ac:dyDescent="0.25">
      <c r="J21423" s="32"/>
    </row>
    <row r="21424" spans="10:10" x14ac:dyDescent="0.25">
      <c r="J21424" s="32"/>
    </row>
    <row r="21425" spans="10:10" x14ac:dyDescent="0.25">
      <c r="J21425" s="32"/>
    </row>
    <row r="21426" spans="10:10" x14ac:dyDescent="0.25">
      <c r="J21426" s="32"/>
    </row>
    <row r="21427" spans="10:10" x14ac:dyDescent="0.25">
      <c r="J21427" s="32"/>
    </row>
    <row r="21428" spans="10:10" x14ac:dyDescent="0.25">
      <c r="J21428" s="32"/>
    </row>
    <row r="21429" spans="10:10" x14ac:dyDescent="0.25">
      <c r="J21429" s="32"/>
    </row>
    <row r="21430" spans="10:10" x14ac:dyDescent="0.25">
      <c r="J21430" s="32"/>
    </row>
    <row r="21431" spans="10:10" x14ac:dyDescent="0.25">
      <c r="J21431" s="32"/>
    </row>
    <row r="21432" spans="10:10" x14ac:dyDescent="0.25">
      <c r="J21432" s="32"/>
    </row>
    <row r="21433" spans="10:10" x14ac:dyDescent="0.25">
      <c r="J21433" s="32"/>
    </row>
    <row r="21434" spans="10:10" x14ac:dyDescent="0.25">
      <c r="J21434" s="32"/>
    </row>
    <row r="21435" spans="10:10" x14ac:dyDescent="0.25">
      <c r="J21435" s="32"/>
    </row>
    <row r="21436" spans="10:10" x14ac:dyDescent="0.25">
      <c r="J21436" s="32"/>
    </row>
    <row r="21437" spans="10:10" x14ac:dyDescent="0.25">
      <c r="J21437" s="32"/>
    </row>
    <row r="21438" spans="10:10" x14ac:dyDescent="0.25">
      <c r="J21438" s="32"/>
    </row>
    <row r="21439" spans="10:10" x14ac:dyDescent="0.25">
      <c r="J21439" s="32"/>
    </row>
    <row r="21440" spans="10:10" x14ac:dyDescent="0.25">
      <c r="J21440" s="32"/>
    </row>
    <row r="21441" spans="10:10" x14ac:dyDescent="0.25">
      <c r="J21441" s="32"/>
    </row>
    <row r="21442" spans="10:10" x14ac:dyDescent="0.25">
      <c r="J21442" s="32"/>
    </row>
    <row r="21443" spans="10:10" x14ac:dyDescent="0.25">
      <c r="J21443" s="32"/>
    </row>
    <row r="21444" spans="10:10" x14ac:dyDescent="0.25">
      <c r="J21444" s="32"/>
    </row>
    <row r="21445" spans="10:10" x14ac:dyDescent="0.25">
      <c r="J21445" s="32"/>
    </row>
    <row r="21446" spans="10:10" x14ac:dyDescent="0.25">
      <c r="J21446" s="32"/>
    </row>
    <row r="21447" spans="10:10" x14ac:dyDescent="0.25">
      <c r="J21447" s="32"/>
    </row>
    <row r="21448" spans="10:10" x14ac:dyDescent="0.25">
      <c r="J21448" s="32"/>
    </row>
    <row r="21449" spans="10:10" x14ac:dyDescent="0.25">
      <c r="J21449" s="32"/>
    </row>
    <row r="21450" spans="10:10" x14ac:dyDescent="0.25">
      <c r="J21450" s="32"/>
    </row>
    <row r="21451" spans="10:10" x14ac:dyDescent="0.25">
      <c r="J21451" s="32"/>
    </row>
    <row r="21452" spans="10:10" x14ac:dyDescent="0.25">
      <c r="J21452" s="32"/>
    </row>
    <row r="21453" spans="10:10" x14ac:dyDescent="0.25">
      <c r="J21453" s="32"/>
    </row>
    <row r="21454" spans="10:10" x14ac:dyDescent="0.25">
      <c r="J21454" s="32"/>
    </row>
    <row r="21455" spans="10:10" x14ac:dyDescent="0.25">
      <c r="J21455" s="32"/>
    </row>
    <row r="21456" spans="10:10" x14ac:dyDescent="0.25">
      <c r="J21456" s="32"/>
    </row>
    <row r="21457" spans="10:10" x14ac:dyDescent="0.25">
      <c r="J21457" s="32"/>
    </row>
    <row r="21458" spans="10:10" x14ac:dyDescent="0.25">
      <c r="J21458" s="32"/>
    </row>
    <row r="21459" spans="10:10" x14ac:dyDescent="0.25">
      <c r="J21459" s="32"/>
    </row>
    <row r="21460" spans="10:10" x14ac:dyDescent="0.25">
      <c r="J21460" s="32"/>
    </row>
    <row r="21461" spans="10:10" x14ac:dyDescent="0.25">
      <c r="J21461" s="32"/>
    </row>
    <row r="21462" spans="10:10" x14ac:dyDescent="0.25">
      <c r="J21462" s="32"/>
    </row>
    <row r="21463" spans="10:10" x14ac:dyDescent="0.25">
      <c r="J21463" s="32"/>
    </row>
    <row r="21464" spans="10:10" x14ac:dyDescent="0.25">
      <c r="J21464" s="32"/>
    </row>
    <row r="21465" spans="10:10" x14ac:dyDescent="0.25">
      <c r="J21465" s="32"/>
    </row>
    <row r="21466" spans="10:10" x14ac:dyDescent="0.25">
      <c r="J21466" s="32"/>
    </row>
    <row r="21467" spans="10:10" x14ac:dyDescent="0.25">
      <c r="J21467" s="32"/>
    </row>
    <row r="21468" spans="10:10" x14ac:dyDescent="0.25">
      <c r="J21468" s="32"/>
    </row>
    <row r="21469" spans="10:10" x14ac:dyDescent="0.25">
      <c r="J21469" s="32"/>
    </row>
    <row r="21470" spans="10:10" x14ac:dyDescent="0.25">
      <c r="J21470" s="32"/>
    </row>
    <row r="21471" spans="10:10" x14ac:dyDescent="0.25">
      <c r="J21471" s="32"/>
    </row>
    <row r="21472" spans="10:10" x14ac:dyDescent="0.25">
      <c r="J21472" s="32"/>
    </row>
    <row r="21473" spans="10:10" x14ac:dyDescent="0.25">
      <c r="J21473" s="32"/>
    </row>
    <row r="21474" spans="10:10" x14ac:dyDescent="0.25">
      <c r="J21474" s="32"/>
    </row>
    <row r="21475" spans="10:10" x14ac:dyDescent="0.25">
      <c r="J21475" s="32"/>
    </row>
    <row r="21476" spans="10:10" x14ac:dyDescent="0.25">
      <c r="J21476" s="32"/>
    </row>
    <row r="21477" spans="10:10" x14ac:dyDescent="0.25">
      <c r="J21477" s="32"/>
    </row>
    <row r="21478" spans="10:10" x14ac:dyDescent="0.25">
      <c r="J21478" s="32"/>
    </row>
    <row r="21479" spans="10:10" x14ac:dyDescent="0.25">
      <c r="J21479" s="32"/>
    </row>
    <row r="21480" spans="10:10" x14ac:dyDescent="0.25">
      <c r="J21480" s="32"/>
    </row>
    <row r="21481" spans="10:10" x14ac:dyDescent="0.25">
      <c r="J21481" s="32"/>
    </row>
    <row r="21482" spans="10:10" x14ac:dyDescent="0.25">
      <c r="J21482" s="32"/>
    </row>
    <row r="21483" spans="10:10" x14ac:dyDescent="0.25">
      <c r="J21483" s="32"/>
    </row>
    <row r="21484" spans="10:10" x14ac:dyDescent="0.25">
      <c r="J21484" s="32"/>
    </row>
    <row r="21485" spans="10:10" x14ac:dyDescent="0.25">
      <c r="J21485" s="32"/>
    </row>
    <row r="21486" spans="10:10" x14ac:dyDescent="0.25">
      <c r="J21486" s="32"/>
    </row>
    <row r="21487" spans="10:10" x14ac:dyDescent="0.25">
      <c r="J21487" s="32"/>
    </row>
    <row r="21488" spans="10:10" x14ac:dyDescent="0.25">
      <c r="J21488" s="32"/>
    </row>
    <row r="21489" spans="10:10" x14ac:dyDescent="0.25">
      <c r="J21489" s="32"/>
    </row>
    <row r="21490" spans="10:10" x14ac:dyDescent="0.25">
      <c r="J21490" s="32"/>
    </row>
    <row r="21491" spans="10:10" x14ac:dyDescent="0.25">
      <c r="J21491" s="32"/>
    </row>
    <row r="21492" spans="10:10" x14ac:dyDescent="0.25">
      <c r="J21492" s="32"/>
    </row>
    <row r="21493" spans="10:10" x14ac:dyDescent="0.25">
      <c r="J21493" s="32"/>
    </row>
    <row r="21494" spans="10:10" x14ac:dyDescent="0.25">
      <c r="J21494" s="32"/>
    </row>
    <row r="21495" spans="10:10" x14ac:dyDescent="0.25">
      <c r="J21495" s="32"/>
    </row>
    <row r="21496" spans="10:10" x14ac:dyDescent="0.25">
      <c r="J21496" s="32"/>
    </row>
    <row r="21497" spans="10:10" x14ac:dyDescent="0.25">
      <c r="J21497" s="32"/>
    </row>
    <row r="21498" spans="10:10" x14ac:dyDescent="0.25">
      <c r="J21498" s="32"/>
    </row>
    <row r="21499" spans="10:10" x14ac:dyDescent="0.25">
      <c r="J21499" s="32"/>
    </row>
    <row r="21500" spans="10:10" x14ac:dyDescent="0.25">
      <c r="J21500" s="32"/>
    </row>
    <row r="21501" spans="10:10" x14ac:dyDescent="0.25">
      <c r="J21501" s="32"/>
    </row>
    <row r="21502" spans="10:10" x14ac:dyDescent="0.25">
      <c r="J21502" s="32"/>
    </row>
    <row r="21503" spans="10:10" x14ac:dyDescent="0.25">
      <c r="J21503" s="32"/>
    </row>
    <row r="21504" spans="10:10" x14ac:dyDescent="0.25">
      <c r="J21504" s="32"/>
    </row>
    <row r="21505" spans="10:10" x14ac:dyDescent="0.25">
      <c r="J21505" s="32"/>
    </row>
    <row r="21506" spans="10:10" x14ac:dyDescent="0.25">
      <c r="J21506" s="32"/>
    </row>
    <row r="21507" spans="10:10" x14ac:dyDescent="0.25">
      <c r="J21507" s="32"/>
    </row>
    <row r="21508" spans="10:10" x14ac:dyDescent="0.25">
      <c r="J21508" s="32"/>
    </row>
    <row r="21509" spans="10:10" x14ac:dyDescent="0.25">
      <c r="J21509" s="32"/>
    </row>
    <row r="21510" spans="10:10" x14ac:dyDescent="0.25">
      <c r="J21510" s="32"/>
    </row>
    <row r="21511" spans="10:10" x14ac:dyDescent="0.25">
      <c r="J21511" s="32"/>
    </row>
    <row r="21512" spans="10:10" x14ac:dyDescent="0.25">
      <c r="J21512" s="32"/>
    </row>
    <row r="21513" spans="10:10" x14ac:dyDescent="0.25">
      <c r="J21513" s="32"/>
    </row>
    <row r="21514" spans="10:10" x14ac:dyDescent="0.25">
      <c r="J21514" s="32"/>
    </row>
    <row r="21515" spans="10:10" x14ac:dyDescent="0.25">
      <c r="J21515" s="32"/>
    </row>
    <row r="21516" spans="10:10" x14ac:dyDescent="0.25">
      <c r="J21516" s="32"/>
    </row>
    <row r="21517" spans="10:10" x14ac:dyDescent="0.25">
      <c r="J21517" s="32"/>
    </row>
    <row r="21518" spans="10:10" x14ac:dyDescent="0.25">
      <c r="J21518" s="32"/>
    </row>
    <row r="21519" spans="10:10" x14ac:dyDescent="0.25">
      <c r="J21519" s="32"/>
    </row>
    <row r="21520" spans="10:10" x14ac:dyDescent="0.25">
      <c r="J21520" s="32"/>
    </row>
    <row r="21521" spans="10:10" x14ac:dyDescent="0.25">
      <c r="J21521" s="32"/>
    </row>
    <row r="21522" spans="10:10" x14ac:dyDescent="0.25">
      <c r="J21522" s="32"/>
    </row>
    <row r="21523" spans="10:10" x14ac:dyDescent="0.25">
      <c r="J21523" s="32"/>
    </row>
    <row r="21524" spans="10:10" x14ac:dyDescent="0.25">
      <c r="J21524" s="32"/>
    </row>
    <row r="21525" spans="10:10" x14ac:dyDescent="0.25">
      <c r="J21525" s="32"/>
    </row>
    <row r="21526" spans="10:10" x14ac:dyDescent="0.25">
      <c r="J21526" s="32"/>
    </row>
    <row r="21527" spans="10:10" x14ac:dyDescent="0.25">
      <c r="J21527" s="32"/>
    </row>
    <row r="21528" spans="10:10" x14ac:dyDescent="0.25">
      <c r="J21528" s="32"/>
    </row>
    <row r="21529" spans="10:10" x14ac:dyDescent="0.25">
      <c r="J21529" s="32"/>
    </row>
    <row r="21530" spans="10:10" x14ac:dyDescent="0.25">
      <c r="J21530" s="32"/>
    </row>
    <row r="21531" spans="10:10" x14ac:dyDescent="0.25">
      <c r="J21531" s="32"/>
    </row>
    <row r="21532" spans="10:10" x14ac:dyDescent="0.25">
      <c r="J21532" s="32"/>
    </row>
    <row r="21533" spans="10:10" x14ac:dyDescent="0.25">
      <c r="J21533" s="32"/>
    </row>
    <row r="21534" spans="10:10" x14ac:dyDescent="0.25">
      <c r="J21534" s="32"/>
    </row>
    <row r="21535" spans="10:10" x14ac:dyDescent="0.25">
      <c r="J21535" s="32"/>
    </row>
    <row r="21536" spans="10:10" x14ac:dyDescent="0.25">
      <c r="J21536" s="32"/>
    </row>
    <row r="21537" spans="10:10" x14ac:dyDescent="0.25">
      <c r="J21537" s="32"/>
    </row>
    <row r="21538" spans="10:10" x14ac:dyDescent="0.25">
      <c r="J21538" s="32"/>
    </row>
    <row r="21539" spans="10:10" x14ac:dyDescent="0.25">
      <c r="J21539" s="32"/>
    </row>
    <row r="21540" spans="10:10" x14ac:dyDescent="0.25">
      <c r="J21540" s="32"/>
    </row>
    <row r="21541" spans="10:10" x14ac:dyDescent="0.25">
      <c r="J21541" s="32"/>
    </row>
    <row r="21542" spans="10:10" x14ac:dyDescent="0.25">
      <c r="J21542" s="32"/>
    </row>
    <row r="21543" spans="10:10" x14ac:dyDescent="0.25">
      <c r="J21543" s="32"/>
    </row>
    <row r="21544" spans="10:10" x14ac:dyDescent="0.25">
      <c r="J21544" s="32"/>
    </row>
    <row r="21545" spans="10:10" x14ac:dyDescent="0.25">
      <c r="J21545" s="32"/>
    </row>
    <row r="21546" spans="10:10" x14ac:dyDescent="0.25">
      <c r="J21546" s="32"/>
    </row>
    <row r="21547" spans="10:10" x14ac:dyDescent="0.25">
      <c r="J21547" s="32"/>
    </row>
    <row r="21548" spans="10:10" x14ac:dyDescent="0.25">
      <c r="J21548" s="32"/>
    </row>
    <row r="21549" spans="10:10" x14ac:dyDescent="0.25">
      <c r="J21549" s="32"/>
    </row>
    <row r="21550" spans="10:10" x14ac:dyDescent="0.25">
      <c r="J21550" s="32"/>
    </row>
    <row r="21551" spans="10:10" x14ac:dyDescent="0.25">
      <c r="J21551" s="32"/>
    </row>
    <row r="21552" spans="10:10" x14ac:dyDescent="0.25">
      <c r="J21552" s="32"/>
    </row>
    <row r="21553" spans="10:10" x14ac:dyDescent="0.25">
      <c r="J21553" s="32"/>
    </row>
    <row r="21554" spans="10:10" x14ac:dyDescent="0.25">
      <c r="J21554" s="32"/>
    </row>
    <row r="21555" spans="10:10" x14ac:dyDescent="0.25">
      <c r="J21555" s="32"/>
    </row>
    <row r="21556" spans="10:10" x14ac:dyDescent="0.25">
      <c r="J21556" s="32"/>
    </row>
    <row r="21557" spans="10:10" x14ac:dyDescent="0.25">
      <c r="J21557" s="32"/>
    </row>
    <row r="21558" spans="10:10" x14ac:dyDescent="0.25">
      <c r="J21558" s="32"/>
    </row>
    <row r="21559" spans="10:10" x14ac:dyDescent="0.25">
      <c r="J21559" s="32"/>
    </row>
    <row r="21560" spans="10:10" x14ac:dyDescent="0.25">
      <c r="J21560" s="32"/>
    </row>
    <row r="21561" spans="10:10" x14ac:dyDescent="0.25">
      <c r="J21561" s="32"/>
    </row>
    <row r="21562" spans="10:10" x14ac:dyDescent="0.25">
      <c r="J21562" s="32"/>
    </row>
    <row r="21563" spans="10:10" x14ac:dyDescent="0.25">
      <c r="J21563" s="32"/>
    </row>
    <row r="21564" spans="10:10" x14ac:dyDescent="0.25">
      <c r="J21564" s="32"/>
    </row>
    <row r="21565" spans="10:10" x14ac:dyDescent="0.25">
      <c r="J21565" s="32"/>
    </row>
    <row r="21566" spans="10:10" x14ac:dyDescent="0.25">
      <c r="J21566" s="32"/>
    </row>
    <row r="21567" spans="10:10" x14ac:dyDescent="0.25">
      <c r="J21567" s="32"/>
    </row>
    <row r="21568" spans="10:10" x14ac:dyDescent="0.25">
      <c r="J21568" s="32"/>
    </row>
    <row r="21569" spans="10:10" x14ac:dyDescent="0.25">
      <c r="J21569" s="32"/>
    </row>
    <row r="21570" spans="10:10" x14ac:dyDescent="0.25">
      <c r="J21570" s="32"/>
    </row>
    <row r="21571" spans="10:10" x14ac:dyDescent="0.25">
      <c r="J21571" s="32"/>
    </row>
    <row r="21572" spans="10:10" x14ac:dyDescent="0.25">
      <c r="J21572" s="32"/>
    </row>
    <row r="21573" spans="10:10" x14ac:dyDescent="0.25">
      <c r="J21573" s="32"/>
    </row>
    <row r="21574" spans="10:10" x14ac:dyDescent="0.25">
      <c r="J21574" s="32"/>
    </row>
    <row r="21575" spans="10:10" x14ac:dyDescent="0.25">
      <c r="J21575" s="32"/>
    </row>
    <row r="21576" spans="10:10" x14ac:dyDescent="0.25">
      <c r="J21576" s="32"/>
    </row>
    <row r="21577" spans="10:10" x14ac:dyDescent="0.25">
      <c r="J21577" s="32"/>
    </row>
    <row r="21578" spans="10:10" x14ac:dyDescent="0.25">
      <c r="J21578" s="32"/>
    </row>
    <row r="21579" spans="10:10" x14ac:dyDescent="0.25">
      <c r="J21579" s="32"/>
    </row>
    <row r="21580" spans="10:10" x14ac:dyDescent="0.25">
      <c r="J21580" s="32"/>
    </row>
    <row r="21581" spans="10:10" x14ac:dyDescent="0.25">
      <c r="J21581" s="32"/>
    </row>
    <row r="21582" spans="10:10" x14ac:dyDescent="0.25">
      <c r="J21582" s="32"/>
    </row>
    <row r="21583" spans="10:10" x14ac:dyDescent="0.25">
      <c r="J21583" s="32"/>
    </row>
    <row r="21584" spans="10:10" x14ac:dyDescent="0.25">
      <c r="J21584" s="32"/>
    </row>
    <row r="21585" spans="10:10" x14ac:dyDescent="0.25">
      <c r="J21585" s="32"/>
    </row>
    <row r="21586" spans="10:10" x14ac:dyDescent="0.25">
      <c r="J21586" s="32"/>
    </row>
    <row r="21587" spans="10:10" x14ac:dyDescent="0.25">
      <c r="J21587" s="32"/>
    </row>
    <row r="21588" spans="10:10" x14ac:dyDescent="0.25">
      <c r="J21588" s="32"/>
    </row>
    <row r="21589" spans="10:10" x14ac:dyDescent="0.25">
      <c r="J21589" s="32"/>
    </row>
    <row r="21590" spans="10:10" x14ac:dyDescent="0.25">
      <c r="J21590" s="32"/>
    </row>
    <row r="21591" spans="10:10" x14ac:dyDescent="0.25">
      <c r="J21591" s="32"/>
    </row>
    <row r="21592" spans="10:10" x14ac:dyDescent="0.25">
      <c r="J21592" s="32"/>
    </row>
    <row r="21593" spans="10:10" x14ac:dyDescent="0.25">
      <c r="J21593" s="32"/>
    </row>
    <row r="21594" spans="10:10" x14ac:dyDescent="0.25">
      <c r="J21594" s="32"/>
    </row>
    <row r="21595" spans="10:10" x14ac:dyDescent="0.25">
      <c r="J21595" s="32"/>
    </row>
    <row r="21596" spans="10:10" x14ac:dyDescent="0.25">
      <c r="J21596" s="32"/>
    </row>
    <row r="21597" spans="10:10" x14ac:dyDescent="0.25">
      <c r="J21597" s="32"/>
    </row>
    <row r="21598" spans="10:10" x14ac:dyDescent="0.25">
      <c r="J21598" s="32"/>
    </row>
    <row r="21599" spans="10:10" x14ac:dyDescent="0.25">
      <c r="J21599" s="32"/>
    </row>
    <row r="21600" spans="10:10" x14ac:dyDescent="0.25">
      <c r="J21600" s="32"/>
    </row>
    <row r="21601" spans="10:10" x14ac:dyDescent="0.25">
      <c r="J21601" s="32"/>
    </row>
    <row r="21602" spans="10:10" x14ac:dyDescent="0.25">
      <c r="J21602" s="32"/>
    </row>
    <row r="21603" spans="10:10" x14ac:dyDescent="0.25">
      <c r="J21603" s="32"/>
    </row>
    <row r="21604" spans="10:10" x14ac:dyDescent="0.25">
      <c r="J21604" s="32"/>
    </row>
    <row r="21605" spans="10:10" x14ac:dyDescent="0.25">
      <c r="J21605" s="32"/>
    </row>
    <row r="21606" spans="10:10" x14ac:dyDescent="0.25">
      <c r="J21606" s="32"/>
    </row>
    <row r="21607" spans="10:10" x14ac:dyDescent="0.25">
      <c r="J21607" s="32"/>
    </row>
    <row r="21608" spans="10:10" x14ac:dyDescent="0.25">
      <c r="J21608" s="32"/>
    </row>
    <row r="21609" spans="10:10" x14ac:dyDescent="0.25">
      <c r="J21609" s="32"/>
    </row>
    <row r="21610" spans="10:10" x14ac:dyDescent="0.25">
      <c r="J21610" s="32"/>
    </row>
    <row r="21611" spans="10:10" x14ac:dyDescent="0.25">
      <c r="J21611" s="32"/>
    </row>
    <row r="21612" spans="10:10" x14ac:dyDescent="0.25">
      <c r="J21612" s="32"/>
    </row>
    <row r="21613" spans="10:10" x14ac:dyDescent="0.25">
      <c r="J21613" s="32"/>
    </row>
    <row r="21614" spans="10:10" x14ac:dyDescent="0.25">
      <c r="J21614" s="32"/>
    </row>
    <row r="21615" spans="10:10" x14ac:dyDescent="0.25">
      <c r="J21615" s="32"/>
    </row>
    <row r="21616" spans="10:10" x14ac:dyDescent="0.25">
      <c r="J21616" s="32"/>
    </row>
    <row r="21617" spans="10:10" x14ac:dyDescent="0.25">
      <c r="J21617" s="32"/>
    </row>
    <row r="21618" spans="10:10" x14ac:dyDescent="0.25">
      <c r="J21618" s="32"/>
    </row>
    <row r="21619" spans="10:10" x14ac:dyDescent="0.25">
      <c r="J21619" s="32"/>
    </row>
    <row r="21620" spans="10:10" x14ac:dyDescent="0.25">
      <c r="J21620" s="32"/>
    </row>
    <row r="21621" spans="10:10" x14ac:dyDescent="0.25">
      <c r="J21621" s="32"/>
    </row>
    <row r="21622" spans="10:10" x14ac:dyDescent="0.25">
      <c r="J21622" s="32"/>
    </row>
    <row r="21623" spans="10:10" x14ac:dyDescent="0.25">
      <c r="J21623" s="32"/>
    </row>
    <row r="21624" spans="10:10" x14ac:dyDescent="0.25">
      <c r="J21624" s="32"/>
    </row>
    <row r="21625" spans="10:10" x14ac:dyDescent="0.25">
      <c r="J21625" s="32"/>
    </row>
    <row r="21626" spans="10:10" x14ac:dyDescent="0.25">
      <c r="J21626" s="32"/>
    </row>
    <row r="21627" spans="10:10" x14ac:dyDescent="0.25">
      <c r="J21627" s="32"/>
    </row>
    <row r="21628" spans="10:10" x14ac:dyDescent="0.25">
      <c r="J21628" s="32"/>
    </row>
    <row r="21629" spans="10:10" x14ac:dyDescent="0.25">
      <c r="J21629" s="32"/>
    </row>
    <row r="21630" spans="10:10" x14ac:dyDescent="0.25">
      <c r="J21630" s="32"/>
    </row>
    <row r="21631" spans="10:10" x14ac:dyDescent="0.25">
      <c r="J21631" s="32"/>
    </row>
    <row r="21632" spans="10:10" x14ac:dyDescent="0.25">
      <c r="J21632" s="32"/>
    </row>
    <row r="21633" spans="10:10" x14ac:dyDescent="0.25">
      <c r="J21633" s="32"/>
    </row>
    <row r="21634" spans="10:10" x14ac:dyDescent="0.25">
      <c r="J21634" s="32"/>
    </row>
    <row r="21635" spans="10:10" x14ac:dyDescent="0.25">
      <c r="J21635" s="32"/>
    </row>
    <row r="21636" spans="10:10" x14ac:dyDescent="0.25">
      <c r="J21636" s="32"/>
    </row>
    <row r="21637" spans="10:10" x14ac:dyDescent="0.25">
      <c r="J21637" s="32"/>
    </row>
    <row r="21638" spans="10:10" x14ac:dyDescent="0.25">
      <c r="J21638" s="32"/>
    </row>
    <row r="21639" spans="10:10" x14ac:dyDescent="0.25">
      <c r="J21639" s="32"/>
    </row>
    <row r="21640" spans="10:10" x14ac:dyDescent="0.25">
      <c r="J21640" s="32"/>
    </row>
    <row r="21641" spans="10:10" x14ac:dyDescent="0.25">
      <c r="J21641" s="32"/>
    </row>
    <row r="21642" spans="10:10" x14ac:dyDescent="0.25">
      <c r="J21642" s="32"/>
    </row>
    <row r="21643" spans="10:10" x14ac:dyDescent="0.25">
      <c r="J21643" s="32"/>
    </row>
    <row r="21644" spans="10:10" x14ac:dyDescent="0.25">
      <c r="J21644" s="32"/>
    </row>
    <row r="21645" spans="10:10" x14ac:dyDescent="0.25">
      <c r="J21645" s="32"/>
    </row>
    <row r="21646" spans="10:10" x14ac:dyDescent="0.25">
      <c r="J21646" s="32"/>
    </row>
    <row r="21647" spans="10:10" x14ac:dyDescent="0.25">
      <c r="J21647" s="32"/>
    </row>
    <row r="21648" spans="10:10" x14ac:dyDescent="0.25">
      <c r="J21648" s="32"/>
    </row>
    <row r="21649" spans="10:10" x14ac:dyDescent="0.25">
      <c r="J21649" s="32"/>
    </row>
    <row r="21650" spans="10:10" x14ac:dyDescent="0.25">
      <c r="J21650" s="32"/>
    </row>
    <row r="21651" spans="10:10" x14ac:dyDescent="0.25">
      <c r="J21651" s="32"/>
    </row>
    <row r="21652" spans="10:10" x14ac:dyDescent="0.25">
      <c r="J21652" s="32"/>
    </row>
    <row r="21653" spans="10:10" x14ac:dyDescent="0.25">
      <c r="J21653" s="32"/>
    </row>
    <row r="21654" spans="10:10" x14ac:dyDescent="0.25">
      <c r="J21654" s="32"/>
    </row>
    <row r="21655" spans="10:10" x14ac:dyDescent="0.25">
      <c r="J21655" s="32"/>
    </row>
    <row r="21656" spans="10:10" x14ac:dyDescent="0.25">
      <c r="J21656" s="32"/>
    </row>
    <row r="21657" spans="10:10" x14ac:dyDescent="0.25">
      <c r="J21657" s="32"/>
    </row>
    <row r="21658" spans="10:10" x14ac:dyDescent="0.25">
      <c r="J21658" s="32"/>
    </row>
    <row r="21659" spans="10:10" x14ac:dyDescent="0.25">
      <c r="J21659" s="32"/>
    </row>
    <row r="21660" spans="10:10" x14ac:dyDescent="0.25">
      <c r="J21660" s="32"/>
    </row>
    <row r="21661" spans="10:10" x14ac:dyDescent="0.25">
      <c r="J21661" s="32"/>
    </row>
    <row r="21662" spans="10:10" x14ac:dyDescent="0.25">
      <c r="J21662" s="32"/>
    </row>
    <row r="21663" spans="10:10" x14ac:dyDescent="0.25">
      <c r="J21663" s="32"/>
    </row>
    <row r="21664" spans="10:10" x14ac:dyDescent="0.25">
      <c r="J21664" s="32"/>
    </row>
    <row r="21665" spans="10:10" x14ac:dyDescent="0.25">
      <c r="J21665" s="32"/>
    </row>
    <row r="21666" spans="10:10" x14ac:dyDescent="0.25">
      <c r="J21666" s="32"/>
    </row>
    <row r="21667" spans="10:10" x14ac:dyDescent="0.25">
      <c r="J21667" s="32"/>
    </row>
    <row r="21668" spans="10:10" x14ac:dyDescent="0.25">
      <c r="J21668" s="32"/>
    </row>
    <row r="21669" spans="10:10" x14ac:dyDescent="0.25">
      <c r="J21669" s="32"/>
    </row>
    <row r="21670" spans="10:10" x14ac:dyDescent="0.25">
      <c r="J21670" s="32"/>
    </row>
    <row r="21671" spans="10:10" x14ac:dyDescent="0.25">
      <c r="J21671" s="32"/>
    </row>
    <row r="21672" spans="10:10" x14ac:dyDescent="0.25">
      <c r="J21672" s="32"/>
    </row>
    <row r="21673" spans="10:10" x14ac:dyDescent="0.25">
      <c r="J21673" s="32"/>
    </row>
    <row r="21674" spans="10:10" x14ac:dyDescent="0.25">
      <c r="J21674" s="32"/>
    </row>
    <row r="21675" spans="10:10" x14ac:dyDescent="0.25">
      <c r="J21675" s="32"/>
    </row>
    <row r="21676" spans="10:10" x14ac:dyDescent="0.25">
      <c r="J21676" s="32"/>
    </row>
    <row r="21677" spans="10:10" x14ac:dyDescent="0.25">
      <c r="J21677" s="32"/>
    </row>
    <row r="21678" spans="10:10" x14ac:dyDescent="0.25">
      <c r="J21678" s="32"/>
    </row>
    <row r="21679" spans="10:10" x14ac:dyDescent="0.25">
      <c r="J21679" s="32"/>
    </row>
    <row r="21680" spans="10:10" x14ac:dyDescent="0.25">
      <c r="J21680" s="32"/>
    </row>
    <row r="21681" spans="10:10" x14ac:dyDescent="0.25">
      <c r="J21681" s="32"/>
    </row>
    <row r="21682" spans="10:10" x14ac:dyDescent="0.25">
      <c r="J21682" s="32"/>
    </row>
    <row r="21683" spans="10:10" x14ac:dyDescent="0.25">
      <c r="J21683" s="32"/>
    </row>
    <row r="21684" spans="10:10" x14ac:dyDescent="0.25">
      <c r="J21684" s="32"/>
    </row>
    <row r="21685" spans="10:10" x14ac:dyDescent="0.25">
      <c r="J21685" s="32"/>
    </row>
    <row r="21686" spans="10:10" x14ac:dyDescent="0.25">
      <c r="J21686" s="32"/>
    </row>
    <row r="21687" spans="10:10" x14ac:dyDescent="0.25">
      <c r="J21687" s="32"/>
    </row>
    <row r="21688" spans="10:10" x14ac:dyDescent="0.25">
      <c r="J21688" s="32"/>
    </row>
    <row r="21689" spans="10:10" x14ac:dyDescent="0.25">
      <c r="J21689" s="32"/>
    </row>
    <row r="21690" spans="10:10" x14ac:dyDescent="0.25">
      <c r="J21690" s="32"/>
    </row>
    <row r="21691" spans="10:10" x14ac:dyDescent="0.25">
      <c r="J21691" s="32"/>
    </row>
    <row r="21692" spans="10:10" x14ac:dyDescent="0.25">
      <c r="J21692" s="32"/>
    </row>
    <row r="21693" spans="10:10" x14ac:dyDescent="0.25">
      <c r="J21693" s="32"/>
    </row>
    <row r="21694" spans="10:10" x14ac:dyDescent="0.25">
      <c r="J21694" s="32"/>
    </row>
    <row r="21695" spans="10:10" x14ac:dyDescent="0.25">
      <c r="J21695" s="32"/>
    </row>
    <row r="21696" spans="10:10" x14ac:dyDescent="0.25">
      <c r="J21696" s="32"/>
    </row>
    <row r="21697" spans="10:10" x14ac:dyDescent="0.25">
      <c r="J21697" s="32"/>
    </row>
    <row r="21698" spans="10:10" x14ac:dyDescent="0.25">
      <c r="J21698" s="32"/>
    </row>
    <row r="21699" spans="10:10" x14ac:dyDescent="0.25">
      <c r="J21699" s="32"/>
    </row>
    <row r="21700" spans="10:10" x14ac:dyDescent="0.25">
      <c r="J21700" s="32"/>
    </row>
    <row r="21701" spans="10:10" x14ac:dyDescent="0.25">
      <c r="J21701" s="32"/>
    </row>
    <row r="21702" spans="10:10" x14ac:dyDescent="0.25">
      <c r="J21702" s="32"/>
    </row>
    <row r="21703" spans="10:10" x14ac:dyDescent="0.25">
      <c r="J21703" s="32"/>
    </row>
    <row r="21704" spans="10:10" x14ac:dyDescent="0.25">
      <c r="J21704" s="32"/>
    </row>
    <row r="21705" spans="10:10" x14ac:dyDescent="0.25">
      <c r="J21705" s="32"/>
    </row>
    <row r="21706" spans="10:10" x14ac:dyDescent="0.25">
      <c r="J21706" s="32"/>
    </row>
    <row r="21707" spans="10:10" x14ac:dyDescent="0.25">
      <c r="J21707" s="32"/>
    </row>
    <row r="21708" spans="10:10" x14ac:dyDescent="0.25">
      <c r="J21708" s="32"/>
    </row>
    <row r="21709" spans="10:10" x14ac:dyDescent="0.25">
      <c r="J21709" s="32"/>
    </row>
    <row r="21710" spans="10:10" x14ac:dyDescent="0.25">
      <c r="J21710" s="32"/>
    </row>
    <row r="21711" spans="10:10" x14ac:dyDescent="0.25">
      <c r="J21711" s="32"/>
    </row>
    <row r="21712" spans="10:10" x14ac:dyDescent="0.25">
      <c r="J21712" s="32"/>
    </row>
    <row r="21713" spans="10:10" x14ac:dyDescent="0.25">
      <c r="J21713" s="32"/>
    </row>
    <row r="21714" spans="10:10" x14ac:dyDescent="0.25">
      <c r="J21714" s="32"/>
    </row>
    <row r="21715" spans="10:10" x14ac:dyDescent="0.25">
      <c r="J21715" s="32"/>
    </row>
    <row r="21716" spans="10:10" x14ac:dyDescent="0.25">
      <c r="J21716" s="32"/>
    </row>
    <row r="21717" spans="10:10" x14ac:dyDescent="0.25">
      <c r="J21717" s="32"/>
    </row>
    <row r="21718" spans="10:10" x14ac:dyDescent="0.25">
      <c r="J21718" s="32"/>
    </row>
    <row r="21719" spans="10:10" x14ac:dyDescent="0.25">
      <c r="J21719" s="32"/>
    </row>
    <row r="21720" spans="10:10" x14ac:dyDescent="0.25">
      <c r="J21720" s="32"/>
    </row>
    <row r="21721" spans="10:10" x14ac:dyDescent="0.25">
      <c r="J21721" s="32"/>
    </row>
    <row r="21722" spans="10:10" x14ac:dyDescent="0.25">
      <c r="J21722" s="32"/>
    </row>
    <row r="21723" spans="10:10" x14ac:dyDescent="0.25">
      <c r="J21723" s="32"/>
    </row>
    <row r="21724" spans="10:10" x14ac:dyDescent="0.25">
      <c r="J21724" s="32"/>
    </row>
    <row r="21725" spans="10:10" x14ac:dyDescent="0.25">
      <c r="J21725" s="32"/>
    </row>
    <row r="21726" spans="10:10" x14ac:dyDescent="0.25">
      <c r="J21726" s="32"/>
    </row>
    <row r="21727" spans="10:10" x14ac:dyDescent="0.25">
      <c r="J21727" s="32"/>
    </row>
    <row r="21728" spans="10:10" x14ac:dyDescent="0.25">
      <c r="J21728" s="32"/>
    </row>
    <row r="21729" spans="10:10" x14ac:dyDescent="0.25">
      <c r="J21729" s="32"/>
    </row>
    <row r="21730" spans="10:10" x14ac:dyDescent="0.25">
      <c r="J21730" s="32"/>
    </row>
    <row r="21731" spans="10:10" x14ac:dyDescent="0.25">
      <c r="J21731" s="32"/>
    </row>
    <row r="21732" spans="10:10" x14ac:dyDescent="0.25">
      <c r="J21732" s="32"/>
    </row>
    <row r="21733" spans="10:10" x14ac:dyDescent="0.25">
      <c r="J21733" s="32"/>
    </row>
    <row r="21734" spans="10:10" x14ac:dyDescent="0.25">
      <c r="J21734" s="32"/>
    </row>
    <row r="21735" spans="10:10" x14ac:dyDescent="0.25">
      <c r="J21735" s="32"/>
    </row>
    <row r="21736" spans="10:10" x14ac:dyDescent="0.25">
      <c r="J21736" s="32"/>
    </row>
    <row r="21737" spans="10:10" x14ac:dyDescent="0.25">
      <c r="J21737" s="32"/>
    </row>
    <row r="21738" spans="10:10" x14ac:dyDescent="0.25">
      <c r="J21738" s="32"/>
    </row>
    <row r="21739" spans="10:10" x14ac:dyDescent="0.25">
      <c r="J21739" s="32"/>
    </row>
    <row r="21740" spans="10:10" x14ac:dyDescent="0.25">
      <c r="J21740" s="32"/>
    </row>
    <row r="21741" spans="10:10" x14ac:dyDescent="0.25">
      <c r="J21741" s="32"/>
    </row>
    <row r="21742" spans="10:10" x14ac:dyDescent="0.25">
      <c r="J21742" s="32"/>
    </row>
    <row r="21743" spans="10:10" x14ac:dyDescent="0.25">
      <c r="J21743" s="32"/>
    </row>
    <row r="21744" spans="10:10" x14ac:dyDescent="0.25">
      <c r="J21744" s="32"/>
    </row>
    <row r="21745" spans="10:10" x14ac:dyDescent="0.25">
      <c r="J21745" s="32"/>
    </row>
    <row r="21746" spans="10:10" x14ac:dyDescent="0.25">
      <c r="J21746" s="32"/>
    </row>
    <row r="21747" spans="10:10" x14ac:dyDescent="0.25">
      <c r="J21747" s="32"/>
    </row>
    <row r="21748" spans="10:10" x14ac:dyDescent="0.25">
      <c r="J21748" s="32"/>
    </row>
    <row r="21749" spans="10:10" x14ac:dyDescent="0.25">
      <c r="J21749" s="32"/>
    </row>
    <row r="21750" spans="10:10" x14ac:dyDescent="0.25">
      <c r="J21750" s="32"/>
    </row>
    <row r="21751" spans="10:10" x14ac:dyDescent="0.25">
      <c r="J21751" s="32"/>
    </row>
    <row r="21752" spans="10:10" x14ac:dyDescent="0.25">
      <c r="J21752" s="32"/>
    </row>
    <row r="21753" spans="10:10" x14ac:dyDescent="0.25">
      <c r="J21753" s="32"/>
    </row>
    <row r="21754" spans="10:10" x14ac:dyDescent="0.25">
      <c r="J21754" s="32"/>
    </row>
    <row r="21755" spans="10:10" x14ac:dyDescent="0.25">
      <c r="J21755" s="32"/>
    </row>
    <row r="21756" spans="10:10" x14ac:dyDescent="0.25">
      <c r="J21756" s="32"/>
    </row>
    <row r="21757" spans="10:10" x14ac:dyDescent="0.25">
      <c r="J21757" s="32"/>
    </row>
    <row r="21758" spans="10:10" x14ac:dyDescent="0.25">
      <c r="J21758" s="32"/>
    </row>
    <row r="21759" spans="10:10" x14ac:dyDescent="0.25">
      <c r="J21759" s="32"/>
    </row>
    <row r="21760" spans="10:10" x14ac:dyDescent="0.25">
      <c r="J21760" s="32"/>
    </row>
    <row r="21761" spans="10:10" x14ac:dyDescent="0.25">
      <c r="J21761" s="32"/>
    </row>
    <row r="21762" spans="10:10" x14ac:dyDescent="0.25">
      <c r="J21762" s="32"/>
    </row>
    <row r="21763" spans="10:10" x14ac:dyDescent="0.25">
      <c r="J21763" s="32"/>
    </row>
    <row r="21764" spans="10:10" x14ac:dyDescent="0.25">
      <c r="J21764" s="32"/>
    </row>
    <row r="21765" spans="10:10" x14ac:dyDescent="0.25">
      <c r="J21765" s="32"/>
    </row>
    <row r="21766" spans="10:10" x14ac:dyDescent="0.25">
      <c r="J21766" s="32"/>
    </row>
    <row r="21767" spans="10:10" x14ac:dyDescent="0.25">
      <c r="J21767" s="32"/>
    </row>
    <row r="21768" spans="10:10" x14ac:dyDescent="0.25">
      <c r="J21768" s="32"/>
    </row>
    <row r="21769" spans="10:10" x14ac:dyDescent="0.25">
      <c r="J21769" s="32"/>
    </row>
    <row r="21770" spans="10:10" x14ac:dyDescent="0.25">
      <c r="J21770" s="32"/>
    </row>
    <row r="21771" spans="10:10" x14ac:dyDescent="0.25">
      <c r="J21771" s="32"/>
    </row>
    <row r="21772" spans="10:10" x14ac:dyDescent="0.25">
      <c r="J21772" s="32"/>
    </row>
    <row r="21773" spans="10:10" x14ac:dyDescent="0.25">
      <c r="J21773" s="32"/>
    </row>
    <row r="21774" spans="10:10" x14ac:dyDescent="0.25">
      <c r="J21774" s="32"/>
    </row>
    <row r="21775" spans="10:10" x14ac:dyDescent="0.25">
      <c r="J21775" s="32"/>
    </row>
    <row r="21776" spans="10:10" x14ac:dyDescent="0.25">
      <c r="J21776" s="32"/>
    </row>
    <row r="21777" spans="10:10" x14ac:dyDescent="0.25">
      <c r="J21777" s="32"/>
    </row>
    <row r="21778" spans="10:10" x14ac:dyDescent="0.25">
      <c r="J21778" s="32"/>
    </row>
    <row r="21779" spans="10:10" x14ac:dyDescent="0.25">
      <c r="J21779" s="32"/>
    </row>
    <row r="21780" spans="10:10" x14ac:dyDescent="0.25">
      <c r="J21780" s="32"/>
    </row>
    <row r="21781" spans="10:10" x14ac:dyDescent="0.25">
      <c r="J21781" s="32"/>
    </row>
    <row r="21782" spans="10:10" x14ac:dyDescent="0.25">
      <c r="J21782" s="32"/>
    </row>
    <row r="21783" spans="10:10" x14ac:dyDescent="0.25">
      <c r="J21783" s="32"/>
    </row>
    <row r="21784" spans="10:10" x14ac:dyDescent="0.25">
      <c r="J21784" s="32"/>
    </row>
    <row r="21785" spans="10:10" x14ac:dyDescent="0.25">
      <c r="J21785" s="32"/>
    </row>
    <row r="21786" spans="10:10" x14ac:dyDescent="0.25">
      <c r="J21786" s="32"/>
    </row>
    <row r="21787" spans="10:10" x14ac:dyDescent="0.25">
      <c r="J21787" s="32"/>
    </row>
    <row r="21788" spans="10:10" x14ac:dyDescent="0.25">
      <c r="J21788" s="32"/>
    </row>
    <row r="21789" spans="10:10" x14ac:dyDescent="0.25">
      <c r="J21789" s="32"/>
    </row>
    <row r="21790" spans="10:10" x14ac:dyDescent="0.25">
      <c r="J21790" s="32"/>
    </row>
    <row r="21791" spans="10:10" x14ac:dyDescent="0.25">
      <c r="J21791" s="32"/>
    </row>
    <row r="21792" spans="10:10" x14ac:dyDescent="0.25">
      <c r="J21792" s="32"/>
    </row>
    <row r="21793" spans="10:10" x14ac:dyDescent="0.25">
      <c r="J21793" s="32"/>
    </row>
    <row r="21794" spans="10:10" x14ac:dyDescent="0.25">
      <c r="J21794" s="32"/>
    </row>
    <row r="21795" spans="10:10" x14ac:dyDescent="0.25">
      <c r="J21795" s="32"/>
    </row>
    <row r="21796" spans="10:10" x14ac:dyDescent="0.25">
      <c r="J21796" s="32"/>
    </row>
    <row r="21797" spans="10:10" x14ac:dyDescent="0.25">
      <c r="J21797" s="32"/>
    </row>
    <row r="21798" spans="10:10" x14ac:dyDescent="0.25">
      <c r="J21798" s="32"/>
    </row>
    <row r="21799" spans="10:10" x14ac:dyDescent="0.25">
      <c r="J21799" s="32"/>
    </row>
    <row r="21800" spans="10:10" x14ac:dyDescent="0.25">
      <c r="J21800" s="32"/>
    </row>
    <row r="21801" spans="10:10" x14ac:dyDescent="0.25">
      <c r="J21801" s="32"/>
    </row>
    <row r="21802" spans="10:10" x14ac:dyDescent="0.25">
      <c r="J21802" s="32"/>
    </row>
    <row r="21803" spans="10:10" x14ac:dyDescent="0.25">
      <c r="J21803" s="32"/>
    </row>
    <row r="21804" spans="10:10" x14ac:dyDescent="0.25">
      <c r="J21804" s="32"/>
    </row>
    <row r="21805" spans="10:10" x14ac:dyDescent="0.25">
      <c r="J21805" s="32"/>
    </row>
    <row r="21806" spans="10:10" x14ac:dyDescent="0.25">
      <c r="J21806" s="32"/>
    </row>
    <row r="21807" spans="10:10" x14ac:dyDescent="0.25">
      <c r="J21807" s="32"/>
    </row>
    <row r="21808" spans="10:10" x14ac:dyDescent="0.25">
      <c r="J21808" s="32"/>
    </row>
    <row r="21809" spans="10:10" x14ac:dyDescent="0.25">
      <c r="J21809" s="32"/>
    </row>
    <row r="21810" spans="10:10" x14ac:dyDescent="0.25">
      <c r="J21810" s="32"/>
    </row>
    <row r="21811" spans="10:10" x14ac:dyDescent="0.25">
      <c r="J21811" s="32"/>
    </row>
    <row r="21812" spans="10:10" x14ac:dyDescent="0.25">
      <c r="J21812" s="32"/>
    </row>
    <row r="21813" spans="10:10" x14ac:dyDescent="0.25">
      <c r="J21813" s="32"/>
    </row>
    <row r="21814" spans="10:10" x14ac:dyDescent="0.25">
      <c r="J21814" s="32"/>
    </row>
    <row r="21815" spans="10:10" x14ac:dyDescent="0.25">
      <c r="J21815" s="32"/>
    </row>
    <row r="21816" spans="10:10" x14ac:dyDescent="0.25">
      <c r="J21816" s="32"/>
    </row>
    <row r="21817" spans="10:10" x14ac:dyDescent="0.25">
      <c r="J21817" s="32"/>
    </row>
    <row r="21818" spans="10:10" x14ac:dyDescent="0.25">
      <c r="J21818" s="32"/>
    </row>
    <row r="21819" spans="10:10" x14ac:dyDescent="0.25">
      <c r="J21819" s="32"/>
    </row>
    <row r="21820" spans="10:10" x14ac:dyDescent="0.25">
      <c r="J21820" s="32"/>
    </row>
    <row r="21821" spans="10:10" x14ac:dyDescent="0.25">
      <c r="J21821" s="32"/>
    </row>
    <row r="21822" spans="10:10" x14ac:dyDescent="0.25">
      <c r="J21822" s="32"/>
    </row>
    <row r="21823" spans="10:10" x14ac:dyDescent="0.25">
      <c r="J21823" s="32"/>
    </row>
    <row r="21824" spans="10:10" x14ac:dyDescent="0.25">
      <c r="J21824" s="32"/>
    </row>
    <row r="21825" spans="10:10" x14ac:dyDescent="0.25">
      <c r="J21825" s="32"/>
    </row>
    <row r="21826" spans="10:10" x14ac:dyDescent="0.25">
      <c r="J21826" s="32"/>
    </row>
    <row r="21827" spans="10:10" x14ac:dyDescent="0.25">
      <c r="J21827" s="32"/>
    </row>
    <row r="21828" spans="10:10" x14ac:dyDescent="0.25">
      <c r="J21828" s="32"/>
    </row>
    <row r="21829" spans="10:10" x14ac:dyDescent="0.25">
      <c r="J21829" s="32"/>
    </row>
    <row r="21830" spans="10:10" x14ac:dyDescent="0.25">
      <c r="J21830" s="32"/>
    </row>
    <row r="21831" spans="10:10" x14ac:dyDescent="0.25">
      <c r="J21831" s="32"/>
    </row>
    <row r="21832" spans="10:10" x14ac:dyDescent="0.25">
      <c r="J21832" s="32"/>
    </row>
    <row r="21833" spans="10:10" x14ac:dyDescent="0.25">
      <c r="J21833" s="32"/>
    </row>
    <row r="21834" spans="10:10" x14ac:dyDescent="0.25">
      <c r="J21834" s="32"/>
    </row>
    <row r="21835" spans="10:10" x14ac:dyDescent="0.25">
      <c r="J21835" s="32"/>
    </row>
    <row r="21836" spans="10:10" x14ac:dyDescent="0.25">
      <c r="J21836" s="32"/>
    </row>
    <row r="21837" spans="10:10" x14ac:dyDescent="0.25">
      <c r="J21837" s="32"/>
    </row>
    <row r="21838" spans="10:10" x14ac:dyDescent="0.25">
      <c r="J21838" s="32"/>
    </row>
    <row r="21839" spans="10:10" x14ac:dyDescent="0.25">
      <c r="J21839" s="32"/>
    </row>
    <row r="21840" spans="10:10" x14ac:dyDescent="0.25">
      <c r="J21840" s="32"/>
    </row>
    <row r="21841" spans="10:10" x14ac:dyDescent="0.25">
      <c r="J21841" s="32"/>
    </row>
    <row r="21842" spans="10:10" x14ac:dyDescent="0.25">
      <c r="J21842" s="32"/>
    </row>
    <row r="21843" spans="10:10" x14ac:dyDescent="0.25">
      <c r="J21843" s="32"/>
    </row>
    <row r="21844" spans="10:10" x14ac:dyDescent="0.25">
      <c r="J21844" s="32"/>
    </row>
    <row r="21845" spans="10:10" x14ac:dyDescent="0.25">
      <c r="J21845" s="32"/>
    </row>
    <row r="21846" spans="10:10" x14ac:dyDescent="0.25">
      <c r="J21846" s="32"/>
    </row>
    <row r="21847" spans="10:10" x14ac:dyDescent="0.25">
      <c r="J21847" s="32"/>
    </row>
    <row r="21848" spans="10:10" x14ac:dyDescent="0.25">
      <c r="J21848" s="32"/>
    </row>
    <row r="21849" spans="10:10" x14ac:dyDescent="0.25">
      <c r="J21849" s="32"/>
    </row>
    <row r="21850" spans="10:10" x14ac:dyDescent="0.25">
      <c r="J21850" s="32"/>
    </row>
    <row r="21851" spans="10:10" x14ac:dyDescent="0.25">
      <c r="J21851" s="32"/>
    </row>
    <row r="21852" spans="10:10" x14ac:dyDescent="0.25">
      <c r="J21852" s="32"/>
    </row>
    <row r="21853" spans="10:10" x14ac:dyDescent="0.25">
      <c r="J21853" s="32"/>
    </row>
    <row r="21854" spans="10:10" x14ac:dyDescent="0.25">
      <c r="J21854" s="32"/>
    </row>
    <row r="21855" spans="10:10" x14ac:dyDescent="0.25">
      <c r="J21855" s="32"/>
    </row>
    <row r="21856" spans="10:10" x14ac:dyDescent="0.25">
      <c r="J21856" s="32"/>
    </row>
    <row r="21857" spans="10:10" x14ac:dyDescent="0.25">
      <c r="J21857" s="32"/>
    </row>
    <row r="21858" spans="10:10" x14ac:dyDescent="0.25">
      <c r="J21858" s="32"/>
    </row>
    <row r="21859" spans="10:10" x14ac:dyDescent="0.25">
      <c r="J21859" s="32"/>
    </row>
    <row r="21860" spans="10:10" x14ac:dyDescent="0.25">
      <c r="J21860" s="32"/>
    </row>
    <row r="21861" spans="10:10" x14ac:dyDescent="0.25">
      <c r="J21861" s="32"/>
    </row>
    <row r="21862" spans="10:10" x14ac:dyDescent="0.25">
      <c r="J21862" s="32"/>
    </row>
    <row r="21863" spans="10:10" x14ac:dyDescent="0.25">
      <c r="J21863" s="32"/>
    </row>
    <row r="21864" spans="10:10" x14ac:dyDescent="0.25">
      <c r="J21864" s="32"/>
    </row>
    <row r="21865" spans="10:10" x14ac:dyDescent="0.25">
      <c r="J21865" s="32"/>
    </row>
    <row r="21866" spans="10:10" x14ac:dyDescent="0.25">
      <c r="J21866" s="32"/>
    </row>
    <row r="21867" spans="10:10" x14ac:dyDescent="0.25">
      <c r="J21867" s="32"/>
    </row>
    <row r="21868" spans="10:10" x14ac:dyDescent="0.25">
      <c r="J21868" s="32"/>
    </row>
    <row r="21869" spans="10:10" x14ac:dyDescent="0.25">
      <c r="J21869" s="32"/>
    </row>
    <row r="21870" spans="10:10" x14ac:dyDescent="0.25">
      <c r="J21870" s="32"/>
    </row>
    <row r="21871" spans="10:10" x14ac:dyDescent="0.25">
      <c r="J21871" s="32"/>
    </row>
    <row r="21872" spans="10:10" x14ac:dyDescent="0.25">
      <c r="J21872" s="32"/>
    </row>
    <row r="21873" spans="10:10" x14ac:dyDescent="0.25">
      <c r="J21873" s="32"/>
    </row>
    <row r="21874" spans="10:10" x14ac:dyDescent="0.25">
      <c r="J21874" s="32"/>
    </row>
    <row r="21875" spans="10:10" x14ac:dyDescent="0.25">
      <c r="J21875" s="32"/>
    </row>
    <row r="21876" spans="10:10" x14ac:dyDescent="0.25">
      <c r="J21876" s="32"/>
    </row>
    <row r="21877" spans="10:10" x14ac:dyDescent="0.25">
      <c r="J21877" s="32"/>
    </row>
    <row r="21878" spans="10:10" x14ac:dyDescent="0.25">
      <c r="J21878" s="32"/>
    </row>
    <row r="21879" spans="10:10" x14ac:dyDescent="0.25">
      <c r="J21879" s="32"/>
    </row>
    <row r="21880" spans="10:10" x14ac:dyDescent="0.25">
      <c r="J21880" s="32"/>
    </row>
    <row r="21881" spans="10:10" x14ac:dyDescent="0.25">
      <c r="J21881" s="32"/>
    </row>
    <row r="21882" spans="10:10" x14ac:dyDescent="0.25">
      <c r="J21882" s="32"/>
    </row>
    <row r="21883" spans="10:10" x14ac:dyDescent="0.25">
      <c r="J21883" s="32"/>
    </row>
    <row r="21884" spans="10:10" x14ac:dyDescent="0.25">
      <c r="J21884" s="32"/>
    </row>
    <row r="21885" spans="10:10" x14ac:dyDescent="0.25">
      <c r="J21885" s="32"/>
    </row>
    <row r="21886" spans="10:10" x14ac:dyDescent="0.25">
      <c r="J21886" s="32"/>
    </row>
    <row r="21887" spans="10:10" x14ac:dyDescent="0.25">
      <c r="J21887" s="32"/>
    </row>
    <row r="21888" spans="10:10" x14ac:dyDescent="0.25">
      <c r="J21888" s="32"/>
    </row>
    <row r="21889" spans="10:10" x14ac:dyDescent="0.25">
      <c r="J21889" s="32"/>
    </row>
    <row r="21890" spans="10:10" x14ac:dyDescent="0.25">
      <c r="J21890" s="32"/>
    </row>
    <row r="21891" spans="10:10" x14ac:dyDescent="0.25">
      <c r="J21891" s="32"/>
    </row>
    <row r="21892" spans="10:10" x14ac:dyDescent="0.25">
      <c r="J21892" s="32"/>
    </row>
    <row r="21893" spans="10:10" x14ac:dyDescent="0.25">
      <c r="J21893" s="32"/>
    </row>
    <row r="21894" spans="10:10" x14ac:dyDescent="0.25">
      <c r="J21894" s="32"/>
    </row>
    <row r="21895" spans="10:10" x14ac:dyDescent="0.25">
      <c r="J21895" s="32"/>
    </row>
    <row r="21896" spans="10:10" x14ac:dyDescent="0.25">
      <c r="J21896" s="32"/>
    </row>
    <row r="21897" spans="10:10" x14ac:dyDescent="0.25">
      <c r="J21897" s="32"/>
    </row>
    <row r="21898" spans="10:10" x14ac:dyDescent="0.25">
      <c r="J21898" s="32"/>
    </row>
    <row r="21899" spans="10:10" x14ac:dyDescent="0.25">
      <c r="J21899" s="32"/>
    </row>
    <row r="21900" spans="10:10" x14ac:dyDescent="0.25">
      <c r="J21900" s="32"/>
    </row>
    <row r="21901" spans="10:10" x14ac:dyDescent="0.25">
      <c r="J21901" s="32"/>
    </row>
    <row r="21902" spans="10:10" x14ac:dyDescent="0.25">
      <c r="J21902" s="32"/>
    </row>
    <row r="21903" spans="10:10" x14ac:dyDescent="0.25">
      <c r="J21903" s="32"/>
    </row>
    <row r="21904" spans="10:10" x14ac:dyDescent="0.25">
      <c r="J21904" s="32"/>
    </row>
    <row r="21905" spans="10:10" x14ac:dyDescent="0.25">
      <c r="J21905" s="32"/>
    </row>
    <row r="21906" spans="10:10" x14ac:dyDescent="0.25">
      <c r="J21906" s="32"/>
    </row>
    <row r="21907" spans="10:10" x14ac:dyDescent="0.25">
      <c r="J21907" s="32"/>
    </row>
    <row r="21908" spans="10:10" x14ac:dyDescent="0.25">
      <c r="J21908" s="32"/>
    </row>
    <row r="21909" spans="10:10" x14ac:dyDescent="0.25">
      <c r="J21909" s="32"/>
    </row>
    <row r="21910" spans="10:10" x14ac:dyDescent="0.25">
      <c r="J21910" s="32"/>
    </row>
    <row r="21911" spans="10:10" x14ac:dyDescent="0.25">
      <c r="J21911" s="32"/>
    </row>
    <row r="21912" spans="10:10" x14ac:dyDescent="0.25">
      <c r="J21912" s="32"/>
    </row>
    <row r="21913" spans="10:10" x14ac:dyDescent="0.25">
      <c r="J21913" s="32"/>
    </row>
    <row r="21914" spans="10:10" x14ac:dyDescent="0.25">
      <c r="J21914" s="32"/>
    </row>
    <row r="21915" spans="10:10" x14ac:dyDescent="0.25">
      <c r="J21915" s="32"/>
    </row>
    <row r="21916" spans="10:10" x14ac:dyDescent="0.25">
      <c r="J21916" s="32"/>
    </row>
    <row r="21917" spans="10:10" x14ac:dyDescent="0.25">
      <c r="J21917" s="32"/>
    </row>
    <row r="21918" spans="10:10" x14ac:dyDescent="0.25">
      <c r="J21918" s="32"/>
    </row>
    <row r="21919" spans="10:10" x14ac:dyDescent="0.25">
      <c r="J21919" s="32"/>
    </row>
    <row r="21920" spans="10:10" x14ac:dyDescent="0.25">
      <c r="J21920" s="32"/>
    </row>
    <row r="21921" spans="10:10" x14ac:dyDescent="0.25">
      <c r="J21921" s="32"/>
    </row>
    <row r="21922" spans="10:10" x14ac:dyDescent="0.25">
      <c r="J21922" s="32"/>
    </row>
    <row r="21923" spans="10:10" x14ac:dyDescent="0.25">
      <c r="J21923" s="32"/>
    </row>
    <row r="21924" spans="10:10" x14ac:dyDescent="0.25">
      <c r="J21924" s="32"/>
    </row>
    <row r="21925" spans="10:10" x14ac:dyDescent="0.25">
      <c r="J21925" s="32"/>
    </row>
    <row r="21926" spans="10:10" x14ac:dyDescent="0.25">
      <c r="J21926" s="32"/>
    </row>
    <row r="21927" spans="10:10" x14ac:dyDescent="0.25">
      <c r="J21927" s="32"/>
    </row>
    <row r="21928" spans="10:10" x14ac:dyDescent="0.25">
      <c r="J21928" s="32"/>
    </row>
    <row r="21929" spans="10:10" x14ac:dyDescent="0.25">
      <c r="J21929" s="32"/>
    </row>
    <row r="21930" spans="10:10" x14ac:dyDescent="0.25">
      <c r="J21930" s="32"/>
    </row>
    <row r="21931" spans="10:10" x14ac:dyDescent="0.25">
      <c r="J21931" s="32"/>
    </row>
    <row r="21932" spans="10:10" x14ac:dyDescent="0.25">
      <c r="J21932" s="32"/>
    </row>
    <row r="21933" spans="10:10" x14ac:dyDescent="0.25">
      <c r="J21933" s="32"/>
    </row>
    <row r="21934" spans="10:10" x14ac:dyDescent="0.25">
      <c r="J21934" s="32"/>
    </row>
    <row r="21935" spans="10:10" x14ac:dyDescent="0.25">
      <c r="J21935" s="32"/>
    </row>
    <row r="21936" spans="10:10" x14ac:dyDescent="0.25">
      <c r="J21936" s="32"/>
    </row>
    <row r="21937" spans="10:10" x14ac:dyDescent="0.25">
      <c r="J21937" s="32"/>
    </row>
    <row r="21938" spans="10:10" x14ac:dyDescent="0.25">
      <c r="J21938" s="32"/>
    </row>
    <row r="21939" spans="10:10" x14ac:dyDescent="0.25">
      <c r="J21939" s="32"/>
    </row>
    <row r="21940" spans="10:10" x14ac:dyDescent="0.25">
      <c r="J21940" s="32"/>
    </row>
    <row r="21941" spans="10:10" x14ac:dyDescent="0.25">
      <c r="J21941" s="32"/>
    </row>
    <row r="21942" spans="10:10" x14ac:dyDescent="0.25">
      <c r="J21942" s="32"/>
    </row>
    <row r="21943" spans="10:10" x14ac:dyDescent="0.25">
      <c r="J21943" s="32"/>
    </row>
    <row r="21944" spans="10:10" x14ac:dyDescent="0.25">
      <c r="J21944" s="32"/>
    </row>
    <row r="21945" spans="10:10" x14ac:dyDescent="0.25">
      <c r="J21945" s="32"/>
    </row>
    <row r="21946" spans="10:10" x14ac:dyDescent="0.25">
      <c r="J21946" s="32"/>
    </row>
    <row r="21947" spans="10:10" x14ac:dyDescent="0.25">
      <c r="J21947" s="32"/>
    </row>
    <row r="21948" spans="10:10" x14ac:dyDescent="0.25">
      <c r="J21948" s="32"/>
    </row>
    <row r="21949" spans="10:10" x14ac:dyDescent="0.25">
      <c r="J21949" s="32"/>
    </row>
    <row r="21950" spans="10:10" x14ac:dyDescent="0.25">
      <c r="J21950" s="32"/>
    </row>
    <row r="21951" spans="10:10" x14ac:dyDescent="0.25">
      <c r="J21951" s="32"/>
    </row>
    <row r="21952" spans="10:10" x14ac:dyDescent="0.25">
      <c r="J21952" s="32"/>
    </row>
    <row r="21953" spans="10:10" x14ac:dyDescent="0.25">
      <c r="J21953" s="32"/>
    </row>
    <row r="21954" spans="10:10" x14ac:dyDescent="0.25">
      <c r="J21954" s="32"/>
    </row>
    <row r="21955" spans="10:10" x14ac:dyDescent="0.25">
      <c r="J21955" s="32"/>
    </row>
    <row r="21956" spans="10:10" x14ac:dyDescent="0.25">
      <c r="J21956" s="32"/>
    </row>
    <row r="21957" spans="10:10" x14ac:dyDescent="0.25">
      <c r="J21957" s="32"/>
    </row>
    <row r="21958" spans="10:10" x14ac:dyDescent="0.25">
      <c r="J21958" s="32"/>
    </row>
    <row r="21959" spans="10:10" x14ac:dyDescent="0.25">
      <c r="J21959" s="32"/>
    </row>
    <row r="21960" spans="10:10" x14ac:dyDescent="0.25">
      <c r="J21960" s="32"/>
    </row>
    <row r="21961" spans="10:10" x14ac:dyDescent="0.25">
      <c r="J21961" s="32"/>
    </row>
    <row r="21962" spans="10:10" x14ac:dyDescent="0.25">
      <c r="J21962" s="32"/>
    </row>
    <row r="21963" spans="10:10" x14ac:dyDescent="0.25">
      <c r="J21963" s="32"/>
    </row>
    <row r="21964" spans="10:10" x14ac:dyDescent="0.25">
      <c r="J21964" s="32"/>
    </row>
    <row r="21965" spans="10:10" x14ac:dyDescent="0.25">
      <c r="J21965" s="32"/>
    </row>
    <row r="21966" spans="10:10" x14ac:dyDescent="0.25">
      <c r="J21966" s="32"/>
    </row>
    <row r="21967" spans="10:10" x14ac:dyDescent="0.25">
      <c r="J21967" s="32"/>
    </row>
    <row r="21968" spans="10:10" x14ac:dyDescent="0.25">
      <c r="J21968" s="32"/>
    </row>
    <row r="21969" spans="10:10" x14ac:dyDescent="0.25">
      <c r="J21969" s="32"/>
    </row>
    <row r="21970" spans="10:10" x14ac:dyDescent="0.25">
      <c r="J21970" s="32"/>
    </row>
    <row r="21971" spans="10:10" x14ac:dyDescent="0.25">
      <c r="J21971" s="32"/>
    </row>
    <row r="21972" spans="10:10" x14ac:dyDescent="0.25">
      <c r="J21972" s="32"/>
    </row>
    <row r="21973" spans="10:10" x14ac:dyDescent="0.25">
      <c r="J21973" s="32"/>
    </row>
    <row r="21974" spans="10:10" x14ac:dyDescent="0.25">
      <c r="J21974" s="32"/>
    </row>
    <row r="21975" spans="10:10" x14ac:dyDescent="0.25">
      <c r="J21975" s="32"/>
    </row>
    <row r="21976" spans="10:10" x14ac:dyDescent="0.25">
      <c r="J21976" s="32"/>
    </row>
    <row r="21977" spans="10:10" x14ac:dyDescent="0.25">
      <c r="J21977" s="32"/>
    </row>
    <row r="21978" spans="10:10" x14ac:dyDescent="0.25">
      <c r="J21978" s="32"/>
    </row>
    <row r="21979" spans="10:10" x14ac:dyDescent="0.25">
      <c r="J21979" s="32"/>
    </row>
    <row r="21980" spans="10:10" x14ac:dyDescent="0.25">
      <c r="J21980" s="32"/>
    </row>
    <row r="21981" spans="10:10" x14ac:dyDescent="0.25">
      <c r="J21981" s="32"/>
    </row>
    <row r="21982" spans="10:10" x14ac:dyDescent="0.25">
      <c r="J21982" s="32"/>
    </row>
    <row r="21983" spans="10:10" x14ac:dyDescent="0.25">
      <c r="J21983" s="32"/>
    </row>
    <row r="21984" spans="10:10" x14ac:dyDescent="0.25">
      <c r="J21984" s="32"/>
    </row>
    <row r="21985" spans="10:10" x14ac:dyDescent="0.25">
      <c r="J21985" s="32"/>
    </row>
    <row r="21986" spans="10:10" x14ac:dyDescent="0.25">
      <c r="J21986" s="32"/>
    </row>
    <row r="21987" spans="10:10" x14ac:dyDescent="0.25">
      <c r="J21987" s="32"/>
    </row>
    <row r="21988" spans="10:10" x14ac:dyDescent="0.25">
      <c r="J21988" s="32"/>
    </row>
    <row r="21989" spans="10:10" x14ac:dyDescent="0.25">
      <c r="J21989" s="32"/>
    </row>
    <row r="21990" spans="10:10" x14ac:dyDescent="0.25">
      <c r="J21990" s="32"/>
    </row>
    <row r="21991" spans="10:10" x14ac:dyDescent="0.25">
      <c r="J21991" s="32"/>
    </row>
    <row r="21992" spans="10:10" x14ac:dyDescent="0.25">
      <c r="J21992" s="32"/>
    </row>
    <row r="21993" spans="10:10" x14ac:dyDescent="0.25">
      <c r="J21993" s="32"/>
    </row>
    <row r="21994" spans="10:10" x14ac:dyDescent="0.25">
      <c r="J21994" s="32"/>
    </row>
    <row r="21995" spans="10:10" x14ac:dyDescent="0.25">
      <c r="J21995" s="32"/>
    </row>
    <row r="21996" spans="10:10" x14ac:dyDescent="0.25">
      <c r="J21996" s="32"/>
    </row>
    <row r="21997" spans="10:10" x14ac:dyDescent="0.25">
      <c r="J21997" s="32"/>
    </row>
    <row r="21998" spans="10:10" x14ac:dyDescent="0.25">
      <c r="J21998" s="32"/>
    </row>
    <row r="21999" spans="10:10" x14ac:dyDescent="0.25">
      <c r="J21999" s="32"/>
    </row>
    <row r="22000" spans="10:10" x14ac:dyDescent="0.25">
      <c r="J22000" s="32"/>
    </row>
    <row r="22001" spans="10:10" x14ac:dyDescent="0.25">
      <c r="J22001" s="32"/>
    </row>
    <row r="22002" spans="10:10" x14ac:dyDescent="0.25">
      <c r="J22002" s="32"/>
    </row>
    <row r="22003" spans="10:10" x14ac:dyDescent="0.25">
      <c r="J22003" s="32"/>
    </row>
    <row r="22004" spans="10:10" x14ac:dyDescent="0.25">
      <c r="J22004" s="32"/>
    </row>
    <row r="22005" spans="10:10" x14ac:dyDescent="0.25">
      <c r="J22005" s="32"/>
    </row>
    <row r="22006" spans="10:10" x14ac:dyDescent="0.25">
      <c r="J22006" s="32"/>
    </row>
    <row r="22007" spans="10:10" x14ac:dyDescent="0.25">
      <c r="J22007" s="32"/>
    </row>
    <row r="22008" spans="10:10" x14ac:dyDescent="0.25">
      <c r="J22008" s="32"/>
    </row>
    <row r="22009" spans="10:10" x14ac:dyDescent="0.25">
      <c r="J22009" s="32"/>
    </row>
    <row r="22010" spans="10:10" x14ac:dyDescent="0.25">
      <c r="J22010" s="32"/>
    </row>
    <row r="22011" spans="10:10" x14ac:dyDescent="0.25">
      <c r="J22011" s="32"/>
    </row>
    <row r="22012" spans="10:10" x14ac:dyDescent="0.25">
      <c r="J22012" s="32"/>
    </row>
    <row r="22013" spans="10:10" x14ac:dyDescent="0.25">
      <c r="J22013" s="32"/>
    </row>
    <row r="22014" spans="10:10" x14ac:dyDescent="0.25">
      <c r="J22014" s="32"/>
    </row>
    <row r="22015" spans="10:10" x14ac:dyDescent="0.25">
      <c r="J22015" s="32"/>
    </row>
    <row r="22016" spans="10:10" x14ac:dyDescent="0.25">
      <c r="J22016" s="32"/>
    </row>
    <row r="22017" spans="10:10" x14ac:dyDescent="0.25">
      <c r="J22017" s="32"/>
    </row>
    <row r="22018" spans="10:10" x14ac:dyDescent="0.25">
      <c r="J22018" s="32"/>
    </row>
    <row r="22019" spans="10:10" x14ac:dyDescent="0.25">
      <c r="J22019" s="32"/>
    </row>
    <row r="22020" spans="10:10" x14ac:dyDescent="0.25">
      <c r="J22020" s="32"/>
    </row>
    <row r="22021" spans="10:10" x14ac:dyDescent="0.25">
      <c r="J22021" s="32"/>
    </row>
    <row r="22022" spans="10:10" x14ac:dyDescent="0.25">
      <c r="J22022" s="32"/>
    </row>
    <row r="22023" spans="10:10" x14ac:dyDescent="0.25">
      <c r="J22023" s="32"/>
    </row>
    <row r="22024" spans="10:10" x14ac:dyDescent="0.25">
      <c r="J22024" s="32"/>
    </row>
    <row r="22025" spans="10:10" x14ac:dyDescent="0.25">
      <c r="J22025" s="32"/>
    </row>
    <row r="22026" spans="10:10" x14ac:dyDescent="0.25">
      <c r="J22026" s="32"/>
    </row>
    <row r="22027" spans="10:10" x14ac:dyDescent="0.25">
      <c r="J22027" s="32"/>
    </row>
    <row r="22028" spans="10:10" x14ac:dyDescent="0.25">
      <c r="J22028" s="32"/>
    </row>
    <row r="22029" spans="10:10" x14ac:dyDescent="0.25">
      <c r="J22029" s="32"/>
    </row>
    <row r="22030" spans="10:10" x14ac:dyDescent="0.25">
      <c r="J22030" s="32"/>
    </row>
    <row r="22031" spans="10:10" x14ac:dyDescent="0.25">
      <c r="J22031" s="32"/>
    </row>
    <row r="22032" spans="10:10" x14ac:dyDescent="0.25">
      <c r="J22032" s="32"/>
    </row>
    <row r="22033" spans="10:10" x14ac:dyDescent="0.25">
      <c r="J22033" s="32"/>
    </row>
    <row r="22034" spans="10:10" x14ac:dyDescent="0.25">
      <c r="J22034" s="32"/>
    </row>
    <row r="22035" spans="10:10" x14ac:dyDescent="0.25">
      <c r="J22035" s="32"/>
    </row>
    <row r="22036" spans="10:10" x14ac:dyDescent="0.25">
      <c r="J22036" s="32"/>
    </row>
    <row r="22037" spans="10:10" x14ac:dyDescent="0.25">
      <c r="J22037" s="32"/>
    </row>
    <row r="22038" spans="10:10" x14ac:dyDescent="0.25">
      <c r="J22038" s="32"/>
    </row>
    <row r="22039" spans="10:10" x14ac:dyDescent="0.25">
      <c r="J22039" s="32"/>
    </row>
    <row r="22040" spans="10:10" x14ac:dyDescent="0.25">
      <c r="J22040" s="32"/>
    </row>
    <row r="22041" spans="10:10" x14ac:dyDescent="0.25">
      <c r="J22041" s="32"/>
    </row>
    <row r="22042" spans="10:10" x14ac:dyDescent="0.25">
      <c r="J22042" s="32"/>
    </row>
    <row r="22043" spans="10:10" x14ac:dyDescent="0.25">
      <c r="J22043" s="32"/>
    </row>
    <row r="22044" spans="10:10" x14ac:dyDescent="0.25">
      <c r="J22044" s="32"/>
    </row>
    <row r="22045" spans="10:10" x14ac:dyDescent="0.25">
      <c r="J22045" s="32"/>
    </row>
    <row r="22046" spans="10:10" x14ac:dyDescent="0.25">
      <c r="J22046" s="32"/>
    </row>
    <row r="22047" spans="10:10" x14ac:dyDescent="0.25">
      <c r="J22047" s="32"/>
    </row>
    <row r="22048" spans="10:10" x14ac:dyDescent="0.25">
      <c r="J22048" s="32"/>
    </row>
    <row r="22049" spans="10:10" x14ac:dyDescent="0.25">
      <c r="J22049" s="32"/>
    </row>
    <row r="22050" spans="10:10" x14ac:dyDescent="0.25">
      <c r="J22050" s="32"/>
    </row>
    <row r="22051" spans="10:10" x14ac:dyDescent="0.25">
      <c r="J22051" s="32"/>
    </row>
    <row r="22052" spans="10:10" x14ac:dyDescent="0.25">
      <c r="J22052" s="32"/>
    </row>
    <row r="22053" spans="10:10" x14ac:dyDescent="0.25">
      <c r="J22053" s="32"/>
    </row>
    <row r="22054" spans="10:10" x14ac:dyDescent="0.25">
      <c r="J22054" s="32"/>
    </row>
    <row r="22055" spans="10:10" x14ac:dyDescent="0.25">
      <c r="J22055" s="32"/>
    </row>
    <row r="22056" spans="10:10" x14ac:dyDescent="0.25">
      <c r="J22056" s="32"/>
    </row>
    <row r="22057" spans="10:10" x14ac:dyDescent="0.25">
      <c r="J22057" s="32"/>
    </row>
    <row r="22058" spans="10:10" x14ac:dyDescent="0.25">
      <c r="J22058" s="32"/>
    </row>
    <row r="22059" spans="10:10" x14ac:dyDescent="0.25">
      <c r="J22059" s="32"/>
    </row>
    <row r="22060" spans="10:10" x14ac:dyDescent="0.25">
      <c r="J22060" s="32"/>
    </row>
    <row r="22061" spans="10:10" x14ac:dyDescent="0.25">
      <c r="J22061" s="32"/>
    </row>
    <row r="22062" spans="10:10" x14ac:dyDescent="0.25">
      <c r="J22062" s="32"/>
    </row>
    <row r="22063" spans="10:10" x14ac:dyDescent="0.25">
      <c r="J22063" s="32"/>
    </row>
    <row r="22064" spans="10:10" x14ac:dyDescent="0.25">
      <c r="J22064" s="32"/>
    </row>
    <row r="22065" spans="10:10" x14ac:dyDescent="0.25">
      <c r="J22065" s="32"/>
    </row>
    <row r="22066" spans="10:10" x14ac:dyDescent="0.25">
      <c r="J22066" s="32"/>
    </row>
    <row r="22067" spans="10:10" x14ac:dyDescent="0.25">
      <c r="J22067" s="32"/>
    </row>
    <row r="22068" spans="10:10" x14ac:dyDescent="0.25">
      <c r="J22068" s="32"/>
    </row>
    <row r="22069" spans="10:10" x14ac:dyDescent="0.25">
      <c r="J22069" s="32"/>
    </row>
    <row r="22070" spans="10:10" x14ac:dyDescent="0.25">
      <c r="J22070" s="32"/>
    </row>
    <row r="22071" spans="10:10" x14ac:dyDescent="0.25">
      <c r="J22071" s="32"/>
    </row>
    <row r="22072" spans="10:10" x14ac:dyDescent="0.25">
      <c r="J22072" s="32"/>
    </row>
    <row r="22073" spans="10:10" x14ac:dyDescent="0.25">
      <c r="J22073" s="32"/>
    </row>
    <row r="22074" spans="10:10" x14ac:dyDescent="0.25">
      <c r="J22074" s="32"/>
    </row>
    <row r="22075" spans="10:10" x14ac:dyDescent="0.25">
      <c r="J22075" s="32"/>
    </row>
    <row r="22076" spans="10:10" x14ac:dyDescent="0.25">
      <c r="J22076" s="32"/>
    </row>
    <row r="22077" spans="10:10" x14ac:dyDescent="0.25">
      <c r="J22077" s="32"/>
    </row>
    <row r="22078" spans="10:10" x14ac:dyDescent="0.25">
      <c r="J22078" s="32"/>
    </row>
    <row r="22079" spans="10:10" x14ac:dyDescent="0.25">
      <c r="J22079" s="32"/>
    </row>
    <row r="22080" spans="10:10" x14ac:dyDescent="0.25">
      <c r="J22080" s="32"/>
    </row>
    <row r="22081" spans="10:10" x14ac:dyDescent="0.25">
      <c r="J22081" s="32"/>
    </row>
    <row r="22082" spans="10:10" x14ac:dyDescent="0.25">
      <c r="J22082" s="32"/>
    </row>
    <row r="22083" spans="10:10" x14ac:dyDescent="0.25">
      <c r="J22083" s="32"/>
    </row>
    <row r="22084" spans="10:10" x14ac:dyDescent="0.25">
      <c r="J22084" s="32"/>
    </row>
    <row r="22085" spans="10:10" x14ac:dyDescent="0.25">
      <c r="J22085" s="32"/>
    </row>
    <row r="22086" spans="10:10" x14ac:dyDescent="0.25">
      <c r="J22086" s="32"/>
    </row>
    <row r="22087" spans="10:10" x14ac:dyDescent="0.25">
      <c r="J22087" s="32"/>
    </row>
    <row r="22088" spans="10:10" x14ac:dyDescent="0.25">
      <c r="J22088" s="32"/>
    </row>
    <row r="22089" spans="10:10" x14ac:dyDescent="0.25">
      <c r="J22089" s="32"/>
    </row>
    <row r="22090" spans="10:10" x14ac:dyDescent="0.25">
      <c r="J22090" s="32"/>
    </row>
    <row r="22091" spans="10:10" x14ac:dyDescent="0.25">
      <c r="J22091" s="32"/>
    </row>
    <row r="22092" spans="10:10" x14ac:dyDescent="0.25">
      <c r="J22092" s="32"/>
    </row>
    <row r="22093" spans="10:10" x14ac:dyDescent="0.25">
      <c r="J22093" s="32"/>
    </row>
    <row r="22094" spans="10:10" x14ac:dyDescent="0.25">
      <c r="J22094" s="32"/>
    </row>
    <row r="22095" spans="10:10" x14ac:dyDescent="0.25">
      <c r="J22095" s="32"/>
    </row>
    <row r="22096" spans="10:10" x14ac:dyDescent="0.25">
      <c r="J22096" s="32"/>
    </row>
    <row r="22097" spans="10:10" x14ac:dyDescent="0.25">
      <c r="J22097" s="32"/>
    </row>
    <row r="22098" spans="10:10" x14ac:dyDescent="0.25">
      <c r="J22098" s="32"/>
    </row>
    <row r="22099" spans="10:10" x14ac:dyDescent="0.25">
      <c r="J22099" s="32"/>
    </row>
    <row r="22100" spans="10:10" x14ac:dyDescent="0.25">
      <c r="J22100" s="32"/>
    </row>
    <row r="22101" spans="10:10" x14ac:dyDescent="0.25">
      <c r="J22101" s="32"/>
    </row>
    <row r="22102" spans="10:10" x14ac:dyDescent="0.25">
      <c r="J22102" s="32"/>
    </row>
    <row r="22103" spans="10:10" x14ac:dyDescent="0.25">
      <c r="J22103" s="32"/>
    </row>
    <row r="22104" spans="10:10" x14ac:dyDescent="0.25">
      <c r="J22104" s="32"/>
    </row>
    <row r="22105" spans="10:10" x14ac:dyDescent="0.25">
      <c r="J22105" s="32"/>
    </row>
    <row r="22106" spans="10:10" x14ac:dyDescent="0.25">
      <c r="J22106" s="32"/>
    </row>
    <row r="22107" spans="10:10" x14ac:dyDescent="0.25">
      <c r="J22107" s="32"/>
    </row>
    <row r="22108" spans="10:10" x14ac:dyDescent="0.25">
      <c r="J22108" s="32"/>
    </row>
    <row r="22109" spans="10:10" x14ac:dyDescent="0.25">
      <c r="J22109" s="32"/>
    </row>
    <row r="22110" spans="10:10" x14ac:dyDescent="0.25">
      <c r="J22110" s="32"/>
    </row>
    <row r="22111" spans="10:10" x14ac:dyDescent="0.25">
      <c r="J22111" s="32"/>
    </row>
    <row r="22112" spans="10:10" x14ac:dyDescent="0.25">
      <c r="J22112" s="32"/>
    </row>
    <row r="22113" spans="10:10" x14ac:dyDescent="0.25">
      <c r="J22113" s="32"/>
    </row>
    <row r="22114" spans="10:10" x14ac:dyDescent="0.25">
      <c r="J22114" s="32"/>
    </row>
    <row r="22115" spans="10:10" x14ac:dyDescent="0.25">
      <c r="J22115" s="32"/>
    </row>
    <row r="22116" spans="10:10" x14ac:dyDescent="0.25">
      <c r="J22116" s="32"/>
    </row>
    <row r="22117" spans="10:10" x14ac:dyDescent="0.25">
      <c r="J22117" s="32"/>
    </row>
    <row r="22118" spans="10:10" x14ac:dyDescent="0.25">
      <c r="J22118" s="32"/>
    </row>
    <row r="22119" spans="10:10" x14ac:dyDescent="0.25">
      <c r="J22119" s="32"/>
    </row>
    <row r="22120" spans="10:10" x14ac:dyDescent="0.25">
      <c r="J22120" s="32"/>
    </row>
    <row r="22121" spans="10:10" x14ac:dyDescent="0.25">
      <c r="J22121" s="32"/>
    </row>
    <row r="22122" spans="10:10" x14ac:dyDescent="0.25">
      <c r="J22122" s="32"/>
    </row>
    <row r="22123" spans="10:10" x14ac:dyDescent="0.25">
      <c r="J22123" s="32"/>
    </row>
    <row r="22124" spans="10:10" x14ac:dyDescent="0.25">
      <c r="J22124" s="32"/>
    </row>
    <row r="22125" spans="10:10" x14ac:dyDescent="0.25">
      <c r="J22125" s="32"/>
    </row>
    <row r="22126" spans="10:10" x14ac:dyDescent="0.25">
      <c r="J22126" s="32"/>
    </row>
    <row r="22127" spans="10:10" x14ac:dyDescent="0.25">
      <c r="J22127" s="32"/>
    </row>
    <row r="22128" spans="10:10" x14ac:dyDescent="0.25">
      <c r="J22128" s="32"/>
    </row>
    <row r="22129" spans="10:10" x14ac:dyDescent="0.25">
      <c r="J22129" s="32"/>
    </row>
    <row r="22130" spans="10:10" x14ac:dyDescent="0.25">
      <c r="J22130" s="32"/>
    </row>
    <row r="22131" spans="10:10" x14ac:dyDescent="0.25">
      <c r="J22131" s="32"/>
    </row>
    <row r="22132" spans="10:10" x14ac:dyDescent="0.25">
      <c r="J22132" s="32"/>
    </row>
    <row r="22133" spans="10:10" x14ac:dyDescent="0.25">
      <c r="J22133" s="32"/>
    </row>
    <row r="22134" spans="10:10" x14ac:dyDescent="0.25">
      <c r="J22134" s="32"/>
    </row>
    <row r="22135" spans="10:10" x14ac:dyDescent="0.25">
      <c r="J22135" s="32"/>
    </row>
    <row r="22136" spans="10:10" x14ac:dyDescent="0.25">
      <c r="J22136" s="32"/>
    </row>
    <row r="22137" spans="10:10" x14ac:dyDescent="0.25">
      <c r="J22137" s="32"/>
    </row>
    <row r="22138" spans="10:10" x14ac:dyDescent="0.25">
      <c r="J22138" s="32"/>
    </row>
    <row r="22139" spans="10:10" x14ac:dyDescent="0.25">
      <c r="J22139" s="32"/>
    </row>
    <row r="22140" spans="10:10" x14ac:dyDescent="0.25">
      <c r="J22140" s="32"/>
    </row>
    <row r="22141" spans="10:10" x14ac:dyDescent="0.25">
      <c r="J22141" s="32"/>
    </row>
    <row r="22142" spans="10:10" x14ac:dyDescent="0.25">
      <c r="J22142" s="32"/>
    </row>
    <row r="22143" spans="10:10" x14ac:dyDescent="0.25">
      <c r="J22143" s="32"/>
    </row>
    <row r="22144" spans="10:10" x14ac:dyDescent="0.25">
      <c r="J22144" s="32"/>
    </row>
    <row r="22145" spans="10:10" x14ac:dyDescent="0.25">
      <c r="J22145" s="32"/>
    </row>
    <row r="22146" spans="10:10" x14ac:dyDescent="0.25">
      <c r="J22146" s="32"/>
    </row>
    <row r="22147" spans="10:10" x14ac:dyDescent="0.25">
      <c r="J22147" s="32"/>
    </row>
    <row r="22148" spans="10:10" x14ac:dyDescent="0.25">
      <c r="J22148" s="32"/>
    </row>
    <row r="22149" spans="10:10" x14ac:dyDescent="0.25">
      <c r="J22149" s="32"/>
    </row>
    <row r="22150" spans="10:10" x14ac:dyDescent="0.25">
      <c r="J22150" s="32"/>
    </row>
    <row r="22151" spans="10:10" x14ac:dyDescent="0.25">
      <c r="J22151" s="32"/>
    </row>
    <row r="22152" spans="10:10" x14ac:dyDescent="0.25">
      <c r="J22152" s="32"/>
    </row>
    <row r="22153" spans="10:10" x14ac:dyDescent="0.25">
      <c r="J22153" s="32"/>
    </row>
    <row r="22154" spans="10:10" x14ac:dyDescent="0.25">
      <c r="J22154" s="32"/>
    </row>
    <row r="22155" spans="10:10" x14ac:dyDescent="0.25">
      <c r="J22155" s="32"/>
    </row>
    <row r="22156" spans="10:10" x14ac:dyDescent="0.25">
      <c r="J22156" s="32"/>
    </row>
    <row r="22157" spans="10:10" x14ac:dyDescent="0.25">
      <c r="J22157" s="32"/>
    </row>
    <row r="22158" spans="10:10" x14ac:dyDescent="0.25">
      <c r="J22158" s="32"/>
    </row>
    <row r="22159" spans="10:10" x14ac:dyDescent="0.25">
      <c r="J22159" s="32"/>
    </row>
    <row r="22160" spans="10:10" x14ac:dyDescent="0.25">
      <c r="J22160" s="32"/>
    </row>
    <row r="22161" spans="10:10" x14ac:dyDescent="0.25">
      <c r="J22161" s="32"/>
    </row>
    <row r="22162" spans="10:10" x14ac:dyDescent="0.25">
      <c r="J22162" s="32"/>
    </row>
    <row r="22163" spans="10:10" x14ac:dyDescent="0.25">
      <c r="J22163" s="32"/>
    </row>
    <row r="22164" spans="10:10" x14ac:dyDescent="0.25">
      <c r="J22164" s="32"/>
    </row>
    <row r="22165" spans="10:10" x14ac:dyDescent="0.25">
      <c r="J22165" s="32"/>
    </row>
    <row r="22166" spans="10:10" x14ac:dyDescent="0.25">
      <c r="J22166" s="32"/>
    </row>
    <row r="22167" spans="10:10" x14ac:dyDescent="0.25">
      <c r="J22167" s="32"/>
    </row>
    <row r="22168" spans="10:10" x14ac:dyDescent="0.25">
      <c r="J22168" s="32"/>
    </row>
    <row r="22169" spans="10:10" x14ac:dyDescent="0.25">
      <c r="J22169" s="32"/>
    </row>
    <row r="22170" spans="10:10" x14ac:dyDescent="0.25">
      <c r="J22170" s="32"/>
    </row>
    <row r="22171" spans="10:10" x14ac:dyDescent="0.25">
      <c r="J22171" s="32"/>
    </row>
    <row r="22172" spans="10:10" x14ac:dyDescent="0.25">
      <c r="J22172" s="32"/>
    </row>
    <row r="22173" spans="10:10" x14ac:dyDescent="0.25">
      <c r="J22173" s="32"/>
    </row>
    <row r="22174" spans="10:10" x14ac:dyDescent="0.25">
      <c r="J22174" s="32"/>
    </row>
    <row r="22175" spans="10:10" x14ac:dyDescent="0.25">
      <c r="J22175" s="32"/>
    </row>
    <row r="22176" spans="10:10" x14ac:dyDescent="0.25">
      <c r="J22176" s="32"/>
    </row>
    <row r="22177" spans="10:10" x14ac:dyDescent="0.25">
      <c r="J22177" s="32"/>
    </row>
    <row r="22178" spans="10:10" x14ac:dyDescent="0.25">
      <c r="J22178" s="32"/>
    </row>
    <row r="22179" spans="10:10" x14ac:dyDescent="0.25">
      <c r="J22179" s="32"/>
    </row>
    <row r="22180" spans="10:10" x14ac:dyDescent="0.25">
      <c r="J22180" s="32"/>
    </row>
    <row r="22181" spans="10:10" x14ac:dyDescent="0.25">
      <c r="J22181" s="32"/>
    </row>
    <row r="22182" spans="10:10" x14ac:dyDescent="0.25">
      <c r="J22182" s="32"/>
    </row>
    <row r="22183" spans="10:10" x14ac:dyDescent="0.25">
      <c r="J22183" s="32"/>
    </row>
    <row r="22184" spans="10:10" x14ac:dyDescent="0.25">
      <c r="J22184" s="32"/>
    </row>
    <row r="22185" spans="10:10" x14ac:dyDescent="0.25">
      <c r="J22185" s="32"/>
    </row>
    <row r="22186" spans="10:10" x14ac:dyDescent="0.25">
      <c r="J22186" s="32"/>
    </row>
    <row r="22187" spans="10:10" x14ac:dyDescent="0.25">
      <c r="J22187" s="32"/>
    </row>
    <row r="22188" spans="10:10" x14ac:dyDescent="0.25">
      <c r="J22188" s="32"/>
    </row>
    <row r="22189" spans="10:10" x14ac:dyDescent="0.25">
      <c r="J22189" s="32"/>
    </row>
    <row r="22190" spans="10:10" x14ac:dyDescent="0.25">
      <c r="J22190" s="32"/>
    </row>
    <row r="22191" spans="10:10" x14ac:dyDescent="0.25">
      <c r="J22191" s="32"/>
    </row>
    <row r="22192" spans="10:10" x14ac:dyDescent="0.25">
      <c r="J22192" s="32"/>
    </row>
    <row r="22193" spans="10:10" x14ac:dyDescent="0.25">
      <c r="J22193" s="32"/>
    </row>
    <row r="22194" spans="10:10" x14ac:dyDescent="0.25">
      <c r="J22194" s="32"/>
    </row>
    <row r="22195" spans="10:10" x14ac:dyDescent="0.25">
      <c r="J22195" s="32"/>
    </row>
    <row r="22196" spans="10:10" x14ac:dyDescent="0.25">
      <c r="J22196" s="32"/>
    </row>
    <row r="22197" spans="10:10" x14ac:dyDescent="0.25">
      <c r="J22197" s="32"/>
    </row>
    <row r="22198" spans="10:10" x14ac:dyDescent="0.25">
      <c r="J22198" s="32"/>
    </row>
    <row r="22199" spans="10:10" x14ac:dyDescent="0.25">
      <c r="J22199" s="32"/>
    </row>
    <row r="22200" spans="10:10" x14ac:dyDescent="0.25">
      <c r="J22200" s="32"/>
    </row>
    <row r="22201" spans="10:10" x14ac:dyDescent="0.25">
      <c r="J22201" s="32"/>
    </row>
    <row r="22202" spans="10:10" x14ac:dyDescent="0.25">
      <c r="J22202" s="32"/>
    </row>
    <row r="22203" spans="10:10" x14ac:dyDescent="0.25">
      <c r="J22203" s="32"/>
    </row>
    <row r="22204" spans="10:10" x14ac:dyDescent="0.25">
      <c r="J22204" s="32"/>
    </row>
    <row r="22205" spans="10:10" x14ac:dyDescent="0.25">
      <c r="J22205" s="32"/>
    </row>
    <row r="22206" spans="10:10" x14ac:dyDescent="0.25">
      <c r="J22206" s="32"/>
    </row>
    <row r="22207" spans="10:10" x14ac:dyDescent="0.25">
      <c r="J22207" s="32"/>
    </row>
    <row r="22208" spans="10:10" x14ac:dyDescent="0.25">
      <c r="J22208" s="32"/>
    </row>
    <row r="22209" spans="10:10" x14ac:dyDescent="0.25">
      <c r="J22209" s="32"/>
    </row>
    <row r="22210" spans="10:10" x14ac:dyDescent="0.25">
      <c r="J22210" s="32"/>
    </row>
    <row r="22211" spans="10:10" x14ac:dyDescent="0.25">
      <c r="J22211" s="32"/>
    </row>
    <row r="22212" spans="10:10" x14ac:dyDescent="0.25">
      <c r="J22212" s="32"/>
    </row>
    <row r="22213" spans="10:10" x14ac:dyDescent="0.25">
      <c r="J22213" s="32"/>
    </row>
    <row r="22214" spans="10:10" x14ac:dyDescent="0.25">
      <c r="J22214" s="32"/>
    </row>
    <row r="22215" spans="10:10" x14ac:dyDescent="0.25">
      <c r="J22215" s="32"/>
    </row>
    <row r="22216" spans="10:10" x14ac:dyDescent="0.25">
      <c r="J22216" s="32"/>
    </row>
    <row r="22217" spans="10:10" x14ac:dyDescent="0.25">
      <c r="J22217" s="32"/>
    </row>
    <row r="22218" spans="10:10" x14ac:dyDescent="0.25">
      <c r="J22218" s="32"/>
    </row>
    <row r="22219" spans="10:10" x14ac:dyDescent="0.25">
      <c r="J22219" s="32"/>
    </row>
    <row r="22220" spans="10:10" x14ac:dyDescent="0.25">
      <c r="J22220" s="32"/>
    </row>
    <row r="22221" spans="10:10" x14ac:dyDescent="0.25">
      <c r="J22221" s="32"/>
    </row>
    <row r="22222" spans="10:10" x14ac:dyDescent="0.25">
      <c r="J22222" s="32"/>
    </row>
    <row r="22223" spans="10:10" x14ac:dyDescent="0.25">
      <c r="J22223" s="32"/>
    </row>
    <row r="22224" spans="10:10" x14ac:dyDescent="0.25">
      <c r="J22224" s="32"/>
    </row>
    <row r="22225" spans="10:10" x14ac:dyDescent="0.25">
      <c r="J22225" s="32"/>
    </row>
    <row r="22226" spans="10:10" x14ac:dyDescent="0.25">
      <c r="J22226" s="32"/>
    </row>
    <row r="22227" spans="10:10" x14ac:dyDescent="0.25">
      <c r="J22227" s="32"/>
    </row>
    <row r="22228" spans="10:10" x14ac:dyDescent="0.25">
      <c r="J22228" s="32"/>
    </row>
    <row r="22229" spans="10:10" x14ac:dyDescent="0.25">
      <c r="J22229" s="32"/>
    </row>
    <row r="22230" spans="10:10" x14ac:dyDescent="0.25">
      <c r="J22230" s="32"/>
    </row>
    <row r="22231" spans="10:10" x14ac:dyDescent="0.25">
      <c r="J22231" s="32"/>
    </row>
    <row r="22232" spans="10:10" x14ac:dyDescent="0.25">
      <c r="J22232" s="32"/>
    </row>
    <row r="22233" spans="10:10" x14ac:dyDescent="0.25">
      <c r="J22233" s="32"/>
    </row>
    <row r="22234" spans="10:10" x14ac:dyDescent="0.25">
      <c r="J22234" s="32"/>
    </row>
    <row r="22235" spans="10:10" x14ac:dyDescent="0.25">
      <c r="J22235" s="32"/>
    </row>
    <row r="22236" spans="10:10" x14ac:dyDescent="0.25">
      <c r="J22236" s="32"/>
    </row>
    <row r="22237" spans="10:10" x14ac:dyDescent="0.25">
      <c r="J22237" s="32"/>
    </row>
    <row r="22238" spans="10:10" x14ac:dyDescent="0.25">
      <c r="J22238" s="32"/>
    </row>
    <row r="22239" spans="10:10" x14ac:dyDescent="0.25">
      <c r="J22239" s="32"/>
    </row>
    <row r="22240" spans="10:10" x14ac:dyDescent="0.25">
      <c r="J22240" s="32"/>
    </row>
    <row r="22241" spans="10:10" x14ac:dyDescent="0.25">
      <c r="J22241" s="32"/>
    </row>
    <row r="22242" spans="10:10" x14ac:dyDescent="0.25">
      <c r="J22242" s="32"/>
    </row>
    <row r="22243" spans="10:10" x14ac:dyDescent="0.25">
      <c r="J22243" s="32"/>
    </row>
    <row r="22244" spans="10:10" x14ac:dyDescent="0.25">
      <c r="J22244" s="32"/>
    </row>
    <row r="22245" spans="10:10" x14ac:dyDescent="0.25">
      <c r="J22245" s="32"/>
    </row>
    <row r="22246" spans="10:10" x14ac:dyDescent="0.25">
      <c r="J22246" s="32"/>
    </row>
    <row r="22247" spans="10:10" x14ac:dyDescent="0.25">
      <c r="J22247" s="32"/>
    </row>
    <row r="22248" spans="10:10" x14ac:dyDescent="0.25">
      <c r="J22248" s="32"/>
    </row>
    <row r="22249" spans="10:10" x14ac:dyDescent="0.25">
      <c r="J22249" s="32"/>
    </row>
    <row r="22250" spans="10:10" x14ac:dyDescent="0.25">
      <c r="J22250" s="32"/>
    </row>
    <row r="22251" spans="10:10" x14ac:dyDescent="0.25">
      <c r="J22251" s="32"/>
    </row>
    <row r="22252" spans="10:10" x14ac:dyDescent="0.25">
      <c r="J22252" s="32"/>
    </row>
    <row r="22253" spans="10:10" x14ac:dyDescent="0.25">
      <c r="J22253" s="32"/>
    </row>
    <row r="22254" spans="10:10" x14ac:dyDescent="0.25">
      <c r="J22254" s="32"/>
    </row>
    <row r="22255" spans="10:10" x14ac:dyDescent="0.25">
      <c r="J22255" s="32"/>
    </row>
    <row r="22256" spans="10:10" x14ac:dyDescent="0.25">
      <c r="J22256" s="32"/>
    </row>
    <row r="22257" spans="10:10" x14ac:dyDescent="0.25">
      <c r="J22257" s="32"/>
    </row>
    <row r="22258" spans="10:10" x14ac:dyDescent="0.25">
      <c r="J22258" s="32"/>
    </row>
    <row r="22259" spans="10:10" x14ac:dyDescent="0.25">
      <c r="J22259" s="32"/>
    </row>
    <row r="22260" spans="10:10" x14ac:dyDescent="0.25">
      <c r="J22260" s="32"/>
    </row>
    <row r="22261" spans="10:10" x14ac:dyDescent="0.25">
      <c r="J22261" s="32"/>
    </row>
    <row r="22262" spans="10:10" x14ac:dyDescent="0.25">
      <c r="J22262" s="32"/>
    </row>
    <row r="22263" spans="10:10" x14ac:dyDescent="0.25">
      <c r="J22263" s="32"/>
    </row>
    <row r="22264" spans="10:10" x14ac:dyDescent="0.25">
      <c r="J22264" s="32"/>
    </row>
    <row r="22265" spans="10:10" x14ac:dyDescent="0.25">
      <c r="J22265" s="32"/>
    </row>
    <row r="22266" spans="10:10" x14ac:dyDescent="0.25">
      <c r="J22266" s="32"/>
    </row>
    <row r="22267" spans="10:10" x14ac:dyDescent="0.25">
      <c r="J22267" s="32"/>
    </row>
    <row r="22268" spans="10:10" x14ac:dyDescent="0.25">
      <c r="J22268" s="32"/>
    </row>
    <row r="22269" spans="10:10" x14ac:dyDescent="0.25">
      <c r="J22269" s="32"/>
    </row>
    <row r="22270" spans="10:10" x14ac:dyDescent="0.25">
      <c r="J22270" s="32"/>
    </row>
    <row r="22271" spans="10:10" x14ac:dyDescent="0.25">
      <c r="J22271" s="32"/>
    </row>
    <row r="22272" spans="10:10" x14ac:dyDescent="0.25">
      <c r="J22272" s="32"/>
    </row>
    <row r="22273" spans="10:10" x14ac:dyDescent="0.25">
      <c r="J22273" s="32"/>
    </row>
    <row r="22274" spans="10:10" x14ac:dyDescent="0.25">
      <c r="J22274" s="32"/>
    </row>
    <row r="22275" spans="10:10" x14ac:dyDescent="0.25">
      <c r="J22275" s="32"/>
    </row>
    <row r="22276" spans="10:10" x14ac:dyDescent="0.25">
      <c r="J22276" s="32"/>
    </row>
    <row r="22277" spans="10:10" x14ac:dyDescent="0.25">
      <c r="J22277" s="32"/>
    </row>
    <row r="22278" spans="10:10" x14ac:dyDescent="0.25">
      <c r="J22278" s="32"/>
    </row>
    <row r="22279" spans="10:10" x14ac:dyDescent="0.25">
      <c r="J22279" s="32"/>
    </row>
    <row r="22280" spans="10:10" x14ac:dyDescent="0.25">
      <c r="J22280" s="32"/>
    </row>
    <row r="22281" spans="10:10" x14ac:dyDescent="0.25">
      <c r="J22281" s="32"/>
    </row>
    <row r="22282" spans="10:10" x14ac:dyDescent="0.25">
      <c r="J22282" s="32"/>
    </row>
    <row r="22283" spans="10:10" x14ac:dyDescent="0.25">
      <c r="J22283" s="32"/>
    </row>
    <row r="22284" spans="10:10" x14ac:dyDescent="0.25">
      <c r="J22284" s="32"/>
    </row>
    <row r="22285" spans="10:10" x14ac:dyDescent="0.25">
      <c r="J22285" s="32"/>
    </row>
    <row r="22286" spans="10:10" x14ac:dyDescent="0.25">
      <c r="J22286" s="32"/>
    </row>
    <row r="22287" spans="10:10" x14ac:dyDescent="0.25">
      <c r="J22287" s="32"/>
    </row>
    <row r="22288" spans="10:10" x14ac:dyDescent="0.25">
      <c r="J22288" s="32"/>
    </row>
    <row r="22289" spans="10:10" x14ac:dyDescent="0.25">
      <c r="J22289" s="32"/>
    </row>
    <row r="22290" spans="10:10" x14ac:dyDescent="0.25">
      <c r="J22290" s="32"/>
    </row>
    <row r="22291" spans="10:10" x14ac:dyDescent="0.25">
      <c r="J22291" s="32"/>
    </row>
    <row r="22292" spans="10:10" x14ac:dyDescent="0.25">
      <c r="J22292" s="32"/>
    </row>
    <row r="22293" spans="10:10" x14ac:dyDescent="0.25">
      <c r="J22293" s="32"/>
    </row>
    <row r="22294" spans="10:10" x14ac:dyDescent="0.25">
      <c r="J22294" s="32"/>
    </row>
    <row r="22295" spans="10:10" x14ac:dyDescent="0.25">
      <c r="J22295" s="32"/>
    </row>
    <row r="22296" spans="10:10" x14ac:dyDescent="0.25">
      <c r="J22296" s="32"/>
    </row>
    <row r="22297" spans="10:10" x14ac:dyDescent="0.25">
      <c r="J22297" s="32"/>
    </row>
    <row r="22298" spans="10:10" x14ac:dyDescent="0.25">
      <c r="J22298" s="32"/>
    </row>
    <row r="22299" spans="10:10" x14ac:dyDescent="0.25">
      <c r="J22299" s="32"/>
    </row>
    <row r="22300" spans="10:10" x14ac:dyDescent="0.25">
      <c r="J22300" s="32"/>
    </row>
    <row r="22301" spans="10:10" x14ac:dyDescent="0.25">
      <c r="J22301" s="32"/>
    </row>
    <row r="22302" spans="10:10" x14ac:dyDescent="0.25">
      <c r="J22302" s="32"/>
    </row>
    <row r="22303" spans="10:10" x14ac:dyDescent="0.25">
      <c r="J22303" s="32"/>
    </row>
    <row r="22304" spans="10:10" x14ac:dyDescent="0.25">
      <c r="J22304" s="32"/>
    </row>
    <row r="22305" spans="10:10" x14ac:dyDescent="0.25">
      <c r="J22305" s="32"/>
    </row>
    <row r="22306" spans="10:10" x14ac:dyDescent="0.25">
      <c r="J22306" s="32"/>
    </row>
    <row r="22307" spans="10:10" x14ac:dyDescent="0.25">
      <c r="J22307" s="32"/>
    </row>
    <row r="22308" spans="10:10" x14ac:dyDescent="0.25">
      <c r="J22308" s="32"/>
    </row>
    <row r="22309" spans="10:10" x14ac:dyDescent="0.25">
      <c r="J22309" s="32"/>
    </row>
    <row r="22310" spans="10:10" x14ac:dyDescent="0.25">
      <c r="J22310" s="32"/>
    </row>
    <row r="22311" spans="10:10" x14ac:dyDescent="0.25">
      <c r="J22311" s="32"/>
    </row>
    <row r="22312" spans="10:10" x14ac:dyDescent="0.25">
      <c r="J22312" s="32"/>
    </row>
    <row r="22313" spans="10:10" x14ac:dyDescent="0.25">
      <c r="J22313" s="32"/>
    </row>
    <row r="22314" spans="10:10" x14ac:dyDescent="0.25">
      <c r="J22314" s="32"/>
    </row>
    <row r="22315" spans="10:10" x14ac:dyDescent="0.25">
      <c r="J22315" s="32"/>
    </row>
    <row r="22316" spans="10:10" x14ac:dyDescent="0.25">
      <c r="J22316" s="32"/>
    </row>
    <row r="22317" spans="10:10" x14ac:dyDescent="0.25">
      <c r="J22317" s="32"/>
    </row>
    <row r="22318" spans="10:10" x14ac:dyDescent="0.25">
      <c r="J22318" s="32"/>
    </row>
    <row r="22319" spans="10:10" x14ac:dyDescent="0.25">
      <c r="J22319" s="32"/>
    </row>
    <row r="22320" spans="10:10" x14ac:dyDescent="0.25">
      <c r="J22320" s="32"/>
    </row>
    <row r="22321" spans="10:10" x14ac:dyDescent="0.25">
      <c r="J22321" s="32"/>
    </row>
    <row r="22322" spans="10:10" x14ac:dyDescent="0.25">
      <c r="J22322" s="32"/>
    </row>
    <row r="22323" spans="10:10" x14ac:dyDescent="0.25">
      <c r="J22323" s="32"/>
    </row>
    <row r="22324" spans="10:10" x14ac:dyDescent="0.25">
      <c r="J22324" s="32"/>
    </row>
    <row r="22325" spans="10:10" x14ac:dyDescent="0.25">
      <c r="J22325" s="32"/>
    </row>
    <row r="22326" spans="10:10" x14ac:dyDescent="0.25">
      <c r="J22326" s="32"/>
    </row>
    <row r="22327" spans="10:10" x14ac:dyDescent="0.25">
      <c r="J22327" s="32"/>
    </row>
    <row r="22328" spans="10:10" x14ac:dyDescent="0.25">
      <c r="J22328" s="32"/>
    </row>
    <row r="22329" spans="10:10" x14ac:dyDescent="0.25">
      <c r="J22329" s="32"/>
    </row>
    <row r="22330" spans="10:10" x14ac:dyDescent="0.25">
      <c r="J22330" s="32"/>
    </row>
    <row r="22331" spans="10:10" x14ac:dyDescent="0.25">
      <c r="J22331" s="32"/>
    </row>
    <row r="22332" spans="10:10" x14ac:dyDescent="0.25">
      <c r="J22332" s="32"/>
    </row>
    <row r="22333" spans="10:10" x14ac:dyDescent="0.25">
      <c r="J22333" s="32"/>
    </row>
    <row r="22334" spans="10:10" x14ac:dyDescent="0.25">
      <c r="J22334" s="32"/>
    </row>
    <row r="22335" spans="10:10" x14ac:dyDescent="0.25">
      <c r="J22335" s="32"/>
    </row>
    <row r="22336" spans="10:10" x14ac:dyDescent="0.25">
      <c r="J22336" s="32"/>
    </row>
    <row r="22337" spans="10:10" x14ac:dyDescent="0.25">
      <c r="J22337" s="32"/>
    </row>
    <row r="22338" spans="10:10" x14ac:dyDescent="0.25">
      <c r="J22338" s="32"/>
    </row>
    <row r="22339" spans="10:10" x14ac:dyDescent="0.25">
      <c r="J22339" s="32"/>
    </row>
    <row r="22340" spans="10:10" x14ac:dyDescent="0.25">
      <c r="J22340" s="32"/>
    </row>
    <row r="22341" spans="10:10" x14ac:dyDescent="0.25">
      <c r="J22341" s="32"/>
    </row>
    <row r="22342" spans="10:10" x14ac:dyDescent="0.25">
      <c r="J22342" s="32"/>
    </row>
    <row r="22343" spans="10:10" x14ac:dyDescent="0.25">
      <c r="J22343" s="32"/>
    </row>
    <row r="22344" spans="10:10" x14ac:dyDescent="0.25">
      <c r="J22344" s="32"/>
    </row>
    <row r="22345" spans="10:10" x14ac:dyDescent="0.25">
      <c r="J22345" s="32"/>
    </row>
    <row r="22346" spans="10:10" x14ac:dyDescent="0.25">
      <c r="J22346" s="32"/>
    </row>
    <row r="22347" spans="10:10" x14ac:dyDescent="0.25">
      <c r="J22347" s="32"/>
    </row>
    <row r="22348" spans="10:10" x14ac:dyDescent="0.25">
      <c r="J22348" s="32"/>
    </row>
    <row r="22349" spans="10:10" x14ac:dyDescent="0.25">
      <c r="J22349" s="32"/>
    </row>
    <row r="22350" spans="10:10" x14ac:dyDescent="0.25">
      <c r="J22350" s="32"/>
    </row>
    <row r="22351" spans="10:10" x14ac:dyDescent="0.25">
      <c r="J22351" s="32"/>
    </row>
    <row r="22352" spans="10:10" x14ac:dyDescent="0.25">
      <c r="J22352" s="32"/>
    </row>
    <row r="22353" spans="10:10" x14ac:dyDescent="0.25">
      <c r="J22353" s="32"/>
    </row>
    <row r="22354" spans="10:10" x14ac:dyDescent="0.25">
      <c r="J22354" s="32"/>
    </row>
    <row r="22355" spans="10:10" x14ac:dyDescent="0.25">
      <c r="J22355" s="32"/>
    </row>
    <row r="22356" spans="10:10" x14ac:dyDescent="0.25">
      <c r="J22356" s="32"/>
    </row>
    <row r="22357" spans="10:10" x14ac:dyDescent="0.25">
      <c r="J22357" s="32"/>
    </row>
    <row r="22358" spans="10:10" x14ac:dyDescent="0.25">
      <c r="J22358" s="32"/>
    </row>
    <row r="22359" spans="10:10" x14ac:dyDescent="0.25">
      <c r="J22359" s="32"/>
    </row>
    <row r="22360" spans="10:10" x14ac:dyDescent="0.25">
      <c r="J22360" s="32"/>
    </row>
    <row r="22361" spans="10:10" x14ac:dyDescent="0.25">
      <c r="J22361" s="32"/>
    </row>
    <row r="22362" spans="10:10" x14ac:dyDescent="0.25">
      <c r="J22362" s="32"/>
    </row>
    <row r="22363" spans="10:10" x14ac:dyDescent="0.25">
      <c r="J22363" s="32"/>
    </row>
    <row r="22364" spans="10:10" x14ac:dyDescent="0.25">
      <c r="J22364" s="32"/>
    </row>
    <row r="22365" spans="10:10" x14ac:dyDescent="0.25">
      <c r="J22365" s="32"/>
    </row>
    <row r="22366" spans="10:10" x14ac:dyDescent="0.25">
      <c r="J22366" s="32"/>
    </row>
    <row r="22367" spans="10:10" x14ac:dyDescent="0.25">
      <c r="J22367" s="32"/>
    </row>
    <row r="22368" spans="10:10" x14ac:dyDescent="0.25">
      <c r="J22368" s="32"/>
    </row>
    <row r="22369" spans="10:10" x14ac:dyDescent="0.25">
      <c r="J22369" s="32"/>
    </row>
    <row r="22370" spans="10:10" x14ac:dyDescent="0.25">
      <c r="J22370" s="32"/>
    </row>
    <row r="22371" spans="10:10" x14ac:dyDescent="0.25">
      <c r="J22371" s="32"/>
    </row>
    <row r="22372" spans="10:10" x14ac:dyDescent="0.25">
      <c r="J22372" s="32"/>
    </row>
    <row r="22373" spans="10:10" x14ac:dyDescent="0.25">
      <c r="J22373" s="32"/>
    </row>
    <row r="22374" spans="10:10" x14ac:dyDescent="0.25">
      <c r="J22374" s="32"/>
    </row>
    <row r="22375" spans="10:10" x14ac:dyDescent="0.25">
      <c r="J22375" s="32"/>
    </row>
    <row r="22376" spans="10:10" x14ac:dyDescent="0.25">
      <c r="J22376" s="32"/>
    </row>
    <row r="22377" spans="10:10" x14ac:dyDescent="0.25">
      <c r="J22377" s="32"/>
    </row>
    <row r="22378" spans="10:10" x14ac:dyDescent="0.25">
      <c r="J22378" s="32"/>
    </row>
    <row r="22379" spans="10:10" x14ac:dyDescent="0.25">
      <c r="J22379" s="32"/>
    </row>
    <row r="22380" spans="10:10" x14ac:dyDescent="0.25">
      <c r="J22380" s="32"/>
    </row>
    <row r="22381" spans="10:10" x14ac:dyDescent="0.25">
      <c r="J22381" s="32"/>
    </row>
    <row r="22382" spans="10:10" x14ac:dyDescent="0.25">
      <c r="J22382" s="32"/>
    </row>
    <row r="22383" spans="10:10" x14ac:dyDescent="0.25">
      <c r="J22383" s="32"/>
    </row>
    <row r="22384" spans="10:10" x14ac:dyDescent="0.25">
      <c r="J22384" s="32"/>
    </row>
    <row r="22385" spans="10:10" x14ac:dyDescent="0.25">
      <c r="J22385" s="32"/>
    </row>
    <row r="22386" spans="10:10" x14ac:dyDescent="0.25">
      <c r="J22386" s="32"/>
    </row>
    <row r="22387" spans="10:10" x14ac:dyDescent="0.25">
      <c r="J22387" s="32"/>
    </row>
    <row r="22388" spans="10:10" x14ac:dyDescent="0.25">
      <c r="J22388" s="32"/>
    </row>
    <row r="22389" spans="10:10" x14ac:dyDescent="0.25">
      <c r="J22389" s="32"/>
    </row>
    <row r="22390" spans="10:10" x14ac:dyDescent="0.25">
      <c r="J22390" s="32"/>
    </row>
    <row r="22391" spans="10:10" x14ac:dyDescent="0.25">
      <c r="J22391" s="32"/>
    </row>
    <row r="22392" spans="10:10" x14ac:dyDescent="0.25">
      <c r="J22392" s="32"/>
    </row>
    <row r="22393" spans="10:10" x14ac:dyDescent="0.25">
      <c r="J22393" s="32"/>
    </row>
    <row r="22394" spans="10:10" x14ac:dyDescent="0.25">
      <c r="J22394" s="32"/>
    </row>
    <row r="22395" spans="10:10" x14ac:dyDescent="0.25">
      <c r="J22395" s="32"/>
    </row>
    <row r="22396" spans="10:10" x14ac:dyDescent="0.25">
      <c r="J22396" s="32"/>
    </row>
    <row r="22397" spans="10:10" x14ac:dyDescent="0.25">
      <c r="J22397" s="32"/>
    </row>
    <row r="22398" spans="10:10" x14ac:dyDescent="0.25">
      <c r="J22398" s="32"/>
    </row>
    <row r="22399" spans="10:10" x14ac:dyDescent="0.25">
      <c r="J22399" s="32"/>
    </row>
    <row r="22400" spans="10:10" x14ac:dyDescent="0.25">
      <c r="J22400" s="32"/>
    </row>
    <row r="22401" spans="10:10" x14ac:dyDescent="0.25">
      <c r="J22401" s="32"/>
    </row>
    <row r="22402" spans="10:10" x14ac:dyDescent="0.25">
      <c r="J22402" s="32"/>
    </row>
    <row r="22403" spans="10:10" x14ac:dyDescent="0.25">
      <c r="J22403" s="32"/>
    </row>
    <row r="22404" spans="10:10" x14ac:dyDescent="0.25">
      <c r="J22404" s="32"/>
    </row>
    <row r="22405" spans="10:10" x14ac:dyDescent="0.25">
      <c r="J22405" s="32"/>
    </row>
    <row r="22406" spans="10:10" x14ac:dyDescent="0.25">
      <c r="J22406" s="32"/>
    </row>
    <row r="22407" spans="10:10" x14ac:dyDescent="0.25">
      <c r="J22407" s="32"/>
    </row>
    <row r="22408" spans="10:10" x14ac:dyDescent="0.25">
      <c r="J22408" s="32"/>
    </row>
    <row r="22409" spans="10:10" x14ac:dyDescent="0.25">
      <c r="J22409" s="32"/>
    </row>
    <row r="22410" spans="10:10" x14ac:dyDescent="0.25">
      <c r="J22410" s="32"/>
    </row>
    <row r="22411" spans="10:10" x14ac:dyDescent="0.25">
      <c r="J22411" s="32"/>
    </row>
    <row r="22412" spans="10:10" x14ac:dyDescent="0.25">
      <c r="J22412" s="32"/>
    </row>
    <row r="22413" spans="10:10" x14ac:dyDescent="0.25">
      <c r="J22413" s="32"/>
    </row>
    <row r="22414" spans="10:10" x14ac:dyDescent="0.25">
      <c r="J22414" s="32"/>
    </row>
    <row r="22415" spans="10:10" x14ac:dyDescent="0.25">
      <c r="J22415" s="32"/>
    </row>
    <row r="22416" spans="10:10" x14ac:dyDescent="0.25">
      <c r="J22416" s="32"/>
    </row>
    <row r="22417" spans="10:10" x14ac:dyDescent="0.25">
      <c r="J22417" s="32"/>
    </row>
    <row r="22418" spans="10:10" x14ac:dyDescent="0.25">
      <c r="J22418" s="32"/>
    </row>
    <row r="22419" spans="10:10" x14ac:dyDescent="0.25">
      <c r="J22419" s="32"/>
    </row>
    <row r="22420" spans="10:10" x14ac:dyDescent="0.25">
      <c r="J22420" s="32"/>
    </row>
    <row r="22421" spans="10:10" x14ac:dyDescent="0.25">
      <c r="J22421" s="32"/>
    </row>
    <row r="22422" spans="10:10" x14ac:dyDescent="0.25">
      <c r="J22422" s="32"/>
    </row>
    <row r="22423" spans="10:10" x14ac:dyDescent="0.25">
      <c r="J22423" s="32"/>
    </row>
    <row r="22424" spans="10:10" x14ac:dyDescent="0.25">
      <c r="J22424" s="32"/>
    </row>
    <row r="22425" spans="10:10" x14ac:dyDescent="0.25">
      <c r="J22425" s="32"/>
    </row>
    <row r="22426" spans="10:10" x14ac:dyDescent="0.25">
      <c r="J22426" s="32"/>
    </row>
    <row r="22427" spans="10:10" x14ac:dyDescent="0.25">
      <c r="J22427" s="32"/>
    </row>
    <row r="22428" spans="10:10" x14ac:dyDescent="0.25">
      <c r="J22428" s="32"/>
    </row>
    <row r="22429" spans="10:10" x14ac:dyDescent="0.25">
      <c r="J22429" s="32"/>
    </row>
    <row r="22430" spans="10:10" x14ac:dyDescent="0.25">
      <c r="J22430" s="32"/>
    </row>
    <row r="22431" spans="10:10" x14ac:dyDescent="0.25">
      <c r="J22431" s="32"/>
    </row>
    <row r="22432" spans="10:10" x14ac:dyDescent="0.25">
      <c r="J22432" s="32"/>
    </row>
    <row r="22433" spans="10:10" x14ac:dyDescent="0.25">
      <c r="J22433" s="32"/>
    </row>
    <row r="22434" spans="10:10" x14ac:dyDescent="0.25">
      <c r="J22434" s="32"/>
    </row>
    <row r="22435" spans="10:10" x14ac:dyDescent="0.25">
      <c r="J22435" s="32"/>
    </row>
    <row r="22436" spans="10:10" x14ac:dyDescent="0.25">
      <c r="J22436" s="32"/>
    </row>
    <row r="22437" spans="10:10" x14ac:dyDescent="0.25">
      <c r="J22437" s="32"/>
    </row>
    <row r="22438" spans="10:10" x14ac:dyDescent="0.25">
      <c r="J22438" s="32"/>
    </row>
    <row r="22439" spans="10:10" x14ac:dyDescent="0.25">
      <c r="J22439" s="32"/>
    </row>
    <row r="22440" spans="10:10" x14ac:dyDescent="0.25">
      <c r="J22440" s="32"/>
    </row>
    <row r="22441" spans="10:10" x14ac:dyDescent="0.25">
      <c r="J22441" s="32"/>
    </row>
    <row r="22442" spans="10:10" x14ac:dyDescent="0.25">
      <c r="J22442" s="32"/>
    </row>
    <row r="22443" spans="10:10" x14ac:dyDescent="0.25">
      <c r="J22443" s="32"/>
    </row>
    <row r="22444" spans="10:10" x14ac:dyDescent="0.25">
      <c r="J22444" s="32"/>
    </row>
    <row r="22445" spans="10:10" x14ac:dyDescent="0.25">
      <c r="J22445" s="32"/>
    </row>
    <row r="22446" spans="10:10" x14ac:dyDescent="0.25">
      <c r="J22446" s="32"/>
    </row>
    <row r="22447" spans="10:10" x14ac:dyDescent="0.25">
      <c r="J22447" s="32"/>
    </row>
    <row r="22448" spans="10:10" x14ac:dyDescent="0.25">
      <c r="J22448" s="32"/>
    </row>
    <row r="22449" spans="10:10" x14ac:dyDescent="0.25">
      <c r="J22449" s="32"/>
    </row>
    <row r="22450" spans="10:10" x14ac:dyDescent="0.25">
      <c r="J22450" s="32"/>
    </row>
    <row r="22451" spans="10:10" x14ac:dyDescent="0.25">
      <c r="J22451" s="32"/>
    </row>
    <row r="22452" spans="10:10" x14ac:dyDescent="0.25">
      <c r="J22452" s="32"/>
    </row>
    <row r="22453" spans="10:10" x14ac:dyDescent="0.25">
      <c r="J22453" s="32"/>
    </row>
    <row r="22454" spans="10:10" x14ac:dyDescent="0.25">
      <c r="J22454" s="32"/>
    </row>
    <row r="22455" spans="10:10" x14ac:dyDescent="0.25">
      <c r="J22455" s="32"/>
    </row>
    <row r="22456" spans="10:10" x14ac:dyDescent="0.25">
      <c r="J22456" s="32"/>
    </row>
    <row r="22457" spans="10:10" x14ac:dyDescent="0.25">
      <c r="J22457" s="32"/>
    </row>
    <row r="22458" spans="10:10" x14ac:dyDescent="0.25">
      <c r="J22458" s="32"/>
    </row>
    <row r="22459" spans="10:10" x14ac:dyDescent="0.25">
      <c r="J22459" s="32"/>
    </row>
    <row r="22460" spans="10:10" x14ac:dyDescent="0.25">
      <c r="J22460" s="32"/>
    </row>
    <row r="22461" spans="10:10" x14ac:dyDescent="0.25">
      <c r="J22461" s="32"/>
    </row>
    <row r="22462" spans="10:10" x14ac:dyDescent="0.25">
      <c r="J22462" s="32"/>
    </row>
    <row r="22463" spans="10:10" x14ac:dyDescent="0.25">
      <c r="J22463" s="32"/>
    </row>
    <row r="22464" spans="10:10" x14ac:dyDescent="0.25">
      <c r="J22464" s="32"/>
    </row>
    <row r="22465" spans="10:10" x14ac:dyDescent="0.25">
      <c r="J22465" s="32"/>
    </row>
    <row r="22466" spans="10:10" x14ac:dyDescent="0.25">
      <c r="J22466" s="32"/>
    </row>
    <row r="22467" spans="10:10" x14ac:dyDescent="0.25">
      <c r="J22467" s="32"/>
    </row>
    <row r="22468" spans="10:10" x14ac:dyDescent="0.25">
      <c r="J22468" s="32"/>
    </row>
    <row r="22469" spans="10:10" x14ac:dyDescent="0.25">
      <c r="J22469" s="32"/>
    </row>
    <row r="22470" spans="10:10" x14ac:dyDescent="0.25">
      <c r="J22470" s="32"/>
    </row>
    <row r="22471" spans="10:10" x14ac:dyDescent="0.25">
      <c r="J22471" s="32"/>
    </row>
    <row r="22472" spans="10:10" x14ac:dyDescent="0.25">
      <c r="J22472" s="32"/>
    </row>
    <row r="22473" spans="10:10" x14ac:dyDescent="0.25">
      <c r="J22473" s="32"/>
    </row>
    <row r="22474" spans="10:10" x14ac:dyDescent="0.25">
      <c r="J22474" s="32"/>
    </row>
    <row r="22475" spans="10:10" x14ac:dyDescent="0.25">
      <c r="J22475" s="32"/>
    </row>
    <row r="22476" spans="10:10" x14ac:dyDescent="0.25">
      <c r="J22476" s="32"/>
    </row>
    <row r="22477" spans="10:10" x14ac:dyDescent="0.25">
      <c r="J22477" s="32"/>
    </row>
    <row r="22478" spans="10:10" x14ac:dyDescent="0.25">
      <c r="J22478" s="32"/>
    </row>
    <row r="22479" spans="10:10" x14ac:dyDescent="0.25">
      <c r="J22479" s="32"/>
    </row>
    <row r="22480" spans="10:10" x14ac:dyDescent="0.25">
      <c r="J22480" s="32"/>
    </row>
    <row r="22481" spans="10:10" x14ac:dyDescent="0.25">
      <c r="J22481" s="32"/>
    </row>
    <row r="22482" spans="10:10" x14ac:dyDescent="0.25">
      <c r="J22482" s="32"/>
    </row>
    <row r="22483" spans="10:10" x14ac:dyDescent="0.25">
      <c r="J22483" s="32"/>
    </row>
    <row r="22484" spans="10:10" x14ac:dyDescent="0.25">
      <c r="J22484" s="32"/>
    </row>
    <row r="22485" spans="10:10" x14ac:dyDescent="0.25">
      <c r="J22485" s="32"/>
    </row>
    <row r="22486" spans="10:10" x14ac:dyDescent="0.25">
      <c r="J22486" s="32"/>
    </row>
    <row r="22487" spans="10:10" x14ac:dyDescent="0.25">
      <c r="J22487" s="32"/>
    </row>
    <row r="22488" spans="10:10" x14ac:dyDescent="0.25">
      <c r="J22488" s="32"/>
    </row>
    <row r="22489" spans="10:10" x14ac:dyDescent="0.25">
      <c r="J22489" s="32"/>
    </row>
    <row r="22490" spans="10:10" x14ac:dyDescent="0.25">
      <c r="J22490" s="32"/>
    </row>
    <row r="22491" spans="10:10" x14ac:dyDescent="0.25">
      <c r="J22491" s="32"/>
    </row>
    <row r="22492" spans="10:10" x14ac:dyDescent="0.25">
      <c r="J22492" s="32"/>
    </row>
    <row r="22493" spans="10:10" x14ac:dyDescent="0.25">
      <c r="J22493" s="32"/>
    </row>
    <row r="22494" spans="10:10" x14ac:dyDescent="0.25">
      <c r="J22494" s="32"/>
    </row>
    <row r="22495" spans="10:10" x14ac:dyDescent="0.25">
      <c r="J22495" s="32"/>
    </row>
    <row r="22496" spans="10:10" x14ac:dyDescent="0.25">
      <c r="J22496" s="32"/>
    </row>
    <row r="22497" spans="10:10" x14ac:dyDescent="0.25">
      <c r="J22497" s="32"/>
    </row>
    <row r="22498" spans="10:10" x14ac:dyDescent="0.25">
      <c r="J22498" s="32"/>
    </row>
    <row r="22499" spans="10:10" x14ac:dyDescent="0.25">
      <c r="J22499" s="32"/>
    </row>
    <row r="22500" spans="10:10" x14ac:dyDescent="0.25">
      <c r="J22500" s="32"/>
    </row>
    <row r="22501" spans="10:10" x14ac:dyDescent="0.25">
      <c r="J22501" s="32"/>
    </row>
    <row r="22502" spans="10:10" x14ac:dyDescent="0.25">
      <c r="J22502" s="32"/>
    </row>
    <row r="22503" spans="10:10" x14ac:dyDescent="0.25">
      <c r="J22503" s="32"/>
    </row>
    <row r="22504" spans="10:10" x14ac:dyDescent="0.25">
      <c r="J22504" s="32"/>
    </row>
    <row r="22505" spans="10:10" x14ac:dyDescent="0.25">
      <c r="J22505" s="32"/>
    </row>
    <row r="22506" spans="10:10" x14ac:dyDescent="0.25">
      <c r="J22506" s="32"/>
    </row>
    <row r="22507" spans="10:10" x14ac:dyDescent="0.25">
      <c r="J22507" s="32"/>
    </row>
    <row r="22508" spans="10:10" x14ac:dyDescent="0.25">
      <c r="J22508" s="32"/>
    </row>
    <row r="22509" spans="10:10" x14ac:dyDescent="0.25">
      <c r="J22509" s="32"/>
    </row>
    <row r="22510" spans="10:10" x14ac:dyDescent="0.25">
      <c r="J22510" s="32"/>
    </row>
    <row r="22511" spans="10:10" x14ac:dyDescent="0.25">
      <c r="J22511" s="32"/>
    </row>
    <row r="22512" spans="10:10" x14ac:dyDescent="0.25">
      <c r="J22512" s="32"/>
    </row>
    <row r="22513" spans="10:10" x14ac:dyDescent="0.25">
      <c r="J22513" s="32"/>
    </row>
    <row r="22514" spans="10:10" x14ac:dyDescent="0.25">
      <c r="J22514" s="32"/>
    </row>
    <row r="22515" spans="10:10" x14ac:dyDescent="0.25">
      <c r="J22515" s="32"/>
    </row>
    <row r="22516" spans="10:10" x14ac:dyDescent="0.25">
      <c r="J22516" s="32"/>
    </row>
    <row r="22517" spans="10:10" x14ac:dyDescent="0.25">
      <c r="J22517" s="32"/>
    </row>
    <row r="22518" spans="10:10" x14ac:dyDescent="0.25">
      <c r="J22518" s="32"/>
    </row>
    <row r="22519" spans="10:10" x14ac:dyDescent="0.25">
      <c r="J22519" s="32"/>
    </row>
    <row r="22520" spans="10:10" x14ac:dyDescent="0.25">
      <c r="J22520" s="32"/>
    </row>
    <row r="22521" spans="10:10" x14ac:dyDescent="0.25">
      <c r="J22521" s="32"/>
    </row>
    <row r="22522" spans="10:10" x14ac:dyDescent="0.25">
      <c r="J22522" s="32"/>
    </row>
    <row r="22523" spans="10:10" x14ac:dyDescent="0.25">
      <c r="J22523" s="32"/>
    </row>
    <row r="22524" spans="10:10" x14ac:dyDescent="0.25">
      <c r="J22524" s="32"/>
    </row>
    <row r="22525" spans="10:10" x14ac:dyDescent="0.25">
      <c r="J22525" s="32"/>
    </row>
    <row r="22526" spans="10:10" x14ac:dyDescent="0.25">
      <c r="J22526" s="32"/>
    </row>
    <row r="22527" spans="10:10" x14ac:dyDescent="0.25">
      <c r="J22527" s="32"/>
    </row>
    <row r="22528" spans="10:10" x14ac:dyDescent="0.25">
      <c r="J22528" s="32"/>
    </row>
    <row r="22529" spans="10:10" x14ac:dyDescent="0.25">
      <c r="J22529" s="32"/>
    </row>
    <row r="22530" spans="10:10" x14ac:dyDescent="0.25">
      <c r="J22530" s="32"/>
    </row>
    <row r="22531" spans="10:10" x14ac:dyDescent="0.25">
      <c r="J22531" s="32"/>
    </row>
    <row r="22532" spans="10:10" x14ac:dyDescent="0.25">
      <c r="J22532" s="32"/>
    </row>
    <row r="22533" spans="10:10" x14ac:dyDescent="0.25">
      <c r="J22533" s="32"/>
    </row>
    <row r="22534" spans="10:10" x14ac:dyDescent="0.25">
      <c r="J22534" s="32"/>
    </row>
    <row r="22535" spans="10:10" x14ac:dyDescent="0.25">
      <c r="J22535" s="32"/>
    </row>
    <row r="22536" spans="10:10" x14ac:dyDescent="0.25">
      <c r="J22536" s="32"/>
    </row>
    <row r="22537" spans="10:10" x14ac:dyDescent="0.25">
      <c r="J22537" s="32"/>
    </row>
    <row r="22538" spans="10:10" x14ac:dyDescent="0.25">
      <c r="J22538" s="32"/>
    </row>
    <row r="22539" spans="10:10" x14ac:dyDescent="0.25">
      <c r="J22539" s="32"/>
    </row>
    <row r="22540" spans="10:10" x14ac:dyDescent="0.25">
      <c r="J22540" s="32"/>
    </row>
    <row r="22541" spans="10:10" x14ac:dyDescent="0.25">
      <c r="J22541" s="32"/>
    </row>
    <row r="22542" spans="10:10" x14ac:dyDescent="0.25">
      <c r="J22542" s="32"/>
    </row>
    <row r="22543" spans="10:10" x14ac:dyDescent="0.25">
      <c r="J22543" s="32"/>
    </row>
    <row r="22544" spans="10:10" x14ac:dyDescent="0.25">
      <c r="J22544" s="32"/>
    </row>
    <row r="22545" spans="10:10" x14ac:dyDescent="0.25">
      <c r="J22545" s="32"/>
    </row>
    <row r="22546" spans="10:10" x14ac:dyDescent="0.25">
      <c r="J22546" s="32"/>
    </row>
    <row r="22547" spans="10:10" x14ac:dyDescent="0.25">
      <c r="J22547" s="32"/>
    </row>
    <row r="22548" spans="10:10" x14ac:dyDescent="0.25">
      <c r="J22548" s="32"/>
    </row>
    <row r="22549" spans="10:10" x14ac:dyDescent="0.25">
      <c r="J22549" s="32"/>
    </row>
    <row r="22550" spans="10:10" x14ac:dyDescent="0.25">
      <c r="J22550" s="32"/>
    </row>
    <row r="22551" spans="10:10" x14ac:dyDescent="0.25">
      <c r="J22551" s="32"/>
    </row>
    <row r="22552" spans="10:10" x14ac:dyDescent="0.25">
      <c r="J22552" s="32"/>
    </row>
    <row r="22553" spans="10:10" x14ac:dyDescent="0.25">
      <c r="J22553" s="32"/>
    </row>
    <row r="22554" spans="10:10" x14ac:dyDescent="0.25">
      <c r="J22554" s="32"/>
    </row>
    <row r="22555" spans="10:10" x14ac:dyDescent="0.25">
      <c r="J22555" s="32"/>
    </row>
    <row r="22556" spans="10:10" x14ac:dyDescent="0.25">
      <c r="J22556" s="32"/>
    </row>
    <row r="22557" spans="10:10" x14ac:dyDescent="0.25">
      <c r="J22557" s="32"/>
    </row>
    <row r="22558" spans="10:10" x14ac:dyDescent="0.25">
      <c r="J22558" s="32"/>
    </row>
    <row r="22559" spans="10:10" x14ac:dyDescent="0.25">
      <c r="J22559" s="32"/>
    </row>
    <row r="22560" spans="10:10" x14ac:dyDescent="0.25">
      <c r="J22560" s="32"/>
    </row>
    <row r="22561" spans="10:10" x14ac:dyDescent="0.25">
      <c r="J22561" s="32"/>
    </row>
    <row r="22562" spans="10:10" x14ac:dyDescent="0.25">
      <c r="J22562" s="32"/>
    </row>
    <row r="22563" spans="10:10" x14ac:dyDescent="0.25">
      <c r="J22563" s="32"/>
    </row>
    <row r="22564" spans="10:10" x14ac:dyDescent="0.25">
      <c r="J22564" s="32"/>
    </row>
    <row r="22565" spans="10:10" x14ac:dyDescent="0.25">
      <c r="J22565" s="32"/>
    </row>
    <row r="22566" spans="10:10" x14ac:dyDescent="0.25">
      <c r="J22566" s="32"/>
    </row>
    <row r="22567" spans="10:10" x14ac:dyDescent="0.25">
      <c r="J22567" s="32"/>
    </row>
    <row r="22568" spans="10:10" x14ac:dyDescent="0.25">
      <c r="J22568" s="32"/>
    </row>
    <row r="22569" spans="10:10" x14ac:dyDescent="0.25">
      <c r="J22569" s="32"/>
    </row>
    <row r="22570" spans="10:10" x14ac:dyDescent="0.25">
      <c r="J22570" s="32"/>
    </row>
    <row r="22571" spans="10:10" x14ac:dyDescent="0.25">
      <c r="J22571" s="32"/>
    </row>
    <row r="22572" spans="10:10" x14ac:dyDescent="0.25">
      <c r="J22572" s="32"/>
    </row>
    <row r="22573" spans="10:10" x14ac:dyDescent="0.25">
      <c r="J22573" s="32"/>
    </row>
    <row r="22574" spans="10:10" x14ac:dyDescent="0.25">
      <c r="J22574" s="32"/>
    </row>
    <row r="22575" spans="10:10" x14ac:dyDescent="0.25">
      <c r="J22575" s="32"/>
    </row>
    <row r="22576" spans="10:10" x14ac:dyDescent="0.25">
      <c r="J22576" s="32"/>
    </row>
    <row r="22577" spans="10:10" x14ac:dyDescent="0.25">
      <c r="J22577" s="32"/>
    </row>
    <row r="22578" spans="10:10" x14ac:dyDescent="0.25">
      <c r="J22578" s="32"/>
    </row>
    <row r="22579" spans="10:10" x14ac:dyDescent="0.25">
      <c r="J22579" s="32"/>
    </row>
    <row r="22580" spans="10:10" x14ac:dyDescent="0.25">
      <c r="J22580" s="32"/>
    </row>
    <row r="22581" spans="10:10" x14ac:dyDescent="0.25">
      <c r="J22581" s="32"/>
    </row>
    <row r="22582" spans="10:10" x14ac:dyDescent="0.25">
      <c r="J22582" s="32"/>
    </row>
    <row r="22583" spans="10:10" x14ac:dyDescent="0.25">
      <c r="J22583" s="32"/>
    </row>
    <row r="22584" spans="10:10" x14ac:dyDescent="0.25">
      <c r="J22584" s="32"/>
    </row>
    <row r="22585" spans="10:10" x14ac:dyDescent="0.25">
      <c r="J22585" s="32"/>
    </row>
    <row r="22586" spans="10:10" x14ac:dyDescent="0.25">
      <c r="J22586" s="32"/>
    </row>
    <row r="22587" spans="10:10" x14ac:dyDescent="0.25">
      <c r="J22587" s="32"/>
    </row>
    <row r="22588" spans="10:10" x14ac:dyDescent="0.25">
      <c r="J22588" s="32"/>
    </row>
    <row r="22589" spans="10:10" x14ac:dyDescent="0.25">
      <c r="J22589" s="32"/>
    </row>
    <row r="22590" spans="10:10" x14ac:dyDescent="0.25">
      <c r="J22590" s="32"/>
    </row>
    <row r="22591" spans="10:10" x14ac:dyDescent="0.25">
      <c r="J22591" s="32"/>
    </row>
    <row r="22592" spans="10:10" x14ac:dyDescent="0.25">
      <c r="J22592" s="32"/>
    </row>
    <row r="22593" spans="10:10" x14ac:dyDescent="0.25">
      <c r="J22593" s="32"/>
    </row>
    <row r="22594" spans="10:10" x14ac:dyDescent="0.25">
      <c r="J22594" s="32"/>
    </row>
    <row r="22595" spans="10:10" x14ac:dyDescent="0.25">
      <c r="J22595" s="32"/>
    </row>
    <row r="22596" spans="10:10" x14ac:dyDescent="0.25">
      <c r="J22596" s="32"/>
    </row>
    <row r="22597" spans="10:10" x14ac:dyDescent="0.25">
      <c r="J22597" s="32"/>
    </row>
    <row r="22598" spans="10:10" x14ac:dyDescent="0.25">
      <c r="J22598" s="32"/>
    </row>
    <row r="22599" spans="10:10" x14ac:dyDescent="0.25">
      <c r="J22599" s="32"/>
    </row>
    <row r="22600" spans="10:10" x14ac:dyDescent="0.25">
      <c r="J22600" s="32"/>
    </row>
    <row r="22601" spans="10:10" x14ac:dyDescent="0.25">
      <c r="J22601" s="32"/>
    </row>
    <row r="22602" spans="10:10" x14ac:dyDescent="0.25">
      <c r="J22602" s="32"/>
    </row>
    <row r="22603" spans="10:10" x14ac:dyDescent="0.25">
      <c r="J22603" s="32"/>
    </row>
    <row r="22604" spans="10:10" x14ac:dyDescent="0.25">
      <c r="J22604" s="32"/>
    </row>
    <row r="22605" spans="10:10" x14ac:dyDescent="0.25">
      <c r="J22605" s="32"/>
    </row>
    <row r="22606" spans="10:10" x14ac:dyDescent="0.25">
      <c r="J22606" s="32"/>
    </row>
    <row r="22607" spans="10:10" x14ac:dyDescent="0.25">
      <c r="J22607" s="32"/>
    </row>
    <row r="22608" spans="10:10" x14ac:dyDescent="0.25">
      <c r="J22608" s="32"/>
    </row>
    <row r="22609" spans="10:10" x14ac:dyDescent="0.25">
      <c r="J22609" s="32"/>
    </row>
    <row r="22610" spans="10:10" x14ac:dyDescent="0.25">
      <c r="J22610" s="32"/>
    </row>
    <row r="22611" spans="10:10" x14ac:dyDescent="0.25">
      <c r="J22611" s="32"/>
    </row>
    <row r="22612" spans="10:10" x14ac:dyDescent="0.25">
      <c r="J22612" s="32"/>
    </row>
    <row r="22613" spans="10:10" x14ac:dyDescent="0.25">
      <c r="J22613" s="32"/>
    </row>
    <row r="22614" spans="10:10" x14ac:dyDescent="0.25">
      <c r="J22614" s="32"/>
    </row>
    <row r="22615" spans="10:10" x14ac:dyDescent="0.25">
      <c r="J22615" s="32"/>
    </row>
    <row r="22616" spans="10:10" x14ac:dyDescent="0.25">
      <c r="J22616" s="32"/>
    </row>
    <row r="22617" spans="10:10" x14ac:dyDescent="0.25">
      <c r="J22617" s="32"/>
    </row>
    <row r="22618" spans="10:10" x14ac:dyDescent="0.25">
      <c r="J22618" s="32"/>
    </row>
    <row r="22619" spans="10:10" x14ac:dyDescent="0.25">
      <c r="J22619" s="32"/>
    </row>
    <row r="22620" spans="10:10" x14ac:dyDescent="0.25">
      <c r="J22620" s="32"/>
    </row>
    <row r="22621" spans="10:10" x14ac:dyDescent="0.25">
      <c r="J22621" s="32"/>
    </row>
    <row r="22622" spans="10:10" x14ac:dyDescent="0.25">
      <c r="J22622" s="32"/>
    </row>
    <row r="22623" spans="10:10" x14ac:dyDescent="0.25">
      <c r="J22623" s="32"/>
    </row>
    <row r="22624" spans="10:10" x14ac:dyDescent="0.25">
      <c r="J22624" s="32"/>
    </row>
    <row r="22625" spans="10:10" x14ac:dyDescent="0.25">
      <c r="J22625" s="32"/>
    </row>
    <row r="22626" spans="10:10" x14ac:dyDescent="0.25">
      <c r="J22626" s="32"/>
    </row>
    <row r="22627" spans="10:10" x14ac:dyDescent="0.25">
      <c r="J22627" s="32"/>
    </row>
    <row r="22628" spans="10:10" x14ac:dyDescent="0.25">
      <c r="J22628" s="32"/>
    </row>
    <row r="22629" spans="10:10" x14ac:dyDescent="0.25">
      <c r="J22629" s="32"/>
    </row>
    <row r="22630" spans="10:10" x14ac:dyDescent="0.25">
      <c r="J22630" s="32"/>
    </row>
    <row r="22631" spans="10:10" x14ac:dyDescent="0.25">
      <c r="J22631" s="32"/>
    </row>
    <row r="22632" spans="10:10" x14ac:dyDescent="0.25">
      <c r="J22632" s="32"/>
    </row>
    <row r="22633" spans="10:10" x14ac:dyDescent="0.25">
      <c r="J22633" s="32"/>
    </row>
    <row r="22634" spans="10:10" x14ac:dyDescent="0.25">
      <c r="J22634" s="32"/>
    </row>
    <row r="22635" spans="10:10" x14ac:dyDescent="0.25">
      <c r="J22635" s="32"/>
    </row>
    <row r="22636" spans="10:10" x14ac:dyDescent="0.25">
      <c r="J22636" s="32"/>
    </row>
    <row r="22637" spans="10:10" x14ac:dyDescent="0.25">
      <c r="J22637" s="32"/>
    </row>
    <row r="22638" spans="10:10" x14ac:dyDescent="0.25">
      <c r="J22638" s="32"/>
    </row>
    <row r="22639" spans="10:10" x14ac:dyDescent="0.25">
      <c r="J22639" s="32"/>
    </row>
    <row r="22640" spans="10:10" x14ac:dyDescent="0.25">
      <c r="J22640" s="32"/>
    </row>
    <row r="22641" spans="10:10" x14ac:dyDescent="0.25">
      <c r="J22641" s="32"/>
    </row>
    <row r="22642" spans="10:10" x14ac:dyDescent="0.25">
      <c r="J22642" s="32"/>
    </row>
    <row r="22643" spans="10:10" x14ac:dyDescent="0.25">
      <c r="J22643" s="32"/>
    </row>
    <row r="22644" spans="10:10" x14ac:dyDescent="0.25">
      <c r="J22644" s="32"/>
    </row>
    <row r="22645" spans="10:10" x14ac:dyDescent="0.25">
      <c r="J22645" s="32"/>
    </row>
    <row r="22646" spans="10:10" x14ac:dyDescent="0.25">
      <c r="J22646" s="32"/>
    </row>
    <row r="22647" spans="10:10" x14ac:dyDescent="0.25">
      <c r="J22647" s="32"/>
    </row>
    <row r="22648" spans="10:10" x14ac:dyDescent="0.25">
      <c r="J22648" s="32"/>
    </row>
    <row r="22649" spans="10:10" x14ac:dyDescent="0.25">
      <c r="J22649" s="32"/>
    </row>
    <row r="22650" spans="10:10" x14ac:dyDescent="0.25">
      <c r="J22650" s="32"/>
    </row>
    <row r="22651" spans="10:10" x14ac:dyDescent="0.25">
      <c r="J22651" s="32"/>
    </row>
    <row r="22652" spans="10:10" x14ac:dyDescent="0.25">
      <c r="J22652" s="32"/>
    </row>
    <row r="22653" spans="10:10" x14ac:dyDescent="0.25">
      <c r="J22653" s="32"/>
    </row>
    <row r="22654" spans="10:10" x14ac:dyDescent="0.25">
      <c r="J22654" s="32"/>
    </row>
    <row r="22655" spans="10:10" x14ac:dyDescent="0.25">
      <c r="J22655" s="32"/>
    </row>
    <row r="22656" spans="10:10" x14ac:dyDescent="0.25">
      <c r="J22656" s="32"/>
    </row>
    <row r="22657" spans="10:10" x14ac:dyDescent="0.25">
      <c r="J22657" s="32"/>
    </row>
    <row r="22658" spans="10:10" x14ac:dyDescent="0.25">
      <c r="J22658" s="32"/>
    </row>
    <row r="22659" spans="10:10" x14ac:dyDescent="0.25">
      <c r="J22659" s="32"/>
    </row>
    <row r="22660" spans="10:10" x14ac:dyDescent="0.25">
      <c r="J22660" s="32"/>
    </row>
    <row r="22661" spans="10:10" x14ac:dyDescent="0.25">
      <c r="J22661" s="32"/>
    </row>
    <row r="22662" spans="10:10" x14ac:dyDescent="0.25">
      <c r="J22662" s="32"/>
    </row>
    <row r="22663" spans="10:10" x14ac:dyDescent="0.25">
      <c r="J22663" s="32"/>
    </row>
    <row r="22664" spans="10:10" x14ac:dyDescent="0.25">
      <c r="J22664" s="32"/>
    </row>
    <row r="22665" spans="10:10" x14ac:dyDescent="0.25">
      <c r="J22665" s="32"/>
    </row>
    <row r="22666" spans="10:10" x14ac:dyDescent="0.25">
      <c r="J22666" s="32"/>
    </row>
    <row r="22667" spans="10:10" x14ac:dyDescent="0.25">
      <c r="J22667" s="32"/>
    </row>
    <row r="22668" spans="10:10" x14ac:dyDescent="0.25">
      <c r="J22668" s="32"/>
    </row>
    <row r="22669" spans="10:10" x14ac:dyDescent="0.25">
      <c r="J22669" s="32"/>
    </row>
    <row r="22670" spans="10:10" x14ac:dyDescent="0.25">
      <c r="J22670" s="32"/>
    </row>
    <row r="22671" spans="10:10" x14ac:dyDescent="0.25">
      <c r="J22671" s="32"/>
    </row>
    <row r="22672" spans="10:10" x14ac:dyDescent="0.25">
      <c r="J22672" s="32"/>
    </row>
    <row r="22673" spans="10:10" x14ac:dyDescent="0.25">
      <c r="J22673" s="32"/>
    </row>
    <row r="22674" spans="10:10" x14ac:dyDescent="0.25">
      <c r="J22674" s="32"/>
    </row>
    <row r="22675" spans="10:10" x14ac:dyDescent="0.25">
      <c r="J22675" s="32"/>
    </row>
    <row r="22676" spans="10:10" x14ac:dyDescent="0.25">
      <c r="J22676" s="32"/>
    </row>
    <row r="22677" spans="10:10" x14ac:dyDescent="0.25">
      <c r="J22677" s="32"/>
    </row>
    <row r="22678" spans="10:10" x14ac:dyDescent="0.25">
      <c r="J22678" s="32"/>
    </row>
    <row r="22679" spans="10:10" x14ac:dyDescent="0.25">
      <c r="J22679" s="32"/>
    </row>
    <row r="22680" spans="10:10" x14ac:dyDescent="0.25">
      <c r="J22680" s="32"/>
    </row>
    <row r="22681" spans="10:10" x14ac:dyDescent="0.25">
      <c r="J22681" s="32"/>
    </row>
    <row r="22682" spans="10:10" x14ac:dyDescent="0.25">
      <c r="J22682" s="32"/>
    </row>
    <row r="22683" spans="10:10" x14ac:dyDescent="0.25">
      <c r="J22683" s="32"/>
    </row>
    <row r="22684" spans="10:10" x14ac:dyDescent="0.25">
      <c r="J22684" s="32"/>
    </row>
    <row r="22685" spans="10:10" x14ac:dyDescent="0.25">
      <c r="J22685" s="32"/>
    </row>
    <row r="22686" spans="10:10" x14ac:dyDescent="0.25">
      <c r="J22686" s="32"/>
    </row>
    <row r="22687" spans="10:10" x14ac:dyDescent="0.25">
      <c r="J22687" s="32"/>
    </row>
    <row r="22688" spans="10:10" x14ac:dyDescent="0.25">
      <c r="J22688" s="32"/>
    </row>
    <row r="22689" spans="10:10" x14ac:dyDescent="0.25">
      <c r="J22689" s="32"/>
    </row>
    <row r="22690" spans="10:10" x14ac:dyDescent="0.25">
      <c r="J22690" s="32"/>
    </row>
    <row r="22691" spans="10:10" x14ac:dyDescent="0.25">
      <c r="J22691" s="32"/>
    </row>
    <row r="22692" spans="10:10" x14ac:dyDescent="0.25">
      <c r="J22692" s="32"/>
    </row>
    <row r="22693" spans="10:10" x14ac:dyDescent="0.25">
      <c r="J22693" s="32"/>
    </row>
    <row r="22694" spans="10:10" x14ac:dyDescent="0.25">
      <c r="J22694" s="32"/>
    </row>
    <row r="22695" spans="10:10" x14ac:dyDescent="0.25">
      <c r="J22695" s="32"/>
    </row>
    <row r="22696" spans="10:10" x14ac:dyDescent="0.25">
      <c r="J22696" s="32"/>
    </row>
    <row r="22697" spans="10:10" x14ac:dyDescent="0.25">
      <c r="J22697" s="32"/>
    </row>
    <row r="22698" spans="10:10" x14ac:dyDescent="0.25">
      <c r="J22698" s="32"/>
    </row>
    <row r="22699" spans="10:10" x14ac:dyDescent="0.25">
      <c r="J22699" s="32"/>
    </row>
    <row r="22700" spans="10:10" x14ac:dyDescent="0.25">
      <c r="J22700" s="32"/>
    </row>
    <row r="22701" spans="10:10" x14ac:dyDescent="0.25">
      <c r="J22701" s="32"/>
    </row>
    <row r="22702" spans="10:10" x14ac:dyDescent="0.25">
      <c r="J22702" s="32"/>
    </row>
    <row r="22703" spans="10:10" x14ac:dyDescent="0.25">
      <c r="J22703" s="32"/>
    </row>
    <row r="22704" spans="10:10" x14ac:dyDescent="0.25">
      <c r="J22704" s="32"/>
    </row>
    <row r="22705" spans="10:10" x14ac:dyDescent="0.25">
      <c r="J22705" s="32"/>
    </row>
    <row r="22706" spans="10:10" x14ac:dyDescent="0.25">
      <c r="J22706" s="32"/>
    </row>
    <row r="22707" spans="10:10" x14ac:dyDescent="0.25">
      <c r="J22707" s="32"/>
    </row>
    <row r="22708" spans="10:10" x14ac:dyDescent="0.25">
      <c r="J22708" s="32"/>
    </row>
    <row r="22709" spans="10:10" x14ac:dyDescent="0.25">
      <c r="J22709" s="32"/>
    </row>
    <row r="22710" spans="10:10" x14ac:dyDescent="0.25">
      <c r="J22710" s="32"/>
    </row>
    <row r="22711" spans="10:10" x14ac:dyDescent="0.25">
      <c r="J22711" s="32"/>
    </row>
    <row r="22712" spans="10:10" x14ac:dyDescent="0.25">
      <c r="J22712" s="32"/>
    </row>
    <row r="22713" spans="10:10" x14ac:dyDescent="0.25">
      <c r="J22713" s="32"/>
    </row>
    <row r="22714" spans="10:10" x14ac:dyDescent="0.25">
      <c r="J22714" s="32"/>
    </row>
    <row r="22715" spans="10:10" x14ac:dyDescent="0.25">
      <c r="J22715" s="32"/>
    </row>
    <row r="22716" spans="10:10" x14ac:dyDescent="0.25">
      <c r="J22716" s="32"/>
    </row>
    <row r="22717" spans="10:10" x14ac:dyDescent="0.25">
      <c r="J22717" s="32"/>
    </row>
    <row r="22718" spans="10:10" x14ac:dyDescent="0.25">
      <c r="J22718" s="32"/>
    </row>
    <row r="22719" spans="10:10" x14ac:dyDescent="0.25">
      <c r="J22719" s="32"/>
    </row>
    <row r="22720" spans="10:10" x14ac:dyDescent="0.25">
      <c r="J22720" s="32"/>
    </row>
    <row r="22721" spans="10:10" x14ac:dyDescent="0.25">
      <c r="J22721" s="32"/>
    </row>
    <row r="22722" spans="10:10" x14ac:dyDescent="0.25">
      <c r="J22722" s="32"/>
    </row>
    <row r="22723" spans="10:10" x14ac:dyDescent="0.25">
      <c r="J22723" s="32"/>
    </row>
    <row r="22724" spans="10:10" x14ac:dyDescent="0.25">
      <c r="J22724" s="32"/>
    </row>
    <row r="22725" spans="10:10" x14ac:dyDescent="0.25">
      <c r="J22725" s="32"/>
    </row>
    <row r="22726" spans="10:10" x14ac:dyDescent="0.25">
      <c r="J22726" s="32"/>
    </row>
    <row r="22727" spans="10:10" x14ac:dyDescent="0.25">
      <c r="J22727" s="32"/>
    </row>
    <row r="22728" spans="10:10" x14ac:dyDescent="0.25">
      <c r="J22728" s="32"/>
    </row>
    <row r="22729" spans="10:10" x14ac:dyDescent="0.25">
      <c r="J22729" s="32"/>
    </row>
    <row r="22730" spans="10:10" x14ac:dyDescent="0.25">
      <c r="J22730" s="32"/>
    </row>
    <row r="22731" spans="10:10" x14ac:dyDescent="0.25">
      <c r="J22731" s="32"/>
    </row>
    <row r="22732" spans="10:10" x14ac:dyDescent="0.25">
      <c r="J22732" s="32"/>
    </row>
    <row r="22733" spans="10:10" x14ac:dyDescent="0.25">
      <c r="J22733" s="32"/>
    </row>
    <row r="22734" spans="10:10" x14ac:dyDescent="0.25">
      <c r="J22734" s="32"/>
    </row>
    <row r="22735" spans="10:10" x14ac:dyDescent="0.25">
      <c r="J22735" s="32"/>
    </row>
    <row r="22736" spans="10:10" x14ac:dyDescent="0.25">
      <c r="J22736" s="32"/>
    </row>
    <row r="22737" spans="10:10" x14ac:dyDescent="0.25">
      <c r="J22737" s="32"/>
    </row>
    <row r="22738" spans="10:10" x14ac:dyDescent="0.25">
      <c r="J22738" s="32"/>
    </row>
    <row r="22739" spans="10:10" x14ac:dyDescent="0.25">
      <c r="J22739" s="32"/>
    </row>
    <row r="22740" spans="10:10" x14ac:dyDescent="0.25">
      <c r="J22740" s="32"/>
    </row>
    <row r="22741" spans="10:10" x14ac:dyDescent="0.25">
      <c r="J22741" s="32"/>
    </row>
    <row r="22742" spans="10:10" x14ac:dyDescent="0.25">
      <c r="J22742" s="32"/>
    </row>
    <row r="22743" spans="10:10" x14ac:dyDescent="0.25">
      <c r="J22743" s="32"/>
    </row>
    <row r="22744" spans="10:10" x14ac:dyDescent="0.25">
      <c r="J22744" s="32"/>
    </row>
    <row r="22745" spans="10:10" x14ac:dyDescent="0.25">
      <c r="J22745" s="32"/>
    </row>
    <row r="22746" spans="10:10" x14ac:dyDescent="0.25">
      <c r="J22746" s="32"/>
    </row>
    <row r="22747" spans="10:10" x14ac:dyDescent="0.25">
      <c r="J22747" s="32"/>
    </row>
    <row r="22748" spans="10:10" x14ac:dyDescent="0.25">
      <c r="J22748" s="32"/>
    </row>
    <row r="22749" spans="10:10" x14ac:dyDescent="0.25">
      <c r="J22749" s="32"/>
    </row>
    <row r="22750" spans="10:10" x14ac:dyDescent="0.25">
      <c r="J22750" s="32"/>
    </row>
    <row r="22751" spans="10:10" x14ac:dyDescent="0.25">
      <c r="J22751" s="32"/>
    </row>
    <row r="22752" spans="10:10" x14ac:dyDescent="0.25">
      <c r="J22752" s="32"/>
    </row>
    <row r="22753" spans="10:10" x14ac:dyDescent="0.25">
      <c r="J22753" s="32"/>
    </row>
    <row r="22754" spans="10:10" x14ac:dyDescent="0.25">
      <c r="J22754" s="32"/>
    </row>
    <row r="22755" spans="10:10" x14ac:dyDescent="0.25">
      <c r="J22755" s="32"/>
    </row>
    <row r="22756" spans="10:10" x14ac:dyDescent="0.25">
      <c r="J22756" s="32"/>
    </row>
    <row r="22757" spans="10:10" x14ac:dyDescent="0.25">
      <c r="J22757" s="32"/>
    </row>
    <row r="22758" spans="10:10" x14ac:dyDescent="0.25">
      <c r="J22758" s="32"/>
    </row>
    <row r="22759" spans="10:10" x14ac:dyDescent="0.25">
      <c r="J22759" s="32"/>
    </row>
    <row r="22760" spans="10:10" x14ac:dyDescent="0.25">
      <c r="J22760" s="32"/>
    </row>
    <row r="22761" spans="10:10" x14ac:dyDescent="0.25">
      <c r="J22761" s="32"/>
    </row>
    <row r="22762" spans="10:10" x14ac:dyDescent="0.25">
      <c r="J22762" s="32"/>
    </row>
    <row r="22763" spans="10:10" x14ac:dyDescent="0.25">
      <c r="J22763" s="32"/>
    </row>
    <row r="22764" spans="10:10" x14ac:dyDescent="0.25">
      <c r="J22764" s="32"/>
    </row>
    <row r="22765" spans="10:10" x14ac:dyDescent="0.25">
      <c r="J22765" s="32"/>
    </row>
    <row r="22766" spans="10:10" x14ac:dyDescent="0.25">
      <c r="J22766" s="32"/>
    </row>
    <row r="22767" spans="10:10" x14ac:dyDescent="0.25">
      <c r="J22767" s="32"/>
    </row>
    <row r="22768" spans="10:10" x14ac:dyDescent="0.25">
      <c r="J22768" s="32"/>
    </row>
    <row r="22769" spans="10:10" x14ac:dyDescent="0.25">
      <c r="J22769" s="32"/>
    </row>
    <row r="22770" spans="10:10" x14ac:dyDescent="0.25">
      <c r="J22770" s="32"/>
    </row>
    <row r="22771" spans="10:10" x14ac:dyDescent="0.25">
      <c r="J22771" s="32"/>
    </row>
    <row r="22772" spans="10:10" x14ac:dyDescent="0.25">
      <c r="J22772" s="32"/>
    </row>
    <row r="22773" spans="10:10" x14ac:dyDescent="0.25">
      <c r="J22773" s="32"/>
    </row>
    <row r="22774" spans="10:10" x14ac:dyDescent="0.25">
      <c r="J22774" s="32"/>
    </row>
    <row r="22775" spans="10:10" x14ac:dyDescent="0.25">
      <c r="J22775" s="32"/>
    </row>
    <row r="22776" spans="10:10" x14ac:dyDescent="0.25">
      <c r="J22776" s="32"/>
    </row>
    <row r="22777" spans="10:10" x14ac:dyDescent="0.25">
      <c r="J22777" s="32"/>
    </row>
    <row r="22778" spans="10:10" x14ac:dyDescent="0.25">
      <c r="J22778" s="32"/>
    </row>
    <row r="22779" spans="10:10" x14ac:dyDescent="0.25">
      <c r="J22779" s="32"/>
    </row>
    <row r="22780" spans="10:10" x14ac:dyDescent="0.25">
      <c r="J22780" s="32"/>
    </row>
    <row r="22781" spans="10:10" x14ac:dyDescent="0.25">
      <c r="J22781" s="32"/>
    </row>
    <row r="22782" spans="10:10" x14ac:dyDescent="0.25">
      <c r="J22782" s="32"/>
    </row>
    <row r="22783" spans="10:10" x14ac:dyDescent="0.25">
      <c r="J22783" s="32"/>
    </row>
    <row r="22784" spans="10:10" x14ac:dyDescent="0.25">
      <c r="J22784" s="32"/>
    </row>
    <row r="22785" spans="10:10" x14ac:dyDescent="0.25">
      <c r="J22785" s="32"/>
    </row>
    <row r="22786" spans="10:10" x14ac:dyDescent="0.25">
      <c r="J22786" s="32"/>
    </row>
    <row r="22787" spans="10:10" x14ac:dyDescent="0.25">
      <c r="J22787" s="32"/>
    </row>
    <row r="22788" spans="10:10" x14ac:dyDescent="0.25">
      <c r="J22788" s="32"/>
    </row>
    <row r="22789" spans="10:10" x14ac:dyDescent="0.25">
      <c r="J22789" s="32"/>
    </row>
    <row r="22790" spans="10:10" x14ac:dyDescent="0.25">
      <c r="J22790" s="32"/>
    </row>
    <row r="22791" spans="10:10" x14ac:dyDescent="0.25">
      <c r="J22791" s="32"/>
    </row>
    <row r="22792" spans="10:10" x14ac:dyDescent="0.25">
      <c r="J22792" s="32"/>
    </row>
    <row r="22793" spans="10:10" x14ac:dyDescent="0.25">
      <c r="J22793" s="32"/>
    </row>
    <row r="22794" spans="10:10" x14ac:dyDescent="0.25">
      <c r="J22794" s="32"/>
    </row>
    <row r="22795" spans="10:10" x14ac:dyDescent="0.25">
      <c r="J22795" s="32"/>
    </row>
    <row r="22796" spans="10:10" x14ac:dyDescent="0.25">
      <c r="J22796" s="32"/>
    </row>
    <row r="22797" spans="10:10" x14ac:dyDescent="0.25">
      <c r="J22797" s="32"/>
    </row>
    <row r="22798" spans="10:10" x14ac:dyDescent="0.25">
      <c r="J22798" s="32"/>
    </row>
    <row r="22799" spans="10:10" x14ac:dyDescent="0.25">
      <c r="J22799" s="32"/>
    </row>
    <row r="22800" spans="10:10" x14ac:dyDescent="0.25">
      <c r="J22800" s="32"/>
    </row>
    <row r="22801" spans="10:10" x14ac:dyDescent="0.25">
      <c r="J22801" s="32"/>
    </row>
    <row r="22802" spans="10:10" x14ac:dyDescent="0.25">
      <c r="J22802" s="32"/>
    </row>
    <row r="22803" spans="10:10" x14ac:dyDescent="0.25">
      <c r="J22803" s="32"/>
    </row>
    <row r="22804" spans="10:10" x14ac:dyDescent="0.25">
      <c r="J22804" s="32"/>
    </row>
    <row r="22805" spans="10:10" x14ac:dyDescent="0.25">
      <c r="J22805" s="32"/>
    </row>
    <row r="22806" spans="10:10" x14ac:dyDescent="0.25">
      <c r="J22806" s="32"/>
    </row>
    <row r="22807" spans="10:10" x14ac:dyDescent="0.25">
      <c r="J22807" s="32"/>
    </row>
    <row r="22808" spans="10:10" x14ac:dyDescent="0.25">
      <c r="J22808" s="32"/>
    </row>
    <row r="22809" spans="10:10" x14ac:dyDescent="0.25">
      <c r="J22809" s="32"/>
    </row>
    <row r="22810" spans="10:10" x14ac:dyDescent="0.25">
      <c r="J22810" s="32"/>
    </row>
    <row r="22811" spans="10:10" x14ac:dyDescent="0.25">
      <c r="J22811" s="32"/>
    </row>
    <row r="22812" spans="10:10" x14ac:dyDescent="0.25">
      <c r="J22812" s="32"/>
    </row>
    <row r="22813" spans="10:10" x14ac:dyDescent="0.25">
      <c r="J22813" s="32"/>
    </row>
    <row r="22814" spans="10:10" x14ac:dyDescent="0.25">
      <c r="J22814" s="32"/>
    </row>
    <row r="22815" spans="10:10" x14ac:dyDescent="0.25">
      <c r="J22815" s="32"/>
    </row>
    <row r="22816" spans="10:10" x14ac:dyDescent="0.25">
      <c r="J22816" s="32"/>
    </row>
    <row r="22817" spans="10:10" x14ac:dyDescent="0.25">
      <c r="J22817" s="32"/>
    </row>
    <row r="22818" spans="10:10" x14ac:dyDescent="0.25">
      <c r="J22818" s="32"/>
    </row>
    <row r="22819" spans="10:10" x14ac:dyDescent="0.25">
      <c r="J22819" s="32"/>
    </row>
    <row r="22820" spans="10:10" x14ac:dyDescent="0.25">
      <c r="J22820" s="32"/>
    </row>
    <row r="22821" spans="10:10" x14ac:dyDescent="0.25">
      <c r="J22821" s="32"/>
    </row>
    <row r="22822" spans="10:10" x14ac:dyDescent="0.25">
      <c r="J22822" s="32"/>
    </row>
    <row r="22823" spans="10:10" x14ac:dyDescent="0.25">
      <c r="J22823" s="32"/>
    </row>
    <row r="22824" spans="10:10" x14ac:dyDescent="0.25">
      <c r="J22824" s="32"/>
    </row>
    <row r="22825" spans="10:10" x14ac:dyDescent="0.25">
      <c r="J22825" s="32"/>
    </row>
    <row r="22826" spans="10:10" x14ac:dyDescent="0.25">
      <c r="J22826" s="32"/>
    </row>
    <row r="22827" spans="10:10" x14ac:dyDescent="0.25">
      <c r="J22827" s="32"/>
    </row>
    <row r="22828" spans="10:10" x14ac:dyDescent="0.25">
      <c r="J22828" s="32"/>
    </row>
    <row r="22829" spans="10:10" x14ac:dyDescent="0.25">
      <c r="J22829" s="32"/>
    </row>
    <row r="22830" spans="10:10" x14ac:dyDescent="0.25">
      <c r="J22830" s="32"/>
    </row>
    <row r="22831" spans="10:10" x14ac:dyDescent="0.25">
      <c r="J22831" s="32"/>
    </row>
    <row r="22832" spans="10:10" x14ac:dyDescent="0.25">
      <c r="J22832" s="32"/>
    </row>
    <row r="22833" spans="10:10" x14ac:dyDescent="0.25">
      <c r="J22833" s="32"/>
    </row>
    <row r="22834" spans="10:10" x14ac:dyDescent="0.25">
      <c r="J22834" s="32"/>
    </row>
    <row r="22835" spans="10:10" x14ac:dyDescent="0.25">
      <c r="J22835" s="32"/>
    </row>
    <row r="22836" spans="10:10" x14ac:dyDescent="0.25">
      <c r="J22836" s="32"/>
    </row>
    <row r="22837" spans="10:10" x14ac:dyDescent="0.25">
      <c r="J22837" s="32"/>
    </row>
    <row r="22838" spans="10:10" x14ac:dyDescent="0.25">
      <c r="J22838" s="32"/>
    </row>
    <row r="22839" spans="10:10" x14ac:dyDescent="0.25">
      <c r="J22839" s="32"/>
    </row>
    <row r="22840" spans="10:10" x14ac:dyDescent="0.25">
      <c r="J22840" s="32"/>
    </row>
    <row r="22841" spans="10:10" x14ac:dyDescent="0.25">
      <c r="J22841" s="32"/>
    </row>
    <row r="22842" spans="10:10" x14ac:dyDescent="0.25">
      <c r="J22842" s="32"/>
    </row>
    <row r="22843" spans="10:10" x14ac:dyDescent="0.25">
      <c r="J22843" s="32"/>
    </row>
    <row r="22844" spans="10:10" x14ac:dyDescent="0.25">
      <c r="J22844" s="32"/>
    </row>
    <row r="22845" spans="10:10" x14ac:dyDescent="0.25">
      <c r="J22845" s="32"/>
    </row>
    <row r="22846" spans="10:10" x14ac:dyDescent="0.25">
      <c r="J22846" s="32"/>
    </row>
    <row r="22847" spans="10:10" x14ac:dyDescent="0.25">
      <c r="J22847" s="32"/>
    </row>
    <row r="22848" spans="10:10" x14ac:dyDescent="0.25">
      <c r="J22848" s="32"/>
    </row>
    <row r="22849" spans="10:10" x14ac:dyDescent="0.25">
      <c r="J22849" s="32"/>
    </row>
    <row r="22850" spans="10:10" x14ac:dyDescent="0.25">
      <c r="J22850" s="32"/>
    </row>
    <row r="22851" spans="10:10" x14ac:dyDescent="0.25">
      <c r="J22851" s="32"/>
    </row>
    <row r="22852" spans="10:10" x14ac:dyDescent="0.25">
      <c r="J22852" s="32"/>
    </row>
    <row r="22853" spans="10:10" x14ac:dyDescent="0.25">
      <c r="J22853" s="32"/>
    </row>
    <row r="22854" spans="10:10" x14ac:dyDescent="0.25">
      <c r="J22854" s="32"/>
    </row>
    <row r="22855" spans="10:10" x14ac:dyDescent="0.25">
      <c r="J22855" s="32"/>
    </row>
    <row r="22856" spans="10:10" x14ac:dyDescent="0.25">
      <c r="J22856" s="32"/>
    </row>
    <row r="22857" spans="10:10" x14ac:dyDescent="0.25">
      <c r="J22857" s="32"/>
    </row>
    <row r="22858" spans="10:10" x14ac:dyDescent="0.25">
      <c r="J22858" s="32"/>
    </row>
    <row r="22859" spans="10:10" x14ac:dyDescent="0.25">
      <c r="J22859" s="32"/>
    </row>
    <row r="22860" spans="10:10" x14ac:dyDescent="0.25">
      <c r="J22860" s="32"/>
    </row>
    <row r="22861" spans="10:10" x14ac:dyDescent="0.25">
      <c r="J22861" s="32"/>
    </row>
    <row r="22862" spans="10:10" x14ac:dyDescent="0.25">
      <c r="J22862" s="32"/>
    </row>
    <row r="22863" spans="10:10" x14ac:dyDescent="0.25">
      <c r="J22863" s="32"/>
    </row>
    <row r="22864" spans="10:10" x14ac:dyDescent="0.25">
      <c r="J22864" s="32"/>
    </row>
    <row r="22865" spans="10:10" x14ac:dyDescent="0.25">
      <c r="J22865" s="32"/>
    </row>
    <row r="22866" spans="10:10" x14ac:dyDescent="0.25">
      <c r="J22866" s="32"/>
    </row>
    <row r="22867" spans="10:10" x14ac:dyDescent="0.25">
      <c r="J22867" s="32"/>
    </row>
    <row r="22868" spans="10:10" x14ac:dyDescent="0.25">
      <c r="J22868" s="32"/>
    </row>
    <row r="22869" spans="10:10" x14ac:dyDescent="0.25">
      <c r="J22869" s="32"/>
    </row>
    <row r="22870" spans="10:10" x14ac:dyDescent="0.25">
      <c r="J22870" s="32"/>
    </row>
    <row r="22871" spans="10:10" x14ac:dyDescent="0.25">
      <c r="J22871" s="32"/>
    </row>
    <row r="22872" spans="10:10" x14ac:dyDescent="0.25">
      <c r="J22872" s="32"/>
    </row>
    <row r="22873" spans="10:10" x14ac:dyDescent="0.25">
      <c r="J22873" s="32"/>
    </row>
    <row r="22874" spans="10:10" x14ac:dyDescent="0.25">
      <c r="J22874" s="32"/>
    </row>
    <row r="22875" spans="10:10" x14ac:dyDescent="0.25">
      <c r="J22875" s="32"/>
    </row>
    <row r="22876" spans="10:10" x14ac:dyDescent="0.25">
      <c r="J22876" s="32"/>
    </row>
    <row r="22877" spans="10:10" x14ac:dyDescent="0.25">
      <c r="J22877" s="32"/>
    </row>
    <row r="22878" spans="10:10" x14ac:dyDescent="0.25">
      <c r="J22878" s="32"/>
    </row>
    <row r="22879" spans="10:10" x14ac:dyDescent="0.25">
      <c r="J22879" s="32"/>
    </row>
    <row r="22880" spans="10:10" x14ac:dyDescent="0.25">
      <c r="J22880" s="32"/>
    </row>
    <row r="22881" spans="10:10" x14ac:dyDescent="0.25">
      <c r="J22881" s="32"/>
    </row>
    <row r="22882" spans="10:10" x14ac:dyDescent="0.25">
      <c r="J22882" s="32"/>
    </row>
    <row r="22883" spans="10:10" x14ac:dyDescent="0.25">
      <c r="J22883" s="32"/>
    </row>
    <row r="22884" spans="10:10" x14ac:dyDescent="0.25">
      <c r="J22884" s="32"/>
    </row>
    <row r="22885" spans="10:10" x14ac:dyDescent="0.25">
      <c r="J22885" s="32"/>
    </row>
    <row r="22886" spans="10:10" x14ac:dyDescent="0.25">
      <c r="J22886" s="32"/>
    </row>
    <row r="22887" spans="10:10" x14ac:dyDescent="0.25">
      <c r="J22887" s="32"/>
    </row>
    <row r="22888" spans="10:10" x14ac:dyDescent="0.25">
      <c r="J22888" s="32"/>
    </row>
    <row r="22889" spans="10:10" x14ac:dyDescent="0.25">
      <c r="J22889" s="32"/>
    </row>
    <row r="22890" spans="10:10" x14ac:dyDescent="0.25">
      <c r="J22890" s="32"/>
    </row>
    <row r="22891" spans="10:10" x14ac:dyDescent="0.25">
      <c r="J22891" s="32"/>
    </row>
    <row r="22892" spans="10:10" x14ac:dyDescent="0.25">
      <c r="J22892" s="32"/>
    </row>
    <row r="22893" spans="10:10" x14ac:dyDescent="0.25">
      <c r="J22893" s="32"/>
    </row>
    <row r="22894" spans="10:10" x14ac:dyDescent="0.25">
      <c r="J22894" s="32"/>
    </row>
    <row r="22895" spans="10:10" x14ac:dyDescent="0.25">
      <c r="J22895" s="32"/>
    </row>
    <row r="22896" spans="10:10" x14ac:dyDescent="0.25">
      <c r="J22896" s="32"/>
    </row>
    <row r="22897" spans="10:10" x14ac:dyDescent="0.25">
      <c r="J22897" s="32"/>
    </row>
    <row r="22898" spans="10:10" x14ac:dyDescent="0.25">
      <c r="J22898" s="32"/>
    </row>
    <row r="22899" spans="10:10" x14ac:dyDescent="0.25">
      <c r="J22899" s="32"/>
    </row>
    <row r="22900" spans="10:10" x14ac:dyDescent="0.25">
      <c r="J22900" s="32"/>
    </row>
    <row r="22901" spans="10:10" x14ac:dyDescent="0.25">
      <c r="J22901" s="32"/>
    </row>
    <row r="22902" spans="10:10" x14ac:dyDescent="0.25">
      <c r="J22902" s="32"/>
    </row>
    <row r="22903" spans="10:10" x14ac:dyDescent="0.25">
      <c r="J22903" s="32"/>
    </row>
    <row r="22904" spans="10:10" x14ac:dyDescent="0.25">
      <c r="J22904" s="32"/>
    </row>
    <row r="22905" spans="10:10" x14ac:dyDescent="0.25">
      <c r="J22905" s="32"/>
    </row>
    <row r="22906" spans="10:10" x14ac:dyDescent="0.25">
      <c r="J22906" s="32"/>
    </row>
    <row r="22907" spans="10:10" x14ac:dyDescent="0.25">
      <c r="J22907" s="32"/>
    </row>
    <row r="22908" spans="10:10" x14ac:dyDescent="0.25">
      <c r="J22908" s="32"/>
    </row>
    <row r="22909" spans="10:10" x14ac:dyDescent="0.25">
      <c r="J22909" s="32"/>
    </row>
    <row r="22910" spans="10:10" x14ac:dyDescent="0.25">
      <c r="J22910" s="32"/>
    </row>
    <row r="22911" spans="10:10" x14ac:dyDescent="0.25">
      <c r="J22911" s="32"/>
    </row>
    <row r="22912" spans="10:10" x14ac:dyDescent="0.25">
      <c r="J22912" s="32"/>
    </row>
    <row r="22913" spans="10:10" x14ac:dyDescent="0.25">
      <c r="J22913" s="32"/>
    </row>
    <row r="22914" spans="10:10" x14ac:dyDescent="0.25">
      <c r="J22914" s="32"/>
    </row>
    <row r="22915" spans="10:10" x14ac:dyDescent="0.25">
      <c r="J22915" s="32"/>
    </row>
    <row r="22916" spans="10:10" x14ac:dyDescent="0.25">
      <c r="J22916" s="32"/>
    </row>
    <row r="22917" spans="10:10" x14ac:dyDescent="0.25">
      <c r="J22917" s="32"/>
    </row>
    <row r="22918" spans="10:10" x14ac:dyDescent="0.25">
      <c r="J22918" s="32"/>
    </row>
    <row r="22919" spans="10:10" x14ac:dyDescent="0.25">
      <c r="J22919" s="32"/>
    </row>
    <row r="22920" spans="10:10" x14ac:dyDescent="0.25">
      <c r="J22920" s="32"/>
    </row>
    <row r="22921" spans="10:10" x14ac:dyDescent="0.25">
      <c r="J22921" s="32"/>
    </row>
    <row r="22922" spans="10:10" x14ac:dyDescent="0.25">
      <c r="J22922" s="32"/>
    </row>
    <row r="22923" spans="10:10" x14ac:dyDescent="0.25">
      <c r="J22923" s="32"/>
    </row>
    <row r="22924" spans="10:10" x14ac:dyDescent="0.25">
      <c r="J22924" s="32"/>
    </row>
    <row r="22925" spans="10:10" x14ac:dyDescent="0.25">
      <c r="J22925" s="32"/>
    </row>
    <row r="22926" spans="10:10" x14ac:dyDescent="0.25">
      <c r="J22926" s="32"/>
    </row>
    <row r="22927" spans="10:10" x14ac:dyDescent="0.25">
      <c r="J22927" s="32"/>
    </row>
    <row r="22928" spans="10:10" x14ac:dyDescent="0.25">
      <c r="J22928" s="32"/>
    </row>
    <row r="22929" spans="10:10" x14ac:dyDescent="0.25">
      <c r="J22929" s="32"/>
    </row>
    <row r="22930" spans="10:10" x14ac:dyDescent="0.25">
      <c r="J22930" s="32"/>
    </row>
    <row r="22931" spans="10:10" x14ac:dyDescent="0.25">
      <c r="J22931" s="32"/>
    </row>
    <row r="22932" spans="10:10" x14ac:dyDescent="0.25">
      <c r="J22932" s="32"/>
    </row>
    <row r="22933" spans="10:10" x14ac:dyDescent="0.25">
      <c r="J22933" s="32"/>
    </row>
    <row r="22934" spans="10:10" x14ac:dyDescent="0.25">
      <c r="J22934" s="32"/>
    </row>
    <row r="22935" spans="10:10" x14ac:dyDescent="0.25">
      <c r="J22935" s="32"/>
    </row>
    <row r="22936" spans="10:10" x14ac:dyDescent="0.25">
      <c r="J22936" s="32"/>
    </row>
    <row r="22937" spans="10:10" x14ac:dyDescent="0.25">
      <c r="J22937" s="32"/>
    </row>
    <row r="22938" spans="10:10" x14ac:dyDescent="0.25">
      <c r="J22938" s="32"/>
    </row>
    <row r="22939" spans="10:10" x14ac:dyDescent="0.25">
      <c r="J22939" s="32"/>
    </row>
    <row r="22940" spans="10:10" x14ac:dyDescent="0.25">
      <c r="J22940" s="32"/>
    </row>
    <row r="22941" spans="10:10" x14ac:dyDescent="0.25">
      <c r="J22941" s="32"/>
    </row>
    <row r="22942" spans="10:10" x14ac:dyDescent="0.25">
      <c r="J22942" s="32"/>
    </row>
    <row r="22943" spans="10:10" x14ac:dyDescent="0.25">
      <c r="J22943" s="32"/>
    </row>
    <row r="22944" spans="10:10" x14ac:dyDescent="0.25">
      <c r="J22944" s="32"/>
    </row>
    <row r="22945" spans="10:10" x14ac:dyDescent="0.25">
      <c r="J22945" s="32"/>
    </row>
    <row r="22946" spans="10:10" x14ac:dyDescent="0.25">
      <c r="J22946" s="32"/>
    </row>
    <row r="22947" spans="10:10" x14ac:dyDescent="0.25">
      <c r="J22947" s="32"/>
    </row>
    <row r="22948" spans="10:10" x14ac:dyDescent="0.25">
      <c r="J22948" s="32"/>
    </row>
    <row r="22949" spans="10:10" x14ac:dyDescent="0.25">
      <c r="J22949" s="32"/>
    </row>
    <row r="22950" spans="10:10" x14ac:dyDescent="0.25">
      <c r="J22950" s="32"/>
    </row>
    <row r="22951" spans="10:10" x14ac:dyDescent="0.25">
      <c r="J22951" s="32"/>
    </row>
    <row r="22952" spans="10:10" x14ac:dyDescent="0.25">
      <c r="J22952" s="32"/>
    </row>
    <row r="22953" spans="10:10" x14ac:dyDescent="0.25">
      <c r="J22953" s="32"/>
    </row>
    <row r="22954" spans="10:10" x14ac:dyDescent="0.25">
      <c r="J22954" s="32"/>
    </row>
    <row r="22955" spans="10:10" x14ac:dyDescent="0.25">
      <c r="J22955" s="32"/>
    </row>
    <row r="22956" spans="10:10" x14ac:dyDescent="0.25">
      <c r="J22956" s="32"/>
    </row>
    <row r="22957" spans="10:10" x14ac:dyDescent="0.25">
      <c r="J22957" s="32"/>
    </row>
    <row r="22958" spans="10:10" x14ac:dyDescent="0.25">
      <c r="J22958" s="32"/>
    </row>
    <row r="22959" spans="10:10" x14ac:dyDescent="0.25">
      <c r="J22959" s="32"/>
    </row>
    <row r="22960" spans="10:10" x14ac:dyDescent="0.25">
      <c r="J22960" s="32"/>
    </row>
    <row r="22961" spans="10:10" x14ac:dyDescent="0.25">
      <c r="J22961" s="32"/>
    </row>
    <row r="22962" spans="10:10" x14ac:dyDescent="0.25">
      <c r="J22962" s="32"/>
    </row>
    <row r="22963" spans="10:10" x14ac:dyDescent="0.25">
      <c r="J22963" s="32"/>
    </row>
    <row r="22964" spans="10:10" x14ac:dyDescent="0.25">
      <c r="J22964" s="32"/>
    </row>
    <row r="22965" spans="10:10" x14ac:dyDescent="0.25">
      <c r="J22965" s="32"/>
    </row>
    <row r="22966" spans="10:10" x14ac:dyDescent="0.25">
      <c r="J22966" s="32"/>
    </row>
    <row r="22967" spans="10:10" x14ac:dyDescent="0.25">
      <c r="J22967" s="32"/>
    </row>
    <row r="22968" spans="10:10" x14ac:dyDescent="0.25">
      <c r="J22968" s="32"/>
    </row>
    <row r="22969" spans="10:10" x14ac:dyDescent="0.25">
      <c r="J22969" s="32"/>
    </row>
    <row r="22970" spans="10:10" x14ac:dyDescent="0.25">
      <c r="J22970" s="32"/>
    </row>
    <row r="22971" spans="10:10" x14ac:dyDescent="0.25">
      <c r="J22971" s="32"/>
    </row>
    <row r="22972" spans="10:10" x14ac:dyDescent="0.25">
      <c r="J22972" s="32"/>
    </row>
    <row r="22973" spans="10:10" x14ac:dyDescent="0.25">
      <c r="J22973" s="32"/>
    </row>
    <row r="22974" spans="10:10" x14ac:dyDescent="0.25">
      <c r="J22974" s="32"/>
    </row>
    <row r="22975" spans="10:10" x14ac:dyDescent="0.25">
      <c r="J22975" s="32"/>
    </row>
    <row r="22976" spans="10:10" x14ac:dyDescent="0.25">
      <c r="J22976" s="32"/>
    </row>
    <row r="22977" spans="10:10" x14ac:dyDescent="0.25">
      <c r="J22977" s="32"/>
    </row>
    <row r="22978" spans="10:10" x14ac:dyDescent="0.25">
      <c r="J22978" s="32"/>
    </row>
    <row r="22979" spans="10:10" x14ac:dyDescent="0.25">
      <c r="J22979" s="32"/>
    </row>
    <row r="22980" spans="10:10" x14ac:dyDescent="0.25">
      <c r="J22980" s="32"/>
    </row>
    <row r="22981" spans="10:10" x14ac:dyDescent="0.25">
      <c r="J22981" s="32"/>
    </row>
    <row r="22982" spans="10:10" x14ac:dyDescent="0.25">
      <c r="J22982" s="32"/>
    </row>
    <row r="22983" spans="10:10" x14ac:dyDescent="0.25">
      <c r="J22983" s="32"/>
    </row>
    <row r="22984" spans="10:10" x14ac:dyDescent="0.25">
      <c r="J22984" s="32"/>
    </row>
    <row r="22985" spans="10:10" x14ac:dyDescent="0.25">
      <c r="J22985" s="32"/>
    </row>
    <row r="22986" spans="10:10" x14ac:dyDescent="0.25">
      <c r="J22986" s="32"/>
    </row>
    <row r="22987" spans="10:10" x14ac:dyDescent="0.25">
      <c r="J22987" s="32"/>
    </row>
    <row r="22988" spans="10:10" x14ac:dyDescent="0.25">
      <c r="J22988" s="32"/>
    </row>
    <row r="22989" spans="10:10" x14ac:dyDescent="0.25">
      <c r="J22989" s="32"/>
    </row>
    <row r="22990" spans="10:10" x14ac:dyDescent="0.25">
      <c r="J22990" s="32"/>
    </row>
    <row r="22991" spans="10:10" x14ac:dyDescent="0.25">
      <c r="J22991" s="32"/>
    </row>
    <row r="22992" spans="10:10" x14ac:dyDescent="0.25">
      <c r="J22992" s="32"/>
    </row>
    <row r="22993" spans="10:10" x14ac:dyDescent="0.25">
      <c r="J22993" s="32"/>
    </row>
    <row r="22994" spans="10:10" x14ac:dyDescent="0.25">
      <c r="J22994" s="32"/>
    </row>
    <row r="22995" spans="10:10" x14ac:dyDescent="0.25">
      <c r="J22995" s="32"/>
    </row>
    <row r="22996" spans="10:10" x14ac:dyDescent="0.25">
      <c r="J22996" s="32"/>
    </row>
    <row r="22997" spans="10:10" x14ac:dyDescent="0.25">
      <c r="J22997" s="32"/>
    </row>
    <row r="22998" spans="10:10" x14ac:dyDescent="0.25">
      <c r="J22998" s="32"/>
    </row>
    <row r="22999" spans="10:10" x14ac:dyDescent="0.25">
      <c r="J22999" s="32"/>
    </row>
    <row r="23000" spans="10:10" x14ac:dyDescent="0.25">
      <c r="J23000" s="32"/>
    </row>
    <row r="23001" spans="10:10" x14ac:dyDescent="0.25">
      <c r="J23001" s="32"/>
    </row>
    <row r="23002" spans="10:10" x14ac:dyDescent="0.25">
      <c r="J23002" s="32"/>
    </row>
    <row r="23003" spans="10:10" x14ac:dyDescent="0.25">
      <c r="J23003" s="32"/>
    </row>
    <row r="23004" spans="10:10" x14ac:dyDescent="0.25">
      <c r="J23004" s="32"/>
    </row>
    <row r="23005" spans="10:10" x14ac:dyDescent="0.25">
      <c r="J23005" s="32"/>
    </row>
    <row r="23006" spans="10:10" x14ac:dyDescent="0.25">
      <c r="J23006" s="32"/>
    </row>
    <row r="23007" spans="10:10" x14ac:dyDescent="0.25">
      <c r="J23007" s="32"/>
    </row>
    <row r="23008" spans="10:10" x14ac:dyDescent="0.25">
      <c r="J23008" s="32"/>
    </row>
    <row r="23009" spans="10:10" x14ac:dyDescent="0.25">
      <c r="J23009" s="32"/>
    </row>
    <row r="23010" spans="10:10" x14ac:dyDescent="0.25">
      <c r="J23010" s="32"/>
    </row>
    <row r="23011" spans="10:10" x14ac:dyDescent="0.25">
      <c r="J23011" s="32"/>
    </row>
    <row r="23012" spans="10:10" x14ac:dyDescent="0.25">
      <c r="J23012" s="32"/>
    </row>
    <row r="23013" spans="10:10" x14ac:dyDescent="0.25">
      <c r="J23013" s="32"/>
    </row>
    <row r="23014" spans="10:10" x14ac:dyDescent="0.25">
      <c r="J23014" s="32"/>
    </row>
    <row r="23015" spans="10:10" x14ac:dyDescent="0.25">
      <c r="J23015" s="32"/>
    </row>
    <row r="23016" spans="10:10" x14ac:dyDescent="0.25">
      <c r="J23016" s="32"/>
    </row>
    <row r="23017" spans="10:10" x14ac:dyDescent="0.25">
      <c r="J23017" s="32"/>
    </row>
    <row r="23018" spans="10:10" x14ac:dyDescent="0.25">
      <c r="J23018" s="32"/>
    </row>
    <row r="23019" spans="10:10" x14ac:dyDescent="0.25">
      <c r="J23019" s="32"/>
    </row>
    <row r="23020" spans="10:10" x14ac:dyDescent="0.25">
      <c r="J23020" s="32"/>
    </row>
    <row r="23021" spans="10:10" x14ac:dyDescent="0.25">
      <c r="J23021" s="32"/>
    </row>
    <row r="23022" spans="10:10" x14ac:dyDescent="0.25">
      <c r="J23022" s="32"/>
    </row>
    <row r="23023" spans="10:10" x14ac:dyDescent="0.25">
      <c r="J23023" s="32"/>
    </row>
    <row r="23024" spans="10:10" x14ac:dyDescent="0.25">
      <c r="J23024" s="32"/>
    </row>
    <row r="23025" spans="10:10" x14ac:dyDescent="0.25">
      <c r="J23025" s="32"/>
    </row>
    <row r="23026" spans="10:10" x14ac:dyDescent="0.25">
      <c r="J23026" s="32"/>
    </row>
    <row r="23027" spans="10:10" x14ac:dyDescent="0.25">
      <c r="J23027" s="32"/>
    </row>
    <row r="23028" spans="10:10" x14ac:dyDescent="0.25">
      <c r="J23028" s="32"/>
    </row>
    <row r="23029" spans="10:10" x14ac:dyDescent="0.25">
      <c r="J23029" s="32"/>
    </row>
    <row r="23030" spans="10:10" x14ac:dyDescent="0.25">
      <c r="J23030" s="32"/>
    </row>
    <row r="23031" spans="10:10" x14ac:dyDescent="0.25">
      <c r="J23031" s="32"/>
    </row>
    <row r="23032" spans="10:10" x14ac:dyDescent="0.25">
      <c r="J23032" s="32"/>
    </row>
    <row r="23033" spans="10:10" x14ac:dyDescent="0.25">
      <c r="J23033" s="32"/>
    </row>
    <row r="23034" spans="10:10" x14ac:dyDescent="0.25">
      <c r="J23034" s="32"/>
    </row>
    <row r="23035" spans="10:10" x14ac:dyDescent="0.25">
      <c r="J23035" s="32"/>
    </row>
    <row r="23036" spans="10:10" x14ac:dyDescent="0.25">
      <c r="J23036" s="32"/>
    </row>
    <row r="23037" spans="10:10" x14ac:dyDescent="0.25">
      <c r="J23037" s="32"/>
    </row>
    <row r="23038" spans="10:10" x14ac:dyDescent="0.25">
      <c r="J23038" s="32"/>
    </row>
    <row r="23039" spans="10:10" x14ac:dyDescent="0.25">
      <c r="J23039" s="32"/>
    </row>
    <row r="23040" spans="10:10" x14ac:dyDescent="0.25">
      <c r="J23040" s="32"/>
    </row>
    <row r="23041" spans="10:10" x14ac:dyDescent="0.25">
      <c r="J23041" s="32"/>
    </row>
    <row r="23042" spans="10:10" x14ac:dyDescent="0.25">
      <c r="J23042" s="32"/>
    </row>
    <row r="23043" spans="10:10" x14ac:dyDescent="0.25">
      <c r="J23043" s="32"/>
    </row>
    <row r="23044" spans="10:10" x14ac:dyDescent="0.25">
      <c r="J23044" s="32"/>
    </row>
    <row r="23045" spans="10:10" x14ac:dyDescent="0.25">
      <c r="J23045" s="32"/>
    </row>
    <row r="23046" spans="10:10" x14ac:dyDescent="0.25">
      <c r="J23046" s="32"/>
    </row>
    <row r="23047" spans="10:10" x14ac:dyDescent="0.25">
      <c r="J23047" s="32"/>
    </row>
    <row r="23048" spans="10:10" x14ac:dyDescent="0.25">
      <c r="J23048" s="32"/>
    </row>
    <row r="23049" spans="10:10" x14ac:dyDescent="0.25">
      <c r="J23049" s="32"/>
    </row>
    <row r="23050" spans="10:10" x14ac:dyDescent="0.25">
      <c r="J23050" s="32"/>
    </row>
    <row r="23051" spans="10:10" x14ac:dyDescent="0.25">
      <c r="J23051" s="32"/>
    </row>
    <row r="23052" spans="10:10" x14ac:dyDescent="0.25">
      <c r="J23052" s="32"/>
    </row>
    <row r="23053" spans="10:10" x14ac:dyDescent="0.25">
      <c r="J23053" s="32"/>
    </row>
    <row r="23054" spans="10:10" x14ac:dyDescent="0.25">
      <c r="J23054" s="32"/>
    </row>
    <row r="23055" spans="10:10" x14ac:dyDescent="0.25">
      <c r="J23055" s="32"/>
    </row>
    <row r="23056" spans="10:10" x14ac:dyDescent="0.25">
      <c r="J23056" s="32"/>
    </row>
    <row r="23057" spans="10:10" x14ac:dyDescent="0.25">
      <c r="J23057" s="32"/>
    </row>
    <row r="23058" spans="10:10" x14ac:dyDescent="0.25">
      <c r="J23058" s="32"/>
    </row>
    <row r="23059" spans="10:10" x14ac:dyDescent="0.25">
      <c r="J23059" s="32"/>
    </row>
    <row r="23060" spans="10:10" x14ac:dyDescent="0.25">
      <c r="J23060" s="32"/>
    </row>
    <row r="23061" spans="10:10" x14ac:dyDescent="0.25">
      <c r="J23061" s="32"/>
    </row>
    <row r="23062" spans="10:10" x14ac:dyDescent="0.25">
      <c r="J23062" s="32"/>
    </row>
    <row r="23063" spans="10:10" x14ac:dyDescent="0.25">
      <c r="J23063" s="32"/>
    </row>
    <row r="23064" spans="10:10" x14ac:dyDescent="0.25">
      <c r="J23064" s="32"/>
    </row>
    <row r="23065" spans="10:10" x14ac:dyDescent="0.25">
      <c r="J23065" s="32"/>
    </row>
    <row r="23066" spans="10:10" x14ac:dyDescent="0.25">
      <c r="J23066" s="32"/>
    </row>
    <row r="23067" spans="10:10" x14ac:dyDescent="0.25">
      <c r="J23067" s="32"/>
    </row>
    <row r="23068" spans="10:10" x14ac:dyDescent="0.25">
      <c r="J23068" s="32"/>
    </row>
    <row r="23069" spans="10:10" x14ac:dyDescent="0.25">
      <c r="J23069" s="32"/>
    </row>
    <row r="23070" spans="10:10" x14ac:dyDescent="0.25">
      <c r="J23070" s="32"/>
    </row>
    <row r="23071" spans="10:10" x14ac:dyDescent="0.25">
      <c r="J23071" s="32"/>
    </row>
    <row r="23072" spans="10:10" x14ac:dyDescent="0.25">
      <c r="J23072" s="32"/>
    </row>
    <row r="23073" spans="10:10" x14ac:dyDescent="0.25">
      <c r="J23073" s="32"/>
    </row>
    <row r="23074" spans="10:10" x14ac:dyDescent="0.25">
      <c r="J23074" s="32"/>
    </row>
    <row r="23075" spans="10:10" x14ac:dyDescent="0.25">
      <c r="J23075" s="32"/>
    </row>
    <row r="23076" spans="10:10" x14ac:dyDescent="0.25">
      <c r="J23076" s="32"/>
    </row>
    <row r="23077" spans="10:10" x14ac:dyDescent="0.25">
      <c r="J23077" s="32"/>
    </row>
    <row r="23078" spans="10:10" x14ac:dyDescent="0.25">
      <c r="J23078" s="32"/>
    </row>
    <row r="23079" spans="10:10" x14ac:dyDescent="0.25">
      <c r="J23079" s="32"/>
    </row>
    <row r="23080" spans="10:10" x14ac:dyDescent="0.25">
      <c r="J23080" s="32"/>
    </row>
    <row r="23081" spans="10:10" x14ac:dyDescent="0.25">
      <c r="J23081" s="32"/>
    </row>
    <row r="23082" spans="10:10" x14ac:dyDescent="0.25">
      <c r="J23082" s="32"/>
    </row>
    <row r="23083" spans="10:10" x14ac:dyDescent="0.25">
      <c r="J23083" s="32"/>
    </row>
    <row r="23084" spans="10:10" x14ac:dyDescent="0.25">
      <c r="J23084" s="32"/>
    </row>
    <row r="23085" spans="10:10" x14ac:dyDescent="0.25">
      <c r="J23085" s="32"/>
    </row>
    <row r="23086" spans="10:10" x14ac:dyDescent="0.25">
      <c r="J23086" s="32"/>
    </row>
    <row r="23087" spans="10:10" x14ac:dyDescent="0.25">
      <c r="J23087" s="32"/>
    </row>
    <row r="23088" spans="10:10" x14ac:dyDescent="0.25">
      <c r="J23088" s="32"/>
    </row>
    <row r="23089" spans="10:10" x14ac:dyDescent="0.25">
      <c r="J23089" s="32"/>
    </row>
    <row r="23090" spans="10:10" x14ac:dyDescent="0.25">
      <c r="J23090" s="32"/>
    </row>
    <row r="23091" spans="10:10" x14ac:dyDescent="0.25">
      <c r="J23091" s="32"/>
    </row>
    <row r="23092" spans="10:10" x14ac:dyDescent="0.25">
      <c r="J23092" s="32"/>
    </row>
    <row r="23093" spans="10:10" x14ac:dyDescent="0.25">
      <c r="J23093" s="32"/>
    </row>
    <row r="23094" spans="10:10" x14ac:dyDescent="0.25">
      <c r="J23094" s="32"/>
    </row>
    <row r="23095" spans="10:10" x14ac:dyDescent="0.25">
      <c r="J23095" s="32"/>
    </row>
    <row r="23096" spans="10:10" x14ac:dyDescent="0.25">
      <c r="J23096" s="32"/>
    </row>
    <row r="23097" spans="10:10" x14ac:dyDescent="0.25">
      <c r="J23097" s="32"/>
    </row>
    <row r="23098" spans="10:10" x14ac:dyDescent="0.25">
      <c r="J23098" s="32"/>
    </row>
    <row r="23099" spans="10:10" x14ac:dyDescent="0.25">
      <c r="J23099" s="32"/>
    </row>
    <row r="23100" spans="10:10" x14ac:dyDescent="0.25">
      <c r="J23100" s="32"/>
    </row>
    <row r="23101" spans="10:10" x14ac:dyDescent="0.25">
      <c r="J23101" s="32"/>
    </row>
    <row r="23102" spans="10:10" x14ac:dyDescent="0.25">
      <c r="J23102" s="32"/>
    </row>
    <row r="23103" spans="10:10" x14ac:dyDescent="0.25">
      <c r="J23103" s="32"/>
    </row>
    <row r="23104" spans="10:10" x14ac:dyDescent="0.25">
      <c r="J23104" s="32"/>
    </row>
    <row r="23105" spans="10:10" x14ac:dyDescent="0.25">
      <c r="J23105" s="32"/>
    </row>
    <row r="23106" spans="10:10" x14ac:dyDescent="0.25">
      <c r="J23106" s="32"/>
    </row>
    <row r="23107" spans="10:10" x14ac:dyDescent="0.25">
      <c r="J23107" s="32"/>
    </row>
    <row r="23108" spans="10:10" x14ac:dyDescent="0.25">
      <c r="J23108" s="32"/>
    </row>
    <row r="23109" spans="10:10" x14ac:dyDescent="0.25">
      <c r="J23109" s="32"/>
    </row>
    <row r="23110" spans="10:10" x14ac:dyDescent="0.25">
      <c r="J23110" s="32"/>
    </row>
    <row r="23111" spans="10:10" x14ac:dyDescent="0.25">
      <c r="J23111" s="32"/>
    </row>
    <row r="23112" spans="10:10" x14ac:dyDescent="0.25">
      <c r="J23112" s="32"/>
    </row>
    <row r="23113" spans="10:10" x14ac:dyDescent="0.25">
      <c r="J23113" s="32"/>
    </row>
    <row r="23114" spans="10:10" x14ac:dyDescent="0.25">
      <c r="J23114" s="32"/>
    </row>
    <row r="23115" spans="10:10" x14ac:dyDescent="0.25">
      <c r="J23115" s="32"/>
    </row>
    <row r="23116" spans="10:10" x14ac:dyDescent="0.25">
      <c r="J23116" s="32"/>
    </row>
    <row r="23117" spans="10:10" x14ac:dyDescent="0.25">
      <c r="J23117" s="32"/>
    </row>
    <row r="23118" spans="10:10" x14ac:dyDescent="0.25">
      <c r="J23118" s="32"/>
    </row>
    <row r="23119" spans="10:10" x14ac:dyDescent="0.25">
      <c r="J23119" s="32"/>
    </row>
    <row r="23120" spans="10:10" x14ac:dyDescent="0.25">
      <c r="J23120" s="32"/>
    </row>
    <row r="23121" spans="10:10" x14ac:dyDescent="0.25">
      <c r="J23121" s="32"/>
    </row>
    <row r="23122" spans="10:10" x14ac:dyDescent="0.25">
      <c r="J23122" s="32"/>
    </row>
    <row r="23123" spans="10:10" x14ac:dyDescent="0.25">
      <c r="J23123" s="32"/>
    </row>
    <row r="23124" spans="10:10" x14ac:dyDescent="0.25">
      <c r="J23124" s="32"/>
    </row>
    <row r="23125" spans="10:10" x14ac:dyDescent="0.25">
      <c r="J23125" s="32"/>
    </row>
    <row r="23126" spans="10:10" x14ac:dyDescent="0.25">
      <c r="J23126" s="32"/>
    </row>
    <row r="23127" spans="10:10" x14ac:dyDescent="0.25">
      <c r="J23127" s="32"/>
    </row>
    <row r="23128" spans="10:10" x14ac:dyDescent="0.25">
      <c r="J23128" s="32"/>
    </row>
    <row r="23129" spans="10:10" x14ac:dyDescent="0.25">
      <c r="J23129" s="32"/>
    </row>
    <row r="23130" spans="10:10" x14ac:dyDescent="0.25">
      <c r="J23130" s="32"/>
    </row>
    <row r="23131" spans="10:10" x14ac:dyDescent="0.25">
      <c r="J23131" s="32"/>
    </row>
    <row r="23132" spans="10:10" x14ac:dyDescent="0.25">
      <c r="J23132" s="32"/>
    </row>
    <row r="23133" spans="10:10" x14ac:dyDescent="0.25">
      <c r="J23133" s="32"/>
    </row>
    <row r="23134" spans="10:10" x14ac:dyDescent="0.25">
      <c r="J23134" s="32"/>
    </row>
    <row r="23135" spans="10:10" x14ac:dyDescent="0.25">
      <c r="J23135" s="32"/>
    </row>
    <row r="23136" spans="10:10" x14ac:dyDescent="0.25">
      <c r="J23136" s="32"/>
    </row>
    <row r="23137" spans="10:10" x14ac:dyDescent="0.25">
      <c r="J23137" s="32"/>
    </row>
    <row r="23138" spans="10:10" x14ac:dyDescent="0.25">
      <c r="J23138" s="32"/>
    </row>
    <row r="23139" spans="10:10" x14ac:dyDescent="0.25">
      <c r="J23139" s="32"/>
    </row>
    <row r="23140" spans="10:10" x14ac:dyDescent="0.25">
      <c r="J23140" s="32"/>
    </row>
    <row r="23141" spans="10:10" x14ac:dyDescent="0.25">
      <c r="J23141" s="32"/>
    </row>
    <row r="23142" spans="10:10" x14ac:dyDescent="0.25">
      <c r="J23142" s="32"/>
    </row>
    <row r="23143" spans="10:10" x14ac:dyDescent="0.25">
      <c r="J23143" s="32"/>
    </row>
    <row r="23144" spans="10:10" x14ac:dyDescent="0.25">
      <c r="J23144" s="32"/>
    </row>
    <row r="23145" spans="10:10" x14ac:dyDescent="0.25">
      <c r="J23145" s="32"/>
    </row>
    <row r="23146" spans="10:10" x14ac:dyDescent="0.25">
      <c r="J23146" s="32"/>
    </row>
    <row r="23147" spans="10:10" x14ac:dyDescent="0.25">
      <c r="J23147" s="32"/>
    </row>
    <row r="23148" spans="10:10" x14ac:dyDescent="0.25">
      <c r="J23148" s="32"/>
    </row>
    <row r="23149" spans="10:10" x14ac:dyDescent="0.25">
      <c r="J23149" s="32"/>
    </row>
    <row r="23150" spans="10:10" x14ac:dyDescent="0.25">
      <c r="J23150" s="32"/>
    </row>
    <row r="23151" spans="10:10" x14ac:dyDescent="0.25">
      <c r="J23151" s="32"/>
    </row>
    <row r="23152" spans="10:10" x14ac:dyDescent="0.25">
      <c r="J23152" s="32"/>
    </row>
    <row r="23153" spans="10:10" x14ac:dyDescent="0.25">
      <c r="J23153" s="32"/>
    </row>
    <row r="23154" spans="10:10" x14ac:dyDescent="0.25">
      <c r="J23154" s="32"/>
    </row>
    <row r="23155" spans="10:10" x14ac:dyDescent="0.25">
      <c r="J23155" s="32"/>
    </row>
    <row r="23156" spans="10:10" x14ac:dyDescent="0.25">
      <c r="J23156" s="32"/>
    </row>
    <row r="23157" spans="10:10" x14ac:dyDescent="0.25">
      <c r="J23157" s="32"/>
    </row>
    <row r="23158" spans="10:10" x14ac:dyDescent="0.25">
      <c r="J23158" s="32"/>
    </row>
    <row r="23159" spans="10:10" x14ac:dyDescent="0.25">
      <c r="J23159" s="32"/>
    </row>
    <row r="23160" spans="10:10" x14ac:dyDescent="0.25">
      <c r="J23160" s="32"/>
    </row>
    <row r="23161" spans="10:10" x14ac:dyDescent="0.25">
      <c r="J23161" s="32"/>
    </row>
    <row r="23162" spans="10:10" x14ac:dyDescent="0.25">
      <c r="J23162" s="32"/>
    </row>
    <row r="23163" spans="10:10" x14ac:dyDescent="0.25">
      <c r="J23163" s="32"/>
    </row>
    <row r="23164" spans="10:10" x14ac:dyDescent="0.25">
      <c r="J23164" s="32"/>
    </row>
    <row r="23165" spans="10:10" x14ac:dyDescent="0.25">
      <c r="J23165" s="32"/>
    </row>
    <row r="23166" spans="10:10" x14ac:dyDescent="0.25">
      <c r="J23166" s="32"/>
    </row>
    <row r="23167" spans="10:10" x14ac:dyDescent="0.25">
      <c r="J23167" s="32"/>
    </row>
    <row r="23168" spans="10:10" x14ac:dyDescent="0.25">
      <c r="J23168" s="32"/>
    </row>
    <row r="23169" spans="10:10" x14ac:dyDescent="0.25">
      <c r="J23169" s="32"/>
    </row>
    <row r="23170" spans="10:10" x14ac:dyDescent="0.25">
      <c r="J23170" s="32"/>
    </row>
    <row r="23171" spans="10:10" x14ac:dyDescent="0.25">
      <c r="J23171" s="32"/>
    </row>
    <row r="23172" spans="10:10" x14ac:dyDescent="0.25">
      <c r="J23172" s="32"/>
    </row>
    <row r="23173" spans="10:10" x14ac:dyDescent="0.25">
      <c r="J23173" s="32"/>
    </row>
    <row r="23174" spans="10:10" x14ac:dyDescent="0.25">
      <c r="J23174" s="32"/>
    </row>
    <row r="23175" spans="10:10" x14ac:dyDescent="0.25">
      <c r="J23175" s="32"/>
    </row>
    <row r="23176" spans="10:10" x14ac:dyDescent="0.25">
      <c r="J23176" s="32"/>
    </row>
    <row r="23177" spans="10:10" x14ac:dyDescent="0.25">
      <c r="J23177" s="32"/>
    </row>
    <row r="23178" spans="10:10" x14ac:dyDescent="0.25">
      <c r="J23178" s="32"/>
    </row>
    <row r="23179" spans="10:10" x14ac:dyDescent="0.25">
      <c r="J23179" s="32"/>
    </row>
    <row r="23180" spans="10:10" x14ac:dyDescent="0.25">
      <c r="J23180" s="32"/>
    </row>
    <row r="23181" spans="10:10" x14ac:dyDescent="0.25">
      <c r="J23181" s="32"/>
    </row>
    <row r="23182" spans="10:10" x14ac:dyDescent="0.25">
      <c r="J23182" s="32"/>
    </row>
    <row r="23183" spans="10:10" x14ac:dyDescent="0.25">
      <c r="J23183" s="32"/>
    </row>
    <row r="23184" spans="10:10" x14ac:dyDescent="0.25">
      <c r="J23184" s="32"/>
    </row>
    <row r="23185" spans="10:10" x14ac:dyDescent="0.25">
      <c r="J23185" s="32"/>
    </row>
    <row r="23186" spans="10:10" x14ac:dyDescent="0.25">
      <c r="J23186" s="32"/>
    </row>
    <row r="23187" spans="10:10" x14ac:dyDescent="0.25">
      <c r="J23187" s="32"/>
    </row>
    <row r="23188" spans="10:10" x14ac:dyDescent="0.25">
      <c r="J23188" s="32"/>
    </row>
    <row r="23189" spans="10:10" x14ac:dyDescent="0.25">
      <c r="J23189" s="32"/>
    </row>
    <row r="23190" spans="10:10" x14ac:dyDescent="0.25">
      <c r="J23190" s="32"/>
    </row>
    <row r="23191" spans="10:10" x14ac:dyDescent="0.25">
      <c r="J23191" s="32"/>
    </row>
    <row r="23192" spans="10:10" x14ac:dyDescent="0.25">
      <c r="J23192" s="32"/>
    </row>
    <row r="23193" spans="10:10" x14ac:dyDescent="0.25">
      <c r="J23193" s="32"/>
    </row>
    <row r="23194" spans="10:10" x14ac:dyDescent="0.25">
      <c r="J23194" s="32"/>
    </row>
    <row r="23195" spans="10:10" x14ac:dyDescent="0.25">
      <c r="J23195" s="32"/>
    </row>
    <row r="23196" spans="10:10" x14ac:dyDescent="0.25">
      <c r="J23196" s="32"/>
    </row>
    <row r="23197" spans="10:10" x14ac:dyDescent="0.25">
      <c r="J23197" s="32"/>
    </row>
    <row r="23198" spans="10:10" x14ac:dyDescent="0.25">
      <c r="J23198" s="32"/>
    </row>
    <row r="23199" spans="10:10" x14ac:dyDescent="0.25">
      <c r="J23199" s="32"/>
    </row>
    <row r="23200" spans="10:10" x14ac:dyDescent="0.25">
      <c r="J23200" s="32"/>
    </row>
    <row r="23201" spans="10:10" x14ac:dyDescent="0.25">
      <c r="J23201" s="32"/>
    </row>
    <row r="23202" spans="10:10" x14ac:dyDescent="0.25">
      <c r="J23202" s="32"/>
    </row>
    <row r="23203" spans="10:10" x14ac:dyDescent="0.25">
      <c r="J23203" s="32"/>
    </row>
    <row r="23204" spans="10:10" x14ac:dyDescent="0.25">
      <c r="J23204" s="32"/>
    </row>
    <row r="23205" spans="10:10" x14ac:dyDescent="0.25">
      <c r="J23205" s="32"/>
    </row>
    <row r="23206" spans="10:10" x14ac:dyDescent="0.25">
      <c r="J23206" s="32"/>
    </row>
    <row r="23207" spans="10:10" x14ac:dyDescent="0.25">
      <c r="J23207" s="32"/>
    </row>
    <row r="23208" spans="10:10" x14ac:dyDescent="0.25">
      <c r="J23208" s="32"/>
    </row>
    <row r="23209" spans="10:10" x14ac:dyDescent="0.25">
      <c r="J23209" s="32"/>
    </row>
    <row r="23210" spans="10:10" x14ac:dyDescent="0.25">
      <c r="J23210" s="32"/>
    </row>
    <row r="23211" spans="10:10" x14ac:dyDescent="0.25">
      <c r="J23211" s="32"/>
    </row>
    <row r="23212" spans="10:10" x14ac:dyDescent="0.25">
      <c r="J23212" s="32"/>
    </row>
    <row r="23213" spans="10:10" x14ac:dyDescent="0.25">
      <c r="J23213" s="32"/>
    </row>
    <row r="23214" spans="10:10" x14ac:dyDescent="0.25">
      <c r="J23214" s="32"/>
    </row>
    <row r="23215" spans="10:10" x14ac:dyDescent="0.25">
      <c r="J23215" s="32"/>
    </row>
    <row r="23216" spans="10:10" x14ac:dyDescent="0.25">
      <c r="J23216" s="32"/>
    </row>
    <row r="23217" spans="10:10" x14ac:dyDescent="0.25">
      <c r="J23217" s="32"/>
    </row>
    <row r="23218" spans="10:10" x14ac:dyDescent="0.25">
      <c r="J23218" s="32"/>
    </row>
    <row r="23219" spans="10:10" x14ac:dyDescent="0.25">
      <c r="J23219" s="32"/>
    </row>
    <row r="23220" spans="10:10" x14ac:dyDescent="0.25">
      <c r="J23220" s="32"/>
    </row>
    <row r="23221" spans="10:10" x14ac:dyDescent="0.25">
      <c r="J23221" s="32"/>
    </row>
    <row r="23222" spans="10:10" x14ac:dyDescent="0.25">
      <c r="J23222" s="32"/>
    </row>
    <row r="23223" spans="10:10" x14ac:dyDescent="0.25">
      <c r="J23223" s="32"/>
    </row>
    <row r="23224" spans="10:10" x14ac:dyDescent="0.25">
      <c r="J23224" s="32"/>
    </row>
    <row r="23225" spans="10:10" x14ac:dyDescent="0.25">
      <c r="J23225" s="32"/>
    </row>
    <row r="23226" spans="10:10" x14ac:dyDescent="0.25">
      <c r="J23226" s="32"/>
    </row>
    <row r="23227" spans="10:10" x14ac:dyDescent="0.25">
      <c r="J23227" s="32"/>
    </row>
    <row r="23228" spans="10:10" x14ac:dyDescent="0.25">
      <c r="J23228" s="32"/>
    </row>
    <row r="23229" spans="10:10" x14ac:dyDescent="0.25">
      <c r="J23229" s="32"/>
    </row>
    <row r="23230" spans="10:10" x14ac:dyDescent="0.25">
      <c r="J23230" s="32"/>
    </row>
    <row r="23231" spans="10:10" x14ac:dyDescent="0.25">
      <c r="J23231" s="32"/>
    </row>
    <row r="23232" spans="10:10" x14ac:dyDescent="0.25">
      <c r="J23232" s="32"/>
    </row>
    <row r="23233" spans="10:10" x14ac:dyDescent="0.25">
      <c r="J23233" s="32"/>
    </row>
    <row r="23234" spans="10:10" x14ac:dyDescent="0.25">
      <c r="J23234" s="32"/>
    </row>
    <row r="23235" spans="10:10" x14ac:dyDescent="0.25">
      <c r="J23235" s="32"/>
    </row>
    <row r="23236" spans="10:10" x14ac:dyDescent="0.25">
      <c r="J23236" s="32"/>
    </row>
    <row r="23237" spans="10:10" x14ac:dyDescent="0.25">
      <c r="J23237" s="32"/>
    </row>
    <row r="23238" spans="10:10" x14ac:dyDescent="0.25">
      <c r="J23238" s="32"/>
    </row>
    <row r="23239" spans="10:10" x14ac:dyDescent="0.25">
      <c r="J23239" s="32"/>
    </row>
    <row r="23240" spans="10:10" x14ac:dyDescent="0.25">
      <c r="J23240" s="32"/>
    </row>
    <row r="23241" spans="10:10" x14ac:dyDescent="0.25">
      <c r="J23241" s="32"/>
    </row>
    <row r="23242" spans="10:10" x14ac:dyDescent="0.25">
      <c r="J23242" s="32"/>
    </row>
    <row r="23243" spans="10:10" x14ac:dyDescent="0.25">
      <c r="J23243" s="32"/>
    </row>
    <row r="23244" spans="10:10" x14ac:dyDescent="0.25">
      <c r="J23244" s="32"/>
    </row>
    <row r="23245" spans="10:10" x14ac:dyDescent="0.25">
      <c r="J23245" s="32"/>
    </row>
    <row r="23246" spans="10:10" x14ac:dyDescent="0.25">
      <c r="J23246" s="32"/>
    </row>
    <row r="23247" spans="10:10" x14ac:dyDescent="0.25">
      <c r="J23247" s="32"/>
    </row>
    <row r="23248" spans="10:10" x14ac:dyDescent="0.25">
      <c r="J23248" s="32"/>
    </row>
    <row r="23249" spans="10:10" x14ac:dyDescent="0.25">
      <c r="J23249" s="32"/>
    </row>
    <row r="23250" spans="10:10" x14ac:dyDescent="0.25">
      <c r="J23250" s="32"/>
    </row>
    <row r="23251" spans="10:10" x14ac:dyDescent="0.25">
      <c r="J23251" s="32"/>
    </row>
    <row r="23252" spans="10:10" x14ac:dyDescent="0.25">
      <c r="J23252" s="32"/>
    </row>
    <row r="23253" spans="10:10" x14ac:dyDescent="0.25">
      <c r="J23253" s="32"/>
    </row>
    <row r="23254" spans="10:10" x14ac:dyDescent="0.25">
      <c r="J23254" s="32"/>
    </row>
    <row r="23255" spans="10:10" x14ac:dyDescent="0.25">
      <c r="J23255" s="32"/>
    </row>
    <row r="23256" spans="10:10" x14ac:dyDescent="0.25">
      <c r="J23256" s="32"/>
    </row>
    <row r="23257" spans="10:10" x14ac:dyDescent="0.25">
      <c r="J23257" s="32"/>
    </row>
    <row r="23258" spans="10:10" x14ac:dyDescent="0.25">
      <c r="J23258" s="32"/>
    </row>
    <row r="23259" spans="10:10" x14ac:dyDescent="0.25">
      <c r="J23259" s="32"/>
    </row>
    <row r="23260" spans="10:10" x14ac:dyDescent="0.25">
      <c r="J23260" s="32"/>
    </row>
    <row r="23261" spans="10:10" x14ac:dyDescent="0.25">
      <c r="J23261" s="32"/>
    </row>
    <row r="23262" spans="10:10" x14ac:dyDescent="0.25">
      <c r="J23262" s="32"/>
    </row>
    <row r="23263" spans="10:10" x14ac:dyDescent="0.25">
      <c r="J23263" s="32"/>
    </row>
    <row r="23264" spans="10:10" x14ac:dyDescent="0.25">
      <c r="J23264" s="32"/>
    </row>
    <row r="23265" spans="10:10" x14ac:dyDescent="0.25">
      <c r="J23265" s="32"/>
    </row>
    <row r="23266" spans="10:10" x14ac:dyDescent="0.25">
      <c r="J23266" s="32"/>
    </row>
    <row r="23267" spans="10:10" x14ac:dyDescent="0.25">
      <c r="J23267" s="32"/>
    </row>
    <row r="23268" spans="10:10" x14ac:dyDescent="0.25">
      <c r="J23268" s="32"/>
    </row>
    <row r="23269" spans="10:10" x14ac:dyDescent="0.25">
      <c r="J23269" s="32"/>
    </row>
    <row r="23270" spans="10:10" x14ac:dyDescent="0.25">
      <c r="J23270" s="32"/>
    </row>
    <row r="23271" spans="10:10" x14ac:dyDescent="0.25">
      <c r="J23271" s="32"/>
    </row>
    <row r="23272" spans="10:10" x14ac:dyDescent="0.25">
      <c r="J23272" s="32"/>
    </row>
    <row r="23273" spans="10:10" x14ac:dyDescent="0.25">
      <c r="J23273" s="32"/>
    </row>
    <row r="23274" spans="10:10" x14ac:dyDescent="0.25">
      <c r="J23274" s="32"/>
    </row>
    <row r="23275" spans="10:10" x14ac:dyDescent="0.25">
      <c r="J23275" s="32"/>
    </row>
    <row r="23276" spans="10:10" x14ac:dyDescent="0.25">
      <c r="J23276" s="32"/>
    </row>
    <row r="23277" spans="10:10" x14ac:dyDescent="0.25">
      <c r="J23277" s="32"/>
    </row>
    <row r="23278" spans="10:10" x14ac:dyDescent="0.25">
      <c r="J23278" s="32"/>
    </row>
    <row r="23279" spans="10:10" x14ac:dyDescent="0.25">
      <c r="J23279" s="32"/>
    </row>
    <row r="23280" spans="10:10" x14ac:dyDescent="0.25">
      <c r="J23280" s="32"/>
    </row>
    <row r="23281" spans="10:10" x14ac:dyDescent="0.25">
      <c r="J23281" s="32"/>
    </row>
    <row r="23282" spans="10:10" x14ac:dyDescent="0.25">
      <c r="J23282" s="32"/>
    </row>
    <row r="23283" spans="10:10" x14ac:dyDescent="0.25">
      <c r="J23283" s="32"/>
    </row>
    <row r="23284" spans="10:10" x14ac:dyDescent="0.25">
      <c r="J23284" s="32"/>
    </row>
    <row r="23285" spans="10:10" x14ac:dyDescent="0.25">
      <c r="J23285" s="32"/>
    </row>
    <row r="23286" spans="10:10" x14ac:dyDescent="0.25">
      <c r="J23286" s="32"/>
    </row>
    <row r="23287" spans="10:10" x14ac:dyDescent="0.25">
      <c r="J23287" s="32"/>
    </row>
    <row r="23288" spans="10:10" x14ac:dyDescent="0.25">
      <c r="J23288" s="32"/>
    </row>
    <row r="23289" spans="10:10" x14ac:dyDescent="0.25">
      <c r="J23289" s="32"/>
    </row>
    <row r="23290" spans="10:10" x14ac:dyDescent="0.25">
      <c r="J23290" s="32"/>
    </row>
    <row r="23291" spans="10:10" x14ac:dyDescent="0.25">
      <c r="J23291" s="32"/>
    </row>
    <row r="23292" spans="10:10" x14ac:dyDescent="0.25">
      <c r="J23292" s="32"/>
    </row>
    <row r="23293" spans="10:10" x14ac:dyDescent="0.25">
      <c r="J23293" s="32"/>
    </row>
    <row r="23294" spans="10:10" x14ac:dyDescent="0.25">
      <c r="J23294" s="32"/>
    </row>
    <row r="23295" spans="10:10" x14ac:dyDescent="0.25">
      <c r="J23295" s="32"/>
    </row>
    <row r="23296" spans="10:10" x14ac:dyDescent="0.25">
      <c r="J23296" s="32"/>
    </row>
    <row r="23297" spans="10:10" x14ac:dyDescent="0.25">
      <c r="J23297" s="32"/>
    </row>
    <row r="23298" spans="10:10" x14ac:dyDescent="0.25">
      <c r="J23298" s="32"/>
    </row>
    <row r="23299" spans="10:10" x14ac:dyDescent="0.25">
      <c r="J23299" s="32"/>
    </row>
    <row r="23300" spans="10:10" x14ac:dyDescent="0.25">
      <c r="J23300" s="32"/>
    </row>
    <row r="23301" spans="10:10" x14ac:dyDescent="0.25">
      <c r="J23301" s="32"/>
    </row>
    <row r="23302" spans="10:10" x14ac:dyDescent="0.25">
      <c r="J23302" s="32"/>
    </row>
    <row r="23303" spans="10:10" x14ac:dyDescent="0.25">
      <c r="J23303" s="32"/>
    </row>
    <row r="23304" spans="10:10" x14ac:dyDescent="0.25">
      <c r="J23304" s="32"/>
    </row>
    <row r="23305" spans="10:10" x14ac:dyDescent="0.25">
      <c r="J23305" s="32"/>
    </row>
    <row r="23306" spans="10:10" x14ac:dyDescent="0.25">
      <c r="J23306" s="32"/>
    </row>
    <row r="23307" spans="10:10" x14ac:dyDescent="0.25">
      <c r="J23307" s="32"/>
    </row>
    <row r="23308" spans="10:10" x14ac:dyDescent="0.25">
      <c r="J23308" s="32"/>
    </row>
    <row r="23309" spans="10:10" x14ac:dyDescent="0.25">
      <c r="J23309" s="32"/>
    </row>
    <row r="23310" spans="10:10" x14ac:dyDescent="0.25">
      <c r="J23310" s="32"/>
    </row>
    <row r="23311" spans="10:10" x14ac:dyDescent="0.25">
      <c r="J23311" s="32"/>
    </row>
    <row r="23312" spans="10:10" x14ac:dyDescent="0.25">
      <c r="J23312" s="32"/>
    </row>
    <row r="23313" spans="10:10" x14ac:dyDescent="0.25">
      <c r="J23313" s="32"/>
    </row>
    <row r="23314" spans="10:10" x14ac:dyDescent="0.25">
      <c r="J23314" s="32"/>
    </row>
    <row r="23315" spans="10:10" x14ac:dyDescent="0.25">
      <c r="J23315" s="32"/>
    </row>
    <row r="23316" spans="10:10" x14ac:dyDescent="0.25">
      <c r="J23316" s="32"/>
    </row>
    <row r="23317" spans="10:10" x14ac:dyDescent="0.25">
      <c r="J23317" s="32"/>
    </row>
    <row r="23318" spans="10:10" x14ac:dyDescent="0.25">
      <c r="J23318" s="32"/>
    </row>
    <row r="23319" spans="10:10" x14ac:dyDescent="0.25">
      <c r="J23319" s="32"/>
    </row>
    <row r="23320" spans="10:10" x14ac:dyDescent="0.25">
      <c r="J23320" s="32"/>
    </row>
    <row r="23321" spans="10:10" x14ac:dyDescent="0.25">
      <c r="J23321" s="32"/>
    </row>
    <row r="23322" spans="10:10" x14ac:dyDescent="0.25">
      <c r="J23322" s="32"/>
    </row>
    <row r="23323" spans="10:10" x14ac:dyDescent="0.25">
      <c r="J23323" s="32"/>
    </row>
    <row r="23324" spans="10:10" x14ac:dyDescent="0.25">
      <c r="J23324" s="32"/>
    </row>
    <row r="23325" spans="10:10" x14ac:dyDescent="0.25">
      <c r="J23325" s="32"/>
    </row>
    <row r="23326" spans="10:10" x14ac:dyDescent="0.25">
      <c r="J23326" s="32"/>
    </row>
    <row r="23327" spans="10:10" x14ac:dyDescent="0.25">
      <c r="J23327" s="32"/>
    </row>
    <row r="23328" spans="10:10" x14ac:dyDescent="0.25">
      <c r="J23328" s="32"/>
    </row>
    <row r="23329" spans="10:10" x14ac:dyDescent="0.25">
      <c r="J23329" s="32"/>
    </row>
    <row r="23330" spans="10:10" x14ac:dyDescent="0.25">
      <c r="J23330" s="32"/>
    </row>
    <row r="23331" spans="10:10" x14ac:dyDescent="0.25">
      <c r="J23331" s="32"/>
    </row>
    <row r="23332" spans="10:10" x14ac:dyDescent="0.25">
      <c r="J23332" s="32"/>
    </row>
    <row r="23333" spans="10:10" x14ac:dyDescent="0.25">
      <c r="J23333" s="32"/>
    </row>
    <row r="23334" spans="10:10" x14ac:dyDescent="0.25">
      <c r="J23334" s="32"/>
    </row>
    <row r="23335" spans="10:10" x14ac:dyDescent="0.25">
      <c r="J23335" s="32"/>
    </row>
    <row r="23336" spans="10:10" x14ac:dyDescent="0.25">
      <c r="J23336" s="32"/>
    </row>
    <row r="23337" spans="10:10" x14ac:dyDescent="0.25">
      <c r="J23337" s="32"/>
    </row>
    <row r="23338" spans="10:10" x14ac:dyDescent="0.25">
      <c r="J23338" s="32"/>
    </row>
    <row r="23339" spans="10:10" x14ac:dyDescent="0.25">
      <c r="J23339" s="32"/>
    </row>
    <row r="23340" spans="10:10" x14ac:dyDescent="0.25">
      <c r="J23340" s="32"/>
    </row>
    <row r="23341" spans="10:10" x14ac:dyDescent="0.25">
      <c r="J23341" s="32"/>
    </row>
    <row r="23342" spans="10:10" x14ac:dyDescent="0.25">
      <c r="J23342" s="32"/>
    </row>
    <row r="23343" spans="10:10" x14ac:dyDescent="0.25">
      <c r="J23343" s="32"/>
    </row>
    <row r="23344" spans="10:10" x14ac:dyDescent="0.25">
      <c r="J23344" s="32"/>
    </row>
    <row r="23345" spans="10:10" x14ac:dyDescent="0.25">
      <c r="J23345" s="32"/>
    </row>
    <row r="23346" spans="10:10" x14ac:dyDescent="0.25">
      <c r="J23346" s="32"/>
    </row>
    <row r="23347" spans="10:10" x14ac:dyDescent="0.25">
      <c r="J23347" s="32"/>
    </row>
    <row r="23348" spans="10:10" x14ac:dyDescent="0.25">
      <c r="J23348" s="32"/>
    </row>
    <row r="23349" spans="10:10" x14ac:dyDescent="0.25">
      <c r="J23349" s="32"/>
    </row>
    <row r="23350" spans="10:10" x14ac:dyDescent="0.25">
      <c r="J23350" s="32"/>
    </row>
    <row r="23351" spans="10:10" x14ac:dyDescent="0.25">
      <c r="J23351" s="32"/>
    </row>
    <row r="23352" spans="10:10" x14ac:dyDescent="0.25">
      <c r="J23352" s="32"/>
    </row>
    <row r="23353" spans="10:10" x14ac:dyDescent="0.25">
      <c r="J23353" s="32"/>
    </row>
    <row r="23354" spans="10:10" x14ac:dyDescent="0.25">
      <c r="J23354" s="32"/>
    </row>
    <row r="23355" spans="10:10" x14ac:dyDescent="0.25">
      <c r="J23355" s="32"/>
    </row>
    <row r="23356" spans="10:10" x14ac:dyDescent="0.25">
      <c r="J23356" s="32"/>
    </row>
    <row r="23357" spans="10:10" x14ac:dyDescent="0.25">
      <c r="J23357" s="32"/>
    </row>
    <row r="23358" spans="10:10" x14ac:dyDescent="0.25">
      <c r="J23358" s="32"/>
    </row>
    <row r="23359" spans="10:10" x14ac:dyDescent="0.25">
      <c r="J23359" s="32"/>
    </row>
    <row r="23360" spans="10:10" x14ac:dyDescent="0.25">
      <c r="J23360" s="32"/>
    </row>
    <row r="23361" spans="10:10" x14ac:dyDescent="0.25">
      <c r="J23361" s="32"/>
    </row>
    <row r="23362" spans="10:10" x14ac:dyDescent="0.25">
      <c r="J23362" s="32"/>
    </row>
    <row r="23363" spans="10:10" x14ac:dyDescent="0.25">
      <c r="J23363" s="32"/>
    </row>
    <row r="23364" spans="10:10" x14ac:dyDescent="0.25">
      <c r="J23364" s="32"/>
    </row>
    <row r="23365" spans="10:10" x14ac:dyDescent="0.25">
      <c r="J23365" s="32"/>
    </row>
    <row r="23366" spans="10:10" x14ac:dyDescent="0.25">
      <c r="J23366" s="32"/>
    </row>
    <row r="23367" spans="10:10" x14ac:dyDescent="0.25">
      <c r="J23367" s="32"/>
    </row>
    <row r="23368" spans="10:10" x14ac:dyDescent="0.25">
      <c r="J23368" s="32"/>
    </row>
    <row r="23369" spans="10:10" x14ac:dyDescent="0.25">
      <c r="J23369" s="32"/>
    </row>
    <row r="23370" spans="10:10" x14ac:dyDescent="0.25">
      <c r="J23370" s="32"/>
    </row>
    <row r="23371" spans="10:10" x14ac:dyDescent="0.25">
      <c r="J23371" s="32"/>
    </row>
    <row r="23372" spans="10:10" x14ac:dyDescent="0.25">
      <c r="J23372" s="32"/>
    </row>
    <row r="23373" spans="10:10" x14ac:dyDescent="0.25">
      <c r="J23373" s="32"/>
    </row>
    <row r="23374" spans="10:10" x14ac:dyDescent="0.25">
      <c r="J23374" s="32"/>
    </row>
    <row r="23375" spans="10:10" x14ac:dyDescent="0.25">
      <c r="J23375" s="32"/>
    </row>
    <row r="23376" spans="10:10" x14ac:dyDescent="0.25">
      <c r="J23376" s="32"/>
    </row>
    <row r="23377" spans="10:10" x14ac:dyDescent="0.25">
      <c r="J23377" s="32"/>
    </row>
    <row r="23378" spans="10:10" x14ac:dyDescent="0.25">
      <c r="J23378" s="32"/>
    </row>
    <row r="23379" spans="10:10" x14ac:dyDescent="0.25">
      <c r="J23379" s="32"/>
    </row>
    <row r="23380" spans="10:10" x14ac:dyDescent="0.25">
      <c r="J23380" s="32"/>
    </row>
    <row r="23381" spans="10:10" x14ac:dyDescent="0.25">
      <c r="J23381" s="32"/>
    </row>
    <row r="23382" spans="10:10" x14ac:dyDescent="0.25">
      <c r="J23382" s="32"/>
    </row>
    <row r="23383" spans="10:10" x14ac:dyDescent="0.25">
      <c r="J23383" s="32"/>
    </row>
    <row r="23384" spans="10:10" x14ac:dyDescent="0.25">
      <c r="J23384" s="32"/>
    </row>
    <row r="23385" spans="10:10" x14ac:dyDescent="0.25">
      <c r="J23385" s="32"/>
    </row>
    <row r="23386" spans="10:10" x14ac:dyDescent="0.25">
      <c r="J23386" s="32"/>
    </row>
    <row r="23387" spans="10:10" x14ac:dyDescent="0.25">
      <c r="J23387" s="32"/>
    </row>
    <row r="23388" spans="10:10" x14ac:dyDescent="0.25">
      <c r="J23388" s="32"/>
    </row>
    <row r="23389" spans="10:10" x14ac:dyDescent="0.25">
      <c r="J23389" s="32"/>
    </row>
    <row r="23390" spans="10:10" x14ac:dyDescent="0.25">
      <c r="J23390" s="32"/>
    </row>
    <row r="23391" spans="10:10" x14ac:dyDescent="0.25">
      <c r="J23391" s="32"/>
    </row>
    <row r="23392" spans="10:10" x14ac:dyDescent="0.25">
      <c r="J23392" s="32"/>
    </row>
    <row r="23393" spans="10:10" x14ac:dyDescent="0.25">
      <c r="J23393" s="32"/>
    </row>
    <row r="23394" spans="10:10" x14ac:dyDescent="0.25">
      <c r="J23394" s="32"/>
    </row>
    <row r="23395" spans="10:10" x14ac:dyDescent="0.25">
      <c r="J23395" s="32"/>
    </row>
    <row r="23396" spans="10:10" x14ac:dyDescent="0.25">
      <c r="J23396" s="32"/>
    </row>
    <row r="23397" spans="10:10" x14ac:dyDescent="0.25">
      <c r="J23397" s="32"/>
    </row>
    <row r="23398" spans="10:10" x14ac:dyDescent="0.25">
      <c r="J23398" s="32"/>
    </row>
    <row r="23399" spans="10:10" x14ac:dyDescent="0.25">
      <c r="J23399" s="32"/>
    </row>
    <row r="23400" spans="10:10" x14ac:dyDescent="0.25">
      <c r="J23400" s="32"/>
    </row>
    <row r="23401" spans="10:10" x14ac:dyDescent="0.25">
      <c r="J23401" s="32"/>
    </row>
    <row r="23402" spans="10:10" x14ac:dyDescent="0.25">
      <c r="J23402" s="32"/>
    </row>
    <row r="23403" spans="10:10" x14ac:dyDescent="0.25">
      <c r="J23403" s="32"/>
    </row>
    <row r="23404" spans="10:10" x14ac:dyDescent="0.25">
      <c r="J23404" s="32"/>
    </row>
    <row r="23405" spans="10:10" x14ac:dyDescent="0.25">
      <c r="J23405" s="32"/>
    </row>
    <row r="23406" spans="10:10" x14ac:dyDescent="0.25">
      <c r="J23406" s="32"/>
    </row>
    <row r="23407" spans="10:10" x14ac:dyDescent="0.25">
      <c r="J23407" s="32"/>
    </row>
    <row r="23408" spans="10:10" x14ac:dyDescent="0.25">
      <c r="J23408" s="32"/>
    </row>
    <row r="23409" spans="10:10" x14ac:dyDescent="0.25">
      <c r="J23409" s="32"/>
    </row>
    <row r="23410" spans="10:10" x14ac:dyDescent="0.25">
      <c r="J23410" s="32"/>
    </row>
    <row r="23411" spans="10:10" x14ac:dyDescent="0.25">
      <c r="J23411" s="32"/>
    </row>
    <row r="23412" spans="10:10" x14ac:dyDescent="0.25">
      <c r="J23412" s="32"/>
    </row>
    <row r="23413" spans="10:10" x14ac:dyDescent="0.25">
      <c r="J23413" s="32"/>
    </row>
    <row r="23414" spans="10:10" x14ac:dyDescent="0.25">
      <c r="J23414" s="32"/>
    </row>
    <row r="23415" spans="10:10" x14ac:dyDescent="0.25">
      <c r="J23415" s="32"/>
    </row>
    <row r="23416" spans="10:10" x14ac:dyDescent="0.25">
      <c r="J23416" s="32"/>
    </row>
    <row r="23417" spans="10:10" x14ac:dyDescent="0.25">
      <c r="J23417" s="32"/>
    </row>
    <row r="23418" spans="10:10" x14ac:dyDescent="0.25">
      <c r="J23418" s="32"/>
    </row>
    <row r="23419" spans="10:10" x14ac:dyDescent="0.25">
      <c r="J23419" s="32"/>
    </row>
    <row r="23420" spans="10:10" x14ac:dyDescent="0.25">
      <c r="J23420" s="32"/>
    </row>
    <row r="23421" spans="10:10" x14ac:dyDescent="0.25">
      <c r="J23421" s="32"/>
    </row>
    <row r="23422" spans="10:10" x14ac:dyDescent="0.25">
      <c r="J23422" s="32"/>
    </row>
    <row r="23423" spans="10:10" x14ac:dyDescent="0.25">
      <c r="J23423" s="32"/>
    </row>
    <row r="23424" spans="10:10" x14ac:dyDescent="0.25">
      <c r="J23424" s="32"/>
    </row>
    <row r="23425" spans="10:10" x14ac:dyDescent="0.25">
      <c r="J23425" s="32"/>
    </row>
    <row r="23426" spans="10:10" x14ac:dyDescent="0.25">
      <c r="J23426" s="32"/>
    </row>
    <row r="23427" spans="10:10" x14ac:dyDescent="0.25">
      <c r="J23427" s="32"/>
    </row>
    <row r="23428" spans="10:10" x14ac:dyDescent="0.25">
      <c r="J23428" s="32"/>
    </row>
    <row r="23429" spans="10:10" x14ac:dyDescent="0.25">
      <c r="J23429" s="32"/>
    </row>
    <row r="23430" spans="10:10" x14ac:dyDescent="0.25">
      <c r="J23430" s="32"/>
    </row>
    <row r="23431" spans="10:10" x14ac:dyDescent="0.25">
      <c r="J23431" s="32"/>
    </row>
    <row r="23432" spans="10:10" x14ac:dyDescent="0.25">
      <c r="J23432" s="32"/>
    </row>
    <row r="23433" spans="10:10" x14ac:dyDescent="0.25">
      <c r="J23433" s="32"/>
    </row>
    <row r="23434" spans="10:10" x14ac:dyDescent="0.25">
      <c r="J23434" s="32"/>
    </row>
    <row r="23435" spans="10:10" x14ac:dyDescent="0.25">
      <c r="J23435" s="32"/>
    </row>
    <row r="23436" spans="10:10" x14ac:dyDescent="0.25">
      <c r="J23436" s="32"/>
    </row>
    <row r="23437" spans="10:10" x14ac:dyDescent="0.25">
      <c r="J23437" s="32"/>
    </row>
    <row r="23438" spans="10:10" x14ac:dyDescent="0.25">
      <c r="J23438" s="32"/>
    </row>
    <row r="23439" spans="10:10" x14ac:dyDescent="0.25">
      <c r="J23439" s="32"/>
    </row>
    <row r="23440" spans="10:10" x14ac:dyDescent="0.25">
      <c r="J23440" s="32"/>
    </row>
    <row r="23441" spans="10:10" x14ac:dyDescent="0.25">
      <c r="J23441" s="32"/>
    </row>
    <row r="23442" spans="10:10" x14ac:dyDescent="0.25">
      <c r="J23442" s="32"/>
    </row>
    <row r="23443" spans="10:10" x14ac:dyDescent="0.25">
      <c r="J23443" s="32"/>
    </row>
    <row r="23444" spans="10:10" x14ac:dyDescent="0.25">
      <c r="J23444" s="32"/>
    </row>
    <row r="23445" spans="10:10" x14ac:dyDescent="0.25">
      <c r="J23445" s="32"/>
    </row>
    <row r="23446" spans="10:10" x14ac:dyDescent="0.25">
      <c r="J23446" s="32"/>
    </row>
    <row r="23447" spans="10:10" x14ac:dyDescent="0.25">
      <c r="J23447" s="32"/>
    </row>
    <row r="23448" spans="10:10" x14ac:dyDescent="0.25">
      <c r="J23448" s="32"/>
    </row>
    <row r="23449" spans="10:10" x14ac:dyDescent="0.25">
      <c r="J23449" s="32"/>
    </row>
    <row r="23450" spans="10:10" x14ac:dyDescent="0.25">
      <c r="J23450" s="32"/>
    </row>
    <row r="23451" spans="10:10" x14ac:dyDescent="0.25">
      <c r="J23451" s="32"/>
    </row>
    <row r="23452" spans="10:10" x14ac:dyDescent="0.25">
      <c r="J23452" s="32"/>
    </row>
    <row r="23453" spans="10:10" x14ac:dyDescent="0.25">
      <c r="J23453" s="32"/>
    </row>
    <row r="23454" spans="10:10" x14ac:dyDescent="0.25">
      <c r="J23454" s="32"/>
    </row>
    <row r="23455" spans="10:10" x14ac:dyDescent="0.25">
      <c r="J23455" s="32"/>
    </row>
    <row r="23456" spans="10:10" x14ac:dyDescent="0.25">
      <c r="J23456" s="32"/>
    </row>
    <row r="23457" spans="10:10" x14ac:dyDescent="0.25">
      <c r="J23457" s="32"/>
    </row>
    <row r="23458" spans="10:10" x14ac:dyDescent="0.25">
      <c r="J23458" s="32"/>
    </row>
    <row r="23459" spans="10:10" x14ac:dyDescent="0.25">
      <c r="J23459" s="32"/>
    </row>
    <row r="23460" spans="10:10" x14ac:dyDescent="0.25">
      <c r="J23460" s="32"/>
    </row>
    <row r="23461" spans="10:10" x14ac:dyDescent="0.25">
      <c r="J23461" s="32"/>
    </row>
    <row r="23462" spans="10:10" x14ac:dyDescent="0.25">
      <c r="J23462" s="32"/>
    </row>
    <row r="23463" spans="10:10" x14ac:dyDescent="0.25">
      <c r="J23463" s="32"/>
    </row>
    <row r="23464" spans="10:10" x14ac:dyDescent="0.25">
      <c r="J23464" s="32"/>
    </row>
    <row r="23465" spans="10:10" x14ac:dyDescent="0.25">
      <c r="J23465" s="32"/>
    </row>
    <row r="23466" spans="10:10" x14ac:dyDescent="0.25">
      <c r="J23466" s="32"/>
    </row>
    <row r="23467" spans="10:10" x14ac:dyDescent="0.25">
      <c r="J23467" s="32"/>
    </row>
    <row r="23468" spans="10:10" x14ac:dyDescent="0.25">
      <c r="J23468" s="32"/>
    </row>
    <row r="23469" spans="10:10" x14ac:dyDescent="0.25">
      <c r="J23469" s="32"/>
    </row>
    <row r="23470" spans="10:10" x14ac:dyDescent="0.25">
      <c r="J23470" s="32"/>
    </row>
    <row r="23471" spans="10:10" x14ac:dyDescent="0.25">
      <c r="J23471" s="32"/>
    </row>
    <row r="23472" spans="10:10" x14ac:dyDescent="0.25">
      <c r="J23472" s="32"/>
    </row>
    <row r="23473" spans="10:10" x14ac:dyDescent="0.25">
      <c r="J23473" s="32"/>
    </row>
    <row r="23474" spans="10:10" x14ac:dyDescent="0.25">
      <c r="J23474" s="32"/>
    </row>
    <row r="23475" spans="10:10" x14ac:dyDescent="0.25">
      <c r="J23475" s="32"/>
    </row>
    <row r="23476" spans="10:10" x14ac:dyDescent="0.25">
      <c r="J23476" s="32"/>
    </row>
    <row r="23477" spans="10:10" x14ac:dyDescent="0.25">
      <c r="J23477" s="32"/>
    </row>
    <row r="23478" spans="10:10" x14ac:dyDescent="0.25">
      <c r="J23478" s="32"/>
    </row>
    <row r="23479" spans="10:10" x14ac:dyDescent="0.25">
      <c r="J23479" s="32"/>
    </row>
    <row r="23480" spans="10:10" x14ac:dyDescent="0.25">
      <c r="J23480" s="32"/>
    </row>
    <row r="23481" spans="10:10" x14ac:dyDescent="0.25">
      <c r="J23481" s="32"/>
    </row>
    <row r="23482" spans="10:10" x14ac:dyDescent="0.25">
      <c r="J23482" s="32"/>
    </row>
    <row r="23483" spans="10:10" x14ac:dyDescent="0.25">
      <c r="J23483" s="32"/>
    </row>
    <row r="23484" spans="10:10" x14ac:dyDescent="0.25">
      <c r="J23484" s="32"/>
    </row>
    <row r="23485" spans="10:10" x14ac:dyDescent="0.25">
      <c r="J23485" s="32"/>
    </row>
    <row r="23486" spans="10:10" x14ac:dyDescent="0.25">
      <c r="J23486" s="32"/>
    </row>
    <row r="23487" spans="10:10" x14ac:dyDescent="0.25">
      <c r="J23487" s="32"/>
    </row>
    <row r="23488" spans="10:10" x14ac:dyDescent="0.25">
      <c r="J23488" s="32"/>
    </row>
    <row r="23489" spans="10:10" x14ac:dyDescent="0.25">
      <c r="J23489" s="32"/>
    </row>
    <row r="23490" spans="10:10" x14ac:dyDescent="0.25">
      <c r="J23490" s="32"/>
    </row>
    <row r="23491" spans="10:10" x14ac:dyDescent="0.25">
      <c r="J23491" s="32"/>
    </row>
    <row r="23492" spans="10:10" x14ac:dyDescent="0.25">
      <c r="J23492" s="32"/>
    </row>
    <row r="23493" spans="10:10" x14ac:dyDescent="0.25">
      <c r="J23493" s="32"/>
    </row>
    <row r="23494" spans="10:10" x14ac:dyDescent="0.25">
      <c r="J23494" s="32"/>
    </row>
    <row r="23495" spans="10:10" x14ac:dyDescent="0.25">
      <c r="J23495" s="32"/>
    </row>
    <row r="23496" spans="10:10" x14ac:dyDescent="0.25">
      <c r="J23496" s="32"/>
    </row>
    <row r="23497" spans="10:10" x14ac:dyDescent="0.25">
      <c r="J23497" s="32"/>
    </row>
    <row r="23498" spans="10:10" x14ac:dyDescent="0.25">
      <c r="J23498" s="32"/>
    </row>
    <row r="23499" spans="10:10" x14ac:dyDescent="0.25">
      <c r="J23499" s="32"/>
    </row>
    <row r="23500" spans="10:10" x14ac:dyDescent="0.25">
      <c r="J23500" s="32"/>
    </row>
    <row r="23501" spans="10:10" x14ac:dyDescent="0.25">
      <c r="J23501" s="32"/>
    </row>
    <row r="23502" spans="10:10" x14ac:dyDescent="0.25">
      <c r="J23502" s="32"/>
    </row>
    <row r="23503" spans="10:10" x14ac:dyDescent="0.25">
      <c r="J23503" s="32"/>
    </row>
    <row r="23504" spans="10:10" x14ac:dyDescent="0.25">
      <c r="J23504" s="32"/>
    </row>
    <row r="23505" spans="10:10" x14ac:dyDescent="0.25">
      <c r="J23505" s="32"/>
    </row>
    <row r="23506" spans="10:10" x14ac:dyDescent="0.25">
      <c r="J23506" s="32"/>
    </row>
    <row r="23507" spans="10:10" x14ac:dyDescent="0.25">
      <c r="J23507" s="32"/>
    </row>
    <row r="23508" spans="10:10" x14ac:dyDescent="0.25">
      <c r="J23508" s="32"/>
    </row>
    <row r="23509" spans="10:10" x14ac:dyDescent="0.25">
      <c r="J23509" s="32"/>
    </row>
    <row r="23510" spans="10:10" x14ac:dyDescent="0.25">
      <c r="J23510" s="32"/>
    </row>
    <row r="23511" spans="10:10" x14ac:dyDescent="0.25">
      <c r="J23511" s="32"/>
    </row>
    <row r="23512" spans="10:10" x14ac:dyDescent="0.25">
      <c r="J23512" s="32"/>
    </row>
    <row r="23513" spans="10:10" x14ac:dyDescent="0.25">
      <c r="J23513" s="32"/>
    </row>
    <row r="23514" spans="10:10" x14ac:dyDescent="0.25">
      <c r="J23514" s="32"/>
    </row>
    <row r="23515" spans="10:10" x14ac:dyDescent="0.25">
      <c r="J23515" s="32"/>
    </row>
    <row r="23516" spans="10:10" x14ac:dyDescent="0.25">
      <c r="J23516" s="32"/>
    </row>
    <row r="23517" spans="10:10" x14ac:dyDescent="0.25">
      <c r="J23517" s="32"/>
    </row>
    <row r="23518" spans="10:10" x14ac:dyDescent="0.25">
      <c r="J23518" s="32"/>
    </row>
    <row r="23519" spans="10:10" x14ac:dyDescent="0.25">
      <c r="J23519" s="32"/>
    </row>
    <row r="23520" spans="10:10" x14ac:dyDescent="0.25">
      <c r="J23520" s="32"/>
    </row>
    <row r="23521" spans="10:10" x14ac:dyDescent="0.25">
      <c r="J23521" s="32"/>
    </row>
    <row r="23522" spans="10:10" x14ac:dyDescent="0.25">
      <c r="J23522" s="32"/>
    </row>
    <row r="23523" spans="10:10" x14ac:dyDescent="0.25">
      <c r="J23523" s="32"/>
    </row>
    <row r="23524" spans="10:10" x14ac:dyDescent="0.25">
      <c r="J23524" s="32"/>
    </row>
    <row r="23525" spans="10:10" x14ac:dyDescent="0.25">
      <c r="J23525" s="32"/>
    </row>
    <row r="23526" spans="10:10" x14ac:dyDescent="0.25">
      <c r="J23526" s="32"/>
    </row>
    <row r="23527" spans="10:10" x14ac:dyDescent="0.25">
      <c r="J23527" s="32"/>
    </row>
    <row r="23528" spans="10:10" x14ac:dyDescent="0.25">
      <c r="J23528" s="32"/>
    </row>
    <row r="23529" spans="10:10" x14ac:dyDescent="0.25">
      <c r="J23529" s="32"/>
    </row>
    <row r="23530" spans="10:10" x14ac:dyDescent="0.25">
      <c r="J23530" s="32"/>
    </row>
    <row r="23531" spans="10:10" x14ac:dyDescent="0.25">
      <c r="J23531" s="32"/>
    </row>
    <row r="23532" spans="10:10" x14ac:dyDescent="0.25">
      <c r="J23532" s="32"/>
    </row>
    <row r="23533" spans="10:10" x14ac:dyDescent="0.25">
      <c r="J23533" s="32"/>
    </row>
    <row r="23534" spans="10:10" x14ac:dyDescent="0.25">
      <c r="J23534" s="32"/>
    </row>
    <row r="23535" spans="10:10" x14ac:dyDescent="0.25">
      <c r="J23535" s="32"/>
    </row>
    <row r="23536" spans="10:10" x14ac:dyDescent="0.25">
      <c r="J23536" s="32"/>
    </row>
    <row r="23537" spans="10:10" x14ac:dyDescent="0.25">
      <c r="J23537" s="32"/>
    </row>
    <row r="23538" spans="10:10" x14ac:dyDescent="0.25">
      <c r="J23538" s="32"/>
    </row>
    <row r="23539" spans="10:10" x14ac:dyDescent="0.25">
      <c r="J23539" s="32"/>
    </row>
    <row r="23540" spans="10:10" x14ac:dyDescent="0.25">
      <c r="J23540" s="32"/>
    </row>
    <row r="23541" spans="10:10" x14ac:dyDescent="0.25">
      <c r="J23541" s="32"/>
    </row>
    <row r="23542" spans="10:10" x14ac:dyDescent="0.25">
      <c r="J23542" s="32"/>
    </row>
    <row r="23543" spans="10:10" x14ac:dyDescent="0.25">
      <c r="J23543" s="32"/>
    </row>
    <row r="23544" spans="10:10" x14ac:dyDescent="0.25">
      <c r="J23544" s="32"/>
    </row>
    <row r="23545" spans="10:10" x14ac:dyDescent="0.25">
      <c r="J23545" s="32"/>
    </row>
    <row r="23546" spans="10:10" x14ac:dyDescent="0.25">
      <c r="J23546" s="32"/>
    </row>
    <row r="23547" spans="10:10" x14ac:dyDescent="0.25">
      <c r="J23547" s="32"/>
    </row>
    <row r="23548" spans="10:10" x14ac:dyDescent="0.25">
      <c r="J23548" s="32"/>
    </row>
    <row r="23549" spans="10:10" x14ac:dyDescent="0.25">
      <c r="J23549" s="32"/>
    </row>
    <row r="23550" spans="10:10" x14ac:dyDescent="0.25">
      <c r="J23550" s="32"/>
    </row>
    <row r="23551" spans="10:10" x14ac:dyDescent="0.25">
      <c r="J23551" s="32"/>
    </row>
    <row r="23552" spans="10:10" x14ac:dyDescent="0.25">
      <c r="J23552" s="32"/>
    </row>
    <row r="23553" spans="10:10" x14ac:dyDescent="0.25">
      <c r="J23553" s="32"/>
    </row>
    <row r="23554" spans="10:10" x14ac:dyDescent="0.25">
      <c r="J23554" s="32"/>
    </row>
    <row r="23555" spans="10:10" x14ac:dyDescent="0.25">
      <c r="J23555" s="32"/>
    </row>
    <row r="23556" spans="10:10" x14ac:dyDescent="0.25">
      <c r="J23556" s="32"/>
    </row>
    <row r="23557" spans="10:10" x14ac:dyDescent="0.25">
      <c r="J23557" s="32"/>
    </row>
    <row r="23558" spans="10:10" x14ac:dyDescent="0.25">
      <c r="J23558" s="32"/>
    </row>
    <row r="23559" spans="10:10" x14ac:dyDescent="0.25">
      <c r="J23559" s="32"/>
    </row>
    <row r="23560" spans="10:10" x14ac:dyDescent="0.25">
      <c r="J23560" s="32"/>
    </row>
    <row r="23561" spans="10:10" x14ac:dyDescent="0.25">
      <c r="J23561" s="32"/>
    </row>
    <row r="23562" spans="10:10" x14ac:dyDescent="0.25">
      <c r="J23562" s="32"/>
    </row>
    <row r="23563" spans="10:10" x14ac:dyDescent="0.25">
      <c r="J23563" s="32"/>
    </row>
    <row r="23564" spans="10:10" x14ac:dyDescent="0.25">
      <c r="J23564" s="32"/>
    </row>
    <row r="23565" spans="10:10" x14ac:dyDescent="0.25">
      <c r="J23565" s="32"/>
    </row>
    <row r="23566" spans="10:10" x14ac:dyDescent="0.25">
      <c r="J23566" s="32"/>
    </row>
    <row r="23567" spans="10:10" x14ac:dyDescent="0.25">
      <c r="J23567" s="32"/>
    </row>
    <row r="23568" spans="10:10" x14ac:dyDescent="0.25">
      <c r="J23568" s="32"/>
    </row>
    <row r="23569" spans="10:10" x14ac:dyDescent="0.25">
      <c r="J23569" s="32"/>
    </row>
    <row r="23570" spans="10:10" x14ac:dyDescent="0.25">
      <c r="J23570" s="32"/>
    </row>
    <row r="23571" spans="10:10" x14ac:dyDescent="0.25">
      <c r="J23571" s="32"/>
    </row>
    <row r="23572" spans="10:10" x14ac:dyDescent="0.25">
      <c r="J23572" s="32"/>
    </row>
    <row r="23573" spans="10:10" x14ac:dyDescent="0.25">
      <c r="J23573" s="32"/>
    </row>
    <row r="23574" spans="10:10" x14ac:dyDescent="0.25">
      <c r="J23574" s="32"/>
    </row>
    <row r="23575" spans="10:10" x14ac:dyDescent="0.25">
      <c r="J23575" s="32"/>
    </row>
    <row r="23576" spans="10:10" x14ac:dyDescent="0.25">
      <c r="J23576" s="32"/>
    </row>
    <row r="23577" spans="10:10" x14ac:dyDescent="0.25">
      <c r="J23577" s="32"/>
    </row>
    <row r="23578" spans="10:10" x14ac:dyDescent="0.25">
      <c r="J23578" s="32"/>
    </row>
    <row r="23579" spans="10:10" x14ac:dyDescent="0.25">
      <c r="J23579" s="32"/>
    </row>
    <row r="23580" spans="10:10" x14ac:dyDescent="0.25">
      <c r="J23580" s="32"/>
    </row>
    <row r="23581" spans="10:10" x14ac:dyDescent="0.25">
      <c r="J23581" s="32"/>
    </row>
    <row r="23582" spans="10:10" x14ac:dyDescent="0.25">
      <c r="J23582" s="32"/>
    </row>
    <row r="23583" spans="10:10" x14ac:dyDescent="0.25">
      <c r="J23583" s="32"/>
    </row>
    <row r="23584" spans="10:10" x14ac:dyDescent="0.25">
      <c r="J23584" s="32"/>
    </row>
    <row r="23585" spans="10:10" x14ac:dyDescent="0.25">
      <c r="J23585" s="32"/>
    </row>
    <row r="23586" spans="10:10" x14ac:dyDescent="0.25">
      <c r="J23586" s="32"/>
    </row>
    <row r="23587" spans="10:10" x14ac:dyDescent="0.25">
      <c r="J23587" s="32"/>
    </row>
    <row r="23588" spans="10:10" x14ac:dyDescent="0.25">
      <c r="J23588" s="32"/>
    </row>
    <row r="23589" spans="10:10" x14ac:dyDescent="0.25">
      <c r="J23589" s="32"/>
    </row>
    <row r="23590" spans="10:10" x14ac:dyDescent="0.25">
      <c r="J23590" s="32"/>
    </row>
    <row r="23591" spans="10:10" x14ac:dyDescent="0.25">
      <c r="J23591" s="32"/>
    </row>
    <row r="23592" spans="10:10" x14ac:dyDescent="0.25">
      <c r="J23592" s="32"/>
    </row>
    <row r="23593" spans="10:10" x14ac:dyDescent="0.25">
      <c r="J23593" s="32"/>
    </row>
    <row r="23594" spans="10:10" x14ac:dyDescent="0.25">
      <c r="J23594" s="32"/>
    </row>
    <row r="23595" spans="10:10" x14ac:dyDescent="0.25">
      <c r="J23595" s="32"/>
    </row>
    <row r="23596" spans="10:10" x14ac:dyDescent="0.25">
      <c r="J23596" s="32"/>
    </row>
    <row r="23597" spans="10:10" x14ac:dyDescent="0.25">
      <c r="J23597" s="32"/>
    </row>
    <row r="23598" spans="10:10" x14ac:dyDescent="0.25">
      <c r="J23598" s="32"/>
    </row>
    <row r="23599" spans="10:10" x14ac:dyDescent="0.25">
      <c r="J23599" s="32"/>
    </row>
    <row r="23600" spans="10:10" x14ac:dyDescent="0.25">
      <c r="J23600" s="32"/>
    </row>
    <row r="23601" spans="10:10" x14ac:dyDescent="0.25">
      <c r="J23601" s="32"/>
    </row>
    <row r="23602" spans="10:10" x14ac:dyDescent="0.25">
      <c r="J23602" s="32"/>
    </row>
    <row r="23603" spans="10:10" x14ac:dyDescent="0.25">
      <c r="J23603" s="32"/>
    </row>
    <row r="23604" spans="10:10" x14ac:dyDescent="0.25">
      <c r="J23604" s="32"/>
    </row>
    <row r="23605" spans="10:10" x14ac:dyDescent="0.25">
      <c r="J23605" s="32"/>
    </row>
    <row r="23606" spans="10:10" x14ac:dyDescent="0.25">
      <c r="J23606" s="32"/>
    </row>
    <row r="23607" spans="10:10" x14ac:dyDescent="0.25">
      <c r="J23607" s="32"/>
    </row>
    <row r="23608" spans="10:10" x14ac:dyDescent="0.25">
      <c r="J23608" s="32"/>
    </row>
    <row r="23609" spans="10:10" x14ac:dyDescent="0.25">
      <c r="J23609" s="32"/>
    </row>
    <row r="23610" spans="10:10" x14ac:dyDescent="0.25">
      <c r="J23610" s="32"/>
    </row>
    <row r="23611" spans="10:10" x14ac:dyDescent="0.25">
      <c r="J23611" s="32"/>
    </row>
    <row r="23612" spans="10:10" x14ac:dyDescent="0.25">
      <c r="J23612" s="32"/>
    </row>
    <row r="23613" spans="10:10" x14ac:dyDescent="0.25">
      <c r="J23613" s="32"/>
    </row>
    <row r="23614" spans="10:10" x14ac:dyDescent="0.25">
      <c r="J23614" s="32"/>
    </row>
    <row r="23615" spans="10:10" x14ac:dyDescent="0.25">
      <c r="J23615" s="32"/>
    </row>
    <row r="23616" spans="10:10" x14ac:dyDescent="0.25">
      <c r="J23616" s="32"/>
    </row>
    <row r="23617" spans="10:10" x14ac:dyDescent="0.25">
      <c r="J23617" s="32"/>
    </row>
    <row r="23618" spans="10:10" x14ac:dyDescent="0.25">
      <c r="J23618" s="32"/>
    </row>
    <row r="23619" spans="10:10" x14ac:dyDescent="0.25">
      <c r="J23619" s="32"/>
    </row>
    <row r="23620" spans="10:10" x14ac:dyDescent="0.25">
      <c r="J23620" s="32"/>
    </row>
    <row r="23621" spans="10:10" x14ac:dyDescent="0.25">
      <c r="J23621" s="32"/>
    </row>
    <row r="23622" spans="10:10" x14ac:dyDescent="0.25">
      <c r="J23622" s="32"/>
    </row>
    <row r="23623" spans="10:10" x14ac:dyDescent="0.25">
      <c r="J23623" s="32"/>
    </row>
    <row r="23624" spans="10:10" x14ac:dyDescent="0.25">
      <c r="J23624" s="32"/>
    </row>
    <row r="23625" spans="10:10" x14ac:dyDescent="0.25">
      <c r="J23625" s="32"/>
    </row>
    <row r="23626" spans="10:10" x14ac:dyDescent="0.25">
      <c r="J23626" s="32"/>
    </row>
    <row r="23627" spans="10:10" x14ac:dyDescent="0.25">
      <c r="J23627" s="32"/>
    </row>
    <row r="23628" spans="10:10" x14ac:dyDescent="0.25">
      <c r="J23628" s="32"/>
    </row>
    <row r="23629" spans="10:10" x14ac:dyDescent="0.25">
      <c r="J23629" s="32"/>
    </row>
    <row r="23630" spans="10:10" x14ac:dyDescent="0.25">
      <c r="J23630" s="32"/>
    </row>
    <row r="23631" spans="10:10" x14ac:dyDescent="0.25">
      <c r="J23631" s="32"/>
    </row>
    <row r="23632" spans="10:10" x14ac:dyDescent="0.25">
      <c r="J23632" s="32"/>
    </row>
    <row r="23633" spans="10:10" x14ac:dyDescent="0.25">
      <c r="J23633" s="32"/>
    </row>
    <row r="23634" spans="10:10" x14ac:dyDescent="0.25">
      <c r="J23634" s="32"/>
    </row>
    <row r="23635" spans="10:10" x14ac:dyDescent="0.25">
      <c r="J23635" s="32"/>
    </row>
    <row r="23636" spans="10:10" x14ac:dyDescent="0.25">
      <c r="J23636" s="32"/>
    </row>
    <row r="23637" spans="10:10" x14ac:dyDescent="0.25">
      <c r="J23637" s="32"/>
    </row>
    <row r="23638" spans="10:10" x14ac:dyDescent="0.25">
      <c r="J23638" s="32"/>
    </row>
    <row r="23639" spans="10:10" x14ac:dyDescent="0.25">
      <c r="J23639" s="32"/>
    </row>
    <row r="23640" spans="10:10" x14ac:dyDescent="0.25">
      <c r="J23640" s="32"/>
    </row>
    <row r="23641" spans="10:10" x14ac:dyDescent="0.25">
      <c r="J23641" s="32"/>
    </row>
    <row r="23642" spans="10:10" x14ac:dyDescent="0.25">
      <c r="J23642" s="32"/>
    </row>
    <row r="23643" spans="10:10" x14ac:dyDescent="0.25">
      <c r="J23643" s="32"/>
    </row>
    <row r="23644" spans="10:10" x14ac:dyDescent="0.25">
      <c r="J23644" s="32"/>
    </row>
    <row r="23645" spans="10:10" x14ac:dyDescent="0.25">
      <c r="J23645" s="32"/>
    </row>
    <row r="23646" spans="10:10" x14ac:dyDescent="0.25">
      <c r="J23646" s="32"/>
    </row>
    <row r="23647" spans="10:10" x14ac:dyDescent="0.25">
      <c r="J23647" s="32"/>
    </row>
    <row r="23648" spans="10:10" x14ac:dyDescent="0.25">
      <c r="J23648" s="32"/>
    </row>
    <row r="23649" spans="10:10" x14ac:dyDescent="0.25">
      <c r="J23649" s="32"/>
    </row>
    <row r="23650" spans="10:10" x14ac:dyDescent="0.25">
      <c r="J23650" s="32"/>
    </row>
    <row r="23651" spans="10:10" x14ac:dyDescent="0.25">
      <c r="J23651" s="32"/>
    </row>
    <row r="23652" spans="10:10" x14ac:dyDescent="0.25">
      <c r="J23652" s="32"/>
    </row>
    <row r="23653" spans="10:10" x14ac:dyDescent="0.25">
      <c r="J23653" s="32"/>
    </row>
    <row r="23654" spans="10:10" x14ac:dyDescent="0.25">
      <c r="J23654" s="32"/>
    </row>
    <row r="23655" spans="10:10" x14ac:dyDescent="0.25">
      <c r="J23655" s="32"/>
    </row>
    <row r="23656" spans="10:10" x14ac:dyDescent="0.25">
      <c r="J23656" s="32"/>
    </row>
    <row r="23657" spans="10:10" x14ac:dyDescent="0.25">
      <c r="J23657" s="32"/>
    </row>
    <row r="23658" spans="10:10" x14ac:dyDescent="0.25">
      <c r="J23658" s="32"/>
    </row>
    <row r="23659" spans="10:10" x14ac:dyDescent="0.25">
      <c r="J23659" s="32"/>
    </row>
    <row r="23660" spans="10:10" x14ac:dyDescent="0.25">
      <c r="J23660" s="32"/>
    </row>
    <row r="23661" spans="10:10" x14ac:dyDescent="0.25">
      <c r="J23661" s="32"/>
    </row>
    <row r="23662" spans="10:10" x14ac:dyDescent="0.25">
      <c r="J23662" s="32"/>
    </row>
    <row r="23663" spans="10:10" x14ac:dyDescent="0.25">
      <c r="J23663" s="32"/>
    </row>
    <row r="23664" spans="10:10" x14ac:dyDescent="0.25">
      <c r="J23664" s="32"/>
    </row>
    <row r="23665" spans="10:10" x14ac:dyDescent="0.25">
      <c r="J23665" s="32"/>
    </row>
    <row r="23666" spans="10:10" x14ac:dyDescent="0.25">
      <c r="J23666" s="32"/>
    </row>
    <row r="23667" spans="10:10" x14ac:dyDescent="0.25">
      <c r="J23667" s="32"/>
    </row>
    <row r="23668" spans="10:10" x14ac:dyDescent="0.25">
      <c r="J23668" s="32"/>
    </row>
    <row r="23669" spans="10:10" x14ac:dyDescent="0.25">
      <c r="J23669" s="32"/>
    </row>
    <row r="23670" spans="10:10" x14ac:dyDescent="0.25">
      <c r="J23670" s="32"/>
    </row>
    <row r="23671" spans="10:10" x14ac:dyDescent="0.25">
      <c r="J23671" s="32"/>
    </row>
    <row r="23672" spans="10:10" x14ac:dyDescent="0.25">
      <c r="J23672" s="32"/>
    </row>
    <row r="23673" spans="10:10" x14ac:dyDescent="0.25">
      <c r="J23673" s="32"/>
    </row>
    <row r="23674" spans="10:10" x14ac:dyDescent="0.25">
      <c r="J23674" s="32"/>
    </row>
    <row r="23675" spans="10:10" x14ac:dyDescent="0.25">
      <c r="J23675" s="32"/>
    </row>
    <row r="23676" spans="10:10" x14ac:dyDescent="0.25">
      <c r="J23676" s="32"/>
    </row>
    <row r="23677" spans="10:10" x14ac:dyDescent="0.25">
      <c r="J23677" s="32"/>
    </row>
    <row r="23678" spans="10:10" x14ac:dyDescent="0.25">
      <c r="J23678" s="32"/>
    </row>
    <row r="23679" spans="10:10" x14ac:dyDescent="0.25">
      <c r="J23679" s="32"/>
    </row>
    <row r="23680" spans="10:10" x14ac:dyDescent="0.25">
      <c r="J23680" s="32"/>
    </row>
    <row r="23681" spans="10:10" x14ac:dyDescent="0.25">
      <c r="J23681" s="32"/>
    </row>
    <row r="23682" spans="10:10" x14ac:dyDescent="0.25">
      <c r="J23682" s="32"/>
    </row>
    <row r="23683" spans="10:10" x14ac:dyDescent="0.25">
      <c r="J23683" s="32"/>
    </row>
    <row r="23684" spans="10:10" x14ac:dyDescent="0.25">
      <c r="J23684" s="32"/>
    </row>
    <row r="23685" spans="10:10" x14ac:dyDescent="0.25">
      <c r="J23685" s="32"/>
    </row>
    <row r="23686" spans="10:10" x14ac:dyDescent="0.25">
      <c r="J23686" s="32"/>
    </row>
    <row r="23687" spans="10:10" x14ac:dyDescent="0.25">
      <c r="J23687" s="32"/>
    </row>
    <row r="23688" spans="10:10" x14ac:dyDescent="0.25">
      <c r="J23688" s="32"/>
    </row>
    <row r="23689" spans="10:10" x14ac:dyDescent="0.25">
      <c r="J23689" s="32"/>
    </row>
    <row r="23690" spans="10:10" x14ac:dyDescent="0.25">
      <c r="J23690" s="32"/>
    </row>
    <row r="23691" spans="10:10" x14ac:dyDescent="0.25">
      <c r="J23691" s="32"/>
    </row>
    <row r="23692" spans="10:10" x14ac:dyDescent="0.25">
      <c r="J23692" s="32"/>
    </row>
    <row r="23693" spans="10:10" x14ac:dyDescent="0.25">
      <c r="J23693" s="32"/>
    </row>
    <row r="23694" spans="10:10" x14ac:dyDescent="0.25">
      <c r="J23694" s="32"/>
    </row>
    <row r="23695" spans="10:10" x14ac:dyDescent="0.25">
      <c r="J23695" s="32"/>
    </row>
    <row r="23696" spans="10:10" x14ac:dyDescent="0.25">
      <c r="J23696" s="32"/>
    </row>
    <row r="23697" spans="10:10" x14ac:dyDescent="0.25">
      <c r="J23697" s="32"/>
    </row>
    <row r="23698" spans="10:10" x14ac:dyDescent="0.25">
      <c r="J23698" s="32"/>
    </row>
    <row r="23699" spans="10:10" x14ac:dyDescent="0.25">
      <c r="J23699" s="32"/>
    </row>
    <row r="23700" spans="10:10" x14ac:dyDescent="0.25">
      <c r="J23700" s="32"/>
    </row>
    <row r="23701" spans="10:10" x14ac:dyDescent="0.25">
      <c r="J23701" s="32"/>
    </row>
    <row r="23702" spans="10:10" x14ac:dyDescent="0.25">
      <c r="J23702" s="32"/>
    </row>
    <row r="23703" spans="10:10" x14ac:dyDescent="0.25">
      <c r="J23703" s="32"/>
    </row>
    <row r="23704" spans="10:10" x14ac:dyDescent="0.25">
      <c r="J23704" s="32"/>
    </row>
    <row r="23705" spans="10:10" x14ac:dyDescent="0.25">
      <c r="J23705" s="32"/>
    </row>
    <row r="23706" spans="10:10" x14ac:dyDescent="0.25">
      <c r="J23706" s="32"/>
    </row>
    <row r="23707" spans="10:10" x14ac:dyDescent="0.25">
      <c r="J23707" s="32"/>
    </row>
    <row r="23708" spans="10:10" x14ac:dyDescent="0.25">
      <c r="J23708" s="32"/>
    </row>
    <row r="23709" spans="10:10" x14ac:dyDescent="0.25">
      <c r="J23709" s="32"/>
    </row>
    <row r="23710" spans="10:10" x14ac:dyDescent="0.25">
      <c r="J23710" s="32"/>
    </row>
    <row r="23711" spans="10:10" x14ac:dyDescent="0.25">
      <c r="J23711" s="32"/>
    </row>
    <row r="23712" spans="10:10" x14ac:dyDescent="0.25">
      <c r="J23712" s="32"/>
    </row>
    <row r="23713" spans="10:10" x14ac:dyDescent="0.25">
      <c r="J23713" s="32"/>
    </row>
    <row r="23714" spans="10:10" x14ac:dyDescent="0.25">
      <c r="J23714" s="32"/>
    </row>
    <row r="23715" spans="10:10" x14ac:dyDescent="0.25">
      <c r="J23715" s="32"/>
    </row>
    <row r="23716" spans="10:10" x14ac:dyDescent="0.25">
      <c r="J23716" s="32"/>
    </row>
    <row r="23717" spans="10:10" x14ac:dyDescent="0.25">
      <c r="J23717" s="32"/>
    </row>
    <row r="23718" spans="10:10" x14ac:dyDescent="0.25">
      <c r="J23718" s="32"/>
    </row>
    <row r="23719" spans="10:10" x14ac:dyDescent="0.25">
      <c r="J23719" s="32"/>
    </row>
    <row r="23720" spans="10:10" x14ac:dyDescent="0.25">
      <c r="J23720" s="32"/>
    </row>
    <row r="23721" spans="10:10" x14ac:dyDescent="0.25">
      <c r="J23721" s="32"/>
    </row>
    <row r="23722" spans="10:10" x14ac:dyDescent="0.25">
      <c r="J23722" s="32"/>
    </row>
    <row r="23723" spans="10:10" x14ac:dyDescent="0.25">
      <c r="J23723" s="32"/>
    </row>
    <row r="23724" spans="10:10" x14ac:dyDescent="0.25">
      <c r="J23724" s="32"/>
    </row>
    <row r="23725" spans="10:10" x14ac:dyDescent="0.25">
      <c r="J23725" s="32"/>
    </row>
    <row r="23726" spans="10:10" x14ac:dyDescent="0.25">
      <c r="J23726" s="32"/>
    </row>
    <row r="23727" spans="10:10" x14ac:dyDescent="0.25">
      <c r="J23727" s="32"/>
    </row>
    <row r="23728" spans="10:10" x14ac:dyDescent="0.25">
      <c r="J23728" s="32"/>
    </row>
    <row r="23729" spans="10:10" x14ac:dyDescent="0.25">
      <c r="J23729" s="32"/>
    </row>
    <row r="23730" spans="10:10" x14ac:dyDescent="0.25">
      <c r="J23730" s="32"/>
    </row>
    <row r="23731" spans="10:10" x14ac:dyDescent="0.25">
      <c r="J23731" s="32"/>
    </row>
    <row r="23732" spans="10:10" x14ac:dyDescent="0.25">
      <c r="J23732" s="32"/>
    </row>
    <row r="23733" spans="10:10" x14ac:dyDescent="0.25">
      <c r="J23733" s="32"/>
    </row>
    <row r="23734" spans="10:10" x14ac:dyDescent="0.25">
      <c r="J23734" s="32"/>
    </row>
    <row r="23735" spans="10:10" x14ac:dyDescent="0.25">
      <c r="J23735" s="32"/>
    </row>
    <row r="23736" spans="10:10" x14ac:dyDescent="0.25">
      <c r="J23736" s="32"/>
    </row>
    <row r="23737" spans="10:10" x14ac:dyDescent="0.25">
      <c r="J23737" s="32"/>
    </row>
    <row r="23738" spans="10:10" x14ac:dyDescent="0.25">
      <c r="J23738" s="32"/>
    </row>
    <row r="23739" spans="10:10" x14ac:dyDescent="0.25">
      <c r="J23739" s="32"/>
    </row>
    <row r="23740" spans="10:10" x14ac:dyDescent="0.25">
      <c r="J23740" s="32"/>
    </row>
    <row r="23741" spans="10:10" x14ac:dyDescent="0.25">
      <c r="J23741" s="32"/>
    </row>
    <row r="23742" spans="10:10" x14ac:dyDescent="0.25">
      <c r="J23742" s="32"/>
    </row>
    <row r="23743" spans="10:10" x14ac:dyDescent="0.25">
      <c r="J23743" s="32"/>
    </row>
    <row r="23744" spans="10:10" x14ac:dyDescent="0.25">
      <c r="J23744" s="32"/>
    </row>
    <row r="23745" spans="10:10" x14ac:dyDescent="0.25">
      <c r="J23745" s="32"/>
    </row>
    <row r="23746" spans="10:10" x14ac:dyDescent="0.25">
      <c r="J23746" s="32"/>
    </row>
    <row r="23747" spans="10:10" x14ac:dyDescent="0.25">
      <c r="J23747" s="32"/>
    </row>
    <row r="23748" spans="10:10" x14ac:dyDescent="0.25">
      <c r="J23748" s="32"/>
    </row>
    <row r="23749" spans="10:10" x14ac:dyDescent="0.25">
      <c r="J23749" s="32"/>
    </row>
    <row r="23750" spans="10:10" x14ac:dyDescent="0.25">
      <c r="J23750" s="32"/>
    </row>
    <row r="23751" spans="10:10" x14ac:dyDescent="0.25">
      <c r="J23751" s="32"/>
    </row>
    <row r="23752" spans="10:10" x14ac:dyDescent="0.25">
      <c r="J23752" s="32"/>
    </row>
    <row r="23753" spans="10:10" x14ac:dyDescent="0.25">
      <c r="J23753" s="32"/>
    </row>
    <row r="23754" spans="10:10" x14ac:dyDescent="0.25">
      <c r="J23754" s="32"/>
    </row>
    <row r="23755" spans="10:10" x14ac:dyDescent="0.25">
      <c r="J23755" s="32"/>
    </row>
    <row r="23756" spans="10:10" x14ac:dyDescent="0.25">
      <c r="J23756" s="32"/>
    </row>
    <row r="23757" spans="10:10" x14ac:dyDescent="0.25">
      <c r="J23757" s="32"/>
    </row>
    <row r="23758" spans="10:10" x14ac:dyDescent="0.25">
      <c r="J23758" s="32"/>
    </row>
    <row r="23759" spans="10:10" x14ac:dyDescent="0.25">
      <c r="J23759" s="32"/>
    </row>
    <row r="23760" spans="10:10" x14ac:dyDescent="0.25">
      <c r="J23760" s="32"/>
    </row>
    <row r="23761" spans="10:10" x14ac:dyDescent="0.25">
      <c r="J23761" s="32"/>
    </row>
    <row r="23762" spans="10:10" x14ac:dyDescent="0.25">
      <c r="J23762" s="32"/>
    </row>
    <row r="23763" spans="10:10" x14ac:dyDescent="0.25">
      <c r="J23763" s="32"/>
    </row>
    <row r="23764" spans="10:10" x14ac:dyDescent="0.25">
      <c r="J23764" s="32"/>
    </row>
    <row r="23765" spans="10:10" x14ac:dyDescent="0.25">
      <c r="J23765" s="32"/>
    </row>
    <row r="23766" spans="10:10" x14ac:dyDescent="0.25">
      <c r="J23766" s="32"/>
    </row>
    <row r="23767" spans="10:10" x14ac:dyDescent="0.25">
      <c r="J23767" s="32"/>
    </row>
    <row r="23768" spans="10:10" x14ac:dyDescent="0.25">
      <c r="J23768" s="32"/>
    </row>
    <row r="23769" spans="10:10" x14ac:dyDescent="0.25">
      <c r="J23769" s="32"/>
    </row>
    <row r="23770" spans="10:10" x14ac:dyDescent="0.25">
      <c r="J23770" s="32"/>
    </row>
    <row r="23771" spans="10:10" x14ac:dyDescent="0.25">
      <c r="J23771" s="32"/>
    </row>
    <row r="23772" spans="10:10" x14ac:dyDescent="0.25">
      <c r="J23772" s="32"/>
    </row>
    <row r="23773" spans="10:10" x14ac:dyDescent="0.25">
      <c r="J23773" s="32"/>
    </row>
    <row r="23774" spans="10:10" x14ac:dyDescent="0.25">
      <c r="J23774" s="32"/>
    </row>
    <row r="23775" spans="10:10" x14ac:dyDescent="0.25">
      <c r="J23775" s="32"/>
    </row>
    <row r="23776" spans="10:10" x14ac:dyDescent="0.25">
      <c r="J23776" s="32"/>
    </row>
    <row r="23777" spans="10:10" x14ac:dyDescent="0.25">
      <c r="J23777" s="32"/>
    </row>
    <row r="23778" spans="10:10" x14ac:dyDescent="0.25">
      <c r="J23778" s="32"/>
    </row>
    <row r="23779" spans="10:10" x14ac:dyDescent="0.25">
      <c r="J23779" s="32"/>
    </row>
    <row r="23780" spans="10:10" x14ac:dyDescent="0.25">
      <c r="J23780" s="32"/>
    </row>
    <row r="23781" spans="10:10" x14ac:dyDescent="0.25">
      <c r="J23781" s="32"/>
    </row>
    <row r="23782" spans="10:10" x14ac:dyDescent="0.25">
      <c r="J23782" s="32"/>
    </row>
    <row r="23783" spans="10:10" x14ac:dyDescent="0.25">
      <c r="J23783" s="32"/>
    </row>
    <row r="23784" spans="10:10" x14ac:dyDescent="0.25">
      <c r="J23784" s="32"/>
    </row>
    <row r="23785" spans="10:10" x14ac:dyDescent="0.25">
      <c r="J23785" s="32"/>
    </row>
    <row r="23786" spans="10:10" x14ac:dyDescent="0.25">
      <c r="J23786" s="32"/>
    </row>
    <row r="23787" spans="10:10" x14ac:dyDescent="0.25">
      <c r="J23787" s="32"/>
    </row>
    <row r="23788" spans="10:10" x14ac:dyDescent="0.25">
      <c r="J23788" s="32"/>
    </row>
    <row r="23789" spans="10:10" x14ac:dyDescent="0.25">
      <c r="J23789" s="32"/>
    </row>
    <row r="23790" spans="10:10" x14ac:dyDescent="0.25">
      <c r="J23790" s="32"/>
    </row>
    <row r="23791" spans="10:10" x14ac:dyDescent="0.25">
      <c r="J23791" s="32"/>
    </row>
    <row r="23792" spans="10:10" x14ac:dyDescent="0.25">
      <c r="J23792" s="32"/>
    </row>
    <row r="23793" spans="10:10" x14ac:dyDescent="0.25">
      <c r="J23793" s="32"/>
    </row>
    <row r="23794" spans="10:10" x14ac:dyDescent="0.25">
      <c r="J23794" s="32"/>
    </row>
    <row r="23795" spans="10:10" x14ac:dyDescent="0.25">
      <c r="J23795" s="32"/>
    </row>
    <row r="23796" spans="10:10" x14ac:dyDescent="0.25">
      <c r="J23796" s="32"/>
    </row>
    <row r="23797" spans="10:10" x14ac:dyDescent="0.25">
      <c r="J23797" s="32"/>
    </row>
    <row r="23798" spans="10:10" x14ac:dyDescent="0.25">
      <c r="J23798" s="32"/>
    </row>
    <row r="23799" spans="10:10" x14ac:dyDescent="0.25">
      <c r="J23799" s="32"/>
    </row>
    <row r="23800" spans="10:10" x14ac:dyDescent="0.25">
      <c r="J23800" s="32"/>
    </row>
    <row r="23801" spans="10:10" x14ac:dyDescent="0.25">
      <c r="J23801" s="32"/>
    </row>
    <row r="23802" spans="10:10" x14ac:dyDescent="0.25">
      <c r="J23802" s="32"/>
    </row>
    <row r="23803" spans="10:10" x14ac:dyDescent="0.25">
      <c r="J23803" s="32"/>
    </row>
    <row r="23804" spans="10:10" x14ac:dyDescent="0.25">
      <c r="J23804" s="32"/>
    </row>
    <row r="23805" spans="10:10" x14ac:dyDescent="0.25">
      <c r="J23805" s="32"/>
    </row>
    <row r="23806" spans="10:10" x14ac:dyDescent="0.25">
      <c r="J23806" s="32"/>
    </row>
    <row r="23807" spans="10:10" x14ac:dyDescent="0.25">
      <c r="J23807" s="32"/>
    </row>
    <row r="23808" spans="10:10" x14ac:dyDescent="0.25">
      <c r="J23808" s="32"/>
    </row>
    <row r="23809" spans="10:10" x14ac:dyDescent="0.25">
      <c r="J23809" s="32"/>
    </row>
    <row r="23810" spans="10:10" x14ac:dyDescent="0.25">
      <c r="J23810" s="32"/>
    </row>
    <row r="23811" spans="10:10" x14ac:dyDescent="0.25">
      <c r="J23811" s="32"/>
    </row>
    <row r="23812" spans="10:10" x14ac:dyDescent="0.25">
      <c r="J23812" s="32"/>
    </row>
    <row r="23813" spans="10:10" x14ac:dyDescent="0.25">
      <c r="J23813" s="32"/>
    </row>
    <row r="23814" spans="10:10" x14ac:dyDescent="0.25">
      <c r="J23814" s="32"/>
    </row>
    <row r="23815" spans="10:10" x14ac:dyDescent="0.25">
      <c r="J23815" s="32"/>
    </row>
    <row r="23816" spans="10:10" x14ac:dyDescent="0.25">
      <c r="J23816" s="32"/>
    </row>
    <row r="23817" spans="10:10" x14ac:dyDescent="0.25">
      <c r="J23817" s="32"/>
    </row>
    <row r="23818" spans="10:10" x14ac:dyDescent="0.25">
      <c r="J23818" s="32"/>
    </row>
    <row r="23819" spans="10:10" x14ac:dyDescent="0.25">
      <c r="J23819" s="32"/>
    </row>
    <row r="23820" spans="10:10" x14ac:dyDescent="0.25">
      <c r="J23820" s="32"/>
    </row>
    <row r="23821" spans="10:10" x14ac:dyDescent="0.25">
      <c r="J23821" s="32"/>
    </row>
    <row r="23822" spans="10:10" x14ac:dyDescent="0.25">
      <c r="J23822" s="32"/>
    </row>
    <row r="23823" spans="10:10" x14ac:dyDescent="0.25">
      <c r="J23823" s="32"/>
    </row>
    <row r="23824" spans="10:10" x14ac:dyDescent="0.25">
      <c r="J23824" s="32"/>
    </row>
    <row r="23825" spans="10:10" x14ac:dyDescent="0.25">
      <c r="J23825" s="32"/>
    </row>
    <row r="23826" spans="10:10" x14ac:dyDescent="0.25">
      <c r="J23826" s="32"/>
    </row>
    <row r="23827" spans="10:10" x14ac:dyDescent="0.25">
      <c r="J23827" s="32"/>
    </row>
    <row r="23828" spans="10:10" x14ac:dyDescent="0.25">
      <c r="J23828" s="32"/>
    </row>
    <row r="23829" spans="10:10" x14ac:dyDescent="0.25">
      <c r="J23829" s="32"/>
    </row>
    <row r="23830" spans="10:10" x14ac:dyDescent="0.25">
      <c r="J23830" s="32"/>
    </row>
    <row r="23831" spans="10:10" x14ac:dyDescent="0.25">
      <c r="J23831" s="32"/>
    </row>
    <row r="23832" spans="10:10" x14ac:dyDescent="0.25">
      <c r="J23832" s="32"/>
    </row>
    <row r="23833" spans="10:10" x14ac:dyDescent="0.25">
      <c r="J23833" s="32"/>
    </row>
    <row r="23834" spans="10:10" x14ac:dyDescent="0.25">
      <c r="J23834" s="32"/>
    </row>
    <row r="23835" spans="10:10" x14ac:dyDescent="0.25">
      <c r="J23835" s="32"/>
    </row>
    <row r="23836" spans="10:10" x14ac:dyDescent="0.25">
      <c r="J23836" s="32"/>
    </row>
    <row r="23837" spans="10:10" x14ac:dyDescent="0.25">
      <c r="J23837" s="32"/>
    </row>
    <row r="23838" spans="10:10" x14ac:dyDescent="0.25">
      <c r="J23838" s="32"/>
    </row>
    <row r="23839" spans="10:10" x14ac:dyDescent="0.25">
      <c r="J23839" s="32"/>
    </row>
    <row r="23840" spans="10:10" x14ac:dyDescent="0.25">
      <c r="J23840" s="32"/>
    </row>
    <row r="23841" spans="10:10" x14ac:dyDescent="0.25">
      <c r="J23841" s="32"/>
    </row>
    <row r="23842" spans="10:10" x14ac:dyDescent="0.25">
      <c r="J23842" s="32"/>
    </row>
    <row r="23843" spans="10:10" x14ac:dyDescent="0.25">
      <c r="J23843" s="32"/>
    </row>
    <row r="23844" spans="10:10" x14ac:dyDescent="0.25">
      <c r="J23844" s="32"/>
    </row>
    <row r="23845" spans="10:10" x14ac:dyDescent="0.25">
      <c r="J23845" s="32"/>
    </row>
    <row r="23846" spans="10:10" x14ac:dyDescent="0.25">
      <c r="J23846" s="32"/>
    </row>
    <row r="23847" spans="10:10" x14ac:dyDescent="0.25">
      <c r="J23847" s="32"/>
    </row>
    <row r="23848" spans="10:10" x14ac:dyDescent="0.25">
      <c r="J23848" s="32"/>
    </row>
    <row r="23849" spans="10:10" x14ac:dyDescent="0.25">
      <c r="J23849" s="32"/>
    </row>
    <row r="23850" spans="10:10" x14ac:dyDescent="0.25">
      <c r="J23850" s="32"/>
    </row>
    <row r="23851" spans="10:10" x14ac:dyDescent="0.25">
      <c r="J23851" s="32"/>
    </row>
    <row r="23852" spans="10:10" x14ac:dyDescent="0.25">
      <c r="J23852" s="32"/>
    </row>
    <row r="23853" spans="10:10" x14ac:dyDescent="0.25">
      <c r="J23853" s="32"/>
    </row>
    <row r="23854" spans="10:10" x14ac:dyDescent="0.25">
      <c r="J23854" s="32"/>
    </row>
    <row r="23855" spans="10:10" x14ac:dyDescent="0.25">
      <c r="J23855" s="32"/>
    </row>
    <row r="23856" spans="10:10" x14ac:dyDescent="0.25">
      <c r="J23856" s="32"/>
    </row>
    <row r="23857" spans="10:10" x14ac:dyDescent="0.25">
      <c r="J23857" s="32"/>
    </row>
    <row r="23858" spans="10:10" x14ac:dyDescent="0.25">
      <c r="J23858" s="32"/>
    </row>
    <row r="23859" spans="10:10" x14ac:dyDescent="0.25">
      <c r="J23859" s="32"/>
    </row>
    <row r="23860" spans="10:10" x14ac:dyDescent="0.25">
      <c r="J23860" s="32"/>
    </row>
    <row r="23861" spans="10:10" x14ac:dyDescent="0.25">
      <c r="J23861" s="32"/>
    </row>
    <row r="23862" spans="10:10" x14ac:dyDescent="0.25">
      <c r="J23862" s="32"/>
    </row>
    <row r="23863" spans="10:10" x14ac:dyDescent="0.25">
      <c r="J23863" s="32"/>
    </row>
    <row r="23864" spans="10:10" x14ac:dyDescent="0.25">
      <c r="J23864" s="32"/>
    </row>
    <row r="23865" spans="10:10" x14ac:dyDescent="0.25">
      <c r="J23865" s="32"/>
    </row>
    <row r="23866" spans="10:10" x14ac:dyDescent="0.25">
      <c r="J23866" s="32"/>
    </row>
    <row r="23867" spans="10:10" x14ac:dyDescent="0.25">
      <c r="J23867" s="32"/>
    </row>
    <row r="23868" spans="10:10" x14ac:dyDescent="0.25">
      <c r="J23868" s="32"/>
    </row>
    <row r="23869" spans="10:10" x14ac:dyDescent="0.25">
      <c r="J23869" s="32"/>
    </row>
    <row r="23870" spans="10:10" x14ac:dyDescent="0.25">
      <c r="J23870" s="32"/>
    </row>
    <row r="23871" spans="10:10" x14ac:dyDescent="0.25">
      <c r="J23871" s="32"/>
    </row>
    <row r="23872" spans="10:10" x14ac:dyDescent="0.25">
      <c r="J23872" s="32"/>
    </row>
    <row r="23873" spans="10:10" x14ac:dyDescent="0.25">
      <c r="J23873" s="32"/>
    </row>
    <row r="23874" spans="10:10" x14ac:dyDescent="0.25">
      <c r="J23874" s="32"/>
    </row>
    <row r="23875" spans="10:10" x14ac:dyDescent="0.25">
      <c r="J23875" s="32"/>
    </row>
    <row r="23876" spans="10:10" x14ac:dyDescent="0.25">
      <c r="J23876" s="32"/>
    </row>
    <row r="23877" spans="10:10" x14ac:dyDescent="0.25">
      <c r="J23877" s="32"/>
    </row>
    <row r="23878" spans="10:10" x14ac:dyDescent="0.25">
      <c r="J23878" s="32"/>
    </row>
    <row r="23879" spans="10:10" x14ac:dyDescent="0.25">
      <c r="J23879" s="32"/>
    </row>
    <row r="23880" spans="10:10" x14ac:dyDescent="0.25">
      <c r="J23880" s="32"/>
    </row>
    <row r="23881" spans="10:10" x14ac:dyDescent="0.25">
      <c r="J23881" s="32"/>
    </row>
    <row r="23882" spans="10:10" x14ac:dyDescent="0.25">
      <c r="J23882" s="32"/>
    </row>
    <row r="23883" spans="10:10" x14ac:dyDescent="0.25">
      <c r="J23883" s="32"/>
    </row>
    <row r="23884" spans="10:10" x14ac:dyDescent="0.25">
      <c r="J23884" s="32"/>
    </row>
    <row r="23885" spans="10:10" x14ac:dyDescent="0.25">
      <c r="J23885" s="32"/>
    </row>
    <row r="23886" spans="10:10" x14ac:dyDescent="0.25">
      <c r="J23886" s="32"/>
    </row>
    <row r="23887" spans="10:10" x14ac:dyDescent="0.25">
      <c r="J23887" s="32"/>
    </row>
    <row r="23888" spans="10:10" x14ac:dyDescent="0.25">
      <c r="J23888" s="32"/>
    </row>
    <row r="23889" spans="10:10" x14ac:dyDescent="0.25">
      <c r="J23889" s="32"/>
    </row>
    <row r="23890" spans="10:10" x14ac:dyDescent="0.25">
      <c r="J23890" s="32"/>
    </row>
    <row r="23891" spans="10:10" x14ac:dyDescent="0.25">
      <c r="J23891" s="32"/>
    </row>
    <row r="23892" spans="10:10" x14ac:dyDescent="0.25">
      <c r="J23892" s="32"/>
    </row>
    <row r="23893" spans="10:10" x14ac:dyDescent="0.25">
      <c r="J23893" s="32"/>
    </row>
    <row r="23894" spans="10:10" x14ac:dyDescent="0.25">
      <c r="J23894" s="32"/>
    </row>
    <row r="23895" spans="10:10" x14ac:dyDescent="0.25">
      <c r="J23895" s="32"/>
    </row>
    <row r="23896" spans="10:10" x14ac:dyDescent="0.25">
      <c r="J23896" s="32"/>
    </row>
    <row r="23897" spans="10:10" x14ac:dyDescent="0.25">
      <c r="J23897" s="32"/>
    </row>
    <row r="23898" spans="10:10" x14ac:dyDescent="0.25">
      <c r="J23898" s="32"/>
    </row>
    <row r="23899" spans="10:10" x14ac:dyDescent="0.25">
      <c r="J23899" s="32"/>
    </row>
    <row r="23900" spans="10:10" x14ac:dyDescent="0.25">
      <c r="J23900" s="32"/>
    </row>
    <row r="23901" spans="10:10" x14ac:dyDescent="0.25">
      <c r="J23901" s="32"/>
    </row>
    <row r="23902" spans="10:10" x14ac:dyDescent="0.25">
      <c r="J23902" s="32"/>
    </row>
    <row r="23903" spans="10:10" x14ac:dyDescent="0.25">
      <c r="J23903" s="32"/>
    </row>
    <row r="23904" spans="10:10" x14ac:dyDescent="0.25">
      <c r="J23904" s="32"/>
    </row>
    <row r="23905" spans="10:10" x14ac:dyDescent="0.25">
      <c r="J23905" s="32"/>
    </row>
    <row r="23906" spans="10:10" x14ac:dyDescent="0.25">
      <c r="J23906" s="32"/>
    </row>
    <row r="23907" spans="10:10" x14ac:dyDescent="0.25">
      <c r="J23907" s="32"/>
    </row>
    <row r="23908" spans="10:10" x14ac:dyDescent="0.25">
      <c r="J23908" s="32"/>
    </row>
    <row r="23909" spans="10:10" x14ac:dyDescent="0.25">
      <c r="J23909" s="32"/>
    </row>
    <row r="23910" spans="10:10" x14ac:dyDescent="0.25">
      <c r="J23910" s="32"/>
    </row>
    <row r="23911" spans="10:10" x14ac:dyDescent="0.25">
      <c r="J23911" s="32"/>
    </row>
    <row r="23912" spans="10:10" x14ac:dyDescent="0.25">
      <c r="J23912" s="32"/>
    </row>
    <row r="23913" spans="10:10" x14ac:dyDescent="0.25">
      <c r="J23913" s="32"/>
    </row>
    <row r="23914" spans="10:10" x14ac:dyDescent="0.25">
      <c r="J23914" s="32"/>
    </row>
    <row r="23915" spans="10:10" x14ac:dyDescent="0.25">
      <c r="J23915" s="32"/>
    </row>
    <row r="23916" spans="10:10" x14ac:dyDescent="0.25">
      <c r="J23916" s="32"/>
    </row>
    <row r="23917" spans="10:10" x14ac:dyDescent="0.25">
      <c r="J23917" s="32"/>
    </row>
    <row r="23918" spans="10:10" x14ac:dyDescent="0.25">
      <c r="J23918" s="32"/>
    </row>
    <row r="23919" spans="10:10" x14ac:dyDescent="0.25">
      <c r="J23919" s="32"/>
    </row>
    <row r="23920" spans="10:10" x14ac:dyDescent="0.25">
      <c r="J23920" s="32"/>
    </row>
    <row r="23921" spans="10:10" x14ac:dyDescent="0.25">
      <c r="J23921" s="32"/>
    </row>
    <row r="23922" spans="10:10" x14ac:dyDescent="0.25">
      <c r="J23922" s="32"/>
    </row>
    <row r="23923" spans="10:10" x14ac:dyDescent="0.25">
      <c r="J23923" s="32"/>
    </row>
    <row r="23924" spans="10:10" x14ac:dyDescent="0.25">
      <c r="J23924" s="32"/>
    </row>
    <row r="23925" spans="10:10" x14ac:dyDescent="0.25">
      <c r="J23925" s="32"/>
    </row>
    <row r="23926" spans="10:10" x14ac:dyDescent="0.25">
      <c r="J23926" s="32"/>
    </row>
    <row r="23927" spans="10:10" x14ac:dyDescent="0.25">
      <c r="J23927" s="32"/>
    </row>
    <row r="23928" spans="10:10" x14ac:dyDescent="0.25">
      <c r="J23928" s="32"/>
    </row>
    <row r="23929" spans="10:10" x14ac:dyDescent="0.25">
      <c r="J23929" s="32"/>
    </row>
    <row r="23930" spans="10:10" x14ac:dyDescent="0.25">
      <c r="J23930" s="32"/>
    </row>
    <row r="23931" spans="10:10" x14ac:dyDescent="0.25">
      <c r="J23931" s="32"/>
    </row>
    <row r="23932" spans="10:10" x14ac:dyDescent="0.25">
      <c r="J23932" s="32"/>
    </row>
    <row r="23933" spans="10:10" x14ac:dyDescent="0.25">
      <c r="J23933" s="32"/>
    </row>
    <row r="23934" spans="10:10" x14ac:dyDescent="0.25">
      <c r="J23934" s="32"/>
    </row>
    <row r="23935" spans="10:10" x14ac:dyDescent="0.25">
      <c r="J23935" s="32"/>
    </row>
    <row r="23936" spans="10:10" x14ac:dyDescent="0.25">
      <c r="J23936" s="32"/>
    </row>
    <row r="23937" spans="10:10" x14ac:dyDescent="0.25">
      <c r="J23937" s="32"/>
    </row>
    <row r="23938" spans="10:10" x14ac:dyDescent="0.25">
      <c r="J23938" s="32"/>
    </row>
    <row r="23939" spans="10:10" x14ac:dyDescent="0.25">
      <c r="J23939" s="32"/>
    </row>
    <row r="23940" spans="10:10" x14ac:dyDescent="0.25">
      <c r="J23940" s="32"/>
    </row>
    <row r="23941" spans="10:10" x14ac:dyDescent="0.25">
      <c r="J23941" s="32"/>
    </row>
    <row r="23942" spans="10:10" x14ac:dyDescent="0.25">
      <c r="J23942" s="32"/>
    </row>
    <row r="23943" spans="10:10" x14ac:dyDescent="0.25">
      <c r="J23943" s="32"/>
    </row>
    <row r="23944" spans="10:10" x14ac:dyDescent="0.25">
      <c r="J23944" s="32"/>
    </row>
    <row r="23945" spans="10:10" x14ac:dyDescent="0.25">
      <c r="J23945" s="32"/>
    </row>
    <row r="23946" spans="10:10" x14ac:dyDescent="0.25">
      <c r="J23946" s="32"/>
    </row>
    <row r="23947" spans="10:10" x14ac:dyDescent="0.25">
      <c r="J23947" s="32"/>
    </row>
    <row r="23948" spans="10:10" x14ac:dyDescent="0.25">
      <c r="J23948" s="32"/>
    </row>
    <row r="23949" spans="10:10" x14ac:dyDescent="0.25">
      <c r="J23949" s="32"/>
    </row>
    <row r="23950" spans="10:10" x14ac:dyDescent="0.25">
      <c r="J23950" s="32"/>
    </row>
    <row r="23951" spans="10:10" x14ac:dyDescent="0.25">
      <c r="J23951" s="32"/>
    </row>
    <row r="23952" spans="10:10" x14ac:dyDescent="0.25">
      <c r="J23952" s="32"/>
    </row>
    <row r="23953" spans="10:10" x14ac:dyDescent="0.25">
      <c r="J23953" s="32"/>
    </row>
    <row r="23954" spans="10:10" x14ac:dyDescent="0.25">
      <c r="J23954" s="32"/>
    </row>
    <row r="23955" spans="10:10" x14ac:dyDescent="0.25">
      <c r="J23955" s="32"/>
    </row>
    <row r="23956" spans="10:10" x14ac:dyDescent="0.25">
      <c r="J23956" s="32"/>
    </row>
    <row r="23957" spans="10:10" x14ac:dyDescent="0.25">
      <c r="J23957" s="32"/>
    </row>
    <row r="23958" spans="10:10" x14ac:dyDescent="0.25">
      <c r="J23958" s="32"/>
    </row>
    <row r="23959" spans="10:10" x14ac:dyDescent="0.25">
      <c r="J23959" s="32"/>
    </row>
    <row r="23960" spans="10:10" x14ac:dyDescent="0.25">
      <c r="J23960" s="32"/>
    </row>
    <row r="23961" spans="10:10" x14ac:dyDescent="0.25">
      <c r="J23961" s="32"/>
    </row>
    <row r="23962" spans="10:10" x14ac:dyDescent="0.25">
      <c r="J23962" s="32"/>
    </row>
    <row r="23963" spans="10:10" x14ac:dyDescent="0.25">
      <c r="J23963" s="32"/>
    </row>
    <row r="23964" spans="10:10" x14ac:dyDescent="0.25">
      <c r="J23964" s="32"/>
    </row>
    <row r="23965" spans="10:10" x14ac:dyDescent="0.25">
      <c r="J23965" s="32"/>
    </row>
    <row r="23966" spans="10:10" x14ac:dyDescent="0.25">
      <c r="J23966" s="32"/>
    </row>
    <row r="23967" spans="10:10" x14ac:dyDescent="0.25">
      <c r="J23967" s="32"/>
    </row>
    <row r="23968" spans="10:10" x14ac:dyDescent="0.25">
      <c r="J23968" s="32"/>
    </row>
    <row r="23969" spans="10:10" x14ac:dyDescent="0.25">
      <c r="J23969" s="32"/>
    </row>
    <row r="23970" spans="10:10" x14ac:dyDescent="0.25">
      <c r="J23970" s="32"/>
    </row>
    <row r="23971" spans="10:10" x14ac:dyDescent="0.25">
      <c r="J23971" s="32"/>
    </row>
    <row r="23972" spans="10:10" x14ac:dyDescent="0.25">
      <c r="J23972" s="32"/>
    </row>
    <row r="23973" spans="10:10" x14ac:dyDescent="0.25">
      <c r="J23973" s="32"/>
    </row>
    <row r="23974" spans="10:10" x14ac:dyDescent="0.25">
      <c r="J23974" s="32"/>
    </row>
    <row r="23975" spans="10:10" x14ac:dyDescent="0.25">
      <c r="J23975" s="32"/>
    </row>
    <row r="23976" spans="10:10" x14ac:dyDescent="0.25">
      <c r="J23976" s="32"/>
    </row>
    <row r="23977" spans="10:10" x14ac:dyDescent="0.25">
      <c r="J23977" s="32"/>
    </row>
    <row r="23978" spans="10:10" x14ac:dyDescent="0.25">
      <c r="J23978" s="32"/>
    </row>
    <row r="23979" spans="10:10" x14ac:dyDescent="0.25">
      <c r="J23979" s="32"/>
    </row>
    <row r="23980" spans="10:10" x14ac:dyDescent="0.25">
      <c r="J23980" s="32"/>
    </row>
    <row r="23981" spans="10:10" x14ac:dyDescent="0.25">
      <c r="J23981" s="32"/>
    </row>
    <row r="23982" spans="10:10" x14ac:dyDescent="0.25">
      <c r="J23982" s="32"/>
    </row>
    <row r="23983" spans="10:10" x14ac:dyDescent="0.25">
      <c r="J23983" s="32"/>
    </row>
    <row r="23984" spans="10:10" x14ac:dyDescent="0.25">
      <c r="J23984" s="32"/>
    </row>
    <row r="23985" spans="10:10" x14ac:dyDescent="0.25">
      <c r="J23985" s="32"/>
    </row>
    <row r="23986" spans="10:10" x14ac:dyDescent="0.25">
      <c r="J23986" s="32"/>
    </row>
    <row r="23987" spans="10:10" x14ac:dyDescent="0.25">
      <c r="J23987" s="32"/>
    </row>
    <row r="23988" spans="10:10" x14ac:dyDescent="0.25">
      <c r="J23988" s="32"/>
    </row>
    <row r="23989" spans="10:10" x14ac:dyDescent="0.25">
      <c r="J23989" s="32"/>
    </row>
    <row r="23990" spans="10:10" x14ac:dyDescent="0.25">
      <c r="J23990" s="32"/>
    </row>
    <row r="23991" spans="10:10" x14ac:dyDescent="0.25">
      <c r="J23991" s="32"/>
    </row>
    <row r="23992" spans="10:10" x14ac:dyDescent="0.25">
      <c r="J23992" s="32"/>
    </row>
    <row r="23993" spans="10:10" x14ac:dyDescent="0.25">
      <c r="J23993" s="32"/>
    </row>
    <row r="23994" spans="10:10" x14ac:dyDescent="0.25">
      <c r="J23994" s="32"/>
    </row>
    <row r="23995" spans="10:10" x14ac:dyDescent="0.25">
      <c r="J23995" s="32"/>
    </row>
    <row r="23996" spans="10:10" x14ac:dyDescent="0.25">
      <c r="J23996" s="32"/>
    </row>
    <row r="23997" spans="10:10" x14ac:dyDescent="0.25">
      <c r="J23997" s="32"/>
    </row>
    <row r="23998" spans="10:10" x14ac:dyDescent="0.25">
      <c r="J23998" s="32"/>
    </row>
    <row r="23999" spans="10:10" x14ac:dyDescent="0.25">
      <c r="J23999" s="32"/>
    </row>
    <row r="24000" spans="10:10" x14ac:dyDescent="0.25">
      <c r="J24000" s="32"/>
    </row>
    <row r="24001" spans="10:10" x14ac:dyDescent="0.25">
      <c r="J24001" s="32"/>
    </row>
    <row r="24002" spans="10:10" x14ac:dyDescent="0.25">
      <c r="J24002" s="32"/>
    </row>
    <row r="24003" spans="10:10" x14ac:dyDescent="0.25">
      <c r="J24003" s="32"/>
    </row>
    <row r="24004" spans="10:10" x14ac:dyDescent="0.25">
      <c r="J24004" s="32"/>
    </row>
    <row r="24005" spans="10:10" x14ac:dyDescent="0.25">
      <c r="J24005" s="32"/>
    </row>
    <row r="24006" spans="10:10" x14ac:dyDescent="0.25">
      <c r="J24006" s="32"/>
    </row>
    <row r="24007" spans="10:10" x14ac:dyDescent="0.25">
      <c r="J24007" s="32"/>
    </row>
    <row r="24008" spans="10:10" x14ac:dyDescent="0.25">
      <c r="J24008" s="32"/>
    </row>
    <row r="24009" spans="10:10" x14ac:dyDescent="0.25">
      <c r="J24009" s="32"/>
    </row>
    <row r="24010" spans="10:10" x14ac:dyDescent="0.25">
      <c r="J24010" s="32"/>
    </row>
    <row r="24011" spans="10:10" x14ac:dyDescent="0.25">
      <c r="J24011" s="32"/>
    </row>
    <row r="24012" spans="10:10" x14ac:dyDescent="0.25">
      <c r="J24012" s="32"/>
    </row>
    <row r="24013" spans="10:10" x14ac:dyDescent="0.25">
      <c r="J24013" s="32"/>
    </row>
    <row r="24014" spans="10:10" x14ac:dyDescent="0.25">
      <c r="J24014" s="32"/>
    </row>
    <row r="24015" spans="10:10" x14ac:dyDescent="0.25">
      <c r="J24015" s="32"/>
    </row>
    <row r="24016" spans="10:10" x14ac:dyDescent="0.25">
      <c r="J24016" s="32"/>
    </row>
    <row r="24017" spans="10:10" x14ac:dyDescent="0.25">
      <c r="J24017" s="32"/>
    </row>
    <row r="24018" spans="10:10" x14ac:dyDescent="0.25">
      <c r="J24018" s="32"/>
    </row>
    <row r="24019" spans="10:10" x14ac:dyDescent="0.25">
      <c r="J24019" s="32"/>
    </row>
    <row r="24020" spans="10:10" x14ac:dyDescent="0.25">
      <c r="J24020" s="32"/>
    </row>
    <row r="24021" spans="10:10" x14ac:dyDescent="0.25">
      <c r="J24021" s="32"/>
    </row>
    <row r="24022" spans="10:10" x14ac:dyDescent="0.25">
      <c r="J24022" s="32"/>
    </row>
    <row r="24023" spans="10:10" x14ac:dyDescent="0.25">
      <c r="J24023" s="32"/>
    </row>
    <row r="24024" spans="10:10" x14ac:dyDescent="0.25">
      <c r="J24024" s="32"/>
    </row>
    <row r="24025" spans="10:10" x14ac:dyDescent="0.25">
      <c r="J24025" s="32"/>
    </row>
    <row r="24026" spans="10:10" x14ac:dyDescent="0.25">
      <c r="J24026" s="32"/>
    </row>
    <row r="24027" spans="10:10" x14ac:dyDescent="0.25">
      <c r="J24027" s="32"/>
    </row>
    <row r="24028" spans="10:10" x14ac:dyDescent="0.25">
      <c r="J24028" s="32"/>
    </row>
    <row r="24029" spans="10:10" x14ac:dyDescent="0.25">
      <c r="J24029" s="32"/>
    </row>
    <row r="24030" spans="10:10" x14ac:dyDescent="0.25">
      <c r="J24030" s="32"/>
    </row>
    <row r="24031" spans="10:10" x14ac:dyDescent="0.25">
      <c r="J24031" s="32"/>
    </row>
    <row r="24032" spans="10:10" x14ac:dyDescent="0.25">
      <c r="J24032" s="32"/>
    </row>
    <row r="24033" spans="10:10" x14ac:dyDescent="0.25">
      <c r="J24033" s="32"/>
    </row>
    <row r="24034" spans="10:10" x14ac:dyDescent="0.25">
      <c r="J24034" s="32"/>
    </row>
    <row r="24035" spans="10:10" x14ac:dyDescent="0.25">
      <c r="J24035" s="32"/>
    </row>
    <row r="24036" spans="10:10" x14ac:dyDescent="0.25">
      <c r="J24036" s="32"/>
    </row>
    <row r="24037" spans="10:10" x14ac:dyDescent="0.25">
      <c r="J24037" s="32"/>
    </row>
    <row r="24038" spans="10:10" x14ac:dyDescent="0.25">
      <c r="J24038" s="32"/>
    </row>
    <row r="24039" spans="10:10" x14ac:dyDescent="0.25">
      <c r="J24039" s="32"/>
    </row>
    <row r="24040" spans="10:10" x14ac:dyDescent="0.25">
      <c r="J24040" s="32"/>
    </row>
    <row r="24041" spans="10:10" x14ac:dyDescent="0.25">
      <c r="J24041" s="32"/>
    </row>
    <row r="24042" spans="10:10" x14ac:dyDescent="0.25">
      <c r="J24042" s="32"/>
    </row>
    <row r="24043" spans="10:10" x14ac:dyDescent="0.25">
      <c r="J24043" s="32"/>
    </row>
    <row r="24044" spans="10:10" x14ac:dyDescent="0.25">
      <c r="J24044" s="32"/>
    </row>
    <row r="24045" spans="10:10" x14ac:dyDescent="0.25">
      <c r="J24045" s="32"/>
    </row>
    <row r="24046" spans="10:10" x14ac:dyDescent="0.25">
      <c r="J24046" s="32"/>
    </row>
    <row r="24047" spans="10:10" x14ac:dyDescent="0.25">
      <c r="J24047" s="32"/>
    </row>
    <row r="24048" spans="10:10" x14ac:dyDescent="0.25">
      <c r="J24048" s="32"/>
    </row>
    <row r="24049" spans="10:10" x14ac:dyDescent="0.25">
      <c r="J24049" s="32"/>
    </row>
    <row r="24050" spans="10:10" x14ac:dyDescent="0.25">
      <c r="J24050" s="32"/>
    </row>
    <row r="24051" spans="10:10" x14ac:dyDescent="0.25">
      <c r="J24051" s="32"/>
    </row>
    <row r="24052" spans="10:10" x14ac:dyDescent="0.25">
      <c r="J24052" s="32"/>
    </row>
    <row r="24053" spans="10:10" x14ac:dyDescent="0.25">
      <c r="J24053" s="32"/>
    </row>
    <row r="24054" spans="10:10" x14ac:dyDescent="0.25">
      <c r="J24054" s="32"/>
    </row>
    <row r="24055" spans="10:10" x14ac:dyDescent="0.25">
      <c r="J24055" s="32"/>
    </row>
    <row r="24056" spans="10:10" x14ac:dyDescent="0.25">
      <c r="J24056" s="32"/>
    </row>
    <row r="24057" spans="10:10" x14ac:dyDescent="0.25">
      <c r="J24057" s="32"/>
    </row>
    <row r="24058" spans="10:10" x14ac:dyDescent="0.25">
      <c r="J24058" s="32"/>
    </row>
    <row r="24059" spans="10:10" x14ac:dyDescent="0.25">
      <c r="J24059" s="32"/>
    </row>
    <row r="24060" spans="10:10" x14ac:dyDescent="0.25">
      <c r="J24060" s="32"/>
    </row>
    <row r="24061" spans="10:10" x14ac:dyDescent="0.25">
      <c r="J24061" s="32"/>
    </row>
    <row r="24062" spans="10:10" x14ac:dyDescent="0.25">
      <c r="J24062" s="32"/>
    </row>
    <row r="24063" spans="10:10" x14ac:dyDescent="0.25">
      <c r="J24063" s="32"/>
    </row>
    <row r="24064" spans="10:10" x14ac:dyDescent="0.25">
      <c r="J24064" s="32"/>
    </row>
    <row r="24065" spans="10:10" x14ac:dyDescent="0.25">
      <c r="J24065" s="32"/>
    </row>
    <row r="24066" spans="10:10" x14ac:dyDescent="0.25">
      <c r="J24066" s="32"/>
    </row>
    <row r="24067" spans="10:10" x14ac:dyDescent="0.25">
      <c r="J24067" s="32"/>
    </row>
    <row r="24068" spans="10:10" x14ac:dyDescent="0.25">
      <c r="J24068" s="32"/>
    </row>
    <row r="24069" spans="10:10" x14ac:dyDescent="0.25">
      <c r="J24069" s="32"/>
    </row>
    <row r="24070" spans="10:10" x14ac:dyDescent="0.25">
      <c r="J24070" s="32"/>
    </row>
    <row r="24071" spans="10:10" x14ac:dyDescent="0.25">
      <c r="J24071" s="32"/>
    </row>
    <row r="24072" spans="10:10" x14ac:dyDescent="0.25">
      <c r="J24072" s="32"/>
    </row>
    <row r="24073" spans="10:10" x14ac:dyDescent="0.25">
      <c r="J24073" s="32"/>
    </row>
    <row r="24074" spans="10:10" x14ac:dyDescent="0.25">
      <c r="J24074" s="32"/>
    </row>
    <row r="24075" spans="10:10" x14ac:dyDescent="0.25">
      <c r="J24075" s="32"/>
    </row>
    <row r="24076" spans="10:10" x14ac:dyDescent="0.25">
      <c r="J24076" s="32"/>
    </row>
    <row r="24077" spans="10:10" x14ac:dyDescent="0.25">
      <c r="J24077" s="32"/>
    </row>
    <row r="24078" spans="10:10" x14ac:dyDescent="0.25">
      <c r="J24078" s="32"/>
    </row>
    <row r="24079" spans="10:10" x14ac:dyDescent="0.25">
      <c r="J24079" s="32"/>
    </row>
    <row r="24080" spans="10:10" x14ac:dyDescent="0.25">
      <c r="J24080" s="32"/>
    </row>
    <row r="24081" spans="10:10" x14ac:dyDescent="0.25">
      <c r="J24081" s="32"/>
    </row>
    <row r="24082" spans="10:10" x14ac:dyDescent="0.25">
      <c r="J24082" s="32"/>
    </row>
    <row r="24083" spans="10:10" x14ac:dyDescent="0.25">
      <c r="J24083" s="32"/>
    </row>
    <row r="24084" spans="10:10" x14ac:dyDescent="0.25">
      <c r="J24084" s="32"/>
    </row>
    <row r="24085" spans="10:10" x14ac:dyDescent="0.25">
      <c r="J24085" s="32"/>
    </row>
    <row r="24086" spans="10:10" x14ac:dyDescent="0.25">
      <c r="J24086" s="32"/>
    </row>
    <row r="24087" spans="10:10" x14ac:dyDescent="0.25">
      <c r="J24087" s="32"/>
    </row>
    <row r="24088" spans="10:10" x14ac:dyDescent="0.25">
      <c r="J24088" s="32"/>
    </row>
    <row r="24089" spans="10:10" x14ac:dyDescent="0.25">
      <c r="J24089" s="32"/>
    </row>
    <row r="24090" spans="10:10" x14ac:dyDescent="0.25">
      <c r="J24090" s="32"/>
    </row>
    <row r="24091" spans="10:10" x14ac:dyDescent="0.25">
      <c r="J24091" s="32"/>
    </row>
    <row r="24092" spans="10:10" x14ac:dyDescent="0.25">
      <c r="J24092" s="32"/>
    </row>
    <row r="24093" spans="10:10" x14ac:dyDescent="0.25">
      <c r="J24093" s="32"/>
    </row>
    <row r="24094" spans="10:10" x14ac:dyDescent="0.25">
      <c r="J24094" s="32"/>
    </row>
    <row r="24095" spans="10:10" x14ac:dyDescent="0.25">
      <c r="J24095" s="32"/>
    </row>
    <row r="24096" spans="10:10" x14ac:dyDescent="0.25">
      <c r="J24096" s="32"/>
    </row>
    <row r="24097" spans="10:10" x14ac:dyDescent="0.25">
      <c r="J24097" s="32"/>
    </row>
    <row r="24098" spans="10:10" x14ac:dyDescent="0.25">
      <c r="J24098" s="32"/>
    </row>
    <row r="24099" spans="10:10" x14ac:dyDescent="0.25">
      <c r="J24099" s="32"/>
    </row>
    <row r="24100" spans="10:10" x14ac:dyDescent="0.25">
      <c r="J24100" s="32"/>
    </row>
    <row r="24101" spans="10:10" x14ac:dyDescent="0.25">
      <c r="J24101" s="32"/>
    </row>
    <row r="24102" spans="10:10" x14ac:dyDescent="0.25">
      <c r="J24102" s="32"/>
    </row>
    <row r="24103" spans="10:10" x14ac:dyDescent="0.25">
      <c r="J24103" s="32"/>
    </row>
    <row r="24104" spans="10:10" x14ac:dyDescent="0.25">
      <c r="J24104" s="32"/>
    </row>
    <row r="24105" spans="10:10" x14ac:dyDescent="0.25">
      <c r="J24105" s="32"/>
    </row>
    <row r="24106" spans="10:10" x14ac:dyDescent="0.25">
      <c r="J24106" s="32"/>
    </row>
    <row r="24107" spans="10:10" x14ac:dyDescent="0.25">
      <c r="J24107" s="32"/>
    </row>
    <row r="24108" spans="10:10" x14ac:dyDescent="0.25">
      <c r="J24108" s="32"/>
    </row>
    <row r="24109" spans="10:10" x14ac:dyDescent="0.25">
      <c r="J24109" s="32"/>
    </row>
    <row r="24110" spans="10:10" x14ac:dyDescent="0.25">
      <c r="J24110" s="32"/>
    </row>
    <row r="24111" spans="10:10" x14ac:dyDescent="0.25">
      <c r="J24111" s="32"/>
    </row>
    <row r="24112" spans="10:10" x14ac:dyDescent="0.25">
      <c r="J24112" s="32"/>
    </row>
    <row r="24113" spans="10:10" x14ac:dyDescent="0.25">
      <c r="J24113" s="32"/>
    </row>
    <row r="24114" spans="10:10" x14ac:dyDescent="0.25">
      <c r="J24114" s="32"/>
    </row>
    <row r="24115" spans="10:10" x14ac:dyDescent="0.25">
      <c r="J24115" s="32"/>
    </row>
    <row r="24116" spans="10:10" x14ac:dyDescent="0.25">
      <c r="J24116" s="32"/>
    </row>
    <row r="24117" spans="10:10" x14ac:dyDescent="0.25">
      <c r="J24117" s="32"/>
    </row>
    <row r="24118" spans="10:10" x14ac:dyDescent="0.25">
      <c r="J24118" s="32"/>
    </row>
    <row r="24119" spans="10:10" x14ac:dyDescent="0.25">
      <c r="J24119" s="32"/>
    </row>
    <row r="24120" spans="10:10" x14ac:dyDescent="0.25">
      <c r="J24120" s="32"/>
    </row>
    <row r="24121" spans="10:10" x14ac:dyDescent="0.25">
      <c r="J24121" s="32"/>
    </row>
    <row r="24122" spans="10:10" x14ac:dyDescent="0.25">
      <c r="J24122" s="32"/>
    </row>
    <row r="24123" spans="10:10" x14ac:dyDescent="0.25">
      <c r="J24123" s="32"/>
    </row>
    <row r="24124" spans="10:10" x14ac:dyDescent="0.25">
      <c r="J24124" s="32"/>
    </row>
    <row r="24125" spans="10:10" x14ac:dyDescent="0.25">
      <c r="J24125" s="32"/>
    </row>
    <row r="24126" spans="10:10" x14ac:dyDescent="0.25">
      <c r="J24126" s="32"/>
    </row>
    <row r="24127" spans="10:10" x14ac:dyDescent="0.25">
      <c r="J24127" s="32"/>
    </row>
    <row r="24128" spans="10:10" x14ac:dyDescent="0.25">
      <c r="J24128" s="32"/>
    </row>
    <row r="24129" spans="10:10" x14ac:dyDescent="0.25">
      <c r="J24129" s="32"/>
    </row>
    <row r="24130" spans="10:10" x14ac:dyDescent="0.25">
      <c r="J24130" s="32"/>
    </row>
    <row r="24131" spans="10:10" x14ac:dyDescent="0.25">
      <c r="J24131" s="32"/>
    </row>
    <row r="24132" spans="10:10" x14ac:dyDescent="0.25">
      <c r="J24132" s="32"/>
    </row>
    <row r="24133" spans="10:10" x14ac:dyDescent="0.25">
      <c r="J24133" s="32"/>
    </row>
    <row r="24134" spans="10:10" x14ac:dyDescent="0.25">
      <c r="J24134" s="32"/>
    </row>
    <row r="24135" spans="10:10" x14ac:dyDescent="0.25">
      <c r="J24135" s="32"/>
    </row>
    <row r="24136" spans="10:10" x14ac:dyDescent="0.25">
      <c r="J24136" s="32"/>
    </row>
    <row r="24137" spans="10:10" x14ac:dyDescent="0.25">
      <c r="J24137" s="32"/>
    </row>
    <row r="24138" spans="10:10" x14ac:dyDescent="0.25">
      <c r="J24138" s="32"/>
    </row>
    <row r="24139" spans="10:10" x14ac:dyDescent="0.25">
      <c r="J24139" s="32"/>
    </row>
    <row r="24140" spans="10:10" x14ac:dyDescent="0.25">
      <c r="J24140" s="32"/>
    </row>
    <row r="24141" spans="10:10" x14ac:dyDescent="0.25">
      <c r="J24141" s="32"/>
    </row>
    <row r="24142" spans="10:10" x14ac:dyDescent="0.25">
      <c r="J24142" s="32"/>
    </row>
    <row r="24143" spans="10:10" x14ac:dyDescent="0.25">
      <c r="J24143" s="32"/>
    </row>
    <row r="24144" spans="10:10" x14ac:dyDescent="0.25">
      <c r="J24144" s="32"/>
    </row>
    <row r="24145" spans="10:10" x14ac:dyDescent="0.25">
      <c r="J24145" s="32"/>
    </row>
    <row r="24146" spans="10:10" x14ac:dyDescent="0.25">
      <c r="J24146" s="32"/>
    </row>
    <row r="24147" spans="10:10" x14ac:dyDescent="0.25">
      <c r="J24147" s="32"/>
    </row>
    <row r="24148" spans="10:10" x14ac:dyDescent="0.25">
      <c r="J24148" s="32"/>
    </row>
    <row r="24149" spans="10:10" x14ac:dyDescent="0.25">
      <c r="J24149" s="32"/>
    </row>
    <row r="24150" spans="10:10" x14ac:dyDescent="0.25">
      <c r="J24150" s="32"/>
    </row>
    <row r="24151" spans="10:10" x14ac:dyDescent="0.25">
      <c r="J24151" s="32"/>
    </row>
    <row r="24152" spans="10:10" x14ac:dyDescent="0.25">
      <c r="J24152" s="32"/>
    </row>
    <row r="24153" spans="10:10" x14ac:dyDescent="0.25">
      <c r="J24153" s="32"/>
    </row>
    <row r="24154" spans="10:10" x14ac:dyDescent="0.25">
      <c r="J24154" s="32"/>
    </row>
    <row r="24155" spans="10:10" x14ac:dyDescent="0.25">
      <c r="J24155" s="32"/>
    </row>
    <row r="24156" spans="10:10" x14ac:dyDescent="0.25">
      <c r="J24156" s="32"/>
    </row>
    <row r="24157" spans="10:10" x14ac:dyDescent="0.25">
      <c r="J24157" s="32"/>
    </row>
    <row r="24158" spans="10:10" x14ac:dyDescent="0.25">
      <c r="J24158" s="32"/>
    </row>
    <row r="24159" spans="10:10" x14ac:dyDescent="0.25">
      <c r="J24159" s="32"/>
    </row>
    <row r="24160" spans="10:10" x14ac:dyDescent="0.25">
      <c r="J24160" s="32"/>
    </row>
    <row r="24161" spans="10:10" x14ac:dyDescent="0.25">
      <c r="J24161" s="32"/>
    </row>
    <row r="24162" spans="10:10" x14ac:dyDescent="0.25">
      <c r="J24162" s="32"/>
    </row>
    <row r="24163" spans="10:10" x14ac:dyDescent="0.25">
      <c r="J24163" s="32"/>
    </row>
    <row r="24164" spans="10:10" x14ac:dyDescent="0.25">
      <c r="J24164" s="32"/>
    </row>
    <row r="24165" spans="10:10" x14ac:dyDescent="0.25">
      <c r="J24165" s="32"/>
    </row>
    <row r="24166" spans="10:10" x14ac:dyDescent="0.25">
      <c r="J24166" s="32"/>
    </row>
    <row r="24167" spans="10:10" x14ac:dyDescent="0.25">
      <c r="J24167" s="32"/>
    </row>
    <row r="24168" spans="10:10" x14ac:dyDescent="0.25">
      <c r="J24168" s="32"/>
    </row>
    <row r="24169" spans="10:10" x14ac:dyDescent="0.25">
      <c r="J24169" s="32"/>
    </row>
    <row r="24170" spans="10:10" x14ac:dyDescent="0.25">
      <c r="J24170" s="32"/>
    </row>
    <row r="24171" spans="10:10" x14ac:dyDescent="0.25">
      <c r="J24171" s="32"/>
    </row>
    <row r="24172" spans="10:10" x14ac:dyDescent="0.25">
      <c r="J24172" s="32"/>
    </row>
    <row r="24173" spans="10:10" x14ac:dyDescent="0.25">
      <c r="J24173" s="32"/>
    </row>
    <row r="24174" spans="10:10" x14ac:dyDescent="0.25">
      <c r="J24174" s="32"/>
    </row>
    <row r="24175" spans="10:10" x14ac:dyDescent="0.25">
      <c r="J24175" s="32"/>
    </row>
    <row r="24176" spans="10:10" x14ac:dyDescent="0.25">
      <c r="J24176" s="32"/>
    </row>
    <row r="24177" spans="10:10" x14ac:dyDescent="0.25">
      <c r="J24177" s="32"/>
    </row>
    <row r="24178" spans="10:10" x14ac:dyDescent="0.25">
      <c r="J24178" s="32"/>
    </row>
    <row r="24179" spans="10:10" x14ac:dyDescent="0.25">
      <c r="J24179" s="32"/>
    </row>
    <row r="24180" spans="10:10" x14ac:dyDescent="0.25">
      <c r="J24180" s="32"/>
    </row>
    <row r="24181" spans="10:10" x14ac:dyDescent="0.25">
      <c r="J24181" s="32"/>
    </row>
    <row r="24182" spans="10:10" x14ac:dyDescent="0.25">
      <c r="J24182" s="32"/>
    </row>
    <row r="24183" spans="10:10" x14ac:dyDescent="0.25">
      <c r="J24183" s="32"/>
    </row>
    <row r="24184" spans="10:10" x14ac:dyDescent="0.25">
      <c r="J24184" s="32"/>
    </row>
    <row r="24185" spans="10:10" x14ac:dyDescent="0.25">
      <c r="J24185" s="32"/>
    </row>
    <row r="24186" spans="10:10" x14ac:dyDescent="0.25">
      <c r="J24186" s="32"/>
    </row>
    <row r="24187" spans="10:10" x14ac:dyDescent="0.25">
      <c r="J24187" s="32"/>
    </row>
    <row r="24188" spans="10:10" x14ac:dyDescent="0.25">
      <c r="J24188" s="32"/>
    </row>
    <row r="24189" spans="10:10" x14ac:dyDescent="0.25">
      <c r="J24189" s="32"/>
    </row>
    <row r="24190" spans="10:10" x14ac:dyDescent="0.25">
      <c r="J24190" s="32"/>
    </row>
    <row r="24191" spans="10:10" x14ac:dyDescent="0.25">
      <c r="J24191" s="32"/>
    </row>
    <row r="24192" spans="10:10" x14ac:dyDescent="0.25">
      <c r="J24192" s="32"/>
    </row>
    <row r="24193" spans="10:10" x14ac:dyDescent="0.25">
      <c r="J24193" s="32"/>
    </row>
    <row r="24194" spans="10:10" x14ac:dyDescent="0.25">
      <c r="J24194" s="32"/>
    </row>
    <row r="24195" spans="10:10" x14ac:dyDescent="0.25">
      <c r="J24195" s="32"/>
    </row>
    <row r="24196" spans="10:10" x14ac:dyDescent="0.25">
      <c r="J24196" s="32"/>
    </row>
    <row r="24197" spans="10:10" x14ac:dyDescent="0.25">
      <c r="J24197" s="32"/>
    </row>
    <row r="24198" spans="10:10" x14ac:dyDescent="0.25">
      <c r="J24198" s="32"/>
    </row>
    <row r="24199" spans="10:10" x14ac:dyDescent="0.25">
      <c r="J24199" s="32"/>
    </row>
    <row r="24200" spans="10:10" x14ac:dyDescent="0.25">
      <c r="J24200" s="32"/>
    </row>
    <row r="24201" spans="10:10" x14ac:dyDescent="0.25">
      <c r="J24201" s="32"/>
    </row>
    <row r="24202" spans="10:10" x14ac:dyDescent="0.25">
      <c r="J24202" s="32"/>
    </row>
    <row r="24203" spans="10:10" x14ac:dyDescent="0.25">
      <c r="J24203" s="32"/>
    </row>
    <row r="24204" spans="10:10" x14ac:dyDescent="0.25">
      <c r="J24204" s="32"/>
    </row>
    <row r="24205" spans="10:10" x14ac:dyDescent="0.25">
      <c r="J24205" s="32"/>
    </row>
    <row r="24206" spans="10:10" x14ac:dyDescent="0.25">
      <c r="J24206" s="32"/>
    </row>
    <row r="24207" spans="10:10" x14ac:dyDescent="0.25">
      <c r="J24207" s="32"/>
    </row>
    <row r="24208" spans="10:10" x14ac:dyDescent="0.25">
      <c r="J24208" s="32"/>
    </row>
    <row r="24209" spans="10:10" x14ac:dyDescent="0.25">
      <c r="J24209" s="32"/>
    </row>
    <row r="24210" spans="10:10" x14ac:dyDescent="0.25">
      <c r="J24210" s="32"/>
    </row>
    <row r="24211" spans="10:10" x14ac:dyDescent="0.25">
      <c r="J24211" s="32"/>
    </row>
    <row r="24212" spans="10:10" x14ac:dyDescent="0.25">
      <c r="J24212" s="32"/>
    </row>
    <row r="24213" spans="10:10" x14ac:dyDescent="0.25">
      <c r="J24213" s="32"/>
    </row>
    <row r="24214" spans="10:10" x14ac:dyDescent="0.25">
      <c r="J24214" s="32"/>
    </row>
    <row r="24215" spans="10:10" x14ac:dyDescent="0.25">
      <c r="J24215" s="32"/>
    </row>
    <row r="24216" spans="10:10" x14ac:dyDescent="0.25">
      <c r="J24216" s="32"/>
    </row>
    <row r="24217" spans="10:10" x14ac:dyDescent="0.25">
      <c r="J24217" s="32"/>
    </row>
    <row r="24218" spans="10:10" x14ac:dyDescent="0.25">
      <c r="J24218" s="32"/>
    </row>
    <row r="24219" spans="10:10" x14ac:dyDescent="0.25">
      <c r="J24219" s="32"/>
    </row>
    <row r="24220" spans="10:10" x14ac:dyDescent="0.25">
      <c r="J24220" s="32"/>
    </row>
    <row r="24221" spans="10:10" x14ac:dyDescent="0.25">
      <c r="J24221" s="32"/>
    </row>
    <row r="24222" spans="10:10" x14ac:dyDescent="0.25">
      <c r="J24222" s="32"/>
    </row>
    <row r="24223" spans="10:10" x14ac:dyDescent="0.25">
      <c r="J24223" s="32"/>
    </row>
    <row r="24224" spans="10:10" x14ac:dyDescent="0.25">
      <c r="J24224" s="32"/>
    </row>
    <row r="24225" spans="10:10" x14ac:dyDescent="0.25">
      <c r="J24225" s="32"/>
    </row>
    <row r="24226" spans="10:10" x14ac:dyDescent="0.25">
      <c r="J24226" s="32"/>
    </row>
    <row r="24227" spans="10:10" x14ac:dyDescent="0.25">
      <c r="J24227" s="32"/>
    </row>
    <row r="24228" spans="10:10" x14ac:dyDescent="0.25">
      <c r="J24228" s="32"/>
    </row>
    <row r="24229" spans="10:10" x14ac:dyDescent="0.25">
      <c r="J24229" s="32"/>
    </row>
    <row r="24230" spans="10:10" x14ac:dyDescent="0.25">
      <c r="J24230" s="32"/>
    </row>
    <row r="24231" spans="10:10" x14ac:dyDescent="0.25">
      <c r="J24231" s="32"/>
    </row>
    <row r="24232" spans="10:10" x14ac:dyDescent="0.25">
      <c r="J24232" s="32"/>
    </row>
    <row r="24233" spans="10:10" x14ac:dyDescent="0.25">
      <c r="J24233" s="32"/>
    </row>
    <row r="24234" spans="10:10" x14ac:dyDescent="0.25">
      <c r="J24234" s="32"/>
    </row>
    <row r="24235" spans="10:10" x14ac:dyDescent="0.25">
      <c r="J24235" s="32"/>
    </row>
    <row r="24236" spans="10:10" x14ac:dyDescent="0.25">
      <c r="J24236" s="32"/>
    </row>
    <row r="24237" spans="10:10" x14ac:dyDescent="0.25">
      <c r="J24237" s="32"/>
    </row>
    <row r="24238" spans="10:10" x14ac:dyDescent="0.25">
      <c r="J24238" s="32"/>
    </row>
    <row r="24239" spans="10:10" x14ac:dyDescent="0.25">
      <c r="J24239" s="32"/>
    </row>
    <row r="24240" spans="10:10" x14ac:dyDescent="0.25">
      <c r="J24240" s="32"/>
    </row>
    <row r="24241" spans="10:10" x14ac:dyDescent="0.25">
      <c r="J24241" s="32"/>
    </row>
    <row r="24242" spans="10:10" x14ac:dyDescent="0.25">
      <c r="J24242" s="32"/>
    </row>
    <row r="24243" spans="10:10" x14ac:dyDescent="0.25">
      <c r="J24243" s="32"/>
    </row>
    <row r="24244" spans="10:10" x14ac:dyDescent="0.25">
      <c r="J24244" s="32"/>
    </row>
    <row r="24245" spans="10:10" x14ac:dyDescent="0.25">
      <c r="J24245" s="32"/>
    </row>
    <row r="24246" spans="10:10" x14ac:dyDescent="0.25">
      <c r="J24246" s="32"/>
    </row>
    <row r="24247" spans="10:10" x14ac:dyDescent="0.25">
      <c r="J24247" s="32"/>
    </row>
    <row r="24248" spans="10:10" x14ac:dyDescent="0.25">
      <c r="J24248" s="32"/>
    </row>
    <row r="24249" spans="10:10" x14ac:dyDescent="0.25">
      <c r="J24249" s="32"/>
    </row>
    <row r="24250" spans="10:10" x14ac:dyDescent="0.25">
      <c r="J24250" s="32"/>
    </row>
    <row r="24251" spans="10:10" x14ac:dyDescent="0.25">
      <c r="J24251" s="32"/>
    </row>
    <row r="24252" spans="10:10" x14ac:dyDescent="0.25">
      <c r="J24252" s="32"/>
    </row>
    <row r="24253" spans="10:10" x14ac:dyDescent="0.25">
      <c r="J24253" s="32"/>
    </row>
    <row r="24254" spans="10:10" x14ac:dyDescent="0.25">
      <c r="J24254" s="32"/>
    </row>
    <row r="24255" spans="10:10" x14ac:dyDescent="0.25">
      <c r="J24255" s="32"/>
    </row>
    <row r="24256" spans="10:10" x14ac:dyDescent="0.25">
      <c r="J24256" s="32"/>
    </row>
    <row r="24257" spans="10:10" x14ac:dyDescent="0.25">
      <c r="J24257" s="32"/>
    </row>
    <row r="24258" spans="10:10" x14ac:dyDescent="0.25">
      <c r="J24258" s="32"/>
    </row>
    <row r="24259" spans="10:10" x14ac:dyDescent="0.25">
      <c r="J24259" s="32"/>
    </row>
    <row r="24260" spans="10:10" x14ac:dyDescent="0.25">
      <c r="J24260" s="32"/>
    </row>
    <row r="24261" spans="10:10" x14ac:dyDescent="0.25">
      <c r="J24261" s="32"/>
    </row>
    <row r="24262" spans="10:10" x14ac:dyDescent="0.25">
      <c r="J24262" s="32"/>
    </row>
    <row r="24263" spans="10:10" x14ac:dyDescent="0.25">
      <c r="J24263" s="32"/>
    </row>
    <row r="24264" spans="10:10" x14ac:dyDescent="0.25">
      <c r="J24264" s="32"/>
    </row>
    <row r="24265" spans="10:10" x14ac:dyDescent="0.25">
      <c r="J24265" s="32"/>
    </row>
    <row r="24266" spans="10:10" x14ac:dyDescent="0.25">
      <c r="J24266" s="32"/>
    </row>
    <row r="24267" spans="10:10" x14ac:dyDescent="0.25">
      <c r="J24267" s="32"/>
    </row>
    <row r="24268" spans="10:10" x14ac:dyDescent="0.25">
      <c r="J24268" s="32"/>
    </row>
    <row r="24269" spans="10:10" x14ac:dyDescent="0.25">
      <c r="J24269" s="32"/>
    </row>
    <row r="24270" spans="10:10" x14ac:dyDescent="0.25">
      <c r="J24270" s="32"/>
    </row>
    <row r="24271" spans="10:10" x14ac:dyDescent="0.25">
      <c r="J24271" s="32"/>
    </row>
    <row r="24272" spans="10:10" x14ac:dyDescent="0.25">
      <c r="J24272" s="32"/>
    </row>
    <row r="24273" spans="10:10" x14ac:dyDescent="0.25">
      <c r="J24273" s="32"/>
    </row>
    <row r="24274" spans="10:10" x14ac:dyDescent="0.25">
      <c r="J24274" s="32"/>
    </row>
    <row r="24275" spans="10:10" x14ac:dyDescent="0.25">
      <c r="J24275" s="32"/>
    </row>
    <row r="24276" spans="10:10" x14ac:dyDescent="0.25">
      <c r="J24276" s="32"/>
    </row>
    <row r="24277" spans="10:10" x14ac:dyDescent="0.25">
      <c r="J24277" s="32"/>
    </row>
    <row r="24278" spans="10:10" x14ac:dyDescent="0.25">
      <c r="J24278" s="32"/>
    </row>
    <row r="24279" spans="10:10" x14ac:dyDescent="0.25">
      <c r="J24279" s="32"/>
    </row>
    <row r="24280" spans="10:10" x14ac:dyDescent="0.25">
      <c r="J24280" s="32"/>
    </row>
    <row r="24281" spans="10:10" x14ac:dyDescent="0.25">
      <c r="J24281" s="32"/>
    </row>
    <row r="24282" spans="10:10" x14ac:dyDescent="0.25">
      <c r="J24282" s="32"/>
    </row>
    <row r="24283" spans="10:10" x14ac:dyDescent="0.25">
      <c r="J24283" s="32"/>
    </row>
    <row r="24284" spans="10:10" x14ac:dyDescent="0.25">
      <c r="J24284" s="32"/>
    </row>
    <row r="24285" spans="10:10" x14ac:dyDescent="0.25">
      <c r="J24285" s="32"/>
    </row>
    <row r="24286" spans="10:10" x14ac:dyDescent="0.25">
      <c r="J24286" s="32"/>
    </row>
    <row r="24287" spans="10:10" x14ac:dyDescent="0.25">
      <c r="J24287" s="32"/>
    </row>
    <row r="24288" spans="10:10" x14ac:dyDescent="0.25">
      <c r="J24288" s="32"/>
    </row>
    <row r="24289" spans="10:10" x14ac:dyDescent="0.25">
      <c r="J24289" s="32"/>
    </row>
    <row r="24290" spans="10:10" x14ac:dyDescent="0.25">
      <c r="J24290" s="32"/>
    </row>
    <row r="24291" spans="10:10" x14ac:dyDescent="0.25">
      <c r="J24291" s="32"/>
    </row>
    <row r="24292" spans="10:10" x14ac:dyDescent="0.25">
      <c r="J24292" s="32"/>
    </row>
    <row r="24293" spans="10:10" x14ac:dyDescent="0.25">
      <c r="J24293" s="32"/>
    </row>
    <row r="24294" spans="10:10" x14ac:dyDescent="0.25">
      <c r="J24294" s="32"/>
    </row>
    <row r="24295" spans="10:10" x14ac:dyDescent="0.25">
      <c r="J24295" s="32"/>
    </row>
    <row r="24296" spans="10:10" x14ac:dyDescent="0.25">
      <c r="J24296" s="32"/>
    </row>
    <row r="24297" spans="10:10" x14ac:dyDescent="0.25">
      <c r="J24297" s="32"/>
    </row>
    <row r="24298" spans="10:10" x14ac:dyDescent="0.25">
      <c r="J24298" s="32"/>
    </row>
    <row r="24299" spans="10:10" x14ac:dyDescent="0.25">
      <c r="J24299" s="32"/>
    </row>
    <row r="24300" spans="10:10" x14ac:dyDescent="0.25">
      <c r="J24300" s="32"/>
    </row>
    <row r="24301" spans="10:10" x14ac:dyDescent="0.25">
      <c r="J24301" s="32"/>
    </row>
    <row r="24302" spans="10:10" x14ac:dyDescent="0.25">
      <c r="J24302" s="32"/>
    </row>
    <row r="24303" spans="10:10" x14ac:dyDescent="0.25">
      <c r="J24303" s="32"/>
    </row>
    <row r="24304" spans="10:10" x14ac:dyDescent="0.25">
      <c r="J24304" s="32"/>
    </row>
    <row r="24305" spans="10:10" x14ac:dyDescent="0.25">
      <c r="J24305" s="32"/>
    </row>
    <row r="24306" spans="10:10" x14ac:dyDescent="0.25">
      <c r="J24306" s="32"/>
    </row>
    <row r="24307" spans="10:10" x14ac:dyDescent="0.25">
      <c r="J24307" s="32"/>
    </row>
    <row r="24308" spans="10:10" x14ac:dyDescent="0.25">
      <c r="J24308" s="32"/>
    </row>
    <row r="24309" spans="10:10" x14ac:dyDescent="0.25">
      <c r="J24309" s="32"/>
    </row>
    <row r="24310" spans="10:10" x14ac:dyDescent="0.25">
      <c r="J24310" s="32"/>
    </row>
    <row r="24311" spans="10:10" x14ac:dyDescent="0.25">
      <c r="J24311" s="32"/>
    </row>
    <row r="24312" spans="10:10" x14ac:dyDescent="0.25">
      <c r="J24312" s="32"/>
    </row>
    <row r="24313" spans="10:10" x14ac:dyDescent="0.25">
      <c r="J24313" s="32"/>
    </row>
    <row r="24314" spans="10:10" x14ac:dyDescent="0.25">
      <c r="J24314" s="32"/>
    </row>
    <row r="24315" spans="10:10" x14ac:dyDescent="0.25">
      <c r="J24315" s="32"/>
    </row>
    <row r="24316" spans="10:10" x14ac:dyDescent="0.25">
      <c r="J24316" s="32"/>
    </row>
    <row r="24317" spans="10:10" x14ac:dyDescent="0.25">
      <c r="J24317" s="32"/>
    </row>
    <row r="24318" spans="10:10" x14ac:dyDescent="0.25">
      <c r="J24318" s="32"/>
    </row>
    <row r="24319" spans="10:10" x14ac:dyDescent="0.25">
      <c r="J24319" s="32"/>
    </row>
    <row r="24320" spans="10:10" x14ac:dyDescent="0.25">
      <c r="J24320" s="32"/>
    </row>
    <row r="24321" spans="10:10" x14ac:dyDescent="0.25">
      <c r="J24321" s="32"/>
    </row>
    <row r="24322" spans="10:10" x14ac:dyDescent="0.25">
      <c r="J24322" s="32"/>
    </row>
    <row r="24323" spans="10:10" x14ac:dyDescent="0.25">
      <c r="J24323" s="32"/>
    </row>
    <row r="24324" spans="10:10" x14ac:dyDescent="0.25">
      <c r="J24324" s="32"/>
    </row>
    <row r="24325" spans="10:10" x14ac:dyDescent="0.25">
      <c r="J24325" s="32"/>
    </row>
    <row r="24326" spans="10:10" x14ac:dyDescent="0.25">
      <c r="J24326" s="32"/>
    </row>
    <row r="24327" spans="10:10" x14ac:dyDescent="0.25">
      <c r="J24327" s="32"/>
    </row>
    <row r="24328" spans="10:10" x14ac:dyDescent="0.25">
      <c r="J24328" s="32"/>
    </row>
    <row r="24329" spans="10:10" x14ac:dyDescent="0.25">
      <c r="J24329" s="32"/>
    </row>
    <row r="24330" spans="10:10" x14ac:dyDescent="0.25">
      <c r="J24330" s="32"/>
    </row>
    <row r="24331" spans="10:10" x14ac:dyDescent="0.25">
      <c r="J24331" s="32"/>
    </row>
    <row r="24332" spans="10:10" x14ac:dyDescent="0.25">
      <c r="J24332" s="32"/>
    </row>
    <row r="24333" spans="10:10" x14ac:dyDescent="0.25">
      <c r="J24333" s="32"/>
    </row>
    <row r="24334" spans="10:10" x14ac:dyDescent="0.25">
      <c r="J24334" s="32"/>
    </row>
    <row r="24335" spans="10:10" x14ac:dyDescent="0.25">
      <c r="J24335" s="32"/>
    </row>
    <row r="24336" spans="10:10" x14ac:dyDescent="0.25">
      <c r="J24336" s="32"/>
    </row>
    <row r="24337" spans="10:10" x14ac:dyDescent="0.25">
      <c r="J24337" s="32"/>
    </row>
    <row r="24338" spans="10:10" x14ac:dyDescent="0.25">
      <c r="J24338" s="32"/>
    </row>
    <row r="24339" spans="10:10" x14ac:dyDescent="0.25">
      <c r="J24339" s="32"/>
    </row>
    <row r="24340" spans="10:10" x14ac:dyDescent="0.25">
      <c r="J24340" s="32"/>
    </row>
    <row r="24341" spans="10:10" x14ac:dyDescent="0.25">
      <c r="J24341" s="32"/>
    </row>
    <row r="24342" spans="10:10" x14ac:dyDescent="0.25">
      <c r="J24342" s="32"/>
    </row>
    <row r="24343" spans="10:10" x14ac:dyDescent="0.25">
      <c r="J24343" s="32"/>
    </row>
    <row r="24344" spans="10:10" x14ac:dyDescent="0.25">
      <c r="J24344" s="32"/>
    </row>
    <row r="24345" spans="10:10" x14ac:dyDescent="0.25">
      <c r="J24345" s="32"/>
    </row>
    <row r="24346" spans="10:10" x14ac:dyDescent="0.25">
      <c r="J24346" s="32"/>
    </row>
    <row r="24347" spans="10:10" x14ac:dyDescent="0.25">
      <c r="J24347" s="32"/>
    </row>
    <row r="24348" spans="10:10" x14ac:dyDescent="0.25">
      <c r="J24348" s="32"/>
    </row>
    <row r="24349" spans="10:10" x14ac:dyDescent="0.25">
      <c r="J24349" s="32"/>
    </row>
    <row r="24350" spans="10:10" x14ac:dyDescent="0.25">
      <c r="J24350" s="32"/>
    </row>
    <row r="24351" spans="10:10" x14ac:dyDescent="0.25">
      <c r="J24351" s="32"/>
    </row>
    <row r="24352" spans="10:10" x14ac:dyDescent="0.25">
      <c r="J24352" s="32"/>
    </row>
    <row r="24353" spans="10:10" x14ac:dyDescent="0.25">
      <c r="J24353" s="32"/>
    </row>
    <row r="24354" spans="10:10" x14ac:dyDescent="0.25">
      <c r="J24354" s="32"/>
    </row>
    <row r="24355" spans="10:10" x14ac:dyDescent="0.25">
      <c r="J24355" s="32"/>
    </row>
    <row r="24356" spans="10:10" x14ac:dyDescent="0.25">
      <c r="J24356" s="32"/>
    </row>
    <row r="24357" spans="10:10" x14ac:dyDescent="0.25">
      <c r="J24357" s="32"/>
    </row>
    <row r="24358" spans="10:10" x14ac:dyDescent="0.25">
      <c r="J24358" s="32"/>
    </row>
    <row r="24359" spans="10:10" x14ac:dyDescent="0.25">
      <c r="J24359" s="32"/>
    </row>
    <row r="24360" spans="10:10" x14ac:dyDescent="0.25">
      <c r="J24360" s="32"/>
    </row>
    <row r="24361" spans="10:10" x14ac:dyDescent="0.25">
      <c r="J24361" s="32"/>
    </row>
    <row r="24362" spans="10:10" x14ac:dyDescent="0.25">
      <c r="J24362" s="32"/>
    </row>
    <row r="24363" spans="10:10" x14ac:dyDescent="0.25">
      <c r="J24363" s="32"/>
    </row>
    <row r="24364" spans="10:10" x14ac:dyDescent="0.25">
      <c r="J24364" s="32"/>
    </row>
    <row r="24365" spans="10:10" x14ac:dyDescent="0.25">
      <c r="J24365" s="32"/>
    </row>
    <row r="24366" spans="10:10" x14ac:dyDescent="0.25">
      <c r="J24366" s="32"/>
    </row>
    <row r="24367" spans="10:10" x14ac:dyDescent="0.25">
      <c r="J24367" s="32"/>
    </row>
    <row r="24368" spans="10:10" x14ac:dyDescent="0.25">
      <c r="J24368" s="32"/>
    </row>
    <row r="24369" spans="10:10" x14ac:dyDescent="0.25">
      <c r="J24369" s="32"/>
    </row>
    <row r="24370" spans="10:10" x14ac:dyDescent="0.25">
      <c r="J24370" s="32"/>
    </row>
    <row r="24371" spans="10:10" x14ac:dyDescent="0.25">
      <c r="J24371" s="32"/>
    </row>
    <row r="24372" spans="10:10" x14ac:dyDescent="0.25">
      <c r="J24372" s="32"/>
    </row>
    <row r="24373" spans="10:10" x14ac:dyDescent="0.25">
      <c r="J24373" s="32"/>
    </row>
    <row r="24374" spans="10:10" x14ac:dyDescent="0.25">
      <c r="J24374" s="32"/>
    </row>
    <row r="24375" spans="10:10" x14ac:dyDescent="0.25">
      <c r="J24375" s="32"/>
    </row>
    <row r="24376" spans="10:10" x14ac:dyDescent="0.25">
      <c r="J24376" s="32"/>
    </row>
    <row r="24377" spans="10:10" x14ac:dyDescent="0.25">
      <c r="J24377" s="32"/>
    </row>
    <row r="24378" spans="10:10" x14ac:dyDescent="0.25">
      <c r="J24378" s="32"/>
    </row>
    <row r="24379" spans="10:10" x14ac:dyDescent="0.25">
      <c r="J24379" s="32"/>
    </row>
    <row r="24380" spans="10:10" x14ac:dyDescent="0.25">
      <c r="J24380" s="32"/>
    </row>
    <row r="24381" spans="10:10" x14ac:dyDescent="0.25">
      <c r="J24381" s="32"/>
    </row>
    <row r="24382" spans="10:10" x14ac:dyDescent="0.25">
      <c r="J24382" s="32"/>
    </row>
    <row r="24383" spans="10:10" x14ac:dyDescent="0.25">
      <c r="J24383" s="32"/>
    </row>
    <row r="24384" spans="10:10" x14ac:dyDescent="0.25">
      <c r="J24384" s="32"/>
    </row>
    <row r="24385" spans="10:10" x14ac:dyDescent="0.25">
      <c r="J24385" s="32"/>
    </row>
    <row r="24386" spans="10:10" x14ac:dyDescent="0.25">
      <c r="J24386" s="32"/>
    </row>
    <row r="24387" spans="10:10" x14ac:dyDescent="0.25">
      <c r="J24387" s="32"/>
    </row>
    <row r="24388" spans="10:10" x14ac:dyDescent="0.25">
      <c r="J24388" s="32"/>
    </row>
    <row r="24389" spans="10:10" x14ac:dyDescent="0.25">
      <c r="J24389" s="32"/>
    </row>
    <row r="24390" spans="10:10" x14ac:dyDescent="0.25">
      <c r="J24390" s="32"/>
    </row>
    <row r="24391" spans="10:10" x14ac:dyDescent="0.25">
      <c r="J24391" s="32"/>
    </row>
    <row r="24392" spans="10:10" x14ac:dyDescent="0.25">
      <c r="J24392" s="32"/>
    </row>
    <row r="24393" spans="10:10" x14ac:dyDescent="0.25">
      <c r="J24393" s="32"/>
    </row>
    <row r="24394" spans="10:10" x14ac:dyDescent="0.25">
      <c r="J24394" s="32"/>
    </row>
    <row r="24395" spans="10:10" x14ac:dyDescent="0.25">
      <c r="J24395" s="32"/>
    </row>
    <row r="24396" spans="10:10" x14ac:dyDescent="0.25">
      <c r="J24396" s="32"/>
    </row>
    <row r="24397" spans="10:10" x14ac:dyDescent="0.25">
      <c r="J24397" s="32"/>
    </row>
    <row r="24398" spans="10:10" x14ac:dyDescent="0.25">
      <c r="J24398" s="32"/>
    </row>
    <row r="24399" spans="10:10" x14ac:dyDescent="0.25">
      <c r="J24399" s="32"/>
    </row>
    <row r="24400" spans="10:10" x14ac:dyDescent="0.25">
      <c r="J24400" s="32"/>
    </row>
    <row r="24401" spans="10:10" x14ac:dyDescent="0.25">
      <c r="J24401" s="32"/>
    </row>
    <row r="24402" spans="10:10" x14ac:dyDescent="0.25">
      <c r="J24402" s="32"/>
    </row>
    <row r="24403" spans="10:10" x14ac:dyDescent="0.25">
      <c r="J24403" s="32"/>
    </row>
    <row r="24404" spans="10:10" x14ac:dyDescent="0.25">
      <c r="J24404" s="32"/>
    </row>
    <row r="24405" spans="10:10" x14ac:dyDescent="0.25">
      <c r="J24405" s="32"/>
    </row>
    <row r="24406" spans="10:10" x14ac:dyDescent="0.25">
      <c r="J24406" s="32"/>
    </row>
    <row r="24407" spans="10:10" x14ac:dyDescent="0.25">
      <c r="J24407" s="32"/>
    </row>
    <row r="24408" spans="10:10" x14ac:dyDescent="0.25">
      <c r="J24408" s="32"/>
    </row>
    <row r="24409" spans="10:10" x14ac:dyDescent="0.25">
      <c r="J24409" s="32"/>
    </row>
    <row r="24410" spans="10:10" x14ac:dyDescent="0.25">
      <c r="J24410" s="32"/>
    </row>
    <row r="24411" spans="10:10" x14ac:dyDescent="0.25">
      <c r="J24411" s="32"/>
    </row>
    <row r="24412" spans="10:10" x14ac:dyDescent="0.25">
      <c r="J24412" s="32"/>
    </row>
    <row r="24413" spans="10:10" x14ac:dyDescent="0.25">
      <c r="J24413" s="32"/>
    </row>
    <row r="24414" spans="10:10" x14ac:dyDescent="0.25">
      <c r="J24414" s="32"/>
    </row>
    <row r="24415" spans="10:10" x14ac:dyDescent="0.25">
      <c r="J24415" s="32"/>
    </row>
    <row r="24416" spans="10:10" x14ac:dyDescent="0.25">
      <c r="J24416" s="32"/>
    </row>
    <row r="24417" spans="10:10" x14ac:dyDescent="0.25">
      <c r="J24417" s="32"/>
    </row>
    <row r="24418" spans="10:10" x14ac:dyDescent="0.25">
      <c r="J24418" s="32"/>
    </row>
    <row r="24419" spans="10:10" x14ac:dyDescent="0.25">
      <c r="J24419" s="32"/>
    </row>
    <row r="24420" spans="10:10" x14ac:dyDescent="0.25">
      <c r="J24420" s="32"/>
    </row>
    <row r="24421" spans="10:10" x14ac:dyDescent="0.25">
      <c r="J24421" s="32"/>
    </row>
    <row r="24422" spans="10:10" x14ac:dyDescent="0.25">
      <c r="J24422" s="32"/>
    </row>
    <row r="24423" spans="10:10" x14ac:dyDescent="0.25">
      <c r="J24423" s="32"/>
    </row>
    <row r="24424" spans="10:10" x14ac:dyDescent="0.25">
      <c r="J24424" s="32"/>
    </row>
    <row r="24425" spans="10:10" x14ac:dyDescent="0.25">
      <c r="J24425" s="32"/>
    </row>
    <row r="24426" spans="10:10" x14ac:dyDescent="0.25">
      <c r="J24426" s="32"/>
    </row>
    <row r="24427" spans="10:10" x14ac:dyDescent="0.25">
      <c r="J24427" s="32"/>
    </row>
    <row r="24428" spans="10:10" x14ac:dyDescent="0.25">
      <c r="J24428" s="32"/>
    </row>
    <row r="24429" spans="10:10" x14ac:dyDescent="0.25">
      <c r="J24429" s="32"/>
    </row>
    <row r="24430" spans="10:10" x14ac:dyDescent="0.25">
      <c r="J24430" s="32"/>
    </row>
    <row r="24431" spans="10:10" x14ac:dyDescent="0.25">
      <c r="J24431" s="32"/>
    </row>
    <row r="24432" spans="10:10" x14ac:dyDescent="0.25">
      <c r="J24432" s="32"/>
    </row>
    <row r="24433" spans="10:10" x14ac:dyDescent="0.25">
      <c r="J24433" s="32"/>
    </row>
    <row r="24434" spans="10:10" x14ac:dyDescent="0.25">
      <c r="J24434" s="32"/>
    </row>
    <row r="24435" spans="10:10" x14ac:dyDescent="0.25">
      <c r="J24435" s="32"/>
    </row>
    <row r="24436" spans="10:10" x14ac:dyDescent="0.25">
      <c r="J24436" s="32"/>
    </row>
    <row r="24437" spans="10:10" x14ac:dyDescent="0.25">
      <c r="J24437" s="32"/>
    </row>
    <row r="24438" spans="10:10" x14ac:dyDescent="0.25">
      <c r="J24438" s="32"/>
    </row>
    <row r="24439" spans="10:10" x14ac:dyDescent="0.25">
      <c r="J24439" s="32"/>
    </row>
    <row r="24440" spans="10:10" x14ac:dyDescent="0.25">
      <c r="J24440" s="32"/>
    </row>
    <row r="24441" spans="10:10" x14ac:dyDescent="0.25">
      <c r="J24441" s="32"/>
    </row>
    <row r="24442" spans="10:10" x14ac:dyDescent="0.25">
      <c r="J24442" s="32"/>
    </row>
    <row r="24443" spans="10:10" x14ac:dyDescent="0.25">
      <c r="J24443" s="32"/>
    </row>
    <row r="24444" spans="10:10" x14ac:dyDescent="0.25">
      <c r="J24444" s="32"/>
    </row>
    <row r="24445" spans="10:10" x14ac:dyDescent="0.25">
      <c r="J24445" s="32"/>
    </row>
    <row r="24446" spans="10:10" x14ac:dyDescent="0.25">
      <c r="J24446" s="32"/>
    </row>
    <row r="24447" spans="10:10" x14ac:dyDescent="0.25">
      <c r="J24447" s="32"/>
    </row>
    <row r="24448" spans="10:10" x14ac:dyDescent="0.25">
      <c r="J24448" s="32"/>
    </row>
    <row r="24449" spans="10:10" x14ac:dyDescent="0.25">
      <c r="J24449" s="32"/>
    </row>
    <row r="24450" spans="10:10" x14ac:dyDescent="0.25">
      <c r="J24450" s="32"/>
    </row>
    <row r="24451" spans="10:10" x14ac:dyDescent="0.25">
      <c r="J24451" s="32"/>
    </row>
    <row r="24452" spans="10:10" x14ac:dyDescent="0.25">
      <c r="J24452" s="32"/>
    </row>
    <row r="24453" spans="10:10" x14ac:dyDescent="0.25">
      <c r="J24453" s="32"/>
    </row>
    <row r="24454" spans="10:10" x14ac:dyDescent="0.25">
      <c r="J24454" s="32"/>
    </row>
    <row r="24455" spans="10:10" x14ac:dyDescent="0.25">
      <c r="J24455" s="32"/>
    </row>
    <row r="24456" spans="10:10" x14ac:dyDescent="0.25">
      <c r="J24456" s="32"/>
    </row>
    <row r="24457" spans="10:10" x14ac:dyDescent="0.25">
      <c r="J24457" s="32"/>
    </row>
    <row r="24458" spans="10:10" x14ac:dyDescent="0.25">
      <c r="J24458" s="32"/>
    </row>
    <row r="24459" spans="10:10" x14ac:dyDescent="0.25">
      <c r="J24459" s="32"/>
    </row>
    <row r="24460" spans="10:10" x14ac:dyDescent="0.25">
      <c r="J24460" s="32"/>
    </row>
    <row r="24461" spans="10:10" x14ac:dyDescent="0.25">
      <c r="J24461" s="32"/>
    </row>
    <row r="24462" spans="10:10" x14ac:dyDescent="0.25">
      <c r="J24462" s="32"/>
    </row>
    <row r="24463" spans="10:10" x14ac:dyDescent="0.25">
      <c r="J24463" s="32"/>
    </row>
    <row r="24464" spans="10:10" x14ac:dyDescent="0.25">
      <c r="J24464" s="32"/>
    </row>
    <row r="24465" spans="10:10" x14ac:dyDescent="0.25">
      <c r="J24465" s="32"/>
    </row>
    <row r="24466" spans="10:10" x14ac:dyDescent="0.25">
      <c r="J24466" s="32"/>
    </row>
    <row r="24467" spans="10:10" x14ac:dyDescent="0.25">
      <c r="J24467" s="32"/>
    </row>
    <row r="24468" spans="10:10" x14ac:dyDescent="0.25">
      <c r="J24468" s="32"/>
    </row>
    <row r="24469" spans="10:10" x14ac:dyDescent="0.25">
      <c r="J24469" s="32"/>
    </row>
    <row r="24470" spans="10:10" x14ac:dyDescent="0.25">
      <c r="J24470" s="32"/>
    </row>
    <row r="24471" spans="10:10" x14ac:dyDescent="0.25">
      <c r="J24471" s="32"/>
    </row>
    <row r="24472" spans="10:10" x14ac:dyDescent="0.25">
      <c r="J24472" s="32"/>
    </row>
    <row r="24473" spans="10:10" x14ac:dyDescent="0.25">
      <c r="J24473" s="32"/>
    </row>
    <row r="24474" spans="10:10" x14ac:dyDescent="0.25">
      <c r="J24474" s="32"/>
    </row>
    <row r="24475" spans="10:10" x14ac:dyDescent="0.25">
      <c r="J24475" s="32"/>
    </row>
    <row r="24476" spans="10:10" x14ac:dyDescent="0.25">
      <c r="J24476" s="32"/>
    </row>
    <row r="24477" spans="10:10" x14ac:dyDescent="0.25">
      <c r="J24477" s="32"/>
    </row>
    <row r="24478" spans="10:10" x14ac:dyDescent="0.25">
      <c r="J24478" s="32"/>
    </row>
    <row r="24479" spans="10:10" x14ac:dyDescent="0.25">
      <c r="J24479" s="32"/>
    </row>
    <row r="24480" spans="10:10" x14ac:dyDescent="0.25">
      <c r="J24480" s="32"/>
    </row>
    <row r="24481" spans="10:10" x14ac:dyDescent="0.25">
      <c r="J24481" s="32"/>
    </row>
    <row r="24482" spans="10:10" x14ac:dyDescent="0.25">
      <c r="J24482" s="32"/>
    </row>
    <row r="24483" spans="10:10" x14ac:dyDescent="0.25">
      <c r="J24483" s="32"/>
    </row>
    <row r="24484" spans="10:10" x14ac:dyDescent="0.25">
      <c r="J24484" s="32"/>
    </row>
    <row r="24485" spans="10:10" x14ac:dyDescent="0.25">
      <c r="J24485" s="32"/>
    </row>
    <row r="24486" spans="10:10" x14ac:dyDescent="0.25">
      <c r="J24486" s="32"/>
    </row>
    <row r="24487" spans="10:10" x14ac:dyDescent="0.25">
      <c r="J24487" s="32"/>
    </row>
    <row r="24488" spans="10:10" x14ac:dyDescent="0.25">
      <c r="J24488" s="32"/>
    </row>
    <row r="24489" spans="10:10" x14ac:dyDescent="0.25">
      <c r="J24489" s="32"/>
    </row>
    <row r="24490" spans="10:10" x14ac:dyDescent="0.25">
      <c r="J24490" s="32"/>
    </row>
    <row r="24491" spans="10:10" x14ac:dyDescent="0.25">
      <c r="J24491" s="32"/>
    </row>
    <row r="24492" spans="10:10" x14ac:dyDescent="0.25">
      <c r="J24492" s="32"/>
    </row>
    <row r="24493" spans="10:10" x14ac:dyDescent="0.25">
      <c r="J24493" s="32"/>
    </row>
    <row r="24494" spans="10:10" x14ac:dyDescent="0.25">
      <c r="J24494" s="32"/>
    </row>
    <row r="24495" spans="10:10" x14ac:dyDescent="0.25">
      <c r="J24495" s="32"/>
    </row>
    <row r="24496" spans="10:10" x14ac:dyDescent="0.25">
      <c r="J24496" s="32"/>
    </row>
    <row r="24497" spans="10:10" x14ac:dyDescent="0.25">
      <c r="J24497" s="32"/>
    </row>
    <row r="24498" spans="10:10" x14ac:dyDescent="0.25">
      <c r="J24498" s="32"/>
    </row>
    <row r="24499" spans="10:10" x14ac:dyDescent="0.25">
      <c r="J24499" s="32"/>
    </row>
    <row r="24500" spans="10:10" x14ac:dyDescent="0.25">
      <c r="J24500" s="32"/>
    </row>
    <row r="24501" spans="10:10" x14ac:dyDescent="0.25">
      <c r="J24501" s="32"/>
    </row>
    <row r="24502" spans="10:10" x14ac:dyDescent="0.25">
      <c r="J24502" s="32"/>
    </row>
    <row r="24503" spans="10:10" x14ac:dyDescent="0.25">
      <c r="J24503" s="32"/>
    </row>
    <row r="24504" spans="10:10" x14ac:dyDescent="0.25">
      <c r="J24504" s="32"/>
    </row>
    <row r="24505" spans="10:10" x14ac:dyDescent="0.25">
      <c r="J24505" s="32"/>
    </row>
    <row r="24506" spans="10:10" x14ac:dyDescent="0.25">
      <c r="J24506" s="32"/>
    </row>
    <row r="24507" spans="10:10" x14ac:dyDescent="0.25">
      <c r="J24507" s="32"/>
    </row>
    <row r="24508" spans="10:10" x14ac:dyDescent="0.25">
      <c r="J24508" s="32"/>
    </row>
    <row r="24509" spans="10:10" x14ac:dyDescent="0.25">
      <c r="J24509" s="32"/>
    </row>
    <row r="24510" spans="10:10" x14ac:dyDescent="0.25">
      <c r="J24510" s="32"/>
    </row>
    <row r="24511" spans="10:10" x14ac:dyDescent="0.25">
      <c r="J24511" s="32"/>
    </row>
    <row r="24512" spans="10:10" x14ac:dyDescent="0.25">
      <c r="J24512" s="32"/>
    </row>
    <row r="24513" spans="10:10" x14ac:dyDescent="0.25">
      <c r="J24513" s="32"/>
    </row>
    <row r="24514" spans="10:10" x14ac:dyDescent="0.25">
      <c r="J24514" s="32"/>
    </row>
    <row r="24515" spans="10:10" x14ac:dyDescent="0.25">
      <c r="J24515" s="32"/>
    </row>
    <row r="24516" spans="10:10" x14ac:dyDescent="0.25">
      <c r="J24516" s="32"/>
    </row>
    <row r="24517" spans="10:10" x14ac:dyDescent="0.25">
      <c r="J24517" s="32"/>
    </row>
    <row r="24518" spans="10:10" x14ac:dyDescent="0.25">
      <c r="J24518" s="32"/>
    </row>
    <row r="24519" spans="10:10" x14ac:dyDescent="0.25">
      <c r="J24519" s="32"/>
    </row>
    <row r="24520" spans="10:10" x14ac:dyDescent="0.25">
      <c r="J24520" s="32"/>
    </row>
    <row r="24521" spans="10:10" x14ac:dyDescent="0.25">
      <c r="J24521" s="32"/>
    </row>
    <row r="24522" spans="10:10" x14ac:dyDescent="0.25">
      <c r="J24522" s="32"/>
    </row>
    <row r="24523" spans="10:10" x14ac:dyDescent="0.25">
      <c r="J24523" s="32"/>
    </row>
    <row r="24524" spans="10:10" x14ac:dyDescent="0.25">
      <c r="J24524" s="32"/>
    </row>
    <row r="24525" spans="10:10" x14ac:dyDescent="0.25">
      <c r="J24525" s="32"/>
    </row>
    <row r="24526" spans="10:10" x14ac:dyDescent="0.25">
      <c r="J24526" s="32"/>
    </row>
    <row r="24527" spans="10:10" x14ac:dyDescent="0.25">
      <c r="J24527" s="32"/>
    </row>
    <row r="24528" spans="10:10" x14ac:dyDescent="0.25">
      <c r="J24528" s="32"/>
    </row>
    <row r="24529" spans="10:10" x14ac:dyDescent="0.25">
      <c r="J24529" s="32"/>
    </row>
    <row r="24530" spans="10:10" x14ac:dyDescent="0.25">
      <c r="J24530" s="32"/>
    </row>
    <row r="24531" spans="10:10" x14ac:dyDescent="0.25">
      <c r="J24531" s="32"/>
    </row>
    <row r="24532" spans="10:10" x14ac:dyDescent="0.25">
      <c r="J24532" s="32"/>
    </row>
    <row r="24533" spans="10:10" x14ac:dyDescent="0.25">
      <c r="J24533" s="32"/>
    </row>
    <row r="24534" spans="10:10" x14ac:dyDescent="0.25">
      <c r="J24534" s="32"/>
    </row>
    <row r="24535" spans="10:10" x14ac:dyDescent="0.25">
      <c r="J24535" s="32"/>
    </row>
    <row r="24536" spans="10:10" x14ac:dyDescent="0.25">
      <c r="J24536" s="32"/>
    </row>
    <row r="24537" spans="10:10" x14ac:dyDescent="0.25">
      <c r="J24537" s="32"/>
    </row>
    <row r="24538" spans="10:10" x14ac:dyDescent="0.25">
      <c r="J24538" s="32"/>
    </row>
    <row r="24539" spans="10:10" x14ac:dyDescent="0.25">
      <c r="J24539" s="32"/>
    </row>
    <row r="24540" spans="10:10" x14ac:dyDescent="0.25">
      <c r="J24540" s="32"/>
    </row>
    <row r="24541" spans="10:10" x14ac:dyDescent="0.25">
      <c r="J24541" s="32"/>
    </row>
    <row r="24542" spans="10:10" x14ac:dyDescent="0.25">
      <c r="J24542" s="32"/>
    </row>
    <row r="24543" spans="10:10" x14ac:dyDescent="0.25">
      <c r="J24543" s="32"/>
    </row>
    <row r="24544" spans="10:10" x14ac:dyDescent="0.25">
      <c r="J24544" s="32"/>
    </row>
    <row r="24545" spans="10:10" x14ac:dyDescent="0.25">
      <c r="J24545" s="32"/>
    </row>
    <row r="24546" spans="10:10" x14ac:dyDescent="0.25">
      <c r="J24546" s="32"/>
    </row>
    <row r="24547" spans="10:10" x14ac:dyDescent="0.25">
      <c r="J24547" s="32"/>
    </row>
    <row r="24548" spans="10:10" x14ac:dyDescent="0.25">
      <c r="J24548" s="32"/>
    </row>
    <row r="24549" spans="10:10" x14ac:dyDescent="0.25">
      <c r="J24549" s="32"/>
    </row>
    <row r="24550" spans="10:10" x14ac:dyDescent="0.25">
      <c r="J24550" s="32"/>
    </row>
    <row r="24551" spans="10:10" x14ac:dyDescent="0.25">
      <c r="J24551" s="32"/>
    </row>
    <row r="24552" spans="10:10" x14ac:dyDescent="0.25">
      <c r="J24552" s="32"/>
    </row>
    <row r="24553" spans="10:10" x14ac:dyDescent="0.25">
      <c r="J24553" s="32"/>
    </row>
    <row r="24554" spans="10:10" x14ac:dyDescent="0.25">
      <c r="J24554" s="32"/>
    </row>
    <row r="24555" spans="10:10" x14ac:dyDescent="0.25">
      <c r="J24555" s="32"/>
    </row>
    <row r="24556" spans="10:10" x14ac:dyDescent="0.25">
      <c r="J24556" s="32"/>
    </row>
    <row r="24557" spans="10:10" x14ac:dyDescent="0.25">
      <c r="J24557" s="32"/>
    </row>
    <row r="24558" spans="10:10" x14ac:dyDescent="0.25">
      <c r="J24558" s="32"/>
    </row>
    <row r="24559" spans="10:10" x14ac:dyDescent="0.25">
      <c r="J24559" s="32"/>
    </row>
    <row r="24560" spans="10:10" x14ac:dyDescent="0.25">
      <c r="J24560" s="32"/>
    </row>
    <row r="24561" spans="10:10" x14ac:dyDescent="0.25">
      <c r="J24561" s="32"/>
    </row>
    <row r="24562" spans="10:10" x14ac:dyDescent="0.25">
      <c r="J24562" s="32"/>
    </row>
    <row r="24563" spans="10:10" x14ac:dyDescent="0.25">
      <c r="J24563" s="32"/>
    </row>
    <row r="24564" spans="10:10" x14ac:dyDescent="0.25">
      <c r="J24564" s="32"/>
    </row>
    <row r="24565" spans="10:10" x14ac:dyDescent="0.25">
      <c r="J24565" s="32"/>
    </row>
    <row r="24566" spans="10:10" x14ac:dyDescent="0.25">
      <c r="J24566" s="32"/>
    </row>
    <row r="24567" spans="10:10" x14ac:dyDescent="0.25">
      <c r="J24567" s="32"/>
    </row>
    <row r="24568" spans="10:10" x14ac:dyDescent="0.25">
      <c r="J24568" s="32"/>
    </row>
    <row r="24569" spans="10:10" x14ac:dyDescent="0.25">
      <c r="J24569" s="32"/>
    </row>
    <row r="24570" spans="10:10" x14ac:dyDescent="0.25">
      <c r="J24570" s="32"/>
    </row>
    <row r="24571" spans="10:10" x14ac:dyDescent="0.25">
      <c r="J24571" s="32"/>
    </row>
    <row r="24572" spans="10:10" x14ac:dyDescent="0.25">
      <c r="J24572" s="32"/>
    </row>
    <row r="24573" spans="10:10" x14ac:dyDescent="0.25">
      <c r="J24573" s="32"/>
    </row>
    <row r="24574" spans="10:10" x14ac:dyDescent="0.25">
      <c r="J24574" s="32"/>
    </row>
    <row r="24575" spans="10:10" x14ac:dyDescent="0.25">
      <c r="J24575" s="32"/>
    </row>
    <row r="24576" spans="10:10" x14ac:dyDescent="0.25">
      <c r="J24576" s="32"/>
    </row>
    <row r="24577" spans="10:10" x14ac:dyDescent="0.25">
      <c r="J24577" s="32"/>
    </row>
    <row r="24578" spans="10:10" x14ac:dyDescent="0.25">
      <c r="J24578" s="32"/>
    </row>
    <row r="24579" spans="10:10" x14ac:dyDescent="0.25">
      <c r="J24579" s="32"/>
    </row>
    <row r="24580" spans="10:10" x14ac:dyDescent="0.25">
      <c r="J24580" s="32"/>
    </row>
    <row r="24581" spans="10:10" x14ac:dyDescent="0.25">
      <c r="J24581" s="32"/>
    </row>
    <row r="24582" spans="10:10" x14ac:dyDescent="0.25">
      <c r="J24582" s="32"/>
    </row>
    <row r="24583" spans="10:10" x14ac:dyDescent="0.25">
      <c r="J24583" s="32"/>
    </row>
    <row r="24584" spans="10:10" x14ac:dyDescent="0.25">
      <c r="J24584" s="32"/>
    </row>
    <row r="24585" spans="10:10" x14ac:dyDescent="0.25">
      <c r="J24585" s="32"/>
    </row>
    <row r="24586" spans="10:10" x14ac:dyDescent="0.25">
      <c r="J24586" s="32"/>
    </row>
    <row r="24587" spans="10:10" x14ac:dyDescent="0.25">
      <c r="J24587" s="32"/>
    </row>
    <row r="24588" spans="10:10" x14ac:dyDescent="0.25">
      <c r="J24588" s="32"/>
    </row>
    <row r="24589" spans="10:10" x14ac:dyDescent="0.25">
      <c r="J24589" s="32"/>
    </row>
    <row r="24590" spans="10:10" x14ac:dyDescent="0.25">
      <c r="J24590" s="32"/>
    </row>
    <row r="24591" spans="10:10" x14ac:dyDescent="0.25">
      <c r="J24591" s="32"/>
    </row>
    <row r="24592" spans="10:10" x14ac:dyDescent="0.25">
      <c r="J24592" s="32"/>
    </row>
    <row r="24593" spans="10:10" x14ac:dyDescent="0.25">
      <c r="J24593" s="32"/>
    </row>
    <row r="24594" spans="10:10" x14ac:dyDescent="0.25">
      <c r="J24594" s="32"/>
    </row>
    <row r="24595" spans="10:10" x14ac:dyDescent="0.25">
      <c r="J24595" s="32"/>
    </row>
    <row r="24596" spans="10:10" x14ac:dyDescent="0.25">
      <c r="J24596" s="32"/>
    </row>
    <row r="24597" spans="10:10" x14ac:dyDescent="0.25">
      <c r="J24597" s="32"/>
    </row>
    <row r="24598" spans="10:10" x14ac:dyDescent="0.25">
      <c r="J24598" s="32"/>
    </row>
    <row r="24599" spans="10:10" x14ac:dyDescent="0.25">
      <c r="J24599" s="32"/>
    </row>
    <row r="24600" spans="10:10" x14ac:dyDescent="0.25">
      <c r="J24600" s="32"/>
    </row>
    <row r="24601" spans="10:10" x14ac:dyDescent="0.25">
      <c r="J24601" s="32"/>
    </row>
    <row r="24602" spans="10:10" x14ac:dyDescent="0.25">
      <c r="J24602" s="32"/>
    </row>
    <row r="24603" spans="10:10" x14ac:dyDescent="0.25">
      <c r="J24603" s="32"/>
    </row>
    <row r="24604" spans="10:10" x14ac:dyDescent="0.25">
      <c r="J24604" s="32"/>
    </row>
    <row r="24605" spans="10:10" x14ac:dyDescent="0.25">
      <c r="J24605" s="32"/>
    </row>
    <row r="24606" spans="10:10" x14ac:dyDescent="0.25">
      <c r="J24606" s="32"/>
    </row>
    <row r="24607" spans="10:10" x14ac:dyDescent="0.25">
      <c r="J24607" s="32"/>
    </row>
    <row r="24608" spans="10:10" x14ac:dyDescent="0.25">
      <c r="J24608" s="32"/>
    </row>
    <row r="24609" spans="10:10" x14ac:dyDescent="0.25">
      <c r="J24609" s="32"/>
    </row>
    <row r="24610" spans="10:10" x14ac:dyDescent="0.25">
      <c r="J24610" s="32"/>
    </row>
    <row r="24611" spans="10:10" x14ac:dyDescent="0.25">
      <c r="J24611" s="32"/>
    </row>
    <row r="24612" spans="10:10" x14ac:dyDescent="0.25">
      <c r="J24612" s="32"/>
    </row>
    <row r="24613" spans="10:10" x14ac:dyDescent="0.25">
      <c r="J24613" s="32"/>
    </row>
    <row r="24614" spans="10:10" x14ac:dyDescent="0.25">
      <c r="J24614" s="32"/>
    </row>
    <row r="24615" spans="10:10" x14ac:dyDescent="0.25">
      <c r="J24615" s="32"/>
    </row>
    <row r="24616" spans="10:10" x14ac:dyDescent="0.25">
      <c r="J24616" s="32"/>
    </row>
    <row r="24617" spans="10:10" x14ac:dyDescent="0.25">
      <c r="J24617" s="32"/>
    </row>
    <row r="24618" spans="10:10" x14ac:dyDescent="0.25">
      <c r="J24618" s="32"/>
    </row>
    <row r="24619" spans="10:10" x14ac:dyDescent="0.25">
      <c r="J24619" s="32"/>
    </row>
    <row r="24620" spans="10:10" x14ac:dyDescent="0.25">
      <c r="J24620" s="32"/>
    </row>
    <row r="24621" spans="10:10" x14ac:dyDescent="0.25">
      <c r="J24621" s="32"/>
    </row>
    <row r="24622" spans="10:10" x14ac:dyDescent="0.25">
      <c r="J24622" s="32"/>
    </row>
    <row r="24623" spans="10:10" x14ac:dyDescent="0.25">
      <c r="J24623" s="32"/>
    </row>
    <row r="24624" spans="10:10" x14ac:dyDescent="0.25">
      <c r="J24624" s="32"/>
    </row>
    <row r="24625" spans="10:10" x14ac:dyDescent="0.25">
      <c r="J24625" s="32"/>
    </row>
    <row r="24626" spans="10:10" x14ac:dyDescent="0.25">
      <c r="J24626" s="32"/>
    </row>
    <row r="24627" spans="10:10" x14ac:dyDescent="0.25">
      <c r="J24627" s="32"/>
    </row>
    <row r="24628" spans="10:10" x14ac:dyDescent="0.25">
      <c r="J24628" s="32"/>
    </row>
    <row r="24629" spans="10:10" x14ac:dyDescent="0.25">
      <c r="J24629" s="32"/>
    </row>
    <row r="24630" spans="10:10" x14ac:dyDescent="0.25">
      <c r="J24630" s="32"/>
    </row>
    <row r="24631" spans="10:10" x14ac:dyDescent="0.25">
      <c r="J24631" s="32"/>
    </row>
    <row r="24632" spans="10:10" x14ac:dyDescent="0.25">
      <c r="J24632" s="32"/>
    </row>
    <row r="24633" spans="10:10" x14ac:dyDescent="0.25">
      <c r="J24633" s="32"/>
    </row>
    <row r="24634" spans="10:10" x14ac:dyDescent="0.25">
      <c r="J24634" s="32"/>
    </row>
    <row r="24635" spans="10:10" x14ac:dyDescent="0.25">
      <c r="J24635" s="32"/>
    </row>
    <row r="24636" spans="10:10" x14ac:dyDescent="0.25">
      <c r="J24636" s="32"/>
    </row>
    <row r="24637" spans="10:10" x14ac:dyDescent="0.25">
      <c r="J24637" s="32"/>
    </row>
    <row r="24638" spans="10:10" x14ac:dyDescent="0.25">
      <c r="J24638" s="32"/>
    </row>
    <row r="24639" spans="10:10" x14ac:dyDescent="0.25">
      <c r="J24639" s="32"/>
    </row>
    <row r="24640" spans="10:10" x14ac:dyDescent="0.25">
      <c r="J24640" s="32"/>
    </row>
    <row r="24641" spans="10:10" x14ac:dyDescent="0.25">
      <c r="J24641" s="32"/>
    </row>
    <row r="24642" spans="10:10" x14ac:dyDescent="0.25">
      <c r="J24642" s="32"/>
    </row>
    <row r="24643" spans="10:10" x14ac:dyDescent="0.25">
      <c r="J24643" s="32"/>
    </row>
    <row r="24644" spans="10:10" x14ac:dyDescent="0.25">
      <c r="J24644" s="32"/>
    </row>
    <row r="24645" spans="10:10" x14ac:dyDescent="0.25">
      <c r="J24645" s="32"/>
    </row>
    <row r="24646" spans="10:10" x14ac:dyDescent="0.25">
      <c r="J24646" s="32"/>
    </row>
    <row r="24647" spans="10:10" x14ac:dyDescent="0.25">
      <c r="J24647" s="32"/>
    </row>
    <row r="24648" spans="10:10" x14ac:dyDescent="0.25">
      <c r="J24648" s="32"/>
    </row>
    <row r="24649" spans="10:10" x14ac:dyDescent="0.25">
      <c r="J24649" s="32"/>
    </row>
    <row r="24650" spans="10:10" x14ac:dyDescent="0.25">
      <c r="J24650" s="32"/>
    </row>
    <row r="24651" spans="10:10" x14ac:dyDescent="0.25">
      <c r="J24651" s="32"/>
    </row>
    <row r="24652" spans="10:10" x14ac:dyDescent="0.25">
      <c r="J24652" s="32"/>
    </row>
    <row r="24653" spans="10:10" x14ac:dyDescent="0.25">
      <c r="J24653" s="32"/>
    </row>
    <row r="24654" spans="10:10" x14ac:dyDescent="0.25">
      <c r="J24654" s="32"/>
    </row>
    <row r="24655" spans="10:10" x14ac:dyDescent="0.25">
      <c r="J24655" s="32"/>
    </row>
    <row r="24656" spans="10:10" x14ac:dyDescent="0.25">
      <c r="J24656" s="32"/>
    </row>
    <row r="24657" spans="10:10" x14ac:dyDescent="0.25">
      <c r="J24657" s="32"/>
    </row>
    <row r="24658" spans="10:10" x14ac:dyDescent="0.25">
      <c r="J24658" s="32"/>
    </row>
    <row r="24659" spans="10:10" x14ac:dyDescent="0.25">
      <c r="J24659" s="32"/>
    </row>
    <row r="24660" spans="10:10" x14ac:dyDescent="0.25">
      <c r="J24660" s="32"/>
    </row>
    <row r="24661" spans="10:10" x14ac:dyDescent="0.25">
      <c r="J24661" s="32"/>
    </row>
    <row r="24662" spans="10:10" x14ac:dyDescent="0.25">
      <c r="J24662" s="32"/>
    </row>
    <row r="24663" spans="10:10" x14ac:dyDescent="0.25">
      <c r="J24663" s="32"/>
    </row>
    <row r="24664" spans="10:10" x14ac:dyDescent="0.25">
      <c r="J24664" s="32"/>
    </row>
    <row r="24665" spans="10:10" x14ac:dyDescent="0.25">
      <c r="J24665" s="32"/>
    </row>
    <row r="24666" spans="10:10" x14ac:dyDescent="0.25">
      <c r="J24666" s="32"/>
    </row>
    <row r="24667" spans="10:10" x14ac:dyDescent="0.25">
      <c r="J24667" s="32"/>
    </row>
    <row r="24668" spans="10:10" x14ac:dyDescent="0.25">
      <c r="J24668" s="32"/>
    </row>
    <row r="24669" spans="10:10" x14ac:dyDescent="0.25">
      <c r="J24669" s="32"/>
    </row>
    <row r="24670" spans="10:10" x14ac:dyDescent="0.25">
      <c r="J24670" s="32"/>
    </row>
    <row r="24671" spans="10:10" x14ac:dyDescent="0.25">
      <c r="J24671" s="32"/>
    </row>
    <row r="24672" spans="10:10" x14ac:dyDescent="0.25">
      <c r="J24672" s="32"/>
    </row>
    <row r="24673" spans="10:10" x14ac:dyDescent="0.25">
      <c r="J24673" s="32"/>
    </row>
    <row r="24674" spans="10:10" x14ac:dyDescent="0.25">
      <c r="J24674" s="32"/>
    </row>
    <row r="24675" spans="10:10" x14ac:dyDescent="0.25">
      <c r="J24675" s="32"/>
    </row>
    <row r="24676" spans="10:10" x14ac:dyDescent="0.25">
      <c r="J24676" s="32"/>
    </row>
    <row r="24677" spans="10:10" x14ac:dyDescent="0.25">
      <c r="J24677" s="32"/>
    </row>
    <row r="24678" spans="10:10" x14ac:dyDescent="0.25">
      <c r="J24678" s="32"/>
    </row>
    <row r="24679" spans="10:10" x14ac:dyDescent="0.25">
      <c r="J24679" s="32"/>
    </row>
    <row r="24680" spans="10:10" x14ac:dyDescent="0.25">
      <c r="J24680" s="32"/>
    </row>
    <row r="24681" spans="10:10" x14ac:dyDescent="0.25">
      <c r="J24681" s="32"/>
    </row>
    <row r="24682" spans="10:10" x14ac:dyDescent="0.25">
      <c r="J24682" s="32"/>
    </row>
    <row r="24683" spans="10:10" x14ac:dyDescent="0.25">
      <c r="J24683" s="32"/>
    </row>
    <row r="24684" spans="10:10" x14ac:dyDescent="0.25">
      <c r="J24684" s="32"/>
    </row>
    <row r="24685" spans="10:10" x14ac:dyDescent="0.25">
      <c r="J24685" s="32"/>
    </row>
    <row r="24686" spans="10:10" x14ac:dyDescent="0.25">
      <c r="J24686" s="32"/>
    </row>
    <row r="24687" spans="10:10" x14ac:dyDescent="0.25">
      <c r="J24687" s="32"/>
    </row>
    <row r="24688" spans="10:10" x14ac:dyDescent="0.25">
      <c r="J24688" s="32"/>
    </row>
    <row r="24689" spans="10:10" x14ac:dyDescent="0.25">
      <c r="J24689" s="32"/>
    </row>
    <row r="24690" spans="10:10" x14ac:dyDescent="0.25">
      <c r="J24690" s="32"/>
    </row>
    <row r="24691" spans="10:10" x14ac:dyDescent="0.25">
      <c r="J24691" s="32"/>
    </row>
    <row r="24692" spans="10:10" x14ac:dyDescent="0.25">
      <c r="J24692" s="32"/>
    </row>
    <row r="24693" spans="10:10" x14ac:dyDescent="0.25">
      <c r="J24693" s="32"/>
    </row>
    <row r="24694" spans="10:10" x14ac:dyDescent="0.25">
      <c r="J24694" s="32"/>
    </row>
    <row r="24695" spans="10:10" x14ac:dyDescent="0.25">
      <c r="J24695" s="32"/>
    </row>
    <row r="24696" spans="10:10" x14ac:dyDescent="0.25">
      <c r="J24696" s="32"/>
    </row>
    <row r="24697" spans="10:10" x14ac:dyDescent="0.25">
      <c r="J24697" s="32"/>
    </row>
    <row r="24698" spans="10:10" x14ac:dyDescent="0.25">
      <c r="J24698" s="32"/>
    </row>
    <row r="24699" spans="10:10" x14ac:dyDescent="0.25">
      <c r="J24699" s="32"/>
    </row>
    <row r="24700" spans="10:10" x14ac:dyDescent="0.25">
      <c r="J24700" s="32"/>
    </row>
    <row r="24701" spans="10:10" x14ac:dyDescent="0.25">
      <c r="J24701" s="32"/>
    </row>
    <row r="24702" spans="10:10" x14ac:dyDescent="0.25">
      <c r="J24702" s="32"/>
    </row>
    <row r="24703" spans="10:10" x14ac:dyDescent="0.25">
      <c r="J24703" s="32"/>
    </row>
    <row r="24704" spans="10:10" x14ac:dyDescent="0.25">
      <c r="J24704" s="32"/>
    </row>
    <row r="24705" spans="10:10" x14ac:dyDescent="0.25">
      <c r="J24705" s="32"/>
    </row>
    <row r="24706" spans="10:10" x14ac:dyDescent="0.25">
      <c r="J24706" s="32"/>
    </row>
    <row r="24707" spans="10:10" x14ac:dyDescent="0.25">
      <c r="J24707" s="32"/>
    </row>
    <row r="24708" spans="10:10" x14ac:dyDescent="0.25">
      <c r="J24708" s="32"/>
    </row>
    <row r="24709" spans="10:10" x14ac:dyDescent="0.25">
      <c r="J24709" s="32"/>
    </row>
    <row r="24710" spans="10:10" x14ac:dyDescent="0.25">
      <c r="J24710" s="32"/>
    </row>
    <row r="24711" spans="10:10" x14ac:dyDescent="0.25">
      <c r="J24711" s="32"/>
    </row>
    <row r="24712" spans="10:10" x14ac:dyDescent="0.25">
      <c r="J24712" s="32"/>
    </row>
    <row r="24713" spans="10:10" x14ac:dyDescent="0.25">
      <c r="J24713" s="32"/>
    </row>
    <row r="24714" spans="10:10" x14ac:dyDescent="0.25">
      <c r="J24714" s="32"/>
    </row>
    <row r="24715" spans="10:10" x14ac:dyDescent="0.25">
      <c r="J24715" s="32"/>
    </row>
    <row r="24716" spans="10:10" x14ac:dyDescent="0.25">
      <c r="J24716" s="32"/>
    </row>
    <row r="24717" spans="10:10" x14ac:dyDescent="0.25">
      <c r="J24717" s="32"/>
    </row>
    <row r="24718" spans="10:10" x14ac:dyDescent="0.25">
      <c r="J24718" s="32"/>
    </row>
    <row r="24719" spans="10:10" x14ac:dyDescent="0.25">
      <c r="J24719" s="32"/>
    </row>
    <row r="24720" spans="10:10" x14ac:dyDescent="0.25">
      <c r="J24720" s="32"/>
    </row>
    <row r="24721" spans="10:10" x14ac:dyDescent="0.25">
      <c r="J24721" s="32"/>
    </row>
    <row r="24722" spans="10:10" x14ac:dyDescent="0.25">
      <c r="J24722" s="32"/>
    </row>
    <row r="24723" spans="10:10" x14ac:dyDescent="0.25">
      <c r="J24723" s="32"/>
    </row>
    <row r="24724" spans="10:10" x14ac:dyDescent="0.25">
      <c r="J24724" s="32"/>
    </row>
    <row r="24725" spans="10:10" x14ac:dyDescent="0.25">
      <c r="J24725" s="32"/>
    </row>
    <row r="24726" spans="10:10" x14ac:dyDescent="0.25">
      <c r="J24726" s="32"/>
    </row>
    <row r="24727" spans="10:10" x14ac:dyDescent="0.25">
      <c r="J24727" s="32"/>
    </row>
    <row r="24728" spans="10:10" x14ac:dyDescent="0.25">
      <c r="J24728" s="32"/>
    </row>
    <row r="24729" spans="10:10" x14ac:dyDescent="0.25">
      <c r="J24729" s="32"/>
    </row>
    <row r="24730" spans="10:10" x14ac:dyDescent="0.25">
      <c r="J24730" s="32"/>
    </row>
    <row r="24731" spans="10:10" x14ac:dyDescent="0.25">
      <c r="J24731" s="32"/>
    </row>
    <row r="24732" spans="10:10" x14ac:dyDescent="0.25">
      <c r="J24732" s="32"/>
    </row>
    <row r="24733" spans="10:10" x14ac:dyDescent="0.25">
      <c r="J24733" s="32"/>
    </row>
    <row r="24734" spans="10:10" x14ac:dyDescent="0.25">
      <c r="J24734" s="32"/>
    </row>
    <row r="24735" spans="10:10" x14ac:dyDescent="0.25">
      <c r="J24735" s="32"/>
    </row>
    <row r="24736" spans="10:10" x14ac:dyDescent="0.25">
      <c r="J24736" s="32"/>
    </row>
    <row r="24737" spans="10:10" x14ac:dyDescent="0.25">
      <c r="J24737" s="32"/>
    </row>
    <row r="24738" spans="10:10" x14ac:dyDescent="0.25">
      <c r="J24738" s="32"/>
    </row>
    <row r="24739" spans="10:10" x14ac:dyDescent="0.25">
      <c r="J24739" s="32"/>
    </row>
    <row r="24740" spans="10:10" x14ac:dyDescent="0.25">
      <c r="J24740" s="32"/>
    </row>
    <row r="24741" spans="10:10" x14ac:dyDescent="0.25">
      <c r="J24741" s="32"/>
    </row>
    <row r="24742" spans="10:10" x14ac:dyDescent="0.25">
      <c r="J24742" s="32"/>
    </row>
    <row r="24743" spans="10:10" x14ac:dyDescent="0.25">
      <c r="J24743" s="32"/>
    </row>
    <row r="24744" spans="10:10" x14ac:dyDescent="0.25">
      <c r="J24744" s="32"/>
    </row>
    <row r="24745" spans="10:10" x14ac:dyDescent="0.25">
      <c r="J24745" s="32"/>
    </row>
    <row r="24746" spans="10:10" x14ac:dyDescent="0.25">
      <c r="J24746" s="32"/>
    </row>
    <row r="24747" spans="10:10" x14ac:dyDescent="0.25">
      <c r="J24747" s="32"/>
    </row>
    <row r="24748" spans="10:10" x14ac:dyDescent="0.25">
      <c r="J24748" s="32"/>
    </row>
    <row r="24749" spans="10:10" x14ac:dyDescent="0.25">
      <c r="J24749" s="32"/>
    </row>
    <row r="24750" spans="10:10" x14ac:dyDescent="0.25">
      <c r="J24750" s="32"/>
    </row>
    <row r="24751" spans="10:10" x14ac:dyDescent="0.25">
      <c r="J24751" s="32"/>
    </row>
    <row r="24752" spans="10:10" x14ac:dyDescent="0.25">
      <c r="J24752" s="32"/>
    </row>
    <row r="24753" spans="10:10" x14ac:dyDescent="0.25">
      <c r="J24753" s="32"/>
    </row>
    <row r="24754" spans="10:10" x14ac:dyDescent="0.25">
      <c r="J24754" s="32"/>
    </row>
    <row r="24755" spans="10:10" x14ac:dyDescent="0.25">
      <c r="J24755" s="32"/>
    </row>
    <row r="24756" spans="10:10" x14ac:dyDescent="0.25">
      <c r="J24756" s="32"/>
    </row>
    <row r="24757" spans="10:10" x14ac:dyDescent="0.25">
      <c r="J24757" s="32"/>
    </row>
    <row r="24758" spans="10:10" x14ac:dyDescent="0.25">
      <c r="J24758" s="32"/>
    </row>
    <row r="24759" spans="10:10" x14ac:dyDescent="0.25">
      <c r="J24759" s="32"/>
    </row>
    <row r="24760" spans="10:10" x14ac:dyDescent="0.25">
      <c r="J24760" s="32"/>
    </row>
    <row r="24761" spans="10:10" x14ac:dyDescent="0.25">
      <c r="J24761" s="32"/>
    </row>
    <row r="24762" spans="10:10" x14ac:dyDescent="0.25">
      <c r="J24762" s="32"/>
    </row>
    <row r="24763" spans="10:10" x14ac:dyDescent="0.25">
      <c r="J24763" s="32"/>
    </row>
    <row r="24764" spans="10:10" x14ac:dyDescent="0.25">
      <c r="J24764" s="32"/>
    </row>
    <row r="24765" spans="10:10" x14ac:dyDescent="0.25">
      <c r="J24765" s="32"/>
    </row>
    <row r="24766" spans="10:10" x14ac:dyDescent="0.25">
      <c r="J24766" s="32"/>
    </row>
    <row r="24767" spans="10:10" x14ac:dyDescent="0.25">
      <c r="J24767" s="32"/>
    </row>
    <row r="24768" spans="10:10" x14ac:dyDescent="0.25">
      <c r="J24768" s="32"/>
    </row>
    <row r="24769" spans="10:10" x14ac:dyDescent="0.25">
      <c r="J24769" s="32"/>
    </row>
    <row r="24770" spans="10:10" x14ac:dyDescent="0.25">
      <c r="J24770" s="32"/>
    </row>
    <row r="24771" spans="10:10" x14ac:dyDescent="0.25">
      <c r="J24771" s="32"/>
    </row>
    <row r="24772" spans="10:10" x14ac:dyDescent="0.25">
      <c r="J24772" s="32"/>
    </row>
    <row r="24773" spans="10:10" x14ac:dyDescent="0.25">
      <c r="J24773" s="32"/>
    </row>
    <row r="24774" spans="10:10" x14ac:dyDescent="0.25">
      <c r="J24774" s="32"/>
    </row>
    <row r="24775" spans="10:10" x14ac:dyDescent="0.25">
      <c r="J24775" s="32"/>
    </row>
    <row r="24776" spans="10:10" x14ac:dyDescent="0.25">
      <c r="J24776" s="32"/>
    </row>
    <row r="24777" spans="10:10" x14ac:dyDescent="0.25">
      <c r="J24777" s="32"/>
    </row>
    <row r="24778" spans="10:10" x14ac:dyDescent="0.25">
      <c r="J24778" s="32"/>
    </row>
    <row r="24779" spans="10:10" x14ac:dyDescent="0.25">
      <c r="J24779" s="32"/>
    </row>
    <row r="24780" spans="10:10" x14ac:dyDescent="0.25">
      <c r="J24780" s="32"/>
    </row>
    <row r="24781" spans="10:10" x14ac:dyDescent="0.25">
      <c r="J24781" s="32"/>
    </row>
    <row r="24782" spans="10:10" x14ac:dyDescent="0.25">
      <c r="J24782" s="32"/>
    </row>
    <row r="24783" spans="10:10" x14ac:dyDescent="0.25">
      <c r="J24783" s="32"/>
    </row>
    <row r="24784" spans="10:10" x14ac:dyDescent="0.25">
      <c r="J24784" s="32"/>
    </row>
    <row r="24785" spans="10:10" x14ac:dyDescent="0.25">
      <c r="J24785" s="32"/>
    </row>
    <row r="24786" spans="10:10" x14ac:dyDescent="0.25">
      <c r="J24786" s="32"/>
    </row>
    <row r="24787" spans="10:10" x14ac:dyDescent="0.25">
      <c r="J24787" s="32"/>
    </row>
    <row r="24788" spans="10:10" x14ac:dyDescent="0.25">
      <c r="J24788" s="32"/>
    </row>
    <row r="24789" spans="10:10" x14ac:dyDescent="0.25">
      <c r="J24789" s="32"/>
    </row>
    <row r="24790" spans="10:10" x14ac:dyDescent="0.25">
      <c r="J24790" s="32"/>
    </row>
    <row r="24791" spans="10:10" x14ac:dyDescent="0.25">
      <c r="J24791" s="32"/>
    </row>
    <row r="24792" spans="10:10" x14ac:dyDescent="0.25">
      <c r="J24792" s="32"/>
    </row>
    <row r="24793" spans="10:10" x14ac:dyDescent="0.25">
      <c r="J24793" s="32"/>
    </row>
    <row r="24794" spans="10:10" x14ac:dyDescent="0.25">
      <c r="J24794" s="32"/>
    </row>
    <row r="24795" spans="10:10" x14ac:dyDescent="0.25">
      <c r="J24795" s="32"/>
    </row>
    <row r="24796" spans="10:10" x14ac:dyDescent="0.25">
      <c r="J24796" s="32"/>
    </row>
    <row r="24797" spans="10:10" x14ac:dyDescent="0.25">
      <c r="J24797" s="32"/>
    </row>
    <row r="24798" spans="10:10" x14ac:dyDescent="0.25">
      <c r="J24798" s="32"/>
    </row>
    <row r="24799" spans="10:10" x14ac:dyDescent="0.25">
      <c r="J24799" s="32"/>
    </row>
    <row r="24800" spans="10:10" x14ac:dyDescent="0.25">
      <c r="J24800" s="32"/>
    </row>
    <row r="24801" spans="10:10" x14ac:dyDescent="0.25">
      <c r="J24801" s="32"/>
    </row>
    <row r="24802" spans="10:10" x14ac:dyDescent="0.25">
      <c r="J24802" s="32"/>
    </row>
    <row r="24803" spans="10:10" x14ac:dyDescent="0.25">
      <c r="J24803" s="32"/>
    </row>
    <row r="24804" spans="10:10" x14ac:dyDescent="0.25">
      <c r="J24804" s="32"/>
    </row>
    <row r="24805" spans="10:10" x14ac:dyDescent="0.25">
      <c r="J24805" s="32"/>
    </row>
    <row r="24806" spans="10:10" x14ac:dyDescent="0.25">
      <c r="J24806" s="32"/>
    </row>
    <row r="24807" spans="10:10" x14ac:dyDescent="0.25">
      <c r="J24807" s="32"/>
    </row>
    <row r="24808" spans="10:10" x14ac:dyDescent="0.25">
      <c r="J24808" s="32"/>
    </row>
    <row r="24809" spans="10:10" x14ac:dyDescent="0.25">
      <c r="J24809" s="32"/>
    </row>
    <row r="24810" spans="10:10" x14ac:dyDescent="0.25">
      <c r="J24810" s="32"/>
    </row>
    <row r="24811" spans="10:10" x14ac:dyDescent="0.25">
      <c r="J24811" s="32"/>
    </row>
    <row r="24812" spans="10:10" x14ac:dyDescent="0.25">
      <c r="J24812" s="32"/>
    </row>
    <row r="24813" spans="10:10" x14ac:dyDescent="0.25">
      <c r="J24813" s="32"/>
    </row>
    <row r="24814" spans="10:10" x14ac:dyDescent="0.25">
      <c r="J24814" s="32"/>
    </row>
    <row r="24815" spans="10:10" x14ac:dyDescent="0.25">
      <c r="J24815" s="32"/>
    </row>
    <row r="24816" spans="10:10" x14ac:dyDescent="0.25">
      <c r="J24816" s="32"/>
    </row>
    <row r="24817" spans="10:10" x14ac:dyDescent="0.25">
      <c r="J24817" s="32"/>
    </row>
    <row r="24818" spans="10:10" x14ac:dyDescent="0.25">
      <c r="J24818" s="32"/>
    </row>
    <row r="24819" spans="10:10" x14ac:dyDescent="0.25">
      <c r="J24819" s="32"/>
    </row>
    <row r="24820" spans="10:10" x14ac:dyDescent="0.25">
      <c r="J24820" s="32"/>
    </row>
    <row r="24821" spans="10:10" x14ac:dyDescent="0.25">
      <c r="J24821" s="32"/>
    </row>
    <row r="24822" spans="10:10" x14ac:dyDescent="0.25">
      <c r="J24822" s="32"/>
    </row>
    <row r="24823" spans="10:10" x14ac:dyDescent="0.25">
      <c r="J24823" s="32"/>
    </row>
    <row r="24824" spans="10:10" x14ac:dyDescent="0.25">
      <c r="J24824" s="32"/>
    </row>
    <row r="24825" spans="10:10" x14ac:dyDescent="0.25">
      <c r="J24825" s="32"/>
    </row>
    <row r="24826" spans="10:10" x14ac:dyDescent="0.25">
      <c r="J24826" s="32"/>
    </row>
    <row r="24827" spans="10:10" x14ac:dyDescent="0.25">
      <c r="J24827" s="32"/>
    </row>
    <row r="24828" spans="10:10" x14ac:dyDescent="0.25">
      <c r="J24828" s="32"/>
    </row>
    <row r="24829" spans="10:10" x14ac:dyDescent="0.25">
      <c r="J24829" s="32"/>
    </row>
    <row r="24830" spans="10:10" x14ac:dyDescent="0.25">
      <c r="J24830" s="32"/>
    </row>
    <row r="24831" spans="10:10" x14ac:dyDescent="0.25">
      <c r="J24831" s="32"/>
    </row>
    <row r="24832" spans="10:10" x14ac:dyDescent="0.25">
      <c r="J24832" s="32"/>
    </row>
    <row r="24833" spans="10:10" x14ac:dyDescent="0.25">
      <c r="J24833" s="32"/>
    </row>
    <row r="24834" spans="10:10" x14ac:dyDescent="0.25">
      <c r="J24834" s="32"/>
    </row>
    <row r="24835" spans="10:10" x14ac:dyDescent="0.25">
      <c r="J24835" s="32"/>
    </row>
    <row r="24836" spans="10:10" x14ac:dyDescent="0.25">
      <c r="J24836" s="32"/>
    </row>
    <row r="24837" spans="10:10" x14ac:dyDescent="0.25">
      <c r="J24837" s="32"/>
    </row>
    <row r="24838" spans="10:10" x14ac:dyDescent="0.25">
      <c r="J24838" s="32"/>
    </row>
    <row r="24839" spans="10:10" x14ac:dyDescent="0.25">
      <c r="J24839" s="32"/>
    </row>
    <row r="24840" spans="10:10" x14ac:dyDescent="0.25">
      <c r="J24840" s="32"/>
    </row>
    <row r="24841" spans="10:10" x14ac:dyDescent="0.25">
      <c r="J24841" s="32"/>
    </row>
    <row r="24842" spans="10:10" x14ac:dyDescent="0.25">
      <c r="J24842" s="32"/>
    </row>
    <row r="24843" spans="10:10" x14ac:dyDescent="0.25">
      <c r="J24843" s="32"/>
    </row>
    <row r="24844" spans="10:10" x14ac:dyDescent="0.25">
      <c r="J24844" s="32"/>
    </row>
    <row r="24845" spans="10:10" x14ac:dyDescent="0.25">
      <c r="J24845" s="32"/>
    </row>
    <row r="24846" spans="10:10" x14ac:dyDescent="0.25">
      <c r="J24846" s="32"/>
    </row>
    <row r="24847" spans="10:10" x14ac:dyDescent="0.25">
      <c r="J24847" s="32"/>
    </row>
    <row r="24848" spans="10:10" x14ac:dyDescent="0.25">
      <c r="J24848" s="32"/>
    </row>
    <row r="24849" spans="10:10" x14ac:dyDescent="0.25">
      <c r="J24849" s="32"/>
    </row>
    <row r="24850" spans="10:10" x14ac:dyDescent="0.25">
      <c r="J24850" s="32"/>
    </row>
    <row r="24851" spans="10:10" x14ac:dyDescent="0.25">
      <c r="J24851" s="32"/>
    </row>
    <row r="24852" spans="10:10" x14ac:dyDescent="0.25">
      <c r="J24852" s="32"/>
    </row>
    <row r="24853" spans="10:10" x14ac:dyDescent="0.25">
      <c r="J24853" s="32"/>
    </row>
    <row r="24854" spans="10:10" x14ac:dyDescent="0.25">
      <c r="J24854" s="32"/>
    </row>
    <row r="24855" spans="10:10" x14ac:dyDescent="0.25">
      <c r="J24855" s="32"/>
    </row>
    <row r="24856" spans="10:10" x14ac:dyDescent="0.25">
      <c r="J24856" s="32"/>
    </row>
    <row r="24857" spans="10:10" x14ac:dyDescent="0.25">
      <c r="J24857" s="32"/>
    </row>
    <row r="24858" spans="10:10" x14ac:dyDescent="0.25">
      <c r="J24858" s="32"/>
    </row>
    <row r="24859" spans="10:10" x14ac:dyDescent="0.25">
      <c r="J24859" s="32"/>
    </row>
    <row r="24860" spans="10:10" x14ac:dyDescent="0.25">
      <c r="J24860" s="32"/>
    </row>
    <row r="24861" spans="10:10" x14ac:dyDescent="0.25">
      <c r="J24861" s="32"/>
    </row>
    <row r="24862" spans="10:10" x14ac:dyDescent="0.25">
      <c r="J24862" s="32"/>
    </row>
    <row r="24863" spans="10:10" x14ac:dyDescent="0.25">
      <c r="J24863" s="32"/>
    </row>
    <row r="24864" spans="10:10" x14ac:dyDescent="0.25">
      <c r="J24864" s="32"/>
    </row>
    <row r="24865" spans="10:10" x14ac:dyDescent="0.25">
      <c r="J24865" s="32"/>
    </row>
    <row r="24866" spans="10:10" x14ac:dyDescent="0.25">
      <c r="J24866" s="32"/>
    </row>
    <row r="24867" spans="10:10" x14ac:dyDescent="0.25">
      <c r="J24867" s="32"/>
    </row>
    <row r="24868" spans="10:10" x14ac:dyDescent="0.25">
      <c r="J24868" s="32"/>
    </row>
    <row r="24869" spans="10:10" x14ac:dyDescent="0.25">
      <c r="J24869" s="32"/>
    </row>
    <row r="24870" spans="10:10" x14ac:dyDescent="0.25">
      <c r="J24870" s="32"/>
    </row>
    <row r="24871" spans="10:10" x14ac:dyDescent="0.25">
      <c r="J24871" s="32"/>
    </row>
    <row r="24872" spans="10:10" x14ac:dyDescent="0.25">
      <c r="J24872" s="32"/>
    </row>
    <row r="24873" spans="10:10" x14ac:dyDescent="0.25">
      <c r="J24873" s="32"/>
    </row>
    <row r="24874" spans="10:10" x14ac:dyDescent="0.25">
      <c r="J24874" s="32"/>
    </row>
    <row r="24875" spans="10:10" x14ac:dyDescent="0.25">
      <c r="J24875" s="32"/>
    </row>
    <row r="24876" spans="10:10" x14ac:dyDescent="0.25">
      <c r="J24876" s="32"/>
    </row>
    <row r="24877" spans="10:10" x14ac:dyDescent="0.25">
      <c r="J24877" s="32"/>
    </row>
    <row r="24878" spans="10:10" x14ac:dyDescent="0.25">
      <c r="J24878" s="32"/>
    </row>
    <row r="24879" spans="10:10" x14ac:dyDescent="0.25">
      <c r="J24879" s="32"/>
    </row>
    <row r="24880" spans="10:10" x14ac:dyDescent="0.25">
      <c r="J24880" s="32"/>
    </row>
    <row r="24881" spans="10:10" x14ac:dyDescent="0.25">
      <c r="J24881" s="32"/>
    </row>
    <row r="24882" spans="10:10" x14ac:dyDescent="0.25">
      <c r="J24882" s="32"/>
    </row>
    <row r="24883" spans="10:10" x14ac:dyDescent="0.25">
      <c r="J24883" s="32"/>
    </row>
    <row r="24884" spans="10:10" x14ac:dyDescent="0.25">
      <c r="J24884" s="32"/>
    </row>
    <row r="24885" spans="10:10" x14ac:dyDescent="0.25">
      <c r="J24885" s="32"/>
    </row>
    <row r="24886" spans="10:10" x14ac:dyDescent="0.25">
      <c r="J24886" s="32"/>
    </row>
    <row r="24887" spans="10:10" x14ac:dyDescent="0.25">
      <c r="J24887" s="32"/>
    </row>
    <row r="24888" spans="10:10" x14ac:dyDescent="0.25">
      <c r="J24888" s="32"/>
    </row>
    <row r="24889" spans="10:10" x14ac:dyDescent="0.25">
      <c r="J24889" s="32"/>
    </row>
    <row r="24890" spans="10:10" x14ac:dyDescent="0.25">
      <c r="J24890" s="32"/>
    </row>
    <row r="24891" spans="10:10" x14ac:dyDescent="0.25">
      <c r="J24891" s="32"/>
    </row>
    <row r="24892" spans="10:10" x14ac:dyDescent="0.25">
      <c r="J24892" s="32"/>
    </row>
    <row r="24893" spans="10:10" x14ac:dyDescent="0.25">
      <c r="J24893" s="32"/>
    </row>
    <row r="24894" spans="10:10" x14ac:dyDescent="0.25">
      <c r="J24894" s="32"/>
    </row>
    <row r="24895" spans="10:10" x14ac:dyDescent="0.25">
      <c r="J24895" s="32"/>
    </row>
    <row r="24896" spans="10:10" x14ac:dyDescent="0.25">
      <c r="J24896" s="32"/>
    </row>
    <row r="24897" spans="10:10" x14ac:dyDescent="0.25">
      <c r="J24897" s="32"/>
    </row>
    <row r="24898" spans="10:10" x14ac:dyDescent="0.25">
      <c r="J24898" s="32"/>
    </row>
    <row r="24899" spans="10:10" x14ac:dyDescent="0.25">
      <c r="J24899" s="32"/>
    </row>
    <row r="24900" spans="10:10" x14ac:dyDescent="0.25">
      <c r="J24900" s="32"/>
    </row>
    <row r="24901" spans="10:10" x14ac:dyDescent="0.25">
      <c r="J24901" s="32"/>
    </row>
    <row r="24902" spans="10:10" x14ac:dyDescent="0.25">
      <c r="J24902" s="32"/>
    </row>
    <row r="24903" spans="10:10" x14ac:dyDescent="0.25">
      <c r="J24903" s="32"/>
    </row>
    <row r="24904" spans="10:10" x14ac:dyDescent="0.25">
      <c r="J24904" s="32"/>
    </row>
    <row r="24905" spans="10:10" x14ac:dyDescent="0.25">
      <c r="J24905" s="32"/>
    </row>
    <row r="24906" spans="10:10" x14ac:dyDescent="0.25">
      <c r="J24906" s="32"/>
    </row>
    <row r="24907" spans="10:10" x14ac:dyDescent="0.25">
      <c r="J24907" s="32"/>
    </row>
    <row r="24908" spans="10:10" x14ac:dyDescent="0.25">
      <c r="J24908" s="32"/>
    </row>
    <row r="24909" spans="10:10" x14ac:dyDescent="0.25">
      <c r="J24909" s="32"/>
    </row>
    <row r="24910" spans="10:10" x14ac:dyDescent="0.25">
      <c r="J24910" s="32"/>
    </row>
    <row r="24911" spans="10:10" x14ac:dyDescent="0.25">
      <c r="J24911" s="32"/>
    </row>
    <row r="24912" spans="10:10" x14ac:dyDescent="0.25">
      <c r="J24912" s="32"/>
    </row>
    <row r="24913" spans="10:10" x14ac:dyDescent="0.25">
      <c r="J24913" s="32"/>
    </row>
    <row r="24914" spans="10:10" x14ac:dyDescent="0.25">
      <c r="J24914" s="32"/>
    </row>
    <row r="24915" spans="10:10" x14ac:dyDescent="0.25">
      <c r="J24915" s="32"/>
    </row>
    <row r="24916" spans="10:10" x14ac:dyDescent="0.25">
      <c r="J24916" s="32"/>
    </row>
    <row r="24917" spans="10:10" x14ac:dyDescent="0.25">
      <c r="J24917" s="32"/>
    </row>
    <row r="24918" spans="10:10" x14ac:dyDescent="0.25">
      <c r="J24918" s="32"/>
    </row>
    <row r="24919" spans="10:10" x14ac:dyDescent="0.25">
      <c r="J24919" s="32"/>
    </row>
    <row r="24920" spans="10:10" x14ac:dyDescent="0.25">
      <c r="J24920" s="32"/>
    </row>
    <row r="24921" spans="10:10" x14ac:dyDescent="0.25">
      <c r="J24921" s="32"/>
    </row>
    <row r="24922" spans="10:10" x14ac:dyDescent="0.25">
      <c r="J24922" s="32"/>
    </row>
    <row r="24923" spans="10:10" x14ac:dyDescent="0.25">
      <c r="J24923" s="32"/>
    </row>
    <row r="24924" spans="10:10" x14ac:dyDescent="0.25">
      <c r="J24924" s="32"/>
    </row>
    <row r="24925" spans="10:10" x14ac:dyDescent="0.25">
      <c r="J24925" s="32"/>
    </row>
    <row r="24926" spans="10:10" x14ac:dyDescent="0.25">
      <c r="J24926" s="32"/>
    </row>
    <row r="24927" spans="10:10" x14ac:dyDescent="0.25">
      <c r="J24927" s="32"/>
    </row>
    <row r="24928" spans="10:10" x14ac:dyDescent="0.25">
      <c r="J24928" s="32"/>
    </row>
    <row r="24929" spans="10:10" x14ac:dyDescent="0.25">
      <c r="J24929" s="32"/>
    </row>
    <row r="24930" spans="10:10" x14ac:dyDescent="0.25">
      <c r="J24930" s="32"/>
    </row>
    <row r="24931" spans="10:10" x14ac:dyDescent="0.25">
      <c r="J24931" s="32"/>
    </row>
    <row r="24932" spans="10:10" x14ac:dyDescent="0.25">
      <c r="J24932" s="32"/>
    </row>
    <row r="24933" spans="10:10" x14ac:dyDescent="0.25">
      <c r="J24933" s="32"/>
    </row>
    <row r="24934" spans="10:10" x14ac:dyDescent="0.25">
      <c r="J24934" s="32"/>
    </row>
    <row r="24935" spans="10:10" x14ac:dyDescent="0.25">
      <c r="J24935" s="32"/>
    </row>
    <row r="24936" spans="10:10" x14ac:dyDescent="0.25">
      <c r="J24936" s="32"/>
    </row>
    <row r="24937" spans="10:10" x14ac:dyDescent="0.25">
      <c r="J24937" s="32"/>
    </row>
    <row r="24938" spans="10:10" x14ac:dyDescent="0.25">
      <c r="J24938" s="32"/>
    </row>
    <row r="24939" spans="10:10" x14ac:dyDescent="0.25">
      <c r="J24939" s="32"/>
    </row>
    <row r="24940" spans="10:10" x14ac:dyDescent="0.25">
      <c r="J24940" s="32"/>
    </row>
    <row r="24941" spans="10:10" x14ac:dyDescent="0.25">
      <c r="J24941" s="32"/>
    </row>
    <row r="24942" spans="10:10" x14ac:dyDescent="0.25">
      <c r="J24942" s="32"/>
    </row>
    <row r="24943" spans="10:10" x14ac:dyDescent="0.25">
      <c r="J24943" s="32"/>
    </row>
    <row r="24944" spans="10:10" x14ac:dyDescent="0.25">
      <c r="J24944" s="32"/>
    </row>
    <row r="24945" spans="10:10" x14ac:dyDescent="0.25">
      <c r="J24945" s="32"/>
    </row>
    <row r="24946" spans="10:10" x14ac:dyDescent="0.25">
      <c r="J24946" s="32"/>
    </row>
    <row r="24947" spans="10:10" x14ac:dyDescent="0.25">
      <c r="J24947" s="32"/>
    </row>
    <row r="24948" spans="10:10" x14ac:dyDescent="0.25">
      <c r="J24948" s="32"/>
    </row>
    <row r="24949" spans="10:10" x14ac:dyDescent="0.25">
      <c r="J24949" s="32"/>
    </row>
    <row r="24950" spans="10:10" x14ac:dyDescent="0.25">
      <c r="J24950" s="32"/>
    </row>
    <row r="24951" spans="10:10" x14ac:dyDescent="0.25">
      <c r="J24951" s="32"/>
    </row>
    <row r="24952" spans="10:10" x14ac:dyDescent="0.25">
      <c r="J24952" s="32"/>
    </row>
    <row r="24953" spans="10:10" x14ac:dyDescent="0.25">
      <c r="J24953" s="32"/>
    </row>
    <row r="24954" spans="10:10" x14ac:dyDescent="0.25">
      <c r="J24954" s="32"/>
    </row>
    <row r="24955" spans="10:10" x14ac:dyDescent="0.25">
      <c r="J24955" s="32"/>
    </row>
    <row r="24956" spans="10:10" x14ac:dyDescent="0.25">
      <c r="J24956" s="32"/>
    </row>
    <row r="24957" spans="10:10" x14ac:dyDescent="0.25">
      <c r="J24957" s="32"/>
    </row>
    <row r="24958" spans="10:10" x14ac:dyDescent="0.25">
      <c r="J24958" s="32"/>
    </row>
    <row r="24959" spans="10:10" x14ac:dyDescent="0.25">
      <c r="J24959" s="32"/>
    </row>
    <row r="24960" spans="10:10" x14ac:dyDescent="0.25">
      <c r="J24960" s="32"/>
    </row>
    <row r="24961" spans="10:10" x14ac:dyDescent="0.25">
      <c r="J24961" s="32"/>
    </row>
    <row r="24962" spans="10:10" x14ac:dyDescent="0.25">
      <c r="J24962" s="32"/>
    </row>
    <row r="24963" spans="10:10" x14ac:dyDescent="0.25">
      <c r="J24963" s="32"/>
    </row>
    <row r="24964" spans="10:10" x14ac:dyDescent="0.25">
      <c r="J24964" s="32"/>
    </row>
    <row r="24965" spans="10:10" x14ac:dyDescent="0.25">
      <c r="J24965" s="32"/>
    </row>
    <row r="24966" spans="10:10" x14ac:dyDescent="0.25">
      <c r="J24966" s="32"/>
    </row>
    <row r="24967" spans="10:10" x14ac:dyDescent="0.25">
      <c r="J24967" s="32"/>
    </row>
    <row r="24968" spans="10:10" x14ac:dyDescent="0.25">
      <c r="J24968" s="32"/>
    </row>
    <row r="24969" spans="10:10" x14ac:dyDescent="0.25">
      <c r="J24969" s="32"/>
    </row>
    <row r="24970" spans="10:10" x14ac:dyDescent="0.25">
      <c r="J24970" s="32"/>
    </row>
    <row r="24971" spans="10:10" x14ac:dyDescent="0.25">
      <c r="J24971" s="32"/>
    </row>
    <row r="24972" spans="10:10" x14ac:dyDescent="0.25">
      <c r="J24972" s="32"/>
    </row>
    <row r="24973" spans="10:10" x14ac:dyDescent="0.25">
      <c r="J24973" s="32"/>
    </row>
    <row r="24974" spans="10:10" x14ac:dyDescent="0.25">
      <c r="J24974" s="32"/>
    </row>
    <row r="24975" spans="10:10" x14ac:dyDescent="0.25">
      <c r="J24975" s="32"/>
    </row>
    <row r="24976" spans="10:10" x14ac:dyDescent="0.25">
      <c r="J24976" s="32"/>
    </row>
    <row r="24977" spans="10:10" x14ac:dyDescent="0.25">
      <c r="J24977" s="32"/>
    </row>
    <row r="24978" spans="10:10" x14ac:dyDescent="0.25">
      <c r="J24978" s="32"/>
    </row>
    <row r="24979" spans="10:10" x14ac:dyDescent="0.25">
      <c r="J24979" s="32"/>
    </row>
    <row r="24980" spans="10:10" x14ac:dyDescent="0.25">
      <c r="J24980" s="32"/>
    </row>
    <row r="24981" spans="10:10" x14ac:dyDescent="0.25">
      <c r="J24981" s="32"/>
    </row>
    <row r="24982" spans="10:10" x14ac:dyDescent="0.25">
      <c r="J24982" s="32"/>
    </row>
    <row r="24983" spans="10:10" x14ac:dyDescent="0.25">
      <c r="J24983" s="32"/>
    </row>
    <row r="24984" spans="10:10" x14ac:dyDescent="0.25">
      <c r="J24984" s="32"/>
    </row>
    <row r="24985" spans="10:10" x14ac:dyDescent="0.25">
      <c r="J24985" s="32"/>
    </row>
    <row r="24986" spans="10:10" x14ac:dyDescent="0.25">
      <c r="J24986" s="32"/>
    </row>
    <row r="24987" spans="10:10" x14ac:dyDescent="0.25">
      <c r="J24987" s="32"/>
    </row>
    <row r="24988" spans="10:10" x14ac:dyDescent="0.25">
      <c r="J24988" s="32"/>
    </row>
    <row r="24989" spans="10:10" x14ac:dyDescent="0.25">
      <c r="J24989" s="32"/>
    </row>
    <row r="24990" spans="10:10" x14ac:dyDescent="0.25">
      <c r="J24990" s="32"/>
    </row>
    <row r="24991" spans="10:10" x14ac:dyDescent="0.25">
      <c r="J24991" s="32"/>
    </row>
    <row r="24992" spans="10:10" x14ac:dyDescent="0.25">
      <c r="J24992" s="32"/>
    </row>
    <row r="24993" spans="10:10" x14ac:dyDescent="0.25">
      <c r="J24993" s="32"/>
    </row>
    <row r="24994" spans="10:10" x14ac:dyDescent="0.25">
      <c r="J24994" s="32"/>
    </row>
    <row r="24995" spans="10:10" x14ac:dyDescent="0.25">
      <c r="J24995" s="32"/>
    </row>
    <row r="24996" spans="10:10" x14ac:dyDescent="0.25">
      <c r="J24996" s="32"/>
    </row>
    <row r="24997" spans="10:10" x14ac:dyDescent="0.25">
      <c r="J24997" s="32"/>
    </row>
    <row r="24998" spans="10:10" x14ac:dyDescent="0.25">
      <c r="J24998" s="32"/>
    </row>
    <row r="24999" spans="10:10" x14ac:dyDescent="0.25">
      <c r="J24999" s="32"/>
    </row>
    <row r="25000" spans="10:10" x14ac:dyDescent="0.25">
      <c r="J25000" s="32"/>
    </row>
    <row r="25001" spans="10:10" x14ac:dyDescent="0.25">
      <c r="J25001" s="32"/>
    </row>
    <row r="25002" spans="10:10" x14ac:dyDescent="0.25">
      <c r="J25002" s="32"/>
    </row>
    <row r="25003" spans="10:10" x14ac:dyDescent="0.25">
      <c r="J25003" s="32"/>
    </row>
    <row r="25004" spans="10:10" x14ac:dyDescent="0.25">
      <c r="J25004" s="32"/>
    </row>
    <row r="25005" spans="10:10" x14ac:dyDescent="0.25">
      <c r="J25005" s="32"/>
    </row>
    <row r="25006" spans="10:10" x14ac:dyDescent="0.25">
      <c r="J25006" s="32"/>
    </row>
    <row r="25007" spans="10:10" x14ac:dyDescent="0.25">
      <c r="J25007" s="32"/>
    </row>
    <row r="25008" spans="10:10" x14ac:dyDescent="0.25">
      <c r="J25008" s="32"/>
    </row>
    <row r="25009" spans="10:10" x14ac:dyDescent="0.25">
      <c r="J25009" s="32"/>
    </row>
    <row r="25010" spans="10:10" x14ac:dyDescent="0.25">
      <c r="J25010" s="32"/>
    </row>
    <row r="25011" spans="10:10" x14ac:dyDescent="0.25">
      <c r="J25011" s="32"/>
    </row>
    <row r="25012" spans="10:10" x14ac:dyDescent="0.25">
      <c r="J25012" s="32"/>
    </row>
    <row r="25013" spans="10:10" x14ac:dyDescent="0.25">
      <c r="J25013" s="32"/>
    </row>
    <row r="25014" spans="10:10" x14ac:dyDescent="0.25">
      <c r="J25014" s="32"/>
    </row>
    <row r="25015" spans="10:10" x14ac:dyDescent="0.25">
      <c r="J25015" s="32"/>
    </row>
    <row r="25016" spans="10:10" x14ac:dyDescent="0.25">
      <c r="J25016" s="32"/>
    </row>
    <row r="25017" spans="10:10" x14ac:dyDescent="0.25">
      <c r="J25017" s="32"/>
    </row>
    <row r="25018" spans="10:10" x14ac:dyDescent="0.25">
      <c r="J25018" s="32"/>
    </row>
    <row r="25019" spans="10:10" x14ac:dyDescent="0.25">
      <c r="J25019" s="32"/>
    </row>
    <row r="25020" spans="10:10" x14ac:dyDescent="0.25">
      <c r="J25020" s="32"/>
    </row>
    <row r="25021" spans="10:10" x14ac:dyDescent="0.25">
      <c r="J25021" s="32"/>
    </row>
    <row r="25022" spans="10:10" x14ac:dyDescent="0.25">
      <c r="J25022" s="32"/>
    </row>
    <row r="25023" spans="10:10" x14ac:dyDescent="0.25">
      <c r="J25023" s="32"/>
    </row>
    <row r="25024" spans="10:10" x14ac:dyDescent="0.25">
      <c r="J25024" s="32"/>
    </row>
    <row r="25025" spans="10:10" x14ac:dyDescent="0.25">
      <c r="J25025" s="32"/>
    </row>
    <row r="25026" spans="10:10" x14ac:dyDescent="0.25">
      <c r="J25026" s="32"/>
    </row>
    <row r="25027" spans="10:10" x14ac:dyDescent="0.25">
      <c r="J25027" s="32"/>
    </row>
    <row r="25028" spans="10:10" x14ac:dyDescent="0.25">
      <c r="J25028" s="32"/>
    </row>
    <row r="25029" spans="10:10" x14ac:dyDescent="0.25">
      <c r="J25029" s="32"/>
    </row>
    <row r="25030" spans="10:10" x14ac:dyDescent="0.25">
      <c r="J25030" s="32"/>
    </row>
    <row r="25031" spans="10:10" x14ac:dyDescent="0.25">
      <c r="J25031" s="32"/>
    </row>
    <row r="25032" spans="10:10" x14ac:dyDescent="0.25">
      <c r="J25032" s="32"/>
    </row>
    <row r="25033" spans="10:10" x14ac:dyDescent="0.25">
      <c r="J25033" s="32"/>
    </row>
    <row r="25034" spans="10:10" x14ac:dyDescent="0.25">
      <c r="J25034" s="32"/>
    </row>
    <row r="25035" spans="10:10" x14ac:dyDescent="0.25">
      <c r="J25035" s="32"/>
    </row>
    <row r="25036" spans="10:10" x14ac:dyDescent="0.25">
      <c r="J25036" s="32"/>
    </row>
    <row r="25037" spans="10:10" x14ac:dyDescent="0.25">
      <c r="J25037" s="32"/>
    </row>
    <row r="25038" spans="10:10" x14ac:dyDescent="0.25">
      <c r="J25038" s="32"/>
    </row>
    <row r="25039" spans="10:10" x14ac:dyDescent="0.25">
      <c r="J25039" s="32"/>
    </row>
    <row r="25040" spans="10:10" x14ac:dyDescent="0.25">
      <c r="J25040" s="32"/>
    </row>
    <row r="25041" spans="10:10" x14ac:dyDescent="0.25">
      <c r="J25041" s="32"/>
    </row>
    <row r="25042" spans="10:10" x14ac:dyDescent="0.25">
      <c r="J25042" s="32"/>
    </row>
    <row r="25043" spans="10:10" x14ac:dyDescent="0.25">
      <c r="J25043" s="32"/>
    </row>
    <row r="25044" spans="10:10" x14ac:dyDescent="0.25">
      <c r="J25044" s="32"/>
    </row>
    <row r="25045" spans="10:10" x14ac:dyDescent="0.25">
      <c r="J25045" s="32"/>
    </row>
    <row r="25046" spans="10:10" x14ac:dyDescent="0.25">
      <c r="J25046" s="32"/>
    </row>
    <row r="25047" spans="10:10" x14ac:dyDescent="0.25">
      <c r="J25047" s="32"/>
    </row>
    <row r="25048" spans="10:10" x14ac:dyDescent="0.25">
      <c r="J25048" s="32"/>
    </row>
    <row r="25049" spans="10:10" x14ac:dyDescent="0.25">
      <c r="J25049" s="32"/>
    </row>
    <row r="25050" spans="10:10" x14ac:dyDescent="0.25">
      <c r="J25050" s="32"/>
    </row>
    <row r="25051" spans="10:10" x14ac:dyDescent="0.25">
      <c r="J25051" s="32"/>
    </row>
    <row r="25052" spans="10:10" x14ac:dyDescent="0.25">
      <c r="J25052" s="32"/>
    </row>
    <row r="25053" spans="10:10" x14ac:dyDescent="0.25">
      <c r="J25053" s="32"/>
    </row>
    <row r="25054" spans="10:10" x14ac:dyDescent="0.25">
      <c r="J25054" s="32"/>
    </row>
    <row r="25055" spans="10:10" x14ac:dyDescent="0.25">
      <c r="J25055" s="32"/>
    </row>
    <row r="25056" spans="10:10" x14ac:dyDescent="0.25">
      <c r="J25056" s="32"/>
    </row>
    <row r="25057" spans="10:10" x14ac:dyDescent="0.25">
      <c r="J25057" s="32"/>
    </row>
    <row r="25058" spans="10:10" x14ac:dyDescent="0.25">
      <c r="J25058" s="32"/>
    </row>
    <row r="25059" spans="10:10" x14ac:dyDescent="0.25">
      <c r="J25059" s="32"/>
    </row>
    <row r="25060" spans="10:10" x14ac:dyDescent="0.25">
      <c r="J25060" s="32"/>
    </row>
    <row r="25061" spans="10:10" x14ac:dyDescent="0.25">
      <c r="J25061" s="32"/>
    </row>
    <row r="25062" spans="10:10" x14ac:dyDescent="0.25">
      <c r="J25062" s="32"/>
    </row>
    <row r="25063" spans="10:10" x14ac:dyDescent="0.25">
      <c r="J25063" s="32"/>
    </row>
    <row r="25064" spans="10:10" x14ac:dyDescent="0.25">
      <c r="J25064" s="32"/>
    </row>
    <row r="25065" spans="10:10" x14ac:dyDescent="0.25">
      <c r="J25065" s="32"/>
    </row>
    <row r="25066" spans="10:10" x14ac:dyDescent="0.25">
      <c r="J25066" s="32"/>
    </row>
    <row r="25067" spans="10:10" x14ac:dyDescent="0.25">
      <c r="J25067" s="32"/>
    </row>
    <row r="25068" spans="10:10" x14ac:dyDescent="0.25">
      <c r="J25068" s="32"/>
    </row>
    <row r="25069" spans="10:10" x14ac:dyDescent="0.25">
      <c r="J25069" s="32"/>
    </row>
    <row r="25070" spans="10:10" x14ac:dyDescent="0.25">
      <c r="J25070" s="32"/>
    </row>
    <row r="25071" spans="10:10" x14ac:dyDescent="0.25">
      <c r="J25071" s="32"/>
    </row>
    <row r="25072" spans="10:10" x14ac:dyDescent="0.25">
      <c r="J25072" s="32"/>
    </row>
    <row r="25073" spans="10:10" x14ac:dyDescent="0.25">
      <c r="J25073" s="32"/>
    </row>
    <row r="25074" spans="10:10" x14ac:dyDescent="0.25">
      <c r="J25074" s="32"/>
    </row>
    <row r="25075" spans="10:10" x14ac:dyDescent="0.25">
      <c r="J25075" s="32"/>
    </row>
    <row r="25076" spans="10:10" x14ac:dyDescent="0.25">
      <c r="J25076" s="32"/>
    </row>
    <row r="25077" spans="10:10" x14ac:dyDescent="0.25">
      <c r="J25077" s="32"/>
    </row>
    <row r="25078" spans="10:10" x14ac:dyDescent="0.25">
      <c r="J25078" s="32"/>
    </row>
    <row r="25079" spans="10:10" x14ac:dyDescent="0.25">
      <c r="J25079" s="32"/>
    </row>
    <row r="25080" spans="10:10" x14ac:dyDescent="0.25">
      <c r="J25080" s="32"/>
    </row>
    <row r="25081" spans="10:10" x14ac:dyDescent="0.25">
      <c r="J25081" s="32"/>
    </row>
    <row r="25082" spans="10:10" x14ac:dyDescent="0.25">
      <c r="J25082" s="32"/>
    </row>
    <row r="25083" spans="10:10" x14ac:dyDescent="0.25">
      <c r="J25083" s="32"/>
    </row>
    <row r="25084" spans="10:10" x14ac:dyDescent="0.25">
      <c r="J25084" s="32"/>
    </row>
    <row r="25085" spans="10:10" x14ac:dyDescent="0.25">
      <c r="J25085" s="32"/>
    </row>
    <row r="25086" spans="10:10" x14ac:dyDescent="0.25">
      <c r="J25086" s="32"/>
    </row>
    <row r="25087" spans="10:10" x14ac:dyDescent="0.25">
      <c r="J25087" s="32"/>
    </row>
    <row r="25088" spans="10:10" x14ac:dyDescent="0.25">
      <c r="J25088" s="32"/>
    </row>
    <row r="25089" spans="10:10" x14ac:dyDescent="0.25">
      <c r="J25089" s="32"/>
    </row>
    <row r="25090" spans="10:10" x14ac:dyDescent="0.25">
      <c r="J25090" s="32"/>
    </row>
    <row r="25091" spans="10:10" x14ac:dyDescent="0.25">
      <c r="J25091" s="32"/>
    </row>
    <row r="25092" spans="10:10" x14ac:dyDescent="0.25">
      <c r="J25092" s="32"/>
    </row>
    <row r="25093" spans="10:10" x14ac:dyDescent="0.25">
      <c r="J25093" s="32"/>
    </row>
    <row r="25094" spans="10:10" x14ac:dyDescent="0.25">
      <c r="J25094" s="32"/>
    </row>
    <row r="25095" spans="10:10" x14ac:dyDescent="0.25">
      <c r="J25095" s="32"/>
    </row>
    <row r="25096" spans="10:10" x14ac:dyDescent="0.25">
      <c r="J25096" s="32"/>
    </row>
    <row r="25097" spans="10:10" x14ac:dyDescent="0.25">
      <c r="J25097" s="32"/>
    </row>
    <row r="25098" spans="10:10" x14ac:dyDescent="0.25">
      <c r="J25098" s="32"/>
    </row>
    <row r="25099" spans="10:10" x14ac:dyDescent="0.25">
      <c r="J25099" s="32"/>
    </row>
    <row r="25100" spans="10:10" x14ac:dyDescent="0.25">
      <c r="J25100" s="32"/>
    </row>
    <row r="25101" spans="10:10" x14ac:dyDescent="0.25">
      <c r="J25101" s="32"/>
    </row>
    <row r="25102" spans="10:10" x14ac:dyDescent="0.25">
      <c r="J25102" s="32"/>
    </row>
    <row r="25103" spans="10:10" x14ac:dyDescent="0.25">
      <c r="J25103" s="32"/>
    </row>
    <row r="25104" spans="10:10" x14ac:dyDescent="0.25">
      <c r="J25104" s="32"/>
    </row>
    <row r="25105" spans="10:10" x14ac:dyDescent="0.25">
      <c r="J25105" s="32"/>
    </row>
    <row r="25106" spans="10:10" x14ac:dyDescent="0.25">
      <c r="J25106" s="32"/>
    </row>
    <row r="25107" spans="10:10" x14ac:dyDescent="0.25">
      <c r="J25107" s="32"/>
    </row>
    <row r="25108" spans="10:10" x14ac:dyDescent="0.25">
      <c r="J25108" s="32"/>
    </row>
    <row r="25109" spans="10:10" x14ac:dyDescent="0.25">
      <c r="J25109" s="32"/>
    </row>
    <row r="25110" spans="10:10" x14ac:dyDescent="0.25">
      <c r="J25110" s="32"/>
    </row>
    <row r="25111" spans="10:10" x14ac:dyDescent="0.25">
      <c r="J25111" s="32"/>
    </row>
    <row r="25112" spans="10:10" x14ac:dyDescent="0.25">
      <c r="J25112" s="32"/>
    </row>
    <row r="25113" spans="10:10" x14ac:dyDescent="0.25">
      <c r="J25113" s="32"/>
    </row>
    <row r="25114" spans="10:10" x14ac:dyDescent="0.25">
      <c r="J25114" s="32"/>
    </row>
    <row r="25115" spans="10:10" x14ac:dyDescent="0.25">
      <c r="J25115" s="32"/>
    </row>
    <row r="25116" spans="10:10" x14ac:dyDescent="0.25">
      <c r="J25116" s="32"/>
    </row>
    <row r="25117" spans="10:10" x14ac:dyDescent="0.25">
      <c r="J25117" s="32"/>
    </row>
    <row r="25118" spans="10:10" x14ac:dyDescent="0.25">
      <c r="J25118" s="32"/>
    </row>
    <row r="25119" spans="10:10" x14ac:dyDescent="0.25">
      <c r="J25119" s="32"/>
    </row>
    <row r="25120" spans="10:10" x14ac:dyDescent="0.25">
      <c r="J25120" s="32"/>
    </row>
    <row r="25121" spans="10:10" x14ac:dyDescent="0.25">
      <c r="J25121" s="32"/>
    </row>
    <row r="25122" spans="10:10" x14ac:dyDescent="0.25">
      <c r="J25122" s="32"/>
    </row>
    <row r="25123" spans="10:10" x14ac:dyDescent="0.25">
      <c r="J25123" s="32"/>
    </row>
    <row r="25124" spans="10:10" x14ac:dyDescent="0.25">
      <c r="J25124" s="32"/>
    </row>
    <row r="25125" spans="10:10" x14ac:dyDescent="0.25">
      <c r="J25125" s="32"/>
    </row>
    <row r="25126" spans="10:10" x14ac:dyDescent="0.25">
      <c r="J25126" s="32"/>
    </row>
    <row r="25127" spans="10:10" x14ac:dyDescent="0.25">
      <c r="J25127" s="32"/>
    </row>
    <row r="25128" spans="10:10" x14ac:dyDescent="0.25">
      <c r="J25128" s="32"/>
    </row>
    <row r="25129" spans="10:10" x14ac:dyDescent="0.25">
      <c r="J25129" s="32"/>
    </row>
    <row r="25130" spans="10:10" x14ac:dyDescent="0.25">
      <c r="J25130" s="32"/>
    </row>
    <row r="25131" spans="10:10" x14ac:dyDescent="0.25">
      <c r="J25131" s="32"/>
    </row>
    <row r="25132" spans="10:10" x14ac:dyDescent="0.25">
      <c r="J25132" s="32"/>
    </row>
    <row r="25133" spans="10:10" x14ac:dyDescent="0.25">
      <c r="J25133" s="32"/>
    </row>
    <row r="25134" spans="10:10" x14ac:dyDescent="0.25">
      <c r="J25134" s="32"/>
    </row>
    <row r="25135" spans="10:10" x14ac:dyDescent="0.25">
      <c r="J25135" s="32"/>
    </row>
    <row r="25136" spans="10:10" x14ac:dyDescent="0.25">
      <c r="J25136" s="32"/>
    </row>
    <row r="25137" spans="10:10" x14ac:dyDescent="0.25">
      <c r="J25137" s="32"/>
    </row>
    <row r="25138" spans="10:10" x14ac:dyDescent="0.25">
      <c r="J25138" s="32"/>
    </row>
    <row r="25139" spans="10:10" x14ac:dyDescent="0.25">
      <c r="J25139" s="32"/>
    </row>
    <row r="25140" spans="10:10" x14ac:dyDescent="0.25">
      <c r="J25140" s="32"/>
    </row>
    <row r="25141" spans="10:10" x14ac:dyDescent="0.25">
      <c r="J25141" s="32"/>
    </row>
    <row r="25142" spans="10:10" x14ac:dyDescent="0.25">
      <c r="J25142" s="32"/>
    </row>
    <row r="25143" spans="10:10" x14ac:dyDescent="0.25">
      <c r="J25143" s="32"/>
    </row>
    <row r="25144" spans="10:10" x14ac:dyDescent="0.25">
      <c r="J25144" s="32"/>
    </row>
    <row r="25145" spans="10:10" x14ac:dyDescent="0.25">
      <c r="J25145" s="32"/>
    </row>
    <row r="25146" spans="10:10" x14ac:dyDescent="0.25">
      <c r="J25146" s="32"/>
    </row>
    <row r="25147" spans="10:10" x14ac:dyDescent="0.25">
      <c r="J25147" s="32"/>
    </row>
    <row r="25148" spans="10:10" x14ac:dyDescent="0.25">
      <c r="J25148" s="32"/>
    </row>
    <row r="25149" spans="10:10" x14ac:dyDescent="0.25">
      <c r="J25149" s="32"/>
    </row>
    <row r="25150" spans="10:10" x14ac:dyDescent="0.25">
      <c r="J25150" s="32"/>
    </row>
    <row r="25151" spans="10:10" x14ac:dyDescent="0.25">
      <c r="J25151" s="32"/>
    </row>
    <row r="25152" spans="10:10" x14ac:dyDescent="0.25">
      <c r="J25152" s="32"/>
    </row>
    <row r="25153" spans="10:10" x14ac:dyDescent="0.25">
      <c r="J25153" s="32"/>
    </row>
    <row r="25154" spans="10:10" x14ac:dyDescent="0.25">
      <c r="J25154" s="32"/>
    </row>
    <row r="25155" spans="10:10" x14ac:dyDescent="0.25">
      <c r="J25155" s="32"/>
    </row>
    <row r="25156" spans="10:10" x14ac:dyDescent="0.25">
      <c r="J25156" s="32"/>
    </row>
    <row r="25157" spans="10:10" x14ac:dyDescent="0.25">
      <c r="J25157" s="32"/>
    </row>
    <row r="25158" spans="10:10" x14ac:dyDescent="0.25">
      <c r="J25158" s="32"/>
    </row>
    <row r="25159" spans="10:10" x14ac:dyDescent="0.25">
      <c r="J25159" s="32"/>
    </row>
    <row r="25160" spans="10:10" x14ac:dyDescent="0.25">
      <c r="J25160" s="32"/>
    </row>
    <row r="25161" spans="10:10" x14ac:dyDescent="0.25">
      <c r="J25161" s="32"/>
    </row>
    <row r="25162" spans="10:10" x14ac:dyDescent="0.25">
      <c r="J25162" s="32"/>
    </row>
    <row r="25163" spans="10:10" x14ac:dyDescent="0.25">
      <c r="J25163" s="32"/>
    </row>
    <row r="25164" spans="10:10" x14ac:dyDescent="0.25">
      <c r="J25164" s="32"/>
    </row>
    <row r="25165" spans="10:10" x14ac:dyDescent="0.25">
      <c r="J25165" s="32"/>
    </row>
    <row r="25166" spans="10:10" x14ac:dyDescent="0.25">
      <c r="J25166" s="32"/>
    </row>
    <row r="25167" spans="10:10" x14ac:dyDescent="0.25">
      <c r="J25167" s="32"/>
    </row>
    <row r="25168" spans="10:10" x14ac:dyDescent="0.25">
      <c r="J25168" s="32"/>
    </row>
    <row r="25169" spans="10:10" x14ac:dyDescent="0.25">
      <c r="J25169" s="32"/>
    </row>
    <row r="25170" spans="10:10" x14ac:dyDescent="0.25">
      <c r="J25170" s="32"/>
    </row>
    <row r="25171" spans="10:10" x14ac:dyDescent="0.25">
      <c r="J25171" s="32"/>
    </row>
    <row r="25172" spans="10:10" x14ac:dyDescent="0.25">
      <c r="J25172" s="32"/>
    </row>
    <row r="25173" spans="10:10" x14ac:dyDescent="0.25">
      <c r="J25173" s="32"/>
    </row>
    <row r="25174" spans="10:10" x14ac:dyDescent="0.25">
      <c r="J25174" s="32"/>
    </row>
    <row r="25175" spans="10:10" x14ac:dyDescent="0.25">
      <c r="J25175" s="32"/>
    </row>
    <row r="25176" spans="10:10" x14ac:dyDescent="0.25">
      <c r="J25176" s="32"/>
    </row>
    <row r="25177" spans="10:10" x14ac:dyDescent="0.25">
      <c r="J25177" s="32"/>
    </row>
    <row r="25178" spans="10:10" x14ac:dyDescent="0.25">
      <c r="J25178" s="32"/>
    </row>
    <row r="25179" spans="10:10" x14ac:dyDescent="0.25">
      <c r="J25179" s="32"/>
    </row>
    <row r="25180" spans="10:10" x14ac:dyDescent="0.25">
      <c r="J25180" s="32"/>
    </row>
    <row r="25181" spans="10:10" x14ac:dyDescent="0.25">
      <c r="J25181" s="32"/>
    </row>
    <row r="25182" spans="10:10" x14ac:dyDescent="0.25">
      <c r="J25182" s="32"/>
    </row>
    <row r="25183" spans="10:10" x14ac:dyDescent="0.25">
      <c r="J25183" s="32"/>
    </row>
    <row r="25184" spans="10:10" x14ac:dyDescent="0.25">
      <c r="J25184" s="32"/>
    </row>
    <row r="25185" spans="10:10" x14ac:dyDescent="0.25">
      <c r="J25185" s="32"/>
    </row>
    <row r="25186" spans="10:10" x14ac:dyDescent="0.25">
      <c r="J25186" s="32"/>
    </row>
    <row r="25187" spans="10:10" x14ac:dyDescent="0.25">
      <c r="J25187" s="32"/>
    </row>
    <row r="25188" spans="10:10" x14ac:dyDescent="0.25">
      <c r="J25188" s="32"/>
    </row>
    <row r="25189" spans="10:10" x14ac:dyDescent="0.25">
      <c r="J25189" s="32"/>
    </row>
    <row r="25190" spans="10:10" x14ac:dyDescent="0.25">
      <c r="J25190" s="32"/>
    </row>
    <row r="25191" spans="10:10" x14ac:dyDescent="0.25">
      <c r="J25191" s="32"/>
    </row>
    <row r="25192" spans="10:10" x14ac:dyDescent="0.25">
      <c r="J25192" s="32"/>
    </row>
    <row r="25193" spans="10:10" x14ac:dyDescent="0.25">
      <c r="J25193" s="32"/>
    </row>
    <row r="25194" spans="10:10" x14ac:dyDescent="0.25">
      <c r="J25194" s="32"/>
    </row>
    <row r="25195" spans="10:10" x14ac:dyDescent="0.25">
      <c r="J25195" s="32"/>
    </row>
    <row r="25196" spans="10:10" x14ac:dyDescent="0.25">
      <c r="J25196" s="32"/>
    </row>
    <row r="25197" spans="10:10" x14ac:dyDescent="0.25">
      <c r="J25197" s="32"/>
    </row>
    <row r="25198" spans="10:10" x14ac:dyDescent="0.25">
      <c r="J25198" s="32"/>
    </row>
    <row r="25199" spans="10:10" x14ac:dyDescent="0.25">
      <c r="J25199" s="32"/>
    </row>
    <row r="25200" spans="10:10" x14ac:dyDescent="0.25">
      <c r="J25200" s="32"/>
    </row>
    <row r="25201" spans="10:10" x14ac:dyDescent="0.25">
      <c r="J25201" s="32"/>
    </row>
    <row r="25202" spans="10:10" x14ac:dyDescent="0.25">
      <c r="J25202" s="32"/>
    </row>
    <row r="25203" spans="10:10" x14ac:dyDescent="0.25">
      <c r="J25203" s="32"/>
    </row>
    <row r="25204" spans="10:10" x14ac:dyDescent="0.25">
      <c r="J25204" s="32"/>
    </row>
    <row r="25205" spans="10:10" x14ac:dyDescent="0.25">
      <c r="J25205" s="32"/>
    </row>
    <row r="25206" spans="10:10" x14ac:dyDescent="0.25">
      <c r="J25206" s="32"/>
    </row>
    <row r="25207" spans="10:10" x14ac:dyDescent="0.25">
      <c r="J25207" s="32"/>
    </row>
    <row r="25208" spans="10:10" x14ac:dyDescent="0.25">
      <c r="J25208" s="32"/>
    </row>
    <row r="25209" spans="10:10" x14ac:dyDescent="0.25">
      <c r="J25209" s="32"/>
    </row>
    <row r="25210" spans="10:10" x14ac:dyDescent="0.25">
      <c r="J25210" s="32"/>
    </row>
    <row r="25211" spans="10:10" x14ac:dyDescent="0.25">
      <c r="J25211" s="32"/>
    </row>
    <row r="25212" spans="10:10" x14ac:dyDescent="0.25">
      <c r="J25212" s="32"/>
    </row>
    <row r="25213" spans="10:10" x14ac:dyDescent="0.25">
      <c r="J25213" s="32"/>
    </row>
    <row r="25214" spans="10:10" x14ac:dyDescent="0.25">
      <c r="J25214" s="32"/>
    </row>
    <row r="25215" spans="10:10" x14ac:dyDescent="0.25">
      <c r="J25215" s="32"/>
    </row>
    <row r="25216" spans="10:10" x14ac:dyDescent="0.25">
      <c r="J25216" s="32"/>
    </row>
    <row r="25217" spans="10:10" x14ac:dyDescent="0.25">
      <c r="J25217" s="32"/>
    </row>
    <row r="25218" spans="10:10" x14ac:dyDescent="0.25">
      <c r="J25218" s="32"/>
    </row>
    <row r="25219" spans="10:10" x14ac:dyDescent="0.25">
      <c r="J25219" s="32"/>
    </row>
    <row r="25220" spans="10:10" x14ac:dyDescent="0.25">
      <c r="J25220" s="32"/>
    </row>
    <row r="25221" spans="10:10" x14ac:dyDescent="0.25">
      <c r="J25221" s="32"/>
    </row>
    <row r="25222" spans="10:10" x14ac:dyDescent="0.25">
      <c r="J25222" s="32"/>
    </row>
    <row r="25223" spans="10:10" x14ac:dyDescent="0.25">
      <c r="J25223" s="32"/>
    </row>
    <row r="25224" spans="10:10" x14ac:dyDescent="0.25">
      <c r="J25224" s="32"/>
    </row>
    <row r="25225" spans="10:10" x14ac:dyDescent="0.25">
      <c r="J25225" s="32"/>
    </row>
    <row r="25226" spans="10:10" x14ac:dyDescent="0.25">
      <c r="J25226" s="32"/>
    </row>
    <row r="25227" spans="10:10" x14ac:dyDescent="0.25">
      <c r="J25227" s="32"/>
    </row>
    <row r="25228" spans="10:10" x14ac:dyDescent="0.25">
      <c r="J25228" s="32"/>
    </row>
    <row r="25229" spans="10:10" x14ac:dyDescent="0.25">
      <c r="J25229" s="32"/>
    </row>
    <row r="25230" spans="10:10" x14ac:dyDescent="0.25">
      <c r="J25230" s="32"/>
    </row>
    <row r="25231" spans="10:10" x14ac:dyDescent="0.25">
      <c r="J25231" s="32"/>
    </row>
    <row r="25232" spans="10:10" x14ac:dyDescent="0.25">
      <c r="J25232" s="32"/>
    </row>
    <row r="25233" spans="10:10" x14ac:dyDescent="0.25">
      <c r="J25233" s="32"/>
    </row>
    <row r="25234" spans="10:10" x14ac:dyDescent="0.25">
      <c r="J25234" s="32"/>
    </row>
    <row r="25235" spans="10:10" x14ac:dyDescent="0.25">
      <c r="J25235" s="32"/>
    </row>
    <row r="25236" spans="10:10" x14ac:dyDescent="0.25">
      <c r="J25236" s="32"/>
    </row>
    <row r="25237" spans="10:10" x14ac:dyDescent="0.25">
      <c r="J25237" s="32"/>
    </row>
    <row r="25238" spans="10:10" x14ac:dyDescent="0.25">
      <c r="J25238" s="32"/>
    </row>
    <row r="25239" spans="10:10" x14ac:dyDescent="0.25">
      <c r="J25239" s="32"/>
    </row>
    <row r="25240" spans="10:10" x14ac:dyDescent="0.25">
      <c r="J25240" s="32"/>
    </row>
    <row r="25241" spans="10:10" x14ac:dyDescent="0.25">
      <c r="J25241" s="32"/>
    </row>
    <row r="25242" spans="10:10" x14ac:dyDescent="0.25">
      <c r="J25242" s="32"/>
    </row>
    <row r="25243" spans="10:10" x14ac:dyDescent="0.25">
      <c r="J25243" s="32"/>
    </row>
    <row r="25244" spans="10:10" x14ac:dyDescent="0.25">
      <c r="J25244" s="32"/>
    </row>
    <row r="25245" spans="10:10" x14ac:dyDescent="0.25">
      <c r="J25245" s="32"/>
    </row>
    <row r="25246" spans="10:10" x14ac:dyDescent="0.25">
      <c r="J25246" s="32"/>
    </row>
    <row r="25247" spans="10:10" x14ac:dyDescent="0.25">
      <c r="J25247" s="32"/>
    </row>
    <row r="25248" spans="10:10" x14ac:dyDescent="0.25">
      <c r="J25248" s="32"/>
    </row>
    <row r="25249" spans="10:10" x14ac:dyDescent="0.25">
      <c r="J25249" s="32"/>
    </row>
    <row r="25250" spans="10:10" x14ac:dyDescent="0.25">
      <c r="J25250" s="32"/>
    </row>
    <row r="25251" spans="10:10" x14ac:dyDescent="0.25">
      <c r="J25251" s="32"/>
    </row>
    <row r="25252" spans="10:10" x14ac:dyDescent="0.25">
      <c r="J25252" s="32"/>
    </row>
    <row r="25253" spans="10:10" x14ac:dyDescent="0.25">
      <c r="J25253" s="32"/>
    </row>
    <row r="25254" spans="10:10" x14ac:dyDescent="0.25">
      <c r="J25254" s="32"/>
    </row>
    <row r="25255" spans="10:10" x14ac:dyDescent="0.25">
      <c r="J25255" s="32"/>
    </row>
    <row r="25256" spans="10:10" x14ac:dyDescent="0.25">
      <c r="J25256" s="32"/>
    </row>
    <row r="25257" spans="10:10" x14ac:dyDescent="0.25">
      <c r="J25257" s="32"/>
    </row>
    <row r="25258" spans="10:10" x14ac:dyDescent="0.25">
      <c r="J25258" s="32"/>
    </row>
    <row r="25259" spans="10:10" x14ac:dyDescent="0.25">
      <c r="J25259" s="32"/>
    </row>
    <row r="25260" spans="10:10" x14ac:dyDescent="0.25">
      <c r="J25260" s="32"/>
    </row>
    <row r="25261" spans="10:10" x14ac:dyDescent="0.25">
      <c r="J25261" s="32"/>
    </row>
    <row r="25262" spans="10:10" x14ac:dyDescent="0.25">
      <c r="J25262" s="32"/>
    </row>
    <row r="25263" spans="10:10" x14ac:dyDescent="0.25">
      <c r="J25263" s="32"/>
    </row>
    <row r="25264" spans="10:10" x14ac:dyDescent="0.25">
      <c r="J25264" s="32"/>
    </row>
    <row r="25265" spans="10:10" x14ac:dyDescent="0.25">
      <c r="J25265" s="32"/>
    </row>
    <row r="25266" spans="10:10" x14ac:dyDescent="0.25">
      <c r="J25266" s="32"/>
    </row>
    <row r="25267" spans="10:10" x14ac:dyDescent="0.25">
      <c r="J25267" s="32"/>
    </row>
    <row r="25268" spans="10:10" x14ac:dyDescent="0.25">
      <c r="J25268" s="32"/>
    </row>
    <row r="25269" spans="10:10" x14ac:dyDescent="0.25">
      <c r="J25269" s="32"/>
    </row>
    <row r="25270" spans="10:10" x14ac:dyDescent="0.25">
      <c r="J25270" s="32"/>
    </row>
    <row r="25271" spans="10:10" x14ac:dyDescent="0.25">
      <c r="J25271" s="32"/>
    </row>
    <row r="25272" spans="10:10" x14ac:dyDescent="0.25">
      <c r="J25272" s="32"/>
    </row>
    <row r="25273" spans="10:10" x14ac:dyDescent="0.25">
      <c r="J25273" s="32"/>
    </row>
    <row r="25274" spans="10:10" x14ac:dyDescent="0.25">
      <c r="J25274" s="32"/>
    </row>
    <row r="25275" spans="10:10" x14ac:dyDescent="0.25">
      <c r="J25275" s="32"/>
    </row>
    <row r="25276" spans="10:10" x14ac:dyDescent="0.25">
      <c r="J25276" s="32"/>
    </row>
    <row r="25277" spans="10:10" x14ac:dyDescent="0.25">
      <c r="J25277" s="32"/>
    </row>
    <row r="25278" spans="10:10" x14ac:dyDescent="0.25">
      <c r="J25278" s="32"/>
    </row>
    <row r="25279" spans="10:10" x14ac:dyDescent="0.25">
      <c r="J25279" s="32"/>
    </row>
    <row r="25280" spans="10:10" x14ac:dyDescent="0.25">
      <c r="J25280" s="32"/>
    </row>
    <row r="25281" spans="10:10" x14ac:dyDescent="0.25">
      <c r="J25281" s="32"/>
    </row>
    <row r="25282" spans="10:10" x14ac:dyDescent="0.25">
      <c r="J25282" s="32"/>
    </row>
    <row r="25283" spans="10:10" x14ac:dyDescent="0.25">
      <c r="J25283" s="32"/>
    </row>
    <row r="25284" spans="10:10" x14ac:dyDescent="0.25">
      <c r="J25284" s="32"/>
    </row>
    <row r="25285" spans="10:10" x14ac:dyDescent="0.25">
      <c r="J25285" s="32"/>
    </row>
    <row r="25286" spans="10:10" x14ac:dyDescent="0.25">
      <c r="J25286" s="32"/>
    </row>
    <row r="25287" spans="10:10" x14ac:dyDescent="0.25">
      <c r="J25287" s="32"/>
    </row>
    <row r="25288" spans="10:10" x14ac:dyDescent="0.25">
      <c r="J25288" s="32"/>
    </row>
    <row r="25289" spans="10:10" x14ac:dyDescent="0.25">
      <c r="J25289" s="32"/>
    </row>
    <row r="25290" spans="10:10" x14ac:dyDescent="0.25">
      <c r="J25290" s="32"/>
    </row>
    <row r="25291" spans="10:10" x14ac:dyDescent="0.25">
      <c r="J25291" s="32"/>
    </row>
    <row r="25292" spans="10:10" x14ac:dyDescent="0.25">
      <c r="J25292" s="32"/>
    </row>
    <row r="25293" spans="10:10" x14ac:dyDescent="0.25">
      <c r="J25293" s="32"/>
    </row>
    <row r="25294" spans="10:10" x14ac:dyDescent="0.25">
      <c r="J25294" s="32"/>
    </row>
    <row r="25295" spans="10:10" x14ac:dyDescent="0.25">
      <c r="J25295" s="32"/>
    </row>
    <row r="25296" spans="10:10" x14ac:dyDescent="0.25">
      <c r="J25296" s="32"/>
    </row>
    <row r="25297" spans="10:10" x14ac:dyDescent="0.25">
      <c r="J25297" s="32"/>
    </row>
    <row r="25298" spans="10:10" x14ac:dyDescent="0.25">
      <c r="J25298" s="32"/>
    </row>
    <row r="25299" spans="10:10" x14ac:dyDescent="0.25">
      <c r="J25299" s="32"/>
    </row>
    <row r="25300" spans="10:10" x14ac:dyDescent="0.25">
      <c r="J25300" s="32"/>
    </row>
    <row r="25301" spans="10:10" x14ac:dyDescent="0.25">
      <c r="J25301" s="32"/>
    </row>
    <row r="25302" spans="10:10" x14ac:dyDescent="0.25">
      <c r="J25302" s="32"/>
    </row>
    <row r="25303" spans="10:10" x14ac:dyDescent="0.25">
      <c r="J25303" s="32"/>
    </row>
    <row r="25304" spans="10:10" x14ac:dyDescent="0.25">
      <c r="J25304" s="32"/>
    </row>
    <row r="25305" spans="10:10" x14ac:dyDescent="0.25">
      <c r="J25305" s="32"/>
    </row>
    <row r="25306" spans="10:10" x14ac:dyDescent="0.25">
      <c r="J25306" s="32"/>
    </row>
    <row r="25307" spans="10:10" x14ac:dyDescent="0.25">
      <c r="J25307" s="32"/>
    </row>
    <row r="25308" spans="10:10" x14ac:dyDescent="0.25">
      <c r="J25308" s="32"/>
    </row>
    <row r="25309" spans="10:10" x14ac:dyDescent="0.25">
      <c r="J25309" s="32"/>
    </row>
    <row r="25310" spans="10:10" x14ac:dyDescent="0.25">
      <c r="J25310" s="32"/>
    </row>
    <row r="25311" spans="10:10" x14ac:dyDescent="0.25">
      <c r="J25311" s="32"/>
    </row>
    <row r="25312" spans="10:10" x14ac:dyDescent="0.25">
      <c r="J25312" s="32"/>
    </row>
    <row r="25313" spans="10:10" x14ac:dyDescent="0.25">
      <c r="J25313" s="32"/>
    </row>
    <row r="25314" spans="10:10" x14ac:dyDescent="0.25">
      <c r="J25314" s="32"/>
    </row>
    <row r="25315" spans="10:10" x14ac:dyDescent="0.25">
      <c r="J25315" s="32"/>
    </row>
    <row r="25316" spans="10:10" x14ac:dyDescent="0.25">
      <c r="J25316" s="32"/>
    </row>
    <row r="25317" spans="10:10" x14ac:dyDescent="0.25">
      <c r="J25317" s="32"/>
    </row>
    <row r="25318" spans="10:10" x14ac:dyDescent="0.25">
      <c r="J25318" s="32"/>
    </row>
    <row r="25319" spans="10:10" x14ac:dyDescent="0.25">
      <c r="J25319" s="32"/>
    </row>
    <row r="25320" spans="10:10" x14ac:dyDescent="0.25">
      <c r="J25320" s="32"/>
    </row>
    <row r="25321" spans="10:10" x14ac:dyDescent="0.25">
      <c r="J25321" s="32"/>
    </row>
    <row r="25322" spans="10:10" x14ac:dyDescent="0.25">
      <c r="J25322" s="32"/>
    </row>
    <row r="25323" spans="10:10" x14ac:dyDescent="0.25">
      <c r="J25323" s="32"/>
    </row>
    <row r="25324" spans="10:10" x14ac:dyDescent="0.25">
      <c r="J25324" s="32"/>
    </row>
    <row r="25325" spans="10:10" x14ac:dyDescent="0.25">
      <c r="J25325" s="32"/>
    </row>
    <row r="25326" spans="10:10" x14ac:dyDescent="0.25">
      <c r="J25326" s="32"/>
    </row>
    <row r="25327" spans="10:10" x14ac:dyDescent="0.25">
      <c r="J25327" s="32"/>
    </row>
    <row r="25328" spans="10:10" x14ac:dyDescent="0.25">
      <c r="J25328" s="32"/>
    </row>
    <row r="25329" spans="10:10" x14ac:dyDescent="0.25">
      <c r="J25329" s="32"/>
    </row>
    <row r="25330" spans="10:10" x14ac:dyDescent="0.25">
      <c r="J25330" s="32"/>
    </row>
    <row r="25331" spans="10:10" x14ac:dyDescent="0.25">
      <c r="J25331" s="32"/>
    </row>
    <row r="25332" spans="10:10" x14ac:dyDescent="0.25">
      <c r="J25332" s="32"/>
    </row>
    <row r="25333" spans="10:10" x14ac:dyDescent="0.25">
      <c r="J25333" s="32"/>
    </row>
    <row r="25334" spans="10:10" x14ac:dyDescent="0.25">
      <c r="J25334" s="32"/>
    </row>
    <row r="25335" spans="10:10" x14ac:dyDescent="0.25">
      <c r="J25335" s="32"/>
    </row>
    <row r="25336" spans="10:10" x14ac:dyDescent="0.25">
      <c r="J25336" s="32"/>
    </row>
    <row r="25337" spans="10:10" x14ac:dyDescent="0.25">
      <c r="J25337" s="32"/>
    </row>
    <row r="25338" spans="10:10" x14ac:dyDescent="0.25">
      <c r="J25338" s="32"/>
    </row>
    <row r="25339" spans="10:10" x14ac:dyDescent="0.25">
      <c r="J25339" s="32"/>
    </row>
    <row r="25340" spans="10:10" x14ac:dyDescent="0.25">
      <c r="J25340" s="32"/>
    </row>
    <row r="25341" spans="10:10" x14ac:dyDescent="0.25">
      <c r="J25341" s="32"/>
    </row>
    <row r="25342" spans="10:10" x14ac:dyDescent="0.25">
      <c r="J25342" s="32"/>
    </row>
    <row r="25343" spans="10:10" x14ac:dyDescent="0.25">
      <c r="J25343" s="32"/>
    </row>
    <row r="25344" spans="10:10" x14ac:dyDescent="0.25">
      <c r="J25344" s="32"/>
    </row>
    <row r="25345" spans="10:10" x14ac:dyDescent="0.25">
      <c r="J25345" s="32"/>
    </row>
    <row r="25346" spans="10:10" x14ac:dyDescent="0.25">
      <c r="J25346" s="32"/>
    </row>
    <row r="25347" spans="10:10" x14ac:dyDescent="0.25">
      <c r="J25347" s="32"/>
    </row>
    <row r="25348" spans="10:10" x14ac:dyDescent="0.25">
      <c r="J25348" s="32"/>
    </row>
    <row r="25349" spans="10:10" x14ac:dyDescent="0.25">
      <c r="J25349" s="32"/>
    </row>
    <row r="25350" spans="10:10" x14ac:dyDescent="0.25">
      <c r="J25350" s="32"/>
    </row>
    <row r="25351" spans="10:10" x14ac:dyDescent="0.25">
      <c r="J25351" s="32"/>
    </row>
    <row r="25352" spans="10:10" x14ac:dyDescent="0.25">
      <c r="J25352" s="32"/>
    </row>
    <row r="25353" spans="10:10" x14ac:dyDescent="0.25">
      <c r="J25353" s="32"/>
    </row>
    <row r="25354" spans="10:10" x14ac:dyDescent="0.25">
      <c r="J25354" s="32"/>
    </row>
    <row r="25355" spans="10:10" x14ac:dyDescent="0.25">
      <c r="J25355" s="32"/>
    </row>
    <row r="25356" spans="10:10" x14ac:dyDescent="0.25">
      <c r="J25356" s="32"/>
    </row>
    <row r="25357" spans="10:10" x14ac:dyDescent="0.25">
      <c r="J25357" s="32"/>
    </row>
    <row r="25358" spans="10:10" x14ac:dyDescent="0.25">
      <c r="J25358" s="32"/>
    </row>
    <row r="25359" spans="10:10" x14ac:dyDescent="0.25">
      <c r="J25359" s="32"/>
    </row>
    <row r="25360" spans="10:10" x14ac:dyDescent="0.25">
      <c r="J25360" s="32"/>
    </row>
    <row r="25361" spans="10:10" x14ac:dyDescent="0.25">
      <c r="J25361" s="32"/>
    </row>
    <row r="25362" spans="10:10" x14ac:dyDescent="0.25">
      <c r="J25362" s="32"/>
    </row>
    <row r="25363" spans="10:10" x14ac:dyDescent="0.25">
      <c r="J25363" s="32"/>
    </row>
    <row r="25364" spans="10:10" x14ac:dyDescent="0.25">
      <c r="J25364" s="32"/>
    </row>
    <row r="25365" spans="10:10" x14ac:dyDescent="0.25">
      <c r="J25365" s="32"/>
    </row>
    <row r="25366" spans="10:10" x14ac:dyDescent="0.25">
      <c r="J25366" s="32"/>
    </row>
    <row r="25367" spans="10:10" x14ac:dyDescent="0.25">
      <c r="J25367" s="32"/>
    </row>
    <row r="25368" spans="10:10" x14ac:dyDescent="0.25">
      <c r="J25368" s="32"/>
    </row>
    <row r="25369" spans="10:10" x14ac:dyDescent="0.25">
      <c r="J25369" s="32"/>
    </row>
    <row r="25370" spans="10:10" x14ac:dyDescent="0.25">
      <c r="J25370" s="32"/>
    </row>
    <row r="25371" spans="10:10" x14ac:dyDescent="0.25">
      <c r="J25371" s="32"/>
    </row>
    <row r="25372" spans="10:10" x14ac:dyDescent="0.25">
      <c r="J25372" s="32"/>
    </row>
    <row r="25373" spans="10:10" x14ac:dyDescent="0.25">
      <c r="J25373" s="32"/>
    </row>
    <row r="25374" spans="10:10" x14ac:dyDescent="0.25">
      <c r="J25374" s="32"/>
    </row>
    <row r="25375" spans="10:10" x14ac:dyDescent="0.25">
      <c r="J25375" s="32"/>
    </row>
    <row r="25376" spans="10:10" x14ac:dyDescent="0.25">
      <c r="J25376" s="32"/>
    </row>
    <row r="25377" spans="10:10" x14ac:dyDescent="0.25">
      <c r="J25377" s="32"/>
    </row>
    <row r="25378" spans="10:10" x14ac:dyDescent="0.25">
      <c r="J25378" s="32"/>
    </row>
    <row r="25379" spans="10:10" x14ac:dyDescent="0.25">
      <c r="J25379" s="32"/>
    </row>
    <row r="25380" spans="10:10" x14ac:dyDescent="0.25">
      <c r="J25380" s="32"/>
    </row>
    <row r="25381" spans="10:10" x14ac:dyDescent="0.25">
      <c r="J25381" s="32"/>
    </row>
    <row r="25382" spans="10:10" x14ac:dyDescent="0.25">
      <c r="J25382" s="32"/>
    </row>
    <row r="25383" spans="10:10" x14ac:dyDescent="0.25">
      <c r="J25383" s="32"/>
    </row>
    <row r="25384" spans="10:10" x14ac:dyDescent="0.25">
      <c r="J25384" s="32"/>
    </row>
    <row r="25385" spans="10:10" x14ac:dyDescent="0.25">
      <c r="J25385" s="32"/>
    </row>
    <row r="25386" spans="10:10" x14ac:dyDescent="0.25">
      <c r="J25386" s="32"/>
    </row>
    <row r="25387" spans="10:10" x14ac:dyDescent="0.25">
      <c r="J25387" s="32"/>
    </row>
    <row r="25388" spans="10:10" x14ac:dyDescent="0.25">
      <c r="J25388" s="32"/>
    </row>
    <row r="25389" spans="10:10" x14ac:dyDescent="0.25">
      <c r="J25389" s="32"/>
    </row>
    <row r="25390" spans="10:10" x14ac:dyDescent="0.25">
      <c r="J25390" s="32"/>
    </row>
    <row r="25391" spans="10:10" x14ac:dyDescent="0.25">
      <c r="J25391" s="32"/>
    </row>
    <row r="25392" spans="10:10" x14ac:dyDescent="0.25">
      <c r="J25392" s="32"/>
    </row>
    <row r="25393" spans="10:10" x14ac:dyDescent="0.25">
      <c r="J25393" s="32"/>
    </row>
    <row r="25394" spans="10:10" x14ac:dyDescent="0.25">
      <c r="J25394" s="32"/>
    </row>
    <row r="25395" spans="10:10" x14ac:dyDescent="0.25">
      <c r="J25395" s="32"/>
    </row>
    <row r="25396" spans="10:10" x14ac:dyDescent="0.25">
      <c r="J25396" s="32"/>
    </row>
    <row r="25397" spans="10:10" x14ac:dyDescent="0.25">
      <c r="J25397" s="32"/>
    </row>
    <row r="25398" spans="10:10" x14ac:dyDescent="0.25">
      <c r="J25398" s="32"/>
    </row>
    <row r="25399" spans="10:10" x14ac:dyDescent="0.25">
      <c r="J25399" s="32"/>
    </row>
    <row r="25400" spans="10:10" x14ac:dyDescent="0.25">
      <c r="J25400" s="32"/>
    </row>
    <row r="25401" spans="10:10" x14ac:dyDescent="0.25">
      <c r="J25401" s="32"/>
    </row>
    <row r="25402" spans="10:10" x14ac:dyDescent="0.25">
      <c r="J25402" s="32"/>
    </row>
    <row r="25403" spans="10:10" x14ac:dyDescent="0.25">
      <c r="J25403" s="32"/>
    </row>
    <row r="25404" spans="10:10" x14ac:dyDescent="0.25">
      <c r="J25404" s="32"/>
    </row>
    <row r="25405" spans="10:10" x14ac:dyDescent="0.25">
      <c r="J25405" s="32"/>
    </row>
    <row r="25406" spans="10:10" x14ac:dyDescent="0.25">
      <c r="J25406" s="32"/>
    </row>
    <row r="25407" spans="10:10" x14ac:dyDescent="0.25">
      <c r="J25407" s="32"/>
    </row>
    <row r="25408" spans="10:10" x14ac:dyDescent="0.25">
      <c r="J25408" s="32"/>
    </row>
    <row r="25409" spans="10:10" x14ac:dyDescent="0.25">
      <c r="J25409" s="32"/>
    </row>
    <row r="25410" spans="10:10" x14ac:dyDescent="0.25">
      <c r="J25410" s="32"/>
    </row>
    <row r="25411" spans="10:10" x14ac:dyDescent="0.25">
      <c r="J25411" s="32"/>
    </row>
    <row r="25412" spans="10:10" x14ac:dyDescent="0.25">
      <c r="J25412" s="32"/>
    </row>
    <row r="25413" spans="10:10" x14ac:dyDescent="0.25">
      <c r="J25413" s="32"/>
    </row>
    <row r="25414" spans="10:10" x14ac:dyDescent="0.25">
      <c r="J25414" s="32"/>
    </row>
    <row r="25415" spans="10:10" x14ac:dyDescent="0.25">
      <c r="J25415" s="32"/>
    </row>
    <row r="25416" spans="10:10" x14ac:dyDescent="0.25">
      <c r="J25416" s="32"/>
    </row>
    <row r="25417" spans="10:10" x14ac:dyDescent="0.25">
      <c r="J25417" s="32"/>
    </row>
    <row r="25418" spans="10:10" x14ac:dyDescent="0.25">
      <c r="J25418" s="32"/>
    </row>
    <row r="25419" spans="10:10" x14ac:dyDescent="0.25">
      <c r="J25419" s="32"/>
    </row>
    <row r="25420" spans="10:10" x14ac:dyDescent="0.25">
      <c r="J25420" s="32"/>
    </row>
    <row r="25421" spans="10:10" x14ac:dyDescent="0.25">
      <c r="J25421" s="32"/>
    </row>
    <row r="25422" spans="10:10" x14ac:dyDescent="0.25">
      <c r="J25422" s="32"/>
    </row>
    <row r="25423" spans="10:10" x14ac:dyDescent="0.25">
      <c r="J25423" s="32"/>
    </row>
    <row r="25424" spans="10:10" x14ac:dyDescent="0.25">
      <c r="J25424" s="32"/>
    </row>
    <row r="25425" spans="10:10" x14ac:dyDescent="0.25">
      <c r="J25425" s="32"/>
    </row>
    <row r="25426" spans="10:10" x14ac:dyDescent="0.25">
      <c r="J25426" s="32"/>
    </row>
    <row r="25427" spans="10:10" x14ac:dyDescent="0.25">
      <c r="J25427" s="32"/>
    </row>
    <row r="25428" spans="10:10" x14ac:dyDescent="0.25">
      <c r="J25428" s="32"/>
    </row>
    <row r="25429" spans="10:10" x14ac:dyDescent="0.25">
      <c r="J25429" s="32"/>
    </row>
    <row r="25430" spans="10:10" x14ac:dyDescent="0.25">
      <c r="J25430" s="32"/>
    </row>
    <row r="25431" spans="10:10" x14ac:dyDescent="0.25">
      <c r="J25431" s="32"/>
    </row>
    <row r="25432" spans="10:10" x14ac:dyDescent="0.25">
      <c r="J25432" s="32"/>
    </row>
    <row r="25433" spans="10:10" x14ac:dyDescent="0.25">
      <c r="J25433" s="32"/>
    </row>
    <row r="25434" spans="10:10" x14ac:dyDescent="0.25">
      <c r="J25434" s="32"/>
    </row>
    <row r="25435" spans="10:10" x14ac:dyDescent="0.25">
      <c r="J25435" s="32"/>
    </row>
    <row r="25436" spans="10:10" x14ac:dyDescent="0.25">
      <c r="J25436" s="32"/>
    </row>
    <row r="25437" spans="10:10" x14ac:dyDescent="0.25">
      <c r="J25437" s="32"/>
    </row>
    <row r="25438" spans="10:10" x14ac:dyDescent="0.25">
      <c r="J25438" s="32"/>
    </row>
    <row r="25439" spans="10:10" x14ac:dyDescent="0.25">
      <c r="J25439" s="32"/>
    </row>
    <row r="25440" spans="10:10" x14ac:dyDescent="0.25">
      <c r="J25440" s="32"/>
    </row>
    <row r="25441" spans="10:10" x14ac:dyDescent="0.25">
      <c r="J25441" s="32"/>
    </row>
    <row r="25442" spans="10:10" x14ac:dyDescent="0.25">
      <c r="J25442" s="32"/>
    </row>
    <row r="25443" spans="10:10" x14ac:dyDescent="0.25">
      <c r="J25443" s="32"/>
    </row>
    <row r="25444" spans="10:10" x14ac:dyDescent="0.25">
      <c r="J25444" s="32"/>
    </row>
    <row r="25445" spans="10:10" x14ac:dyDescent="0.25">
      <c r="J25445" s="32"/>
    </row>
    <row r="25446" spans="10:10" x14ac:dyDescent="0.25">
      <c r="J25446" s="32"/>
    </row>
    <row r="25447" spans="10:10" x14ac:dyDescent="0.25">
      <c r="J25447" s="32"/>
    </row>
    <row r="25448" spans="10:10" x14ac:dyDescent="0.25">
      <c r="J25448" s="32"/>
    </row>
    <row r="25449" spans="10:10" x14ac:dyDescent="0.25">
      <c r="J25449" s="32"/>
    </row>
    <row r="25450" spans="10:10" x14ac:dyDescent="0.25">
      <c r="J25450" s="32"/>
    </row>
    <row r="25451" spans="10:10" x14ac:dyDescent="0.25">
      <c r="J25451" s="32"/>
    </row>
    <row r="25452" spans="10:10" x14ac:dyDescent="0.25">
      <c r="J25452" s="32"/>
    </row>
    <row r="25453" spans="10:10" x14ac:dyDescent="0.25">
      <c r="J25453" s="32"/>
    </row>
    <row r="25454" spans="10:10" x14ac:dyDescent="0.25">
      <c r="J25454" s="32"/>
    </row>
    <row r="25455" spans="10:10" x14ac:dyDescent="0.25">
      <c r="J25455" s="32"/>
    </row>
    <row r="25456" spans="10:10" x14ac:dyDescent="0.25">
      <c r="J25456" s="32"/>
    </row>
    <row r="25457" spans="10:10" x14ac:dyDescent="0.25">
      <c r="J25457" s="32"/>
    </row>
    <row r="25458" spans="10:10" x14ac:dyDescent="0.25">
      <c r="J25458" s="32"/>
    </row>
    <row r="25459" spans="10:10" x14ac:dyDescent="0.25">
      <c r="J25459" s="32"/>
    </row>
    <row r="25460" spans="10:10" x14ac:dyDescent="0.25">
      <c r="J25460" s="32"/>
    </row>
    <row r="25461" spans="10:10" x14ac:dyDescent="0.25">
      <c r="J25461" s="32"/>
    </row>
    <row r="25462" spans="10:10" x14ac:dyDescent="0.25">
      <c r="J25462" s="32"/>
    </row>
    <row r="25463" spans="10:10" x14ac:dyDescent="0.25">
      <c r="J25463" s="32"/>
    </row>
    <row r="25464" spans="10:10" x14ac:dyDescent="0.25">
      <c r="J25464" s="32"/>
    </row>
    <row r="25465" spans="10:10" x14ac:dyDescent="0.25">
      <c r="J25465" s="32"/>
    </row>
    <row r="25466" spans="10:10" x14ac:dyDescent="0.25">
      <c r="J25466" s="32"/>
    </row>
    <row r="25467" spans="10:10" x14ac:dyDescent="0.25">
      <c r="J25467" s="32"/>
    </row>
    <row r="25468" spans="10:10" x14ac:dyDescent="0.25">
      <c r="J25468" s="32"/>
    </row>
    <row r="25469" spans="10:10" x14ac:dyDescent="0.25">
      <c r="J25469" s="32"/>
    </row>
    <row r="25470" spans="10:10" x14ac:dyDescent="0.25">
      <c r="J25470" s="32"/>
    </row>
    <row r="25471" spans="10:10" x14ac:dyDescent="0.25">
      <c r="J25471" s="32"/>
    </row>
    <row r="25472" spans="10:10" x14ac:dyDescent="0.25">
      <c r="J25472" s="32"/>
    </row>
    <row r="25473" spans="10:10" x14ac:dyDescent="0.25">
      <c r="J25473" s="32"/>
    </row>
    <row r="25474" spans="10:10" x14ac:dyDescent="0.25">
      <c r="J25474" s="32"/>
    </row>
    <row r="25475" spans="10:10" x14ac:dyDescent="0.25">
      <c r="J25475" s="32"/>
    </row>
    <row r="25476" spans="10:10" x14ac:dyDescent="0.25">
      <c r="J25476" s="32"/>
    </row>
    <row r="25477" spans="10:10" x14ac:dyDescent="0.25">
      <c r="J25477" s="32"/>
    </row>
    <row r="25478" spans="10:10" x14ac:dyDescent="0.25">
      <c r="J25478" s="32"/>
    </row>
    <row r="25479" spans="10:10" x14ac:dyDescent="0.25">
      <c r="J25479" s="32"/>
    </row>
    <row r="25480" spans="10:10" x14ac:dyDescent="0.25">
      <c r="J25480" s="32"/>
    </row>
    <row r="25481" spans="10:10" x14ac:dyDescent="0.25">
      <c r="J25481" s="32"/>
    </row>
    <row r="25482" spans="10:10" x14ac:dyDescent="0.25">
      <c r="J25482" s="32"/>
    </row>
    <row r="25483" spans="10:10" x14ac:dyDescent="0.25">
      <c r="J25483" s="32"/>
    </row>
    <row r="25484" spans="10:10" x14ac:dyDescent="0.25">
      <c r="J25484" s="32"/>
    </row>
    <row r="25485" spans="10:10" x14ac:dyDescent="0.25">
      <c r="J25485" s="32"/>
    </row>
    <row r="25486" spans="10:10" x14ac:dyDescent="0.25">
      <c r="J25486" s="32"/>
    </row>
    <row r="25487" spans="10:10" x14ac:dyDescent="0.25">
      <c r="J25487" s="32"/>
    </row>
    <row r="25488" spans="10:10" x14ac:dyDescent="0.25">
      <c r="J25488" s="32"/>
    </row>
    <row r="25489" spans="10:10" x14ac:dyDescent="0.25">
      <c r="J25489" s="32"/>
    </row>
    <row r="25490" spans="10:10" x14ac:dyDescent="0.25">
      <c r="J25490" s="32"/>
    </row>
    <row r="25491" spans="10:10" x14ac:dyDescent="0.25">
      <c r="J25491" s="32"/>
    </row>
    <row r="25492" spans="10:10" x14ac:dyDescent="0.25">
      <c r="J25492" s="32"/>
    </row>
    <row r="25493" spans="10:10" x14ac:dyDescent="0.25">
      <c r="J25493" s="32"/>
    </row>
    <row r="25494" spans="10:10" x14ac:dyDescent="0.25">
      <c r="J25494" s="32"/>
    </row>
    <row r="25495" spans="10:10" x14ac:dyDescent="0.25">
      <c r="J25495" s="32"/>
    </row>
    <row r="25496" spans="10:10" x14ac:dyDescent="0.25">
      <c r="J25496" s="32"/>
    </row>
    <row r="25497" spans="10:10" x14ac:dyDescent="0.25">
      <c r="J25497" s="32"/>
    </row>
    <row r="25498" spans="10:10" x14ac:dyDescent="0.25">
      <c r="J25498" s="32"/>
    </row>
    <row r="25499" spans="10:10" x14ac:dyDescent="0.25">
      <c r="J25499" s="32"/>
    </row>
    <row r="25500" spans="10:10" x14ac:dyDescent="0.25">
      <c r="J25500" s="32"/>
    </row>
    <row r="25501" spans="10:10" x14ac:dyDescent="0.25">
      <c r="J25501" s="32"/>
    </row>
    <row r="25502" spans="10:10" x14ac:dyDescent="0.25">
      <c r="J25502" s="32"/>
    </row>
    <row r="25503" spans="10:10" x14ac:dyDescent="0.25">
      <c r="J25503" s="32"/>
    </row>
    <row r="25504" spans="10:10" x14ac:dyDescent="0.25">
      <c r="J25504" s="32"/>
    </row>
    <row r="25505" spans="10:10" x14ac:dyDescent="0.25">
      <c r="J25505" s="32"/>
    </row>
    <row r="25506" spans="10:10" x14ac:dyDescent="0.25">
      <c r="J25506" s="32"/>
    </row>
    <row r="25507" spans="10:10" x14ac:dyDescent="0.25">
      <c r="J25507" s="32"/>
    </row>
    <row r="25508" spans="10:10" x14ac:dyDescent="0.25">
      <c r="J25508" s="32"/>
    </row>
    <row r="25509" spans="10:10" x14ac:dyDescent="0.25">
      <c r="J25509" s="32"/>
    </row>
    <row r="25510" spans="10:10" x14ac:dyDescent="0.25">
      <c r="J25510" s="32"/>
    </row>
    <row r="25511" spans="10:10" x14ac:dyDescent="0.25">
      <c r="J25511" s="32"/>
    </row>
    <row r="25512" spans="10:10" x14ac:dyDescent="0.25">
      <c r="J25512" s="32"/>
    </row>
    <row r="25513" spans="10:10" x14ac:dyDescent="0.25">
      <c r="J25513" s="32"/>
    </row>
    <row r="25514" spans="10:10" x14ac:dyDescent="0.25">
      <c r="J25514" s="32"/>
    </row>
    <row r="25515" spans="10:10" x14ac:dyDescent="0.25">
      <c r="J25515" s="32"/>
    </row>
    <row r="25516" spans="10:10" x14ac:dyDescent="0.25">
      <c r="J25516" s="32"/>
    </row>
    <row r="25517" spans="10:10" x14ac:dyDescent="0.25">
      <c r="J25517" s="32"/>
    </row>
    <row r="25518" spans="10:10" x14ac:dyDescent="0.25">
      <c r="J25518" s="32"/>
    </row>
    <row r="25519" spans="10:10" x14ac:dyDescent="0.25">
      <c r="J25519" s="32"/>
    </row>
    <row r="25520" spans="10:10" x14ac:dyDescent="0.25">
      <c r="J25520" s="32"/>
    </row>
    <row r="25521" spans="10:10" x14ac:dyDescent="0.25">
      <c r="J25521" s="32"/>
    </row>
    <row r="25522" spans="10:10" x14ac:dyDescent="0.25">
      <c r="J25522" s="32"/>
    </row>
    <row r="25523" spans="10:10" x14ac:dyDescent="0.25">
      <c r="J25523" s="32"/>
    </row>
    <row r="25524" spans="10:10" x14ac:dyDescent="0.25">
      <c r="J25524" s="32"/>
    </row>
    <row r="25525" spans="10:10" x14ac:dyDescent="0.25">
      <c r="J25525" s="32"/>
    </row>
    <row r="25526" spans="10:10" x14ac:dyDescent="0.25">
      <c r="J25526" s="32"/>
    </row>
    <row r="25527" spans="10:10" x14ac:dyDescent="0.25">
      <c r="J25527" s="32"/>
    </row>
    <row r="25528" spans="10:10" x14ac:dyDescent="0.25">
      <c r="J25528" s="32"/>
    </row>
    <row r="25529" spans="10:10" x14ac:dyDescent="0.25">
      <c r="J25529" s="32"/>
    </row>
    <row r="25530" spans="10:10" x14ac:dyDescent="0.25">
      <c r="J25530" s="32"/>
    </row>
    <row r="25531" spans="10:10" x14ac:dyDescent="0.25">
      <c r="J25531" s="32"/>
    </row>
    <row r="25532" spans="10:10" x14ac:dyDescent="0.25">
      <c r="J25532" s="32"/>
    </row>
    <row r="25533" spans="10:10" x14ac:dyDescent="0.25">
      <c r="J25533" s="32"/>
    </row>
    <row r="25534" spans="10:10" x14ac:dyDescent="0.25">
      <c r="J25534" s="32"/>
    </row>
    <row r="25535" spans="10:10" x14ac:dyDescent="0.25">
      <c r="J25535" s="32"/>
    </row>
    <row r="25536" spans="10:10" x14ac:dyDescent="0.25">
      <c r="J25536" s="32"/>
    </row>
    <row r="25537" spans="10:10" x14ac:dyDescent="0.25">
      <c r="J25537" s="32"/>
    </row>
    <row r="25538" spans="10:10" x14ac:dyDescent="0.25">
      <c r="J25538" s="32"/>
    </row>
    <row r="25539" spans="10:10" x14ac:dyDescent="0.25">
      <c r="J25539" s="32"/>
    </row>
    <row r="25540" spans="10:10" x14ac:dyDescent="0.25">
      <c r="J25540" s="32"/>
    </row>
    <row r="25541" spans="10:10" x14ac:dyDescent="0.25">
      <c r="J25541" s="32"/>
    </row>
    <row r="25542" spans="10:10" x14ac:dyDescent="0.25">
      <c r="J25542" s="32"/>
    </row>
    <row r="25543" spans="10:10" x14ac:dyDescent="0.25">
      <c r="J25543" s="32"/>
    </row>
    <row r="25544" spans="10:10" x14ac:dyDescent="0.25">
      <c r="J25544" s="32"/>
    </row>
    <row r="25545" spans="10:10" x14ac:dyDescent="0.25">
      <c r="J25545" s="32"/>
    </row>
    <row r="25546" spans="10:10" x14ac:dyDescent="0.25">
      <c r="J25546" s="32"/>
    </row>
    <row r="25547" spans="10:10" x14ac:dyDescent="0.25">
      <c r="J25547" s="32"/>
    </row>
    <row r="25548" spans="10:10" x14ac:dyDescent="0.25">
      <c r="J25548" s="32"/>
    </row>
    <row r="25549" spans="10:10" x14ac:dyDescent="0.25">
      <c r="J25549" s="32"/>
    </row>
    <row r="25550" spans="10:10" x14ac:dyDescent="0.25">
      <c r="J25550" s="32"/>
    </row>
    <row r="25551" spans="10:10" x14ac:dyDescent="0.25">
      <c r="J25551" s="32"/>
    </row>
    <row r="25552" spans="10:10" x14ac:dyDescent="0.25">
      <c r="J25552" s="32"/>
    </row>
    <row r="25553" spans="10:10" x14ac:dyDescent="0.25">
      <c r="J25553" s="32"/>
    </row>
    <row r="25554" spans="10:10" x14ac:dyDescent="0.25">
      <c r="J25554" s="32"/>
    </row>
    <row r="25555" spans="10:10" x14ac:dyDescent="0.25">
      <c r="J25555" s="32"/>
    </row>
    <row r="25556" spans="10:10" x14ac:dyDescent="0.25">
      <c r="J25556" s="32"/>
    </row>
    <row r="25557" spans="10:10" x14ac:dyDescent="0.25">
      <c r="J25557" s="32"/>
    </row>
    <row r="25558" spans="10:10" x14ac:dyDescent="0.25">
      <c r="J25558" s="32"/>
    </row>
    <row r="25559" spans="10:10" x14ac:dyDescent="0.25">
      <c r="J25559" s="32"/>
    </row>
    <row r="25560" spans="10:10" x14ac:dyDescent="0.25">
      <c r="J25560" s="32"/>
    </row>
    <row r="25561" spans="10:10" x14ac:dyDescent="0.25">
      <c r="J25561" s="32"/>
    </row>
    <row r="25562" spans="10:10" x14ac:dyDescent="0.25">
      <c r="J25562" s="32"/>
    </row>
    <row r="25563" spans="10:10" x14ac:dyDescent="0.25">
      <c r="J25563" s="32"/>
    </row>
    <row r="25564" spans="10:10" x14ac:dyDescent="0.25">
      <c r="J25564" s="32"/>
    </row>
    <row r="25565" spans="10:10" x14ac:dyDescent="0.25">
      <c r="J25565" s="32"/>
    </row>
    <row r="25566" spans="10:10" x14ac:dyDescent="0.25">
      <c r="J25566" s="32"/>
    </row>
    <row r="25567" spans="10:10" x14ac:dyDescent="0.25">
      <c r="J25567" s="32"/>
    </row>
    <row r="25568" spans="10:10" x14ac:dyDescent="0.25">
      <c r="J25568" s="32"/>
    </row>
    <row r="25569" spans="10:10" x14ac:dyDescent="0.25">
      <c r="J25569" s="32"/>
    </row>
    <row r="25570" spans="10:10" x14ac:dyDescent="0.25">
      <c r="J25570" s="32"/>
    </row>
    <row r="25571" spans="10:10" x14ac:dyDescent="0.25">
      <c r="J25571" s="32"/>
    </row>
    <row r="25572" spans="10:10" x14ac:dyDescent="0.25">
      <c r="J25572" s="32"/>
    </row>
    <row r="25573" spans="10:10" x14ac:dyDescent="0.25">
      <c r="J25573" s="32"/>
    </row>
    <row r="25574" spans="10:10" x14ac:dyDescent="0.25">
      <c r="J25574" s="32"/>
    </row>
    <row r="25575" spans="10:10" x14ac:dyDescent="0.25">
      <c r="J25575" s="32"/>
    </row>
    <row r="25576" spans="10:10" x14ac:dyDescent="0.25">
      <c r="J25576" s="32"/>
    </row>
    <row r="25577" spans="10:10" x14ac:dyDescent="0.25">
      <c r="J25577" s="32"/>
    </row>
    <row r="25578" spans="10:10" x14ac:dyDescent="0.25">
      <c r="J25578" s="32"/>
    </row>
    <row r="25579" spans="10:10" x14ac:dyDescent="0.25">
      <c r="J25579" s="32"/>
    </row>
    <row r="25580" spans="10:10" x14ac:dyDescent="0.25">
      <c r="J25580" s="32"/>
    </row>
    <row r="25581" spans="10:10" x14ac:dyDescent="0.25">
      <c r="J25581" s="32"/>
    </row>
    <row r="25582" spans="10:10" x14ac:dyDescent="0.25">
      <c r="J25582" s="32"/>
    </row>
    <row r="25583" spans="10:10" x14ac:dyDescent="0.25">
      <c r="J25583" s="32"/>
    </row>
    <row r="25584" spans="10:10" x14ac:dyDescent="0.25">
      <c r="J25584" s="32"/>
    </row>
    <row r="25585" spans="10:10" x14ac:dyDescent="0.25">
      <c r="J25585" s="32"/>
    </row>
    <row r="25586" spans="10:10" x14ac:dyDescent="0.25">
      <c r="J25586" s="32"/>
    </row>
    <row r="25587" spans="10:10" x14ac:dyDescent="0.25">
      <c r="J25587" s="32"/>
    </row>
    <row r="25588" spans="10:10" x14ac:dyDescent="0.25">
      <c r="J25588" s="32"/>
    </row>
    <row r="25589" spans="10:10" x14ac:dyDescent="0.25">
      <c r="J25589" s="32"/>
    </row>
    <row r="25590" spans="10:10" x14ac:dyDescent="0.25">
      <c r="J25590" s="32"/>
    </row>
    <row r="25591" spans="10:10" x14ac:dyDescent="0.25">
      <c r="J25591" s="32"/>
    </row>
    <row r="25592" spans="10:10" x14ac:dyDescent="0.25">
      <c r="J25592" s="32"/>
    </row>
    <row r="25593" spans="10:10" x14ac:dyDescent="0.25">
      <c r="J25593" s="32"/>
    </row>
    <row r="25594" spans="10:10" x14ac:dyDescent="0.25">
      <c r="J25594" s="32"/>
    </row>
    <row r="25595" spans="10:10" x14ac:dyDescent="0.25">
      <c r="J25595" s="32"/>
    </row>
    <row r="25596" spans="10:10" x14ac:dyDescent="0.25">
      <c r="J25596" s="32"/>
    </row>
    <row r="25597" spans="10:10" x14ac:dyDescent="0.25">
      <c r="J25597" s="32"/>
    </row>
    <row r="25598" spans="10:10" x14ac:dyDescent="0.25">
      <c r="J25598" s="32"/>
    </row>
    <row r="25599" spans="10:10" x14ac:dyDescent="0.25">
      <c r="J25599" s="32"/>
    </row>
    <row r="25600" spans="10:10" x14ac:dyDescent="0.25">
      <c r="J25600" s="32"/>
    </row>
    <row r="25601" spans="10:10" x14ac:dyDescent="0.25">
      <c r="J25601" s="32"/>
    </row>
    <row r="25602" spans="10:10" x14ac:dyDescent="0.25">
      <c r="J25602" s="32"/>
    </row>
    <row r="25603" spans="10:10" x14ac:dyDescent="0.25">
      <c r="J25603" s="32"/>
    </row>
    <row r="25604" spans="10:10" x14ac:dyDescent="0.25">
      <c r="J25604" s="32"/>
    </row>
    <row r="25605" spans="10:10" x14ac:dyDescent="0.25">
      <c r="J25605" s="32"/>
    </row>
    <row r="25606" spans="10:10" x14ac:dyDescent="0.25">
      <c r="J25606" s="32"/>
    </row>
    <row r="25607" spans="10:10" x14ac:dyDescent="0.25">
      <c r="J25607" s="32"/>
    </row>
    <row r="25608" spans="10:10" x14ac:dyDescent="0.25">
      <c r="J25608" s="32"/>
    </row>
    <row r="25609" spans="10:10" x14ac:dyDescent="0.25">
      <c r="J25609" s="32"/>
    </row>
    <row r="25610" spans="10:10" x14ac:dyDescent="0.25">
      <c r="J25610" s="32"/>
    </row>
    <row r="25611" spans="10:10" x14ac:dyDescent="0.25">
      <c r="J25611" s="32"/>
    </row>
    <row r="25612" spans="10:10" x14ac:dyDescent="0.25">
      <c r="J25612" s="32"/>
    </row>
    <row r="25613" spans="10:10" x14ac:dyDescent="0.25">
      <c r="J25613" s="32"/>
    </row>
    <row r="25614" spans="10:10" x14ac:dyDescent="0.25">
      <c r="J25614" s="32"/>
    </row>
    <row r="25615" spans="10:10" x14ac:dyDescent="0.25">
      <c r="J25615" s="32"/>
    </row>
    <row r="25616" spans="10:10" x14ac:dyDescent="0.25">
      <c r="J25616" s="32"/>
    </row>
    <row r="25617" spans="10:10" x14ac:dyDescent="0.25">
      <c r="J25617" s="32"/>
    </row>
    <row r="25618" spans="10:10" x14ac:dyDescent="0.25">
      <c r="J25618" s="32"/>
    </row>
    <row r="25619" spans="10:10" x14ac:dyDescent="0.25">
      <c r="J25619" s="32"/>
    </row>
    <row r="25620" spans="10:10" x14ac:dyDescent="0.25">
      <c r="J25620" s="32"/>
    </row>
    <row r="25621" spans="10:10" x14ac:dyDescent="0.25">
      <c r="J25621" s="32"/>
    </row>
    <row r="25622" spans="10:10" x14ac:dyDescent="0.25">
      <c r="J25622" s="32"/>
    </row>
    <row r="25623" spans="10:10" x14ac:dyDescent="0.25">
      <c r="J25623" s="32"/>
    </row>
    <row r="25624" spans="10:10" x14ac:dyDescent="0.25">
      <c r="J25624" s="32"/>
    </row>
    <row r="25625" spans="10:10" x14ac:dyDescent="0.25">
      <c r="J25625" s="32"/>
    </row>
    <row r="25626" spans="10:10" x14ac:dyDescent="0.25">
      <c r="J25626" s="32"/>
    </row>
    <row r="25627" spans="10:10" x14ac:dyDescent="0.25">
      <c r="J25627" s="32"/>
    </row>
    <row r="25628" spans="10:10" x14ac:dyDescent="0.25">
      <c r="J25628" s="32"/>
    </row>
    <row r="25629" spans="10:10" x14ac:dyDescent="0.25">
      <c r="J25629" s="32"/>
    </row>
    <row r="25630" spans="10:10" x14ac:dyDescent="0.25">
      <c r="J25630" s="32"/>
    </row>
    <row r="25631" spans="10:10" x14ac:dyDescent="0.25">
      <c r="J25631" s="32"/>
    </row>
    <row r="25632" spans="10:10" x14ac:dyDescent="0.25">
      <c r="J25632" s="32"/>
    </row>
    <row r="25633" spans="10:10" x14ac:dyDescent="0.25">
      <c r="J25633" s="32"/>
    </row>
    <row r="25634" spans="10:10" x14ac:dyDescent="0.25">
      <c r="J25634" s="32"/>
    </row>
    <row r="25635" spans="10:10" x14ac:dyDescent="0.25">
      <c r="J25635" s="32"/>
    </row>
    <row r="25636" spans="10:10" x14ac:dyDescent="0.25">
      <c r="J25636" s="32"/>
    </row>
    <row r="25637" spans="10:10" x14ac:dyDescent="0.25">
      <c r="J25637" s="32"/>
    </row>
    <row r="25638" spans="10:10" x14ac:dyDescent="0.25">
      <c r="J25638" s="32"/>
    </row>
    <row r="25639" spans="10:10" x14ac:dyDescent="0.25">
      <c r="J25639" s="32"/>
    </row>
    <row r="25640" spans="10:10" x14ac:dyDescent="0.25">
      <c r="J25640" s="32"/>
    </row>
    <row r="25641" spans="10:10" x14ac:dyDescent="0.25">
      <c r="J25641" s="32"/>
    </row>
    <row r="25642" spans="10:10" x14ac:dyDescent="0.25">
      <c r="J25642" s="32"/>
    </row>
    <row r="25643" spans="10:10" x14ac:dyDescent="0.25">
      <c r="J25643" s="32"/>
    </row>
    <row r="25644" spans="10:10" x14ac:dyDescent="0.25">
      <c r="J25644" s="32"/>
    </row>
    <row r="25645" spans="10:10" x14ac:dyDescent="0.25">
      <c r="J25645" s="32"/>
    </row>
    <row r="25646" spans="10:10" x14ac:dyDescent="0.25">
      <c r="J25646" s="32"/>
    </row>
    <row r="25647" spans="10:10" x14ac:dyDescent="0.25">
      <c r="J25647" s="32"/>
    </row>
    <row r="25648" spans="10:10" x14ac:dyDescent="0.25">
      <c r="J25648" s="32"/>
    </row>
    <row r="25649" spans="10:10" x14ac:dyDescent="0.25">
      <c r="J25649" s="32"/>
    </row>
    <row r="25650" spans="10:10" x14ac:dyDescent="0.25">
      <c r="J25650" s="32"/>
    </row>
    <row r="25651" spans="10:10" x14ac:dyDescent="0.25">
      <c r="J25651" s="32"/>
    </row>
    <row r="25652" spans="10:10" x14ac:dyDescent="0.25">
      <c r="J25652" s="32"/>
    </row>
    <row r="25653" spans="10:10" x14ac:dyDescent="0.25">
      <c r="J25653" s="32"/>
    </row>
    <row r="25654" spans="10:10" x14ac:dyDescent="0.25">
      <c r="J25654" s="32"/>
    </row>
    <row r="25655" spans="10:10" x14ac:dyDescent="0.25">
      <c r="J25655" s="32"/>
    </row>
    <row r="25656" spans="10:10" x14ac:dyDescent="0.25">
      <c r="J25656" s="32"/>
    </row>
    <row r="25657" spans="10:10" x14ac:dyDescent="0.25">
      <c r="J25657" s="32"/>
    </row>
    <row r="25658" spans="10:10" x14ac:dyDescent="0.25">
      <c r="J25658" s="32"/>
    </row>
    <row r="25659" spans="10:10" x14ac:dyDescent="0.25">
      <c r="J25659" s="32"/>
    </row>
    <row r="25660" spans="10:10" x14ac:dyDescent="0.25">
      <c r="J25660" s="32"/>
    </row>
    <row r="25661" spans="10:10" x14ac:dyDescent="0.25">
      <c r="J25661" s="32"/>
    </row>
    <row r="25662" spans="10:10" x14ac:dyDescent="0.25">
      <c r="J25662" s="32"/>
    </row>
    <row r="25663" spans="10:10" x14ac:dyDescent="0.25">
      <c r="J25663" s="32"/>
    </row>
    <row r="25664" spans="10:10" x14ac:dyDescent="0.25">
      <c r="J25664" s="32"/>
    </row>
    <row r="25665" spans="10:10" x14ac:dyDescent="0.25">
      <c r="J25665" s="32"/>
    </row>
    <row r="25666" spans="10:10" x14ac:dyDescent="0.25">
      <c r="J25666" s="32"/>
    </row>
    <row r="25667" spans="10:10" x14ac:dyDescent="0.25">
      <c r="J25667" s="32"/>
    </row>
    <row r="25668" spans="10:10" x14ac:dyDescent="0.25">
      <c r="J25668" s="32"/>
    </row>
    <row r="25669" spans="10:10" x14ac:dyDescent="0.25">
      <c r="J25669" s="32"/>
    </row>
    <row r="25670" spans="10:10" x14ac:dyDescent="0.25">
      <c r="J25670" s="32"/>
    </row>
    <row r="25671" spans="10:10" x14ac:dyDescent="0.25">
      <c r="J25671" s="32"/>
    </row>
    <row r="25672" spans="10:10" x14ac:dyDescent="0.25">
      <c r="J25672" s="32"/>
    </row>
    <row r="25673" spans="10:10" x14ac:dyDescent="0.25">
      <c r="J25673" s="32"/>
    </row>
    <row r="25674" spans="10:10" x14ac:dyDescent="0.25">
      <c r="J25674" s="32"/>
    </row>
    <row r="25675" spans="10:10" x14ac:dyDescent="0.25">
      <c r="J25675" s="32"/>
    </row>
    <row r="25676" spans="10:10" x14ac:dyDescent="0.25">
      <c r="J25676" s="32"/>
    </row>
    <row r="25677" spans="10:10" x14ac:dyDescent="0.25">
      <c r="J25677" s="32"/>
    </row>
    <row r="25678" spans="10:10" x14ac:dyDescent="0.25">
      <c r="J25678" s="32"/>
    </row>
    <row r="25679" spans="10:10" x14ac:dyDescent="0.25">
      <c r="J25679" s="32"/>
    </row>
    <row r="25680" spans="10:10" x14ac:dyDescent="0.25">
      <c r="J25680" s="32"/>
    </row>
    <row r="25681" spans="10:10" x14ac:dyDescent="0.25">
      <c r="J25681" s="32"/>
    </row>
    <row r="25682" spans="10:10" x14ac:dyDescent="0.25">
      <c r="J25682" s="32"/>
    </row>
    <row r="25683" spans="10:10" x14ac:dyDescent="0.25">
      <c r="J25683" s="32"/>
    </row>
    <row r="25684" spans="10:10" x14ac:dyDescent="0.25">
      <c r="J25684" s="32"/>
    </row>
    <row r="25685" spans="10:10" x14ac:dyDescent="0.25">
      <c r="J25685" s="32"/>
    </row>
    <row r="25686" spans="10:10" x14ac:dyDescent="0.25">
      <c r="J25686" s="32"/>
    </row>
    <row r="25687" spans="10:10" x14ac:dyDescent="0.25">
      <c r="J25687" s="32"/>
    </row>
    <row r="25688" spans="10:10" x14ac:dyDescent="0.25">
      <c r="J25688" s="32"/>
    </row>
    <row r="25689" spans="10:10" x14ac:dyDescent="0.25">
      <c r="J25689" s="32"/>
    </row>
    <row r="25690" spans="10:10" x14ac:dyDescent="0.25">
      <c r="J25690" s="32"/>
    </row>
    <row r="25691" spans="10:10" x14ac:dyDescent="0.25">
      <c r="J25691" s="32"/>
    </row>
    <row r="25692" spans="10:10" x14ac:dyDescent="0.25">
      <c r="J25692" s="32"/>
    </row>
    <row r="25693" spans="10:10" x14ac:dyDescent="0.25">
      <c r="J25693" s="32"/>
    </row>
    <row r="25694" spans="10:10" x14ac:dyDescent="0.25">
      <c r="J25694" s="32"/>
    </row>
    <row r="25695" spans="10:10" x14ac:dyDescent="0.25">
      <c r="J25695" s="32"/>
    </row>
    <row r="25696" spans="10:10" x14ac:dyDescent="0.25">
      <c r="J25696" s="32"/>
    </row>
    <row r="25697" spans="10:10" x14ac:dyDescent="0.25">
      <c r="J25697" s="32"/>
    </row>
    <row r="25698" spans="10:10" x14ac:dyDescent="0.25">
      <c r="J25698" s="32"/>
    </row>
    <row r="25699" spans="10:10" x14ac:dyDescent="0.25">
      <c r="J25699" s="32"/>
    </row>
    <row r="25700" spans="10:10" x14ac:dyDescent="0.25">
      <c r="J25700" s="32"/>
    </row>
    <row r="25701" spans="10:10" x14ac:dyDescent="0.25">
      <c r="J25701" s="32"/>
    </row>
    <row r="25702" spans="10:10" x14ac:dyDescent="0.25">
      <c r="J25702" s="32"/>
    </row>
    <row r="25703" spans="10:10" x14ac:dyDescent="0.25">
      <c r="J25703" s="32"/>
    </row>
    <row r="25704" spans="10:10" x14ac:dyDescent="0.25">
      <c r="J25704" s="32"/>
    </row>
    <row r="25705" spans="10:10" x14ac:dyDescent="0.25">
      <c r="J25705" s="32"/>
    </row>
    <row r="25706" spans="10:10" x14ac:dyDescent="0.25">
      <c r="J25706" s="32"/>
    </row>
    <row r="25707" spans="10:10" x14ac:dyDescent="0.25">
      <c r="J25707" s="32"/>
    </row>
    <row r="25708" spans="10:10" x14ac:dyDescent="0.25">
      <c r="J25708" s="32"/>
    </row>
    <row r="25709" spans="10:10" x14ac:dyDescent="0.25">
      <c r="J25709" s="32"/>
    </row>
    <row r="25710" spans="10:10" x14ac:dyDescent="0.25">
      <c r="J25710" s="32"/>
    </row>
    <row r="25711" spans="10:10" x14ac:dyDescent="0.25">
      <c r="J25711" s="32"/>
    </row>
    <row r="25712" spans="10:10" x14ac:dyDescent="0.25">
      <c r="J25712" s="32"/>
    </row>
    <row r="25713" spans="10:10" x14ac:dyDescent="0.25">
      <c r="J25713" s="32"/>
    </row>
    <row r="25714" spans="10:10" x14ac:dyDescent="0.25">
      <c r="J25714" s="32"/>
    </row>
    <row r="25715" spans="10:10" x14ac:dyDescent="0.25">
      <c r="J25715" s="32"/>
    </row>
    <row r="25716" spans="10:10" x14ac:dyDescent="0.25">
      <c r="J25716" s="32"/>
    </row>
    <row r="25717" spans="10:10" x14ac:dyDescent="0.25">
      <c r="J25717" s="32"/>
    </row>
    <row r="25718" spans="10:10" x14ac:dyDescent="0.25">
      <c r="J25718" s="32"/>
    </row>
    <row r="25719" spans="10:10" x14ac:dyDescent="0.25">
      <c r="J25719" s="32"/>
    </row>
    <row r="25720" spans="10:10" x14ac:dyDescent="0.25">
      <c r="J25720" s="32"/>
    </row>
    <row r="25721" spans="10:10" x14ac:dyDescent="0.25">
      <c r="J25721" s="32"/>
    </row>
    <row r="25722" spans="10:10" x14ac:dyDescent="0.25">
      <c r="J25722" s="32"/>
    </row>
    <row r="25723" spans="10:10" x14ac:dyDescent="0.25">
      <c r="J25723" s="32"/>
    </row>
    <row r="25724" spans="10:10" x14ac:dyDescent="0.25">
      <c r="J25724" s="32"/>
    </row>
    <row r="25725" spans="10:10" x14ac:dyDescent="0.25">
      <c r="J25725" s="32"/>
    </row>
    <row r="25726" spans="10:10" x14ac:dyDescent="0.25">
      <c r="J25726" s="32"/>
    </row>
    <row r="25727" spans="10:10" x14ac:dyDescent="0.25">
      <c r="J25727" s="32"/>
    </row>
    <row r="25728" spans="10:10" x14ac:dyDescent="0.25">
      <c r="J25728" s="32"/>
    </row>
    <row r="25729" spans="10:10" x14ac:dyDescent="0.25">
      <c r="J25729" s="32"/>
    </row>
    <row r="25730" spans="10:10" x14ac:dyDescent="0.25">
      <c r="J25730" s="32"/>
    </row>
    <row r="25731" spans="10:10" x14ac:dyDescent="0.25">
      <c r="J25731" s="32"/>
    </row>
    <row r="25732" spans="10:10" x14ac:dyDescent="0.25">
      <c r="J25732" s="32"/>
    </row>
    <row r="25733" spans="10:10" x14ac:dyDescent="0.25">
      <c r="J25733" s="32"/>
    </row>
    <row r="25734" spans="10:10" x14ac:dyDescent="0.25">
      <c r="J25734" s="32"/>
    </row>
    <row r="25735" spans="10:10" x14ac:dyDescent="0.25">
      <c r="J25735" s="32"/>
    </row>
    <row r="25736" spans="10:10" x14ac:dyDescent="0.25">
      <c r="J25736" s="32"/>
    </row>
    <row r="25737" spans="10:10" x14ac:dyDescent="0.25">
      <c r="J25737" s="32"/>
    </row>
    <row r="25738" spans="10:10" x14ac:dyDescent="0.25">
      <c r="J25738" s="32"/>
    </row>
    <row r="25739" spans="10:10" x14ac:dyDescent="0.25">
      <c r="J25739" s="32"/>
    </row>
    <row r="25740" spans="10:10" x14ac:dyDescent="0.25">
      <c r="J25740" s="32"/>
    </row>
    <row r="25741" spans="10:10" x14ac:dyDescent="0.25">
      <c r="J25741" s="32"/>
    </row>
    <row r="25742" spans="10:10" x14ac:dyDescent="0.25">
      <c r="J25742" s="32"/>
    </row>
    <row r="25743" spans="10:10" x14ac:dyDescent="0.25">
      <c r="J25743" s="32"/>
    </row>
    <row r="25744" spans="10:10" x14ac:dyDescent="0.25">
      <c r="J25744" s="32"/>
    </row>
    <row r="25745" spans="10:10" x14ac:dyDescent="0.25">
      <c r="J25745" s="32"/>
    </row>
    <row r="25746" spans="10:10" x14ac:dyDescent="0.25">
      <c r="J25746" s="32"/>
    </row>
    <row r="25747" spans="10:10" x14ac:dyDescent="0.25">
      <c r="J25747" s="32"/>
    </row>
    <row r="25748" spans="10:10" x14ac:dyDescent="0.25">
      <c r="J25748" s="32"/>
    </row>
    <row r="25749" spans="10:10" x14ac:dyDescent="0.25">
      <c r="J25749" s="32"/>
    </row>
    <row r="25750" spans="10:10" x14ac:dyDescent="0.25">
      <c r="J25750" s="32"/>
    </row>
    <row r="25751" spans="10:10" x14ac:dyDescent="0.25">
      <c r="J25751" s="32"/>
    </row>
    <row r="25752" spans="10:10" x14ac:dyDescent="0.25">
      <c r="J25752" s="32"/>
    </row>
    <row r="25753" spans="10:10" x14ac:dyDescent="0.25">
      <c r="J25753" s="32"/>
    </row>
    <row r="25754" spans="10:10" x14ac:dyDescent="0.25">
      <c r="J25754" s="32"/>
    </row>
    <row r="25755" spans="10:10" x14ac:dyDescent="0.25">
      <c r="J25755" s="32"/>
    </row>
    <row r="25756" spans="10:10" x14ac:dyDescent="0.25">
      <c r="J25756" s="32"/>
    </row>
    <row r="25757" spans="10:10" x14ac:dyDescent="0.25">
      <c r="J25757" s="32"/>
    </row>
    <row r="25758" spans="10:10" x14ac:dyDescent="0.25">
      <c r="J25758" s="32"/>
    </row>
    <row r="25759" spans="10:10" x14ac:dyDescent="0.25">
      <c r="J25759" s="32"/>
    </row>
    <row r="25760" spans="10:10" x14ac:dyDescent="0.25">
      <c r="J25760" s="32"/>
    </row>
    <row r="25761" spans="10:10" x14ac:dyDescent="0.25">
      <c r="J25761" s="32"/>
    </row>
    <row r="25762" spans="10:10" x14ac:dyDescent="0.25">
      <c r="J25762" s="32"/>
    </row>
    <row r="25763" spans="10:10" x14ac:dyDescent="0.25">
      <c r="J25763" s="32"/>
    </row>
    <row r="25764" spans="10:10" x14ac:dyDescent="0.25">
      <c r="J25764" s="32"/>
    </row>
    <row r="25765" spans="10:10" x14ac:dyDescent="0.25">
      <c r="J25765" s="32"/>
    </row>
    <row r="25766" spans="10:10" x14ac:dyDescent="0.25">
      <c r="J25766" s="32"/>
    </row>
    <row r="25767" spans="10:10" x14ac:dyDescent="0.25">
      <c r="J25767" s="32"/>
    </row>
    <row r="25768" spans="10:10" x14ac:dyDescent="0.25">
      <c r="J25768" s="32"/>
    </row>
    <row r="25769" spans="10:10" x14ac:dyDescent="0.25">
      <c r="J25769" s="32"/>
    </row>
    <row r="25770" spans="10:10" x14ac:dyDescent="0.25">
      <c r="J25770" s="32"/>
    </row>
    <row r="25771" spans="10:10" x14ac:dyDescent="0.25">
      <c r="J25771" s="32"/>
    </row>
    <row r="25772" spans="10:10" x14ac:dyDescent="0.25">
      <c r="J25772" s="32"/>
    </row>
    <row r="25773" spans="10:10" x14ac:dyDescent="0.25">
      <c r="J25773" s="32"/>
    </row>
    <row r="25774" spans="10:10" x14ac:dyDescent="0.25">
      <c r="J25774" s="32"/>
    </row>
    <row r="25775" spans="10:10" x14ac:dyDescent="0.25">
      <c r="J25775" s="32"/>
    </row>
    <row r="25776" spans="10:10" x14ac:dyDescent="0.25">
      <c r="J25776" s="32"/>
    </row>
    <row r="25777" spans="10:10" x14ac:dyDescent="0.25">
      <c r="J25777" s="32"/>
    </row>
    <row r="25778" spans="10:10" x14ac:dyDescent="0.25">
      <c r="J25778" s="32"/>
    </row>
    <row r="25779" spans="10:10" x14ac:dyDescent="0.25">
      <c r="J25779" s="32"/>
    </row>
    <row r="25780" spans="10:10" x14ac:dyDescent="0.25">
      <c r="J25780" s="32"/>
    </row>
    <row r="25781" spans="10:10" x14ac:dyDescent="0.25">
      <c r="J25781" s="32"/>
    </row>
    <row r="25782" spans="10:10" x14ac:dyDescent="0.25">
      <c r="J25782" s="32"/>
    </row>
    <row r="25783" spans="10:10" x14ac:dyDescent="0.25">
      <c r="J25783" s="32"/>
    </row>
    <row r="25784" spans="10:10" x14ac:dyDescent="0.25">
      <c r="J25784" s="32"/>
    </row>
    <row r="25785" spans="10:10" x14ac:dyDescent="0.25">
      <c r="J25785" s="32"/>
    </row>
    <row r="25786" spans="10:10" x14ac:dyDescent="0.25">
      <c r="J25786" s="32"/>
    </row>
    <row r="25787" spans="10:10" x14ac:dyDescent="0.25">
      <c r="J25787" s="32"/>
    </row>
    <row r="25788" spans="10:10" x14ac:dyDescent="0.25">
      <c r="J25788" s="32"/>
    </row>
    <row r="25789" spans="10:10" x14ac:dyDescent="0.25">
      <c r="J25789" s="32"/>
    </row>
    <row r="25790" spans="10:10" x14ac:dyDescent="0.25">
      <c r="J25790" s="32"/>
    </row>
    <row r="25791" spans="10:10" x14ac:dyDescent="0.25">
      <c r="J25791" s="32"/>
    </row>
    <row r="25792" spans="10:10" x14ac:dyDescent="0.25">
      <c r="J25792" s="32"/>
    </row>
    <row r="25793" spans="10:10" x14ac:dyDescent="0.25">
      <c r="J25793" s="32"/>
    </row>
    <row r="25794" spans="10:10" x14ac:dyDescent="0.25">
      <c r="J25794" s="32"/>
    </row>
    <row r="25795" spans="10:10" x14ac:dyDescent="0.25">
      <c r="J25795" s="32"/>
    </row>
    <row r="25796" spans="10:10" x14ac:dyDescent="0.25">
      <c r="J25796" s="32"/>
    </row>
    <row r="25797" spans="10:10" x14ac:dyDescent="0.25">
      <c r="J25797" s="32"/>
    </row>
    <row r="25798" spans="10:10" x14ac:dyDescent="0.25">
      <c r="J25798" s="32"/>
    </row>
    <row r="25799" spans="10:10" x14ac:dyDescent="0.25">
      <c r="J25799" s="32"/>
    </row>
    <row r="25800" spans="10:10" x14ac:dyDescent="0.25">
      <c r="J25800" s="32"/>
    </row>
    <row r="25801" spans="10:10" x14ac:dyDescent="0.25">
      <c r="J25801" s="32"/>
    </row>
    <row r="25802" spans="10:10" x14ac:dyDescent="0.25">
      <c r="J25802" s="32"/>
    </row>
    <row r="25803" spans="10:10" x14ac:dyDescent="0.25">
      <c r="J25803" s="32"/>
    </row>
    <row r="25804" spans="10:10" x14ac:dyDescent="0.25">
      <c r="J25804" s="32"/>
    </row>
    <row r="25805" spans="10:10" x14ac:dyDescent="0.25">
      <c r="J25805" s="32"/>
    </row>
    <row r="25806" spans="10:10" x14ac:dyDescent="0.25">
      <c r="J25806" s="32"/>
    </row>
    <row r="25807" spans="10:10" x14ac:dyDescent="0.25">
      <c r="J25807" s="32"/>
    </row>
    <row r="25808" spans="10:10" x14ac:dyDescent="0.25">
      <c r="J25808" s="32"/>
    </row>
    <row r="25809" spans="10:10" x14ac:dyDescent="0.25">
      <c r="J25809" s="32"/>
    </row>
    <row r="25810" spans="10:10" x14ac:dyDescent="0.25">
      <c r="J25810" s="32"/>
    </row>
    <row r="25811" spans="10:10" x14ac:dyDescent="0.25">
      <c r="J25811" s="32"/>
    </row>
    <row r="25812" spans="10:10" x14ac:dyDescent="0.25">
      <c r="J25812" s="32"/>
    </row>
    <row r="25813" spans="10:10" x14ac:dyDescent="0.25">
      <c r="J25813" s="32"/>
    </row>
    <row r="25814" spans="10:10" x14ac:dyDescent="0.25">
      <c r="J25814" s="32"/>
    </row>
    <row r="25815" spans="10:10" x14ac:dyDescent="0.25">
      <c r="J25815" s="32"/>
    </row>
    <row r="25816" spans="10:10" x14ac:dyDescent="0.25">
      <c r="J25816" s="32"/>
    </row>
    <row r="25817" spans="10:10" x14ac:dyDescent="0.25">
      <c r="J25817" s="32"/>
    </row>
    <row r="25818" spans="10:10" x14ac:dyDescent="0.25">
      <c r="J25818" s="32"/>
    </row>
    <row r="25819" spans="10:10" x14ac:dyDescent="0.25">
      <c r="J25819" s="32"/>
    </row>
    <row r="25820" spans="10:10" x14ac:dyDescent="0.25">
      <c r="J25820" s="32"/>
    </row>
    <row r="25821" spans="10:10" x14ac:dyDescent="0.25">
      <c r="J25821" s="32"/>
    </row>
    <row r="25822" spans="10:10" x14ac:dyDescent="0.25">
      <c r="J25822" s="32"/>
    </row>
    <row r="25823" spans="10:10" x14ac:dyDescent="0.25">
      <c r="J25823" s="32"/>
    </row>
    <row r="25824" spans="10:10" x14ac:dyDescent="0.25">
      <c r="J25824" s="32"/>
    </row>
    <row r="25825" spans="10:10" x14ac:dyDescent="0.25">
      <c r="J25825" s="32"/>
    </row>
    <row r="25826" spans="10:10" x14ac:dyDescent="0.25">
      <c r="J25826" s="32"/>
    </row>
    <row r="25827" spans="10:10" x14ac:dyDescent="0.25">
      <c r="J25827" s="32"/>
    </row>
    <row r="25828" spans="10:10" x14ac:dyDescent="0.25">
      <c r="J25828" s="32"/>
    </row>
    <row r="25829" spans="10:10" x14ac:dyDescent="0.25">
      <c r="J25829" s="32"/>
    </row>
    <row r="25830" spans="10:10" x14ac:dyDescent="0.25">
      <c r="J25830" s="32"/>
    </row>
    <row r="25831" spans="10:10" x14ac:dyDescent="0.25">
      <c r="J25831" s="32"/>
    </row>
    <row r="25832" spans="10:10" x14ac:dyDescent="0.25">
      <c r="J25832" s="32"/>
    </row>
    <row r="25833" spans="10:10" x14ac:dyDescent="0.25">
      <c r="J25833" s="32"/>
    </row>
    <row r="25834" spans="10:10" x14ac:dyDescent="0.25">
      <c r="J25834" s="32"/>
    </row>
    <row r="25835" spans="10:10" x14ac:dyDescent="0.25">
      <c r="J25835" s="32"/>
    </row>
    <row r="25836" spans="10:10" x14ac:dyDescent="0.25">
      <c r="J25836" s="32"/>
    </row>
    <row r="25837" spans="10:10" x14ac:dyDescent="0.25">
      <c r="J25837" s="32"/>
    </row>
    <row r="25838" spans="10:10" x14ac:dyDescent="0.25">
      <c r="J25838" s="32"/>
    </row>
    <row r="25839" spans="10:10" x14ac:dyDescent="0.25">
      <c r="J25839" s="32"/>
    </row>
    <row r="25840" spans="10:10" x14ac:dyDescent="0.25">
      <c r="J25840" s="32"/>
    </row>
    <row r="25841" spans="10:10" x14ac:dyDescent="0.25">
      <c r="J25841" s="32"/>
    </row>
    <row r="25842" spans="10:10" x14ac:dyDescent="0.25">
      <c r="J25842" s="32"/>
    </row>
    <row r="25843" spans="10:10" x14ac:dyDescent="0.25">
      <c r="J25843" s="32"/>
    </row>
    <row r="25844" spans="10:10" x14ac:dyDescent="0.25">
      <c r="J25844" s="32"/>
    </row>
    <row r="25845" spans="10:10" x14ac:dyDescent="0.25">
      <c r="J25845" s="32"/>
    </row>
    <row r="25846" spans="10:10" x14ac:dyDescent="0.25">
      <c r="J25846" s="32"/>
    </row>
    <row r="25847" spans="10:10" x14ac:dyDescent="0.25">
      <c r="J25847" s="32"/>
    </row>
    <row r="25848" spans="10:10" x14ac:dyDescent="0.25">
      <c r="J25848" s="32"/>
    </row>
    <row r="25849" spans="10:10" x14ac:dyDescent="0.25">
      <c r="J25849" s="32"/>
    </row>
    <row r="25850" spans="10:10" x14ac:dyDescent="0.25">
      <c r="J25850" s="32"/>
    </row>
    <row r="25851" spans="10:10" x14ac:dyDescent="0.25">
      <c r="J25851" s="32"/>
    </row>
    <row r="25852" spans="10:10" x14ac:dyDescent="0.25">
      <c r="J25852" s="32"/>
    </row>
    <row r="25853" spans="10:10" x14ac:dyDescent="0.25">
      <c r="J25853" s="32"/>
    </row>
    <row r="25854" spans="10:10" x14ac:dyDescent="0.25">
      <c r="J25854" s="32"/>
    </row>
    <row r="25855" spans="10:10" x14ac:dyDescent="0.25">
      <c r="J25855" s="32"/>
    </row>
    <row r="25856" spans="10:10" x14ac:dyDescent="0.25">
      <c r="J25856" s="32"/>
    </row>
    <row r="25857" spans="10:10" x14ac:dyDescent="0.25">
      <c r="J25857" s="32"/>
    </row>
    <row r="25858" spans="10:10" x14ac:dyDescent="0.25">
      <c r="J25858" s="32"/>
    </row>
    <row r="25859" spans="10:10" x14ac:dyDescent="0.25">
      <c r="J25859" s="32"/>
    </row>
    <row r="25860" spans="10:10" x14ac:dyDescent="0.25">
      <c r="J25860" s="32"/>
    </row>
    <row r="25861" spans="10:10" x14ac:dyDescent="0.25">
      <c r="J25861" s="32"/>
    </row>
    <row r="25862" spans="10:10" x14ac:dyDescent="0.25">
      <c r="J25862" s="32"/>
    </row>
    <row r="25863" spans="10:10" x14ac:dyDescent="0.25">
      <c r="J25863" s="32"/>
    </row>
    <row r="25864" spans="10:10" x14ac:dyDescent="0.25">
      <c r="J25864" s="32"/>
    </row>
    <row r="25865" spans="10:10" x14ac:dyDescent="0.25">
      <c r="J25865" s="32"/>
    </row>
    <row r="25866" spans="10:10" x14ac:dyDescent="0.25">
      <c r="J25866" s="32"/>
    </row>
    <row r="25867" spans="10:10" x14ac:dyDescent="0.25">
      <c r="J25867" s="32"/>
    </row>
    <row r="25868" spans="10:10" x14ac:dyDescent="0.25">
      <c r="J25868" s="32"/>
    </row>
    <row r="25869" spans="10:10" x14ac:dyDescent="0.25">
      <c r="J25869" s="32"/>
    </row>
    <row r="25870" spans="10:10" x14ac:dyDescent="0.25">
      <c r="J25870" s="32"/>
    </row>
    <row r="25871" spans="10:10" x14ac:dyDescent="0.25">
      <c r="J25871" s="32"/>
    </row>
    <row r="25872" spans="10:10" x14ac:dyDescent="0.25">
      <c r="J25872" s="32"/>
    </row>
    <row r="25873" spans="10:10" x14ac:dyDescent="0.25">
      <c r="J25873" s="32"/>
    </row>
    <row r="25874" spans="10:10" x14ac:dyDescent="0.25">
      <c r="J25874" s="32"/>
    </row>
    <row r="25875" spans="10:10" x14ac:dyDescent="0.25">
      <c r="J25875" s="32"/>
    </row>
    <row r="25876" spans="10:10" x14ac:dyDescent="0.25">
      <c r="J25876" s="32"/>
    </row>
    <row r="25877" spans="10:10" x14ac:dyDescent="0.25">
      <c r="J25877" s="32"/>
    </row>
    <row r="25878" spans="10:10" x14ac:dyDescent="0.25">
      <c r="J25878" s="32"/>
    </row>
    <row r="25879" spans="10:10" x14ac:dyDescent="0.25">
      <c r="J25879" s="32"/>
    </row>
    <row r="25880" spans="10:10" x14ac:dyDescent="0.25">
      <c r="J25880" s="32"/>
    </row>
    <row r="25881" spans="10:10" x14ac:dyDescent="0.25">
      <c r="J25881" s="32"/>
    </row>
    <row r="25882" spans="10:10" x14ac:dyDescent="0.25">
      <c r="J25882" s="32"/>
    </row>
    <row r="25883" spans="10:10" x14ac:dyDescent="0.25">
      <c r="J25883" s="32"/>
    </row>
    <row r="25884" spans="10:10" x14ac:dyDescent="0.25">
      <c r="J25884" s="32"/>
    </row>
    <row r="25885" spans="10:10" x14ac:dyDescent="0.25">
      <c r="J25885" s="32"/>
    </row>
    <row r="25886" spans="10:10" x14ac:dyDescent="0.25">
      <c r="J25886" s="32"/>
    </row>
    <row r="25887" spans="10:10" x14ac:dyDescent="0.25">
      <c r="J25887" s="32"/>
    </row>
    <row r="25888" spans="10:10" x14ac:dyDescent="0.25">
      <c r="J25888" s="32"/>
    </row>
    <row r="25889" spans="10:10" x14ac:dyDescent="0.25">
      <c r="J25889" s="32"/>
    </row>
    <row r="25890" spans="10:10" x14ac:dyDescent="0.25">
      <c r="J25890" s="32"/>
    </row>
    <row r="25891" spans="10:10" x14ac:dyDescent="0.25">
      <c r="J25891" s="32"/>
    </row>
    <row r="25892" spans="10:10" x14ac:dyDescent="0.25">
      <c r="J25892" s="32"/>
    </row>
    <row r="25893" spans="10:10" x14ac:dyDescent="0.25">
      <c r="J25893" s="32"/>
    </row>
    <row r="25894" spans="10:10" x14ac:dyDescent="0.25">
      <c r="J25894" s="32"/>
    </row>
    <row r="25895" spans="10:10" x14ac:dyDescent="0.25">
      <c r="J25895" s="32"/>
    </row>
    <row r="25896" spans="10:10" x14ac:dyDescent="0.25">
      <c r="J25896" s="32"/>
    </row>
    <row r="25897" spans="10:10" x14ac:dyDescent="0.25">
      <c r="J25897" s="32"/>
    </row>
    <row r="25898" spans="10:10" x14ac:dyDescent="0.25">
      <c r="J25898" s="32"/>
    </row>
    <row r="25899" spans="10:10" x14ac:dyDescent="0.25">
      <c r="J25899" s="32"/>
    </row>
    <row r="25900" spans="10:10" x14ac:dyDescent="0.25">
      <c r="J25900" s="32"/>
    </row>
    <row r="25901" spans="10:10" x14ac:dyDescent="0.25">
      <c r="J25901" s="32"/>
    </row>
    <row r="25902" spans="10:10" x14ac:dyDescent="0.25">
      <c r="J25902" s="32"/>
    </row>
    <row r="25903" spans="10:10" x14ac:dyDescent="0.25">
      <c r="J25903" s="32"/>
    </row>
    <row r="25904" spans="10:10" x14ac:dyDescent="0.25">
      <c r="J25904" s="32"/>
    </row>
    <row r="25905" spans="10:10" x14ac:dyDescent="0.25">
      <c r="J25905" s="32"/>
    </row>
    <row r="25906" spans="10:10" x14ac:dyDescent="0.25">
      <c r="J25906" s="32"/>
    </row>
    <row r="25907" spans="10:10" x14ac:dyDescent="0.25">
      <c r="J25907" s="32"/>
    </row>
    <row r="25908" spans="10:10" x14ac:dyDescent="0.25">
      <c r="J25908" s="32"/>
    </row>
    <row r="25909" spans="10:10" x14ac:dyDescent="0.25">
      <c r="J25909" s="32"/>
    </row>
    <row r="25910" spans="10:10" x14ac:dyDescent="0.25">
      <c r="J25910" s="32"/>
    </row>
    <row r="25911" spans="10:10" x14ac:dyDescent="0.25">
      <c r="J25911" s="32"/>
    </row>
    <row r="25912" spans="10:10" x14ac:dyDescent="0.25">
      <c r="J25912" s="32"/>
    </row>
    <row r="25913" spans="10:10" x14ac:dyDescent="0.25">
      <c r="J25913" s="32"/>
    </row>
    <row r="25914" spans="10:10" x14ac:dyDescent="0.25">
      <c r="J25914" s="32"/>
    </row>
    <row r="25915" spans="10:10" x14ac:dyDescent="0.25">
      <c r="J25915" s="32"/>
    </row>
    <row r="25916" spans="10:10" x14ac:dyDescent="0.25">
      <c r="J25916" s="32"/>
    </row>
    <row r="25917" spans="10:10" x14ac:dyDescent="0.25">
      <c r="J25917" s="32"/>
    </row>
    <row r="25918" spans="10:10" x14ac:dyDescent="0.25">
      <c r="J25918" s="32"/>
    </row>
    <row r="25919" spans="10:10" x14ac:dyDescent="0.25">
      <c r="J25919" s="32"/>
    </row>
    <row r="25920" spans="10:10" x14ac:dyDescent="0.25">
      <c r="J25920" s="32"/>
    </row>
    <row r="25921" spans="10:10" x14ac:dyDescent="0.25">
      <c r="J25921" s="32"/>
    </row>
    <row r="25922" spans="10:10" x14ac:dyDescent="0.25">
      <c r="J25922" s="32"/>
    </row>
    <row r="25923" spans="10:10" x14ac:dyDescent="0.25">
      <c r="J25923" s="32"/>
    </row>
    <row r="25924" spans="10:10" x14ac:dyDescent="0.25">
      <c r="J25924" s="32"/>
    </row>
    <row r="25925" spans="10:10" x14ac:dyDescent="0.25">
      <c r="J25925" s="32"/>
    </row>
    <row r="25926" spans="10:10" x14ac:dyDescent="0.25">
      <c r="J25926" s="32"/>
    </row>
    <row r="25927" spans="10:10" x14ac:dyDescent="0.25">
      <c r="J25927" s="32"/>
    </row>
    <row r="25928" spans="10:10" x14ac:dyDescent="0.25">
      <c r="J25928" s="32"/>
    </row>
    <row r="25929" spans="10:10" x14ac:dyDescent="0.25">
      <c r="J25929" s="32"/>
    </row>
    <row r="25930" spans="10:10" x14ac:dyDescent="0.25">
      <c r="J25930" s="32"/>
    </row>
    <row r="25931" spans="10:10" x14ac:dyDescent="0.25">
      <c r="J25931" s="32"/>
    </row>
    <row r="25932" spans="10:10" x14ac:dyDescent="0.25">
      <c r="J25932" s="32"/>
    </row>
    <row r="25933" spans="10:10" x14ac:dyDescent="0.25">
      <c r="J25933" s="32"/>
    </row>
    <row r="25934" spans="10:10" x14ac:dyDescent="0.25">
      <c r="J25934" s="32"/>
    </row>
    <row r="25935" spans="10:10" x14ac:dyDescent="0.25">
      <c r="J25935" s="32"/>
    </row>
    <row r="25936" spans="10:10" x14ac:dyDescent="0.25">
      <c r="J25936" s="32"/>
    </row>
    <row r="25937" spans="10:10" x14ac:dyDescent="0.25">
      <c r="J25937" s="32"/>
    </row>
    <row r="25938" spans="10:10" x14ac:dyDescent="0.25">
      <c r="J25938" s="32"/>
    </row>
    <row r="25939" spans="10:10" x14ac:dyDescent="0.25">
      <c r="J25939" s="32"/>
    </row>
    <row r="25940" spans="10:10" x14ac:dyDescent="0.25">
      <c r="J25940" s="32"/>
    </row>
    <row r="25941" spans="10:10" x14ac:dyDescent="0.25">
      <c r="J25941" s="32"/>
    </row>
    <row r="25942" spans="10:10" x14ac:dyDescent="0.25">
      <c r="J25942" s="32"/>
    </row>
    <row r="25943" spans="10:10" x14ac:dyDescent="0.25">
      <c r="J25943" s="32"/>
    </row>
    <row r="25944" spans="10:10" x14ac:dyDescent="0.25">
      <c r="J25944" s="32"/>
    </row>
    <row r="25945" spans="10:10" x14ac:dyDescent="0.25">
      <c r="J25945" s="32"/>
    </row>
    <row r="25946" spans="10:10" x14ac:dyDescent="0.25">
      <c r="J25946" s="32"/>
    </row>
    <row r="25947" spans="10:10" x14ac:dyDescent="0.25">
      <c r="J25947" s="32"/>
    </row>
    <row r="25948" spans="10:10" x14ac:dyDescent="0.25">
      <c r="J25948" s="32"/>
    </row>
    <row r="25949" spans="10:10" x14ac:dyDescent="0.25">
      <c r="J25949" s="32"/>
    </row>
    <row r="25950" spans="10:10" x14ac:dyDescent="0.25">
      <c r="J25950" s="32"/>
    </row>
    <row r="25951" spans="10:10" x14ac:dyDescent="0.25">
      <c r="J25951" s="32"/>
    </row>
    <row r="25952" spans="10:10" x14ac:dyDescent="0.25">
      <c r="J25952" s="32"/>
    </row>
    <row r="25953" spans="10:10" x14ac:dyDescent="0.25">
      <c r="J25953" s="32"/>
    </row>
    <row r="25954" spans="10:10" x14ac:dyDescent="0.25">
      <c r="J25954" s="32"/>
    </row>
    <row r="25955" spans="10:10" x14ac:dyDescent="0.25">
      <c r="J25955" s="32"/>
    </row>
    <row r="25956" spans="10:10" x14ac:dyDescent="0.25">
      <c r="J25956" s="32"/>
    </row>
    <row r="25957" spans="10:10" x14ac:dyDescent="0.25">
      <c r="J25957" s="32"/>
    </row>
    <row r="25958" spans="10:10" x14ac:dyDescent="0.25">
      <c r="J25958" s="32"/>
    </row>
    <row r="25959" spans="10:10" x14ac:dyDescent="0.25">
      <c r="J25959" s="32"/>
    </row>
    <row r="25960" spans="10:10" x14ac:dyDescent="0.25">
      <c r="J25960" s="32"/>
    </row>
    <row r="25961" spans="10:10" x14ac:dyDescent="0.25">
      <c r="J25961" s="32"/>
    </row>
    <row r="25962" spans="10:10" x14ac:dyDescent="0.25">
      <c r="J25962" s="32"/>
    </row>
    <row r="25963" spans="10:10" x14ac:dyDescent="0.25">
      <c r="J25963" s="32"/>
    </row>
    <row r="25964" spans="10:10" x14ac:dyDescent="0.25">
      <c r="J25964" s="32"/>
    </row>
    <row r="25965" spans="10:10" x14ac:dyDescent="0.25">
      <c r="J25965" s="32"/>
    </row>
    <row r="25966" spans="10:10" x14ac:dyDescent="0.25">
      <c r="J25966" s="32"/>
    </row>
    <row r="25967" spans="10:10" x14ac:dyDescent="0.25">
      <c r="J25967" s="32"/>
    </row>
    <row r="25968" spans="10:10" x14ac:dyDescent="0.25">
      <c r="J25968" s="32"/>
    </row>
    <row r="25969" spans="10:10" x14ac:dyDescent="0.25">
      <c r="J25969" s="32"/>
    </row>
    <row r="25970" spans="10:10" x14ac:dyDescent="0.25">
      <c r="J25970" s="32"/>
    </row>
    <row r="25971" spans="10:10" x14ac:dyDescent="0.25">
      <c r="J25971" s="32"/>
    </row>
    <row r="25972" spans="10:10" x14ac:dyDescent="0.25">
      <c r="J25972" s="32"/>
    </row>
    <row r="25973" spans="10:10" x14ac:dyDescent="0.25">
      <c r="J25973" s="32"/>
    </row>
    <row r="25974" spans="10:10" x14ac:dyDescent="0.25">
      <c r="J25974" s="32"/>
    </row>
    <row r="25975" spans="10:10" x14ac:dyDescent="0.25">
      <c r="J25975" s="32"/>
    </row>
    <row r="25976" spans="10:10" x14ac:dyDescent="0.25">
      <c r="J25976" s="32"/>
    </row>
    <row r="25977" spans="10:10" x14ac:dyDescent="0.25">
      <c r="J25977" s="32"/>
    </row>
    <row r="25978" spans="10:10" x14ac:dyDescent="0.25">
      <c r="J25978" s="32"/>
    </row>
    <row r="25979" spans="10:10" x14ac:dyDescent="0.25">
      <c r="J25979" s="32"/>
    </row>
    <row r="25980" spans="10:10" x14ac:dyDescent="0.25">
      <c r="J25980" s="32"/>
    </row>
    <row r="25981" spans="10:10" x14ac:dyDescent="0.25">
      <c r="J25981" s="32"/>
    </row>
    <row r="25982" spans="10:10" x14ac:dyDescent="0.25">
      <c r="J25982" s="32"/>
    </row>
    <row r="25983" spans="10:10" x14ac:dyDescent="0.25">
      <c r="J25983" s="32"/>
    </row>
    <row r="25984" spans="10:10" x14ac:dyDescent="0.25">
      <c r="J25984" s="32"/>
    </row>
    <row r="25985" spans="10:10" x14ac:dyDescent="0.25">
      <c r="J25985" s="32"/>
    </row>
    <row r="25986" spans="10:10" x14ac:dyDescent="0.25">
      <c r="J25986" s="32"/>
    </row>
    <row r="25987" spans="10:10" x14ac:dyDescent="0.25">
      <c r="J25987" s="32"/>
    </row>
    <row r="25988" spans="10:10" x14ac:dyDescent="0.25">
      <c r="J25988" s="32"/>
    </row>
    <row r="25989" spans="10:10" x14ac:dyDescent="0.25">
      <c r="J25989" s="32"/>
    </row>
    <row r="25990" spans="10:10" x14ac:dyDescent="0.25">
      <c r="J25990" s="32"/>
    </row>
    <row r="25991" spans="10:10" x14ac:dyDescent="0.25">
      <c r="J25991" s="32"/>
    </row>
    <row r="25992" spans="10:10" x14ac:dyDescent="0.25">
      <c r="J25992" s="32"/>
    </row>
    <row r="25993" spans="10:10" x14ac:dyDescent="0.25">
      <c r="J25993" s="32"/>
    </row>
    <row r="25994" spans="10:10" x14ac:dyDescent="0.25">
      <c r="J25994" s="32"/>
    </row>
    <row r="25995" spans="10:10" x14ac:dyDescent="0.25">
      <c r="J25995" s="32"/>
    </row>
    <row r="25996" spans="10:10" x14ac:dyDescent="0.25">
      <c r="J25996" s="32"/>
    </row>
    <row r="25997" spans="10:10" x14ac:dyDescent="0.25">
      <c r="J25997" s="32"/>
    </row>
    <row r="25998" spans="10:10" x14ac:dyDescent="0.25">
      <c r="J25998" s="32"/>
    </row>
    <row r="25999" spans="10:10" x14ac:dyDescent="0.25">
      <c r="J25999" s="32"/>
    </row>
    <row r="26000" spans="10:10" x14ac:dyDescent="0.25">
      <c r="J26000" s="32"/>
    </row>
    <row r="26001" spans="10:10" x14ac:dyDescent="0.25">
      <c r="J26001" s="32"/>
    </row>
    <row r="26002" spans="10:10" x14ac:dyDescent="0.25">
      <c r="J26002" s="32"/>
    </row>
    <row r="26003" spans="10:10" x14ac:dyDescent="0.25">
      <c r="J26003" s="32"/>
    </row>
    <row r="26004" spans="10:10" x14ac:dyDescent="0.25">
      <c r="J26004" s="32"/>
    </row>
    <row r="26005" spans="10:10" x14ac:dyDescent="0.25">
      <c r="J26005" s="32"/>
    </row>
    <row r="26006" spans="10:10" x14ac:dyDescent="0.25">
      <c r="J26006" s="32"/>
    </row>
    <row r="26007" spans="10:10" x14ac:dyDescent="0.25">
      <c r="J26007" s="32"/>
    </row>
    <row r="26008" spans="10:10" x14ac:dyDescent="0.25">
      <c r="J26008" s="32"/>
    </row>
    <row r="26009" spans="10:10" x14ac:dyDescent="0.25">
      <c r="J26009" s="32"/>
    </row>
    <row r="26010" spans="10:10" x14ac:dyDescent="0.25">
      <c r="J26010" s="32"/>
    </row>
    <row r="26011" spans="10:10" x14ac:dyDescent="0.25">
      <c r="J26011" s="32"/>
    </row>
    <row r="26012" spans="10:10" x14ac:dyDescent="0.25">
      <c r="J26012" s="32"/>
    </row>
    <row r="26013" spans="10:10" x14ac:dyDescent="0.25">
      <c r="J26013" s="32"/>
    </row>
    <row r="26014" spans="10:10" x14ac:dyDescent="0.25">
      <c r="J26014" s="32"/>
    </row>
    <row r="26015" spans="10:10" x14ac:dyDescent="0.25">
      <c r="J26015" s="32"/>
    </row>
    <row r="26016" spans="10:10" x14ac:dyDescent="0.25">
      <c r="J26016" s="32"/>
    </row>
    <row r="26017" spans="10:10" x14ac:dyDescent="0.25">
      <c r="J26017" s="32"/>
    </row>
    <row r="26018" spans="10:10" x14ac:dyDescent="0.25">
      <c r="J26018" s="32"/>
    </row>
    <row r="26019" spans="10:10" x14ac:dyDescent="0.25">
      <c r="J26019" s="32"/>
    </row>
    <row r="26020" spans="10:10" x14ac:dyDescent="0.25">
      <c r="J26020" s="32"/>
    </row>
    <row r="26021" spans="10:10" x14ac:dyDescent="0.25">
      <c r="J26021" s="32"/>
    </row>
    <row r="26022" spans="10:10" x14ac:dyDescent="0.25">
      <c r="J26022" s="32"/>
    </row>
    <row r="26023" spans="10:10" x14ac:dyDescent="0.25">
      <c r="J26023" s="32"/>
    </row>
    <row r="26024" spans="10:10" x14ac:dyDescent="0.25">
      <c r="J26024" s="32"/>
    </row>
    <row r="26025" spans="10:10" x14ac:dyDescent="0.25">
      <c r="J26025" s="32"/>
    </row>
    <row r="26026" spans="10:10" x14ac:dyDescent="0.25">
      <c r="J26026" s="32"/>
    </row>
    <row r="26027" spans="10:10" x14ac:dyDescent="0.25">
      <c r="J26027" s="32"/>
    </row>
    <row r="26028" spans="10:10" x14ac:dyDescent="0.25">
      <c r="J26028" s="32"/>
    </row>
    <row r="26029" spans="10:10" x14ac:dyDescent="0.25">
      <c r="J26029" s="32"/>
    </row>
    <row r="26030" spans="10:10" x14ac:dyDescent="0.25">
      <c r="J26030" s="32"/>
    </row>
    <row r="26031" spans="10:10" x14ac:dyDescent="0.25">
      <c r="J26031" s="32"/>
    </row>
    <row r="26032" spans="10:10" x14ac:dyDescent="0.25">
      <c r="J26032" s="32"/>
    </row>
    <row r="26033" spans="10:10" x14ac:dyDescent="0.25">
      <c r="J26033" s="32"/>
    </row>
    <row r="26034" spans="10:10" x14ac:dyDescent="0.25">
      <c r="J26034" s="32"/>
    </row>
    <row r="26035" spans="10:10" x14ac:dyDescent="0.25">
      <c r="J26035" s="32"/>
    </row>
    <row r="26036" spans="10:10" x14ac:dyDescent="0.25">
      <c r="J26036" s="32"/>
    </row>
    <row r="26037" spans="10:10" x14ac:dyDescent="0.25">
      <c r="J26037" s="32"/>
    </row>
    <row r="26038" spans="10:10" x14ac:dyDescent="0.25">
      <c r="J26038" s="32"/>
    </row>
    <row r="26039" spans="10:10" x14ac:dyDescent="0.25">
      <c r="J26039" s="32"/>
    </row>
    <row r="26040" spans="10:10" x14ac:dyDescent="0.25">
      <c r="J26040" s="32"/>
    </row>
    <row r="26041" spans="10:10" x14ac:dyDescent="0.25">
      <c r="J26041" s="32"/>
    </row>
    <row r="26042" spans="10:10" x14ac:dyDescent="0.25">
      <c r="J26042" s="32"/>
    </row>
    <row r="26043" spans="10:10" x14ac:dyDescent="0.25">
      <c r="J26043" s="32"/>
    </row>
    <row r="26044" spans="10:10" x14ac:dyDescent="0.25">
      <c r="J26044" s="32"/>
    </row>
    <row r="26045" spans="10:10" x14ac:dyDescent="0.25">
      <c r="J26045" s="32"/>
    </row>
    <row r="26046" spans="10:10" x14ac:dyDescent="0.25">
      <c r="J26046" s="32"/>
    </row>
    <row r="26047" spans="10:10" x14ac:dyDescent="0.25">
      <c r="J26047" s="32"/>
    </row>
    <row r="26048" spans="10:10" x14ac:dyDescent="0.25">
      <c r="J26048" s="32"/>
    </row>
    <row r="26049" spans="10:10" x14ac:dyDescent="0.25">
      <c r="J26049" s="32"/>
    </row>
    <row r="26050" spans="10:10" x14ac:dyDescent="0.25">
      <c r="J26050" s="32"/>
    </row>
    <row r="26051" spans="10:10" x14ac:dyDescent="0.25">
      <c r="J26051" s="32"/>
    </row>
    <row r="26052" spans="10:10" x14ac:dyDescent="0.25">
      <c r="J26052" s="32"/>
    </row>
    <row r="26053" spans="10:10" x14ac:dyDescent="0.25">
      <c r="J26053" s="32"/>
    </row>
    <row r="26054" spans="10:10" x14ac:dyDescent="0.25">
      <c r="J26054" s="32"/>
    </row>
    <row r="26055" spans="10:10" x14ac:dyDescent="0.25">
      <c r="J26055" s="32"/>
    </row>
    <row r="26056" spans="10:10" x14ac:dyDescent="0.25">
      <c r="J26056" s="32"/>
    </row>
    <row r="26057" spans="10:10" x14ac:dyDescent="0.25">
      <c r="J26057" s="32"/>
    </row>
    <row r="26058" spans="10:10" x14ac:dyDescent="0.25">
      <c r="J26058" s="32"/>
    </row>
    <row r="26059" spans="10:10" x14ac:dyDescent="0.25">
      <c r="J26059" s="32"/>
    </row>
    <row r="26060" spans="10:10" x14ac:dyDescent="0.25">
      <c r="J26060" s="32"/>
    </row>
    <row r="26061" spans="10:10" x14ac:dyDescent="0.25">
      <c r="J26061" s="32"/>
    </row>
    <row r="26062" spans="10:10" x14ac:dyDescent="0.25">
      <c r="J26062" s="32"/>
    </row>
    <row r="26063" spans="10:10" x14ac:dyDescent="0.25">
      <c r="J26063" s="32"/>
    </row>
    <row r="26064" spans="10:10" x14ac:dyDescent="0.25">
      <c r="J26064" s="32"/>
    </row>
    <row r="26065" spans="10:10" x14ac:dyDescent="0.25">
      <c r="J26065" s="32"/>
    </row>
    <row r="26066" spans="10:10" x14ac:dyDescent="0.25">
      <c r="J26066" s="32"/>
    </row>
    <row r="26067" spans="10:10" x14ac:dyDescent="0.25">
      <c r="J26067" s="32"/>
    </row>
    <row r="26068" spans="10:10" x14ac:dyDescent="0.25">
      <c r="J26068" s="32"/>
    </row>
    <row r="26069" spans="10:10" x14ac:dyDescent="0.25">
      <c r="J26069" s="32"/>
    </row>
    <row r="26070" spans="10:10" x14ac:dyDescent="0.25">
      <c r="J26070" s="32"/>
    </row>
    <row r="26071" spans="10:10" x14ac:dyDescent="0.25">
      <c r="J26071" s="32"/>
    </row>
    <row r="26072" spans="10:10" x14ac:dyDescent="0.25">
      <c r="J26072" s="32"/>
    </row>
    <row r="26073" spans="10:10" x14ac:dyDescent="0.25">
      <c r="J26073" s="32"/>
    </row>
    <row r="26074" spans="10:10" x14ac:dyDescent="0.25">
      <c r="J26074" s="32"/>
    </row>
    <row r="26075" spans="10:10" x14ac:dyDescent="0.25">
      <c r="J26075" s="32"/>
    </row>
    <row r="26076" spans="10:10" x14ac:dyDescent="0.25">
      <c r="J26076" s="32"/>
    </row>
    <row r="26077" spans="10:10" x14ac:dyDescent="0.25">
      <c r="J26077" s="32"/>
    </row>
    <row r="26078" spans="10:10" x14ac:dyDescent="0.25">
      <c r="J26078" s="32"/>
    </row>
    <row r="26079" spans="10:10" x14ac:dyDescent="0.25">
      <c r="J26079" s="32"/>
    </row>
    <row r="26080" spans="10:10" x14ac:dyDescent="0.25">
      <c r="J26080" s="32"/>
    </row>
    <row r="26081" spans="10:10" x14ac:dyDescent="0.25">
      <c r="J26081" s="32"/>
    </row>
    <row r="26082" spans="10:10" x14ac:dyDescent="0.25">
      <c r="J26082" s="32"/>
    </row>
    <row r="26083" spans="10:10" x14ac:dyDescent="0.25">
      <c r="J26083" s="32"/>
    </row>
    <row r="26084" spans="10:10" x14ac:dyDescent="0.25">
      <c r="J26084" s="32"/>
    </row>
    <row r="26085" spans="10:10" x14ac:dyDescent="0.25">
      <c r="J26085" s="32"/>
    </row>
    <row r="26086" spans="10:10" x14ac:dyDescent="0.25">
      <c r="J26086" s="32"/>
    </row>
    <row r="26087" spans="10:10" x14ac:dyDescent="0.25">
      <c r="J26087" s="32"/>
    </row>
    <row r="26088" spans="10:10" x14ac:dyDescent="0.25">
      <c r="J26088" s="32"/>
    </row>
    <row r="26089" spans="10:10" x14ac:dyDescent="0.25">
      <c r="J26089" s="32"/>
    </row>
    <row r="26090" spans="10:10" x14ac:dyDescent="0.25">
      <c r="J26090" s="32"/>
    </row>
    <row r="26091" spans="10:10" x14ac:dyDescent="0.25">
      <c r="J26091" s="32"/>
    </row>
    <row r="26092" spans="10:10" x14ac:dyDescent="0.25">
      <c r="J26092" s="32"/>
    </row>
    <row r="26093" spans="10:10" x14ac:dyDescent="0.25">
      <c r="J26093" s="32"/>
    </row>
    <row r="26094" spans="10:10" x14ac:dyDescent="0.25">
      <c r="J26094" s="32"/>
    </row>
    <row r="26095" spans="10:10" x14ac:dyDescent="0.25">
      <c r="J26095" s="32"/>
    </row>
    <row r="26096" spans="10:10" x14ac:dyDescent="0.25">
      <c r="J26096" s="32"/>
    </row>
    <row r="26097" spans="10:10" x14ac:dyDescent="0.25">
      <c r="J26097" s="32"/>
    </row>
    <row r="26098" spans="10:10" x14ac:dyDescent="0.25">
      <c r="J26098" s="32"/>
    </row>
    <row r="26099" spans="10:10" x14ac:dyDescent="0.25">
      <c r="J26099" s="32"/>
    </row>
    <row r="26100" spans="10:10" x14ac:dyDescent="0.25">
      <c r="J26100" s="32"/>
    </row>
    <row r="26101" spans="10:10" x14ac:dyDescent="0.25">
      <c r="J26101" s="32"/>
    </row>
    <row r="26102" spans="10:10" x14ac:dyDescent="0.25">
      <c r="J26102" s="32"/>
    </row>
    <row r="26103" spans="10:10" x14ac:dyDescent="0.25">
      <c r="J26103" s="32"/>
    </row>
    <row r="26104" spans="10:10" x14ac:dyDescent="0.25">
      <c r="J26104" s="32"/>
    </row>
    <row r="26105" spans="10:10" x14ac:dyDescent="0.25">
      <c r="J26105" s="32"/>
    </row>
    <row r="26106" spans="10:10" x14ac:dyDescent="0.25">
      <c r="J26106" s="32"/>
    </row>
    <row r="26107" spans="10:10" x14ac:dyDescent="0.25">
      <c r="J26107" s="32"/>
    </row>
    <row r="26108" spans="10:10" x14ac:dyDescent="0.25">
      <c r="J26108" s="32"/>
    </row>
    <row r="26109" spans="10:10" x14ac:dyDescent="0.25">
      <c r="J26109" s="32"/>
    </row>
    <row r="26110" spans="10:10" x14ac:dyDescent="0.25">
      <c r="J26110" s="32"/>
    </row>
    <row r="26111" spans="10:10" x14ac:dyDescent="0.25">
      <c r="J26111" s="32"/>
    </row>
    <row r="26112" spans="10:10" x14ac:dyDescent="0.25">
      <c r="J26112" s="32"/>
    </row>
    <row r="26113" spans="10:10" x14ac:dyDescent="0.25">
      <c r="J26113" s="32"/>
    </row>
    <row r="26114" spans="10:10" x14ac:dyDescent="0.25">
      <c r="J26114" s="32"/>
    </row>
    <row r="26115" spans="10:10" x14ac:dyDescent="0.25">
      <c r="J26115" s="32"/>
    </row>
    <row r="26116" spans="10:10" x14ac:dyDescent="0.25">
      <c r="J26116" s="32"/>
    </row>
    <row r="26117" spans="10:10" x14ac:dyDescent="0.25">
      <c r="J26117" s="32"/>
    </row>
    <row r="26118" spans="10:10" x14ac:dyDescent="0.25">
      <c r="J26118" s="32"/>
    </row>
    <row r="26119" spans="10:10" x14ac:dyDescent="0.25">
      <c r="J26119" s="32"/>
    </row>
    <row r="26120" spans="10:10" x14ac:dyDescent="0.25">
      <c r="J26120" s="32"/>
    </row>
    <row r="26121" spans="10:10" x14ac:dyDescent="0.25">
      <c r="J26121" s="32"/>
    </row>
    <row r="26122" spans="10:10" x14ac:dyDescent="0.25">
      <c r="J26122" s="32"/>
    </row>
    <row r="26123" spans="10:10" x14ac:dyDescent="0.25">
      <c r="J26123" s="32"/>
    </row>
    <row r="26124" spans="10:10" x14ac:dyDescent="0.25">
      <c r="J26124" s="32"/>
    </row>
    <row r="26125" spans="10:10" x14ac:dyDescent="0.25">
      <c r="J26125" s="32"/>
    </row>
    <row r="26126" spans="10:10" x14ac:dyDescent="0.25">
      <c r="J26126" s="32"/>
    </row>
    <row r="26127" spans="10:10" x14ac:dyDescent="0.25">
      <c r="J26127" s="32"/>
    </row>
    <row r="26128" spans="10:10" x14ac:dyDescent="0.25">
      <c r="J26128" s="32"/>
    </row>
    <row r="26129" spans="10:10" x14ac:dyDescent="0.25">
      <c r="J26129" s="32"/>
    </row>
    <row r="26130" spans="10:10" x14ac:dyDescent="0.25">
      <c r="J26130" s="32"/>
    </row>
    <row r="26131" spans="10:10" x14ac:dyDescent="0.25">
      <c r="J26131" s="32"/>
    </row>
    <row r="26132" spans="10:10" x14ac:dyDescent="0.25">
      <c r="J26132" s="32"/>
    </row>
    <row r="26133" spans="10:10" x14ac:dyDescent="0.25">
      <c r="J26133" s="32"/>
    </row>
    <row r="26134" spans="10:10" x14ac:dyDescent="0.25">
      <c r="J26134" s="32"/>
    </row>
    <row r="26135" spans="10:10" x14ac:dyDescent="0.25">
      <c r="J26135" s="32"/>
    </row>
    <row r="26136" spans="10:10" x14ac:dyDescent="0.25">
      <c r="J26136" s="32"/>
    </row>
    <row r="26137" spans="10:10" x14ac:dyDescent="0.25">
      <c r="J26137" s="32"/>
    </row>
    <row r="26138" spans="10:10" x14ac:dyDescent="0.25">
      <c r="J26138" s="32"/>
    </row>
    <row r="26139" spans="10:10" x14ac:dyDescent="0.25">
      <c r="J26139" s="32"/>
    </row>
    <row r="26140" spans="10:10" x14ac:dyDescent="0.25">
      <c r="J26140" s="32"/>
    </row>
    <row r="26141" spans="10:10" x14ac:dyDescent="0.25">
      <c r="J26141" s="32"/>
    </row>
    <row r="26142" spans="10:10" x14ac:dyDescent="0.25">
      <c r="J26142" s="32"/>
    </row>
    <row r="26143" spans="10:10" x14ac:dyDescent="0.25">
      <c r="J26143" s="32"/>
    </row>
    <row r="26144" spans="10:10" x14ac:dyDescent="0.25">
      <c r="J26144" s="32"/>
    </row>
    <row r="26145" spans="10:10" x14ac:dyDescent="0.25">
      <c r="J26145" s="32"/>
    </row>
    <row r="26146" spans="10:10" x14ac:dyDescent="0.25">
      <c r="J26146" s="32"/>
    </row>
    <row r="26147" spans="10:10" x14ac:dyDescent="0.25">
      <c r="J26147" s="32"/>
    </row>
    <row r="26148" spans="10:10" x14ac:dyDescent="0.25">
      <c r="J26148" s="32"/>
    </row>
    <row r="26149" spans="10:10" x14ac:dyDescent="0.25">
      <c r="J26149" s="32"/>
    </row>
    <row r="26150" spans="10:10" x14ac:dyDescent="0.25">
      <c r="J26150" s="32"/>
    </row>
    <row r="26151" spans="10:10" x14ac:dyDescent="0.25">
      <c r="J26151" s="32"/>
    </row>
    <row r="26152" spans="10:10" x14ac:dyDescent="0.25">
      <c r="J26152" s="32"/>
    </row>
    <row r="26153" spans="10:10" x14ac:dyDescent="0.25">
      <c r="J26153" s="32"/>
    </row>
    <row r="26154" spans="10:10" x14ac:dyDescent="0.25">
      <c r="J26154" s="32"/>
    </row>
    <row r="26155" spans="10:10" x14ac:dyDescent="0.25">
      <c r="J26155" s="32"/>
    </row>
    <row r="26156" spans="10:10" x14ac:dyDescent="0.25">
      <c r="J26156" s="32"/>
    </row>
    <row r="26157" spans="10:10" x14ac:dyDescent="0.25">
      <c r="J26157" s="32"/>
    </row>
    <row r="26158" spans="10:10" x14ac:dyDescent="0.25">
      <c r="J26158" s="32"/>
    </row>
    <row r="26159" spans="10:10" x14ac:dyDescent="0.25">
      <c r="J26159" s="32"/>
    </row>
    <row r="26160" spans="10:10" x14ac:dyDescent="0.25">
      <c r="J26160" s="32"/>
    </row>
    <row r="26161" spans="10:10" x14ac:dyDescent="0.25">
      <c r="J26161" s="32"/>
    </row>
    <row r="26162" spans="10:10" x14ac:dyDescent="0.25">
      <c r="J26162" s="32"/>
    </row>
    <row r="26163" spans="10:10" x14ac:dyDescent="0.25">
      <c r="J26163" s="32"/>
    </row>
    <row r="26164" spans="10:10" x14ac:dyDescent="0.25">
      <c r="J26164" s="32"/>
    </row>
    <row r="26165" spans="10:10" x14ac:dyDescent="0.25">
      <c r="J26165" s="32"/>
    </row>
    <row r="26166" spans="10:10" x14ac:dyDescent="0.25">
      <c r="J26166" s="32"/>
    </row>
    <row r="26167" spans="10:10" x14ac:dyDescent="0.25">
      <c r="J26167" s="32"/>
    </row>
    <row r="26168" spans="10:10" x14ac:dyDescent="0.25">
      <c r="J26168" s="32"/>
    </row>
    <row r="26169" spans="10:10" x14ac:dyDescent="0.25">
      <c r="J26169" s="32"/>
    </row>
    <row r="26170" spans="10:10" x14ac:dyDescent="0.25">
      <c r="J26170" s="32"/>
    </row>
    <row r="26171" spans="10:10" x14ac:dyDescent="0.25">
      <c r="J26171" s="32"/>
    </row>
    <row r="26172" spans="10:10" x14ac:dyDescent="0.25">
      <c r="J26172" s="32"/>
    </row>
    <row r="26173" spans="10:10" x14ac:dyDescent="0.25">
      <c r="J26173" s="32"/>
    </row>
    <row r="26174" spans="10:10" x14ac:dyDescent="0.25">
      <c r="J26174" s="32"/>
    </row>
    <row r="26175" spans="10:10" x14ac:dyDescent="0.25">
      <c r="J26175" s="32"/>
    </row>
    <row r="26176" spans="10:10" x14ac:dyDescent="0.25">
      <c r="J26176" s="32"/>
    </row>
    <row r="26177" spans="10:10" x14ac:dyDescent="0.25">
      <c r="J26177" s="32"/>
    </row>
    <row r="26178" spans="10:10" x14ac:dyDescent="0.25">
      <c r="J26178" s="32"/>
    </row>
    <row r="26179" spans="10:10" x14ac:dyDescent="0.25">
      <c r="J26179" s="32"/>
    </row>
    <row r="26180" spans="10:10" x14ac:dyDescent="0.25">
      <c r="J26180" s="32"/>
    </row>
    <row r="26181" spans="10:10" x14ac:dyDescent="0.25">
      <c r="J26181" s="32"/>
    </row>
    <row r="26182" spans="10:10" x14ac:dyDescent="0.25">
      <c r="J26182" s="32"/>
    </row>
    <row r="26183" spans="10:10" x14ac:dyDescent="0.25">
      <c r="J26183" s="32"/>
    </row>
    <row r="26184" spans="10:10" x14ac:dyDescent="0.25">
      <c r="J26184" s="32"/>
    </row>
    <row r="26185" spans="10:10" x14ac:dyDescent="0.25">
      <c r="J26185" s="32"/>
    </row>
    <row r="26186" spans="10:10" x14ac:dyDescent="0.25">
      <c r="J26186" s="32"/>
    </row>
    <row r="26187" spans="10:10" x14ac:dyDescent="0.25">
      <c r="J26187" s="32"/>
    </row>
    <row r="26188" spans="10:10" x14ac:dyDescent="0.25">
      <c r="J26188" s="32"/>
    </row>
    <row r="26189" spans="10:10" x14ac:dyDescent="0.25">
      <c r="J26189" s="32"/>
    </row>
    <row r="26190" spans="10:10" x14ac:dyDescent="0.25">
      <c r="J26190" s="32"/>
    </row>
    <row r="26191" spans="10:10" x14ac:dyDescent="0.25">
      <c r="J26191" s="32"/>
    </row>
    <row r="26192" spans="10:10" x14ac:dyDescent="0.25">
      <c r="J26192" s="32"/>
    </row>
    <row r="26193" spans="10:10" x14ac:dyDescent="0.25">
      <c r="J26193" s="32"/>
    </row>
    <row r="26194" spans="10:10" x14ac:dyDescent="0.25">
      <c r="J26194" s="32"/>
    </row>
    <row r="26195" spans="10:10" x14ac:dyDescent="0.25">
      <c r="J26195" s="32"/>
    </row>
    <row r="26196" spans="10:10" x14ac:dyDescent="0.25">
      <c r="J26196" s="32"/>
    </row>
    <row r="26197" spans="10:10" x14ac:dyDescent="0.25">
      <c r="J26197" s="32"/>
    </row>
    <row r="26198" spans="10:10" x14ac:dyDescent="0.25">
      <c r="J26198" s="32"/>
    </row>
    <row r="26199" spans="10:10" x14ac:dyDescent="0.25">
      <c r="J26199" s="32"/>
    </row>
    <row r="26200" spans="10:10" x14ac:dyDescent="0.25">
      <c r="J26200" s="32"/>
    </row>
    <row r="26201" spans="10:10" x14ac:dyDescent="0.25">
      <c r="J26201" s="32"/>
    </row>
    <row r="26202" spans="10:10" x14ac:dyDescent="0.25">
      <c r="J26202" s="32"/>
    </row>
    <row r="26203" spans="10:10" x14ac:dyDescent="0.25">
      <c r="J26203" s="32"/>
    </row>
    <row r="26204" spans="10:10" x14ac:dyDescent="0.25">
      <c r="J26204" s="32"/>
    </row>
    <row r="26205" spans="10:10" x14ac:dyDescent="0.25">
      <c r="J26205" s="32"/>
    </row>
    <row r="26206" spans="10:10" x14ac:dyDescent="0.25">
      <c r="J26206" s="32"/>
    </row>
    <row r="26207" spans="10:10" x14ac:dyDescent="0.25">
      <c r="J26207" s="32"/>
    </row>
    <row r="26208" spans="10:10" x14ac:dyDescent="0.25">
      <c r="J26208" s="32"/>
    </row>
    <row r="26209" spans="10:10" x14ac:dyDescent="0.25">
      <c r="J26209" s="32"/>
    </row>
    <row r="26210" spans="10:10" x14ac:dyDescent="0.25">
      <c r="J26210" s="32"/>
    </row>
    <row r="26211" spans="10:10" x14ac:dyDescent="0.25">
      <c r="J26211" s="32"/>
    </row>
    <row r="26212" spans="10:10" x14ac:dyDescent="0.25">
      <c r="J26212" s="32"/>
    </row>
    <row r="26213" spans="10:10" x14ac:dyDescent="0.25">
      <c r="J26213" s="32"/>
    </row>
    <row r="26214" spans="10:10" x14ac:dyDescent="0.25">
      <c r="J26214" s="32"/>
    </row>
    <row r="26215" spans="10:10" x14ac:dyDescent="0.25">
      <c r="J26215" s="32"/>
    </row>
    <row r="26216" spans="10:10" x14ac:dyDescent="0.25">
      <c r="J26216" s="32"/>
    </row>
    <row r="26217" spans="10:10" x14ac:dyDescent="0.25">
      <c r="J26217" s="32"/>
    </row>
    <row r="26218" spans="10:10" x14ac:dyDescent="0.25">
      <c r="J26218" s="32"/>
    </row>
    <row r="26219" spans="10:10" x14ac:dyDescent="0.25">
      <c r="J26219" s="32"/>
    </row>
    <row r="26220" spans="10:10" x14ac:dyDescent="0.25">
      <c r="J26220" s="32"/>
    </row>
    <row r="26221" spans="10:10" x14ac:dyDescent="0.25">
      <c r="J26221" s="32"/>
    </row>
    <row r="26222" spans="10:10" x14ac:dyDescent="0.25">
      <c r="J26222" s="32"/>
    </row>
    <row r="26223" spans="10:10" x14ac:dyDescent="0.25">
      <c r="J26223" s="32"/>
    </row>
    <row r="26224" spans="10:10" x14ac:dyDescent="0.25">
      <c r="J26224" s="32"/>
    </row>
    <row r="26225" spans="10:10" x14ac:dyDescent="0.25">
      <c r="J26225" s="32"/>
    </row>
    <row r="26226" spans="10:10" x14ac:dyDescent="0.25">
      <c r="J26226" s="32"/>
    </row>
    <row r="26227" spans="10:10" x14ac:dyDescent="0.25">
      <c r="J26227" s="32"/>
    </row>
    <row r="26228" spans="10:10" x14ac:dyDescent="0.25">
      <c r="J26228" s="32"/>
    </row>
    <row r="26229" spans="10:10" x14ac:dyDescent="0.25">
      <c r="J26229" s="32"/>
    </row>
    <row r="26230" spans="10:10" x14ac:dyDescent="0.25">
      <c r="J26230" s="32"/>
    </row>
    <row r="26231" spans="10:10" x14ac:dyDescent="0.25">
      <c r="J26231" s="32"/>
    </row>
    <row r="26232" spans="10:10" x14ac:dyDescent="0.25">
      <c r="J26232" s="32"/>
    </row>
    <row r="26233" spans="10:10" x14ac:dyDescent="0.25">
      <c r="J26233" s="32"/>
    </row>
    <row r="26234" spans="10:10" x14ac:dyDescent="0.25">
      <c r="J26234" s="32"/>
    </row>
    <row r="26235" spans="10:10" x14ac:dyDescent="0.25">
      <c r="J26235" s="32"/>
    </row>
    <row r="26236" spans="10:10" x14ac:dyDescent="0.25">
      <c r="J26236" s="32"/>
    </row>
    <row r="26237" spans="10:10" x14ac:dyDescent="0.25">
      <c r="J26237" s="32"/>
    </row>
    <row r="26238" spans="10:10" x14ac:dyDescent="0.25">
      <c r="J26238" s="32"/>
    </row>
    <row r="26239" spans="10:10" x14ac:dyDescent="0.25">
      <c r="J26239" s="32"/>
    </row>
    <row r="26240" spans="10:10" x14ac:dyDescent="0.25">
      <c r="J26240" s="32"/>
    </row>
    <row r="26241" spans="10:10" x14ac:dyDescent="0.25">
      <c r="J26241" s="32"/>
    </row>
    <row r="26242" spans="10:10" x14ac:dyDescent="0.25">
      <c r="J26242" s="32"/>
    </row>
    <row r="26243" spans="10:10" x14ac:dyDescent="0.25">
      <c r="J26243" s="32"/>
    </row>
    <row r="26244" spans="10:10" x14ac:dyDescent="0.25">
      <c r="J26244" s="32"/>
    </row>
    <row r="26245" spans="10:10" x14ac:dyDescent="0.25">
      <c r="J26245" s="32"/>
    </row>
    <row r="26246" spans="10:10" x14ac:dyDescent="0.25">
      <c r="J26246" s="32"/>
    </row>
    <row r="26247" spans="10:10" x14ac:dyDescent="0.25">
      <c r="J26247" s="32"/>
    </row>
    <row r="26248" spans="10:10" x14ac:dyDescent="0.25">
      <c r="J26248" s="32"/>
    </row>
    <row r="26249" spans="10:10" x14ac:dyDescent="0.25">
      <c r="J26249" s="32"/>
    </row>
    <row r="26250" spans="10:10" x14ac:dyDescent="0.25">
      <c r="J26250" s="32"/>
    </row>
    <row r="26251" spans="10:10" x14ac:dyDescent="0.25">
      <c r="J26251" s="32"/>
    </row>
    <row r="26252" spans="10:10" x14ac:dyDescent="0.25">
      <c r="J26252" s="32"/>
    </row>
    <row r="26253" spans="10:10" x14ac:dyDescent="0.25">
      <c r="J26253" s="32"/>
    </row>
    <row r="26254" spans="10:10" x14ac:dyDescent="0.25">
      <c r="J26254" s="32"/>
    </row>
    <row r="26255" spans="10:10" x14ac:dyDescent="0.25">
      <c r="J26255" s="32"/>
    </row>
    <row r="26256" spans="10:10" x14ac:dyDescent="0.25">
      <c r="J26256" s="32"/>
    </row>
    <row r="26257" spans="10:10" x14ac:dyDescent="0.25">
      <c r="J26257" s="32"/>
    </row>
    <row r="26258" spans="10:10" x14ac:dyDescent="0.25">
      <c r="J26258" s="32"/>
    </row>
    <row r="26259" spans="10:10" x14ac:dyDescent="0.25">
      <c r="J26259" s="32"/>
    </row>
    <row r="26260" spans="10:10" x14ac:dyDescent="0.25">
      <c r="J26260" s="32"/>
    </row>
    <row r="26261" spans="10:10" x14ac:dyDescent="0.25">
      <c r="J26261" s="32"/>
    </row>
    <row r="26262" spans="10:10" x14ac:dyDescent="0.25">
      <c r="J26262" s="32"/>
    </row>
    <row r="26263" spans="10:10" x14ac:dyDescent="0.25">
      <c r="J26263" s="32"/>
    </row>
    <row r="26264" spans="10:10" x14ac:dyDescent="0.25">
      <c r="J26264" s="32"/>
    </row>
    <row r="26265" spans="10:10" x14ac:dyDescent="0.25">
      <c r="J26265" s="32"/>
    </row>
    <row r="26266" spans="10:10" x14ac:dyDescent="0.25">
      <c r="J26266" s="32"/>
    </row>
    <row r="26267" spans="10:10" x14ac:dyDescent="0.25">
      <c r="J26267" s="32"/>
    </row>
    <row r="26268" spans="10:10" x14ac:dyDescent="0.25">
      <c r="J26268" s="32"/>
    </row>
    <row r="26269" spans="10:10" x14ac:dyDescent="0.25">
      <c r="J26269" s="32"/>
    </row>
    <row r="26270" spans="10:10" x14ac:dyDescent="0.25">
      <c r="J26270" s="32"/>
    </row>
    <row r="26271" spans="10:10" x14ac:dyDescent="0.25">
      <c r="J26271" s="32"/>
    </row>
    <row r="26272" spans="10:10" x14ac:dyDescent="0.25">
      <c r="J26272" s="32"/>
    </row>
    <row r="26273" spans="10:10" x14ac:dyDescent="0.25">
      <c r="J26273" s="32"/>
    </row>
    <row r="26274" spans="10:10" x14ac:dyDescent="0.25">
      <c r="J26274" s="32"/>
    </row>
    <row r="26275" spans="10:10" x14ac:dyDescent="0.25">
      <c r="J26275" s="32"/>
    </row>
    <row r="26276" spans="10:10" x14ac:dyDescent="0.25">
      <c r="J26276" s="32"/>
    </row>
    <row r="26277" spans="10:10" x14ac:dyDescent="0.25">
      <c r="J26277" s="32"/>
    </row>
    <row r="26278" spans="10:10" x14ac:dyDescent="0.25">
      <c r="J26278" s="32"/>
    </row>
    <row r="26279" spans="10:10" x14ac:dyDescent="0.25">
      <c r="J26279" s="32"/>
    </row>
    <row r="26280" spans="10:10" x14ac:dyDescent="0.25">
      <c r="J26280" s="32"/>
    </row>
    <row r="26281" spans="10:10" x14ac:dyDescent="0.25">
      <c r="J26281" s="32"/>
    </row>
    <row r="26282" spans="10:10" x14ac:dyDescent="0.25">
      <c r="J26282" s="32"/>
    </row>
    <row r="26283" spans="10:10" x14ac:dyDescent="0.25">
      <c r="J26283" s="32"/>
    </row>
    <row r="26284" spans="10:10" x14ac:dyDescent="0.25">
      <c r="J26284" s="32"/>
    </row>
    <row r="26285" spans="10:10" x14ac:dyDescent="0.25">
      <c r="J26285" s="32"/>
    </row>
    <row r="26286" spans="10:10" x14ac:dyDescent="0.25">
      <c r="J26286" s="32"/>
    </row>
    <row r="26287" spans="10:10" x14ac:dyDescent="0.25">
      <c r="J26287" s="32"/>
    </row>
    <row r="26288" spans="10:10" x14ac:dyDescent="0.25">
      <c r="J26288" s="32"/>
    </row>
    <row r="26289" spans="10:10" x14ac:dyDescent="0.25">
      <c r="J26289" s="32"/>
    </row>
    <row r="26290" spans="10:10" x14ac:dyDescent="0.25">
      <c r="J26290" s="32"/>
    </row>
    <row r="26291" spans="10:10" x14ac:dyDescent="0.25">
      <c r="J26291" s="32"/>
    </row>
    <row r="26292" spans="10:10" x14ac:dyDescent="0.25">
      <c r="J26292" s="32"/>
    </row>
    <row r="26293" spans="10:10" x14ac:dyDescent="0.25">
      <c r="J26293" s="32"/>
    </row>
    <row r="26294" spans="10:10" x14ac:dyDescent="0.25">
      <c r="J26294" s="32"/>
    </row>
    <row r="26295" spans="10:10" x14ac:dyDescent="0.25">
      <c r="J26295" s="32"/>
    </row>
    <row r="26296" spans="10:10" x14ac:dyDescent="0.25">
      <c r="J26296" s="32"/>
    </row>
    <row r="26297" spans="10:10" x14ac:dyDescent="0.25">
      <c r="J26297" s="32"/>
    </row>
    <row r="26298" spans="10:10" x14ac:dyDescent="0.25">
      <c r="J26298" s="32"/>
    </row>
    <row r="26299" spans="10:10" x14ac:dyDescent="0.25">
      <c r="J26299" s="32"/>
    </row>
    <row r="26300" spans="10:10" x14ac:dyDescent="0.25">
      <c r="J26300" s="32"/>
    </row>
    <row r="26301" spans="10:10" x14ac:dyDescent="0.25">
      <c r="J26301" s="32"/>
    </row>
    <row r="26302" spans="10:10" x14ac:dyDescent="0.25">
      <c r="J26302" s="32"/>
    </row>
    <row r="26303" spans="10:10" x14ac:dyDescent="0.25">
      <c r="J26303" s="32"/>
    </row>
    <row r="26304" spans="10:10" x14ac:dyDescent="0.25">
      <c r="J26304" s="32"/>
    </row>
    <row r="26305" spans="10:10" x14ac:dyDescent="0.25">
      <c r="J26305" s="32"/>
    </row>
    <row r="26306" spans="10:10" x14ac:dyDescent="0.25">
      <c r="J26306" s="32"/>
    </row>
    <row r="26307" spans="10:10" x14ac:dyDescent="0.25">
      <c r="J26307" s="32"/>
    </row>
    <row r="26308" spans="10:10" x14ac:dyDescent="0.25">
      <c r="J26308" s="32"/>
    </row>
    <row r="26309" spans="10:10" x14ac:dyDescent="0.25">
      <c r="J26309" s="32"/>
    </row>
    <row r="26310" spans="10:10" x14ac:dyDescent="0.25">
      <c r="J26310" s="32"/>
    </row>
    <row r="26311" spans="10:10" x14ac:dyDescent="0.25">
      <c r="J26311" s="32"/>
    </row>
    <row r="26312" spans="10:10" x14ac:dyDescent="0.25">
      <c r="J26312" s="32"/>
    </row>
    <row r="26313" spans="10:10" x14ac:dyDescent="0.25">
      <c r="J26313" s="32"/>
    </row>
    <row r="26314" spans="10:10" x14ac:dyDescent="0.25">
      <c r="J26314" s="32"/>
    </row>
    <row r="26315" spans="10:10" x14ac:dyDescent="0.25">
      <c r="J26315" s="32"/>
    </row>
    <row r="26316" spans="10:10" x14ac:dyDescent="0.25">
      <c r="J26316" s="32"/>
    </row>
    <row r="26317" spans="10:10" x14ac:dyDescent="0.25">
      <c r="J26317" s="32"/>
    </row>
    <row r="26318" spans="10:10" x14ac:dyDescent="0.25">
      <c r="J26318" s="32"/>
    </row>
    <row r="26319" spans="10:10" x14ac:dyDescent="0.25">
      <c r="J26319" s="32"/>
    </row>
    <row r="26320" spans="10:10" x14ac:dyDescent="0.25">
      <c r="J26320" s="32"/>
    </row>
    <row r="26321" spans="10:10" x14ac:dyDescent="0.25">
      <c r="J26321" s="32"/>
    </row>
    <row r="26322" spans="10:10" x14ac:dyDescent="0.25">
      <c r="J26322" s="32"/>
    </row>
    <row r="26323" spans="10:10" x14ac:dyDescent="0.25">
      <c r="J26323" s="32"/>
    </row>
    <row r="26324" spans="10:10" x14ac:dyDescent="0.25">
      <c r="J26324" s="32"/>
    </row>
    <row r="26325" spans="10:10" x14ac:dyDescent="0.25">
      <c r="J26325" s="32"/>
    </row>
    <row r="26326" spans="10:10" x14ac:dyDescent="0.25">
      <c r="J26326" s="32"/>
    </row>
    <row r="26327" spans="10:10" x14ac:dyDescent="0.25">
      <c r="J26327" s="32"/>
    </row>
    <row r="26328" spans="10:10" x14ac:dyDescent="0.25">
      <c r="J26328" s="32"/>
    </row>
    <row r="26329" spans="10:10" x14ac:dyDescent="0.25">
      <c r="J26329" s="32"/>
    </row>
    <row r="26330" spans="10:10" x14ac:dyDescent="0.25">
      <c r="J26330" s="32"/>
    </row>
    <row r="26331" spans="10:10" x14ac:dyDescent="0.25">
      <c r="J26331" s="32"/>
    </row>
    <row r="26332" spans="10:10" x14ac:dyDescent="0.25">
      <c r="J26332" s="32"/>
    </row>
    <row r="26333" spans="10:10" x14ac:dyDescent="0.25">
      <c r="J26333" s="32"/>
    </row>
    <row r="26334" spans="10:10" x14ac:dyDescent="0.25">
      <c r="J26334" s="32"/>
    </row>
    <row r="26335" spans="10:10" x14ac:dyDescent="0.25">
      <c r="J26335" s="32"/>
    </row>
    <row r="26336" spans="10:10" x14ac:dyDescent="0.25">
      <c r="J26336" s="32"/>
    </row>
    <row r="26337" spans="10:10" x14ac:dyDescent="0.25">
      <c r="J26337" s="32"/>
    </row>
    <row r="26338" spans="10:10" x14ac:dyDescent="0.25">
      <c r="J26338" s="32"/>
    </row>
    <row r="26339" spans="10:10" x14ac:dyDescent="0.25">
      <c r="J26339" s="32"/>
    </row>
    <row r="26340" spans="10:10" x14ac:dyDescent="0.25">
      <c r="J26340" s="32"/>
    </row>
    <row r="26341" spans="10:10" x14ac:dyDescent="0.25">
      <c r="J26341" s="32"/>
    </row>
    <row r="26342" spans="10:10" x14ac:dyDescent="0.25">
      <c r="J26342" s="32"/>
    </row>
    <row r="26343" spans="10:10" x14ac:dyDescent="0.25">
      <c r="J26343" s="32"/>
    </row>
    <row r="26344" spans="10:10" x14ac:dyDescent="0.25">
      <c r="J26344" s="32"/>
    </row>
    <row r="26345" spans="10:10" x14ac:dyDescent="0.25">
      <c r="J26345" s="32"/>
    </row>
    <row r="26346" spans="10:10" x14ac:dyDescent="0.25">
      <c r="J26346" s="32"/>
    </row>
    <row r="26347" spans="10:10" x14ac:dyDescent="0.25">
      <c r="J26347" s="32"/>
    </row>
    <row r="26348" spans="10:10" x14ac:dyDescent="0.25">
      <c r="J26348" s="32"/>
    </row>
    <row r="26349" spans="10:10" x14ac:dyDescent="0.25">
      <c r="J26349" s="32"/>
    </row>
    <row r="26350" spans="10:10" x14ac:dyDescent="0.25">
      <c r="J26350" s="32"/>
    </row>
    <row r="26351" spans="10:10" x14ac:dyDescent="0.25">
      <c r="J26351" s="32"/>
    </row>
    <row r="26352" spans="10:10" x14ac:dyDescent="0.25">
      <c r="J26352" s="32"/>
    </row>
    <row r="26353" spans="10:10" x14ac:dyDescent="0.25">
      <c r="J26353" s="32"/>
    </row>
    <row r="26354" spans="10:10" x14ac:dyDescent="0.25">
      <c r="J26354" s="32"/>
    </row>
    <row r="26355" spans="10:10" x14ac:dyDescent="0.25">
      <c r="J26355" s="32"/>
    </row>
    <row r="26356" spans="10:10" x14ac:dyDescent="0.25">
      <c r="J26356" s="32"/>
    </row>
    <row r="26357" spans="10:10" x14ac:dyDescent="0.25">
      <c r="J26357" s="32"/>
    </row>
    <row r="26358" spans="10:10" x14ac:dyDescent="0.25">
      <c r="J26358" s="32"/>
    </row>
    <row r="26359" spans="10:10" x14ac:dyDescent="0.25">
      <c r="J26359" s="32"/>
    </row>
    <row r="26360" spans="10:10" x14ac:dyDescent="0.25">
      <c r="J26360" s="32"/>
    </row>
    <row r="26361" spans="10:10" x14ac:dyDescent="0.25">
      <c r="J26361" s="32"/>
    </row>
    <row r="26362" spans="10:10" x14ac:dyDescent="0.25">
      <c r="J26362" s="32"/>
    </row>
    <row r="26363" spans="10:10" x14ac:dyDescent="0.25">
      <c r="J26363" s="32"/>
    </row>
    <row r="26364" spans="10:10" x14ac:dyDescent="0.25">
      <c r="J26364" s="32"/>
    </row>
    <row r="26365" spans="10:10" x14ac:dyDescent="0.25">
      <c r="J26365" s="32"/>
    </row>
    <row r="26366" spans="10:10" x14ac:dyDescent="0.25">
      <c r="J26366" s="32"/>
    </row>
    <row r="26367" spans="10:10" x14ac:dyDescent="0.25">
      <c r="J26367" s="32"/>
    </row>
    <row r="26368" spans="10:10" x14ac:dyDescent="0.25">
      <c r="J26368" s="32"/>
    </row>
    <row r="26369" spans="10:10" x14ac:dyDescent="0.25">
      <c r="J26369" s="32"/>
    </row>
    <row r="26370" spans="10:10" x14ac:dyDescent="0.25">
      <c r="J26370" s="32"/>
    </row>
    <row r="26371" spans="10:10" x14ac:dyDescent="0.25">
      <c r="J26371" s="32"/>
    </row>
    <row r="26372" spans="10:10" x14ac:dyDescent="0.25">
      <c r="J26372" s="32"/>
    </row>
    <row r="26373" spans="10:10" x14ac:dyDescent="0.25">
      <c r="J26373" s="32"/>
    </row>
    <row r="26374" spans="10:10" x14ac:dyDescent="0.25">
      <c r="J26374" s="32"/>
    </row>
    <row r="26375" spans="10:10" x14ac:dyDescent="0.25">
      <c r="J26375" s="32"/>
    </row>
    <row r="26376" spans="10:10" x14ac:dyDescent="0.25">
      <c r="J26376" s="32"/>
    </row>
    <row r="26377" spans="10:10" x14ac:dyDescent="0.25">
      <c r="J26377" s="32"/>
    </row>
    <row r="26378" spans="10:10" x14ac:dyDescent="0.25">
      <c r="J26378" s="32"/>
    </row>
    <row r="26379" spans="10:10" x14ac:dyDescent="0.25">
      <c r="J26379" s="32"/>
    </row>
    <row r="26380" spans="10:10" x14ac:dyDescent="0.25">
      <c r="J26380" s="32"/>
    </row>
    <row r="26381" spans="10:10" x14ac:dyDescent="0.25">
      <c r="J26381" s="32"/>
    </row>
    <row r="26382" spans="10:10" x14ac:dyDescent="0.25">
      <c r="J26382" s="32"/>
    </row>
    <row r="26383" spans="10:10" x14ac:dyDescent="0.25">
      <c r="J26383" s="32"/>
    </row>
    <row r="26384" spans="10:10" x14ac:dyDescent="0.25">
      <c r="J26384" s="32"/>
    </row>
    <row r="26385" spans="10:10" x14ac:dyDescent="0.25">
      <c r="J26385" s="32"/>
    </row>
    <row r="26386" spans="10:10" x14ac:dyDescent="0.25">
      <c r="J26386" s="32"/>
    </row>
    <row r="26387" spans="10:10" x14ac:dyDescent="0.25">
      <c r="J26387" s="32"/>
    </row>
    <row r="26388" spans="10:10" x14ac:dyDescent="0.25">
      <c r="J26388" s="32"/>
    </row>
    <row r="26389" spans="10:10" x14ac:dyDescent="0.25">
      <c r="J26389" s="32"/>
    </row>
    <row r="26390" spans="10:10" x14ac:dyDescent="0.25">
      <c r="J26390" s="32"/>
    </row>
    <row r="26391" spans="10:10" x14ac:dyDescent="0.25">
      <c r="J26391" s="32"/>
    </row>
    <row r="26392" spans="10:10" x14ac:dyDescent="0.25">
      <c r="J26392" s="32"/>
    </row>
    <row r="26393" spans="10:10" x14ac:dyDescent="0.25">
      <c r="J26393" s="32"/>
    </row>
    <row r="26394" spans="10:10" x14ac:dyDescent="0.25">
      <c r="J26394" s="32"/>
    </row>
    <row r="26395" spans="10:10" x14ac:dyDescent="0.25">
      <c r="J26395" s="32"/>
    </row>
    <row r="26396" spans="10:10" x14ac:dyDescent="0.25">
      <c r="J26396" s="32"/>
    </row>
    <row r="26397" spans="10:10" x14ac:dyDescent="0.25">
      <c r="J26397" s="32"/>
    </row>
    <row r="26398" spans="10:10" x14ac:dyDescent="0.25">
      <c r="J26398" s="32"/>
    </row>
    <row r="26399" spans="10:10" x14ac:dyDescent="0.25">
      <c r="J26399" s="32"/>
    </row>
    <row r="26400" spans="10:10" x14ac:dyDescent="0.25">
      <c r="J26400" s="32"/>
    </row>
    <row r="26401" spans="10:10" x14ac:dyDescent="0.25">
      <c r="J26401" s="32"/>
    </row>
    <row r="26402" spans="10:10" x14ac:dyDescent="0.25">
      <c r="J26402" s="32"/>
    </row>
    <row r="26403" spans="10:10" x14ac:dyDescent="0.25">
      <c r="J26403" s="32"/>
    </row>
    <row r="26404" spans="10:10" x14ac:dyDescent="0.25">
      <c r="J26404" s="32"/>
    </row>
    <row r="26405" spans="10:10" x14ac:dyDescent="0.25">
      <c r="J26405" s="32"/>
    </row>
    <row r="26406" spans="10:10" x14ac:dyDescent="0.25">
      <c r="J26406" s="32"/>
    </row>
    <row r="26407" spans="10:10" x14ac:dyDescent="0.25">
      <c r="J26407" s="32"/>
    </row>
    <row r="26408" spans="10:10" x14ac:dyDescent="0.25">
      <c r="J26408" s="32"/>
    </row>
    <row r="26409" spans="10:10" x14ac:dyDescent="0.25">
      <c r="J26409" s="32"/>
    </row>
    <row r="26410" spans="10:10" x14ac:dyDescent="0.25">
      <c r="J26410" s="32"/>
    </row>
    <row r="26411" spans="10:10" x14ac:dyDescent="0.25">
      <c r="J26411" s="32"/>
    </row>
    <row r="26412" spans="10:10" x14ac:dyDescent="0.25">
      <c r="J26412" s="32"/>
    </row>
    <row r="26413" spans="10:10" x14ac:dyDescent="0.25">
      <c r="J26413" s="32"/>
    </row>
    <row r="26414" spans="10:10" x14ac:dyDescent="0.25">
      <c r="J26414" s="32"/>
    </row>
    <row r="26415" spans="10:10" x14ac:dyDescent="0.25">
      <c r="J26415" s="32"/>
    </row>
    <row r="26416" spans="10:10" x14ac:dyDescent="0.25">
      <c r="J26416" s="32"/>
    </row>
    <row r="26417" spans="10:10" x14ac:dyDescent="0.25">
      <c r="J26417" s="32"/>
    </row>
    <row r="26418" spans="10:10" x14ac:dyDescent="0.25">
      <c r="J26418" s="32"/>
    </row>
    <row r="26419" spans="10:10" x14ac:dyDescent="0.25">
      <c r="J26419" s="32"/>
    </row>
    <row r="26420" spans="10:10" x14ac:dyDescent="0.25">
      <c r="J26420" s="32"/>
    </row>
    <row r="26421" spans="10:10" x14ac:dyDescent="0.25">
      <c r="J26421" s="32"/>
    </row>
    <row r="26422" spans="10:10" x14ac:dyDescent="0.25">
      <c r="J26422" s="32"/>
    </row>
    <row r="26423" spans="10:10" x14ac:dyDescent="0.25">
      <c r="J26423" s="32"/>
    </row>
    <row r="26424" spans="10:10" x14ac:dyDescent="0.25">
      <c r="J26424" s="32"/>
    </row>
    <row r="26425" spans="10:10" x14ac:dyDescent="0.25">
      <c r="J26425" s="32"/>
    </row>
    <row r="26426" spans="10:10" x14ac:dyDescent="0.25">
      <c r="J26426" s="32"/>
    </row>
    <row r="26427" spans="10:10" x14ac:dyDescent="0.25">
      <c r="J26427" s="32"/>
    </row>
    <row r="26428" spans="10:10" x14ac:dyDescent="0.25">
      <c r="J26428" s="32"/>
    </row>
    <row r="26429" spans="10:10" x14ac:dyDescent="0.25">
      <c r="J26429" s="32"/>
    </row>
    <row r="26430" spans="10:10" x14ac:dyDescent="0.25">
      <c r="J26430" s="32"/>
    </row>
    <row r="26431" spans="10:10" x14ac:dyDescent="0.25">
      <c r="J26431" s="32"/>
    </row>
    <row r="26432" spans="10:10" x14ac:dyDescent="0.25">
      <c r="J26432" s="32"/>
    </row>
    <row r="26433" spans="10:10" x14ac:dyDescent="0.25">
      <c r="J26433" s="32"/>
    </row>
    <row r="26434" spans="10:10" x14ac:dyDescent="0.25">
      <c r="J26434" s="32"/>
    </row>
    <row r="26435" spans="10:10" x14ac:dyDescent="0.25">
      <c r="J26435" s="32"/>
    </row>
    <row r="26436" spans="10:10" x14ac:dyDescent="0.25">
      <c r="J26436" s="32"/>
    </row>
    <row r="26437" spans="10:10" x14ac:dyDescent="0.25">
      <c r="J26437" s="32"/>
    </row>
    <row r="26438" spans="10:10" x14ac:dyDescent="0.25">
      <c r="J26438" s="32"/>
    </row>
    <row r="26439" spans="10:10" x14ac:dyDescent="0.25">
      <c r="J26439" s="32"/>
    </row>
    <row r="26440" spans="10:10" x14ac:dyDescent="0.25">
      <c r="J26440" s="32"/>
    </row>
    <row r="26441" spans="10:10" x14ac:dyDescent="0.25">
      <c r="J26441" s="32"/>
    </row>
    <row r="26442" spans="10:10" x14ac:dyDescent="0.25">
      <c r="J26442" s="32"/>
    </row>
    <row r="26443" spans="10:10" x14ac:dyDescent="0.25">
      <c r="J26443" s="32"/>
    </row>
    <row r="26444" spans="10:10" x14ac:dyDescent="0.25">
      <c r="J26444" s="32"/>
    </row>
    <row r="26445" spans="10:10" x14ac:dyDescent="0.25">
      <c r="J26445" s="32"/>
    </row>
    <row r="26446" spans="10:10" x14ac:dyDescent="0.25">
      <c r="J26446" s="32"/>
    </row>
    <row r="26447" spans="10:10" x14ac:dyDescent="0.25">
      <c r="J26447" s="32"/>
    </row>
    <row r="26448" spans="10:10" x14ac:dyDescent="0.25">
      <c r="J26448" s="32"/>
    </row>
    <row r="26449" spans="10:10" x14ac:dyDescent="0.25">
      <c r="J26449" s="32"/>
    </row>
    <row r="26450" spans="10:10" x14ac:dyDescent="0.25">
      <c r="J26450" s="32"/>
    </row>
    <row r="26451" spans="10:10" x14ac:dyDescent="0.25">
      <c r="J26451" s="32"/>
    </row>
    <row r="26452" spans="10:10" x14ac:dyDescent="0.25">
      <c r="J26452" s="32"/>
    </row>
    <row r="26453" spans="10:10" x14ac:dyDescent="0.25">
      <c r="J26453" s="32"/>
    </row>
    <row r="26454" spans="10:10" x14ac:dyDescent="0.25">
      <c r="J26454" s="32"/>
    </row>
    <row r="26455" spans="10:10" x14ac:dyDescent="0.25">
      <c r="J26455" s="32"/>
    </row>
    <row r="26456" spans="10:10" x14ac:dyDescent="0.25">
      <c r="J26456" s="32"/>
    </row>
    <row r="26457" spans="10:10" x14ac:dyDescent="0.25">
      <c r="J26457" s="32"/>
    </row>
    <row r="26458" spans="10:10" x14ac:dyDescent="0.25">
      <c r="J26458" s="32"/>
    </row>
    <row r="26459" spans="10:10" x14ac:dyDescent="0.25">
      <c r="J26459" s="32"/>
    </row>
    <row r="26460" spans="10:10" x14ac:dyDescent="0.25">
      <c r="J26460" s="32"/>
    </row>
    <row r="26461" spans="10:10" x14ac:dyDescent="0.25">
      <c r="J26461" s="32"/>
    </row>
    <row r="26462" spans="10:10" x14ac:dyDescent="0.25">
      <c r="J26462" s="32"/>
    </row>
    <row r="26463" spans="10:10" x14ac:dyDescent="0.25">
      <c r="J26463" s="32"/>
    </row>
    <row r="26464" spans="10:10" x14ac:dyDescent="0.25">
      <c r="J26464" s="32"/>
    </row>
    <row r="26465" spans="10:10" x14ac:dyDescent="0.25">
      <c r="J26465" s="32"/>
    </row>
    <row r="26466" spans="10:10" x14ac:dyDescent="0.25">
      <c r="J26466" s="32"/>
    </row>
    <row r="26467" spans="10:10" x14ac:dyDescent="0.25">
      <c r="J26467" s="32"/>
    </row>
    <row r="26468" spans="10:10" x14ac:dyDescent="0.25">
      <c r="J26468" s="32"/>
    </row>
    <row r="26469" spans="10:10" x14ac:dyDescent="0.25">
      <c r="J26469" s="32"/>
    </row>
    <row r="26470" spans="10:10" x14ac:dyDescent="0.25">
      <c r="J26470" s="32"/>
    </row>
    <row r="26471" spans="10:10" x14ac:dyDescent="0.25">
      <c r="J26471" s="32"/>
    </row>
    <row r="26472" spans="10:10" x14ac:dyDescent="0.25">
      <c r="J26472" s="32"/>
    </row>
    <row r="26473" spans="10:10" x14ac:dyDescent="0.25">
      <c r="J26473" s="32"/>
    </row>
    <row r="26474" spans="10:10" x14ac:dyDescent="0.25">
      <c r="J26474" s="32"/>
    </row>
    <row r="26475" spans="10:10" x14ac:dyDescent="0.25">
      <c r="J26475" s="32"/>
    </row>
    <row r="26476" spans="10:10" x14ac:dyDescent="0.25">
      <c r="J26476" s="32"/>
    </row>
    <row r="26477" spans="10:10" x14ac:dyDescent="0.25">
      <c r="J26477" s="32"/>
    </row>
    <row r="26478" spans="10:10" x14ac:dyDescent="0.25">
      <c r="J26478" s="32"/>
    </row>
    <row r="26479" spans="10:10" x14ac:dyDescent="0.25">
      <c r="J26479" s="32"/>
    </row>
    <row r="26480" spans="10:10" x14ac:dyDescent="0.25">
      <c r="J26480" s="32"/>
    </row>
    <row r="26481" spans="10:10" x14ac:dyDescent="0.25">
      <c r="J26481" s="32"/>
    </row>
    <row r="26482" spans="10:10" x14ac:dyDescent="0.25">
      <c r="J26482" s="32"/>
    </row>
    <row r="26483" spans="10:10" x14ac:dyDescent="0.25">
      <c r="J26483" s="32"/>
    </row>
    <row r="26484" spans="10:10" x14ac:dyDescent="0.25">
      <c r="J26484" s="32"/>
    </row>
    <row r="26485" spans="10:10" x14ac:dyDescent="0.25">
      <c r="J26485" s="32"/>
    </row>
    <row r="26486" spans="10:10" x14ac:dyDescent="0.25">
      <c r="J26486" s="32"/>
    </row>
    <row r="26487" spans="10:10" x14ac:dyDescent="0.25">
      <c r="J26487" s="32"/>
    </row>
    <row r="26488" spans="10:10" x14ac:dyDescent="0.25">
      <c r="J26488" s="32"/>
    </row>
    <row r="26489" spans="10:10" x14ac:dyDescent="0.25">
      <c r="J26489" s="32"/>
    </row>
    <row r="26490" spans="10:10" x14ac:dyDescent="0.25">
      <c r="J26490" s="32"/>
    </row>
    <row r="26491" spans="10:10" x14ac:dyDescent="0.25">
      <c r="J26491" s="32"/>
    </row>
    <row r="26492" spans="10:10" x14ac:dyDescent="0.25">
      <c r="J26492" s="32"/>
    </row>
    <row r="26493" spans="10:10" x14ac:dyDescent="0.25">
      <c r="J26493" s="32"/>
    </row>
    <row r="26494" spans="10:10" x14ac:dyDescent="0.25">
      <c r="J26494" s="32"/>
    </row>
    <row r="26495" spans="10:10" x14ac:dyDescent="0.25">
      <c r="J26495" s="32"/>
    </row>
    <row r="26496" spans="10:10" x14ac:dyDescent="0.25">
      <c r="J26496" s="32"/>
    </row>
    <row r="26497" spans="10:10" x14ac:dyDescent="0.25">
      <c r="J26497" s="32"/>
    </row>
    <row r="26498" spans="10:10" x14ac:dyDescent="0.25">
      <c r="J26498" s="32"/>
    </row>
    <row r="26499" spans="10:10" x14ac:dyDescent="0.25">
      <c r="J26499" s="32"/>
    </row>
    <row r="26500" spans="10:10" x14ac:dyDescent="0.25">
      <c r="J26500" s="32"/>
    </row>
    <row r="26501" spans="10:10" x14ac:dyDescent="0.25">
      <c r="J26501" s="32"/>
    </row>
    <row r="26502" spans="10:10" x14ac:dyDescent="0.25">
      <c r="J26502" s="32"/>
    </row>
    <row r="26503" spans="10:10" x14ac:dyDescent="0.25">
      <c r="J26503" s="32"/>
    </row>
    <row r="26504" spans="10:10" x14ac:dyDescent="0.25">
      <c r="J26504" s="32"/>
    </row>
    <row r="26505" spans="10:10" x14ac:dyDescent="0.25">
      <c r="J26505" s="32"/>
    </row>
    <row r="26506" spans="10:10" x14ac:dyDescent="0.25">
      <c r="J26506" s="32"/>
    </row>
    <row r="26507" spans="10:10" x14ac:dyDescent="0.25">
      <c r="J26507" s="32"/>
    </row>
    <row r="26508" spans="10:10" x14ac:dyDescent="0.25">
      <c r="J26508" s="32"/>
    </row>
    <row r="26509" spans="10:10" x14ac:dyDescent="0.25">
      <c r="J26509" s="32"/>
    </row>
    <row r="26510" spans="10:10" x14ac:dyDescent="0.25">
      <c r="J26510" s="32"/>
    </row>
    <row r="26511" spans="10:10" x14ac:dyDescent="0.25">
      <c r="J26511" s="32"/>
    </row>
    <row r="26512" spans="10:10" x14ac:dyDescent="0.25">
      <c r="J26512" s="32"/>
    </row>
    <row r="26513" spans="10:10" x14ac:dyDescent="0.25">
      <c r="J26513" s="32"/>
    </row>
    <row r="26514" spans="10:10" x14ac:dyDescent="0.25">
      <c r="J26514" s="32"/>
    </row>
    <row r="26515" spans="10:10" x14ac:dyDescent="0.25">
      <c r="J26515" s="32"/>
    </row>
    <row r="26516" spans="10:10" x14ac:dyDescent="0.25">
      <c r="J26516" s="32"/>
    </row>
    <row r="26517" spans="10:10" x14ac:dyDescent="0.25">
      <c r="J26517" s="32"/>
    </row>
    <row r="26518" spans="10:10" x14ac:dyDescent="0.25">
      <c r="J26518" s="32"/>
    </row>
    <row r="26519" spans="10:10" x14ac:dyDescent="0.25">
      <c r="J26519" s="32"/>
    </row>
    <row r="26520" spans="10:10" x14ac:dyDescent="0.25">
      <c r="J26520" s="32"/>
    </row>
    <row r="26521" spans="10:10" x14ac:dyDescent="0.25">
      <c r="J26521" s="32"/>
    </row>
    <row r="26522" spans="10:10" x14ac:dyDescent="0.25">
      <c r="J26522" s="32"/>
    </row>
    <row r="26523" spans="10:10" x14ac:dyDescent="0.25">
      <c r="J26523" s="32"/>
    </row>
    <row r="26524" spans="10:10" x14ac:dyDescent="0.25">
      <c r="J26524" s="32"/>
    </row>
    <row r="26525" spans="10:10" x14ac:dyDescent="0.25">
      <c r="J26525" s="32"/>
    </row>
    <row r="26526" spans="10:10" x14ac:dyDescent="0.25">
      <c r="J26526" s="32"/>
    </row>
    <row r="26527" spans="10:10" x14ac:dyDescent="0.25">
      <c r="J26527" s="32"/>
    </row>
    <row r="26528" spans="10:10" x14ac:dyDescent="0.25">
      <c r="J26528" s="32"/>
    </row>
    <row r="26529" spans="10:10" x14ac:dyDescent="0.25">
      <c r="J26529" s="32"/>
    </row>
    <row r="26530" spans="10:10" x14ac:dyDescent="0.25">
      <c r="J26530" s="32"/>
    </row>
    <row r="26531" spans="10:10" x14ac:dyDescent="0.25">
      <c r="J26531" s="32"/>
    </row>
    <row r="26532" spans="10:10" x14ac:dyDescent="0.25">
      <c r="J26532" s="32"/>
    </row>
    <row r="26533" spans="10:10" x14ac:dyDescent="0.25">
      <c r="J26533" s="32"/>
    </row>
    <row r="26534" spans="10:10" x14ac:dyDescent="0.25">
      <c r="J26534" s="32"/>
    </row>
    <row r="26535" spans="10:10" x14ac:dyDescent="0.25">
      <c r="J26535" s="32"/>
    </row>
    <row r="26536" spans="10:10" x14ac:dyDescent="0.25">
      <c r="J26536" s="32"/>
    </row>
    <row r="26537" spans="10:10" x14ac:dyDescent="0.25">
      <c r="J26537" s="32"/>
    </row>
    <row r="26538" spans="10:10" x14ac:dyDescent="0.25">
      <c r="J26538" s="32"/>
    </row>
    <row r="26539" spans="10:10" x14ac:dyDescent="0.25">
      <c r="J26539" s="32"/>
    </row>
    <row r="26540" spans="10:10" x14ac:dyDescent="0.25">
      <c r="J26540" s="32"/>
    </row>
    <row r="26541" spans="10:10" x14ac:dyDescent="0.25">
      <c r="J26541" s="32"/>
    </row>
    <row r="26542" spans="10:10" x14ac:dyDescent="0.25">
      <c r="J26542" s="32"/>
    </row>
    <row r="26543" spans="10:10" x14ac:dyDescent="0.25">
      <c r="J26543" s="32"/>
    </row>
    <row r="26544" spans="10:10" x14ac:dyDescent="0.25">
      <c r="J26544" s="32"/>
    </row>
    <row r="26545" spans="10:10" x14ac:dyDescent="0.25">
      <c r="J26545" s="32"/>
    </row>
    <row r="26546" spans="10:10" x14ac:dyDescent="0.25">
      <c r="J26546" s="32"/>
    </row>
    <row r="26547" spans="10:10" x14ac:dyDescent="0.25">
      <c r="J26547" s="32"/>
    </row>
    <row r="26548" spans="10:10" x14ac:dyDescent="0.25">
      <c r="J26548" s="32"/>
    </row>
    <row r="26549" spans="10:10" x14ac:dyDescent="0.25">
      <c r="J26549" s="32"/>
    </row>
    <row r="26550" spans="10:10" x14ac:dyDescent="0.25">
      <c r="J26550" s="32"/>
    </row>
    <row r="26551" spans="10:10" x14ac:dyDescent="0.25">
      <c r="J26551" s="32"/>
    </row>
    <row r="26552" spans="10:10" x14ac:dyDescent="0.25">
      <c r="J26552" s="32"/>
    </row>
    <row r="26553" spans="10:10" x14ac:dyDescent="0.25">
      <c r="J26553" s="32"/>
    </row>
    <row r="26554" spans="10:10" x14ac:dyDescent="0.25">
      <c r="J26554" s="32"/>
    </row>
    <row r="26555" spans="10:10" x14ac:dyDescent="0.25">
      <c r="J26555" s="32"/>
    </row>
    <row r="26556" spans="10:10" x14ac:dyDescent="0.25">
      <c r="J26556" s="32"/>
    </row>
    <row r="26557" spans="10:10" x14ac:dyDescent="0.25">
      <c r="J26557" s="32"/>
    </row>
    <row r="26558" spans="10:10" x14ac:dyDescent="0.25">
      <c r="J26558" s="32"/>
    </row>
    <row r="26559" spans="10:10" x14ac:dyDescent="0.25">
      <c r="J26559" s="32"/>
    </row>
    <row r="26560" spans="10:10" x14ac:dyDescent="0.25">
      <c r="J26560" s="32"/>
    </row>
    <row r="26561" spans="10:10" x14ac:dyDescent="0.25">
      <c r="J26561" s="32"/>
    </row>
    <row r="26562" spans="10:10" x14ac:dyDescent="0.25">
      <c r="J26562" s="32"/>
    </row>
    <row r="26563" spans="10:10" x14ac:dyDescent="0.25">
      <c r="J26563" s="32"/>
    </row>
    <row r="26564" spans="10:10" x14ac:dyDescent="0.25">
      <c r="J26564" s="32"/>
    </row>
    <row r="26565" spans="10:10" x14ac:dyDescent="0.25">
      <c r="J26565" s="32"/>
    </row>
    <row r="26566" spans="10:10" x14ac:dyDescent="0.25">
      <c r="J26566" s="32"/>
    </row>
    <row r="26567" spans="10:10" x14ac:dyDescent="0.25">
      <c r="J26567" s="32"/>
    </row>
    <row r="26568" spans="10:10" x14ac:dyDescent="0.25">
      <c r="J26568" s="32"/>
    </row>
    <row r="26569" spans="10:10" x14ac:dyDescent="0.25">
      <c r="J26569" s="32"/>
    </row>
    <row r="26570" spans="10:10" x14ac:dyDescent="0.25">
      <c r="J26570" s="32"/>
    </row>
    <row r="26571" spans="10:10" x14ac:dyDescent="0.25">
      <c r="J26571" s="32"/>
    </row>
    <row r="26572" spans="10:10" x14ac:dyDescent="0.25">
      <c r="J26572" s="32"/>
    </row>
    <row r="26573" spans="10:10" x14ac:dyDescent="0.25">
      <c r="J26573" s="32"/>
    </row>
    <row r="26574" spans="10:10" x14ac:dyDescent="0.25">
      <c r="J26574" s="32"/>
    </row>
    <row r="26575" spans="10:10" x14ac:dyDescent="0.25">
      <c r="J26575" s="32"/>
    </row>
    <row r="26576" spans="10:10" x14ac:dyDescent="0.25">
      <c r="J26576" s="32"/>
    </row>
    <row r="26577" spans="10:10" x14ac:dyDescent="0.25">
      <c r="J26577" s="32"/>
    </row>
    <row r="26578" spans="10:10" x14ac:dyDescent="0.25">
      <c r="J26578" s="32"/>
    </row>
    <row r="26579" spans="10:10" x14ac:dyDescent="0.25">
      <c r="J26579" s="32"/>
    </row>
    <row r="26580" spans="10:10" x14ac:dyDescent="0.25">
      <c r="J26580" s="32"/>
    </row>
    <row r="26581" spans="10:10" x14ac:dyDescent="0.25">
      <c r="J26581" s="32"/>
    </row>
    <row r="26582" spans="10:10" x14ac:dyDescent="0.25">
      <c r="J26582" s="32"/>
    </row>
    <row r="26583" spans="10:10" x14ac:dyDescent="0.25">
      <c r="J26583" s="32"/>
    </row>
    <row r="26584" spans="10:10" x14ac:dyDescent="0.25">
      <c r="J26584" s="32"/>
    </row>
    <row r="26585" spans="10:10" x14ac:dyDescent="0.25">
      <c r="J26585" s="32"/>
    </row>
    <row r="26586" spans="10:10" x14ac:dyDescent="0.25">
      <c r="J26586" s="32"/>
    </row>
    <row r="26587" spans="10:10" x14ac:dyDescent="0.25">
      <c r="J26587" s="32"/>
    </row>
    <row r="26588" spans="10:10" x14ac:dyDescent="0.25">
      <c r="J26588" s="32"/>
    </row>
    <row r="26589" spans="10:10" x14ac:dyDescent="0.25">
      <c r="J26589" s="32"/>
    </row>
    <row r="26590" spans="10:10" x14ac:dyDescent="0.25">
      <c r="J26590" s="32"/>
    </row>
    <row r="26591" spans="10:10" x14ac:dyDescent="0.25">
      <c r="J26591" s="32"/>
    </row>
    <row r="26592" spans="10:10" x14ac:dyDescent="0.25">
      <c r="J26592" s="32"/>
    </row>
    <row r="26593" spans="10:10" x14ac:dyDescent="0.25">
      <c r="J26593" s="32"/>
    </row>
    <row r="26594" spans="10:10" x14ac:dyDescent="0.25">
      <c r="J26594" s="32"/>
    </row>
    <row r="26595" spans="10:10" x14ac:dyDescent="0.25">
      <c r="J26595" s="32"/>
    </row>
    <row r="26596" spans="10:10" x14ac:dyDescent="0.25">
      <c r="J26596" s="32"/>
    </row>
    <row r="26597" spans="10:10" x14ac:dyDescent="0.25">
      <c r="J26597" s="32"/>
    </row>
    <row r="26598" spans="10:10" x14ac:dyDescent="0.25">
      <c r="J26598" s="32"/>
    </row>
    <row r="26599" spans="10:10" x14ac:dyDescent="0.25">
      <c r="J26599" s="32"/>
    </row>
    <row r="26600" spans="10:10" x14ac:dyDescent="0.25">
      <c r="J26600" s="32"/>
    </row>
    <row r="26601" spans="10:10" x14ac:dyDescent="0.25">
      <c r="J26601" s="32"/>
    </row>
    <row r="26602" spans="10:10" x14ac:dyDescent="0.25">
      <c r="J26602" s="32"/>
    </row>
    <row r="26603" spans="10:10" x14ac:dyDescent="0.25">
      <c r="J26603" s="32"/>
    </row>
    <row r="26604" spans="10:10" x14ac:dyDescent="0.25">
      <c r="J26604" s="32"/>
    </row>
    <row r="26605" spans="10:10" x14ac:dyDescent="0.25">
      <c r="J26605" s="32"/>
    </row>
    <row r="26606" spans="10:10" x14ac:dyDescent="0.25">
      <c r="J26606" s="32"/>
    </row>
    <row r="26607" spans="10:10" x14ac:dyDescent="0.25">
      <c r="J26607" s="32"/>
    </row>
    <row r="26608" spans="10:10" x14ac:dyDescent="0.25">
      <c r="J26608" s="32"/>
    </row>
    <row r="26609" spans="10:10" x14ac:dyDescent="0.25">
      <c r="J26609" s="32"/>
    </row>
    <row r="26610" spans="10:10" x14ac:dyDescent="0.25">
      <c r="J26610" s="32"/>
    </row>
    <row r="26611" spans="10:10" x14ac:dyDescent="0.25">
      <c r="J26611" s="32"/>
    </row>
    <row r="26612" spans="10:10" x14ac:dyDescent="0.25">
      <c r="J26612" s="32"/>
    </row>
    <row r="26613" spans="10:10" x14ac:dyDescent="0.25">
      <c r="J26613" s="32"/>
    </row>
    <row r="26614" spans="10:10" x14ac:dyDescent="0.25">
      <c r="J26614" s="32"/>
    </row>
    <row r="26615" spans="10:10" x14ac:dyDescent="0.25">
      <c r="J26615" s="32"/>
    </row>
    <row r="26616" spans="10:10" x14ac:dyDescent="0.25">
      <c r="J26616" s="32"/>
    </row>
    <row r="26617" spans="10:10" x14ac:dyDescent="0.25">
      <c r="J26617" s="32"/>
    </row>
    <row r="26618" spans="10:10" x14ac:dyDescent="0.25">
      <c r="J26618" s="32"/>
    </row>
    <row r="26619" spans="10:10" x14ac:dyDescent="0.25">
      <c r="J26619" s="32"/>
    </row>
    <row r="26620" spans="10:10" x14ac:dyDescent="0.25">
      <c r="J26620" s="32"/>
    </row>
    <row r="26621" spans="10:10" x14ac:dyDescent="0.25">
      <c r="J26621" s="32"/>
    </row>
    <row r="26622" spans="10:10" x14ac:dyDescent="0.25">
      <c r="J26622" s="32"/>
    </row>
    <row r="26623" spans="10:10" x14ac:dyDescent="0.25">
      <c r="J26623" s="32"/>
    </row>
    <row r="26624" spans="10:10" x14ac:dyDescent="0.25">
      <c r="J26624" s="32"/>
    </row>
    <row r="26625" spans="10:10" x14ac:dyDescent="0.25">
      <c r="J26625" s="32"/>
    </row>
    <row r="26626" spans="10:10" x14ac:dyDescent="0.25">
      <c r="J26626" s="32"/>
    </row>
    <row r="26627" spans="10:10" x14ac:dyDescent="0.25">
      <c r="J26627" s="32"/>
    </row>
    <row r="26628" spans="10:10" x14ac:dyDescent="0.25">
      <c r="J26628" s="32"/>
    </row>
    <row r="26629" spans="10:10" x14ac:dyDescent="0.25">
      <c r="J26629" s="32"/>
    </row>
    <row r="26630" spans="10:10" x14ac:dyDescent="0.25">
      <c r="J26630" s="32"/>
    </row>
    <row r="26631" spans="10:10" x14ac:dyDescent="0.25">
      <c r="J26631" s="32"/>
    </row>
    <row r="26632" spans="10:10" x14ac:dyDescent="0.25">
      <c r="J26632" s="32"/>
    </row>
    <row r="26633" spans="10:10" x14ac:dyDescent="0.25">
      <c r="J26633" s="32"/>
    </row>
    <row r="26634" spans="10:10" x14ac:dyDescent="0.25">
      <c r="J26634" s="32"/>
    </row>
    <row r="26635" spans="10:10" x14ac:dyDescent="0.25">
      <c r="J26635" s="32"/>
    </row>
    <row r="26636" spans="10:10" x14ac:dyDescent="0.25">
      <c r="J26636" s="32"/>
    </row>
    <row r="26637" spans="10:10" x14ac:dyDescent="0.25">
      <c r="J26637" s="32"/>
    </row>
    <row r="26638" spans="10:10" x14ac:dyDescent="0.25">
      <c r="J26638" s="32"/>
    </row>
    <row r="26639" spans="10:10" x14ac:dyDescent="0.25">
      <c r="J26639" s="32"/>
    </row>
    <row r="26640" spans="10:10" x14ac:dyDescent="0.25">
      <c r="J26640" s="32"/>
    </row>
    <row r="26641" spans="10:10" x14ac:dyDescent="0.25">
      <c r="J26641" s="32"/>
    </row>
    <row r="26642" spans="10:10" x14ac:dyDescent="0.25">
      <c r="J26642" s="32"/>
    </row>
    <row r="26643" spans="10:10" x14ac:dyDescent="0.25">
      <c r="J26643" s="32"/>
    </row>
    <row r="26644" spans="10:10" x14ac:dyDescent="0.25">
      <c r="J26644" s="32"/>
    </row>
    <row r="26645" spans="10:10" x14ac:dyDescent="0.25">
      <c r="J26645" s="32"/>
    </row>
    <row r="26646" spans="10:10" x14ac:dyDescent="0.25">
      <c r="J26646" s="32"/>
    </row>
    <row r="26647" spans="10:10" x14ac:dyDescent="0.25">
      <c r="J26647" s="32"/>
    </row>
    <row r="26648" spans="10:10" x14ac:dyDescent="0.25">
      <c r="J26648" s="32"/>
    </row>
    <row r="26649" spans="10:10" x14ac:dyDescent="0.25">
      <c r="J26649" s="32"/>
    </row>
    <row r="26650" spans="10:10" x14ac:dyDescent="0.25">
      <c r="J26650" s="32"/>
    </row>
    <row r="26651" spans="10:10" x14ac:dyDescent="0.25">
      <c r="J26651" s="32"/>
    </row>
    <row r="26652" spans="10:10" x14ac:dyDescent="0.25">
      <c r="J26652" s="32"/>
    </row>
    <row r="26653" spans="10:10" x14ac:dyDescent="0.25">
      <c r="J26653" s="32"/>
    </row>
    <row r="26654" spans="10:10" x14ac:dyDescent="0.25">
      <c r="J26654" s="32"/>
    </row>
    <row r="26655" spans="10:10" x14ac:dyDescent="0.25">
      <c r="J26655" s="32"/>
    </row>
    <row r="26656" spans="10:10" x14ac:dyDescent="0.25">
      <c r="J26656" s="32"/>
    </row>
    <row r="26657" spans="10:10" x14ac:dyDescent="0.25">
      <c r="J26657" s="32"/>
    </row>
    <row r="26658" spans="10:10" x14ac:dyDescent="0.25">
      <c r="J26658" s="32"/>
    </row>
    <row r="26659" spans="10:10" x14ac:dyDescent="0.25">
      <c r="J26659" s="32"/>
    </row>
    <row r="26660" spans="10:10" x14ac:dyDescent="0.25">
      <c r="J26660" s="32"/>
    </row>
    <row r="26661" spans="10:10" x14ac:dyDescent="0.25">
      <c r="J26661" s="32"/>
    </row>
    <row r="26662" spans="10:10" x14ac:dyDescent="0.25">
      <c r="J26662" s="32"/>
    </row>
    <row r="26663" spans="10:10" x14ac:dyDescent="0.25">
      <c r="J26663" s="32"/>
    </row>
    <row r="26664" spans="10:10" x14ac:dyDescent="0.25">
      <c r="J26664" s="32"/>
    </row>
    <row r="26665" spans="10:10" x14ac:dyDescent="0.25">
      <c r="J26665" s="32"/>
    </row>
    <row r="26666" spans="10:10" x14ac:dyDescent="0.25">
      <c r="J26666" s="32"/>
    </row>
    <row r="26667" spans="10:10" x14ac:dyDescent="0.25">
      <c r="J26667" s="32"/>
    </row>
    <row r="26668" spans="10:10" x14ac:dyDescent="0.25">
      <c r="J26668" s="32"/>
    </row>
    <row r="26669" spans="10:10" x14ac:dyDescent="0.25">
      <c r="J26669" s="32"/>
    </row>
    <row r="26670" spans="10:10" x14ac:dyDescent="0.25">
      <c r="J26670" s="32"/>
    </row>
    <row r="26671" spans="10:10" x14ac:dyDescent="0.25">
      <c r="J26671" s="32"/>
    </row>
    <row r="26672" spans="10:10" x14ac:dyDescent="0.25">
      <c r="J26672" s="32"/>
    </row>
    <row r="26673" spans="10:10" x14ac:dyDescent="0.25">
      <c r="J26673" s="32"/>
    </row>
    <row r="26674" spans="10:10" x14ac:dyDescent="0.25">
      <c r="J26674" s="32"/>
    </row>
    <row r="26675" spans="10:10" x14ac:dyDescent="0.25">
      <c r="J26675" s="32"/>
    </row>
    <row r="26676" spans="10:10" x14ac:dyDescent="0.25">
      <c r="J26676" s="32"/>
    </row>
    <row r="26677" spans="10:10" x14ac:dyDescent="0.25">
      <c r="J26677" s="32"/>
    </row>
    <row r="26678" spans="10:10" x14ac:dyDescent="0.25">
      <c r="J26678" s="32"/>
    </row>
    <row r="26679" spans="10:10" x14ac:dyDescent="0.25">
      <c r="J26679" s="32"/>
    </row>
    <row r="26680" spans="10:10" x14ac:dyDescent="0.25">
      <c r="J26680" s="32"/>
    </row>
    <row r="26681" spans="10:10" x14ac:dyDescent="0.25">
      <c r="J26681" s="32"/>
    </row>
    <row r="26682" spans="10:10" x14ac:dyDescent="0.25">
      <c r="J26682" s="32"/>
    </row>
    <row r="26683" spans="10:10" x14ac:dyDescent="0.25">
      <c r="J26683" s="32"/>
    </row>
    <row r="26684" spans="10:10" x14ac:dyDescent="0.25">
      <c r="J26684" s="32"/>
    </row>
    <row r="26685" spans="10:10" x14ac:dyDescent="0.25">
      <c r="J26685" s="32"/>
    </row>
    <row r="26686" spans="10:10" x14ac:dyDescent="0.25">
      <c r="J26686" s="32"/>
    </row>
    <row r="26687" spans="10:10" x14ac:dyDescent="0.25">
      <c r="J26687" s="32"/>
    </row>
    <row r="26688" spans="10:10" x14ac:dyDescent="0.25">
      <c r="J26688" s="32"/>
    </row>
    <row r="26689" spans="10:10" x14ac:dyDescent="0.25">
      <c r="J26689" s="32"/>
    </row>
    <row r="26690" spans="10:10" x14ac:dyDescent="0.25">
      <c r="J26690" s="32"/>
    </row>
    <row r="26691" spans="10:10" x14ac:dyDescent="0.25">
      <c r="J26691" s="32"/>
    </row>
    <row r="26692" spans="10:10" x14ac:dyDescent="0.25">
      <c r="J26692" s="32"/>
    </row>
    <row r="26693" spans="10:10" x14ac:dyDescent="0.25">
      <c r="J26693" s="32"/>
    </row>
    <row r="26694" spans="10:10" x14ac:dyDescent="0.25">
      <c r="J26694" s="32"/>
    </row>
    <row r="26695" spans="10:10" x14ac:dyDescent="0.25">
      <c r="J26695" s="32"/>
    </row>
    <row r="26696" spans="10:10" x14ac:dyDescent="0.25">
      <c r="J26696" s="32"/>
    </row>
    <row r="26697" spans="10:10" x14ac:dyDescent="0.25">
      <c r="J26697" s="32"/>
    </row>
    <row r="26698" spans="10:10" x14ac:dyDescent="0.25">
      <c r="J26698" s="32"/>
    </row>
    <row r="26699" spans="10:10" x14ac:dyDescent="0.25">
      <c r="J26699" s="32"/>
    </row>
    <row r="26700" spans="10:10" x14ac:dyDescent="0.25">
      <c r="J26700" s="32"/>
    </row>
    <row r="26701" spans="10:10" x14ac:dyDescent="0.25">
      <c r="J26701" s="32"/>
    </row>
    <row r="26702" spans="10:10" x14ac:dyDescent="0.25">
      <c r="J26702" s="32"/>
    </row>
    <row r="26703" spans="10:10" x14ac:dyDescent="0.25">
      <c r="J26703" s="32"/>
    </row>
    <row r="26704" spans="10:10" x14ac:dyDescent="0.25">
      <c r="J26704" s="32"/>
    </row>
    <row r="26705" spans="10:10" x14ac:dyDescent="0.25">
      <c r="J26705" s="32"/>
    </row>
    <row r="26706" spans="10:10" x14ac:dyDescent="0.25">
      <c r="J26706" s="32"/>
    </row>
    <row r="26707" spans="10:10" x14ac:dyDescent="0.25">
      <c r="J26707" s="32"/>
    </row>
    <row r="26708" spans="10:10" x14ac:dyDescent="0.25">
      <c r="J26708" s="32"/>
    </row>
    <row r="26709" spans="10:10" x14ac:dyDescent="0.25">
      <c r="J26709" s="32"/>
    </row>
    <row r="26710" spans="10:10" x14ac:dyDescent="0.25">
      <c r="J26710" s="32"/>
    </row>
    <row r="26711" spans="10:10" x14ac:dyDescent="0.25">
      <c r="J26711" s="32"/>
    </row>
    <row r="26712" spans="10:10" x14ac:dyDescent="0.25">
      <c r="J26712" s="32"/>
    </row>
    <row r="26713" spans="10:10" x14ac:dyDescent="0.25">
      <c r="J26713" s="32"/>
    </row>
    <row r="26714" spans="10:10" x14ac:dyDescent="0.25">
      <c r="J26714" s="32"/>
    </row>
    <row r="26715" spans="10:10" x14ac:dyDescent="0.25">
      <c r="J26715" s="32"/>
    </row>
    <row r="26716" spans="10:10" x14ac:dyDescent="0.25">
      <c r="J26716" s="32"/>
    </row>
    <row r="26717" spans="10:10" x14ac:dyDescent="0.25">
      <c r="J26717" s="32"/>
    </row>
    <row r="26718" spans="10:10" x14ac:dyDescent="0.25">
      <c r="J26718" s="32"/>
    </row>
    <row r="26719" spans="10:10" x14ac:dyDescent="0.25">
      <c r="J26719" s="32"/>
    </row>
    <row r="26720" spans="10:10" x14ac:dyDescent="0.25">
      <c r="J26720" s="32"/>
    </row>
    <row r="26721" spans="10:10" x14ac:dyDescent="0.25">
      <c r="J26721" s="32"/>
    </row>
    <row r="26722" spans="10:10" x14ac:dyDescent="0.25">
      <c r="J26722" s="32"/>
    </row>
    <row r="26723" spans="10:10" x14ac:dyDescent="0.25">
      <c r="J26723" s="32"/>
    </row>
    <row r="26724" spans="10:10" x14ac:dyDescent="0.25">
      <c r="J26724" s="32"/>
    </row>
    <row r="26725" spans="10:10" x14ac:dyDescent="0.25">
      <c r="J26725" s="32"/>
    </row>
    <row r="26726" spans="10:10" x14ac:dyDescent="0.25">
      <c r="J26726" s="32"/>
    </row>
    <row r="26727" spans="10:10" x14ac:dyDescent="0.25">
      <c r="J26727" s="32"/>
    </row>
    <row r="26728" spans="10:10" x14ac:dyDescent="0.25">
      <c r="J26728" s="32"/>
    </row>
    <row r="26729" spans="10:10" x14ac:dyDescent="0.25">
      <c r="J26729" s="32"/>
    </row>
    <row r="26730" spans="10:10" x14ac:dyDescent="0.25">
      <c r="J26730" s="32"/>
    </row>
    <row r="26731" spans="10:10" x14ac:dyDescent="0.25">
      <c r="J26731" s="32"/>
    </row>
    <row r="26732" spans="10:10" x14ac:dyDescent="0.25">
      <c r="J26732" s="32"/>
    </row>
    <row r="26733" spans="10:10" x14ac:dyDescent="0.25">
      <c r="J26733" s="32"/>
    </row>
    <row r="26734" spans="10:10" x14ac:dyDescent="0.25">
      <c r="J26734" s="32"/>
    </row>
    <row r="26735" spans="10:10" x14ac:dyDescent="0.25">
      <c r="J26735" s="32"/>
    </row>
    <row r="26736" spans="10:10" x14ac:dyDescent="0.25">
      <c r="J26736" s="32"/>
    </row>
    <row r="26737" spans="10:10" x14ac:dyDescent="0.25">
      <c r="J26737" s="32"/>
    </row>
    <row r="26738" spans="10:10" x14ac:dyDescent="0.25">
      <c r="J26738" s="32"/>
    </row>
    <row r="26739" spans="10:10" x14ac:dyDescent="0.25">
      <c r="J26739" s="32"/>
    </row>
    <row r="26740" spans="10:10" x14ac:dyDescent="0.25">
      <c r="J26740" s="32"/>
    </row>
    <row r="26741" spans="10:10" x14ac:dyDescent="0.25">
      <c r="J26741" s="32"/>
    </row>
    <row r="26742" spans="10:10" x14ac:dyDescent="0.25">
      <c r="J26742" s="32"/>
    </row>
    <row r="26743" spans="10:10" x14ac:dyDescent="0.25">
      <c r="J26743" s="32"/>
    </row>
    <row r="26744" spans="10:10" x14ac:dyDescent="0.25">
      <c r="J26744" s="32"/>
    </row>
    <row r="26745" spans="10:10" x14ac:dyDescent="0.25">
      <c r="J26745" s="32"/>
    </row>
    <row r="26746" spans="10:10" x14ac:dyDescent="0.25">
      <c r="J26746" s="32"/>
    </row>
    <row r="26747" spans="10:10" x14ac:dyDescent="0.25">
      <c r="J26747" s="32"/>
    </row>
    <row r="26748" spans="10:10" x14ac:dyDescent="0.25">
      <c r="J26748" s="32"/>
    </row>
    <row r="26749" spans="10:10" x14ac:dyDescent="0.25">
      <c r="J26749" s="32"/>
    </row>
    <row r="26750" spans="10:10" x14ac:dyDescent="0.25">
      <c r="J26750" s="32"/>
    </row>
    <row r="26751" spans="10:10" x14ac:dyDescent="0.25">
      <c r="J26751" s="32"/>
    </row>
    <row r="26752" spans="10:10" x14ac:dyDescent="0.25">
      <c r="J26752" s="32"/>
    </row>
    <row r="26753" spans="10:10" x14ac:dyDescent="0.25">
      <c r="J26753" s="32"/>
    </row>
    <row r="26754" spans="10:10" x14ac:dyDescent="0.25">
      <c r="J26754" s="32"/>
    </row>
    <row r="26755" spans="10:10" x14ac:dyDescent="0.25">
      <c r="J26755" s="32"/>
    </row>
    <row r="26756" spans="10:10" x14ac:dyDescent="0.25">
      <c r="J26756" s="32"/>
    </row>
    <row r="26757" spans="10:10" x14ac:dyDescent="0.25">
      <c r="J26757" s="32"/>
    </row>
    <row r="26758" spans="10:10" x14ac:dyDescent="0.25">
      <c r="J26758" s="32"/>
    </row>
    <row r="26759" spans="10:10" x14ac:dyDescent="0.25">
      <c r="J26759" s="32"/>
    </row>
    <row r="26760" spans="10:10" x14ac:dyDescent="0.25">
      <c r="J26760" s="32"/>
    </row>
    <row r="26761" spans="10:10" x14ac:dyDescent="0.25">
      <c r="J26761" s="32"/>
    </row>
    <row r="26762" spans="10:10" x14ac:dyDescent="0.25">
      <c r="J26762" s="32"/>
    </row>
    <row r="26763" spans="10:10" x14ac:dyDescent="0.25">
      <c r="J26763" s="32"/>
    </row>
    <row r="26764" spans="10:10" x14ac:dyDescent="0.25">
      <c r="J26764" s="32"/>
    </row>
    <row r="26765" spans="10:10" x14ac:dyDescent="0.25">
      <c r="J26765" s="32"/>
    </row>
    <row r="26766" spans="10:10" x14ac:dyDescent="0.25">
      <c r="J26766" s="32"/>
    </row>
    <row r="26767" spans="10:10" x14ac:dyDescent="0.25">
      <c r="J26767" s="32"/>
    </row>
    <row r="26768" spans="10:10" x14ac:dyDescent="0.25">
      <c r="J26768" s="32"/>
    </row>
    <row r="26769" spans="10:10" x14ac:dyDescent="0.25">
      <c r="J26769" s="32"/>
    </row>
    <row r="26770" spans="10:10" x14ac:dyDescent="0.25">
      <c r="J26770" s="32"/>
    </row>
    <row r="26771" spans="10:10" x14ac:dyDescent="0.25">
      <c r="J26771" s="32"/>
    </row>
    <row r="26772" spans="10:10" x14ac:dyDescent="0.25">
      <c r="J26772" s="32"/>
    </row>
    <row r="26773" spans="10:10" x14ac:dyDescent="0.25">
      <c r="J26773" s="32"/>
    </row>
    <row r="26774" spans="10:10" x14ac:dyDescent="0.25">
      <c r="J26774" s="32"/>
    </row>
    <row r="26775" spans="10:10" x14ac:dyDescent="0.25">
      <c r="J26775" s="32"/>
    </row>
    <row r="26776" spans="10:10" x14ac:dyDescent="0.25">
      <c r="J26776" s="32"/>
    </row>
    <row r="26777" spans="10:10" x14ac:dyDescent="0.25">
      <c r="J26777" s="32"/>
    </row>
    <row r="26778" spans="10:10" x14ac:dyDescent="0.25">
      <c r="J26778" s="32"/>
    </row>
    <row r="26779" spans="10:10" x14ac:dyDescent="0.25">
      <c r="J26779" s="32"/>
    </row>
    <row r="26780" spans="10:10" x14ac:dyDescent="0.25">
      <c r="J26780" s="32"/>
    </row>
    <row r="26781" spans="10:10" x14ac:dyDescent="0.25">
      <c r="J26781" s="32"/>
    </row>
    <row r="26782" spans="10:10" x14ac:dyDescent="0.25">
      <c r="J26782" s="32"/>
    </row>
    <row r="26783" spans="10:10" x14ac:dyDescent="0.25">
      <c r="J26783" s="32"/>
    </row>
    <row r="26784" spans="10:10" x14ac:dyDescent="0.25">
      <c r="J26784" s="32"/>
    </row>
    <row r="26785" spans="10:10" x14ac:dyDescent="0.25">
      <c r="J26785" s="32"/>
    </row>
    <row r="26786" spans="10:10" x14ac:dyDescent="0.25">
      <c r="J26786" s="32"/>
    </row>
    <row r="26787" spans="10:10" x14ac:dyDescent="0.25">
      <c r="J26787" s="32"/>
    </row>
    <row r="26788" spans="10:10" x14ac:dyDescent="0.25">
      <c r="J26788" s="32"/>
    </row>
    <row r="26789" spans="10:10" x14ac:dyDescent="0.25">
      <c r="J26789" s="32"/>
    </row>
    <row r="26790" spans="10:10" x14ac:dyDescent="0.25">
      <c r="J26790" s="32"/>
    </row>
    <row r="26791" spans="10:10" x14ac:dyDescent="0.25">
      <c r="J26791" s="32"/>
    </row>
    <row r="26792" spans="10:10" x14ac:dyDescent="0.25">
      <c r="J26792" s="32"/>
    </row>
    <row r="26793" spans="10:10" x14ac:dyDescent="0.25">
      <c r="J26793" s="32"/>
    </row>
    <row r="26794" spans="10:10" x14ac:dyDescent="0.25">
      <c r="J26794" s="32"/>
    </row>
    <row r="26795" spans="10:10" x14ac:dyDescent="0.25">
      <c r="J26795" s="32"/>
    </row>
    <row r="26796" spans="10:10" x14ac:dyDescent="0.25">
      <c r="J26796" s="32"/>
    </row>
    <row r="26797" spans="10:10" x14ac:dyDescent="0.25">
      <c r="J26797" s="32"/>
    </row>
    <row r="26798" spans="10:10" x14ac:dyDescent="0.25">
      <c r="J26798" s="32"/>
    </row>
    <row r="26799" spans="10:10" x14ac:dyDescent="0.25">
      <c r="J26799" s="32"/>
    </row>
    <row r="26800" spans="10:10" x14ac:dyDescent="0.25">
      <c r="J26800" s="32"/>
    </row>
    <row r="26801" spans="10:10" x14ac:dyDescent="0.25">
      <c r="J26801" s="32"/>
    </row>
    <row r="26802" spans="10:10" x14ac:dyDescent="0.25">
      <c r="J26802" s="32"/>
    </row>
    <row r="26803" spans="10:10" x14ac:dyDescent="0.25">
      <c r="J26803" s="32"/>
    </row>
    <row r="26804" spans="10:10" x14ac:dyDescent="0.25">
      <c r="J26804" s="32"/>
    </row>
    <row r="26805" spans="10:10" x14ac:dyDescent="0.25">
      <c r="J26805" s="32"/>
    </row>
    <row r="26806" spans="10:10" x14ac:dyDescent="0.25">
      <c r="J26806" s="32"/>
    </row>
    <row r="26807" spans="10:10" x14ac:dyDescent="0.25">
      <c r="J26807" s="32"/>
    </row>
    <row r="26808" spans="10:10" x14ac:dyDescent="0.25">
      <c r="J26808" s="32"/>
    </row>
    <row r="26809" spans="10:10" x14ac:dyDescent="0.25">
      <c r="J26809" s="32"/>
    </row>
    <row r="26810" spans="10:10" x14ac:dyDescent="0.25">
      <c r="J26810" s="32"/>
    </row>
    <row r="26811" spans="10:10" x14ac:dyDescent="0.25">
      <c r="J26811" s="32"/>
    </row>
    <row r="26812" spans="10:10" x14ac:dyDescent="0.25">
      <c r="J26812" s="32"/>
    </row>
    <row r="26813" spans="10:10" x14ac:dyDescent="0.25">
      <c r="J26813" s="32"/>
    </row>
    <row r="26814" spans="10:10" x14ac:dyDescent="0.25">
      <c r="J26814" s="32"/>
    </row>
    <row r="26815" spans="10:10" x14ac:dyDescent="0.25">
      <c r="J26815" s="32"/>
    </row>
    <row r="26816" spans="10:10" x14ac:dyDescent="0.25">
      <c r="J26816" s="32"/>
    </row>
    <row r="26817" spans="10:10" x14ac:dyDescent="0.25">
      <c r="J26817" s="32"/>
    </row>
    <row r="26818" spans="10:10" x14ac:dyDescent="0.25">
      <c r="J26818" s="32"/>
    </row>
    <row r="26819" spans="10:10" x14ac:dyDescent="0.25">
      <c r="J26819" s="32"/>
    </row>
    <row r="26820" spans="10:10" x14ac:dyDescent="0.25">
      <c r="J26820" s="32"/>
    </row>
    <row r="26821" spans="10:10" x14ac:dyDescent="0.25">
      <c r="J26821" s="32"/>
    </row>
    <row r="26822" spans="10:10" x14ac:dyDescent="0.25">
      <c r="J26822" s="32"/>
    </row>
    <row r="26823" spans="10:10" x14ac:dyDescent="0.25">
      <c r="J26823" s="32"/>
    </row>
    <row r="26824" spans="10:10" x14ac:dyDescent="0.25">
      <c r="J26824" s="32"/>
    </row>
    <row r="26825" spans="10:10" x14ac:dyDescent="0.25">
      <c r="J26825" s="32"/>
    </row>
    <row r="26826" spans="10:10" x14ac:dyDescent="0.25">
      <c r="J26826" s="32"/>
    </row>
    <row r="26827" spans="10:10" x14ac:dyDescent="0.25">
      <c r="J26827" s="32"/>
    </row>
    <row r="26828" spans="10:10" x14ac:dyDescent="0.25">
      <c r="J26828" s="32"/>
    </row>
    <row r="26829" spans="10:10" x14ac:dyDescent="0.25">
      <c r="J26829" s="32"/>
    </row>
    <row r="26830" spans="10:10" x14ac:dyDescent="0.25">
      <c r="J26830" s="32"/>
    </row>
    <row r="26831" spans="10:10" x14ac:dyDescent="0.25">
      <c r="J26831" s="32"/>
    </row>
    <row r="26832" spans="10:10" x14ac:dyDescent="0.25">
      <c r="J26832" s="32"/>
    </row>
    <row r="26833" spans="10:10" x14ac:dyDescent="0.25">
      <c r="J26833" s="32"/>
    </row>
    <row r="26834" spans="10:10" x14ac:dyDescent="0.25">
      <c r="J26834" s="32"/>
    </row>
    <row r="26835" spans="10:10" x14ac:dyDescent="0.25">
      <c r="J26835" s="32"/>
    </row>
    <row r="26836" spans="10:10" x14ac:dyDescent="0.25">
      <c r="J26836" s="32"/>
    </row>
    <row r="26837" spans="10:10" x14ac:dyDescent="0.25">
      <c r="J26837" s="32"/>
    </row>
    <row r="26838" spans="10:10" x14ac:dyDescent="0.25">
      <c r="J26838" s="32"/>
    </row>
    <row r="26839" spans="10:10" x14ac:dyDescent="0.25">
      <c r="J26839" s="32"/>
    </row>
    <row r="26840" spans="10:10" x14ac:dyDescent="0.25">
      <c r="J26840" s="32"/>
    </row>
    <row r="26841" spans="10:10" x14ac:dyDescent="0.25">
      <c r="J26841" s="32"/>
    </row>
    <row r="26842" spans="10:10" x14ac:dyDescent="0.25">
      <c r="J26842" s="32"/>
    </row>
    <row r="26843" spans="10:10" x14ac:dyDescent="0.25">
      <c r="J26843" s="32"/>
    </row>
    <row r="26844" spans="10:10" x14ac:dyDescent="0.25">
      <c r="J26844" s="32"/>
    </row>
    <row r="26845" spans="10:10" x14ac:dyDescent="0.25">
      <c r="J26845" s="32"/>
    </row>
    <row r="26846" spans="10:10" x14ac:dyDescent="0.25">
      <c r="J26846" s="32"/>
    </row>
    <row r="26847" spans="10:10" x14ac:dyDescent="0.25">
      <c r="J26847" s="32"/>
    </row>
    <row r="26848" spans="10:10" x14ac:dyDescent="0.25">
      <c r="J26848" s="32"/>
    </row>
    <row r="26849" spans="10:10" x14ac:dyDescent="0.25">
      <c r="J26849" s="32"/>
    </row>
    <row r="26850" spans="10:10" x14ac:dyDescent="0.25">
      <c r="J26850" s="32"/>
    </row>
    <row r="26851" spans="10:10" x14ac:dyDescent="0.25">
      <c r="J26851" s="32"/>
    </row>
    <row r="26852" spans="10:10" x14ac:dyDescent="0.25">
      <c r="J26852" s="32"/>
    </row>
    <row r="26853" spans="10:10" x14ac:dyDescent="0.25">
      <c r="J26853" s="32"/>
    </row>
    <row r="26854" spans="10:10" x14ac:dyDescent="0.25">
      <c r="J26854" s="32"/>
    </row>
    <row r="26855" spans="10:10" x14ac:dyDescent="0.25">
      <c r="J26855" s="32"/>
    </row>
    <row r="26856" spans="10:10" x14ac:dyDescent="0.25">
      <c r="J26856" s="32"/>
    </row>
    <row r="26857" spans="10:10" x14ac:dyDescent="0.25">
      <c r="J26857" s="32"/>
    </row>
    <row r="26858" spans="10:10" x14ac:dyDescent="0.25">
      <c r="J26858" s="32"/>
    </row>
    <row r="26859" spans="10:10" x14ac:dyDescent="0.25">
      <c r="J26859" s="32"/>
    </row>
    <row r="26860" spans="10:10" x14ac:dyDescent="0.25">
      <c r="J26860" s="32"/>
    </row>
    <row r="26861" spans="10:10" x14ac:dyDescent="0.25">
      <c r="J26861" s="32"/>
    </row>
    <row r="26862" spans="10:10" x14ac:dyDescent="0.25">
      <c r="J26862" s="32"/>
    </row>
    <row r="26863" spans="10:10" x14ac:dyDescent="0.25">
      <c r="J26863" s="32"/>
    </row>
    <row r="26864" spans="10:10" x14ac:dyDescent="0.25">
      <c r="J26864" s="32"/>
    </row>
    <row r="26865" spans="10:10" x14ac:dyDescent="0.25">
      <c r="J26865" s="32"/>
    </row>
    <row r="26866" spans="10:10" x14ac:dyDescent="0.25">
      <c r="J26866" s="32"/>
    </row>
    <row r="26867" spans="10:10" x14ac:dyDescent="0.25">
      <c r="J26867" s="32"/>
    </row>
    <row r="26868" spans="10:10" x14ac:dyDescent="0.25">
      <c r="J26868" s="32"/>
    </row>
    <row r="26869" spans="10:10" x14ac:dyDescent="0.25">
      <c r="J26869" s="32"/>
    </row>
    <row r="26870" spans="10:10" x14ac:dyDescent="0.25">
      <c r="J26870" s="32"/>
    </row>
    <row r="26871" spans="10:10" x14ac:dyDescent="0.25">
      <c r="J26871" s="32"/>
    </row>
    <row r="26872" spans="10:10" x14ac:dyDescent="0.25">
      <c r="J26872" s="32"/>
    </row>
    <row r="26873" spans="10:10" x14ac:dyDescent="0.25">
      <c r="J26873" s="32"/>
    </row>
    <row r="26874" spans="10:10" x14ac:dyDescent="0.25">
      <c r="J26874" s="32"/>
    </row>
    <row r="26875" spans="10:10" x14ac:dyDescent="0.25">
      <c r="J26875" s="32"/>
    </row>
    <row r="26876" spans="10:10" x14ac:dyDescent="0.25">
      <c r="J26876" s="32"/>
    </row>
    <row r="26877" spans="10:10" x14ac:dyDescent="0.25">
      <c r="J26877" s="32"/>
    </row>
    <row r="26878" spans="10:10" x14ac:dyDescent="0.25">
      <c r="J26878" s="32"/>
    </row>
    <row r="26879" spans="10:10" x14ac:dyDescent="0.25">
      <c r="J26879" s="32"/>
    </row>
    <row r="26880" spans="10:10" x14ac:dyDescent="0.25">
      <c r="J26880" s="32"/>
    </row>
    <row r="26881" spans="10:10" x14ac:dyDescent="0.25">
      <c r="J26881" s="32"/>
    </row>
    <row r="26882" spans="10:10" x14ac:dyDescent="0.25">
      <c r="J26882" s="32"/>
    </row>
    <row r="26883" spans="10:10" x14ac:dyDescent="0.25">
      <c r="J26883" s="32"/>
    </row>
    <row r="26884" spans="10:10" x14ac:dyDescent="0.25">
      <c r="J26884" s="32"/>
    </row>
    <row r="26885" spans="10:10" x14ac:dyDescent="0.25">
      <c r="J26885" s="32"/>
    </row>
    <row r="26886" spans="10:10" x14ac:dyDescent="0.25">
      <c r="J26886" s="32"/>
    </row>
    <row r="26887" spans="10:10" x14ac:dyDescent="0.25">
      <c r="J26887" s="32"/>
    </row>
    <row r="26888" spans="10:10" x14ac:dyDescent="0.25">
      <c r="J26888" s="32"/>
    </row>
    <row r="26889" spans="10:10" x14ac:dyDescent="0.25">
      <c r="J26889" s="32"/>
    </row>
    <row r="26890" spans="10:10" x14ac:dyDescent="0.25">
      <c r="J26890" s="32"/>
    </row>
    <row r="26891" spans="10:10" x14ac:dyDescent="0.25">
      <c r="J26891" s="32"/>
    </row>
    <row r="26892" spans="10:10" x14ac:dyDescent="0.25">
      <c r="J26892" s="32"/>
    </row>
    <row r="26893" spans="10:10" x14ac:dyDescent="0.25">
      <c r="J26893" s="32"/>
    </row>
    <row r="26894" spans="10:10" x14ac:dyDescent="0.25">
      <c r="J26894" s="32"/>
    </row>
    <row r="26895" spans="10:10" x14ac:dyDescent="0.25">
      <c r="J26895" s="32"/>
    </row>
    <row r="26896" spans="10:10" x14ac:dyDescent="0.25">
      <c r="J26896" s="32"/>
    </row>
    <row r="26897" spans="10:10" x14ac:dyDescent="0.25">
      <c r="J26897" s="32"/>
    </row>
    <row r="26898" spans="10:10" x14ac:dyDescent="0.25">
      <c r="J26898" s="32"/>
    </row>
    <row r="26899" spans="10:10" x14ac:dyDescent="0.25">
      <c r="J26899" s="32"/>
    </row>
    <row r="26900" spans="10:10" x14ac:dyDescent="0.25">
      <c r="J26900" s="32"/>
    </row>
    <row r="26901" spans="10:10" x14ac:dyDescent="0.25">
      <c r="J26901" s="32"/>
    </row>
    <row r="26902" spans="10:10" x14ac:dyDescent="0.25">
      <c r="J26902" s="32"/>
    </row>
    <row r="26903" spans="10:10" x14ac:dyDescent="0.25">
      <c r="J26903" s="32"/>
    </row>
    <row r="26904" spans="10:10" x14ac:dyDescent="0.25">
      <c r="J26904" s="32"/>
    </row>
    <row r="26905" spans="10:10" x14ac:dyDescent="0.25">
      <c r="J26905" s="32"/>
    </row>
    <row r="26906" spans="10:10" x14ac:dyDescent="0.25">
      <c r="J26906" s="32"/>
    </row>
    <row r="26907" spans="10:10" x14ac:dyDescent="0.25">
      <c r="J26907" s="32"/>
    </row>
    <row r="26908" spans="10:10" x14ac:dyDescent="0.25">
      <c r="J26908" s="32"/>
    </row>
    <row r="26909" spans="10:10" x14ac:dyDescent="0.25">
      <c r="J26909" s="32"/>
    </row>
    <row r="26910" spans="10:10" x14ac:dyDescent="0.25">
      <c r="J26910" s="32"/>
    </row>
    <row r="26911" spans="10:10" x14ac:dyDescent="0.25">
      <c r="J26911" s="32"/>
    </row>
    <row r="26912" spans="10:10" x14ac:dyDescent="0.25">
      <c r="J26912" s="32"/>
    </row>
    <row r="26913" spans="10:10" x14ac:dyDescent="0.25">
      <c r="J26913" s="32"/>
    </row>
    <row r="26914" spans="10:10" x14ac:dyDescent="0.25">
      <c r="J26914" s="32"/>
    </row>
    <row r="26915" spans="10:10" x14ac:dyDescent="0.25">
      <c r="J26915" s="32"/>
    </row>
    <row r="26916" spans="10:10" x14ac:dyDescent="0.25">
      <c r="J26916" s="32"/>
    </row>
    <row r="26917" spans="10:10" x14ac:dyDescent="0.25">
      <c r="J26917" s="32"/>
    </row>
    <row r="26918" spans="10:10" x14ac:dyDescent="0.25">
      <c r="J26918" s="32"/>
    </row>
    <row r="26919" spans="10:10" x14ac:dyDescent="0.25">
      <c r="J26919" s="32"/>
    </row>
    <row r="26920" spans="10:10" x14ac:dyDescent="0.25">
      <c r="J26920" s="32"/>
    </row>
    <row r="26921" spans="10:10" x14ac:dyDescent="0.25">
      <c r="J26921" s="32"/>
    </row>
    <row r="26922" spans="10:10" x14ac:dyDescent="0.25">
      <c r="J26922" s="32"/>
    </row>
    <row r="26923" spans="10:10" x14ac:dyDescent="0.25">
      <c r="J26923" s="32"/>
    </row>
    <row r="26924" spans="10:10" x14ac:dyDescent="0.25">
      <c r="J26924" s="32"/>
    </row>
    <row r="26925" spans="10:10" x14ac:dyDescent="0.25">
      <c r="J26925" s="32"/>
    </row>
    <row r="26926" spans="10:10" x14ac:dyDescent="0.25">
      <c r="J26926" s="32"/>
    </row>
    <row r="26927" spans="10:10" x14ac:dyDescent="0.25">
      <c r="J26927" s="32"/>
    </row>
    <row r="26928" spans="10:10" x14ac:dyDescent="0.25">
      <c r="J26928" s="32"/>
    </row>
    <row r="26929" spans="10:10" x14ac:dyDescent="0.25">
      <c r="J26929" s="32"/>
    </row>
    <row r="26930" spans="10:10" x14ac:dyDescent="0.25">
      <c r="J26930" s="32"/>
    </row>
    <row r="26931" spans="10:10" x14ac:dyDescent="0.25">
      <c r="J26931" s="32"/>
    </row>
    <row r="26932" spans="10:10" x14ac:dyDescent="0.25">
      <c r="J26932" s="32"/>
    </row>
    <row r="26933" spans="10:10" x14ac:dyDescent="0.25">
      <c r="J26933" s="32"/>
    </row>
    <row r="26934" spans="10:10" x14ac:dyDescent="0.25">
      <c r="J26934" s="32"/>
    </row>
    <row r="26935" spans="10:10" x14ac:dyDescent="0.25">
      <c r="J26935" s="32"/>
    </row>
    <row r="26936" spans="10:10" x14ac:dyDescent="0.25">
      <c r="J26936" s="32"/>
    </row>
    <row r="26937" spans="10:10" x14ac:dyDescent="0.25">
      <c r="J26937" s="32"/>
    </row>
    <row r="26938" spans="10:10" x14ac:dyDescent="0.25">
      <c r="J26938" s="32"/>
    </row>
    <row r="26939" spans="10:10" x14ac:dyDescent="0.25">
      <c r="J26939" s="32"/>
    </row>
    <row r="26940" spans="10:10" x14ac:dyDescent="0.25">
      <c r="J26940" s="32"/>
    </row>
    <row r="26941" spans="10:10" x14ac:dyDescent="0.25">
      <c r="J26941" s="32"/>
    </row>
    <row r="26942" spans="10:10" x14ac:dyDescent="0.25">
      <c r="J26942" s="32"/>
    </row>
    <row r="26943" spans="10:10" x14ac:dyDescent="0.25">
      <c r="J26943" s="32"/>
    </row>
    <row r="26944" spans="10:10" x14ac:dyDescent="0.25">
      <c r="J26944" s="32"/>
    </row>
    <row r="26945" spans="10:10" x14ac:dyDescent="0.25">
      <c r="J26945" s="32"/>
    </row>
    <row r="26946" spans="10:10" x14ac:dyDescent="0.25">
      <c r="J26946" s="32"/>
    </row>
    <row r="26947" spans="10:10" x14ac:dyDescent="0.25">
      <c r="J26947" s="32"/>
    </row>
    <row r="26948" spans="10:10" x14ac:dyDescent="0.25">
      <c r="J26948" s="32"/>
    </row>
    <row r="26949" spans="10:10" x14ac:dyDescent="0.25">
      <c r="J26949" s="32"/>
    </row>
    <row r="26950" spans="10:10" x14ac:dyDescent="0.25">
      <c r="J26950" s="32"/>
    </row>
    <row r="26951" spans="10:10" x14ac:dyDescent="0.25">
      <c r="J26951" s="32"/>
    </row>
    <row r="26952" spans="10:10" x14ac:dyDescent="0.25">
      <c r="J26952" s="32"/>
    </row>
    <row r="26953" spans="10:10" x14ac:dyDescent="0.25">
      <c r="J26953" s="32"/>
    </row>
    <row r="26954" spans="10:10" x14ac:dyDescent="0.25">
      <c r="J26954" s="32"/>
    </row>
    <row r="26955" spans="10:10" x14ac:dyDescent="0.25">
      <c r="J26955" s="32"/>
    </row>
    <row r="26956" spans="10:10" x14ac:dyDescent="0.25">
      <c r="J26956" s="32"/>
    </row>
    <row r="26957" spans="10:10" x14ac:dyDescent="0.25">
      <c r="J26957" s="32"/>
    </row>
    <row r="26958" spans="10:10" x14ac:dyDescent="0.25">
      <c r="J26958" s="32"/>
    </row>
    <row r="26959" spans="10:10" x14ac:dyDescent="0.25">
      <c r="J26959" s="32"/>
    </row>
    <row r="26960" spans="10:10" x14ac:dyDescent="0.25">
      <c r="J26960" s="32"/>
    </row>
    <row r="26961" spans="10:10" x14ac:dyDescent="0.25">
      <c r="J26961" s="32"/>
    </row>
    <row r="26962" spans="10:10" x14ac:dyDescent="0.25">
      <c r="J26962" s="32"/>
    </row>
    <row r="26963" spans="10:10" x14ac:dyDescent="0.25">
      <c r="J26963" s="32"/>
    </row>
    <row r="26964" spans="10:10" x14ac:dyDescent="0.25">
      <c r="J26964" s="32"/>
    </row>
    <row r="26965" spans="10:10" x14ac:dyDescent="0.25">
      <c r="J26965" s="32"/>
    </row>
    <row r="26966" spans="10:10" x14ac:dyDescent="0.25">
      <c r="J26966" s="32"/>
    </row>
    <row r="26967" spans="10:10" x14ac:dyDescent="0.25">
      <c r="J26967" s="32"/>
    </row>
    <row r="26968" spans="10:10" x14ac:dyDescent="0.25">
      <c r="J26968" s="32"/>
    </row>
    <row r="26969" spans="10:10" x14ac:dyDescent="0.25">
      <c r="J26969" s="32"/>
    </row>
    <row r="26970" spans="10:10" x14ac:dyDescent="0.25">
      <c r="J26970" s="32"/>
    </row>
    <row r="26971" spans="10:10" x14ac:dyDescent="0.25">
      <c r="J26971" s="32"/>
    </row>
    <row r="26972" spans="10:10" x14ac:dyDescent="0.25">
      <c r="J26972" s="32"/>
    </row>
    <row r="26973" spans="10:10" x14ac:dyDescent="0.25">
      <c r="J26973" s="32"/>
    </row>
    <row r="26974" spans="10:10" x14ac:dyDescent="0.25">
      <c r="J26974" s="32"/>
    </row>
    <row r="26975" spans="10:10" x14ac:dyDescent="0.25">
      <c r="J26975" s="32"/>
    </row>
    <row r="26976" spans="10:10" x14ac:dyDescent="0.25">
      <c r="J26976" s="32"/>
    </row>
    <row r="26977" spans="10:10" x14ac:dyDescent="0.25">
      <c r="J26977" s="32"/>
    </row>
    <row r="26978" spans="10:10" x14ac:dyDescent="0.25">
      <c r="J26978" s="32"/>
    </row>
    <row r="26979" spans="10:10" x14ac:dyDescent="0.25">
      <c r="J26979" s="32"/>
    </row>
    <row r="26980" spans="10:10" x14ac:dyDescent="0.25">
      <c r="J26980" s="32"/>
    </row>
    <row r="26981" spans="10:10" x14ac:dyDescent="0.25">
      <c r="J26981" s="32"/>
    </row>
    <row r="26982" spans="10:10" x14ac:dyDescent="0.25">
      <c r="J26982" s="32"/>
    </row>
    <row r="26983" spans="10:10" x14ac:dyDescent="0.25">
      <c r="J26983" s="32"/>
    </row>
    <row r="26984" spans="10:10" x14ac:dyDescent="0.25">
      <c r="J26984" s="32"/>
    </row>
    <row r="26985" spans="10:10" x14ac:dyDescent="0.25">
      <c r="J26985" s="32"/>
    </row>
    <row r="26986" spans="10:10" x14ac:dyDescent="0.25">
      <c r="J26986" s="32"/>
    </row>
    <row r="26987" spans="10:10" x14ac:dyDescent="0.25">
      <c r="J26987" s="32"/>
    </row>
    <row r="26988" spans="10:10" x14ac:dyDescent="0.25">
      <c r="J26988" s="32"/>
    </row>
    <row r="26989" spans="10:10" x14ac:dyDescent="0.25">
      <c r="J26989" s="32"/>
    </row>
    <row r="26990" spans="10:10" x14ac:dyDescent="0.25">
      <c r="J26990" s="32"/>
    </row>
    <row r="26991" spans="10:10" x14ac:dyDescent="0.25">
      <c r="J26991" s="32"/>
    </row>
    <row r="26992" spans="10:10" x14ac:dyDescent="0.25">
      <c r="J26992" s="32"/>
    </row>
    <row r="26993" spans="10:10" x14ac:dyDescent="0.25">
      <c r="J26993" s="32"/>
    </row>
    <row r="26994" spans="10:10" x14ac:dyDescent="0.25">
      <c r="J26994" s="32"/>
    </row>
    <row r="26995" spans="10:10" x14ac:dyDescent="0.25">
      <c r="J26995" s="32"/>
    </row>
    <row r="26996" spans="10:10" x14ac:dyDescent="0.25">
      <c r="J26996" s="32"/>
    </row>
    <row r="26997" spans="10:10" x14ac:dyDescent="0.25">
      <c r="J26997" s="32"/>
    </row>
    <row r="26998" spans="10:10" x14ac:dyDescent="0.25">
      <c r="J26998" s="32"/>
    </row>
    <row r="26999" spans="10:10" x14ac:dyDescent="0.25">
      <c r="J26999" s="32"/>
    </row>
    <row r="27000" spans="10:10" x14ac:dyDescent="0.25">
      <c r="J27000" s="32"/>
    </row>
    <row r="27001" spans="10:10" x14ac:dyDescent="0.25">
      <c r="J27001" s="32"/>
    </row>
    <row r="27002" spans="10:10" x14ac:dyDescent="0.25">
      <c r="J27002" s="32"/>
    </row>
    <row r="27003" spans="10:10" x14ac:dyDescent="0.25">
      <c r="J27003" s="32"/>
    </row>
    <row r="27004" spans="10:10" x14ac:dyDescent="0.25">
      <c r="J27004" s="32"/>
    </row>
    <row r="27005" spans="10:10" x14ac:dyDescent="0.25">
      <c r="J27005" s="32"/>
    </row>
    <row r="27006" spans="10:10" x14ac:dyDescent="0.25">
      <c r="J27006" s="32"/>
    </row>
    <row r="27007" spans="10:10" x14ac:dyDescent="0.25">
      <c r="J27007" s="32"/>
    </row>
    <row r="27008" spans="10:10" x14ac:dyDescent="0.25">
      <c r="J27008" s="32"/>
    </row>
    <row r="27009" spans="10:10" x14ac:dyDescent="0.25">
      <c r="J27009" s="32"/>
    </row>
    <row r="27010" spans="10:10" x14ac:dyDescent="0.25">
      <c r="J27010" s="32"/>
    </row>
    <row r="27011" spans="10:10" x14ac:dyDescent="0.25">
      <c r="J27011" s="32"/>
    </row>
    <row r="27012" spans="10:10" x14ac:dyDescent="0.25">
      <c r="J27012" s="32"/>
    </row>
    <row r="27013" spans="10:10" x14ac:dyDescent="0.25">
      <c r="J27013" s="32"/>
    </row>
    <row r="27014" spans="10:10" x14ac:dyDescent="0.25">
      <c r="J27014" s="32"/>
    </row>
    <row r="27015" spans="10:10" x14ac:dyDescent="0.25">
      <c r="J27015" s="32"/>
    </row>
    <row r="27016" spans="10:10" x14ac:dyDescent="0.25">
      <c r="J27016" s="32"/>
    </row>
    <row r="27017" spans="10:10" x14ac:dyDescent="0.25">
      <c r="J27017" s="32"/>
    </row>
    <row r="27018" spans="10:10" x14ac:dyDescent="0.25">
      <c r="J27018" s="32"/>
    </row>
    <row r="27019" spans="10:10" x14ac:dyDescent="0.25">
      <c r="J27019" s="32"/>
    </row>
    <row r="27020" spans="10:10" x14ac:dyDescent="0.25">
      <c r="J27020" s="32"/>
    </row>
    <row r="27021" spans="10:10" x14ac:dyDescent="0.25">
      <c r="J27021" s="32"/>
    </row>
    <row r="27022" spans="10:10" x14ac:dyDescent="0.25">
      <c r="J27022" s="32"/>
    </row>
    <row r="27023" spans="10:10" x14ac:dyDescent="0.25">
      <c r="J27023" s="32"/>
    </row>
    <row r="27024" spans="10:10" x14ac:dyDescent="0.25">
      <c r="J27024" s="32"/>
    </row>
    <row r="27025" spans="10:10" x14ac:dyDescent="0.25">
      <c r="J27025" s="32"/>
    </row>
    <row r="27026" spans="10:10" x14ac:dyDescent="0.25">
      <c r="J27026" s="32"/>
    </row>
    <row r="27027" spans="10:10" x14ac:dyDescent="0.25">
      <c r="J27027" s="32"/>
    </row>
    <row r="27028" spans="10:10" x14ac:dyDescent="0.25">
      <c r="J27028" s="32"/>
    </row>
    <row r="27029" spans="10:10" x14ac:dyDescent="0.25">
      <c r="J27029" s="32"/>
    </row>
    <row r="27030" spans="10:10" x14ac:dyDescent="0.25">
      <c r="J27030" s="32"/>
    </row>
    <row r="27031" spans="10:10" x14ac:dyDescent="0.25">
      <c r="J27031" s="32"/>
    </row>
    <row r="27032" spans="10:10" x14ac:dyDescent="0.25">
      <c r="J27032" s="32"/>
    </row>
    <row r="27033" spans="10:10" x14ac:dyDescent="0.25">
      <c r="J27033" s="32"/>
    </row>
    <row r="27034" spans="10:10" x14ac:dyDescent="0.25">
      <c r="J27034" s="32"/>
    </row>
    <row r="27035" spans="10:10" x14ac:dyDescent="0.25">
      <c r="J27035" s="32"/>
    </row>
    <row r="27036" spans="10:10" x14ac:dyDescent="0.25">
      <c r="J27036" s="32"/>
    </row>
    <row r="27037" spans="10:10" x14ac:dyDescent="0.25">
      <c r="J27037" s="32"/>
    </row>
    <row r="27038" spans="10:10" x14ac:dyDescent="0.25">
      <c r="J27038" s="32"/>
    </row>
    <row r="27039" spans="10:10" x14ac:dyDescent="0.25">
      <c r="J27039" s="32"/>
    </row>
    <row r="27040" spans="10:10" x14ac:dyDescent="0.25">
      <c r="J27040" s="32"/>
    </row>
    <row r="27041" spans="10:10" x14ac:dyDescent="0.25">
      <c r="J27041" s="32"/>
    </row>
    <row r="27042" spans="10:10" x14ac:dyDescent="0.25">
      <c r="J27042" s="32"/>
    </row>
    <row r="27043" spans="10:10" x14ac:dyDescent="0.25">
      <c r="J27043" s="32"/>
    </row>
    <row r="27044" spans="10:10" x14ac:dyDescent="0.25">
      <c r="J27044" s="32"/>
    </row>
    <row r="27045" spans="10:10" x14ac:dyDescent="0.25">
      <c r="J27045" s="32"/>
    </row>
    <row r="27046" spans="10:10" x14ac:dyDescent="0.25">
      <c r="J27046" s="32"/>
    </row>
    <row r="27047" spans="10:10" x14ac:dyDescent="0.25">
      <c r="J27047" s="32"/>
    </row>
    <row r="27048" spans="10:10" x14ac:dyDescent="0.25">
      <c r="J27048" s="32"/>
    </row>
    <row r="27049" spans="10:10" x14ac:dyDescent="0.25">
      <c r="J27049" s="32"/>
    </row>
    <row r="27050" spans="10:10" x14ac:dyDescent="0.25">
      <c r="J27050" s="32"/>
    </row>
    <row r="27051" spans="10:10" x14ac:dyDescent="0.25">
      <c r="J27051" s="32"/>
    </row>
    <row r="27052" spans="10:10" x14ac:dyDescent="0.25">
      <c r="J27052" s="32"/>
    </row>
    <row r="27053" spans="10:10" x14ac:dyDescent="0.25">
      <c r="J27053" s="32"/>
    </row>
    <row r="27054" spans="10:10" x14ac:dyDescent="0.25">
      <c r="J27054" s="32"/>
    </row>
    <row r="27055" spans="10:10" x14ac:dyDescent="0.25">
      <c r="J27055" s="32"/>
    </row>
    <row r="27056" spans="10:10" x14ac:dyDescent="0.25">
      <c r="J27056" s="32"/>
    </row>
    <row r="27057" spans="10:10" x14ac:dyDescent="0.25">
      <c r="J27057" s="32"/>
    </row>
    <row r="27058" spans="10:10" x14ac:dyDescent="0.25">
      <c r="J27058" s="32"/>
    </row>
    <row r="27059" spans="10:10" x14ac:dyDescent="0.25">
      <c r="J27059" s="32"/>
    </row>
    <row r="27060" spans="10:10" x14ac:dyDescent="0.25">
      <c r="J27060" s="32"/>
    </row>
    <row r="27061" spans="10:10" x14ac:dyDescent="0.25">
      <c r="J27061" s="32"/>
    </row>
    <row r="27062" spans="10:10" x14ac:dyDescent="0.25">
      <c r="J27062" s="32"/>
    </row>
    <row r="27063" spans="10:10" x14ac:dyDescent="0.25">
      <c r="J27063" s="32"/>
    </row>
    <row r="27064" spans="10:10" x14ac:dyDescent="0.25">
      <c r="J27064" s="32"/>
    </row>
    <row r="27065" spans="10:10" x14ac:dyDescent="0.25">
      <c r="J27065" s="32"/>
    </row>
    <row r="27066" spans="10:10" x14ac:dyDescent="0.25">
      <c r="J27066" s="32"/>
    </row>
    <row r="27067" spans="10:10" x14ac:dyDescent="0.25">
      <c r="J27067" s="32"/>
    </row>
    <row r="27068" spans="10:10" x14ac:dyDescent="0.25">
      <c r="J27068" s="32"/>
    </row>
    <row r="27069" spans="10:10" x14ac:dyDescent="0.25">
      <c r="J27069" s="32"/>
    </row>
    <row r="27070" spans="10:10" x14ac:dyDescent="0.25">
      <c r="J27070" s="32"/>
    </row>
    <row r="27071" spans="10:10" x14ac:dyDescent="0.25">
      <c r="J27071" s="32"/>
    </row>
    <row r="27072" spans="10:10" x14ac:dyDescent="0.25">
      <c r="J27072" s="32"/>
    </row>
    <row r="27073" spans="10:10" x14ac:dyDescent="0.25">
      <c r="J27073" s="32"/>
    </row>
    <row r="27074" spans="10:10" x14ac:dyDescent="0.25">
      <c r="J27074" s="32"/>
    </row>
    <row r="27075" spans="10:10" x14ac:dyDescent="0.25">
      <c r="J27075" s="32"/>
    </row>
    <row r="27076" spans="10:10" x14ac:dyDescent="0.25">
      <c r="J27076" s="32"/>
    </row>
    <row r="27077" spans="10:10" x14ac:dyDescent="0.25">
      <c r="J27077" s="32"/>
    </row>
    <row r="27078" spans="10:10" x14ac:dyDescent="0.25">
      <c r="J27078" s="32"/>
    </row>
    <row r="27079" spans="10:10" x14ac:dyDescent="0.25">
      <c r="J27079" s="32"/>
    </row>
    <row r="27080" spans="10:10" x14ac:dyDescent="0.25">
      <c r="J27080" s="32"/>
    </row>
    <row r="27081" spans="10:10" x14ac:dyDescent="0.25">
      <c r="J27081" s="32"/>
    </row>
    <row r="27082" spans="10:10" x14ac:dyDescent="0.25">
      <c r="J27082" s="32"/>
    </row>
    <row r="27083" spans="10:10" x14ac:dyDescent="0.25">
      <c r="J27083" s="32"/>
    </row>
    <row r="27084" spans="10:10" x14ac:dyDescent="0.25">
      <c r="J27084" s="32"/>
    </row>
    <row r="27085" spans="10:10" x14ac:dyDescent="0.25">
      <c r="J27085" s="32"/>
    </row>
    <row r="27086" spans="10:10" x14ac:dyDescent="0.25">
      <c r="J27086" s="32"/>
    </row>
    <row r="27087" spans="10:10" x14ac:dyDescent="0.25">
      <c r="J27087" s="32"/>
    </row>
    <row r="27088" spans="10:10" x14ac:dyDescent="0.25">
      <c r="J27088" s="32"/>
    </row>
    <row r="27089" spans="10:10" x14ac:dyDescent="0.25">
      <c r="J27089" s="32"/>
    </row>
    <row r="27090" spans="10:10" x14ac:dyDescent="0.25">
      <c r="J27090" s="32"/>
    </row>
    <row r="27091" spans="10:10" x14ac:dyDescent="0.25">
      <c r="J27091" s="32"/>
    </row>
    <row r="27092" spans="10:10" x14ac:dyDescent="0.25">
      <c r="J27092" s="32"/>
    </row>
    <row r="27093" spans="10:10" x14ac:dyDescent="0.25">
      <c r="J27093" s="32"/>
    </row>
    <row r="27094" spans="10:10" x14ac:dyDescent="0.25">
      <c r="J27094" s="32"/>
    </row>
    <row r="27095" spans="10:10" x14ac:dyDescent="0.25">
      <c r="J27095" s="32"/>
    </row>
    <row r="27096" spans="10:10" x14ac:dyDescent="0.25">
      <c r="J27096" s="32"/>
    </row>
    <row r="27097" spans="10:10" x14ac:dyDescent="0.25">
      <c r="J27097" s="32"/>
    </row>
    <row r="27098" spans="10:10" x14ac:dyDescent="0.25">
      <c r="J27098" s="32"/>
    </row>
    <row r="27099" spans="10:10" x14ac:dyDescent="0.25">
      <c r="J27099" s="32"/>
    </row>
    <row r="27100" spans="10:10" x14ac:dyDescent="0.25">
      <c r="J27100" s="32"/>
    </row>
    <row r="27101" spans="10:10" x14ac:dyDescent="0.25">
      <c r="J27101" s="32"/>
    </row>
    <row r="27102" spans="10:10" x14ac:dyDescent="0.25">
      <c r="J27102" s="32"/>
    </row>
    <row r="27103" spans="10:10" x14ac:dyDescent="0.25">
      <c r="J27103" s="32"/>
    </row>
    <row r="27104" spans="10:10" x14ac:dyDescent="0.25">
      <c r="J27104" s="32"/>
    </row>
    <row r="27105" spans="10:10" x14ac:dyDescent="0.25">
      <c r="J27105" s="32"/>
    </row>
    <row r="27106" spans="10:10" x14ac:dyDescent="0.25">
      <c r="J27106" s="32"/>
    </row>
    <row r="27107" spans="10:10" x14ac:dyDescent="0.25">
      <c r="J27107" s="32"/>
    </row>
    <row r="27108" spans="10:10" x14ac:dyDescent="0.25">
      <c r="J27108" s="32"/>
    </row>
    <row r="27109" spans="10:10" x14ac:dyDescent="0.25">
      <c r="J27109" s="32"/>
    </row>
    <row r="27110" spans="10:10" x14ac:dyDescent="0.25">
      <c r="J27110" s="32"/>
    </row>
    <row r="27111" spans="10:10" x14ac:dyDescent="0.25">
      <c r="J27111" s="32"/>
    </row>
    <row r="27112" spans="10:10" x14ac:dyDescent="0.25">
      <c r="J27112" s="32"/>
    </row>
    <row r="27113" spans="10:10" x14ac:dyDescent="0.25">
      <c r="J27113" s="32"/>
    </row>
    <row r="27114" spans="10:10" x14ac:dyDescent="0.25">
      <c r="J27114" s="32"/>
    </row>
    <row r="27115" spans="10:10" x14ac:dyDescent="0.25">
      <c r="J27115" s="32"/>
    </row>
    <row r="27116" spans="10:10" x14ac:dyDescent="0.25">
      <c r="J27116" s="32"/>
    </row>
    <row r="27117" spans="10:10" x14ac:dyDescent="0.25">
      <c r="J27117" s="32"/>
    </row>
    <row r="27118" spans="10:10" x14ac:dyDescent="0.25">
      <c r="J27118" s="32"/>
    </row>
    <row r="27119" spans="10:10" x14ac:dyDescent="0.25">
      <c r="J27119" s="32"/>
    </row>
    <row r="27120" spans="10:10" x14ac:dyDescent="0.25">
      <c r="J27120" s="32"/>
    </row>
    <row r="27121" spans="10:10" x14ac:dyDescent="0.25">
      <c r="J27121" s="32"/>
    </row>
    <row r="27122" spans="10:10" x14ac:dyDescent="0.25">
      <c r="J27122" s="32"/>
    </row>
    <row r="27123" spans="10:10" x14ac:dyDescent="0.25">
      <c r="J27123" s="32"/>
    </row>
    <row r="27124" spans="10:10" x14ac:dyDescent="0.25">
      <c r="J27124" s="32"/>
    </row>
    <row r="27125" spans="10:10" x14ac:dyDescent="0.25">
      <c r="J27125" s="32"/>
    </row>
    <row r="27126" spans="10:10" x14ac:dyDescent="0.25">
      <c r="J27126" s="32"/>
    </row>
    <row r="27127" spans="10:10" x14ac:dyDescent="0.25">
      <c r="J27127" s="32"/>
    </row>
    <row r="27128" spans="10:10" x14ac:dyDescent="0.25">
      <c r="J27128" s="32"/>
    </row>
    <row r="27129" spans="10:10" x14ac:dyDescent="0.25">
      <c r="J27129" s="32"/>
    </row>
    <row r="27130" spans="10:10" x14ac:dyDescent="0.25">
      <c r="J27130" s="32"/>
    </row>
    <row r="27131" spans="10:10" x14ac:dyDescent="0.25">
      <c r="J27131" s="32"/>
    </row>
    <row r="27132" spans="10:10" x14ac:dyDescent="0.25">
      <c r="J27132" s="32"/>
    </row>
    <row r="27133" spans="10:10" x14ac:dyDescent="0.25">
      <c r="J27133" s="32"/>
    </row>
    <row r="27134" spans="10:10" x14ac:dyDescent="0.25">
      <c r="J27134" s="32"/>
    </row>
    <row r="27135" spans="10:10" x14ac:dyDescent="0.25">
      <c r="J27135" s="32"/>
    </row>
    <row r="27136" spans="10:10" x14ac:dyDescent="0.25">
      <c r="J27136" s="32"/>
    </row>
    <row r="27137" spans="10:10" x14ac:dyDescent="0.25">
      <c r="J27137" s="32"/>
    </row>
    <row r="27138" spans="10:10" x14ac:dyDescent="0.25">
      <c r="J27138" s="32"/>
    </row>
    <row r="27139" spans="10:10" x14ac:dyDescent="0.25">
      <c r="J27139" s="32"/>
    </row>
    <row r="27140" spans="10:10" x14ac:dyDescent="0.25">
      <c r="J27140" s="32"/>
    </row>
    <row r="27141" spans="10:10" x14ac:dyDescent="0.25">
      <c r="J27141" s="32"/>
    </row>
    <row r="27142" spans="10:10" x14ac:dyDescent="0.25">
      <c r="J27142" s="32"/>
    </row>
    <row r="27143" spans="10:10" x14ac:dyDescent="0.25">
      <c r="J27143" s="32"/>
    </row>
    <row r="27144" spans="10:10" x14ac:dyDescent="0.25">
      <c r="J27144" s="32"/>
    </row>
    <row r="27145" spans="10:10" x14ac:dyDescent="0.25">
      <c r="J27145" s="32"/>
    </row>
    <row r="27146" spans="10:10" x14ac:dyDescent="0.25">
      <c r="J27146" s="32"/>
    </row>
    <row r="27147" spans="10:10" x14ac:dyDescent="0.25">
      <c r="J27147" s="32"/>
    </row>
    <row r="27148" spans="10:10" x14ac:dyDescent="0.25">
      <c r="J27148" s="32"/>
    </row>
    <row r="27149" spans="10:10" x14ac:dyDescent="0.25">
      <c r="J27149" s="32"/>
    </row>
    <row r="27150" spans="10:10" x14ac:dyDescent="0.25">
      <c r="J27150" s="32"/>
    </row>
    <row r="27151" spans="10:10" x14ac:dyDescent="0.25">
      <c r="J27151" s="32"/>
    </row>
    <row r="27152" spans="10:10" x14ac:dyDescent="0.25">
      <c r="J27152" s="32"/>
    </row>
    <row r="27153" spans="10:10" x14ac:dyDescent="0.25">
      <c r="J27153" s="32"/>
    </row>
    <row r="27154" spans="10:10" x14ac:dyDescent="0.25">
      <c r="J27154" s="32"/>
    </row>
    <row r="27155" spans="10:10" x14ac:dyDescent="0.25">
      <c r="J27155" s="32"/>
    </row>
    <row r="27156" spans="10:10" x14ac:dyDescent="0.25">
      <c r="J27156" s="32"/>
    </row>
    <row r="27157" spans="10:10" x14ac:dyDescent="0.25">
      <c r="J27157" s="32"/>
    </row>
    <row r="27158" spans="10:10" x14ac:dyDescent="0.25">
      <c r="J27158" s="32"/>
    </row>
    <row r="27159" spans="10:10" x14ac:dyDescent="0.25">
      <c r="J27159" s="32"/>
    </row>
    <row r="27160" spans="10:10" x14ac:dyDescent="0.25">
      <c r="J27160" s="32"/>
    </row>
    <row r="27161" spans="10:10" x14ac:dyDescent="0.25">
      <c r="J27161" s="32"/>
    </row>
    <row r="27162" spans="10:10" x14ac:dyDescent="0.25">
      <c r="J27162" s="32"/>
    </row>
    <row r="27163" spans="10:10" x14ac:dyDescent="0.25">
      <c r="J27163" s="32"/>
    </row>
    <row r="27164" spans="10:10" x14ac:dyDescent="0.25">
      <c r="J27164" s="32"/>
    </row>
    <row r="27165" spans="10:10" x14ac:dyDescent="0.25">
      <c r="J27165" s="32"/>
    </row>
    <row r="27166" spans="10:10" x14ac:dyDescent="0.25">
      <c r="J27166" s="32"/>
    </row>
    <row r="27167" spans="10:10" x14ac:dyDescent="0.25">
      <c r="J27167" s="32"/>
    </row>
    <row r="27168" spans="10:10" x14ac:dyDescent="0.25">
      <c r="J27168" s="32"/>
    </row>
    <row r="27169" spans="10:10" x14ac:dyDescent="0.25">
      <c r="J27169" s="32"/>
    </row>
    <row r="27170" spans="10:10" x14ac:dyDescent="0.25">
      <c r="J27170" s="32"/>
    </row>
    <row r="27171" spans="10:10" x14ac:dyDescent="0.25">
      <c r="J27171" s="32"/>
    </row>
    <row r="27172" spans="10:10" x14ac:dyDescent="0.25">
      <c r="J27172" s="32"/>
    </row>
    <row r="27173" spans="10:10" x14ac:dyDescent="0.25">
      <c r="J27173" s="32"/>
    </row>
    <row r="27174" spans="10:10" x14ac:dyDescent="0.25">
      <c r="J27174" s="32"/>
    </row>
    <row r="27175" spans="10:10" x14ac:dyDescent="0.25">
      <c r="J27175" s="32"/>
    </row>
    <row r="27176" spans="10:10" x14ac:dyDescent="0.25">
      <c r="J27176" s="32"/>
    </row>
    <row r="27177" spans="10:10" x14ac:dyDescent="0.25">
      <c r="J27177" s="32"/>
    </row>
    <row r="27178" spans="10:10" x14ac:dyDescent="0.25">
      <c r="J27178" s="32"/>
    </row>
    <row r="27179" spans="10:10" x14ac:dyDescent="0.25">
      <c r="J27179" s="32"/>
    </row>
    <row r="27180" spans="10:10" x14ac:dyDescent="0.25">
      <c r="J27180" s="32"/>
    </row>
    <row r="27181" spans="10:10" x14ac:dyDescent="0.25">
      <c r="J27181" s="32"/>
    </row>
    <row r="27182" spans="10:10" x14ac:dyDescent="0.25">
      <c r="J27182" s="32"/>
    </row>
    <row r="27183" spans="10:10" x14ac:dyDescent="0.25">
      <c r="J27183" s="32"/>
    </row>
    <row r="27184" spans="10:10" x14ac:dyDescent="0.25">
      <c r="J27184" s="32"/>
    </row>
    <row r="27185" spans="10:10" x14ac:dyDescent="0.25">
      <c r="J27185" s="32"/>
    </row>
    <row r="27186" spans="10:10" x14ac:dyDescent="0.25">
      <c r="J27186" s="32"/>
    </row>
    <row r="27187" spans="10:10" x14ac:dyDescent="0.25">
      <c r="J27187" s="32"/>
    </row>
    <row r="27188" spans="10:10" x14ac:dyDescent="0.25">
      <c r="J27188" s="32"/>
    </row>
    <row r="27189" spans="10:10" x14ac:dyDescent="0.25">
      <c r="J27189" s="32"/>
    </row>
    <row r="27190" spans="10:10" x14ac:dyDescent="0.25">
      <c r="J27190" s="32"/>
    </row>
    <row r="27191" spans="10:10" x14ac:dyDescent="0.25">
      <c r="J27191" s="32"/>
    </row>
    <row r="27192" spans="10:10" x14ac:dyDescent="0.25">
      <c r="J27192" s="32"/>
    </row>
    <row r="27193" spans="10:10" x14ac:dyDescent="0.25">
      <c r="J27193" s="32"/>
    </row>
    <row r="27194" spans="10:10" x14ac:dyDescent="0.25">
      <c r="J27194" s="32"/>
    </row>
    <row r="27195" spans="10:10" x14ac:dyDescent="0.25">
      <c r="J27195" s="32"/>
    </row>
    <row r="27196" spans="10:10" x14ac:dyDescent="0.25">
      <c r="J27196" s="32"/>
    </row>
    <row r="27197" spans="10:10" x14ac:dyDescent="0.25">
      <c r="J27197" s="32"/>
    </row>
    <row r="27198" spans="10:10" x14ac:dyDescent="0.25">
      <c r="J27198" s="32"/>
    </row>
    <row r="27199" spans="10:10" x14ac:dyDescent="0.25">
      <c r="J27199" s="32"/>
    </row>
    <row r="27200" spans="10:10" x14ac:dyDescent="0.25">
      <c r="J27200" s="32"/>
    </row>
    <row r="27201" spans="10:10" x14ac:dyDescent="0.25">
      <c r="J27201" s="32"/>
    </row>
    <row r="27202" spans="10:10" x14ac:dyDescent="0.25">
      <c r="J27202" s="32"/>
    </row>
    <row r="27203" spans="10:10" x14ac:dyDescent="0.25">
      <c r="J27203" s="32"/>
    </row>
    <row r="27204" spans="10:10" x14ac:dyDescent="0.25">
      <c r="J27204" s="32"/>
    </row>
    <row r="27205" spans="10:10" x14ac:dyDescent="0.25">
      <c r="J27205" s="32"/>
    </row>
    <row r="27206" spans="10:10" x14ac:dyDescent="0.25">
      <c r="J27206" s="32"/>
    </row>
    <row r="27207" spans="10:10" x14ac:dyDescent="0.25">
      <c r="J27207" s="32"/>
    </row>
    <row r="27208" spans="10:10" x14ac:dyDescent="0.25">
      <c r="J27208" s="32"/>
    </row>
    <row r="27209" spans="10:10" x14ac:dyDescent="0.25">
      <c r="J27209" s="32"/>
    </row>
    <row r="27210" spans="10:10" x14ac:dyDescent="0.25">
      <c r="J27210" s="32"/>
    </row>
    <row r="27211" spans="10:10" x14ac:dyDescent="0.25">
      <c r="J27211" s="32"/>
    </row>
    <row r="27212" spans="10:10" x14ac:dyDescent="0.25">
      <c r="J27212" s="32"/>
    </row>
    <row r="27213" spans="10:10" x14ac:dyDescent="0.25">
      <c r="J27213" s="32"/>
    </row>
    <row r="27214" spans="10:10" x14ac:dyDescent="0.25">
      <c r="J27214" s="32"/>
    </row>
    <row r="27215" spans="10:10" x14ac:dyDescent="0.25">
      <c r="J27215" s="32"/>
    </row>
    <row r="27216" spans="10:10" x14ac:dyDescent="0.25">
      <c r="J27216" s="32"/>
    </row>
    <row r="27217" spans="10:10" x14ac:dyDescent="0.25">
      <c r="J27217" s="32"/>
    </row>
    <row r="27218" spans="10:10" x14ac:dyDescent="0.25">
      <c r="J27218" s="32"/>
    </row>
    <row r="27219" spans="10:10" x14ac:dyDescent="0.25">
      <c r="J27219" s="32"/>
    </row>
    <row r="27220" spans="10:10" x14ac:dyDescent="0.25">
      <c r="J27220" s="32"/>
    </row>
    <row r="27221" spans="10:10" x14ac:dyDescent="0.25">
      <c r="J27221" s="32"/>
    </row>
    <row r="27222" spans="10:10" x14ac:dyDescent="0.25">
      <c r="J27222" s="32"/>
    </row>
    <row r="27223" spans="10:10" x14ac:dyDescent="0.25">
      <c r="J27223" s="32"/>
    </row>
    <row r="27224" spans="10:10" x14ac:dyDescent="0.25">
      <c r="J27224" s="32"/>
    </row>
    <row r="27225" spans="10:10" x14ac:dyDescent="0.25">
      <c r="J27225" s="32"/>
    </row>
    <row r="27226" spans="10:10" x14ac:dyDescent="0.25">
      <c r="J27226" s="32"/>
    </row>
    <row r="27227" spans="10:10" x14ac:dyDescent="0.25">
      <c r="J27227" s="32"/>
    </row>
    <row r="27228" spans="10:10" x14ac:dyDescent="0.25">
      <c r="J27228" s="32"/>
    </row>
    <row r="27229" spans="10:10" x14ac:dyDescent="0.25">
      <c r="J27229" s="32"/>
    </row>
    <row r="27230" spans="10:10" x14ac:dyDescent="0.25">
      <c r="J27230" s="32"/>
    </row>
    <row r="27231" spans="10:10" x14ac:dyDescent="0.25">
      <c r="J27231" s="32"/>
    </row>
    <row r="27232" spans="10:10" x14ac:dyDescent="0.25">
      <c r="J27232" s="32"/>
    </row>
    <row r="27233" spans="10:10" x14ac:dyDescent="0.25">
      <c r="J27233" s="32"/>
    </row>
    <row r="27234" spans="10:10" x14ac:dyDescent="0.25">
      <c r="J27234" s="32"/>
    </row>
    <row r="27235" spans="10:10" x14ac:dyDescent="0.25">
      <c r="J27235" s="32"/>
    </row>
    <row r="27236" spans="10:10" x14ac:dyDescent="0.25">
      <c r="J27236" s="32"/>
    </row>
    <row r="27237" spans="10:10" x14ac:dyDescent="0.25">
      <c r="J27237" s="32"/>
    </row>
    <row r="27238" spans="10:10" x14ac:dyDescent="0.25">
      <c r="J27238" s="32"/>
    </row>
    <row r="27239" spans="10:10" x14ac:dyDescent="0.25">
      <c r="J27239" s="32"/>
    </row>
    <row r="27240" spans="10:10" x14ac:dyDescent="0.25">
      <c r="J27240" s="32"/>
    </row>
    <row r="27241" spans="10:10" x14ac:dyDescent="0.25">
      <c r="J27241" s="32"/>
    </row>
    <row r="27242" spans="10:10" x14ac:dyDescent="0.25">
      <c r="J27242" s="32"/>
    </row>
    <row r="27243" spans="10:10" x14ac:dyDescent="0.25">
      <c r="J27243" s="32"/>
    </row>
    <row r="27244" spans="10:10" x14ac:dyDescent="0.25">
      <c r="J27244" s="32"/>
    </row>
    <row r="27245" spans="10:10" x14ac:dyDescent="0.25">
      <c r="J27245" s="32"/>
    </row>
    <row r="27246" spans="10:10" x14ac:dyDescent="0.25">
      <c r="J27246" s="32"/>
    </row>
    <row r="27247" spans="10:10" x14ac:dyDescent="0.25">
      <c r="J27247" s="32"/>
    </row>
    <row r="27248" spans="10:10" x14ac:dyDescent="0.25">
      <c r="J27248" s="32"/>
    </row>
    <row r="27249" spans="10:10" x14ac:dyDescent="0.25">
      <c r="J27249" s="32"/>
    </row>
    <row r="27250" spans="10:10" x14ac:dyDescent="0.25">
      <c r="J27250" s="32"/>
    </row>
    <row r="27251" spans="10:10" x14ac:dyDescent="0.25">
      <c r="J27251" s="32"/>
    </row>
    <row r="27252" spans="10:10" x14ac:dyDescent="0.25">
      <c r="J27252" s="32"/>
    </row>
    <row r="27253" spans="10:10" x14ac:dyDescent="0.25">
      <c r="J27253" s="32"/>
    </row>
    <row r="27254" spans="10:10" x14ac:dyDescent="0.25">
      <c r="J27254" s="32"/>
    </row>
    <row r="27255" spans="10:10" x14ac:dyDescent="0.25">
      <c r="J27255" s="32"/>
    </row>
    <row r="27256" spans="10:10" x14ac:dyDescent="0.25">
      <c r="J27256" s="32"/>
    </row>
    <row r="27257" spans="10:10" x14ac:dyDescent="0.25">
      <c r="J27257" s="32"/>
    </row>
    <row r="27258" spans="10:10" x14ac:dyDescent="0.25">
      <c r="J27258" s="32"/>
    </row>
    <row r="27259" spans="10:10" x14ac:dyDescent="0.25">
      <c r="J27259" s="32"/>
    </row>
    <row r="27260" spans="10:10" x14ac:dyDescent="0.25">
      <c r="J27260" s="32"/>
    </row>
    <row r="27261" spans="10:10" x14ac:dyDescent="0.25">
      <c r="J27261" s="32"/>
    </row>
    <row r="27262" spans="10:10" x14ac:dyDescent="0.25">
      <c r="J27262" s="32"/>
    </row>
    <row r="27263" spans="10:10" x14ac:dyDescent="0.25">
      <c r="J27263" s="32"/>
    </row>
    <row r="27264" spans="10:10" x14ac:dyDescent="0.25">
      <c r="J27264" s="32"/>
    </row>
    <row r="27265" spans="10:10" x14ac:dyDescent="0.25">
      <c r="J27265" s="32"/>
    </row>
    <row r="27266" spans="10:10" x14ac:dyDescent="0.25">
      <c r="J27266" s="32"/>
    </row>
    <row r="27267" spans="10:10" x14ac:dyDescent="0.25">
      <c r="J27267" s="32"/>
    </row>
    <row r="27268" spans="10:10" x14ac:dyDescent="0.25">
      <c r="J27268" s="32"/>
    </row>
    <row r="27269" spans="10:10" x14ac:dyDescent="0.25">
      <c r="J27269" s="32"/>
    </row>
    <row r="27270" spans="10:10" x14ac:dyDescent="0.25">
      <c r="J27270" s="32"/>
    </row>
    <row r="27271" spans="10:10" x14ac:dyDescent="0.25">
      <c r="J27271" s="32"/>
    </row>
    <row r="27272" spans="10:10" x14ac:dyDescent="0.25">
      <c r="J27272" s="32"/>
    </row>
    <row r="27273" spans="10:10" x14ac:dyDescent="0.25">
      <c r="J27273" s="32"/>
    </row>
    <row r="27274" spans="10:10" x14ac:dyDescent="0.25">
      <c r="J27274" s="32"/>
    </row>
    <row r="27275" spans="10:10" x14ac:dyDescent="0.25">
      <c r="J27275" s="32"/>
    </row>
    <row r="27276" spans="10:10" x14ac:dyDescent="0.25">
      <c r="J27276" s="32"/>
    </row>
    <row r="27277" spans="10:10" x14ac:dyDescent="0.25">
      <c r="J27277" s="32"/>
    </row>
    <row r="27278" spans="10:10" x14ac:dyDescent="0.25">
      <c r="J27278" s="32"/>
    </row>
    <row r="27279" spans="10:10" x14ac:dyDescent="0.25">
      <c r="J27279" s="32"/>
    </row>
    <row r="27280" spans="10:10" x14ac:dyDescent="0.25">
      <c r="J27280" s="32"/>
    </row>
    <row r="27281" spans="10:10" x14ac:dyDescent="0.25">
      <c r="J27281" s="32"/>
    </row>
    <row r="27282" spans="10:10" x14ac:dyDescent="0.25">
      <c r="J27282" s="32"/>
    </row>
    <row r="27283" spans="10:10" x14ac:dyDescent="0.25">
      <c r="J27283" s="32"/>
    </row>
    <row r="27284" spans="10:10" x14ac:dyDescent="0.25">
      <c r="J27284" s="32"/>
    </row>
    <row r="27285" spans="10:10" x14ac:dyDescent="0.25">
      <c r="J27285" s="32"/>
    </row>
    <row r="27286" spans="10:10" x14ac:dyDescent="0.25">
      <c r="J27286" s="32"/>
    </row>
    <row r="27287" spans="10:10" x14ac:dyDescent="0.25">
      <c r="J27287" s="32"/>
    </row>
    <row r="27288" spans="10:10" x14ac:dyDescent="0.25">
      <c r="J27288" s="32"/>
    </row>
    <row r="27289" spans="10:10" x14ac:dyDescent="0.25">
      <c r="J27289" s="32"/>
    </row>
    <row r="27290" spans="10:10" x14ac:dyDescent="0.25">
      <c r="J27290" s="32"/>
    </row>
    <row r="27291" spans="10:10" x14ac:dyDescent="0.25">
      <c r="J27291" s="32"/>
    </row>
    <row r="27292" spans="10:10" x14ac:dyDescent="0.25">
      <c r="J27292" s="32"/>
    </row>
    <row r="27293" spans="10:10" x14ac:dyDescent="0.25">
      <c r="J27293" s="32"/>
    </row>
    <row r="27294" spans="10:10" x14ac:dyDescent="0.25">
      <c r="J27294" s="32"/>
    </row>
    <row r="27295" spans="10:10" x14ac:dyDescent="0.25">
      <c r="J27295" s="32"/>
    </row>
    <row r="27296" spans="10:10" x14ac:dyDescent="0.25">
      <c r="J27296" s="32"/>
    </row>
    <row r="27297" spans="10:10" x14ac:dyDescent="0.25">
      <c r="J27297" s="32"/>
    </row>
    <row r="27298" spans="10:10" x14ac:dyDescent="0.25">
      <c r="J27298" s="32"/>
    </row>
    <row r="27299" spans="10:10" x14ac:dyDescent="0.25">
      <c r="J27299" s="32"/>
    </row>
    <row r="27300" spans="10:10" x14ac:dyDescent="0.25">
      <c r="J27300" s="32"/>
    </row>
    <row r="27301" spans="10:10" x14ac:dyDescent="0.25">
      <c r="J27301" s="32"/>
    </row>
    <row r="27302" spans="10:10" x14ac:dyDescent="0.25">
      <c r="J27302" s="32"/>
    </row>
    <row r="27303" spans="10:10" x14ac:dyDescent="0.25">
      <c r="J27303" s="32"/>
    </row>
    <row r="27304" spans="10:10" x14ac:dyDescent="0.25">
      <c r="J27304" s="32"/>
    </row>
    <row r="27305" spans="10:10" x14ac:dyDescent="0.25">
      <c r="J27305" s="32"/>
    </row>
    <row r="27306" spans="10:10" x14ac:dyDescent="0.25">
      <c r="J27306" s="32"/>
    </row>
    <row r="27307" spans="10:10" x14ac:dyDescent="0.25">
      <c r="J27307" s="32"/>
    </row>
    <row r="27308" spans="10:10" x14ac:dyDescent="0.25">
      <c r="J27308" s="32"/>
    </row>
    <row r="27309" spans="10:10" x14ac:dyDescent="0.25">
      <c r="J27309" s="32"/>
    </row>
    <row r="27310" spans="10:10" x14ac:dyDescent="0.25">
      <c r="J27310" s="32"/>
    </row>
    <row r="27311" spans="10:10" x14ac:dyDescent="0.25">
      <c r="J27311" s="32"/>
    </row>
    <row r="27312" spans="10:10" x14ac:dyDescent="0.25">
      <c r="J27312" s="32"/>
    </row>
    <row r="27313" spans="10:10" x14ac:dyDescent="0.25">
      <c r="J27313" s="32"/>
    </row>
    <row r="27314" spans="10:10" x14ac:dyDescent="0.25">
      <c r="J27314" s="32"/>
    </row>
    <row r="27315" spans="10:10" x14ac:dyDescent="0.25">
      <c r="J27315" s="32"/>
    </row>
    <row r="27316" spans="10:10" x14ac:dyDescent="0.25">
      <c r="J27316" s="32"/>
    </row>
    <row r="27317" spans="10:10" x14ac:dyDescent="0.25">
      <c r="J27317" s="32"/>
    </row>
    <row r="27318" spans="10:10" x14ac:dyDescent="0.25">
      <c r="J27318" s="32"/>
    </row>
    <row r="27319" spans="10:10" x14ac:dyDescent="0.25">
      <c r="J27319" s="32"/>
    </row>
    <row r="27320" spans="10:10" x14ac:dyDescent="0.25">
      <c r="J27320" s="32"/>
    </row>
    <row r="27321" spans="10:10" x14ac:dyDescent="0.25">
      <c r="J27321" s="32"/>
    </row>
    <row r="27322" spans="10:10" x14ac:dyDescent="0.25">
      <c r="J27322" s="32"/>
    </row>
    <row r="27323" spans="10:10" x14ac:dyDescent="0.25">
      <c r="J27323" s="32"/>
    </row>
    <row r="27324" spans="10:10" x14ac:dyDescent="0.25">
      <c r="J27324" s="32"/>
    </row>
    <row r="27325" spans="10:10" x14ac:dyDescent="0.25">
      <c r="J27325" s="32"/>
    </row>
    <row r="27326" spans="10:10" x14ac:dyDescent="0.25">
      <c r="J27326" s="32"/>
    </row>
    <row r="27327" spans="10:10" x14ac:dyDescent="0.25">
      <c r="J27327" s="32"/>
    </row>
    <row r="27328" spans="10:10" x14ac:dyDescent="0.25">
      <c r="J27328" s="32"/>
    </row>
    <row r="27329" spans="10:10" x14ac:dyDescent="0.25">
      <c r="J27329" s="32"/>
    </row>
    <row r="27330" spans="10:10" x14ac:dyDescent="0.25">
      <c r="J27330" s="32"/>
    </row>
    <row r="27331" spans="10:10" x14ac:dyDescent="0.25">
      <c r="J27331" s="32"/>
    </row>
    <row r="27332" spans="10:10" x14ac:dyDescent="0.25">
      <c r="J27332" s="32"/>
    </row>
    <row r="27333" spans="10:10" x14ac:dyDescent="0.25">
      <c r="J27333" s="32"/>
    </row>
    <row r="27334" spans="10:10" x14ac:dyDescent="0.25">
      <c r="J27334" s="32"/>
    </row>
    <row r="27335" spans="10:10" x14ac:dyDescent="0.25">
      <c r="J27335" s="32"/>
    </row>
    <row r="27336" spans="10:10" x14ac:dyDescent="0.25">
      <c r="J27336" s="32"/>
    </row>
    <row r="27337" spans="10:10" x14ac:dyDescent="0.25">
      <c r="J27337" s="32"/>
    </row>
    <row r="27338" spans="10:10" x14ac:dyDescent="0.25">
      <c r="J27338" s="32"/>
    </row>
    <row r="27339" spans="10:10" x14ac:dyDescent="0.25">
      <c r="J27339" s="32"/>
    </row>
    <row r="27340" spans="10:10" x14ac:dyDescent="0.25">
      <c r="J27340" s="32"/>
    </row>
    <row r="27341" spans="10:10" x14ac:dyDescent="0.25">
      <c r="J27341" s="32"/>
    </row>
    <row r="27342" spans="10:10" x14ac:dyDescent="0.25">
      <c r="J27342" s="32"/>
    </row>
    <row r="27343" spans="10:10" x14ac:dyDescent="0.25">
      <c r="J27343" s="32"/>
    </row>
    <row r="27344" spans="10:10" x14ac:dyDescent="0.25">
      <c r="J27344" s="32"/>
    </row>
    <row r="27345" spans="10:10" x14ac:dyDescent="0.25">
      <c r="J27345" s="32"/>
    </row>
    <row r="27346" spans="10:10" x14ac:dyDescent="0.25">
      <c r="J27346" s="32"/>
    </row>
    <row r="27347" spans="10:10" x14ac:dyDescent="0.25">
      <c r="J27347" s="32"/>
    </row>
    <row r="27348" spans="10:10" x14ac:dyDescent="0.25">
      <c r="J27348" s="32"/>
    </row>
    <row r="27349" spans="10:10" x14ac:dyDescent="0.25">
      <c r="J27349" s="32"/>
    </row>
    <row r="27350" spans="10:10" x14ac:dyDescent="0.25">
      <c r="J27350" s="32"/>
    </row>
    <row r="27351" spans="10:10" x14ac:dyDescent="0.25">
      <c r="J27351" s="32"/>
    </row>
    <row r="27352" spans="10:10" x14ac:dyDescent="0.25">
      <c r="J27352" s="32"/>
    </row>
    <row r="27353" spans="10:10" x14ac:dyDescent="0.25">
      <c r="J27353" s="32"/>
    </row>
    <row r="27354" spans="10:10" x14ac:dyDescent="0.25">
      <c r="J27354" s="32"/>
    </row>
    <row r="27355" spans="10:10" x14ac:dyDescent="0.25">
      <c r="J27355" s="32"/>
    </row>
    <row r="27356" spans="10:10" x14ac:dyDescent="0.25">
      <c r="J27356" s="32"/>
    </row>
    <row r="27357" spans="10:10" x14ac:dyDescent="0.25">
      <c r="J27357" s="32"/>
    </row>
    <row r="27358" spans="10:10" x14ac:dyDescent="0.25">
      <c r="J27358" s="32"/>
    </row>
    <row r="27359" spans="10:10" x14ac:dyDescent="0.25">
      <c r="J27359" s="32"/>
    </row>
    <row r="27360" spans="10:10" x14ac:dyDescent="0.25">
      <c r="J27360" s="32"/>
    </row>
    <row r="27361" spans="10:10" x14ac:dyDescent="0.25">
      <c r="J27361" s="32"/>
    </row>
    <row r="27362" spans="10:10" x14ac:dyDescent="0.25">
      <c r="J27362" s="32"/>
    </row>
    <row r="27363" spans="10:10" x14ac:dyDescent="0.25">
      <c r="J27363" s="32"/>
    </row>
    <row r="27364" spans="10:10" x14ac:dyDescent="0.25">
      <c r="J27364" s="32"/>
    </row>
    <row r="27365" spans="10:10" x14ac:dyDescent="0.25">
      <c r="J27365" s="32"/>
    </row>
    <row r="27366" spans="10:10" x14ac:dyDescent="0.25">
      <c r="J27366" s="32"/>
    </row>
    <row r="27367" spans="10:10" x14ac:dyDescent="0.25">
      <c r="J27367" s="32"/>
    </row>
    <row r="27368" spans="10:10" x14ac:dyDescent="0.25">
      <c r="J27368" s="32"/>
    </row>
    <row r="27369" spans="10:10" x14ac:dyDescent="0.25">
      <c r="J27369" s="32"/>
    </row>
    <row r="27370" spans="10:10" x14ac:dyDescent="0.25">
      <c r="J27370" s="32"/>
    </row>
    <row r="27371" spans="10:10" x14ac:dyDescent="0.25">
      <c r="J27371" s="32"/>
    </row>
    <row r="27372" spans="10:10" x14ac:dyDescent="0.25">
      <c r="J27372" s="32"/>
    </row>
    <row r="27373" spans="10:10" x14ac:dyDescent="0.25">
      <c r="J27373" s="32"/>
    </row>
    <row r="27374" spans="10:10" x14ac:dyDescent="0.25">
      <c r="J27374" s="32"/>
    </row>
    <row r="27375" spans="10:10" x14ac:dyDescent="0.25">
      <c r="J27375" s="32"/>
    </row>
    <row r="27376" spans="10:10" x14ac:dyDescent="0.25">
      <c r="J27376" s="32"/>
    </row>
    <row r="27377" spans="10:10" x14ac:dyDescent="0.25">
      <c r="J27377" s="32"/>
    </row>
    <row r="27378" spans="10:10" x14ac:dyDescent="0.25">
      <c r="J27378" s="32"/>
    </row>
    <row r="27379" spans="10:10" x14ac:dyDescent="0.25">
      <c r="J27379" s="32"/>
    </row>
    <row r="27380" spans="10:10" x14ac:dyDescent="0.25">
      <c r="J27380" s="32"/>
    </row>
    <row r="27381" spans="10:10" x14ac:dyDescent="0.25">
      <c r="J27381" s="32"/>
    </row>
    <row r="27382" spans="10:10" x14ac:dyDescent="0.25">
      <c r="J27382" s="32"/>
    </row>
    <row r="27383" spans="10:10" x14ac:dyDescent="0.25">
      <c r="J27383" s="32"/>
    </row>
    <row r="27384" spans="10:10" x14ac:dyDescent="0.25">
      <c r="J27384" s="32"/>
    </row>
    <row r="27385" spans="10:10" x14ac:dyDescent="0.25">
      <c r="J27385" s="32"/>
    </row>
    <row r="27386" spans="10:10" x14ac:dyDescent="0.25">
      <c r="J27386" s="32"/>
    </row>
    <row r="27387" spans="10:10" x14ac:dyDescent="0.25">
      <c r="J27387" s="32"/>
    </row>
    <row r="27388" spans="10:10" x14ac:dyDescent="0.25">
      <c r="J27388" s="32"/>
    </row>
    <row r="27389" spans="10:10" x14ac:dyDescent="0.25">
      <c r="J27389" s="32"/>
    </row>
    <row r="27390" spans="10:10" x14ac:dyDescent="0.25">
      <c r="J27390" s="32"/>
    </row>
    <row r="27391" spans="10:10" x14ac:dyDescent="0.25">
      <c r="J27391" s="32"/>
    </row>
    <row r="27392" spans="10:10" x14ac:dyDescent="0.25">
      <c r="J27392" s="32"/>
    </row>
    <row r="27393" spans="10:10" x14ac:dyDescent="0.25">
      <c r="J27393" s="32"/>
    </row>
    <row r="27394" spans="10:10" x14ac:dyDescent="0.25">
      <c r="J27394" s="32"/>
    </row>
    <row r="27395" spans="10:10" x14ac:dyDescent="0.25">
      <c r="J27395" s="32"/>
    </row>
    <row r="27396" spans="10:10" x14ac:dyDescent="0.25">
      <c r="J27396" s="32"/>
    </row>
    <row r="27397" spans="10:10" x14ac:dyDescent="0.25">
      <c r="J27397" s="32"/>
    </row>
    <row r="27398" spans="10:10" x14ac:dyDescent="0.25">
      <c r="J27398" s="32"/>
    </row>
    <row r="27399" spans="10:10" x14ac:dyDescent="0.25">
      <c r="J27399" s="32"/>
    </row>
    <row r="27400" spans="10:10" x14ac:dyDescent="0.25">
      <c r="J27400" s="32"/>
    </row>
    <row r="27401" spans="10:10" x14ac:dyDescent="0.25">
      <c r="J27401" s="32"/>
    </row>
    <row r="27402" spans="10:10" x14ac:dyDescent="0.25">
      <c r="J27402" s="32"/>
    </row>
    <row r="27403" spans="10:10" x14ac:dyDescent="0.25">
      <c r="J27403" s="32"/>
    </row>
    <row r="27404" spans="10:10" x14ac:dyDescent="0.25">
      <c r="J27404" s="32"/>
    </row>
    <row r="27405" spans="10:10" x14ac:dyDescent="0.25">
      <c r="J27405" s="32"/>
    </row>
    <row r="27406" spans="10:10" x14ac:dyDescent="0.25">
      <c r="J27406" s="32"/>
    </row>
    <row r="27407" spans="10:10" x14ac:dyDescent="0.25">
      <c r="J27407" s="32"/>
    </row>
    <row r="27408" spans="10:10" x14ac:dyDescent="0.25">
      <c r="J27408" s="32"/>
    </row>
    <row r="27409" spans="10:10" x14ac:dyDescent="0.25">
      <c r="J27409" s="32"/>
    </row>
    <row r="27410" spans="10:10" x14ac:dyDescent="0.25">
      <c r="J27410" s="32"/>
    </row>
    <row r="27411" spans="10:10" x14ac:dyDescent="0.25">
      <c r="J27411" s="32"/>
    </row>
    <row r="27412" spans="10:10" x14ac:dyDescent="0.25">
      <c r="J27412" s="32"/>
    </row>
    <row r="27413" spans="10:10" x14ac:dyDescent="0.25">
      <c r="J27413" s="32"/>
    </row>
    <row r="27414" spans="10:10" x14ac:dyDescent="0.25">
      <c r="J27414" s="32"/>
    </row>
    <row r="27415" spans="10:10" x14ac:dyDescent="0.25">
      <c r="J27415" s="32"/>
    </row>
    <row r="27416" spans="10:10" x14ac:dyDescent="0.25">
      <c r="J27416" s="32"/>
    </row>
    <row r="27417" spans="10:10" x14ac:dyDescent="0.25">
      <c r="J27417" s="32"/>
    </row>
    <row r="27418" spans="10:10" x14ac:dyDescent="0.25">
      <c r="J27418" s="32"/>
    </row>
    <row r="27419" spans="10:10" x14ac:dyDescent="0.25">
      <c r="J27419" s="32"/>
    </row>
    <row r="27420" spans="10:10" x14ac:dyDescent="0.25">
      <c r="J27420" s="32"/>
    </row>
    <row r="27421" spans="10:10" x14ac:dyDescent="0.25">
      <c r="J27421" s="32"/>
    </row>
    <row r="27422" spans="10:10" x14ac:dyDescent="0.25">
      <c r="J27422" s="32"/>
    </row>
    <row r="27423" spans="10:10" x14ac:dyDescent="0.25">
      <c r="J27423" s="32"/>
    </row>
    <row r="27424" spans="10:10" x14ac:dyDescent="0.25">
      <c r="J27424" s="32"/>
    </row>
    <row r="27425" spans="10:10" x14ac:dyDescent="0.25">
      <c r="J27425" s="32"/>
    </row>
    <row r="27426" spans="10:10" x14ac:dyDescent="0.25">
      <c r="J27426" s="32"/>
    </row>
    <row r="27427" spans="10:10" x14ac:dyDescent="0.25">
      <c r="J27427" s="32"/>
    </row>
    <row r="27428" spans="10:10" x14ac:dyDescent="0.25">
      <c r="J27428" s="32"/>
    </row>
    <row r="27429" spans="10:10" x14ac:dyDescent="0.25">
      <c r="J27429" s="32"/>
    </row>
    <row r="27430" spans="10:10" x14ac:dyDescent="0.25">
      <c r="J27430" s="32"/>
    </row>
    <row r="27431" spans="10:10" x14ac:dyDescent="0.25">
      <c r="J27431" s="32"/>
    </row>
    <row r="27432" spans="10:10" x14ac:dyDescent="0.25">
      <c r="J27432" s="32"/>
    </row>
    <row r="27433" spans="10:10" x14ac:dyDescent="0.25">
      <c r="J27433" s="32"/>
    </row>
    <row r="27434" spans="10:10" x14ac:dyDescent="0.25">
      <c r="J27434" s="32"/>
    </row>
    <row r="27435" spans="10:10" x14ac:dyDescent="0.25">
      <c r="J27435" s="32"/>
    </row>
    <row r="27436" spans="10:10" x14ac:dyDescent="0.25">
      <c r="J27436" s="32"/>
    </row>
    <row r="27437" spans="10:10" x14ac:dyDescent="0.25">
      <c r="J27437" s="32"/>
    </row>
    <row r="27438" spans="10:10" x14ac:dyDescent="0.25">
      <c r="J27438" s="32"/>
    </row>
    <row r="27439" spans="10:10" x14ac:dyDescent="0.25">
      <c r="J27439" s="32"/>
    </row>
    <row r="27440" spans="10:10" x14ac:dyDescent="0.25">
      <c r="J27440" s="32"/>
    </row>
    <row r="27441" spans="10:10" x14ac:dyDescent="0.25">
      <c r="J27441" s="32"/>
    </row>
    <row r="27442" spans="10:10" x14ac:dyDescent="0.25">
      <c r="J27442" s="32"/>
    </row>
    <row r="27443" spans="10:10" x14ac:dyDescent="0.25">
      <c r="J27443" s="32"/>
    </row>
    <row r="27444" spans="10:10" x14ac:dyDescent="0.25">
      <c r="J27444" s="32"/>
    </row>
    <row r="27445" spans="10:10" x14ac:dyDescent="0.25">
      <c r="J27445" s="32"/>
    </row>
    <row r="27446" spans="10:10" x14ac:dyDescent="0.25">
      <c r="J27446" s="32"/>
    </row>
    <row r="27447" spans="10:10" x14ac:dyDescent="0.25">
      <c r="J27447" s="32"/>
    </row>
    <row r="27448" spans="10:10" x14ac:dyDescent="0.25">
      <c r="J27448" s="32"/>
    </row>
    <row r="27449" spans="10:10" x14ac:dyDescent="0.25">
      <c r="J27449" s="32"/>
    </row>
    <row r="27450" spans="10:10" x14ac:dyDescent="0.25">
      <c r="J27450" s="32"/>
    </row>
    <row r="27451" spans="10:10" x14ac:dyDescent="0.25">
      <c r="J27451" s="32"/>
    </row>
    <row r="27452" spans="10:10" x14ac:dyDescent="0.25">
      <c r="J27452" s="32"/>
    </row>
    <row r="27453" spans="10:10" x14ac:dyDescent="0.25">
      <c r="J27453" s="32"/>
    </row>
    <row r="27454" spans="10:10" x14ac:dyDescent="0.25">
      <c r="J27454" s="32"/>
    </row>
    <row r="27455" spans="10:10" x14ac:dyDescent="0.25">
      <c r="J27455" s="32"/>
    </row>
    <row r="27456" spans="10:10" x14ac:dyDescent="0.25">
      <c r="J27456" s="32"/>
    </row>
    <row r="27457" spans="10:10" x14ac:dyDescent="0.25">
      <c r="J27457" s="32"/>
    </row>
    <row r="27458" spans="10:10" x14ac:dyDescent="0.25">
      <c r="J27458" s="32"/>
    </row>
    <row r="27459" spans="10:10" x14ac:dyDescent="0.25">
      <c r="J27459" s="32"/>
    </row>
    <row r="27460" spans="10:10" x14ac:dyDescent="0.25">
      <c r="J27460" s="32"/>
    </row>
    <row r="27461" spans="10:10" x14ac:dyDescent="0.25">
      <c r="J27461" s="32"/>
    </row>
    <row r="27462" spans="10:10" x14ac:dyDescent="0.25">
      <c r="J27462" s="32"/>
    </row>
    <row r="27463" spans="10:10" x14ac:dyDescent="0.25">
      <c r="J27463" s="32"/>
    </row>
    <row r="27464" spans="10:10" x14ac:dyDescent="0.25">
      <c r="J27464" s="32"/>
    </row>
    <row r="27465" spans="10:10" x14ac:dyDescent="0.25">
      <c r="J27465" s="32"/>
    </row>
    <row r="27466" spans="10:10" x14ac:dyDescent="0.25">
      <c r="J27466" s="32"/>
    </row>
    <row r="27467" spans="10:10" x14ac:dyDescent="0.25">
      <c r="J27467" s="32"/>
    </row>
    <row r="27468" spans="10:10" x14ac:dyDescent="0.25">
      <c r="J27468" s="32"/>
    </row>
    <row r="27469" spans="10:10" x14ac:dyDescent="0.25">
      <c r="J27469" s="32"/>
    </row>
    <row r="27470" spans="10:10" x14ac:dyDescent="0.25">
      <c r="J27470" s="32"/>
    </row>
    <row r="27471" spans="10:10" x14ac:dyDescent="0.25">
      <c r="J27471" s="32"/>
    </row>
    <row r="27472" spans="10:10" x14ac:dyDescent="0.25">
      <c r="J27472" s="32"/>
    </row>
    <row r="27473" spans="10:10" x14ac:dyDescent="0.25">
      <c r="J27473" s="32"/>
    </row>
    <row r="27474" spans="10:10" x14ac:dyDescent="0.25">
      <c r="J27474" s="32"/>
    </row>
    <row r="27475" spans="10:10" x14ac:dyDescent="0.25">
      <c r="J27475" s="32"/>
    </row>
    <row r="27476" spans="10:10" x14ac:dyDescent="0.25">
      <c r="J27476" s="32"/>
    </row>
    <row r="27477" spans="10:10" x14ac:dyDescent="0.25">
      <c r="J27477" s="32"/>
    </row>
    <row r="27478" spans="10:10" x14ac:dyDescent="0.25">
      <c r="J27478" s="32"/>
    </row>
    <row r="27479" spans="10:10" x14ac:dyDescent="0.25">
      <c r="J27479" s="32"/>
    </row>
    <row r="27480" spans="10:10" x14ac:dyDescent="0.25">
      <c r="J27480" s="32"/>
    </row>
    <row r="27481" spans="10:10" x14ac:dyDescent="0.25">
      <c r="J27481" s="32"/>
    </row>
    <row r="27482" spans="10:10" x14ac:dyDescent="0.25">
      <c r="J27482" s="32"/>
    </row>
    <row r="27483" spans="10:10" x14ac:dyDescent="0.25">
      <c r="J27483" s="32"/>
    </row>
    <row r="27484" spans="10:10" x14ac:dyDescent="0.25">
      <c r="J27484" s="32"/>
    </row>
    <row r="27485" spans="10:10" x14ac:dyDescent="0.25">
      <c r="J27485" s="32"/>
    </row>
    <row r="27486" spans="10:10" x14ac:dyDescent="0.25">
      <c r="J27486" s="32"/>
    </row>
    <row r="27487" spans="10:10" x14ac:dyDescent="0.25">
      <c r="J27487" s="32"/>
    </row>
    <row r="27488" spans="10:10" x14ac:dyDescent="0.25">
      <c r="J27488" s="32"/>
    </row>
    <row r="27489" spans="10:10" x14ac:dyDescent="0.25">
      <c r="J27489" s="32"/>
    </row>
    <row r="27490" spans="10:10" x14ac:dyDescent="0.25">
      <c r="J27490" s="32"/>
    </row>
    <row r="27491" spans="10:10" x14ac:dyDescent="0.25">
      <c r="J27491" s="32"/>
    </row>
    <row r="27492" spans="10:10" x14ac:dyDescent="0.25">
      <c r="J27492" s="32"/>
    </row>
    <row r="27493" spans="10:10" x14ac:dyDescent="0.25">
      <c r="J27493" s="32"/>
    </row>
    <row r="27494" spans="10:10" x14ac:dyDescent="0.25">
      <c r="J27494" s="32"/>
    </row>
    <row r="27495" spans="10:10" x14ac:dyDescent="0.25">
      <c r="J27495" s="32"/>
    </row>
    <row r="27496" spans="10:10" x14ac:dyDescent="0.25">
      <c r="J27496" s="32"/>
    </row>
    <row r="27497" spans="10:10" x14ac:dyDescent="0.25">
      <c r="J27497" s="32"/>
    </row>
    <row r="27498" spans="10:10" x14ac:dyDescent="0.25">
      <c r="J27498" s="32"/>
    </row>
    <row r="27499" spans="10:10" x14ac:dyDescent="0.25">
      <c r="J27499" s="32"/>
    </row>
    <row r="27500" spans="10:10" x14ac:dyDescent="0.25">
      <c r="J27500" s="32"/>
    </row>
    <row r="27501" spans="10:10" x14ac:dyDescent="0.25">
      <c r="J27501" s="32"/>
    </row>
    <row r="27502" spans="10:10" x14ac:dyDescent="0.25">
      <c r="J27502" s="32"/>
    </row>
    <row r="27503" spans="10:10" x14ac:dyDescent="0.25">
      <c r="J27503" s="32"/>
    </row>
    <row r="27504" spans="10:10" x14ac:dyDescent="0.25">
      <c r="J27504" s="32"/>
    </row>
    <row r="27505" spans="10:10" x14ac:dyDescent="0.25">
      <c r="J27505" s="32"/>
    </row>
    <row r="27506" spans="10:10" x14ac:dyDescent="0.25">
      <c r="J27506" s="32"/>
    </row>
    <row r="27507" spans="10:10" x14ac:dyDescent="0.25">
      <c r="J27507" s="32"/>
    </row>
    <row r="27508" spans="10:10" x14ac:dyDescent="0.25">
      <c r="J27508" s="32"/>
    </row>
    <row r="27509" spans="10:10" x14ac:dyDescent="0.25">
      <c r="J27509" s="32"/>
    </row>
    <row r="27510" spans="10:10" x14ac:dyDescent="0.25">
      <c r="J27510" s="32"/>
    </row>
    <row r="27511" spans="10:10" x14ac:dyDescent="0.25">
      <c r="J27511" s="32"/>
    </row>
    <row r="27512" spans="10:10" x14ac:dyDescent="0.25">
      <c r="J27512" s="32"/>
    </row>
    <row r="27513" spans="10:10" x14ac:dyDescent="0.25">
      <c r="J27513" s="32"/>
    </row>
    <row r="27514" spans="10:10" x14ac:dyDescent="0.25">
      <c r="J27514" s="32"/>
    </row>
    <row r="27515" spans="10:10" x14ac:dyDescent="0.25">
      <c r="J27515" s="32"/>
    </row>
    <row r="27516" spans="10:10" x14ac:dyDescent="0.25">
      <c r="J27516" s="32"/>
    </row>
    <row r="27517" spans="10:10" x14ac:dyDescent="0.25">
      <c r="J27517" s="32"/>
    </row>
    <row r="27518" spans="10:10" x14ac:dyDescent="0.25">
      <c r="J27518" s="32"/>
    </row>
    <row r="27519" spans="10:10" x14ac:dyDescent="0.25">
      <c r="J27519" s="32"/>
    </row>
    <row r="27520" spans="10:10" x14ac:dyDescent="0.25">
      <c r="J27520" s="32"/>
    </row>
    <row r="27521" spans="10:10" x14ac:dyDescent="0.25">
      <c r="J27521" s="32"/>
    </row>
    <row r="27522" spans="10:10" x14ac:dyDescent="0.25">
      <c r="J27522" s="32"/>
    </row>
    <row r="27523" spans="10:10" x14ac:dyDescent="0.25">
      <c r="J27523" s="32"/>
    </row>
    <row r="27524" spans="10:10" x14ac:dyDescent="0.25">
      <c r="J27524" s="32"/>
    </row>
    <row r="27525" spans="10:10" x14ac:dyDescent="0.25">
      <c r="J27525" s="32"/>
    </row>
    <row r="27526" spans="10:10" x14ac:dyDescent="0.25">
      <c r="J27526" s="32"/>
    </row>
    <row r="27527" spans="10:10" x14ac:dyDescent="0.25">
      <c r="J27527" s="32"/>
    </row>
    <row r="27528" spans="10:10" x14ac:dyDescent="0.25">
      <c r="J27528" s="32"/>
    </row>
    <row r="27529" spans="10:10" x14ac:dyDescent="0.25">
      <c r="J27529" s="32"/>
    </row>
    <row r="27530" spans="10:10" x14ac:dyDescent="0.25">
      <c r="J27530" s="32"/>
    </row>
    <row r="27531" spans="10:10" x14ac:dyDescent="0.25">
      <c r="J27531" s="32"/>
    </row>
    <row r="27532" spans="10:10" x14ac:dyDescent="0.25">
      <c r="J27532" s="32"/>
    </row>
    <row r="27533" spans="10:10" x14ac:dyDescent="0.25">
      <c r="J27533" s="32"/>
    </row>
    <row r="27534" spans="10:10" x14ac:dyDescent="0.25">
      <c r="J27534" s="32"/>
    </row>
    <row r="27535" spans="10:10" x14ac:dyDescent="0.25">
      <c r="J27535" s="32"/>
    </row>
    <row r="27536" spans="10:10" x14ac:dyDescent="0.25">
      <c r="J27536" s="32"/>
    </row>
    <row r="27537" spans="10:10" x14ac:dyDescent="0.25">
      <c r="J27537" s="32"/>
    </row>
    <row r="27538" spans="10:10" x14ac:dyDescent="0.25">
      <c r="J27538" s="32"/>
    </row>
    <row r="27539" spans="10:10" x14ac:dyDescent="0.25">
      <c r="J27539" s="32"/>
    </row>
    <row r="27540" spans="10:10" x14ac:dyDescent="0.25">
      <c r="J27540" s="32"/>
    </row>
    <row r="27541" spans="10:10" x14ac:dyDescent="0.25">
      <c r="J27541" s="32"/>
    </row>
    <row r="27542" spans="10:10" x14ac:dyDescent="0.25">
      <c r="J27542" s="32"/>
    </row>
    <row r="27543" spans="10:10" x14ac:dyDescent="0.25">
      <c r="J27543" s="32"/>
    </row>
    <row r="27544" spans="10:10" x14ac:dyDescent="0.25">
      <c r="J27544" s="32"/>
    </row>
    <row r="27545" spans="10:10" x14ac:dyDescent="0.25">
      <c r="J27545" s="32"/>
    </row>
    <row r="27546" spans="10:10" x14ac:dyDescent="0.25">
      <c r="J27546" s="32"/>
    </row>
    <row r="27547" spans="10:10" x14ac:dyDescent="0.25">
      <c r="J27547" s="32"/>
    </row>
    <row r="27548" spans="10:10" x14ac:dyDescent="0.25">
      <c r="J27548" s="32"/>
    </row>
    <row r="27549" spans="10:10" x14ac:dyDescent="0.25">
      <c r="J27549" s="32"/>
    </row>
    <row r="27550" spans="10:10" x14ac:dyDescent="0.25">
      <c r="J27550" s="32"/>
    </row>
    <row r="27551" spans="10:10" x14ac:dyDescent="0.25">
      <c r="J27551" s="32"/>
    </row>
    <row r="27552" spans="10:10" x14ac:dyDescent="0.25">
      <c r="J27552" s="32"/>
    </row>
    <row r="27553" spans="10:10" x14ac:dyDescent="0.25">
      <c r="J27553" s="32"/>
    </row>
    <row r="27554" spans="10:10" x14ac:dyDescent="0.25">
      <c r="J27554" s="32"/>
    </row>
    <row r="27555" spans="10:10" x14ac:dyDescent="0.25">
      <c r="J27555" s="32"/>
    </row>
    <row r="27556" spans="10:10" x14ac:dyDescent="0.25">
      <c r="J27556" s="32"/>
    </row>
    <row r="27557" spans="10:10" x14ac:dyDescent="0.25">
      <c r="J27557" s="32"/>
    </row>
    <row r="27558" spans="10:10" x14ac:dyDescent="0.25">
      <c r="J27558" s="32"/>
    </row>
    <row r="27559" spans="10:10" x14ac:dyDescent="0.25">
      <c r="J27559" s="32"/>
    </row>
    <row r="27560" spans="10:10" x14ac:dyDescent="0.25">
      <c r="J27560" s="32"/>
    </row>
    <row r="27561" spans="10:10" x14ac:dyDescent="0.25">
      <c r="J27561" s="32"/>
    </row>
    <row r="27562" spans="10:10" x14ac:dyDescent="0.25">
      <c r="J27562" s="32"/>
    </row>
    <row r="27563" spans="10:10" x14ac:dyDescent="0.25">
      <c r="J27563" s="32"/>
    </row>
    <row r="27564" spans="10:10" x14ac:dyDescent="0.25">
      <c r="J27564" s="32"/>
    </row>
    <row r="27565" spans="10:10" x14ac:dyDescent="0.25">
      <c r="J27565" s="32"/>
    </row>
    <row r="27566" spans="10:10" x14ac:dyDescent="0.25">
      <c r="J27566" s="32"/>
    </row>
    <row r="27567" spans="10:10" x14ac:dyDescent="0.25">
      <c r="J27567" s="32"/>
    </row>
    <row r="27568" spans="10:10" x14ac:dyDescent="0.25">
      <c r="J27568" s="32"/>
    </row>
    <row r="27569" spans="10:10" x14ac:dyDescent="0.25">
      <c r="J27569" s="32"/>
    </row>
    <row r="27570" spans="10:10" x14ac:dyDescent="0.25">
      <c r="J27570" s="32"/>
    </row>
    <row r="27571" spans="10:10" x14ac:dyDescent="0.25">
      <c r="J27571" s="32"/>
    </row>
    <row r="27572" spans="10:10" x14ac:dyDescent="0.25">
      <c r="J27572" s="32"/>
    </row>
    <row r="27573" spans="10:10" x14ac:dyDescent="0.25">
      <c r="J27573" s="32"/>
    </row>
    <row r="27574" spans="10:10" x14ac:dyDescent="0.25">
      <c r="J27574" s="32"/>
    </row>
    <row r="27575" spans="10:10" x14ac:dyDescent="0.25">
      <c r="J27575" s="32"/>
    </row>
    <row r="27576" spans="10:10" x14ac:dyDescent="0.25">
      <c r="J27576" s="32"/>
    </row>
    <row r="27577" spans="10:10" x14ac:dyDescent="0.25">
      <c r="J27577" s="32"/>
    </row>
    <row r="27578" spans="10:10" x14ac:dyDescent="0.25">
      <c r="J27578" s="32"/>
    </row>
    <row r="27579" spans="10:10" x14ac:dyDescent="0.25">
      <c r="J27579" s="32"/>
    </row>
    <row r="27580" spans="10:10" x14ac:dyDescent="0.25">
      <c r="J27580" s="32"/>
    </row>
    <row r="27581" spans="10:10" x14ac:dyDescent="0.25">
      <c r="J27581" s="32"/>
    </row>
    <row r="27582" spans="10:10" x14ac:dyDescent="0.25">
      <c r="J27582" s="32"/>
    </row>
    <row r="27583" spans="10:10" x14ac:dyDescent="0.25">
      <c r="J27583" s="32"/>
    </row>
    <row r="27584" spans="10:10" x14ac:dyDescent="0.25">
      <c r="J27584" s="32"/>
    </row>
    <row r="27585" spans="10:10" x14ac:dyDescent="0.25">
      <c r="J27585" s="32"/>
    </row>
    <row r="27586" spans="10:10" x14ac:dyDescent="0.25">
      <c r="J27586" s="32"/>
    </row>
    <row r="27587" spans="10:10" x14ac:dyDescent="0.25">
      <c r="J27587" s="32"/>
    </row>
    <row r="27588" spans="10:10" x14ac:dyDescent="0.25">
      <c r="J27588" s="32"/>
    </row>
    <row r="27589" spans="10:10" x14ac:dyDescent="0.25">
      <c r="J27589" s="32"/>
    </row>
    <row r="27590" spans="10:10" x14ac:dyDescent="0.25">
      <c r="J27590" s="32"/>
    </row>
    <row r="27591" spans="10:10" x14ac:dyDescent="0.25">
      <c r="J27591" s="32"/>
    </row>
    <row r="27592" spans="10:10" x14ac:dyDescent="0.25">
      <c r="J27592" s="32"/>
    </row>
    <row r="27593" spans="10:10" x14ac:dyDescent="0.25">
      <c r="J27593" s="32"/>
    </row>
    <row r="27594" spans="10:10" x14ac:dyDescent="0.25">
      <c r="J27594" s="32"/>
    </row>
    <row r="27595" spans="10:10" x14ac:dyDescent="0.25">
      <c r="J27595" s="32"/>
    </row>
    <row r="27596" spans="10:10" x14ac:dyDescent="0.25">
      <c r="J27596" s="32"/>
    </row>
    <row r="27597" spans="10:10" x14ac:dyDescent="0.25">
      <c r="J27597" s="32"/>
    </row>
    <row r="27598" spans="10:10" x14ac:dyDescent="0.25">
      <c r="J27598" s="32"/>
    </row>
    <row r="27599" spans="10:10" x14ac:dyDescent="0.25">
      <c r="J27599" s="32"/>
    </row>
    <row r="27600" spans="10:10" x14ac:dyDescent="0.25">
      <c r="J27600" s="32"/>
    </row>
    <row r="27601" spans="10:10" x14ac:dyDescent="0.25">
      <c r="J27601" s="32"/>
    </row>
    <row r="27602" spans="10:10" x14ac:dyDescent="0.25">
      <c r="J27602" s="32"/>
    </row>
    <row r="27603" spans="10:10" x14ac:dyDescent="0.25">
      <c r="J27603" s="32"/>
    </row>
    <row r="27604" spans="10:10" x14ac:dyDescent="0.25">
      <c r="J27604" s="32"/>
    </row>
    <row r="27605" spans="10:10" x14ac:dyDescent="0.25">
      <c r="J27605" s="32"/>
    </row>
    <row r="27606" spans="10:10" x14ac:dyDescent="0.25">
      <c r="J27606" s="32"/>
    </row>
    <row r="27607" spans="10:10" x14ac:dyDescent="0.25">
      <c r="J27607" s="32"/>
    </row>
    <row r="27608" spans="10:10" x14ac:dyDescent="0.25">
      <c r="J27608" s="32"/>
    </row>
    <row r="27609" spans="10:10" x14ac:dyDescent="0.25">
      <c r="J27609" s="32"/>
    </row>
    <row r="27610" spans="10:10" x14ac:dyDescent="0.25">
      <c r="J27610" s="32"/>
    </row>
    <row r="27611" spans="10:10" x14ac:dyDescent="0.25">
      <c r="J27611" s="32"/>
    </row>
    <row r="27612" spans="10:10" x14ac:dyDescent="0.25">
      <c r="J27612" s="32"/>
    </row>
    <row r="27613" spans="10:10" x14ac:dyDescent="0.25">
      <c r="J27613" s="32"/>
    </row>
    <row r="27614" spans="10:10" x14ac:dyDescent="0.25">
      <c r="J27614" s="32"/>
    </row>
    <row r="27615" spans="10:10" x14ac:dyDescent="0.25">
      <c r="J27615" s="32"/>
    </row>
    <row r="27616" spans="10:10" x14ac:dyDescent="0.25">
      <c r="J27616" s="32"/>
    </row>
    <row r="27617" spans="10:10" x14ac:dyDescent="0.25">
      <c r="J27617" s="32"/>
    </row>
    <row r="27618" spans="10:10" x14ac:dyDescent="0.25">
      <c r="J27618" s="32"/>
    </row>
    <row r="27619" spans="10:10" x14ac:dyDescent="0.25">
      <c r="J27619" s="32"/>
    </row>
    <row r="27620" spans="10:10" x14ac:dyDescent="0.25">
      <c r="J27620" s="32"/>
    </row>
    <row r="27621" spans="10:10" x14ac:dyDescent="0.25">
      <c r="J27621" s="32"/>
    </row>
    <row r="27622" spans="10:10" x14ac:dyDescent="0.25">
      <c r="J27622" s="32"/>
    </row>
    <row r="27623" spans="10:10" x14ac:dyDescent="0.25">
      <c r="J27623" s="32"/>
    </row>
    <row r="27624" spans="10:10" x14ac:dyDescent="0.25">
      <c r="J27624" s="32"/>
    </row>
    <row r="27625" spans="10:10" x14ac:dyDescent="0.25">
      <c r="J27625" s="32"/>
    </row>
    <row r="27626" spans="10:10" x14ac:dyDescent="0.25">
      <c r="J27626" s="32"/>
    </row>
    <row r="27627" spans="10:10" x14ac:dyDescent="0.25">
      <c r="J27627" s="32"/>
    </row>
    <row r="27628" spans="10:10" x14ac:dyDescent="0.25">
      <c r="J27628" s="32"/>
    </row>
    <row r="27629" spans="10:10" x14ac:dyDescent="0.25">
      <c r="J27629" s="32"/>
    </row>
    <row r="27630" spans="10:10" x14ac:dyDescent="0.25">
      <c r="J27630" s="32"/>
    </row>
    <row r="27631" spans="10:10" x14ac:dyDescent="0.25">
      <c r="J27631" s="32"/>
    </row>
    <row r="27632" spans="10:10" x14ac:dyDescent="0.25">
      <c r="J27632" s="32"/>
    </row>
    <row r="27633" spans="10:10" x14ac:dyDescent="0.25">
      <c r="J27633" s="32"/>
    </row>
    <row r="27634" spans="10:10" x14ac:dyDescent="0.25">
      <c r="J27634" s="32"/>
    </row>
    <row r="27635" spans="10:10" x14ac:dyDescent="0.25">
      <c r="J27635" s="32"/>
    </row>
    <row r="27636" spans="10:10" x14ac:dyDescent="0.25">
      <c r="J27636" s="32"/>
    </row>
    <row r="27637" spans="10:10" x14ac:dyDescent="0.25">
      <c r="J27637" s="32"/>
    </row>
    <row r="27638" spans="10:10" x14ac:dyDescent="0.25">
      <c r="J27638" s="32"/>
    </row>
    <row r="27639" spans="10:10" x14ac:dyDescent="0.25">
      <c r="J27639" s="32"/>
    </row>
    <row r="27640" spans="10:10" x14ac:dyDescent="0.25">
      <c r="J27640" s="32"/>
    </row>
    <row r="27641" spans="10:10" x14ac:dyDescent="0.25">
      <c r="J27641" s="32"/>
    </row>
    <row r="27642" spans="10:10" x14ac:dyDescent="0.25">
      <c r="J27642" s="32"/>
    </row>
    <row r="27643" spans="10:10" x14ac:dyDescent="0.25">
      <c r="J27643" s="32"/>
    </row>
    <row r="27644" spans="10:10" x14ac:dyDescent="0.25">
      <c r="J27644" s="32"/>
    </row>
    <row r="27645" spans="10:10" x14ac:dyDescent="0.25">
      <c r="J27645" s="32"/>
    </row>
    <row r="27646" spans="10:10" x14ac:dyDescent="0.25">
      <c r="J27646" s="32"/>
    </row>
    <row r="27647" spans="10:10" x14ac:dyDescent="0.25">
      <c r="J27647" s="32"/>
    </row>
    <row r="27648" spans="10:10" x14ac:dyDescent="0.25">
      <c r="J27648" s="32"/>
    </row>
    <row r="27649" spans="10:10" x14ac:dyDescent="0.25">
      <c r="J27649" s="32"/>
    </row>
    <row r="27650" spans="10:10" x14ac:dyDescent="0.25">
      <c r="J27650" s="32"/>
    </row>
    <row r="27651" spans="10:10" x14ac:dyDescent="0.25">
      <c r="J27651" s="32"/>
    </row>
    <row r="27652" spans="10:10" x14ac:dyDescent="0.25">
      <c r="J27652" s="32"/>
    </row>
    <row r="27653" spans="10:10" x14ac:dyDescent="0.25">
      <c r="J27653" s="32"/>
    </row>
    <row r="27654" spans="10:10" x14ac:dyDescent="0.25">
      <c r="J27654" s="32"/>
    </row>
    <row r="27655" spans="10:10" x14ac:dyDescent="0.25">
      <c r="J27655" s="32"/>
    </row>
    <row r="27656" spans="10:10" x14ac:dyDescent="0.25">
      <c r="J27656" s="32"/>
    </row>
    <row r="27657" spans="10:10" x14ac:dyDescent="0.25">
      <c r="J27657" s="32"/>
    </row>
    <row r="27658" spans="10:10" x14ac:dyDescent="0.25">
      <c r="J27658" s="32"/>
    </row>
    <row r="27659" spans="10:10" x14ac:dyDescent="0.25">
      <c r="J27659" s="32"/>
    </row>
    <row r="27660" spans="10:10" x14ac:dyDescent="0.25">
      <c r="J27660" s="32"/>
    </row>
    <row r="27661" spans="10:10" x14ac:dyDescent="0.25">
      <c r="J27661" s="32"/>
    </row>
    <row r="27662" spans="10:10" x14ac:dyDescent="0.25">
      <c r="J27662" s="32"/>
    </row>
    <row r="27663" spans="10:10" x14ac:dyDescent="0.25">
      <c r="J27663" s="32"/>
    </row>
    <row r="27664" spans="10:10" x14ac:dyDescent="0.25">
      <c r="J27664" s="32"/>
    </row>
    <row r="27665" spans="10:10" x14ac:dyDescent="0.25">
      <c r="J27665" s="32"/>
    </row>
    <row r="27666" spans="10:10" x14ac:dyDescent="0.25">
      <c r="J27666" s="32"/>
    </row>
    <row r="27667" spans="10:10" x14ac:dyDescent="0.25">
      <c r="J27667" s="32"/>
    </row>
    <row r="27668" spans="10:10" x14ac:dyDescent="0.25">
      <c r="J27668" s="32"/>
    </row>
    <row r="27669" spans="10:10" x14ac:dyDescent="0.25">
      <c r="J27669" s="32"/>
    </row>
    <row r="27670" spans="10:10" x14ac:dyDescent="0.25">
      <c r="J27670" s="32"/>
    </row>
    <row r="27671" spans="10:10" x14ac:dyDescent="0.25">
      <c r="J27671" s="32"/>
    </row>
    <row r="27672" spans="10:10" x14ac:dyDescent="0.25">
      <c r="J27672" s="32"/>
    </row>
    <row r="27673" spans="10:10" x14ac:dyDescent="0.25">
      <c r="J27673" s="32"/>
    </row>
    <row r="27674" spans="10:10" x14ac:dyDescent="0.25">
      <c r="J27674" s="32"/>
    </row>
    <row r="27675" spans="10:10" x14ac:dyDescent="0.25">
      <c r="J27675" s="32"/>
    </row>
    <row r="27676" spans="10:10" x14ac:dyDescent="0.25">
      <c r="J27676" s="32"/>
    </row>
    <row r="27677" spans="10:10" x14ac:dyDescent="0.25">
      <c r="J27677" s="32"/>
    </row>
    <row r="27678" spans="10:10" x14ac:dyDescent="0.25">
      <c r="J27678" s="32"/>
    </row>
    <row r="27679" spans="10:10" x14ac:dyDescent="0.25">
      <c r="J27679" s="32"/>
    </row>
    <row r="27680" spans="10:10" x14ac:dyDescent="0.25">
      <c r="J27680" s="32"/>
    </row>
    <row r="27681" spans="10:10" x14ac:dyDescent="0.25">
      <c r="J27681" s="32"/>
    </row>
    <row r="27682" spans="10:10" x14ac:dyDescent="0.25">
      <c r="J27682" s="32"/>
    </row>
    <row r="27683" spans="10:10" x14ac:dyDescent="0.25">
      <c r="J27683" s="32"/>
    </row>
    <row r="27684" spans="10:10" x14ac:dyDescent="0.25">
      <c r="J27684" s="32"/>
    </row>
    <row r="27685" spans="10:10" x14ac:dyDescent="0.25">
      <c r="J27685" s="32"/>
    </row>
    <row r="27686" spans="10:10" x14ac:dyDescent="0.25">
      <c r="J27686" s="32"/>
    </row>
    <row r="27687" spans="10:10" x14ac:dyDescent="0.25">
      <c r="J27687" s="32"/>
    </row>
    <row r="27688" spans="10:10" x14ac:dyDescent="0.25">
      <c r="J27688" s="32"/>
    </row>
    <row r="27689" spans="10:10" x14ac:dyDescent="0.25">
      <c r="J27689" s="32"/>
    </row>
    <row r="27690" spans="10:10" x14ac:dyDescent="0.25">
      <c r="J27690" s="32"/>
    </row>
    <row r="27691" spans="10:10" x14ac:dyDescent="0.25">
      <c r="J27691" s="32"/>
    </row>
    <row r="27692" spans="10:10" x14ac:dyDescent="0.25">
      <c r="J27692" s="32"/>
    </row>
    <row r="27693" spans="10:10" x14ac:dyDescent="0.25">
      <c r="J27693" s="32"/>
    </row>
    <row r="27694" spans="10:10" x14ac:dyDescent="0.25">
      <c r="J27694" s="32"/>
    </row>
    <row r="27695" spans="10:10" x14ac:dyDescent="0.25">
      <c r="J27695" s="32"/>
    </row>
    <row r="27696" spans="10:10" x14ac:dyDescent="0.25">
      <c r="J27696" s="32"/>
    </row>
    <row r="27697" spans="10:10" x14ac:dyDescent="0.25">
      <c r="J27697" s="32"/>
    </row>
    <row r="27698" spans="10:10" x14ac:dyDescent="0.25">
      <c r="J27698" s="32"/>
    </row>
    <row r="27699" spans="10:10" x14ac:dyDescent="0.25">
      <c r="J27699" s="32"/>
    </row>
    <row r="27700" spans="10:10" x14ac:dyDescent="0.25">
      <c r="J27700" s="32"/>
    </row>
    <row r="27701" spans="10:10" x14ac:dyDescent="0.25">
      <c r="J27701" s="32"/>
    </row>
    <row r="27702" spans="10:10" x14ac:dyDescent="0.25">
      <c r="J27702" s="32"/>
    </row>
    <row r="27703" spans="10:10" x14ac:dyDescent="0.25">
      <c r="J27703" s="32"/>
    </row>
    <row r="27704" spans="10:10" x14ac:dyDescent="0.25">
      <c r="J27704" s="32"/>
    </row>
    <row r="27705" spans="10:10" x14ac:dyDescent="0.25">
      <c r="J27705" s="32"/>
    </row>
    <row r="27706" spans="10:10" x14ac:dyDescent="0.25">
      <c r="J27706" s="32"/>
    </row>
    <row r="27707" spans="10:10" x14ac:dyDescent="0.25">
      <c r="J27707" s="32"/>
    </row>
    <row r="27708" spans="10:10" x14ac:dyDescent="0.25">
      <c r="J27708" s="32"/>
    </row>
    <row r="27709" spans="10:10" x14ac:dyDescent="0.25">
      <c r="J27709" s="32"/>
    </row>
    <row r="27710" spans="10:10" x14ac:dyDescent="0.25">
      <c r="J27710" s="32"/>
    </row>
    <row r="27711" spans="10:10" x14ac:dyDescent="0.25">
      <c r="J27711" s="32"/>
    </row>
    <row r="27712" spans="10:10" x14ac:dyDescent="0.25">
      <c r="J27712" s="32"/>
    </row>
    <row r="27713" spans="10:10" x14ac:dyDescent="0.25">
      <c r="J27713" s="32"/>
    </row>
    <row r="27714" spans="10:10" x14ac:dyDescent="0.25">
      <c r="J27714" s="32"/>
    </row>
    <row r="27715" spans="10:10" x14ac:dyDescent="0.25">
      <c r="J27715" s="32"/>
    </row>
    <row r="27716" spans="10:10" x14ac:dyDescent="0.25">
      <c r="J27716" s="32"/>
    </row>
    <row r="27717" spans="10:10" x14ac:dyDescent="0.25">
      <c r="J27717" s="32"/>
    </row>
    <row r="27718" spans="10:10" x14ac:dyDescent="0.25">
      <c r="J27718" s="32"/>
    </row>
    <row r="27719" spans="10:10" x14ac:dyDescent="0.25">
      <c r="J27719" s="32"/>
    </row>
    <row r="27720" spans="10:10" x14ac:dyDescent="0.25">
      <c r="J27720" s="32"/>
    </row>
    <row r="27721" spans="10:10" x14ac:dyDescent="0.25">
      <c r="J27721" s="32"/>
    </row>
    <row r="27722" spans="10:10" x14ac:dyDescent="0.25">
      <c r="J27722" s="32"/>
    </row>
    <row r="27723" spans="10:10" x14ac:dyDescent="0.25">
      <c r="J27723" s="32"/>
    </row>
    <row r="27724" spans="10:10" x14ac:dyDescent="0.25">
      <c r="J27724" s="32"/>
    </row>
    <row r="27725" spans="10:10" x14ac:dyDescent="0.25">
      <c r="J27725" s="32"/>
    </row>
    <row r="27726" spans="10:10" x14ac:dyDescent="0.25">
      <c r="J27726" s="32"/>
    </row>
    <row r="27727" spans="10:10" x14ac:dyDescent="0.25">
      <c r="J27727" s="32"/>
    </row>
    <row r="27728" spans="10:10" x14ac:dyDescent="0.25">
      <c r="J27728" s="32"/>
    </row>
    <row r="27729" spans="10:10" x14ac:dyDescent="0.25">
      <c r="J27729" s="32"/>
    </row>
    <row r="27730" spans="10:10" x14ac:dyDescent="0.25">
      <c r="J27730" s="32"/>
    </row>
    <row r="27731" spans="10:10" x14ac:dyDescent="0.25">
      <c r="J27731" s="32"/>
    </row>
    <row r="27732" spans="10:10" x14ac:dyDescent="0.25">
      <c r="J27732" s="32"/>
    </row>
    <row r="27733" spans="10:10" x14ac:dyDescent="0.25">
      <c r="J27733" s="32"/>
    </row>
    <row r="27734" spans="10:10" x14ac:dyDescent="0.25">
      <c r="J27734" s="32"/>
    </row>
    <row r="27735" spans="10:10" x14ac:dyDescent="0.25">
      <c r="J27735" s="32"/>
    </row>
    <row r="27736" spans="10:10" x14ac:dyDescent="0.25">
      <c r="J27736" s="32"/>
    </row>
    <row r="27737" spans="10:10" x14ac:dyDescent="0.25">
      <c r="J27737" s="32"/>
    </row>
    <row r="27738" spans="10:10" x14ac:dyDescent="0.25">
      <c r="J27738" s="32"/>
    </row>
    <row r="27739" spans="10:10" x14ac:dyDescent="0.25">
      <c r="J27739" s="32"/>
    </row>
    <row r="27740" spans="10:10" x14ac:dyDescent="0.25">
      <c r="J27740" s="32"/>
    </row>
    <row r="27741" spans="10:10" x14ac:dyDescent="0.25">
      <c r="J27741" s="32"/>
    </row>
    <row r="27742" spans="10:10" x14ac:dyDescent="0.25">
      <c r="J27742" s="32"/>
    </row>
    <row r="27743" spans="10:10" x14ac:dyDescent="0.25">
      <c r="J27743" s="32"/>
    </row>
    <row r="27744" spans="10:10" x14ac:dyDescent="0.25">
      <c r="J27744" s="32"/>
    </row>
    <row r="27745" spans="10:10" x14ac:dyDescent="0.25">
      <c r="J27745" s="32"/>
    </row>
    <row r="27746" spans="10:10" x14ac:dyDescent="0.25">
      <c r="J27746" s="32"/>
    </row>
    <row r="27747" spans="10:10" x14ac:dyDescent="0.25">
      <c r="J27747" s="32"/>
    </row>
    <row r="27748" spans="10:10" x14ac:dyDescent="0.25">
      <c r="J27748" s="32"/>
    </row>
    <row r="27749" spans="10:10" x14ac:dyDescent="0.25">
      <c r="J27749" s="32"/>
    </row>
    <row r="27750" spans="10:10" x14ac:dyDescent="0.25">
      <c r="J27750" s="32"/>
    </row>
    <row r="27751" spans="10:10" x14ac:dyDescent="0.25">
      <c r="J27751" s="32"/>
    </row>
    <row r="27752" spans="10:10" x14ac:dyDescent="0.25">
      <c r="J27752" s="32"/>
    </row>
    <row r="27753" spans="10:10" x14ac:dyDescent="0.25">
      <c r="J27753" s="32"/>
    </row>
    <row r="27754" spans="10:10" x14ac:dyDescent="0.25">
      <c r="J27754" s="32"/>
    </row>
    <row r="27755" spans="10:10" x14ac:dyDescent="0.25">
      <c r="J27755" s="32"/>
    </row>
    <row r="27756" spans="10:10" x14ac:dyDescent="0.25">
      <c r="J27756" s="32"/>
    </row>
    <row r="27757" spans="10:10" x14ac:dyDescent="0.25">
      <c r="J27757" s="32"/>
    </row>
    <row r="27758" spans="10:10" x14ac:dyDescent="0.25">
      <c r="J27758" s="32"/>
    </row>
    <row r="27759" spans="10:10" x14ac:dyDescent="0.25">
      <c r="J27759" s="32"/>
    </row>
    <row r="27760" spans="10:10" x14ac:dyDescent="0.25">
      <c r="J27760" s="32"/>
    </row>
    <row r="27761" spans="10:10" x14ac:dyDescent="0.25">
      <c r="J27761" s="32"/>
    </row>
    <row r="27762" spans="10:10" x14ac:dyDescent="0.25">
      <c r="J27762" s="32"/>
    </row>
    <row r="27763" spans="10:10" x14ac:dyDescent="0.25">
      <c r="J27763" s="32"/>
    </row>
    <row r="27764" spans="10:10" x14ac:dyDescent="0.25">
      <c r="J27764" s="32"/>
    </row>
    <row r="27765" spans="10:10" x14ac:dyDescent="0.25">
      <c r="J27765" s="32"/>
    </row>
    <row r="27766" spans="10:10" x14ac:dyDescent="0.25">
      <c r="J27766" s="32"/>
    </row>
    <row r="27767" spans="10:10" x14ac:dyDescent="0.25">
      <c r="J27767" s="32"/>
    </row>
    <row r="27768" spans="10:10" x14ac:dyDescent="0.25">
      <c r="J27768" s="32"/>
    </row>
    <row r="27769" spans="10:10" x14ac:dyDescent="0.25">
      <c r="J27769" s="32"/>
    </row>
    <row r="27770" spans="10:10" x14ac:dyDescent="0.25">
      <c r="J27770" s="32"/>
    </row>
    <row r="27771" spans="10:10" x14ac:dyDescent="0.25">
      <c r="J27771" s="32"/>
    </row>
    <row r="27772" spans="10:10" x14ac:dyDescent="0.25">
      <c r="J27772" s="32"/>
    </row>
    <row r="27773" spans="10:10" x14ac:dyDescent="0.25">
      <c r="J27773" s="32"/>
    </row>
    <row r="27774" spans="10:10" x14ac:dyDescent="0.25">
      <c r="J27774" s="32"/>
    </row>
    <row r="27775" spans="10:10" x14ac:dyDescent="0.25">
      <c r="J27775" s="32"/>
    </row>
    <row r="27776" spans="10:10" x14ac:dyDescent="0.25">
      <c r="J27776" s="32"/>
    </row>
    <row r="27777" spans="10:10" x14ac:dyDescent="0.25">
      <c r="J27777" s="32"/>
    </row>
    <row r="27778" spans="10:10" x14ac:dyDescent="0.25">
      <c r="J27778" s="32"/>
    </row>
    <row r="27779" spans="10:10" x14ac:dyDescent="0.25">
      <c r="J27779" s="32"/>
    </row>
    <row r="27780" spans="10:10" x14ac:dyDescent="0.25">
      <c r="J27780" s="32"/>
    </row>
    <row r="27781" spans="10:10" x14ac:dyDescent="0.25">
      <c r="J27781" s="32"/>
    </row>
    <row r="27782" spans="10:10" x14ac:dyDescent="0.25">
      <c r="J27782" s="32"/>
    </row>
    <row r="27783" spans="10:10" x14ac:dyDescent="0.25">
      <c r="J27783" s="32"/>
    </row>
    <row r="27784" spans="10:10" x14ac:dyDescent="0.25">
      <c r="J27784" s="32"/>
    </row>
    <row r="27785" spans="10:10" x14ac:dyDescent="0.25">
      <c r="J27785" s="32"/>
    </row>
    <row r="27786" spans="10:10" x14ac:dyDescent="0.25">
      <c r="J27786" s="32"/>
    </row>
    <row r="27787" spans="10:10" x14ac:dyDescent="0.25">
      <c r="J27787" s="32"/>
    </row>
    <row r="27788" spans="10:10" x14ac:dyDescent="0.25">
      <c r="J27788" s="32"/>
    </row>
    <row r="27789" spans="10:10" x14ac:dyDescent="0.25">
      <c r="J27789" s="32"/>
    </row>
    <row r="27790" spans="10:10" x14ac:dyDescent="0.25">
      <c r="J27790" s="32"/>
    </row>
    <row r="27791" spans="10:10" x14ac:dyDescent="0.25">
      <c r="J27791" s="32"/>
    </row>
    <row r="27792" spans="10:10" x14ac:dyDescent="0.25">
      <c r="J27792" s="32"/>
    </row>
    <row r="27793" spans="10:10" x14ac:dyDescent="0.25">
      <c r="J27793" s="32"/>
    </row>
    <row r="27794" spans="10:10" x14ac:dyDescent="0.25">
      <c r="J27794" s="32"/>
    </row>
    <row r="27795" spans="10:10" x14ac:dyDescent="0.25">
      <c r="J27795" s="32"/>
    </row>
    <row r="27796" spans="10:10" x14ac:dyDescent="0.25">
      <c r="J27796" s="32"/>
    </row>
    <row r="27797" spans="10:10" x14ac:dyDescent="0.25">
      <c r="J27797" s="32"/>
    </row>
    <row r="27798" spans="10:10" x14ac:dyDescent="0.25">
      <c r="J27798" s="32"/>
    </row>
    <row r="27799" spans="10:10" x14ac:dyDescent="0.25">
      <c r="J27799" s="32"/>
    </row>
    <row r="27800" spans="10:10" x14ac:dyDescent="0.25">
      <c r="J27800" s="32"/>
    </row>
    <row r="27801" spans="10:10" x14ac:dyDescent="0.25">
      <c r="J27801" s="32"/>
    </row>
    <row r="27802" spans="10:10" x14ac:dyDescent="0.25">
      <c r="J27802" s="32"/>
    </row>
    <row r="27803" spans="10:10" x14ac:dyDescent="0.25">
      <c r="J27803" s="32"/>
    </row>
    <row r="27804" spans="10:10" x14ac:dyDescent="0.25">
      <c r="J27804" s="32"/>
    </row>
    <row r="27805" spans="10:10" x14ac:dyDescent="0.25">
      <c r="J27805" s="32"/>
    </row>
    <row r="27806" spans="10:10" x14ac:dyDescent="0.25">
      <c r="J27806" s="32"/>
    </row>
    <row r="27807" spans="10:10" x14ac:dyDescent="0.25">
      <c r="J27807" s="32"/>
    </row>
    <row r="27808" spans="10:10" x14ac:dyDescent="0.25">
      <c r="J27808" s="32"/>
    </row>
    <row r="27809" spans="10:10" x14ac:dyDescent="0.25">
      <c r="J27809" s="32"/>
    </row>
    <row r="27810" spans="10:10" x14ac:dyDescent="0.25">
      <c r="J27810" s="32"/>
    </row>
    <row r="27811" spans="10:10" x14ac:dyDescent="0.25">
      <c r="J27811" s="32"/>
    </row>
    <row r="27812" spans="10:10" x14ac:dyDescent="0.25">
      <c r="J27812" s="32"/>
    </row>
    <row r="27813" spans="10:10" x14ac:dyDescent="0.25">
      <c r="J27813" s="32"/>
    </row>
    <row r="27814" spans="10:10" x14ac:dyDescent="0.25">
      <c r="J27814" s="32"/>
    </row>
    <row r="27815" spans="10:10" x14ac:dyDescent="0.25">
      <c r="J27815" s="32"/>
    </row>
    <row r="27816" spans="10:10" x14ac:dyDescent="0.25">
      <c r="J27816" s="32"/>
    </row>
    <row r="27817" spans="10:10" x14ac:dyDescent="0.25">
      <c r="J27817" s="32"/>
    </row>
    <row r="27818" spans="10:10" x14ac:dyDescent="0.25">
      <c r="J27818" s="32"/>
    </row>
    <row r="27819" spans="10:10" x14ac:dyDescent="0.25">
      <c r="J27819" s="32"/>
    </row>
    <row r="27820" spans="10:10" x14ac:dyDescent="0.25">
      <c r="J27820" s="32"/>
    </row>
    <row r="27821" spans="10:10" x14ac:dyDescent="0.25">
      <c r="J27821" s="32"/>
    </row>
    <row r="27822" spans="10:10" x14ac:dyDescent="0.25">
      <c r="J27822" s="32"/>
    </row>
    <row r="27823" spans="10:10" x14ac:dyDescent="0.25">
      <c r="J27823" s="32"/>
    </row>
    <row r="27824" spans="10:10" x14ac:dyDescent="0.25">
      <c r="J27824" s="32"/>
    </row>
    <row r="27825" spans="10:10" x14ac:dyDescent="0.25">
      <c r="J27825" s="32"/>
    </row>
    <row r="27826" spans="10:10" x14ac:dyDescent="0.25">
      <c r="J27826" s="32"/>
    </row>
    <row r="27827" spans="10:10" x14ac:dyDescent="0.25">
      <c r="J27827" s="32"/>
    </row>
    <row r="27828" spans="10:10" x14ac:dyDescent="0.25">
      <c r="J27828" s="32"/>
    </row>
    <row r="27829" spans="10:10" x14ac:dyDescent="0.25">
      <c r="J27829" s="32"/>
    </row>
    <row r="27830" spans="10:10" x14ac:dyDescent="0.25">
      <c r="J27830" s="32"/>
    </row>
    <row r="27831" spans="10:10" x14ac:dyDescent="0.25">
      <c r="J27831" s="32"/>
    </row>
    <row r="27832" spans="10:10" x14ac:dyDescent="0.25">
      <c r="J27832" s="32"/>
    </row>
    <row r="27833" spans="10:10" x14ac:dyDescent="0.25">
      <c r="J27833" s="32"/>
    </row>
    <row r="27834" spans="10:10" x14ac:dyDescent="0.25">
      <c r="J27834" s="32"/>
    </row>
    <row r="27835" spans="10:10" x14ac:dyDescent="0.25">
      <c r="J27835" s="32"/>
    </row>
    <row r="27836" spans="10:10" x14ac:dyDescent="0.25">
      <c r="J27836" s="32"/>
    </row>
    <row r="27837" spans="10:10" x14ac:dyDescent="0.25">
      <c r="J27837" s="32"/>
    </row>
    <row r="27838" spans="10:10" x14ac:dyDescent="0.25">
      <c r="J27838" s="32"/>
    </row>
    <row r="27839" spans="10:10" x14ac:dyDescent="0.25">
      <c r="J27839" s="32"/>
    </row>
    <row r="27840" spans="10:10" x14ac:dyDescent="0.25">
      <c r="J27840" s="32"/>
    </row>
    <row r="27841" spans="10:10" x14ac:dyDescent="0.25">
      <c r="J27841" s="32"/>
    </row>
    <row r="27842" spans="10:10" x14ac:dyDescent="0.25">
      <c r="J27842" s="32"/>
    </row>
    <row r="27843" spans="10:10" x14ac:dyDescent="0.25">
      <c r="J27843" s="32"/>
    </row>
    <row r="27844" spans="10:10" x14ac:dyDescent="0.25">
      <c r="J27844" s="32"/>
    </row>
    <row r="27845" spans="10:10" x14ac:dyDescent="0.25">
      <c r="J27845" s="32"/>
    </row>
    <row r="27846" spans="10:10" x14ac:dyDescent="0.25">
      <c r="J27846" s="32"/>
    </row>
    <row r="27847" spans="10:10" x14ac:dyDescent="0.25">
      <c r="J27847" s="32"/>
    </row>
    <row r="27848" spans="10:10" x14ac:dyDescent="0.25">
      <c r="J27848" s="32"/>
    </row>
    <row r="27849" spans="10:10" x14ac:dyDescent="0.25">
      <c r="J27849" s="32"/>
    </row>
    <row r="27850" spans="10:10" x14ac:dyDescent="0.25">
      <c r="J27850" s="32"/>
    </row>
    <row r="27851" spans="10:10" x14ac:dyDescent="0.25">
      <c r="J27851" s="32"/>
    </row>
    <row r="27852" spans="10:10" x14ac:dyDescent="0.25">
      <c r="J27852" s="32"/>
    </row>
    <row r="27853" spans="10:10" x14ac:dyDescent="0.25">
      <c r="J27853" s="32"/>
    </row>
    <row r="27854" spans="10:10" x14ac:dyDescent="0.25">
      <c r="J27854" s="32"/>
    </row>
    <row r="27855" spans="10:10" x14ac:dyDescent="0.25">
      <c r="J27855" s="32"/>
    </row>
    <row r="27856" spans="10:10" x14ac:dyDescent="0.25">
      <c r="J27856" s="32"/>
    </row>
    <row r="27857" spans="10:10" x14ac:dyDescent="0.25">
      <c r="J27857" s="32"/>
    </row>
    <row r="27858" spans="10:10" x14ac:dyDescent="0.25">
      <c r="J27858" s="32"/>
    </row>
    <row r="27859" spans="10:10" x14ac:dyDescent="0.25">
      <c r="J27859" s="32"/>
    </row>
    <row r="27860" spans="10:10" x14ac:dyDescent="0.25">
      <c r="J27860" s="32"/>
    </row>
    <row r="27861" spans="10:10" x14ac:dyDescent="0.25">
      <c r="J27861" s="32"/>
    </row>
    <row r="27862" spans="10:10" x14ac:dyDescent="0.25">
      <c r="J27862" s="32"/>
    </row>
    <row r="27863" spans="10:10" x14ac:dyDescent="0.25">
      <c r="J27863" s="32"/>
    </row>
    <row r="27864" spans="10:10" x14ac:dyDescent="0.25">
      <c r="J27864" s="32"/>
    </row>
    <row r="27865" spans="10:10" x14ac:dyDescent="0.25">
      <c r="J27865" s="32"/>
    </row>
    <row r="27866" spans="10:10" x14ac:dyDescent="0.25">
      <c r="J27866" s="32"/>
    </row>
    <row r="27867" spans="10:10" x14ac:dyDescent="0.25">
      <c r="J27867" s="32"/>
    </row>
    <row r="27868" spans="10:10" x14ac:dyDescent="0.25">
      <c r="J27868" s="32"/>
    </row>
    <row r="27869" spans="10:10" x14ac:dyDescent="0.25">
      <c r="J27869" s="32"/>
    </row>
    <row r="27870" spans="10:10" x14ac:dyDescent="0.25">
      <c r="J27870" s="32"/>
    </row>
    <row r="27871" spans="10:10" x14ac:dyDescent="0.25">
      <c r="J27871" s="32"/>
    </row>
    <row r="27872" spans="10:10" x14ac:dyDescent="0.25">
      <c r="J27872" s="32"/>
    </row>
    <row r="27873" spans="10:10" x14ac:dyDescent="0.25">
      <c r="J27873" s="32"/>
    </row>
    <row r="27874" spans="10:10" x14ac:dyDescent="0.25">
      <c r="J27874" s="32"/>
    </row>
    <row r="27875" spans="10:10" x14ac:dyDescent="0.25">
      <c r="J27875" s="32"/>
    </row>
    <row r="27876" spans="10:10" x14ac:dyDescent="0.25">
      <c r="J27876" s="32"/>
    </row>
    <row r="27877" spans="10:10" x14ac:dyDescent="0.25">
      <c r="J27877" s="32"/>
    </row>
    <row r="27878" spans="10:10" x14ac:dyDescent="0.25">
      <c r="J27878" s="32"/>
    </row>
    <row r="27879" spans="10:10" x14ac:dyDescent="0.25">
      <c r="J27879" s="32"/>
    </row>
    <row r="27880" spans="10:10" x14ac:dyDescent="0.25">
      <c r="J27880" s="32"/>
    </row>
    <row r="27881" spans="10:10" x14ac:dyDescent="0.25">
      <c r="J27881" s="32"/>
    </row>
    <row r="27882" spans="10:10" x14ac:dyDescent="0.25">
      <c r="J27882" s="32"/>
    </row>
    <row r="27883" spans="10:10" x14ac:dyDescent="0.25">
      <c r="J27883" s="32"/>
    </row>
    <row r="27884" spans="10:10" x14ac:dyDescent="0.25">
      <c r="J27884" s="32"/>
    </row>
    <row r="27885" spans="10:10" x14ac:dyDescent="0.25">
      <c r="J27885" s="32"/>
    </row>
    <row r="27886" spans="10:10" x14ac:dyDescent="0.25">
      <c r="J27886" s="32"/>
    </row>
    <row r="27887" spans="10:10" x14ac:dyDescent="0.25">
      <c r="J27887" s="32"/>
    </row>
    <row r="27888" spans="10:10" x14ac:dyDescent="0.25">
      <c r="J27888" s="32"/>
    </row>
    <row r="27889" spans="10:10" x14ac:dyDescent="0.25">
      <c r="J27889" s="32"/>
    </row>
    <row r="27890" spans="10:10" x14ac:dyDescent="0.25">
      <c r="J27890" s="32"/>
    </row>
    <row r="27891" spans="10:10" x14ac:dyDescent="0.25">
      <c r="J27891" s="32"/>
    </row>
    <row r="27892" spans="10:10" x14ac:dyDescent="0.25">
      <c r="J27892" s="32"/>
    </row>
    <row r="27893" spans="10:10" x14ac:dyDescent="0.25">
      <c r="J27893" s="32"/>
    </row>
    <row r="27894" spans="10:10" x14ac:dyDescent="0.25">
      <c r="J27894" s="32"/>
    </row>
    <row r="27895" spans="10:10" x14ac:dyDescent="0.25">
      <c r="J27895" s="32"/>
    </row>
    <row r="27896" spans="10:10" x14ac:dyDescent="0.25">
      <c r="J27896" s="32"/>
    </row>
    <row r="27897" spans="10:10" x14ac:dyDescent="0.25">
      <c r="J27897" s="32"/>
    </row>
    <row r="27898" spans="10:10" x14ac:dyDescent="0.25">
      <c r="J27898" s="32"/>
    </row>
    <row r="27899" spans="10:10" x14ac:dyDescent="0.25">
      <c r="J27899" s="32"/>
    </row>
    <row r="27900" spans="10:10" x14ac:dyDescent="0.25">
      <c r="J27900" s="32"/>
    </row>
    <row r="27901" spans="10:10" x14ac:dyDescent="0.25">
      <c r="J27901" s="32"/>
    </row>
    <row r="27902" spans="10:10" x14ac:dyDescent="0.25">
      <c r="J27902" s="32"/>
    </row>
    <row r="27903" spans="10:10" x14ac:dyDescent="0.25">
      <c r="J27903" s="32"/>
    </row>
    <row r="27904" spans="10:10" x14ac:dyDescent="0.25">
      <c r="J27904" s="32"/>
    </row>
    <row r="27905" spans="10:10" x14ac:dyDescent="0.25">
      <c r="J27905" s="32"/>
    </row>
    <row r="27906" spans="10:10" x14ac:dyDescent="0.25">
      <c r="J27906" s="32"/>
    </row>
    <row r="27907" spans="10:10" x14ac:dyDescent="0.25">
      <c r="J27907" s="32"/>
    </row>
    <row r="27908" spans="10:10" x14ac:dyDescent="0.25">
      <c r="J27908" s="32"/>
    </row>
    <row r="27909" spans="10:10" x14ac:dyDescent="0.25">
      <c r="J27909" s="32"/>
    </row>
    <row r="27910" spans="10:10" x14ac:dyDescent="0.25">
      <c r="J27910" s="32"/>
    </row>
    <row r="27911" spans="10:10" x14ac:dyDescent="0.25">
      <c r="J27911" s="32"/>
    </row>
    <row r="27912" spans="10:10" x14ac:dyDescent="0.25">
      <c r="J27912" s="32"/>
    </row>
    <row r="27913" spans="10:10" x14ac:dyDescent="0.25">
      <c r="J27913" s="32"/>
    </row>
    <row r="27914" spans="10:10" x14ac:dyDescent="0.25">
      <c r="J27914" s="32"/>
    </row>
    <row r="27915" spans="10:10" x14ac:dyDescent="0.25">
      <c r="J27915" s="32"/>
    </row>
    <row r="27916" spans="10:10" x14ac:dyDescent="0.25">
      <c r="J27916" s="32"/>
    </row>
    <row r="27917" spans="10:10" x14ac:dyDescent="0.25">
      <c r="J27917" s="32"/>
    </row>
    <row r="27918" spans="10:10" x14ac:dyDescent="0.25">
      <c r="J27918" s="32"/>
    </row>
    <row r="27919" spans="10:10" x14ac:dyDescent="0.25">
      <c r="J27919" s="32"/>
    </row>
    <row r="27920" spans="10:10" x14ac:dyDescent="0.25">
      <c r="J27920" s="32"/>
    </row>
    <row r="27921" spans="10:10" x14ac:dyDescent="0.25">
      <c r="J27921" s="32"/>
    </row>
    <row r="27922" spans="10:10" x14ac:dyDescent="0.25">
      <c r="J27922" s="32"/>
    </row>
    <row r="27923" spans="10:10" x14ac:dyDescent="0.25">
      <c r="J27923" s="32"/>
    </row>
    <row r="27924" spans="10:10" x14ac:dyDescent="0.25">
      <c r="J27924" s="32"/>
    </row>
    <row r="27925" spans="10:10" x14ac:dyDescent="0.25">
      <c r="J27925" s="32"/>
    </row>
    <row r="27926" spans="10:10" x14ac:dyDescent="0.25">
      <c r="J27926" s="32"/>
    </row>
    <row r="27927" spans="10:10" x14ac:dyDescent="0.25">
      <c r="J27927" s="32"/>
    </row>
    <row r="27928" spans="10:10" x14ac:dyDescent="0.25">
      <c r="J27928" s="32"/>
    </row>
    <row r="27929" spans="10:10" x14ac:dyDescent="0.25">
      <c r="J27929" s="32"/>
    </row>
    <row r="27930" spans="10:10" x14ac:dyDescent="0.25">
      <c r="J27930" s="32"/>
    </row>
    <row r="27931" spans="10:10" x14ac:dyDescent="0.25">
      <c r="J27931" s="32"/>
    </row>
    <row r="27932" spans="10:10" x14ac:dyDescent="0.25">
      <c r="J27932" s="32"/>
    </row>
    <row r="27933" spans="10:10" x14ac:dyDescent="0.25">
      <c r="J27933" s="32"/>
    </row>
    <row r="27934" spans="10:10" x14ac:dyDescent="0.25">
      <c r="J27934" s="32"/>
    </row>
    <row r="27935" spans="10:10" x14ac:dyDescent="0.25">
      <c r="J27935" s="32"/>
    </row>
    <row r="27936" spans="10:10" x14ac:dyDescent="0.25">
      <c r="J27936" s="32"/>
    </row>
    <row r="27937" spans="10:10" x14ac:dyDescent="0.25">
      <c r="J27937" s="32"/>
    </row>
    <row r="27938" spans="10:10" x14ac:dyDescent="0.25">
      <c r="J27938" s="32"/>
    </row>
    <row r="27939" spans="10:10" x14ac:dyDescent="0.25">
      <c r="J27939" s="32"/>
    </row>
    <row r="27940" spans="10:10" x14ac:dyDescent="0.25">
      <c r="J27940" s="32"/>
    </row>
    <row r="27941" spans="10:10" x14ac:dyDescent="0.25">
      <c r="J27941" s="32"/>
    </row>
    <row r="27942" spans="10:10" x14ac:dyDescent="0.25">
      <c r="J27942" s="32"/>
    </row>
    <row r="27943" spans="10:10" x14ac:dyDescent="0.25">
      <c r="J27943" s="32"/>
    </row>
    <row r="27944" spans="10:10" x14ac:dyDescent="0.25">
      <c r="J27944" s="32"/>
    </row>
    <row r="27945" spans="10:10" x14ac:dyDescent="0.25">
      <c r="J27945" s="32"/>
    </row>
    <row r="27946" spans="10:10" x14ac:dyDescent="0.25">
      <c r="J27946" s="32"/>
    </row>
    <row r="27947" spans="10:10" x14ac:dyDescent="0.25">
      <c r="J27947" s="32"/>
    </row>
    <row r="27948" spans="10:10" x14ac:dyDescent="0.25">
      <c r="J27948" s="32"/>
    </row>
    <row r="27949" spans="10:10" x14ac:dyDescent="0.25">
      <c r="J27949" s="32"/>
    </row>
    <row r="27950" spans="10:10" x14ac:dyDescent="0.25">
      <c r="J27950" s="32"/>
    </row>
    <row r="27951" spans="10:10" x14ac:dyDescent="0.25">
      <c r="J27951" s="32"/>
    </row>
    <row r="27952" spans="10:10" x14ac:dyDescent="0.25">
      <c r="J27952" s="32"/>
    </row>
    <row r="27953" spans="10:10" x14ac:dyDescent="0.25">
      <c r="J27953" s="32"/>
    </row>
    <row r="27954" spans="10:10" x14ac:dyDescent="0.25">
      <c r="J27954" s="32"/>
    </row>
    <row r="27955" spans="10:10" x14ac:dyDescent="0.25">
      <c r="J27955" s="32"/>
    </row>
    <row r="27956" spans="10:10" x14ac:dyDescent="0.25">
      <c r="J27956" s="32"/>
    </row>
    <row r="27957" spans="10:10" x14ac:dyDescent="0.25">
      <c r="J27957" s="32"/>
    </row>
    <row r="27958" spans="10:10" x14ac:dyDescent="0.25">
      <c r="J27958" s="32"/>
    </row>
    <row r="27959" spans="10:10" x14ac:dyDescent="0.25">
      <c r="J27959" s="32"/>
    </row>
    <row r="27960" spans="10:10" x14ac:dyDescent="0.25">
      <c r="J27960" s="32"/>
    </row>
    <row r="27961" spans="10:10" x14ac:dyDescent="0.25">
      <c r="J27961" s="32"/>
    </row>
    <row r="27962" spans="10:10" x14ac:dyDescent="0.25">
      <c r="J27962" s="32"/>
    </row>
    <row r="27963" spans="10:10" x14ac:dyDescent="0.25">
      <c r="J27963" s="32"/>
    </row>
    <row r="27964" spans="10:10" x14ac:dyDescent="0.25">
      <c r="J27964" s="32"/>
    </row>
    <row r="27965" spans="10:10" x14ac:dyDescent="0.25">
      <c r="J27965" s="32"/>
    </row>
    <row r="27966" spans="10:10" x14ac:dyDescent="0.25">
      <c r="J27966" s="32"/>
    </row>
    <row r="27967" spans="10:10" x14ac:dyDescent="0.25">
      <c r="J27967" s="32"/>
    </row>
    <row r="27968" spans="10:10" x14ac:dyDescent="0.25">
      <c r="J27968" s="32"/>
    </row>
    <row r="27969" spans="10:10" x14ac:dyDescent="0.25">
      <c r="J27969" s="32"/>
    </row>
    <row r="27970" spans="10:10" x14ac:dyDescent="0.25">
      <c r="J27970" s="32"/>
    </row>
    <row r="27971" spans="10:10" x14ac:dyDescent="0.25">
      <c r="J27971" s="32"/>
    </row>
    <row r="27972" spans="10:10" x14ac:dyDescent="0.25">
      <c r="J27972" s="32"/>
    </row>
    <row r="27973" spans="10:10" x14ac:dyDescent="0.25">
      <c r="J27973" s="32"/>
    </row>
    <row r="27974" spans="10:10" x14ac:dyDescent="0.25">
      <c r="J27974" s="32"/>
    </row>
    <row r="27975" spans="10:10" x14ac:dyDescent="0.25">
      <c r="J27975" s="32"/>
    </row>
    <row r="27976" spans="10:10" x14ac:dyDescent="0.25">
      <c r="J27976" s="32"/>
    </row>
    <row r="27977" spans="10:10" x14ac:dyDescent="0.25">
      <c r="J27977" s="32"/>
    </row>
    <row r="27978" spans="10:10" x14ac:dyDescent="0.25">
      <c r="J27978" s="32"/>
    </row>
    <row r="27979" spans="10:10" x14ac:dyDescent="0.25">
      <c r="J27979" s="32"/>
    </row>
    <row r="27980" spans="10:10" x14ac:dyDescent="0.25">
      <c r="J27980" s="32"/>
    </row>
    <row r="27981" spans="10:10" x14ac:dyDescent="0.25">
      <c r="J27981" s="32"/>
    </row>
    <row r="27982" spans="10:10" x14ac:dyDescent="0.25">
      <c r="J27982" s="32"/>
    </row>
    <row r="27983" spans="10:10" x14ac:dyDescent="0.25">
      <c r="J27983" s="32"/>
    </row>
    <row r="27984" spans="10:10" x14ac:dyDescent="0.25">
      <c r="J27984" s="32"/>
    </row>
    <row r="27985" spans="10:10" x14ac:dyDescent="0.25">
      <c r="J27985" s="32"/>
    </row>
    <row r="27986" spans="10:10" x14ac:dyDescent="0.25">
      <c r="J27986" s="32"/>
    </row>
    <row r="27987" spans="10:10" x14ac:dyDescent="0.25">
      <c r="J27987" s="32"/>
    </row>
    <row r="27988" spans="10:10" x14ac:dyDescent="0.25">
      <c r="J27988" s="32"/>
    </row>
    <row r="27989" spans="10:10" x14ac:dyDescent="0.25">
      <c r="J27989" s="32"/>
    </row>
    <row r="27990" spans="10:10" x14ac:dyDescent="0.25">
      <c r="J27990" s="32"/>
    </row>
    <row r="27991" spans="10:10" x14ac:dyDescent="0.25">
      <c r="J27991" s="32"/>
    </row>
    <row r="27992" spans="10:10" x14ac:dyDescent="0.25">
      <c r="J27992" s="32"/>
    </row>
    <row r="27993" spans="10:10" x14ac:dyDescent="0.25">
      <c r="J27993" s="32"/>
    </row>
    <row r="27994" spans="10:10" x14ac:dyDescent="0.25">
      <c r="J27994" s="32"/>
    </row>
    <row r="27995" spans="10:10" x14ac:dyDescent="0.25">
      <c r="J27995" s="32"/>
    </row>
    <row r="27996" spans="10:10" x14ac:dyDescent="0.25">
      <c r="J27996" s="32"/>
    </row>
    <row r="27997" spans="10:10" x14ac:dyDescent="0.25">
      <c r="J27997" s="32"/>
    </row>
    <row r="27998" spans="10:10" x14ac:dyDescent="0.25">
      <c r="J27998" s="32"/>
    </row>
    <row r="27999" spans="10:10" x14ac:dyDescent="0.25">
      <c r="J27999" s="32"/>
    </row>
    <row r="28000" spans="10:10" x14ac:dyDescent="0.25">
      <c r="J28000" s="32"/>
    </row>
    <row r="28001" spans="10:10" x14ac:dyDescent="0.25">
      <c r="J28001" s="32"/>
    </row>
    <row r="28002" spans="10:10" x14ac:dyDescent="0.25">
      <c r="J28002" s="32"/>
    </row>
    <row r="28003" spans="10:10" x14ac:dyDescent="0.25">
      <c r="J28003" s="32"/>
    </row>
    <row r="28004" spans="10:10" x14ac:dyDescent="0.25">
      <c r="J28004" s="32"/>
    </row>
    <row r="28005" spans="10:10" x14ac:dyDescent="0.25">
      <c r="J28005" s="32"/>
    </row>
    <row r="28006" spans="10:10" x14ac:dyDescent="0.25">
      <c r="J28006" s="32"/>
    </row>
    <row r="28007" spans="10:10" x14ac:dyDescent="0.25">
      <c r="J28007" s="32"/>
    </row>
    <row r="28008" spans="10:10" x14ac:dyDescent="0.25">
      <c r="J28008" s="32"/>
    </row>
    <row r="28009" spans="10:10" x14ac:dyDescent="0.25">
      <c r="J28009" s="32"/>
    </row>
    <row r="28010" spans="10:10" x14ac:dyDescent="0.25">
      <c r="J28010" s="32"/>
    </row>
    <row r="28011" spans="10:10" x14ac:dyDescent="0.25">
      <c r="J28011" s="32"/>
    </row>
    <row r="28012" spans="10:10" x14ac:dyDescent="0.25">
      <c r="J28012" s="32"/>
    </row>
    <row r="28013" spans="10:10" x14ac:dyDescent="0.25">
      <c r="J28013" s="32"/>
    </row>
    <row r="28014" spans="10:10" x14ac:dyDescent="0.25">
      <c r="J28014" s="32"/>
    </row>
    <row r="28015" spans="10:10" x14ac:dyDescent="0.25">
      <c r="J28015" s="32"/>
    </row>
    <row r="28016" spans="10:10" x14ac:dyDescent="0.25">
      <c r="J28016" s="32"/>
    </row>
    <row r="28017" spans="10:10" x14ac:dyDescent="0.25">
      <c r="J28017" s="32"/>
    </row>
    <row r="28018" spans="10:10" x14ac:dyDescent="0.25">
      <c r="J28018" s="32"/>
    </row>
    <row r="28019" spans="10:10" x14ac:dyDescent="0.25">
      <c r="J28019" s="32"/>
    </row>
    <row r="28020" spans="10:10" x14ac:dyDescent="0.25">
      <c r="J28020" s="32"/>
    </row>
    <row r="28021" spans="10:10" x14ac:dyDescent="0.25">
      <c r="J28021" s="32"/>
    </row>
    <row r="28022" spans="10:10" x14ac:dyDescent="0.25">
      <c r="J28022" s="32"/>
    </row>
    <row r="28023" spans="10:10" x14ac:dyDescent="0.25">
      <c r="J28023" s="32"/>
    </row>
    <row r="28024" spans="10:10" x14ac:dyDescent="0.25">
      <c r="J28024" s="32"/>
    </row>
    <row r="28025" spans="10:10" x14ac:dyDescent="0.25">
      <c r="J28025" s="32"/>
    </row>
    <row r="28026" spans="10:10" x14ac:dyDescent="0.25">
      <c r="J28026" s="32"/>
    </row>
    <row r="28027" spans="10:10" x14ac:dyDescent="0.25">
      <c r="J28027" s="32"/>
    </row>
    <row r="28028" spans="10:10" x14ac:dyDescent="0.25">
      <c r="J28028" s="32"/>
    </row>
    <row r="28029" spans="10:10" x14ac:dyDescent="0.25">
      <c r="J28029" s="32"/>
    </row>
    <row r="28030" spans="10:10" x14ac:dyDescent="0.25">
      <c r="J28030" s="32"/>
    </row>
    <row r="28031" spans="10:10" x14ac:dyDescent="0.25">
      <c r="J28031" s="32"/>
    </row>
    <row r="28032" spans="10:10" x14ac:dyDescent="0.25">
      <c r="J28032" s="32"/>
    </row>
    <row r="28033" spans="10:10" x14ac:dyDescent="0.25">
      <c r="J28033" s="32"/>
    </row>
    <row r="28034" spans="10:10" x14ac:dyDescent="0.25">
      <c r="J28034" s="32"/>
    </row>
    <row r="28035" spans="10:10" x14ac:dyDescent="0.25">
      <c r="J28035" s="32"/>
    </row>
    <row r="28036" spans="10:10" x14ac:dyDescent="0.25">
      <c r="J28036" s="32"/>
    </row>
    <row r="28037" spans="10:10" x14ac:dyDescent="0.25">
      <c r="J28037" s="32"/>
    </row>
    <row r="28038" spans="10:10" x14ac:dyDescent="0.25">
      <c r="J28038" s="32"/>
    </row>
    <row r="28039" spans="10:10" x14ac:dyDescent="0.25">
      <c r="J28039" s="32"/>
    </row>
    <row r="28040" spans="10:10" x14ac:dyDescent="0.25">
      <c r="J28040" s="32"/>
    </row>
    <row r="28041" spans="10:10" x14ac:dyDescent="0.25">
      <c r="J28041" s="32"/>
    </row>
    <row r="28042" spans="10:10" x14ac:dyDescent="0.25">
      <c r="J28042" s="32"/>
    </row>
    <row r="28043" spans="10:10" x14ac:dyDescent="0.25">
      <c r="J28043" s="32"/>
    </row>
    <row r="28044" spans="10:10" x14ac:dyDescent="0.25">
      <c r="J28044" s="32"/>
    </row>
    <row r="28045" spans="10:10" x14ac:dyDescent="0.25">
      <c r="J28045" s="32"/>
    </row>
    <row r="28046" spans="10:10" x14ac:dyDescent="0.25">
      <c r="J28046" s="32"/>
    </row>
    <row r="28047" spans="10:10" x14ac:dyDescent="0.25">
      <c r="J28047" s="32"/>
    </row>
    <row r="28048" spans="10:10" x14ac:dyDescent="0.25">
      <c r="J28048" s="32"/>
    </row>
    <row r="28049" spans="10:10" x14ac:dyDescent="0.25">
      <c r="J28049" s="32"/>
    </row>
    <row r="28050" spans="10:10" x14ac:dyDescent="0.25">
      <c r="J28050" s="32"/>
    </row>
    <row r="28051" spans="10:10" x14ac:dyDescent="0.25">
      <c r="J28051" s="32"/>
    </row>
    <row r="28052" spans="10:10" x14ac:dyDescent="0.25">
      <c r="J28052" s="32"/>
    </row>
    <row r="28053" spans="10:10" x14ac:dyDescent="0.25">
      <c r="J28053" s="32"/>
    </row>
    <row r="28054" spans="10:10" x14ac:dyDescent="0.25">
      <c r="J28054" s="32"/>
    </row>
    <row r="28055" spans="10:10" x14ac:dyDescent="0.25">
      <c r="J28055" s="32"/>
    </row>
    <row r="28056" spans="10:10" x14ac:dyDescent="0.25">
      <c r="J28056" s="32"/>
    </row>
    <row r="28057" spans="10:10" x14ac:dyDescent="0.25">
      <c r="J28057" s="32"/>
    </row>
    <row r="28058" spans="10:10" x14ac:dyDescent="0.25">
      <c r="J28058" s="32"/>
    </row>
    <row r="28059" spans="10:10" x14ac:dyDescent="0.25">
      <c r="J28059" s="32"/>
    </row>
    <row r="28060" spans="10:10" x14ac:dyDescent="0.25">
      <c r="J28060" s="32"/>
    </row>
    <row r="28061" spans="10:10" x14ac:dyDescent="0.25">
      <c r="J28061" s="32"/>
    </row>
    <row r="28062" spans="10:10" x14ac:dyDescent="0.25">
      <c r="J28062" s="32"/>
    </row>
    <row r="28063" spans="10:10" x14ac:dyDescent="0.25">
      <c r="J28063" s="32"/>
    </row>
    <row r="28064" spans="10:10" x14ac:dyDescent="0.25">
      <c r="J28064" s="32"/>
    </row>
    <row r="28065" spans="10:10" x14ac:dyDescent="0.25">
      <c r="J28065" s="32"/>
    </row>
    <row r="28066" spans="10:10" x14ac:dyDescent="0.25">
      <c r="J28066" s="32"/>
    </row>
    <row r="28067" spans="10:10" x14ac:dyDescent="0.25">
      <c r="J28067" s="32"/>
    </row>
    <row r="28068" spans="10:10" x14ac:dyDescent="0.25">
      <c r="J28068" s="32"/>
    </row>
    <row r="28069" spans="10:10" x14ac:dyDescent="0.25">
      <c r="J28069" s="32"/>
    </row>
    <row r="28070" spans="10:10" x14ac:dyDescent="0.25">
      <c r="J28070" s="32"/>
    </row>
    <row r="28071" spans="10:10" x14ac:dyDescent="0.25">
      <c r="J28071" s="32"/>
    </row>
    <row r="28072" spans="10:10" x14ac:dyDescent="0.25">
      <c r="J28072" s="32"/>
    </row>
    <row r="28073" spans="10:10" x14ac:dyDescent="0.25">
      <c r="J28073" s="32"/>
    </row>
    <row r="28074" spans="10:10" x14ac:dyDescent="0.25">
      <c r="J28074" s="32"/>
    </row>
    <row r="28075" spans="10:10" x14ac:dyDescent="0.25">
      <c r="J28075" s="32"/>
    </row>
    <row r="28076" spans="10:10" x14ac:dyDescent="0.25">
      <c r="J28076" s="32"/>
    </row>
    <row r="28077" spans="10:10" x14ac:dyDescent="0.25">
      <c r="J28077" s="32"/>
    </row>
    <row r="28078" spans="10:10" x14ac:dyDescent="0.25">
      <c r="J28078" s="32"/>
    </row>
    <row r="28079" spans="10:10" x14ac:dyDescent="0.25">
      <c r="J28079" s="32"/>
    </row>
    <row r="28080" spans="10:10" x14ac:dyDescent="0.25">
      <c r="J28080" s="32"/>
    </row>
    <row r="28081" spans="10:10" x14ac:dyDescent="0.25">
      <c r="J28081" s="32"/>
    </row>
    <row r="28082" spans="10:10" x14ac:dyDescent="0.25">
      <c r="J28082" s="32"/>
    </row>
    <row r="28083" spans="10:10" x14ac:dyDescent="0.25">
      <c r="J28083" s="32"/>
    </row>
    <row r="28084" spans="10:10" x14ac:dyDescent="0.25">
      <c r="J28084" s="32"/>
    </row>
    <row r="28085" spans="10:10" x14ac:dyDescent="0.25">
      <c r="J28085" s="32"/>
    </row>
    <row r="28086" spans="10:10" x14ac:dyDescent="0.25">
      <c r="J28086" s="32"/>
    </row>
    <row r="28087" spans="10:10" x14ac:dyDescent="0.25">
      <c r="J28087" s="32"/>
    </row>
    <row r="28088" spans="10:10" x14ac:dyDescent="0.25">
      <c r="J28088" s="32"/>
    </row>
    <row r="28089" spans="10:10" x14ac:dyDescent="0.25">
      <c r="J28089" s="32"/>
    </row>
    <row r="28090" spans="10:10" x14ac:dyDescent="0.25">
      <c r="J28090" s="32"/>
    </row>
    <row r="28091" spans="10:10" x14ac:dyDescent="0.25">
      <c r="J28091" s="32"/>
    </row>
    <row r="28092" spans="10:10" x14ac:dyDescent="0.25">
      <c r="J28092" s="32"/>
    </row>
    <row r="28093" spans="10:10" x14ac:dyDescent="0.25">
      <c r="J28093" s="32"/>
    </row>
    <row r="28094" spans="10:10" x14ac:dyDescent="0.25">
      <c r="J28094" s="32"/>
    </row>
    <row r="28095" spans="10:10" x14ac:dyDescent="0.25">
      <c r="J28095" s="32"/>
    </row>
    <row r="28096" spans="10:10" x14ac:dyDescent="0.25">
      <c r="J28096" s="32"/>
    </row>
    <row r="28097" spans="10:10" x14ac:dyDescent="0.25">
      <c r="J28097" s="32"/>
    </row>
    <row r="28098" spans="10:10" x14ac:dyDescent="0.25">
      <c r="J28098" s="32"/>
    </row>
    <row r="28099" spans="10:10" x14ac:dyDescent="0.25">
      <c r="J28099" s="32"/>
    </row>
    <row r="28100" spans="10:10" x14ac:dyDescent="0.25">
      <c r="J28100" s="32"/>
    </row>
    <row r="28101" spans="10:10" x14ac:dyDescent="0.25">
      <c r="J28101" s="32"/>
    </row>
    <row r="28102" spans="10:10" x14ac:dyDescent="0.25">
      <c r="J28102" s="32"/>
    </row>
    <row r="28103" spans="10:10" x14ac:dyDescent="0.25">
      <c r="J28103" s="32"/>
    </row>
    <row r="28104" spans="10:10" x14ac:dyDescent="0.25">
      <c r="J28104" s="32"/>
    </row>
    <row r="28105" spans="10:10" x14ac:dyDescent="0.25">
      <c r="J28105" s="32"/>
    </row>
    <row r="28106" spans="10:10" x14ac:dyDescent="0.25">
      <c r="J28106" s="32"/>
    </row>
    <row r="28107" spans="10:10" x14ac:dyDescent="0.25">
      <c r="J28107" s="32"/>
    </row>
    <row r="28108" spans="10:10" x14ac:dyDescent="0.25">
      <c r="J28108" s="32"/>
    </row>
    <row r="28109" spans="10:10" x14ac:dyDescent="0.25">
      <c r="J28109" s="32"/>
    </row>
    <row r="28110" spans="10:10" x14ac:dyDescent="0.25">
      <c r="J28110" s="32"/>
    </row>
    <row r="28111" spans="10:10" x14ac:dyDescent="0.25">
      <c r="J28111" s="32"/>
    </row>
    <row r="28112" spans="10:10" x14ac:dyDescent="0.25">
      <c r="J28112" s="32"/>
    </row>
    <row r="28113" spans="10:10" x14ac:dyDescent="0.25">
      <c r="J28113" s="32"/>
    </row>
    <row r="28114" spans="10:10" x14ac:dyDescent="0.25">
      <c r="J28114" s="32"/>
    </row>
    <row r="28115" spans="10:10" x14ac:dyDescent="0.25">
      <c r="J28115" s="32"/>
    </row>
    <row r="28116" spans="10:10" x14ac:dyDescent="0.25">
      <c r="J28116" s="32"/>
    </row>
    <row r="28117" spans="10:10" x14ac:dyDescent="0.25">
      <c r="J28117" s="32"/>
    </row>
    <row r="28118" spans="10:10" x14ac:dyDescent="0.25">
      <c r="J28118" s="32"/>
    </row>
    <row r="28119" spans="10:10" x14ac:dyDescent="0.25">
      <c r="J28119" s="32"/>
    </row>
    <row r="28120" spans="10:10" x14ac:dyDescent="0.25">
      <c r="J28120" s="32"/>
    </row>
    <row r="28121" spans="10:10" x14ac:dyDescent="0.25">
      <c r="J28121" s="32"/>
    </row>
    <row r="28122" spans="10:10" x14ac:dyDescent="0.25">
      <c r="J28122" s="32"/>
    </row>
    <row r="28123" spans="10:10" x14ac:dyDescent="0.25">
      <c r="J28123" s="32"/>
    </row>
    <row r="28124" spans="10:10" x14ac:dyDescent="0.25">
      <c r="J28124" s="32"/>
    </row>
    <row r="28125" spans="10:10" x14ac:dyDescent="0.25">
      <c r="J28125" s="32"/>
    </row>
    <row r="28126" spans="10:10" x14ac:dyDescent="0.25">
      <c r="J28126" s="32"/>
    </row>
    <row r="28127" spans="10:10" x14ac:dyDescent="0.25">
      <c r="J28127" s="32"/>
    </row>
    <row r="28128" spans="10:10" x14ac:dyDescent="0.25">
      <c r="J28128" s="32"/>
    </row>
    <row r="28129" spans="10:10" x14ac:dyDescent="0.25">
      <c r="J28129" s="32"/>
    </row>
    <row r="28130" spans="10:10" x14ac:dyDescent="0.25">
      <c r="J28130" s="32"/>
    </row>
    <row r="28131" spans="10:10" x14ac:dyDescent="0.25">
      <c r="J28131" s="32"/>
    </row>
    <row r="28132" spans="10:10" x14ac:dyDescent="0.25">
      <c r="J28132" s="32"/>
    </row>
    <row r="28133" spans="10:10" x14ac:dyDescent="0.25">
      <c r="J28133" s="32"/>
    </row>
    <row r="28134" spans="10:10" x14ac:dyDescent="0.25">
      <c r="J28134" s="32"/>
    </row>
    <row r="28135" spans="10:10" x14ac:dyDescent="0.25">
      <c r="J28135" s="32"/>
    </row>
    <row r="28136" spans="10:10" x14ac:dyDescent="0.25">
      <c r="J28136" s="32"/>
    </row>
    <row r="28137" spans="10:10" x14ac:dyDescent="0.25">
      <c r="J28137" s="32"/>
    </row>
    <row r="28138" spans="10:10" x14ac:dyDescent="0.25">
      <c r="J28138" s="32"/>
    </row>
    <row r="28139" spans="10:10" x14ac:dyDescent="0.25">
      <c r="J28139" s="32"/>
    </row>
    <row r="28140" spans="10:10" x14ac:dyDescent="0.25">
      <c r="J28140" s="32"/>
    </row>
    <row r="28141" spans="10:10" x14ac:dyDescent="0.25">
      <c r="J28141" s="32"/>
    </row>
    <row r="28142" spans="10:10" x14ac:dyDescent="0.25">
      <c r="J28142" s="32"/>
    </row>
    <row r="28143" spans="10:10" x14ac:dyDescent="0.25">
      <c r="J28143" s="32"/>
    </row>
    <row r="28144" spans="10:10" x14ac:dyDescent="0.25">
      <c r="J28144" s="32"/>
    </row>
    <row r="28145" spans="10:10" x14ac:dyDescent="0.25">
      <c r="J28145" s="32"/>
    </row>
    <row r="28146" spans="10:10" x14ac:dyDescent="0.25">
      <c r="J28146" s="32"/>
    </row>
    <row r="28147" spans="10:10" x14ac:dyDescent="0.25">
      <c r="J28147" s="32"/>
    </row>
    <row r="28148" spans="10:10" x14ac:dyDescent="0.25">
      <c r="J28148" s="32"/>
    </row>
    <row r="28149" spans="10:10" x14ac:dyDescent="0.25">
      <c r="J28149" s="32"/>
    </row>
    <row r="28150" spans="10:10" x14ac:dyDescent="0.25">
      <c r="J28150" s="32"/>
    </row>
    <row r="28151" spans="10:10" x14ac:dyDescent="0.25">
      <c r="J28151" s="32"/>
    </row>
    <row r="28152" spans="10:10" x14ac:dyDescent="0.25">
      <c r="J28152" s="32"/>
    </row>
    <row r="28153" spans="10:10" x14ac:dyDescent="0.25">
      <c r="J28153" s="32"/>
    </row>
    <row r="28154" spans="10:10" x14ac:dyDescent="0.25">
      <c r="J28154" s="32"/>
    </row>
    <row r="28155" spans="10:10" x14ac:dyDescent="0.25">
      <c r="J28155" s="32"/>
    </row>
    <row r="28156" spans="10:10" x14ac:dyDescent="0.25">
      <c r="J28156" s="32"/>
    </row>
    <row r="28157" spans="10:10" x14ac:dyDescent="0.25">
      <c r="J28157" s="32"/>
    </row>
    <row r="28158" spans="10:10" x14ac:dyDescent="0.25">
      <c r="J28158" s="32"/>
    </row>
    <row r="28159" spans="10:10" x14ac:dyDescent="0.25">
      <c r="J28159" s="32"/>
    </row>
    <row r="28160" spans="10:10" x14ac:dyDescent="0.25">
      <c r="J28160" s="32"/>
    </row>
    <row r="28161" spans="10:10" x14ac:dyDescent="0.25">
      <c r="J28161" s="32"/>
    </row>
    <row r="28162" spans="10:10" x14ac:dyDescent="0.25">
      <c r="J28162" s="32"/>
    </row>
    <row r="28163" spans="10:10" x14ac:dyDescent="0.25">
      <c r="J28163" s="32"/>
    </row>
    <row r="28164" spans="10:10" x14ac:dyDescent="0.25">
      <c r="J28164" s="32"/>
    </row>
    <row r="28165" spans="10:10" x14ac:dyDescent="0.25">
      <c r="J28165" s="32"/>
    </row>
    <row r="28166" spans="10:10" x14ac:dyDescent="0.25">
      <c r="J28166" s="32"/>
    </row>
    <row r="28167" spans="10:10" x14ac:dyDescent="0.25">
      <c r="J28167" s="32"/>
    </row>
    <row r="28168" spans="10:10" x14ac:dyDescent="0.25">
      <c r="J28168" s="32"/>
    </row>
    <row r="28169" spans="10:10" x14ac:dyDescent="0.25">
      <c r="J28169" s="32"/>
    </row>
    <row r="28170" spans="10:10" x14ac:dyDescent="0.25">
      <c r="J28170" s="32"/>
    </row>
    <row r="28171" spans="10:10" x14ac:dyDescent="0.25">
      <c r="J28171" s="32"/>
    </row>
    <row r="28172" spans="10:10" x14ac:dyDescent="0.25">
      <c r="J28172" s="32"/>
    </row>
    <row r="28173" spans="10:10" x14ac:dyDescent="0.25">
      <c r="J28173" s="32"/>
    </row>
    <row r="28174" spans="10:10" x14ac:dyDescent="0.25">
      <c r="J28174" s="32"/>
    </row>
    <row r="28175" spans="10:10" x14ac:dyDescent="0.25">
      <c r="J28175" s="32"/>
    </row>
    <row r="28176" spans="10:10" x14ac:dyDescent="0.25">
      <c r="J28176" s="32"/>
    </row>
    <row r="28177" spans="10:10" x14ac:dyDescent="0.25">
      <c r="J28177" s="32"/>
    </row>
    <row r="28178" spans="10:10" x14ac:dyDescent="0.25">
      <c r="J28178" s="32"/>
    </row>
    <row r="28179" spans="10:10" x14ac:dyDescent="0.25">
      <c r="J28179" s="32"/>
    </row>
    <row r="28180" spans="10:10" x14ac:dyDescent="0.25">
      <c r="J28180" s="32"/>
    </row>
    <row r="28181" spans="10:10" x14ac:dyDescent="0.25">
      <c r="J28181" s="32"/>
    </row>
    <row r="28182" spans="10:10" x14ac:dyDescent="0.25">
      <c r="J28182" s="32"/>
    </row>
    <row r="28183" spans="10:10" x14ac:dyDescent="0.25">
      <c r="J28183" s="32"/>
    </row>
    <row r="28184" spans="10:10" x14ac:dyDescent="0.25">
      <c r="J28184" s="32"/>
    </row>
    <row r="28185" spans="10:10" x14ac:dyDescent="0.25">
      <c r="J28185" s="32"/>
    </row>
    <row r="28186" spans="10:10" x14ac:dyDescent="0.25">
      <c r="J28186" s="32"/>
    </row>
    <row r="28187" spans="10:10" x14ac:dyDescent="0.25">
      <c r="J28187" s="32"/>
    </row>
    <row r="28188" spans="10:10" x14ac:dyDescent="0.25">
      <c r="J28188" s="32"/>
    </row>
    <row r="28189" spans="10:10" x14ac:dyDescent="0.25">
      <c r="J28189" s="32"/>
    </row>
    <row r="28190" spans="10:10" x14ac:dyDescent="0.25">
      <c r="J28190" s="32"/>
    </row>
    <row r="28191" spans="10:10" x14ac:dyDescent="0.25">
      <c r="J28191" s="32"/>
    </row>
    <row r="28192" spans="10:10" x14ac:dyDescent="0.25">
      <c r="J28192" s="32"/>
    </row>
    <row r="28193" spans="10:10" x14ac:dyDescent="0.25">
      <c r="J28193" s="32"/>
    </row>
    <row r="28194" spans="10:10" x14ac:dyDescent="0.25">
      <c r="J28194" s="32"/>
    </row>
    <row r="28195" spans="10:10" x14ac:dyDescent="0.25">
      <c r="J28195" s="32"/>
    </row>
    <row r="28196" spans="10:10" x14ac:dyDescent="0.25">
      <c r="J28196" s="32"/>
    </row>
    <row r="28197" spans="10:10" x14ac:dyDescent="0.25">
      <c r="J28197" s="32"/>
    </row>
    <row r="28198" spans="10:10" x14ac:dyDescent="0.25">
      <c r="J28198" s="32"/>
    </row>
    <row r="28199" spans="10:10" x14ac:dyDescent="0.25">
      <c r="J28199" s="32"/>
    </row>
    <row r="28200" spans="10:10" x14ac:dyDescent="0.25">
      <c r="J28200" s="32"/>
    </row>
    <row r="28201" spans="10:10" x14ac:dyDescent="0.25">
      <c r="J28201" s="32"/>
    </row>
    <row r="28202" spans="10:10" x14ac:dyDescent="0.25">
      <c r="J28202" s="32"/>
    </row>
    <row r="28203" spans="10:10" x14ac:dyDescent="0.25">
      <c r="J28203" s="32"/>
    </row>
    <row r="28204" spans="10:10" x14ac:dyDescent="0.25">
      <c r="J28204" s="32"/>
    </row>
    <row r="28205" spans="10:10" x14ac:dyDescent="0.25">
      <c r="J28205" s="32"/>
    </row>
    <row r="28206" spans="10:10" x14ac:dyDescent="0.25">
      <c r="J28206" s="32"/>
    </row>
    <row r="28207" spans="10:10" x14ac:dyDescent="0.25">
      <c r="J28207" s="32"/>
    </row>
    <row r="28208" spans="10:10" x14ac:dyDescent="0.25">
      <c r="J28208" s="32"/>
    </row>
    <row r="28209" spans="10:10" x14ac:dyDescent="0.25">
      <c r="J28209" s="32"/>
    </row>
    <row r="28210" spans="10:10" x14ac:dyDescent="0.25">
      <c r="J28210" s="32"/>
    </row>
    <row r="28211" spans="10:10" x14ac:dyDescent="0.25">
      <c r="J28211" s="32"/>
    </row>
    <row r="28212" spans="10:10" x14ac:dyDescent="0.25">
      <c r="J28212" s="32"/>
    </row>
    <row r="28213" spans="10:10" x14ac:dyDescent="0.25">
      <c r="J28213" s="32"/>
    </row>
    <row r="28214" spans="10:10" x14ac:dyDescent="0.25">
      <c r="J28214" s="32"/>
    </row>
    <row r="28215" spans="10:10" x14ac:dyDescent="0.25">
      <c r="J28215" s="32"/>
    </row>
    <row r="28216" spans="10:10" x14ac:dyDescent="0.25">
      <c r="J28216" s="32"/>
    </row>
    <row r="28217" spans="10:10" x14ac:dyDescent="0.25">
      <c r="J28217" s="32"/>
    </row>
    <row r="28218" spans="10:10" x14ac:dyDescent="0.25">
      <c r="J28218" s="32"/>
    </row>
    <row r="28219" spans="10:10" x14ac:dyDescent="0.25">
      <c r="J28219" s="32"/>
    </row>
    <row r="28220" spans="10:10" x14ac:dyDescent="0.25">
      <c r="J28220" s="32"/>
    </row>
    <row r="28221" spans="10:10" x14ac:dyDescent="0.25">
      <c r="J28221" s="32"/>
    </row>
    <row r="28222" spans="10:10" x14ac:dyDescent="0.25">
      <c r="J28222" s="32"/>
    </row>
    <row r="28223" spans="10:10" x14ac:dyDescent="0.25">
      <c r="J28223" s="32"/>
    </row>
    <row r="28224" spans="10:10" x14ac:dyDescent="0.25">
      <c r="J28224" s="32"/>
    </row>
    <row r="28225" spans="10:10" x14ac:dyDescent="0.25">
      <c r="J28225" s="32"/>
    </row>
    <row r="28226" spans="10:10" x14ac:dyDescent="0.25">
      <c r="J28226" s="32"/>
    </row>
    <row r="28227" spans="10:10" x14ac:dyDescent="0.25">
      <c r="J28227" s="32"/>
    </row>
    <row r="28228" spans="10:10" x14ac:dyDescent="0.25">
      <c r="J28228" s="32"/>
    </row>
    <row r="28229" spans="10:10" x14ac:dyDescent="0.25">
      <c r="J28229" s="32"/>
    </row>
    <row r="28230" spans="10:10" x14ac:dyDescent="0.25">
      <c r="J28230" s="32"/>
    </row>
    <row r="28231" spans="10:10" x14ac:dyDescent="0.25">
      <c r="J28231" s="32"/>
    </row>
    <row r="28232" spans="10:10" x14ac:dyDescent="0.25">
      <c r="J28232" s="32"/>
    </row>
    <row r="28233" spans="10:10" x14ac:dyDescent="0.25">
      <c r="J28233" s="32"/>
    </row>
    <row r="28234" spans="10:10" x14ac:dyDescent="0.25">
      <c r="J28234" s="32"/>
    </row>
    <row r="28235" spans="10:10" x14ac:dyDescent="0.25">
      <c r="J28235" s="32"/>
    </row>
    <row r="28236" spans="10:10" x14ac:dyDescent="0.25">
      <c r="J28236" s="32"/>
    </row>
    <row r="28237" spans="10:10" x14ac:dyDescent="0.25">
      <c r="J28237" s="32"/>
    </row>
    <row r="28238" spans="10:10" x14ac:dyDescent="0.25">
      <c r="J28238" s="32"/>
    </row>
    <row r="28239" spans="10:10" x14ac:dyDescent="0.25">
      <c r="J28239" s="32"/>
    </row>
    <row r="28240" spans="10:10" x14ac:dyDescent="0.25">
      <c r="J28240" s="32"/>
    </row>
    <row r="28241" spans="10:10" x14ac:dyDescent="0.25">
      <c r="J28241" s="32"/>
    </row>
    <row r="28242" spans="10:10" x14ac:dyDescent="0.25">
      <c r="J28242" s="32"/>
    </row>
    <row r="28243" spans="10:10" x14ac:dyDescent="0.25">
      <c r="J28243" s="32"/>
    </row>
    <row r="28244" spans="10:10" x14ac:dyDescent="0.25">
      <c r="J28244" s="32"/>
    </row>
    <row r="28245" spans="10:10" x14ac:dyDescent="0.25">
      <c r="J28245" s="32"/>
    </row>
    <row r="28246" spans="10:10" x14ac:dyDescent="0.25">
      <c r="J28246" s="32"/>
    </row>
    <row r="28247" spans="10:10" x14ac:dyDescent="0.25">
      <c r="J28247" s="32"/>
    </row>
    <row r="28248" spans="10:10" x14ac:dyDescent="0.25">
      <c r="J28248" s="32"/>
    </row>
    <row r="28249" spans="10:10" x14ac:dyDescent="0.25">
      <c r="J28249" s="32"/>
    </row>
    <row r="28250" spans="10:10" x14ac:dyDescent="0.25">
      <c r="J28250" s="32"/>
    </row>
    <row r="28251" spans="10:10" x14ac:dyDescent="0.25">
      <c r="J28251" s="32"/>
    </row>
    <row r="28252" spans="10:10" x14ac:dyDescent="0.25">
      <c r="J28252" s="32"/>
    </row>
    <row r="28253" spans="10:10" x14ac:dyDescent="0.25">
      <c r="J28253" s="32"/>
    </row>
    <row r="28254" spans="10:10" x14ac:dyDescent="0.25">
      <c r="J28254" s="32"/>
    </row>
    <row r="28255" spans="10:10" x14ac:dyDescent="0.25">
      <c r="J28255" s="32"/>
    </row>
    <row r="28256" spans="10:10" x14ac:dyDescent="0.25">
      <c r="J28256" s="32"/>
    </row>
    <row r="28257" spans="10:10" x14ac:dyDescent="0.25">
      <c r="J28257" s="32"/>
    </row>
    <row r="28258" spans="10:10" x14ac:dyDescent="0.25">
      <c r="J28258" s="32"/>
    </row>
    <row r="28259" spans="10:10" x14ac:dyDescent="0.25">
      <c r="J28259" s="32"/>
    </row>
    <row r="28260" spans="10:10" x14ac:dyDescent="0.25">
      <c r="J28260" s="32"/>
    </row>
    <row r="28261" spans="10:10" x14ac:dyDescent="0.25">
      <c r="J28261" s="32"/>
    </row>
    <row r="28262" spans="10:10" x14ac:dyDescent="0.25">
      <c r="J28262" s="32"/>
    </row>
    <row r="28263" spans="10:10" x14ac:dyDescent="0.25">
      <c r="J28263" s="32"/>
    </row>
    <row r="28264" spans="10:10" x14ac:dyDescent="0.25">
      <c r="J28264" s="32"/>
    </row>
    <row r="28265" spans="10:10" x14ac:dyDescent="0.25">
      <c r="J28265" s="32"/>
    </row>
    <row r="28266" spans="10:10" x14ac:dyDescent="0.25">
      <c r="J28266" s="32"/>
    </row>
    <row r="28267" spans="10:10" x14ac:dyDescent="0.25">
      <c r="J28267" s="32"/>
    </row>
    <row r="28268" spans="10:10" x14ac:dyDescent="0.25">
      <c r="J28268" s="32"/>
    </row>
    <row r="28269" spans="10:10" x14ac:dyDescent="0.25">
      <c r="J28269" s="32"/>
    </row>
    <row r="28270" spans="10:10" x14ac:dyDescent="0.25">
      <c r="J28270" s="32"/>
    </row>
    <row r="28271" spans="10:10" x14ac:dyDescent="0.25">
      <c r="J28271" s="32"/>
    </row>
    <row r="28272" spans="10:10" x14ac:dyDescent="0.25">
      <c r="J28272" s="32"/>
    </row>
    <row r="28273" spans="10:10" x14ac:dyDescent="0.25">
      <c r="J28273" s="32"/>
    </row>
    <row r="28274" spans="10:10" x14ac:dyDescent="0.25">
      <c r="J28274" s="32"/>
    </row>
    <row r="28275" spans="10:10" x14ac:dyDescent="0.25">
      <c r="J28275" s="32"/>
    </row>
    <row r="28276" spans="10:10" x14ac:dyDescent="0.25">
      <c r="J28276" s="32"/>
    </row>
    <row r="28277" spans="10:10" x14ac:dyDescent="0.25">
      <c r="J28277" s="32"/>
    </row>
    <row r="28278" spans="10:10" x14ac:dyDescent="0.25">
      <c r="J28278" s="32"/>
    </row>
    <row r="28279" spans="10:10" x14ac:dyDescent="0.25">
      <c r="J28279" s="32"/>
    </row>
    <row r="28280" spans="10:10" x14ac:dyDescent="0.25">
      <c r="J28280" s="32"/>
    </row>
    <row r="28281" spans="10:10" x14ac:dyDescent="0.25">
      <c r="J28281" s="32"/>
    </row>
    <row r="28282" spans="10:10" x14ac:dyDescent="0.25">
      <c r="J28282" s="32"/>
    </row>
    <row r="28283" spans="10:10" x14ac:dyDescent="0.25">
      <c r="J28283" s="32"/>
    </row>
    <row r="28284" spans="10:10" x14ac:dyDescent="0.25">
      <c r="J28284" s="32"/>
    </row>
    <row r="28285" spans="10:10" x14ac:dyDescent="0.25">
      <c r="J28285" s="32"/>
    </row>
    <row r="28286" spans="10:10" x14ac:dyDescent="0.25">
      <c r="J28286" s="32"/>
    </row>
    <row r="28287" spans="10:10" x14ac:dyDescent="0.25">
      <c r="J28287" s="32"/>
    </row>
    <row r="28288" spans="10:10" x14ac:dyDescent="0.25">
      <c r="J28288" s="32"/>
    </row>
    <row r="28289" spans="10:10" x14ac:dyDescent="0.25">
      <c r="J28289" s="32"/>
    </row>
    <row r="28290" spans="10:10" x14ac:dyDescent="0.25">
      <c r="J28290" s="32"/>
    </row>
    <row r="28291" spans="10:10" x14ac:dyDescent="0.25">
      <c r="J28291" s="32"/>
    </row>
    <row r="28292" spans="10:10" x14ac:dyDescent="0.25">
      <c r="J28292" s="32"/>
    </row>
    <row r="28293" spans="10:10" x14ac:dyDescent="0.25">
      <c r="J28293" s="32"/>
    </row>
    <row r="28294" spans="10:10" x14ac:dyDescent="0.25">
      <c r="J28294" s="32"/>
    </row>
    <row r="28295" spans="10:10" x14ac:dyDescent="0.25">
      <c r="J28295" s="32"/>
    </row>
    <row r="28296" spans="10:10" x14ac:dyDescent="0.25">
      <c r="J28296" s="32"/>
    </row>
    <row r="28297" spans="10:10" x14ac:dyDescent="0.25">
      <c r="J28297" s="32"/>
    </row>
    <row r="28298" spans="10:10" x14ac:dyDescent="0.25">
      <c r="J28298" s="32"/>
    </row>
    <row r="28299" spans="10:10" x14ac:dyDescent="0.25">
      <c r="J28299" s="32"/>
    </row>
    <row r="28300" spans="10:10" x14ac:dyDescent="0.25">
      <c r="J28300" s="32"/>
    </row>
    <row r="28301" spans="10:10" x14ac:dyDescent="0.25">
      <c r="J28301" s="32"/>
    </row>
    <row r="28302" spans="10:10" x14ac:dyDescent="0.25">
      <c r="J28302" s="32"/>
    </row>
    <row r="28303" spans="10:10" x14ac:dyDescent="0.25">
      <c r="J28303" s="32"/>
    </row>
    <row r="28304" spans="10:10" x14ac:dyDescent="0.25">
      <c r="J28304" s="32"/>
    </row>
    <row r="28305" spans="10:10" x14ac:dyDescent="0.25">
      <c r="J28305" s="32"/>
    </row>
    <row r="28306" spans="10:10" x14ac:dyDescent="0.25">
      <c r="J28306" s="32"/>
    </row>
    <row r="28307" spans="10:10" x14ac:dyDescent="0.25">
      <c r="J28307" s="32"/>
    </row>
    <row r="28308" spans="10:10" x14ac:dyDescent="0.25">
      <c r="J28308" s="32"/>
    </row>
    <row r="28309" spans="10:10" x14ac:dyDescent="0.25">
      <c r="J28309" s="32"/>
    </row>
    <row r="28310" spans="10:10" x14ac:dyDescent="0.25">
      <c r="J28310" s="32"/>
    </row>
    <row r="28311" spans="10:10" x14ac:dyDescent="0.25">
      <c r="J28311" s="32"/>
    </row>
    <row r="28312" spans="10:10" x14ac:dyDescent="0.25">
      <c r="J28312" s="32"/>
    </row>
    <row r="28313" spans="10:10" x14ac:dyDescent="0.25">
      <c r="J28313" s="32"/>
    </row>
    <row r="28314" spans="10:10" x14ac:dyDescent="0.25">
      <c r="J28314" s="32"/>
    </row>
    <row r="28315" spans="10:10" x14ac:dyDescent="0.25">
      <c r="J28315" s="32"/>
    </row>
    <row r="28316" spans="10:10" x14ac:dyDescent="0.25">
      <c r="J28316" s="32"/>
    </row>
    <row r="28317" spans="10:10" x14ac:dyDescent="0.25">
      <c r="J28317" s="32"/>
    </row>
    <row r="28318" spans="10:10" x14ac:dyDescent="0.25">
      <c r="J28318" s="32"/>
    </row>
    <row r="28319" spans="10:10" x14ac:dyDescent="0.25">
      <c r="J28319" s="32"/>
    </row>
    <row r="28320" spans="10:10" x14ac:dyDescent="0.25">
      <c r="J28320" s="32"/>
    </row>
    <row r="28321" spans="10:10" x14ac:dyDescent="0.25">
      <c r="J28321" s="32"/>
    </row>
    <row r="28322" spans="10:10" x14ac:dyDescent="0.25">
      <c r="J28322" s="32"/>
    </row>
    <row r="28323" spans="10:10" x14ac:dyDescent="0.25">
      <c r="J28323" s="32"/>
    </row>
    <row r="28324" spans="10:10" x14ac:dyDescent="0.25">
      <c r="J28324" s="32"/>
    </row>
    <row r="28325" spans="10:10" x14ac:dyDescent="0.25">
      <c r="J28325" s="32"/>
    </row>
    <row r="28326" spans="10:10" x14ac:dyDescent="0.25">
      <c r="J28326" s="32"/>
    </row>
    <row r="28327" spans="10:10" x14ac:dyDescent="0.25">
      <c r="J28327" s="32"/>
    </row>
    <row r="28328" spans="10:10" x14ac:dyDescent="0.25">
      <c r="J28328" s="32"/>
    </row>
    <row r="28329" spans="10:10" x14ac:dyDescent="0.25">
      <c r="J28329" s="32"/>
    </row>
    <row r="28330" spans="10:10" x14ac:dyDescent="0.25">
      <c r="J28330" s="32"/>
    </row>
    <row r="28331" spans="10:10" x14ac:dyDescent="0.25">
      <c r="J28331" s="32"/>
    </row>
    <row r="28332" spans="10:10" x14ac:dyDescent="0.25">
      <c r="J28332" s="32"/>
    </row>
    <row r="28333" spans="10:10" x14ac:dyDescent="0.25">
      <c r="J28333" s="32"/>
    </row>
    <row r="28334" spans="10:10" x14ac:dyDescent="0.25">
      <c r="J28334" s="32"/>
    </row>
    <row r="28335" spans="10:10" x14ac:dyDescent="0.25">
      <c r="J28335" s="32"/>
    </row>
    <row r="28336" spans="10:10" x14ac:dyDescent="0.25">
      <c r="J28336" s="32"/>
    </row>
    <row r="28337" spans="10:10" x14ac:dyDescent="0.25">
      <c r="J28337" s="32"/>
    </row>
    <row r="28338" spans="10:10" x14ac:dyDescent="0.25">
      <c r="J28338" s="32"/>
    </row>
    <row r="28339" spans="10:10" x14ac:dyDescent="0.25">
      <c r="J28339" s="32"/>
    </row>
    <row r="28340" spans="10:10" x14ac:dyDescent="0.25">
      <c r="J28340" s="32"/>
    </row>
    <row r="28341" spans="10:10" x14ac:dyDescent="0.25">
      <c r="J28341" s="32"/>
    </row>
    <row r="28342" spans="10:10" x14ac:dyDescent="0.25">
      <c r="J28342" s="32"/>
    </row>
    <row r="28343" spans="10:10" x14ac:dyDescent="0.25">
      <c r="J28343" s="32"/>
    </row>
    <row r="28344" spans="10:10" x14ac:dyDescent="0.25">
      <c r="J28344" s="32"/>
    </row>
    <row r="28345" spans="10:10" x14ac:dyDescent="0.25">
      <c r="J28345" s="32"/>
    </row>
    <row r="28346" spans="10:10" x14ac:dyDescent="0.25">
      <c r="J28346" s="32"/>
    </row>
    <row r="28347" spans="10:10" x14ac:dyDescent="0.25">
      <c r="J28347" s="32"/>
    </row>
    <row r="28348" spans="10:10" x14ac:dyDescent="0.25">
      <c r="J28348" s="32"/>
    </row>
    <row r="28349" spans="10:10" x14ac:dyDescent="0.25">
      <c r="J28349" s="32"/>
    </row>
    <row r="28350" spans="10:10" x14ac:dyDescent="0.25">
      <c r="J28350" s="32"/>
    </row>
    <row r="28351" spans="10:10" x14ac:dyDescent="0.25">
      <c r="J28351" s="32"/>
    </row>
    <row r="28352" spans="10:10" x14ac:dyDescent="0.25">
      <c r="J28352" s="32"/>
    </row>
    <row r="28353" spans="10:10" x14ac:dyDescent="0.25">
      <c r="J28353" s="32"/>
    </row>
    <row r="28354" spans="10:10" x14ac:dyDescent="0.25">
      <c r="J28354" s="32"/>
    </row>
    <row r="28355" spans="10:10" x14ac:dyDescent="0.25">
      <c r="J28355" s="32"/>
    </row>
    <row r="28356" spans="10:10" x14ac:dyDescent="0.25">
      <c r="J28356" s="32"/>
    </row>
    <row r="28357" spans="10:10" x14ac:dyDescent="0.25">
      <c r="J28357" s="32"/>
    </row>
    <row r="28358" spans="10:10" x14ac:dyDescent="0.25">
      <c r="J28358" s="32"/>
    </row>
    <row r="28359" spans="10:10" x14ac:dyDescent="0.25">
      <c r="J28359" s="32"/>
    </row>
    <row r="28360" spans="10:10" x14ac:dyDescent="0.25">
      <c r="J28360" s="32"/>
    </row>
    <row r="28361" spans="10:10" x14ac:dyDescent="0.25">
      <c r="J28361" s="32"/>
    </row>
    <row r="28362" spans="10:10" x14ac:dyDescent="0.25">
      <c r="J28362" s="32"/>
    </row>
    <row r="28363" spans="10:10" x14ac:dyDescent="0.25">
      <c r="J28363" s="32"/>
    </row>
    <row r="28364" spans="10:10" x14ac:dyDescent="0.25">
      <c r="J28364" s="32"/>
    </row>
    <row r="28365" spans="10:10" x14ac:dyDescent="0.25">
      <c r="J28365" s="32"/>
    </row>
    <row r="28366" spans="10:10" x14ac:dyDescent="0.25">
      <c r="J28366" s="32"/>
    </row>
    <row r="28367" spans="10:10" x14ac:dyDescent="0.25">
      <c r="J28367" s="32"/>
    </row>
    <row r="28368" spans="10:10" x14ac:dyDescent="0.25">
      <c r="J28368" s="32"/>
    </row>
    <row r="28369" spans="10:10" x14ac:dyDescent="0.25">
      <c r="J28369" s="32"/>
    </row>
    <row r="28370" spans="10:10" x14ac:dyDescent="0.25">
      <c r="J28370" s="32"/>
    </row>
    <row r="28371" spans="10:10" x14ac:dyDescent="0.25">
      <c r="J28371" s="32"/>
    </row>
    <row r="28372" spans="10:10" x14ac:dyDescent="0.25">
      <c r="J28372" s="32"/>
    </row>
    <row r="28373" spans="10:10" x14ac:dyDescent="0.25">
      <c r="J28373" s="32"/>
    </row>
    <row r="28374" spans="10:10" x14ac:dyDescent="0.25">
      <c r="J28374" s="32"/>
    </row>
    <row r="28375" spans="10:10" x14ac:dyDescent="0.25">
      <c r="J28375" s="32"/>
    </row>
    <row r="28376" spans="10:10" x14ac:dyDescent="0.25">
      <c r="J28376" s="32"/>
    </row>
    <row r="28377" spans="10:10" x14ac:dyDescent="0.25">
      <c r="J28377" s="32"/>
    </row>
    <row r="28378" spans="10:10" x14ac:dyDescent="0.25">
      <c r="J28378" s="32"/>
    </row>
    <row r="28379" spans="10:10" x14ac:dyDescent="0.25">
      <c r="J28379" s="32"/>
    </row>
    <row r="28380" spans="10:10" x14ac:dyDescent="0.25">
      <c r="J28380" s="32"/>
    </row>
    <row r="28381" spans="10:10" x14ac:dyDescent="0.25">
      <c r="J28381" s="32"/>
    </row>
    <row r="28382" spans="10:10" x14ac:dyDescent="0.25">
      <c r="J28382" s="32"/>
    </row>
    <row r="28383" spans="10:10" x14ac:dyDescent="0.25">
      <c r="J28383" s="32"/>
    </row>
    <row r="28384" spans="10:10" x14ac:dyDescent="0.25">
      <c r="J28384" s="32"/>
    </row>
    <row r="28385" spans="10:10" x14ac:dyDescent="0.25">
      <c r="J28385" s="32"/>
    </row>
    <row r="28386" spans="10:10" x14ac:dyDescent="0.25">
      <c r="J28386" s="32"/>
    </row>
    <row r="28387" spans="10:10" x14ac:dyDescent="0.25">
      <c r="J28387" s="32"/>
    </row>
    <row r="28388" spans="10:10" x14ac:dyDescent="0.25">
      <c r="J28388" s="32"/>
    </row>
    <row r="28389" spans="10:10" x14ac:dyDescent="0.25">
      <c r="J28389" s="32"/>
    </row>
    <row r="28390" spans="10:10" x14ac:dyDescent="0.25">
      <c r="J28390" s="32"/>
    </row>
    <row r="28391" spans="10:10" x14ac:dyDescent="0.25">
      <c r="J28391" s="32"/>
    </row>
    <row r="28392" spans="10:10" x14ac:dyDescent="0.25">
      <c r="J28392" s="32"/>
    </row>
    <row r="28393" spans="10:10" x14ac:dyDescent="0.25">
      <c r="J28393" s="32"/>
    </row>
    <row r="28394" spans="10:10" x14ac:dyDescent="0.25">
      <c r="J28394" s="32"/>
    </row>
    <row r="28395" spans="10:10" x14ac:dyDescent="0.25">
      <c r="J28395" s="32"/>
    </row>
    <row r="28396" spans="10:10" x14ac:dyDescent="0.25">
      <c r="J28396" s="32"/>
    </row>
    <row r="28397" spans="10:10" x14ac:dyDescent="0.25">
      <c r="J28397" s="32"/>
    </row>
    <row r="28398" spans="10:10" x14ac:dyDescent="0.25">
      <c r="J28398" s="32"/>
    </row>
    <row r="28399" spans="10:10" x14ac:dyDescent="0.25">
      <c r="J28399" s="32"/>
    </row>
    <row r="28400" spans="10:10" x14ac:dyDescent="0.25">
      <c r="J28400" s="32"/>
    </row>
    <row r="28401" spans="10:10" x14ac:dyDescent="0.25">
      <c r="J28401" s="32"/>
    </row>
    <row r="28402" spans="10:10" x14ac:dyDescent="0.25">
      <c r="J28402" s="32"/>
    </row>
    <row r="28403" spans="10:10" x14ac:dyDescent="0.25">
      <c r="J28403" s="32"/>
    </row>
    <row r="28404" spans="10:10" x14ac:dyDescent="0.25">
      <c r="J28404" s="32"/>
    </row>
    <row r="28405" spans="10:10" x14ac:dyDescent="0.25">
      <c r="J28405" s="32"/>
    </row>
    <row r="28406" spans="10:10" x14ac:dyDescent="0.25">
      <c r="J28406" s="32"/>
    </row>
    <row r="28407" spans="10:10" x14ac:dyDescent="0.25">
      <c r="J28407" s="32"/>
    </row>
    <row r="28408" spans="10:10" x14ac:dyDescent="0.25">
      <c r="J28408" s="32"/>
    </row>
    <row r="28409" spans="10:10" x14ac:dyDescent="0.25">
      <c r="J28409" s="32"/>
    </row>
    <row r="28410" spans="10:10" x14ac:dyDescent="0.25">
      <c r="J28410" s="32"/>
    </row>
    <row r="28411" spans="10:10" x14ac:dyDescent="0.25">
      <c r="J28411" s="32"/>
    </row>
    <row r="28412" spans="10:10" x14ac:dyDescent="0.25">
      <c r="J28412" s="32"/>
    </row>
    <row r="28413" spans="10:10" x14ac:dyDescent="0.25">
      <c r="J28413" s="32"/>
    </row>
    <row r="28414" spans="10:10" x14ac:dyDescent="0.25">
      <c r="J28414" s="32"/>
    </row>
    <row r="28415" spans="10:10" x14ac:dyDescent="0.25">
      <c r="J28415" s="32"/>
    </row>
    <row r="28416" spans="10:10" x14ac:dyDescent="0.25">
      <c r="J28416" s="32"/>
    </row>
    <row r="28417" spans="10:10" x14ac:dyDescent="0.25">
      <c r="J28417" s="32"/>
    </row>
    <row r="28418" spans="10:10" x14ac:dyDescent="0.25">
      <c r="J28418" s="32"/>
    </row>
    <row r="28419" spans="10:10" x14ac:dyDescent="0.25">
      <c r="J28419" s="32"/>
    </row>
    <row r="28420" spans="10:10" x14ac:dyDescent="0.25">
      <c r="J28420" s="32"/>
    </row>
    <row r="28421" spans="10:10" x14ac:dyDescent="0.25">
      <c r="J28421" s="32"/>
    </row>
    <row r="28422" spans="10:10" x14ac:dyDescent="0.25">
      <c r="J28422" s="32"/>
    </row>
    <row r="28423" spans="10:10" x14ac:dyDescent="0.25">
      <c r="J28423" s="32"/>
    </row>
    <row r="28424" spans="10:10" x14ac:dyDescent="0.25">
      <c r="J28424" s="32"/>
    </row>
    <row r="28425" spans="10:10" x14ac:dyDescent="0.25">
      <c r="J28425" s="32"/>
    </row>
    <row r="28426" spans="10:10" x14ac:dyDescent="0.25">
      <c r="J28426" s="32"/>
    </row>
    <row r="28427" spans="10:10" x14ac:dyDescent="0.25">
      <c r="J28427" s="32"/>
    </row>
    <row r="28428" spans="10:10" x14ac:dyDescent="0.25">
      <c r="J28428" s="32"/>
    </row>
    <row r="28429" spans="10:10" x14ac:dyDescent="0.25">
      <c r="J28429" s="32"/>
    </row>
    <row r="28430" spans="10:10" x14ac:dyDescent="0.25">
      <c r="J28430" s="32"/>
    </row>
    <row r="28431" spans="10:10" x14ac:dyDescent="0.25">
      <c r="J28431" s="32"/>
    </row>
    <row r="28432" spans="10:10" x14ac:dyDescent="0.25">
      <c r="J28432" s="32"/>
    </row>
    <row r="28433" spans="10:10" x14ac:dyDescent="0.25">
      <c r="J28433" s="32"/>
    </row>
    <row r="28434" spans="10:10" x14ac:dyDescent="0.25">
      <c r="J28434" s="32"/>
    </row>
    <row r="28435" spans="10:10" x14ac:dyDescent="0.25">
      <c r="J28435" s="32"/>
    </row>
    <row r="28436" spans="10:10" x14ac:dyDescent="0.25">
      <c r="J28436" s="32"/>
    </row>
    <row r="28437" spans="10:10" x14ac:dyDescent="0.25">
      <c r="J28437" s="32"/>
    </row>
    <row r="28438" spans="10:10" x14ac:dyDescent="0.25">
      <c r="J28438" s="32"/>
    </row>
    <row r="28439" spans="10:10" x14ac:dyDescent="0.25">
      <c r="J28439" s="32"/>
    </row>
    <row r="28440" spans="10:10" x14ac:dyDescent="0.25">
      <c r="J28440" s="32"/>
    </row>
    <row r="28441" spans="10:10" x14ac:dyDescent="0.25">
      <c r="J28441" s="32"/>
    </row>
    <row r="28442" spans="10:10" x14ac:dyDescent="0.25">
      <c r="J28442" s="32"/>
    </row>
    <row r="28443" spans="10:10" x14ac:dyDescent="0.25">
      <c r="J28443" s="32"/>
    </row>
    <row r="28444" spans="10:10" x14ac:dyDescent="0.25">
      <c r="J28444" s="32"/>
    </row>
    <row r="28445" spans="10:10" x14ac:dyDescent="0.25">
      <c r="J28445" s="32"/>
    </row>
    <row r="28446" spans="10:10" x14ac:dyDescent="0.25">
      <c r="J28446" s="32"/>
    </row>
    <row r="28447" spans="10:10" x14ac:dyDescent="0.25">
      <c r="J28447" s="32"/>
    </row>
    <row r="28448" spans="10:10" x14ac:dyDescent="0.25">
      <c r="J28448" s="32"/>
    </row>
    <row r="28449" spans="10:10" x14ac:dyDescent="0.25">
      <c r="J28449" s="32"/>
    </row>
    <row r="28450" spans="10:10" x14ac:dyDescent="0.25">
      <c r="J28450" s="32"/>
    </row>
    <row r="28451" spans="10:10" x14ac:dyDescent="0.25">
      <c r="J28451" s="32"/>
    </row>
    <row r="28452" spans="10:10" x14ac:dyDescent="0.25">
      <c r="J28452" s="32"/>
    </row>
    <row r="28453" spans="10:10" x14ac:dyDescent="0.25">
      <c r="J28453" s="32"/>
    </row>
    <row r="28454" spans="10:10" x14ac:dyDescent="0.25">
      <c r="J28454" s="32"/>
    </row>
    <row r="28455" spans="10:10" x14ac:dyDescent="0.25">
      <c r="J28455" s="32"/>
    </row>
    <row r="28456" spans="10:10" x14ac:dyDescent="0.25">
      <c r="J28456" s="32"/>
    </row>
    <row r="28457" spans="10:10" x14ac:dyDescent="0.25">
      <c r="J28457" s="32"/>
    </row>
    <row r="28458" spans="10:10" x14ac:dyDescent="0.25">
      <c r="J28458" s="32"/>
    </row>
    <row r="28459" spans="10:10" x14ac:dyDescent="0.25">
      <c r="J28459" s="32"/>
    </row>
    <row r="28460" spans="10:10" x14ac:dyDescent="0.25">
      <c r="J28460" s="32"/>
    </row>
    <row r="28461" spans="10:10" x14ac:dyDescent="0.25">
      <c r="J28461" s="32"/>
    </row>
    <row r="28462" spans="10:10" x14ac:dyDescent="0.25">
      <c r="J28462" s="32"/>
    </row>
    <row r="28463" spans="10:10" x14ac:dyDescent="0.25">
      <c r="J28463" s="32"/>
    </row>
    <row r="28464" spans="10:10" x14ac:dyDescent="0.25">
      <c r="J28464" s="32"/>
    </row>
    <row r="28465" spans="10:10" x14ac:dyDescent="0.25">
      <c r="J28465" s="32"/>
    </row>
    <row r="28466" spans="10:10" x14ac:dyDescent="0.25">
      <c r="J28466" s="32"/>
    </row>
    <row r="28467" spans="10:10" x14ac:dyDescent="0.25">
      <c r="J28467" s="32"/>
    </row>
    <row r="28468" spans="10:10" x14ac:dyDescent="0.25">
      <c r="J28468" s="32"/>
    </row>
    <row r="28469" spans="10:10" x14ac:dyDescent="0.25">
      <c r="J28469" s="32"/>
    </row>
    <row r="28470" spans="10:10" x14ac:dyDescent="0.25">
      <c r="J28470" s="32"/>
    </row>
    <row r="28471" spans="10:10" x14ac:dyDescent="0.25">
      <c r="J28471" s="32"/>
    </row>
    <row r="28472" spans="10:10" x14ac:dyDescent="0.25">
      <c r="J28472" s="32"/>
    </row>
    <row r="28473" spans="10:10" x14ac:dyDescent="0.25">
      <c r="J28473" s="32"/>
    </row>
    <row r="28474" spans="10:10" x14ac:dyDescent="0.25">
      <c r="J28474" s="32"/>
    </row>
    <row r="28475" spans="10:10" x14ac:dyDescent="0.25">
      <c r="J28475" s="32"/>
    </row>
    <row r="28476" spans="10:10" x14ac:dyDescent="0.25">
      <c r="J28476" s="32"/>
    </row>
    <row r="28477" spans="10:10" x14ac:dyDescent="0.25">
      <c r="J28477" s="32"/>
    </row>
    <row r="28478" spans="10:10" x14ac:dyDescent="0.25">
      <c r="J28478" s="32"/>
    </row>
    <row r="28479" spans="10:10" x14ac:dyDescent="0.25">
      <c r="J28479" s="32"/>
    </row>
    <row r="28480" spans="10:10" x14ac:dyDescent="0.25">
      <c r="J28480" s="32"/>
    </row>
    <row r="28481" spans="10:10" x14ac:dyDescent="0.25">
      <c r="J28481" s="32"/>
    </row>
    <row r="28482" spans="10:10" x14ac:dyDescent="0.25">
      <c r="J28482" s="32"/>
    </row>
    <row r="28483" spans="10:10" x14ac:dyDescent="0.25">
      <c r="J28483" s="32"/>
    </row>
    <row r="28484" spans="10:10" x14ac:dyDescent="0.25">
      <c r="J28484" s="32"/>
    </row>
    <row r="28485" spans="10:10" x14ac:dyDescent="0.25">
      <c r="J28485" s="32"/>
    </row>
    <row r="28486" spans="10:10" x14ac:dyDescent="0.25">
      <c r="J28486" s="32"/>
    </row>
    <row r="28487" spans="10:10" x14ac:dyDescent="0.25">
      <c r="J28487" s="32"/>
    </row>
    <row r="28488" spans="10:10" x14ac:dyDescent="0.25">
      <c r="J28488" s="32"/>
    </row>
    <row r="28489" spans="10:10" x14ac:dyDescent="0.25">
      <c r="J28489" s="32"/>
    </row>
    <row r="28490" spans="10:10" x14ac:dyDescent="0.25">
      <c r="J28490" s="32"/>
    </row>
    <row r="28491" spans="10:10" x14ac:dyDescent="0.25">
      <c r="J28491" s="32"/>
    </row>
    <row r="28492" spans="10:10" x14ac:dyDescent="0.25">
      <c r="J28492" s="32"/>
    </row>
    <row r="28493" spans="10:10" x14ac:dyDescent="0.25">
      <c r="J28493" s="32"/>
    </row>
    <row r="28494" spans="10:10" x14ac:dyDescent="0.25">
      <c r="J28494" s="32"/>
    </row>
    <row r="28495" spans="10:10" x14ac:dyDescent="0.25">
      <c r="J28495" s="32"/>
    </row>
    <row r="28496" spans="10:10" x14ac:dyDescent="0.25">
      <c r="J28496" s="32"/>
    </row>
    <row r="28497" spans="10:10" x14ac:dyDescent="0.25">
      <c r="J28497" s="32"/>
    </row>
    <row r="28498" spans="10:10" x14ac:dyDescent="0.25">
      <c r="J28498" s="32"/>
    </row>
    <row r="28499" spans="10:10" x14ac:dyDescent="0.25">
      <c r="J28499" s="32"/>
    </row>
    <row r="28500" spans="10:10" x14ac:dyDescent="0.25">
      <c r="J28500" s="32"/>
    </row>
    <row r="28501" spans="10:10" x14ac:dyDescent="0.25">
      <c r="J28501" s="32"/>
    </row>
    <row r="28502" spans="10:10" x14ac:dyDescent="0.25">
      <c r="J28502" s="32"/>
    </row>
    <row r="28503" spans="10:10" x14ac:dyDescent="0.25">
      <c r="J28503" s="32"/>
    </row>
    <row r="28504" spans="10:10" x14ac:dyDescent="0.25">
      <c r="J28504" s="32"/>
    </row>
    <row r="28505" spans="10:10" x14ac:dyDescent="0.25">
      <c r="J28505" s="32"/>
    </row>
    <row r="28506" spans="10:10" x14ac:dyDescent="0.25">
      <c r="J28506" s="32"/>
    </row>
    <row r="28507" spans="10:10" x14ac:dyDescent="0.25">
      <c r="J28507" s="32"/>
    </row>
    <row r="28508" spans="10:10" x14ac:dyDescent="0.25">
      <c r="J28508" s="32"/>
    </row>
    <row r="28509" spans="10:10" x14ac:dyDescent="0.25">
      <c r="J28509" s="32"/>
    </row>
    <row r="28510" spans="10:10" x14ac:dyDescent="0.25">
      <c r="J28510" s="32"/>
    </row>
    <row r="28511" spans="10:10" x14ac:dyDescent="0.25">
      <c r="J28511" s="32"/>
    </row>
    <row r="28512" spans="10:10" x14ac:dyDescent="0.25">
      <c r="J28512" s="32"/>
    </row>
    <row r="28513" spans="10:10" x14ac:dyDescent="0.25">
      <c r="J28513" s="32"/>
    </row>
    <row r="28514" spans="10:10" x14ac:dyDescent="0.25">
      <c r="J28514" s="32"/>
    </row>
    <row r="28515" spans="10:10" x14ac:dyDescent="0.25">
      <c r="J28515" s="32"/>
    </row>
    <row r="28516" spans="10:10" x14ac:dyDescent="0.25">
      <c r="J28516" s="32"/>
    </row>
    <row r="28517" spans="10:10" x14ac:dyDescent="0.25">
      <c r="J28517" s="32"/>
    </row>
    <row r="28518" spans="10:10" x14ac:dyDescent="0.25">
      <c r="J28518" s="32"/>
    </row>
    <row r="28519" spans="10:10" x14ac:dyDescent="0.25">
      <c r="J28519" s="32"/>
    </row>
    <row r="28520" spans="10:10" x14ac:dyDescent="0.25">
      <c r="J28520" s="32"/>
    </row>
    <row r="28521" spans="10:10" x14ac:dyDescent="0.25">
      <c r="J28521" s="32"/>
    </row>
    <row r="28522" spans="10:10" x14ac:dyDescent="0.25">
      <c r="J28522" s="32"/>
    </row>
    <row r="28523" spans="10:10" x14ac:dyDescent="0.25">
      <c r="J28523" s="32"/>
    </row>
    <row r="28524" spans="10:10" x14ac:dyDescent="0.25">
      <c r="J28524" s="32"/>
    </row>
    <row r="28525" spans="10:10" x14ac:dyDescent="0.25">
      <c r="J28525" s="32"/>
    </row>
    <row r="28526" spans="10:10" x14ac:dyDescent="0.25">
      <c r="J28526" s="32"/>
    </row>
    <row r="28527" spans="10:10" x14ac:dyDescent="0.25">
      <c r="J28527" s="32"/>
    </row>
    <row r="28528" spans="10:10" x14ac:dyDescent="0.25">
      <c r="J28528" s="32"/>
    </row>
    <row r="28529" spans="10:10" x14ac:dyDescent="0.25">
      <c r="J28529" s="32"/>
    </row>
    <row r="28530" spans="10:10" x14ac:dyDescent="0.25">
      <c r="J28530" s="32"/>
    </row>
    <row r="28531" spans="10:10" x14ac:dyDescent="0.25">
      <c r="J28531" s="32"/>
    </row>
    <row r="28532" spans="10:10" x14ac:dyDescent="0.25">
      <c r="J28532" s="32"/>
    </row>
    <row r="28533" spans="10:10" x14ac:dyDescent="0.25">
      <c r="J28533" s="32"/>
    </row>
    <row r="28534" spans="10:10" x14ac:dyDescent="0.25">
      <c r="J28534" s="32"/>
    </row>
    <row r="28535" spans="10:10" x14ac:dyDescent="0.25">
      <c r="J28535" s="32"/>
    </row>
    <row r="28536" spans="10:10" x14ac:dyDescent="0.25">
      <c r="J28536" s="32"/>
    </row>
    <row r="28537" spans="10:10" x14ac:dyDescent="0.25">
      <c r="J28537" s="32"/>
    </row>
    <row r="28538" spans="10:10" x14ac:dyDescent="0.25">
      <c r="J28538" s="32"/>
    </row>
    <row r="28539" spans="10:10" x14ac:dyDescent="0.25">
      <c r="J28539" s="32"/>
    </row>
    <row r="28540" spans="10:10" x14ac:dyDescent="0.25">
      <c r="J28540" s="32"/>
    </row>
    <row r="28541" spans="10:10" x14ac:dyDescent="0.25">
      <c r="J28541" s="32"/>
    </row>
    <row r="28542" spans="10:10" x14ac:dyDescent="0.25">
      <c r="J28542" s="32"/>
    </row>
    <row r="28543" spans="10:10" x14ac:dyDescent="0.25">
      <c r="J28543" s="32"/>
    </row>
    <row r="28544" spans="10:10" x14ac:dyDescent="0.25">
      <c r="J28544" s="32"/>
    </row>
    <row r="28545" spans="10:10" x14ac:dyDescent="0.25">
      <c r="J28545" s="32"/>
    </row>
    <row r="28546" spans="10:10" x14ac:dyDescent="0.25">
      <c r="J28546" s="32"/>
    </row>
    <row r="28547" spans="10:10" x14ac:dyDescent="0.25">
      <c r="J28547" s="32"/>
    </row>
    <row r="28548" spans="10:10" x14ac:dyDescent="0.25">
      <c r="J28548" s="32"/>
    </row>
    <row r="28549" spans="10:10" x14ac:dyDescent="0.25">
      <c r="J28549" s="32"/>
    </row>
    <row r="28550" spans="10:10" x14ac:dyDescent="0.25">
      <c r="J28550" s="32"/>
    </row>
    <row r="28551" spans="10:10" x14ac:dyDescent="0.25">
      <c r="J28551" s="32"/>
    </row>
    <row r="28552" spans="10:10" x14ac:dyDescent="0.25">
      <c r="J28552" s="32"/>
    </row>
    <row r="28553" spans="10:10" x14ac:dyDescent="0.25">
      <c r="J28553" s="32"/>
    </row>
    <row r="28554" spans="10:10" x14ac:dyDescent="0.25">
      <c r="J28554" s="32"/>
    </row>
    <row r="28555" spans="10:10" x14ac:dyDescent="0.25">
      <c r="J28555" s="32"/>
    </row>
    <row r="28556" spans="10:10" x14ac:dyDescent="0.25">
      <c r="J28556" s="32"/>
    </row>
    <row r="28557" spans="10:10" x14ac:dyDescent="0.25">
      <c r="J28557" s="32"/>
    </row>
    <row r="28558" spans="10:10" x14ac:dyDescent="0.25">
      <c r="J28558" s="32"/>
    </row>
    <row r="28559" spans="10:10" x14ac:dyDescent="0.25">
      <c r="J28559" s="32"/>
    </row>
    <row r="28560" spans="10:10" x14ac:dyDescent="0.25">
      <c r="J28560" s="32"/>
    </row>
    <row r="28561" spans="10:10" x14ac:dyDescent="0.25">
      <c r="J28561" s="32"/>
    </row>
    <row r="28562" spans="10:10" x14ac:dyDescent="0.25">
      <c r="J28562" s="32"/>
    </row>
    <row r="28563" spans="10:10" x14ac:dyDescent="0.25">
      <c r="J28563" s="32"/>
    </row>
    <row r="28564" spans="10:10" x14ac:dyDescent="0.25">
      <c r="J28564" s="32"/>
    </row>
    <row r="28565" spans="10:10" x14ac:dyDescent="0.25">
      <c r="J28565" s="32"/>
    </row>
    <row r="28566" spans="10:10" x14ac:dyDescent="0.25">
      <c r="J28566" s="32"/>
    </row>
    <row r="28567" spans="10:10" x14ac:dyDescent="0.25">
      <c r="J28567" s="32"/>
    </row>
    <row r="28568" spans="10:10" x14ac:dyDescent="0.25">
      <c r="J28568" s="32"/>
    </row>
    <row r="28569" spans="10:10" x14ac:dyDescent="0.25">
      <c r="J28569" s="32"/>
    </row>
    <row r="28570" spans="10:10" x14ac:dyDescent="0.25">
      <c r="J28570" s="32"/>
    </row>
    <row r="28571" spans="10:10" x14ac:dyDescent="0.25">
      <c r="J28571" s="32"/>
    </row>
    <row r="28572" spans="10:10" x14ac:dyDescent="0.25">
      <c r="J28572" s="32"/>
    </row>
    <row r="28573" spans="10:10" x14ac:dyDescent="0.25">
      <c r="J28573" s="32"/>
    </row>
    <row r="28574" spans="10:10" x14ac:dyDescent="0.25">
      <c r="J28574" s="32"/>
    </row>
    <row r="28575" spans="10:10" x14ac:dyDescent="0.25">
      <c r="J28575" s="32"/>
    </row>
    <row r="28576" spans="10:10" x14ac:dyDescent="0.25">
      <c r="J28576" s="32"/>
    </row>
    <row r="28577" spans="10:10" x14ac:dyDescent="0.25">
      <c r="J28577" s="32"/>
    </row>
    <row r="28578" spans="10:10" x14ac:dyDescent="0.25">
      <c r="J28578" s="32"/>
    </row>
    <row r="28579" spans="10:10" x14ac:dyDescent="0.25">
      <c r="J28579" s="32"/>
    </row>
    <row r="28580" spans="10:10" x14ac:dyDescent="0.25">
      <c r="J28580" s="32"/>
    </row>
    <row r="28581" spans="10:10" x14ac:dyDescent="0.25">
      <c r="J28581" s="32"/>
    </row>
    <row r="28582" spans="10:10" x14ac:dyDescent="0.25">
      <c r="J28582" s="32"/>
    </row>
    <row r="28583" spans="10:10" x14ac:dyDescent="0.25">
      <c r="J28583" s="32"/>
    </row>
    <row r="28584" spans="10:10" x14ac:dyDescent="0.25">
      <c r="J28584" s="32"/>
    </row>
    <row r="28585" spans="10:10" x14ac:dyDescent="0.25">
      <c r="J28585" s="32"/>
    </row>
    <row r="28586" spans="10:10" x14ac:dyDescent="0.25">
      <c r="J28586" s="32"/>
    </row>
    <row r="28587" spans="10:10" x14ac:dyDescent="0.25">
      <c r="J28587" s="32"/>
    </row>
    <row r="28588" spans="10:10" x14ac:dyDescent="0.25">
      <c r="J28588" s="32"/>
    </row>
    <row r="28589" spans="10:10" x14ac:dyDescent="0.25">
      <c r="J28589" s="32"/>
    </row>
    <row r="28590" spans="10:10" x14ac:dyDescent="0.25">
      <c r="J28590" s="32"/>
    </row>
    <row r="28591" spans="10:10" x14ac:dyDescent="0.25">
      <c r="J28591" s="32"/>
    </row>
    <row r="28592" spans="10:10" x14ac:dyDescent="0.25">
      <c r="J28592" s="32"/>
    </row>
    <row r="28593" spans="10:10" x14ac:dyDescent="0.25">
      <c r="J28593" s="32"/>
    </row>
    <row r="28594" spans="10:10" x14ac:dyDescent="0.25">
      <c r="J28594" s="32"/>
    </row>
    <row r="28595" spans="10:10" x14ac:dyDescent="0.25">
      <c r="J28595" s="32"/>
    </row>
    <row r="28596" spans="10:10" x14ac:dyDescent="0.25">
      <c r="J28596" s="32"/>
    </row>
    <row r="28597" spans="10:10" x14ac:dyDescent="0.25">
      <c r="J28597" s="32"/>
    </row>
    <row r="28598" spans="10:10" x14ac:dyDescent="0.25">
      <c r="J28598" s="32"/>
    </row>
    <row r="28599" spans="10:10" x14ac:dyDescent="0.25">
      <c r="J28599" s="32"/>
    </row>
    <row r="28600" spans="10:10" x14ac:dyDescent="0.25">
      <c r="J28600" s="32"/>
    </row>
    <row r="28601" spans="10:10" x14ac:dyDescent="0.25">
      <c r="J28601" s="32"/>
    </row>
    <row r="28602" spans="10:10" x14ac:dyDescent="0.25">
      <c r="J28602" s="32"/>
    </row>
    <row r="28603" spans="10:10" x14ac:dyDescent="0.25">
      <c r="J28603" s="32"/>
    </row>
    <row r="28604" spans="10:10" x14ac:dyDescent="0.25">
      <c r="J28604" s="32"/>
    </row>
    <row r="28605" spans="10:10" x14ac:dyDescent="0.25">
      <c r="J28605" s="32"/>
    </row>
    <row r="28606" spans="10:10" x14ac:dyDescent="0.25">
      <c r="J28606" s="32"/>
    </row>
    <row r="28607" spans="10:10" x14ac:dyDescent="0.25">
      <c r="J28607" s="32"/>
    </row>
    <row r="28608" spans="10:10" x14ac:dyDescent="0.25">
      <c r="J28608" s="32"/>
    </row>
    <row r="28609" spans="10:10" x14ac:dyDescent="0.25">
      <c r="J28609" s="32"/>
    </row>
    <row r="28610" spans="10:10" x14ac:dyDescent="0.25">
      <c r="J28610" s="32"/>
    </row>
    <row r="28611" spans="10:10" x14ac:dyDescent="0.25">
      <c r="J28611" s="32"/>
    </row>
    <row r="28612" spans="10:10" x14ac:dyDescent="0.25">
      <c r="J28612" s="32"/>
    </row>
    <row r="28613" spans="10:10" x14ac:dyDescent="0.25">
      <c r="J28613" s="32"/>
    </row>
    <row r="28614" spans="10:10" x14ac:dyDescent="0.25">
      <c r="J28614" s="32"/>
    </row>
    <row r="28615" spans="10:10" x14ac:dyDescent="0.25">
      <c r="J28615" s="32"/>
    </row>
    <row r="28616" spans="10:10" x14ac:dyDescent="0.25">
      <c r="J28616" s="32"/>
    </row>
    <row r="28617" spans="10:10" x14ac:dyDescent="0.25">
      <c r="J28617" s="32"/>
    </row>
    <row r="28618" spans="10:10" x14ac:dyDescent="0.25">
      <c r="J28618" s="32"/>
    </row>
    <row r="28619" spans="10:10" x14ac:dyDescent="0.25">
      <c r="J28619" s="32"/>
    </row>
    <row r="28620" spans="10:10" x14ac:dyDescent="0.25">
      <c r="J28620" s="32"/>
    </row>
    <row r="28621" spans="10:10" x14ac:dyDescent="0.25">
      <c r="J28621" s="32"/>
    </row>
    <row r="28622" spans="10:10" x14ac:dyDescent="0.25">
      <c r="J28622" s="32"/>
    </row>
    <row r="28623" spans="10:10" x14ac:dyDescent="0.25">
      <c r="J28623" s="32"/>
    </row>
    <row r="28624" spans="10:10" x14ac:dyDescent="0.25">
      <c r="J28624" s="32"/>
    </row>
    <row r="28625" spans="10:10" x14ac:dyDescent="0.25">
      <c r="J28625" s="32"/>
    </row>
    <row r="28626" spans="10:10" x14ac:dyDescent="0.25">
      <c r="J28626" s="32"/>
    </row>
    <row r="28627" spans="10:10" x14ac:dyDescent="0.25">
      <c r="J28627" s="32"/>
    </row>
    <row r="28628" spans="10:10" x14ac:dyDescent="0.25">
      <c r="J28628" s="32"/>
    </row>
    <row r="28629" spans="10:10" x14ac:dyDescent="0.25">
      <c r="J28629" s="32"/>
    </row>
    <row r="28630" spans="10:10" x14ac:dyDescent="0.25">
      <c r="J28630" s="32"/>
    </row>
    <row r="28631" spans="10:10" x14ac:dyDescent="0.25">
      <c r="J28631" s="32"/>
    </row>
    <row r="28632" spans="10:10" x14ac:dyDescent="0.25">
      <c r="J28632" s="32"/>
    </row>
    <row r="28633" spans="10:10" x14ac:dyDescent="0.25">
      <c r="J28633" s="32"/>
    </row>
    <row r="28634" spans="10:10" x14ac:dyDescent="0.25">
      <c r="J28634" s="32"/>
    </row>
    <row r="28635" spans="10:10" x14ac:dyDescent="0.25">
      <c r="J28635" s="32"/>
    </row>
    <row r="28636" spans="10:10" x14ac:dyDescent="0.25">
      <c r="J28636" s="32"/>
    </row>
    <row r="28637" spans="10:10" x14ac:dyDescent="0.25">
      <c r="J28637" s="32"/>
    </row>
    <row r="28638" spans="10:10" x14ac:dyDescent="0.25">
      <c r="J28638" s="32"/>
    </row>
    <row r="28639" spans="10:10" x14ac:dyDescent="0.25">
      <c r="J28639" s="32"/>
    </row>
    <row r="28640" spans="10:10" x14ac:dyDescent="0.25">
      <c r="J28640" s="32"/>
    </row>
    <row r="28641" spans="10:10" x14ac:dyDescent="0.25">
      <c r="J28641" s="32"/>
    </row>
    <row r="28642" spans="10:10" x14ac:dyDescent="0.25">
      <c r="J28642" s="32"/>
    </row>
    <row r="28643" spans="10:10" x14ac:dyDescent="0.25">
      <c r="J28643" s="32"/>
    </row>
    <row r="28644" spans="10:10" x14ac:dyDescent="0.25">
      <c r="J28644" s="32"/>
    </row>
    <row r="28645" spans="10:10" x14ac:dyDescent="0.25">
      <c r="J28645" s="32"/>
    </row>
    <row r="28646" spans="10:10" x14ac:dyDescent="0.25">
      <c r="J28646" s="32"/>
    </row>
    <row r="28647" spans="10:10" x14ac:dyDescent="0.25">
      <c r="J28647" s="32"/>
    </row>
    <row r="28648" spans="10:10" x14ac:dyDescent="0.25">
      <c r="J28648" s="32"/>
    </row>
    <row r="28649" spans="10:10" x14ac:dyDescent="0.25">
      <c r="J28649" s="32"/>
    </row>
    <row r="28650" spans="10:10" x14ac:dyDescent="0.25">
      <c r="J28650" s="32"/>
    </row>
    <row r="28651" spans="10:10" x14ac:dyDescent="0.25">
      <c r="J28651" s="32"/>
    </row>
    <row r="28652" spans="10:10" x14ac:dyDescent="0.25">
      <c r="J28652" s="32"/>
    </row>
    <row r="28653" spans="10:10" x14ac:dyDescent="0.25">
      <c r="J28653" s="32"/>
    </row>
    <row r="28654" spans="10:10" x14ac:dyDescent="0.25">
      <c r="J28654" s="32"/>
    </row>
    <row r="28655" spans="10:10" x14ac:dyDescent="0.25">
      <c r="J28655" s="32"/>
    </row>
    <row r="28656" spans="10:10" x14ac:dyDescent="0.25">
      <c r="J28656" s="32"/>
    </row>
    <row r="28657" spans="10:10" x14ac:dyDescent="0.25">
      <c r="J28657" s="32"/>
    </row>
    <row r="28658" spans="10:10" x14ac:dyDescent="0.25">
      <c r="J28658" s="32"/>
    </row>
    <row r="28659" spans="10:10" x14ac:dyDescent="0.25">
      <c r="J28659" s="32"/>
    </row>
    <row r="28660" spans="10:10" x14ac:dyDescent="0.25">
      <c r="J28660" s="32"/>
    </row>
    <row r="28661" spans="10:10" x14ac:dyDescent="0.25">
      <c r="J28661" s="32"/>
    </row>
    <row r="28662" spans="10:10" x14ac:dyDescent="0.25">
      <c r="J28662" s="32"/>
    </row>
    <row r="28663" spans="10:10" x14ac:dyDescent="0.25">
      <c r="J28663" s="32"/>
    </row>
    <row r="28664" spans="10:10" x14ac:dyDescent="0.25">
      <c r="J28664" s="32"/>
    </row>
    <row r="28665" spans="10:10" x14ac:dyDescent="0.25">
      <c r="J28665" s="32"/>
    </row>
    <row r="28666" spans="10:10" x14ac:dyDescent="0.25">
      <c r="J28666" s="32"/>
    </row>
    <row r="28667" spans="10:10" x14ac:dyDescent="0.25">
      <c r="J28667" s="32"/>
    </row>
    <row r="28668" spans="10:10" x14ac:dyDescent="0.25">
      <c r="J28668" s="32"/>
    </row>
    <row r="28669" spans="10:10" x14ac:dyDescent="0.25">
      <c r="J28669" s="32"/>
    </row>
    <row r="28670" spans="10:10" x14ac:dyDescent="0.25">
      <c r="J28670" s="32"/>
    </row>
    <row r="28671" spans="10:10" x14ac:dyDescent="0.25">
      <c r="J28671" s="32"/>
    </row>
    <row r="28672" spans="10:10" x14ac:dyDescent="0.25">
      <c r="J28672" s="32"/>
    </row>
    <row r="28673" spans="10:10" x14ac:dyDescent="0.25">
      <c r="J28673" s="32"/>
    </row>
    <row r="28674" spans="10:10" x14ac:dyDescent="0.25">
      <c r="J28674" s="32"/>
    </row>
    <row r="28675" spans="10:10" x14ac:dyDescent="0.25">
      <c r="J28675" s="32"/>
    </row>
    <row r="28676" spans="10:10" x14ac:dyDescent="0.25">
      <c r="J28676" s="32"/>
    </row>
    <row r="28677" spans="10:10" x14ac:dyDescent="0.25">
      <c r="J28677" s="32"/>
    </row>
    <row r="28678" spans="10:10" x14ac:dyDescent="0.25">
      <c r="J28678" s="32"/>
    </row>
    <row r="28679" spans="10:10" x14ac:dyDescent="0.25">
      <c r="J28679" s="32"/>
    </row>
    <row r="28680" spans="10:10" x14ac:dyDescent="0.25">
      <c r="J28680" s="32"/>
    </row>
    <row r="28681" spans="10:10" x14ac:dyDescent="0.25">
      <c r="J28681" s="32"/>
    </row>
    <row r="28682" spans="10:10" x14ac:dyDescent="0.25">
      <c r="J28682" s="32"/>
    </row>
    <row r="28683" spans="10:10" x14ac:dyDescent="0.25">
      <c r="J28683" s="32"/>
    </row>
    <row r="28684" spans="10:10" x14ac:dyDescent="0.25">
      <c r="J28684" s="32"/>
    </row>
    <row r="28685" spans="10:10" x14ac:dyDescent="0.25">
      <c r="J28685" s="32"/>
    </row>
    <row r="28686" spans="10:10" x14ac:dyDescent="0.25">
      <c r="J28686" s="32"/>
    </row>
    <row r="28687" spans="10:10" x14ac:dyDescent="0.25">
      <c r="J28687" s="32"/>
    </row>
    <row r="28688" spans="10:10" x14ac:dyDescent="0.25">
      <c r="J28688" s="32"/>
    </row>
    <row r="28689" spans="10:10" x14ac:dyDescent="0.25">
      <c r="J28689" s="32"/>
    </row>
    <row r="28690" spans="10:10" x14ac:dyDescent="0.25">
      <c r="J28690" s="32"/>
    </row>
    <row r="28691" spans="10:10" x14ac:dyDescent="0.25">
      <c r="J28691" s="32"/>
    </row>
    <row r="28692" spans="10:10" x14ac:dyDescent="0.25">
      <c r="J28692" s="32"/>
    </row>
    <row r="28693" spans="10:10" x14ac:dyDescent="0.25">
      <c r="J28693" s="32"/>
    </row>
    <row r="28694" spans="10:10" x14ac:dyDescent="0.25">
      <c r="J28694" s="32"/>
    </row>
    <row r="28695" spans="10:10" x14ac:dyDescent="0.25">
      <c r="J28695" s="32"/>
    </row>
    <row r="28696" spans="10:10" x14ac:dyDescent="0.25">
      <c r="J28696" s="32"/>
    </row>
    <row r="28697" spans="10:10" x14ac:dyDescent="0.25">
      <c r="J28697" s="32"/>
    </row>
    <row r="28698" spans="10:10" x14ac:dyDescent="0.25">
      <c r="J28698" s="32"/>
    </row>
    <row r="28699" spans="10:10" x14ac:dyDescent="0.25">
      <c r="J28699" s="32"/>
    </row>
    <row r="28700" spans="10:10" x14ac:dyDescent="0.25">
      <c r="J28700" s="32"/>
    </row>
    <row r="28701" spans="10:10" x14ac:dyDescent="0.25">
      <c r="J28701" s="32"/>
    </row>
    <row r="28702" spans="10:10" x14ac:dyDescent="0.25">
      <c r="J28702" s="32"/>
    </row>
    <row r="28703" spans="10:10" x14ac:dyDescent="0.25">
      <c r="J28703" s="32"/>
    </row>
    <row r="28704" spans="10:10" x14ac:dyDescent="0.25">
      <c r="J28704" s="32"/>
    </row>
    <row r="28705" spans="10:10" x14ac:dyDescent="0.25">
      <c r="J28705" s="32"/>
    </row>
    <row r="28706" spans="10:10" x14ac:dyDescent="0.25">
      <c r="J28706" s="32"/>
    </row>
    <row r="28707" spans="10:10" x14ac:dyDescent="0.25">
      <c r="J28707" s="32"/>
    </row>
    <row r="28708" spans="10:10" x14ac:dyDescent="0.25">
      <c r="J28708" s="32"/>
    </row>
    <row r="28709" spans="10:10" x14ac:dyDescent="0.25">
      <c r="J28709" s="32"/>
    </row>
    <row r="28710" spans="10:10" x14ac:dyDescent="0.25">
      <c r="J28710" s="32"/>
    </row>
    <row r="28711" spans="10:10" x14ac:dyDescent="0.25">
      <c r="J28711" s="32"/>
    </row>
    <row r="28712" spans="10:10" x14ac:dyDescent="0.25">
      <c r="J28712" s="32"/>
    </row>
    <row r="28713" spans="10:10" x14ac:dyDescent="0.25">
      <c r="J28713" s="32"/>
    </row>
    <row r="28714" spans="10:10" x14ac:dyDescent="0.25">
      <c r="J28714" s="32"/>
    </row>
    <row r="28715" spans="10:10" x14ac:dyDescent="0.25">
      <c r="J28715" s="32"/>
    </row>
    <row r="28716" spans="10:10" x14ac:dyDescent="0.25">
      <c r="J28716" s="32"/>
    </row>
    <row r="28717" spans="10:10" x14ac:dyDescent="0.25">
      <c r="J28717" s="32"/>
    </row>
    <row r="28718" spans="10:10" x14ac:dyDescent="0.25">
      <c r="J28718" s="32"/>
    </row>
    <row r="28719" spans="10:10" x14ac:dyDescent="0.25">
      <c r="J28719" s="32"/>
    </row>
    <row r="28720" spans="10:10" x14ac:dyDescent="0.25">
      <c r="J28720" s="32"/>
    </row>
    <row r="28721" spans="10:10" x14ac:dyDescent="0.25">
      <c r="J28721" s="32"/>
    </row>
    <row r="28722" spans="10:10" x14ac:dyDescent="0.25">
      <c r="J28722" s="32"/>
    </row>
    <row r="28723" spans="10:10" x14ac:dyDescent="0.25">
      <c r="J28723" s="32"/>
    </row>
    <row r="28724" spans="10:10" x14ac:dyDescent="0.25">
      <c r="J28724" s="32"/>
    </row>
    <row r="28725" spans="10:10" x14ac:dyDescent="0.25">
      <c r="J28725" s="32"/>
    </row>
    <row r="28726" spans="10:10" x14ac:dyDescent="0.25">
      <c r="J28726" s="32"/>
    </row>
    <row r="28727" spans="10:10" x14ac:dyDescent="0.25">
      <c r="J28727" s="32"/>
    </row>
    <row r="28728" spans="10:10" x14ac:dyDescent="0.25">
      <c r="J28728" s="32"/>
    </row>
    <row r="28729" spans="10:10" x14ac:dyDescent="0.25">
      <c r="J28729" s="32"/>
    </row>
    <row r="28730" spans="10:10" x14ac:dyDescent="0.25">
      <c r="J28730" s="32"/>
    </row>
    <row r="28731" spans="10:10" x14ac:dyDescent="0.25">
      <c r="J28731" s="32"/>
    </row>
    <row r="28732" spans="10:10" x14ac:dyDescent="0.25">
      <c r="J28732" s="32"/>
    </row>
    <row r="28733" spans="10:10" x14ac:dyDescent="0.25">
      <c r="J28733" s="32"/>
    </row>
    <row r="28734" spans="10:10" x14ac:dyDescent="0.25">
      <c r="J28734" s="32"/>
    </row>
    <row r="28735" spans="10:10" x14ac:dyDescent="0.25">
      <c r="J28735" s="32"/>
    </row>
    <row r="28736" spans="10:10" x14ac:dyDescent="0.25">
      <c r="J28736" s="32"/>
    </row>
    <row r="28737" spans="10:10" x14ac:dyDescent="0.25">
      <c r="J28737" s="32"/>
    </row>
    <row r="28738" spans="10:10" x14ac:dyDescent="0.25">
      <c r="J28738" s="32"/>
    </row>
    <row r="28739" spans="10:10" x14ac:dyDescent="0.25">
      <c r="J28739" s="32"/>
    </row>
    <row r="28740" spans="10:10" x14ac:dyDescent="0.25">
      <c r="J28740" s="32"/>
    </row>
    <row r="28741" spans="10:10" x14ac:dyDescent="0.25">
      <c r="J28741" s="32"/>
    </row>
    <row r="28742" spans="10:10" x14ac:dyDescent="0.25">
      <c r="J28742" s="32"/>
    </row>
    <row r="28743" spans="10:10" x14ac:dyDescent="0.25">
      <c r="J28743" s="32"/>
    </row>
    <row r="28744" spans="10:10" x14ac:dyDescent="0.25">
      <c r="J28744" s="32"/>
    </row>
    <row r="28745" spans="10:10" x14ac:dyDescent="0.25">
      <c r="J28745" s="32"/>
    </row>
    <row r="28746" spans="10:10" x14ac:dyDescent="0.25">
      <c r="J28746" s="32"/>
    </row>
    <row r="28747" spans="10:10" x14ac:dyDescent="0.25">
      <c r="J28747" s="32"/>
    </row>
    <row r="28748" spans="10:10" x14ac:dyDescent="0.25">
      <c r="J28748" s="32"/>
    </row>
    <row r="28749" spans="10:10" x14ac:dyDescent="0.25">
      <c r="J28749" s="32"/>
    </row>
    <row r="28750" spans="10:10" x14ac:dyDescent="0.25">
      <c r="J28750" s="32"/>
    </row>
    <row r="28751" spans="10:10" x14ac:dyDescent="0.25">
      <c r="J28751" s="32"/>
    </row>
    <row r="28752" spans="10:10" x14ac:dyDescent="0.25">
      <c r="J28752" s="32"/>
    </row>
    <row r="28753" spans="10:10" x14ac:dyDescent="0.25">
      <c r="J28753" s="32"/>
    </row>
    <row r="28754" spans="10:10" x14ac:dyDescent="0.25">
      <c r="J28754" s="32"/>
    </row>
    <row r="28755" spans="10:10" x14ac:dyDescent="0.25">
      <c r="J28755" s="32"/>
    </row>
    <row r="28756" spans="10:10" x14ac:dyDescent="0.25">
      <c r="J28756" s="32"/>
    </row>
    <row r="28757" spans="10:10" x14ac:dyDescent="0.25">
      <c r="J28757" s="32"/>
    </row>
    <row r="28758" spans="10:10" x14ac:dyDescent="0.25">
      <c r="J28758" s="32"/>
    </row>
    <row r="28759" spans="10:10" x14ac:dyDescent="0.25">
      <c r="J28759" s="32"/>
    </row>
    <row r="28760" spans="10:10" x14ac:dyDescent="0.25">
      <c r="J28760" s="32"/>
    </row>
    <row r="28761" spans="10:10" x14ac:dyDescent="0.25">
      <c r="J28761" s="32"/>
    </row>
    <row r="28762" spans="10:10" x14ac:dyDescent="0.25">
      <c r="J28762" s="32"/>
    </row>
    <row r="28763" spans="10:10" x14ac:dyDescent="0.25">
      <c r="J28763" s="32"/>
    </row>
    <row r="28764" spans="10:10" x14ac:dyDescent="0.25">
      <c r="J28764" s="32"/>
    </row>
    <row r="28765" spans="10:10" x14ac:dyDescent="0.25">
      <c r="J28765" s="32"/>
    </row>
    <row r="28766" spans="10:10" x14ac:dyDescent="0.25">
      <c r="J28766" s="32"/>
    </row>
    <row r="28767" spans="10:10" x14ac:dyDescent="0.25">
      <c r="J28767" s="32"/>
    </row>
    <row r="28768" spans="10:10" x14ac:dyDescent="0.25">
      <c r="J28768" s="32"/>
    </row>
    <row r="28769" spans="10:10" x14ac:dyDescent="0.25">
      <c r="J28769" s="32"/>
    </row>
    <row r="28770" spans="10:10" x14ac:dyDescent="0.25">
      <c r="J28770" s="32"/>
    </row>
    <row r="28771" spans="10:10" x14ac:dyDescent="0.25">
      <c r="J28771" s="32"/>
    </row>
    <row r="28772" spans="10:10" x14ac:dyDescent="0.25">
      <c r="J28772" s="32"/>
    </row>
    <row r="28773" spans="10:10" x14ac:dyDescent="0.25">
      <c r="J28773" s="32"/>
    </row>
    <row r="28774" spans="10:10" x14ac:dyDescent="0.25">
      <c r="J28774" s="32"/>
    </row>
    <row r="28775" spans="10:10" x14ac:dyDescent="0.25">
      <c r="J28775" s="32"/>
    </row>
    <row r="28776" spans="10:10" x14ac:dyDescent="0.25">
      <c r="J28776" s="32"/>
    </row>
    <row r="28777" spans="10:10" x14ac:dyDescent="0.25">
      <c r="J28777" s="32"/>
    </row>
    <row r="28778" spans="10:10" x14ac:dyDescent="0.25">
      <c r="J28778" s="32"/>
    </row>
    <row r="28779" spans="10:10" x14ac:dyDescent="0.25">
      <c r="J28779" s="32"/>
    </row>
    <row r="28780" spans="10:10" x14ac:dyDescent="0.25">
      <c r="J28780" s="32"/>
    </row>
    <row r="28781" spans="10:10" x14ac:dyDescent="0.25">
      <c r="J28781" s="32"/>
    </row>
    <row r="28782" spans="10:10" x14ac:dyDescent="0.25">
      <c r="J28782" s="32"/>
    </row>
    <row r="28783" spans="10:10" x14ac:dyDescent="0.25">
      <c r="J28783" s="32"/>
    </row>
    <row r="28784" spans="10:10" x14ac:dyDescent="0.25">
      <c r="J28784" s="32"/>
    </row>
    <row r="28785" spans="10:10" x14ac:dyDescent="0.25">
      <c r="J28785" s="32"/>
    </row>
    <row r="28786" spans="10:10" x14ac:dyDescent="0.25">
      <c r="J28786" s="32"/>
    </row>
    <row r="28787" spans="10:10" x14ac:dyDescent="0.25">
      <c r="J28787" s="32"/>
    </row>
    <row r="28788" spans="10:10" x14ac:dyDescent="0.25">
      <c r="J28788" s="32"/>
    </row>
    <row r="28789" spans="10:10" x14ac:dyDescent="0.25">
      <c r="J28789" s="32"/>
    </row>
    <row r="28790" spans="10:10" x14ac:dyDescent="0.25">
      <c r="J28790" s="32"/>
    </row>
    <row r="28791" spans="10:10" x14ac:dyDescent="0.25">
      <c r="J28791" s="32"/>
    </row>
    <row r="28792" spans="10:10" x14ac:dyDescent="0.25">
      <c r="J28792" s="32"/>
    </row>
    <row r="28793" spans="10:10" x14ac:dyDescent="0.25">
      <c r="J28793" s="32"/>
    </row>
    <row r="28794" spans="10:10" x14ac:dyDescent="0.25">
      <c r="J28794" s="32"/>
    </row>
    <row r="28795" spans="10:10" x14ac:dyDescent="0.25">
      <c r="J28795" s="32"/>
    </row>
    <row r="28796" spans="10:10" x14ac:dyDescent="0.25">
      <c r="J28796" s="32"/>
    </row>
    <row r="28797" spans="10:10" x14ac:dyDescent="0.25">
      <c r="J28797" s="32"/>
    </row>
    <row r="28798" spans="10:10" x14ac:dyDescent="0.25">
      <c r="J28798" s="32"/>
    </row>
    <row r="28799" spans="10:10" x14ac:dyDescent="0.25">
      <c r="J28799" s="32"/>
    </row>
    <row r="28800" spans="10:10" x14ac:dyDescent="0.25">
      <c r="J28800" s="32"/>
    </row>
    <row r="28801" spans="10:10" x14ac:dyDescent="0.25">
      <c r="J28801" s="32"/>
    </row>
    <row r="28802" spans="10:10" x14ac:dyDescent="0.25">
      <c r="J28802" s="32"/>
    </row>
    <row r="28803" spans="10:10" x14ac:dyDescent="0.25">
      <c r="J28803" s="32"/>
    </row>
    <row r="28804" spans="10:10" x14ac:dyDescent="0.25">
      <c r="J28804" s="32"/>
    </row>
    <row r="28805" spans="10:10" x14ac:dyDescent="0.25">
      <c r="J28805" s="32"/>
    </row>
    <row r="28806" spans="10:10" x14ac:dyDescent="0.25">
      <c r="J28806" s="32"/>
    </row>
    <row r="28807" spans="10:10" x14ac:dyDescent="0.25">
      <c r="J28807" s="32"/>
    </row>
    <row r="28808" spans="10:10" x14ac:dyDescent="0.25">
      <c r="J28808" s="32"/>
    </row>
    <row r="28809" spans="10:10" x14ac:dyDescent="0.25">
      <c r="J28809" s="32"/>
    </row>
    <row r="28810" spans="10:10" x14ac:dyDescent="0.25">
      <c r="J28810" s="32"/>
    </row>
    <row r="28811" spans="10:10" x14ac:dyDescent="0.25">
      <c r="J28811" s="32"/>
    </row>
    <row r="28812" spans="10:10" x14ac:dyDescent="0.25">
      <c r="J28812" s="32"/>
    </row>
    <row r="28813" spans="10:10" x14ac:dyDescent="0.25">
      <c r="J28813" s="32"/>
    </row>
    <row r="28814" spans="10:10" x14ac:dyDescent="0.25">
      <c r="J28814" s="32"/>
    </row>
    <row r="28815" spans="10:10" x14ac:dyDescent="0.25">
      <c r="J28815" s="32"/>
    </row>
    <row r="28816" spans="10:10" x14ac:dyDescent="0.25">
      <c r="J28816" s="32"/>
    </row>
    <row r="28817" spans="10:10" x14ac:dyDescent="0.25">
      <c r="J28817" s="32"/>
    </row>
    <row r="28818" spans="10:10" x14ac:dyDescent="0.25">
      <c r="J28818" s="32"/>
    </row>
    <row r="28819" spans="10:10" x14ac:dyDescent="0.25">
      <c r="J28819" s="32"/>
    </row>
    <row r="28820" spans="10:10" x14ac:dyDescent="0.25">
      <c r="J28820" s="32"/>
    </row>
    <row r="28821" spans="10:10" x14ac:dyDescent="0.25">
      <c r="J28821" s="32"/>
    </row>
    <row r="28822" spans="10:10" x14ac:dyDescent="0.25">
      <c r="J28822" s="32"/>
    </row>
    <row r="28823" spans="10:10" x14ac:dyDescent="0.25">
      <c r="J28823" s="32"/>
    </row>
    <row r="28824" spans="10:10" x14ac:dyDescent="0.25">
      <c r="J28824" s="32"/>
    </row>
    <row r="28825" spans="10:10" x14ac:dyDescent="0.25">
      <c r="J28825" s="32"/>
    </row>
    <row r="28826" spans="10:10" x14ac:dyDescent="0.25">
      <c r="J28826" s="32"/>
    </row>
    <row r="28827" spans="10:10" x14ac:dyDescent="0.25">
      <c r="J28827" s="32"/>
    </row>
    <row r="28828" spans="10:10" x14ac:dyDescent="0.25">
      <c r="J28828" s="32"/>
    </row>
    <row r="28829" spans="10:10" x14ac:dyDescent="0.25">
      <c r="J28829" s="32"/>
    </row>
    <row r="28830" spans="10:10" x14ac:dyDescent="0.25">
      <c r="J28830" s="32"/>
    </row>
    <row r="28831" spans="10:10" x14ac:dyDescent="0.25">
      <c r="J28831" s="32"/>
    </row>
    <row r="28832" spans="10:10" x14ac:dyDescent="0.25">
      <c r="J28832" s="32"/>
    </row>
    <row r="28833" spans="10:10" x14ac:dyDescent="0.25">
      <c r="J28833" s="32"/>
    </row>
    <row r="28834" spans="10:10" x14ac:dyDescent="0.25">
      <c r="J28834" s="32"/>
    </row>
    <row r="28835" spans="10:10" x14ac:dyDescent="0.25">
      <c r="J28835" s="32"/>
    </row>
    <row r="28836" spans="10:10" x14ac:dyDescent="0.25">
      <c r="J28836" s="32"/>
    </row>
    <row r="28837" spans="10:10" x14ac:dyDescent="0.25">
      <c r="J28837" s="32"/>
    </row>
    <row r="28838" spans="10:10" x14ac:dyDescent="0.25">
      <c r="J28838" s="32"/>
    </row>
    <row r="28839" spans="10:10" x14ac:dyDescent="0.25">
      <c r="J28839" s="32"/>
    </row>
    <row r="28840" spans="10:10" x14ac:dyDescent="0.25">
      <c r="J28840" s="32"/>
    </row>
    <row r="28841" spans="10:10" x14ac:dyDescent="0.25">
      <c r="J28841" s="32"/>
    </row>
    <row r="28842" spans="10:10" x14ac:dyDescent="0.25">
      <c r="J28842" s="32"/>
    </row>
    <row r="28843" spans="10:10" x14ac:dyDescent="0.25">
      <c r="J28843" s="32"/>
    </row>
    <row r="28844" spans="10:10" x14ac:dyDescent="0.25">
      <c r="J28844" s="32"/>
    </row>
    <row r="28845" spans="10:10" x14ac:dyDescent="0.25">
      <c r="J28845" s="32"/>
    </row>
    <row r="28846" spans="10:10" x14ac:dyDescent="0.25">
      <c r="J28846" s="32"/>
    </row>
    <row r="28847" spans="10:10" x14ac:dyDescent="0.25">
      <c r="J28847" s="32"/>
    </row>
    <row r="28848" spans="10:10" x14ac:dyDescent="0.25">
      <c r="J28848" s="32"/>
    </row>
    <row r="28849" spans="10:10" x14ac:dyDescent="0.25">
      <c r="J28849" s="32"/>
    </row>
    <row r="28850" spans="10:10" x14ac:dyDescent="0.25">
      <c r="J28850" s="32"/>
    </row>
    <row r="28851" spans="10:10" x14ac:dyDescent="0.25">
      <c r="J28851" s="32"/>
    </row>
    <row r="28852" spans="10:10" x14ac:dyDescent="0.25">
      <c r="J28852" s="32"/>
    </row>
    <row r="28853" spans="10:10" x14ac:dyDescent="0.25">
      <c r="J28853" s="32"/>
    </row>
    <row r="28854" spans="10:10" x14ac:dyDescent="0.25">
      <c r="J28854" s="32"/>
    </row>
    <row r="28855" spans="10:10" x14ac:dyDescent="0.25">
      <c r="J28855" s="32"/>
    </row>
    <row r="28856" spans="10:10" x14ac:dyDescent="0.25">
      <c r="J28856" s="32"/>
    </row>
    <row r="28857" spans="10:10" x14ac:dyDescent="0.25">
      <c r="J28857" s="32"/>
    </row>
    <row r="28858" spans="10:10" x14ac:dyDescent="0.25">
      <c r="J28858" s="32"/>
    </row>
    <row r="28859" spans="10:10" x14ac:dyDescent="0.25">
      <c r="J28859" s="32"/>
    </row>
    <row r="28860" spans="10:10" x14ac:dyDescent="0.25">
      <c r="J28860" s="32"/>
    </row>
    <row r="28861" spans="10:10" x14ac:dyDescent="0.25">
      <c r="J28861" s="32"/>
    </row>
    <row r="28862" spans="10:10" x14ac:dyDescent="0.25">
      <c r="J28862" s="32"/>
    </row>
    <row r="28863" spans="10:10" x14ac:dyDescent="0.25">
      <c r="J28863" s="32"/>
    </row>
    <row r="28864" spans="10:10" x14ac:dyDescent="0.25">
      <c r="J28864" s="32"/>
    </row>
    <row r="28865" spans="10:10" x14ac:dyDescent="0.25">
      <c r="J28865" s="32"/>
    </row>
    <row r="28866" spans="10:10" x14ac:dyDescent="0.25">
      <c r="J28866" s="32"/>
    </row>
    <row r="28867" spans="10:10" x14ac:dyDescent="0.25">
      <c r="J28867" s="32"/>
    </row>
    <row r="28868" spans="10:10" x14ac:dyDescent="0.25">
      <c r="J28868" s="32"/>
    </row>
    <row r="28869" spans="10:10" x14ac:dyDescent="0.25">
      <c r="J28869" s="32"/>
    </row>
    <row r="28870" spans="10:10" x14ac:dyDescent="0.25">
      <c r="J28870" s="32"/>
    </row>
    <row r="28871" spans="10:10" x14ac:dyDescent="0.25">
      <c r="J28871" s="32"/>
    </row>
    <row r="28872" spans="10:10" x14ac:dyDescent="0.25">
      <c r="J28872" s="32"/>
    </row>
    <row r="28873" spans="10:10" x14ac:dyDescent="0.25">
      <c r="J28873" s="32"/>
    </row>
    <row r="28874" spans="10:10" x14ac:dyDescent="0.25">
      <c r="J28874" s="32"/>
    </row>
    <row r="28875" spans="10:10" x14ac:dyDescent="0.25">
      <c r="J28875" s="32"/>
    </row>
    <row r="28876" spans="10:10" x14ac:dyDescent="0.25">
      <c r="J28876" s="32"/>
    </row>
    <row r="28877" spans="10:10" x14ac:dyDescent="0.25">
      <c r="J28877" s="32"/>
    </row>
    <row r="28878" spans="10:10" x14ac:dyDescent="0.25">
      <c r="J28878" s="32"/>
    </row>
    <row r="28879" spans="10:10" x14ac:dyDescent="0.25">
      <c r="J28879" s="32"/>
    </row>
    <row r="28880" spans="10:10" x14ac:dyDescent="0.25">
      <c r="J28880" s="32"/>
    </row>
    <row r="28881" spans="10:10" x14ac:dyDescent="0.25">
      <c r="J28881" s="32"/>
    </row>
    <row r="28882" spans="10:10" x14ac:dyDescent="0.25">
      <c r="J28882" s="32"/>
    </row>
    <row r="28883" spans="10:10" x14ac:dyDescent="0.25">
      <c r="J28883" s="32"/>
    </row>
    <row r="28884" spans="10:10" x14ac:dyDescent="0.25">
      <c r="J28884" s="32"/>
    </row>
    <row r="28885" spans="10:10" x14ac:dyDescent="0.25">
      <c r="J28885" s="32"/>
    </row>
    <row r="28886" spans="10:10" x14ac:dyDescent="0.25">
      <c r="J28886" s="32"/>
    </row>
    <row r="28887" spans="10:10" x14ac:dyDescent="0.25">
      <c r="J28887" s="32"/>
    </row>
    <row r="28888" spans="10:10" x14ac:dyDescent="0.25">
      <c r="J28888" s="32"/>
    </row>
    <row r="28889" spans="10:10" x14ac:dyDescent="0.25">
      <c r="J28889" s="32"/>
    </row>
    <row r="28890" spans="10:10" x14ac:dyDescent="0.25">
      <c r="J28890" s="32"/>
    </row>
    <row r="28891" spans="10:10" x14ac:dyDescent="0.25">
      <c r="J28891" s="32"/>
    </row>
    <row r="28892" spans="10:10" x14ac:dyDescent="0.25">
      <c r="J28892" s="32"/>
    </row>
    <row r="28893" spans="10:10" x14ac:dyDescent="0.25">
      <c r="J28893" s="32"/>
    </row>
    <row r="28894" spans="10:10" x14ac:dyDescent="0.25">
      <c r="J28894" s="32"/>
    </row>
    <row r="28895" spans="10:10" x14ac:dyDescent="0.25">
      <c r="J28895" s="32"/>
    </row>
    <row r="28896" spans="10:10" x14ac:dyDescent="0.25">
      <c r="J28896" s="32"/>
    </row>
    <row r="28897" spans="10:10" x14ac:dyDescent="0.25">
      <c r="J28897" s="32"/>
    </row>
    <row r="28898" spans="10:10" x14ac:dyDescent="0.25">
      <c r="J28898" s="32"/>
    </row>
    <row r="28899" spans="10:10" x14ac:dyDescent="0.25">
      <c r="J28899" s="32"/>
    </row>
    <row r="28900" spans="10:10" x14ac:dyDescent="0.25">
      <c r="J28900" s="32"/>
    </row>
    <row r="28901" spans="10:10" x14ac:dyDescent="0.25">
      <c r="J28901" s="32"/>
    </row>
    <row r="28902" spans="10:10" x14ac:dyDescent="0.25">
      <c r="J28902" s="32"/>
    </row>
    <row r="28903" spans="10:10" x14ac:dyDescent="0.25">
      <c r="J28903" s="32"/>
    </row>
    <row r="28904" spans="10:10" x14ac:dyDescent="0.25">
      <c r="J28904" s="32"/>
    </row>
    <row r="28905" spans="10:10" x14ac:dyDescent="0.25">
      <c r="J28905" s="32"/>
    </row>
    <row r="28906" spans="10:10" x14ac:dyDescent="0.25">
      <c r="J28906" s="32"/>
    </row>
    <row r="28907" spans="10:10" x14ac:dyDescent="0.25">
      <c r="J28907" s="32"/>
    </row>
    <row r="28908" spans="10:10" x14ac:dyDescent="0.25">
      <c r="J28908" s="32"/>
    </row>
    <row r="28909" spans="10:10" x14ac:dyDescent="0.25">
      <c r="J28909" s="32"/>
    </row>
    <row r="28910" spans="10:10" x14ac:dyDescent="0.25">
      <c r="J28910" s="32"/>
    </row>
    <row r="28911" spans="10:10" x14ac:dyDescent="0.25">
      <c r="J28911" s="32"/>
    </row>
    <row r="28912" spans="10:10" x14ac:dyDescent="0.25">
      <c r="J28912" s="32"/>
    </row>
    <row r="28913" spans="10:10" x14ac:dyDescent="0.25">
      <c r="J28913" s="32"/>
    </row>
    <row r="28914" spans="10:10" x14ac:dyDescent="0.25">
      <c r="J28914" s="32"/>
    </row>
    <row r="28915" spans="10:10" x14ac:dyDescent="0.25">
      <c r="J28915" s="32"/>
    </row>
    <row r="28916" spans="10:10" x14ac:dyDescent="0.25">
      <c r="J28916" s="32"/>
    </row>
    <row r="28917" spans="10:10" x14ac:dyDescent="0.25">
      <c r="J28917" s="32"/>
    </row>
    <row r="28918" spans="10:10" x14ac:dyDescent="0.25">
      <c r="J28918" s="32"/>
    </row>
    <row r="28919" spans="10:10" x14ac:dyDescent="0.25">
      <c r="J28919" s="32"/>
    </row>
    <row r="28920" spans="10:10" x14ac:dyDescent="0.25">
      <c r="J28920" s="32"/>
    </row>
    <row r="28921" spans="10:10" x14ac:dyDescent="0.25">
      <c r="J28921" s="32"/>
    </row>
    <row r="28922" spans="10:10" x14ac:dyDescent="0.25">
      <c r="J28922" s="32"/>
    </row>
    <row r="28923" spans="10:10" x14ac:dyDescent="0.25">
      <c r="J28923" s="32"/>
    </row>
    <row r="28924" spans="10:10" x14ac:dyDescent="0.25">
      <c r="J28924" s="32"/>
    </row>
    <row r="28925" spans="10:10" x14ac:dyDescent="0.25">
      <c r="J28925" s="32"/>
    </row>
    <row r="28926" spans="10:10" x14ac:dyDescent="0.25">
      <c r="J28926" s="32"/>
    </row>
    <row r="28927" spans="10:10" x14ac:dyDescent="0.25">
      <c r="J28927" s="32"/>
    </row>
    <row r="28928" spans="10:10" x14ac:dyDescent="0.25">
      <c r="J28928" s="32"/>
    </row>
    <row r="28929" spans="10:10" x14ac:dyDescent="0.25">
      <c r="J28929" s="32"/>
    </row>
    <row r="28930" spans="10:10" x14ac:dyDescent="0.25">
      <c r="J28930" s="32"/>
    </row>
    <row r="28931" spans="10:10" x14ac:dyDescent="0.25">
      <c r="J28931" s="32"/>
    </row>
    <row r="28932" spans="10:10" x14ac:dyDescent="0.25">
      <c r="J28932" s="32"/>
    </row>
    <row r="28933" spans="10:10" x14ac:dyDescent="0.25">
      <c r="J28933" s="32"/>
    </row>
    <row r="28934" spans="10:10" x14ac:dyDescent="0.25">
      <c r="J28934" s="32"/>
    </row>
    <row r="28935" spans="10:10" x14ac:dyDescent="0.25">
      <c r="J28935" s="32"/>
    </row>
    <row r="28936" spans="10:10" x14ac:dyDescent="0.25">
      <c r="J28936" s="32"/>
    </row>
    <row r="28937" spans="10:10" x14ac:dyDescent="0.25">
      <c r="J28937" s="32"/>
    </row>
    <row r="28938" spans="10:10" x14ac:dyDescent="0.25">
      <c r="J28938" s="32"/>
    </row>
    <row r="28939" spans="10:10" x14ac:dyDescent="0.25">
      <c r="J28939" s="32"/>
    </row>
    <row r="28940" spans="10:10" x14ac:dyDescent="0.25">
      <c r="J28940" s="32"/>
    </row>
    <row r="28941" spans="10:10" x14ac:dyDescent="0.25">
      <c r="J28941" s="32"/>
    </row>
    <row r="28942" spans="10:10" x14ac:dyDescent="0.25">
      <c r="J28942" s="32"/>
    </row>
    <row r="28943" spans="10:10" x14ac:dyDescent="0.25">
      <c r="J28943" s="32"/>
    </row>
    <row r="28944" spans="10:10" x14ac:dyDescent="0.25">
      <c r="J28944" s="32"/>
    </row>
    <row r="28945" spans="10:10" x14ac:dyDescent="0.25">
      <c r="J28945" s="32"/>
    </row>
    <row r="28946" spans="10:10" x14ac:dyDescent="0.25">
      <c r="J28946" s="32"/>
    </row>
    <row r="28947" spans="10:10" x14ac:dyDescent="0.25">
      <c r="J28947" s="32"/>
    </row>
    <row r="28948" spans="10:10" x14ac:dyDescent="0.25">
      <c r="J28948" s="32"/>
    </row>
    <row r="28949" spans="10:10" x14ac:dyDescent="0.25">
      <c r="J28949" s="32"/>
    </row>
    <row r="28950" spans="10:10" x14ac:dyDescent="0.25">
      <c r="J28950" s="32"/>
    </row>
    <row r="28951" spans="10:10" x14ac:dyDescent="0.25">
      <c r="J28951" s="32"/>
    </row>
    <row r="28952" spans="10:10" x14ac:dyDescent="0.25">
      <c r="J28952" s="32"/>
    </row>
    <row r="28953" spans="10:10" x14ac:dyDescent="0.25">
      <c r="J28953" s="32"/>
    </row>
    <row r="28954" spans="10:10" x14ac:dyDescent="0.25">
      <c r="J28954" s="32"/>
    </row>
    <row r="28955" spans="10:10" x14ac:dyDescent="0.25">
      <c r="J28955" s="32"/>
    </row>
    <row r="28956" spans="10:10" x14ac:dyDescent="0.25">
      <c r="J28956" s="32"/>
    </row>
    <row r="28957" spans="10:10" x14ac:dyDescent="0.25">
      <c r="J28957" s="32"/>
    </row>
    <row r="28958" spans="10:10" x14ac:dyDescent="0.25">
      <c r="J28958" s="32"/>
    </row>
    <row r="28959" spans="10:10" x14ac:dyDescent="0.25">
      <c r="J28959" s="32"/>
    </row>
    <row r="28960" spans="10:10" x14ac:dyDescent="0.25">
      <c r="J28960" s="32"/>
    </row>
    <row r="28961" spans="10:10" x14ac:dyDescent="0.25">
      <c r="J28961" s="32"/>
    </row>
    <row r="28962" spans="10:10" x14ac:dyDescent="0.25">
      <c r="J28962" s="32"/>
    </row>
    <row r="28963" spans="10:10" x14ac:dyDescent="0.25">
      <c r="J28963" s="32"/>
    </row>
    <row r="28964" spans="10:10" x14ac:dyDescent="0.25">
      <c r="J28964" s="32"/>
    </row>
    <row r="28965" spans="10:10" x14ac:dyDescent="0.25">
      <c r="J28965" s="32"/>
    </row>
    <row r="28966" spans="10:10" x14ac:dyDescent="0.25">
      <c r="J28966" s="32"/>
    </row>
    <row r="28967" spans="10:10" x14ac:dyDescent="0.25">
      <c r="J28967" s="32"/>
    </row>
    <row r="28968" spans="10:10" x14ac:dyDescent="0.25">
      <c r="J28968" s="32"/>
    </row>
    <row r="28969" spans="10:10" x14ac:dyDescent="0.25">
      <c r="J28969" s="32"/>
    </row>
    <row r="28970" spans="10:10" x14ac:dyDescent="0.25">
      <c r="J28970" s="32"/>
    </row>
    <row r="28971" spans="10:10" x14ac:dyDescent="0.25">
      <c r="J28971" s="32"/>
    </row>
    <row r="28972" spans="10:10" x14ac:dyDescent="0.25">
      <c r="J28972" s="32"/>
    </row>
    <row r="28973" spans="10:10" x14ac:dyDescent="0.25">
      <c r="J28973" s="32"/>
    </row>
    <row r="28974" spans="10:10" x14ac:dyDescent="0.25">
      <c r="J28974" s="32"/>
    </row>
    <row r="28975" spans="10:10" x14ac:dyDescent="0.25">
      <c r="J28975" s="32"/>
    </row>
    <row r="28976" spans="10:10" x14ac:dyDescent="0.25">
      <c r="J28976" s="32"/>
    </row>
    <row r="28977" spans="10:10" x14ac:dyDescent="0.25">
      <c r="J28977" s="32"/>
    </row>
    <row r="28978" spans="10:10" x14ac:dyDescent="0.25">
      <c r="J28978" s="32"/>
    </row>
    <row r="28979" spans="10:10" x14ac:dyDescent="0.25">
      <c r="J28979" s="32"/>
    </row>
    <row r="28980" spans="10:10" x14ac:dyDescent="0.25">
      <c r="J28980" s="32"/>
    </row>
    <row r="28981" spans="10:10" x14ac:dyDescent="0.25">
      <c r="J28981" s="32"/>
    </row>
    <row r="28982" spans="10:10" x14ac:dyDescent="0.25">
      <c r="J28982" s="32"/>
    </row>
    <row r="28983" spans="10:10" x14ac:dyDescent="0.25">
      <c r="J28983" s="32"/>
    </row>
    <row r="28984" spans="10:10" x14ac:dyDescent="0.25">
      <c r="J28984" s="32"/>
    </row>
    <row r="28985" spans="10:10" x14ac:dyDescent="0.25">
      <c r="J28985" s="32"/>
    </row>
    <row r="28986" spans="10:10" x14ac:dyDescent="0.25">
      <c r="J28986" s="32"/>
    </row>
    <row r="28987" spans="10:10" x14ac:dyDescent="0.25">
      <c r="J28987" s="32"/>
    </row>
    <row r="28988" spans="10:10" x14ac:dyDescent="0.25">
      <c r="J28988" s="32"/>
    </row>
    <row r="28989" spans="10:10" x14ac:dyDescent="0.25">
      <c r="J28989" s="32"/>
    </row>
    <row r="28990" spans="10:10" x14ac:dyDescent="0.25">
      <c r="J28990" s="32"/>
    </row>
    <row r="28991" spans="10:10" x14ac:dyDescent="0.25">
      <c r="J28991" s="32"/>
    </row>
    <row r="28992" spans="10:10" x14ac:dyDescent="0.25">
      <c r="J28992" s="32"/>
    </row>
    <row r="28993" spans="10:10" x14ac:dyDescent="0.25">
      <c r="J28993" s="32"/>
    </row>
    <row r="28994" spans="10:10" x14ac:dyDescent="0.25">
      <c r="J28994" s="32"/>
    </row>
    <row r="28995" spans="10:10" x14ac:dyDescent="0.25">
      <c r="J28995" s="32"/>
    </row>
    <row r="28996" spans="10:10" x14ac:dyDescent="0.25">
      <c r="J28996" s="32"/>
    </row>
    <row r="28997" spans="10:10" x14ac:dyDescent="0.25">
      <c r="J28997" s="32"/>
    </row>
    <row r="28998" spans="10:10" x14ac:dyDescent="0.25">
      <c r="J28998" s="32"/>
    </row>
    <row r="28999" spans="10:10" x14ac:dyDescent="0.25">
      <c r="J28999" s="32"/>
    </row>
    <row r="29000" spans="10:10" x14ac:dyDescent="0.25">
      <c r="J29000" s="32"/>
    </row>
    <row r="29001" spans="10:10" x14ac:dyDescent="0.25">
      <c r="J29001" s="32"/>
    </row>
    <row r="29002" spans="10:10" x14ac:dyDescent="0.25">
      <c r="J29002" s="32"/>
    </row>
    <row r="29003" spans="10:10" x14ac:dyDescent="0.25">
      <c r="J29003" s="32"/>
    </row>
    <row r="29004" spans="10:10" x14ac:dyDescent="0.25">
      <c r="J29004" s="32"/>
    </row>
    <row r="29005" spans="10:10" x14ac:dyDescent="0.25">
      <c r="J29005" s="32"/>
    </row>
    <row r="29006" spans="10:10" x14ac:dyDescent="0.25">
      <c r="J29006" s="32"/>
    </row>
    <row r="29007" spans="10:10" x14ac:dyDescent="0.25">
      <c r="J29007" s="32"/>
    </row>
    <row r="29008" spans="10:10" x14ac:dyDescent="0.25">
      <c r="J29008" s="32"/>
    </row>
    <row r="29009" spans="10:10" x14ac:dyDescent="0.25">
      <c r="J29009" s="32"/>
    </row>
    <row r="29010" spans="10:10" x14ac:dyDescent="0.25">
      <c r="J29010" s="32"/>
    </row>
    <row r="29011" spans="10:10" x14ac:dyDescent="0.25">
      <c r="J29011" s="32"/>
    </row>
    <row r="29012" spans="10:10" x14ac:dyDescent="0.25">
      <c r="J29012" s="32"/>
    </row>
    <row r="29013" spans="10:10" x14ac:dyDescent="0.25">
      <c r="J29013" s="32"/>
    </row>
    <row r="29014" spans="10:10" x14ac:dyDescent="0.25">
      <c r="J29014" s="32"/>
    </row>
    <row r="29015" spans="10:10" x14ac:dyDescent="0.25">
      <c r="J29015" s="32"/>
    </row>
    <row r="29016" spans="10:10" x14ac:dyDescent="0.25">
      <c r="J29016" s="32"/>
    </row>
    <row r="29017" spans="10:10" x14ac:dyDescent="0.25">
      <c r="J29017" s="32"/>
    </row>
    <row r="29018" spans="10:10" x14ac:dyDescent="0.25">
      <c r="J29018" s="32"/>
    </row>
    <row r="29019" spans="10:10" x14ac:dyDescent="0.25">
      <c r="J29019" s="32"/>
    </row>
    <row r="29020" spans="10:10" x14ac:dyDescent="0.25">
      <c r="J29020" s="32"/>
    </row>
    <row r="29021" spans="10:10" x14ac:dyDescent="0.25">
      <c r="J29021" s="32"/>
    </row>
    <row r="29022" spans="10:10" x14ac:dyDescent="0.25">
      <c r="J29022" s="32"/>
    </row>
    <row r="29023" spans="10:10" x14ac:dyDescent="0.25">
      <c r="J29023" s="32"/>
    </row>
    <row r="29024" spans="10:10" x14ac:dyDescent="0.25">
      <c r="J29024" s="32"/>
    </row>
    <row r="29025" spans="10:10" x14ac:dyDescent="0.25">
      <c r="J29025" s="32"/>
    </row>
    <row r="29026" spans="10:10" x14ac:dyDescent="0.25">
      <c r="J29026" s="32"/>
    </row>
    <row r="29027" spans="10:10" x14ac:dyDescent="0.25">
      <c r="J29027" s="32"/>
    </row>
    <row r="29028" spans="10:10" x14ac:dyDescent="0.25">
      <c r="J29028" s="32"/>
    </row>
    <row r="29029" spans="10:10" x14ac:dyDescent="0.25">
      <c r="J29029" s="32"/>
    </row>
    <row r="29030" spans="10:10" x14ac:dyDescent="0.25">
      <c r="J29030" s="32"/>
    </row>
    <row r="29031" spans="10:10" x14ac:dyDescent="0.25">
      <c r="J29031" s="32"/>
    </row>
    <row r="29032" spans="10:10" x14ac:dyDescent="0.25">
      <c r="J29032" s="32"/>
    </row>
    <row r="29033" spans="10:10" x14ac:dyDescent="0.25">
      <c r="J29033" s="32"/>
    </row>
    <row r="29034" spans="10:10" x14ac:dyDescent="0.25">
      <c r="J29034" s="32"/>
    </row>
    <row r="29035" spans="10:10" x14ac:dyDescent="0.25">
      <c r="J29035" s="32"/>
    </row>
    <row r="29036" spans="10:10" x14ac:dyDescent="0.25">
      <c r="J29036" s="32"/>
    </row>
    <row r="29037" spans="10:10" x14ac:dyDescent="0.25">
      <c r="J29037" s="32"/>
    </row>
    <row r="29038" spans="10:10" x14ac:dyDescent="0.25">
      <c r="J29038" s="32"/>
    </row>
    <row r="29039" spans="10:10" x14ac:dyDescent="0.25">
      <c r="J29039" s="32"/>
    </row>
    <row r="29040" spans="10:10" x14ac:dyDescent="0.25">
      <c r="J29040" s="32"/>
    </row>
    <row r="29041" spans="10:10" x14ac:dyDescent="0.25">
      <c r="J29041" s="32"/>
    </row>
    <row r="29042" spans="10:10" x14ac:dyDescent="0.25">
      <c r="J29042" s="32"/>
    </row>
    <row r="29043" spans="10:10" x14ac:dyDescent="0.25">
      <c r="J29043" s="32"/>
    </row>
    <row r="29044" spans="10:10" x14ac:dyDescent="0.25">
      <c r="J29044" s="32"/>
    </row>
    <row r="29045" spans="10:10" x14ac:dyDescent="0.25">
      <c r="J29045" s="32"/>
    </row>
    <row r="29046" spans="10:10" x14ac:dyDescent="0.25">
      <c r="J29046" s="32"/>
    </row>
    <row r="29047" spans="10:10" x14ac:dyDescent="0.25">
      <c r="J29047" s="32"/>
    </row>
    <row r="29048" spans="10:10" x14ac:dyDescent="0.25">
      <c r="J29048" s="32"/>
    </row>
    <row r="29049" spans="10:10" x14ac:dyDescent="0.25">
      <c r="J29049" s="32"/>
    </row>
    <row r="29050" spans="10:10" x14ac:dyDescent="0.25">
      <c r="J29050" s="32"/>
    </row>
    <row r="29051" spans="10:10" x14ac:dyDescent="0.25">
      <c r="J29051" s="32"/>
    </row>
    <row r="29052" spans="10:10" x14ac:dyDescent="0.25">
      <c r="J29052" s="32"/>
    </row>
    <row r="29053" spans="10:10" x14ac:dyDescent="0.25">
      <c r="J29053" s="32"/>
    </row>
    <row r="29054" spans="10:10" x14ac:dyDescent="0.25">
      <c r="J29054" s="32"/>
    </row>
    <row r="29055" spans="10:10" x14ac:dyDescent="0.25">
      <c r="J29055" s="32"/>
    </row>
    <row r="29056" spans="10:10" x14ac:dyDescent="0.25">
      <c r="J29056" s="32"/>
    </row>
    <row r="29057" spans="10:10" x14ac:dyDescent="0.25">
      <c r="J29057" s="32"/>
    </row>
    <row r="29058" spans="10:10" x14ac:dyDescent="0.25">
      <c r="J29058" s="32"/>
    </row>
    <row r="29059" spans="10:10" x14ac:dyDescent="0.25">
      <c r="J29059" s="32"/>
    </row>
    <row r="29060" spans="10:10" x14ac:dyDescent="0.25">
      <c r="J29060" s="32"/>
    </row>
    <row r="29061" spans="10:10" x14ac:dyDescent="0.25">
      <c r="J29061" s="32"/>
    </row>
    <row r="29062" spans="10:10" x14ac:dyDescent="0.25">
      <c r="J29062" s="32"/>
    </row>
    <row r="29063" spans="10:10" x14ac:dyDescent="0.25">
      <c r="J29063" s="32"/>
    </row>
    <row r="29064" spans="10:10" x14ac:dyDescent="0.25">
      <c r="J29064" s="32"/>
    </row>
    <row r="29065" spans="10:10" x14ac:dyDescent="0.25">
      <c r="J29065" s="32"/>
    </row>
    <row r="29066" spans="10:10" x14ac:dyDescent="0.25">
      <c r="J29066" s="32"/>
    </row>
    <row r="29067" spans="10:10" x14ac:dyDescent="0.25">
      <c r="J29067" s="32"/>
    </row>
    <row r="29068" spans="10:10" x14ac:dyDescent="0.25">
      <c r="J29068" s="32"/>
    </row>
    <row r="29069" spans="10:10" x14ac:dyDescent="0.25">
      <c r="J29069" s="32"/>
    </row>
    <row r="29070" spans="10:10" x14ac:dyDescent="0.25">
      <c r="J29070" s="32"/>
    </row>
    <row r="29071" spans="10:10" x14ac:dyDescent="0.25">
      <c r="J29071" s="32"/>
    </row>
    <row r="29072" spans="10:10" x14ac:dyDescent="0.25">
      <c r="J29072" s="32"/>
    </row>
    <row r="29073" spans="10:10" x14ac:dyDescent="0.25">
      <c r="J29073" s="32"/>
    </row>
    <row r="29074" spans="10:10" x14ac:dyDescent="0.25">
      <c r="J29074" s="32"/>
    </row>
    <row r="29075" spans="10:10" x14ac:dyDescent="0.25">
      <c r="J29075" s="32"/>
    </row>
    <row r="29076" spans="10:10" x14ac:dyDescent="0.25">
      <c r="J29076" s="32"/>
    </row>
    <row r="29077" spans="10:10" x14ac:dyDescent="0.25">
      <c r="J29077" s="32"/>
    </row>
    <row r="29078" spans="10:10" x14ac:dyDescent="0.25">
      <c r="J29078" s="32"/>
    </row>
    <row r="29079" spans="10:10" x14ac:dyDescent="0.25">
      <c r="J29079" s="32"/>
    </row>
    <row r="29080" spans="10:10" x14ac:dyDescent="0.25">
      <c r="J29080" s="32"/>
    </row>
    <row r="29081" spans="10:10" x14ac:dyDescent="0.25">
      <c r="J29081" s="32"/>
    </row>
    <row r="29082" spans="10:10" x14ac:dyDescent="0.25">
      <c r="J29082" s="32"/>
    </row>
    <row r="29083" spans="10:10" x14ac:dyDescent="0.25">
      <c r="J29083" s="32"/>
    </row>
    <row r="29084" spans="10:10" x14ac:dyDescent="0.25">
      <c r="J29084" s="32"/>
    </row>
    <row r="29085" spans="10:10" x14ac:dyDescent="0.25">
      <c r="J29085" s="32"/>
    </row>
    <row r="29086" spans="10:10" x14ac:dyDescent="0.25">
      <c r="J29086" s="32"/>
    </row>
    <row r="29087" spans="10:10" x14ac:dyDescent="0.25">
      <c r="J29087" s="32"/>
    </row>
    <row r="29088" spans="10:10" x14ac:dyDescent="0.25">
      <c r="J29088" s="32"/>
    </row>
    <row r="29089" spans="10:10" x14ac:dyDescent="0.25">
      <c r="J29089" s="32"/>
    </row>
    <row r="29090" spans="10:10" x14ac:dyDescent="0.25">
      <c r="J29090" s="32"/>
    </row>
    <row r="29091" spans="10:10" x14ac:dyDescent="0.25">
      <c r="J29091" s="32"/>
    </row>
    <row r="29092" spans="10:10" x14ac:dyDescent="0.25">
      <c r="J29092" s="32"/>
    </row>
    <row r="29093" spans="10:10" x14ac:dyDescent="0.25">
      <c r="J29093" s="32"/>
    </row>
    <row r="29094" spans="10:10" x14ac:dyDescent="0.25">
      <c r="J29094" s="32"/>
    </row>
    <row r="29095" spans="10:10" x14ac:dyDescent="0.25">
      <c r="J29095" s="32"/>
    </row>
    <row r="29096" spans="10:10" x14ac:dyDescent="0.25">
      <c r="J29096" s="32"/>
    </row>
    <row r="29097" spans="10:10" x14ac:dyDescent="0.25">
      <c r="J29097" s="32"/>
    </row>
    <row r="29098" spans="10:10" x14ac:dyDescent="0.25">
      <c r="J29098" s="32"/>
    </row>
    <row r="29099" spans="10:10" x14ac:dyDescent="0.25">
      <c r="J29099" s="32"/>
    </row>
    <row r="29100" spans="10:10" x14ac:dyDescent="0.25">
      <c r="J29100" s="32"/>
    </row>
    <row r="29101" spans="10:10" x14ac:dyDescent="0.25">
      <c r="J29101" s="32"/>
    </row>
    <row r="29102" spans="10:10" x14ac:dyDescent="0.25">
      <c r="J29102" s="32"/>
    </row>
    <row r="29103" spans="10:10" x14ac:dyDescent="0.25">
      <c r="J29103" s="32"/>
    </row>
    <row r="29104" spans="10:10" x14ac:dyDescent="0.25">
      <c r="J29104" s="32"/>
    </row>
    <row r="29105" spans="10:10" x14ac:dyDescent="0.25">
      <c r="J29105" s="32"/>
    </row>
    <row r="29106" spans="10:10" x14ac:dyDescent="0.25">
      <c r="J29106" s="32"/>
    </row>
    <row r="29107" spans="10:10" x14ac:dyDescent="0.25">
      <c r="J29107" s="32"/>
    </row>
    <row r="29108" spans="10:10" x14ac:dyDescent="0.25">
      <c r="J29108" s="32"/>
    </row>
    <row r="29109" spans="10:10" x14ac:dyDescent="0.25">
      <c r="J29109" s="32"/>
    </row>
    <row r="29110" spans="10:10" x14ac:dyDescent="0.25">
      <c r="J29110" s="32"/>
    </row>
    <row r="29111" spans="10:10" x14ac:dyDescent="0.25">
      <c r="J29111" s="32"/>
    </row>
    <row r="29112" spans="10:10" x14ac:dyDescent="0.25">
      <c r="J29112" s="32"/>
    </row>
    <row r="29113" spans="10:10" x14ac:dyDescent="0.25">
      <c r="J29113" s="32"/>
    </row>
    <row r="29114" spans="10:10" x14ac:dyDescent="0.25">
      <c r="J29114" s="32"/>
    </row>
    <row r="29115" spans="10:10" x14ac:dyDescent="0.25">
      <c r="J29115" s="32"/>
    </row>
    <row r="29116" spans="10:10" x14ac:dyDescent="0.25">
      <c r="J29116" s="32"/>
    </row>
    <row r="29117" spans="10:10" x14ac:dyDescent="0.25">
      <c r="J29117" s="32"/>
    </row>
    <row r="29118" spans="10:10" x14ac:dyDescent="0.25">
      <c r="J29118" s="32"/>
    </row>
    <row r="29119" spans="10:10" x14ac:dyDescent="0.25">
      <c r="J29119" s="32"/>
    </row>
    <row r="29120" spans="10:10" x14ac:dyDescent="0.25">
      <c r="J29120" s="32"/>
    </row>
    <row r="29121" spans="10:10" x14ac:dyDescent="0.25">
      <c r="J29121" s="32"/>
    </row>
    <row r="29122" spans="10:10" x14ac:dyDescent="0.25">
      <c r="J29122" s="32"/>
    </row>
    <row r="29123" spans="10:10" x14ac:dyDescent="0.25">
      <c r="J29123" s="32"/>
    </row>
    <row r="29124" spans="10:10" x14ac:dyDescent="0.25">
      <c r="J29124" s="32"/>
    </row>
    <row r="29125" spans="10:10" x14ac:dyDescent="0.25">
      <c r="J29125" s="32"/>
    </row>
    <row r="29126" spans="10:10" x14ac:dyDescent="0.25">
      <c r="J29126" s="32"/>
    </row>
    <row r="29127" spans="10:10" x14ac:dyDescent="0.25">
      <c r="J29127" s="32"/>
    </row>
    <row r="29128" spans="10:10" x14ac:dyDescent="0.25">
      <c r="J29128" s="32"/>
    </row>
    <row r="29129" spans="10:10" x14ac:dyDescent="0.25">
      <c r="J29129" s="32"/>
    </row>
    <row r="29130" spans="10:10" x14ac:dyDescent="0.25">
      <c r="J29130" s="32"/>
    </row>
    <row r="29131" spans="10:10" x14ac:dyDescent="0.25">
      <c r="J29131" s="32"/>
    </row>
    <row r="29132" spans="10:10" x14ac:dyDescent="0.25">
      <c r="J29132" s="32"/>
    </row>
    <row r="29133" spans="10:10" x14ac:dyDescent="0.25">
      <c r="J29133" s="32"/>
    </row>
    <row r="29134" spans="10:10" x14ac:dyDescent="0.25">
      <c r="J29134" s="32"/>
    </row>
    <row r="29135" spans="10:10" x14ac:dyDescent="0.25">
      <c r="J29135" s="32"/>
    </row>
    <row r="29136" spans="10:10" x14ac:dyDescent="0.25">
      <c r="J29136" s="32"/>
    </row>
    <row r="29137" spans="10:10" x14ac:dyDescent="0.25">
      <c r="J29137" s="32"/>
    </row>
    <row r="29138" spans="10:10" x14ac:dyDescent="0.25">
      <c r="J29138" s="32"/>
    </row>
    <row r="29139" spans="10:10" x14ac:dyDescent="0.25">
      <c r="J29139" s="32"/>
    </row>
    <row r="29140" spans="10:10" x14ac:dyDescent="0.25">
      <c r="J29140" s="32"/>
    </row>
    <row r="29141" spans="10:10" x14ac:dyDescent="0.25">
      <c r="J29141" s="32"/>
    </row>
    <row r="29142" spans="10:10" x14ac:dyDescent="0.25">
      <c r="J29142" s="32"/>
    </row>
    <row r="29143" spans="10:10" x14ac:dyDescent="0.25">
      <c r="J29143" s="32"/>
    </row>
    <row r="29144" spans="10:10" x14ac:dyDescent="0.25">
      <c r="J29144" s="32"/>
    </row>
    <row r="29145" spans="10:10" x14ac:dyDescent="0.25">
      <c r="J29145" s="32"/>
    </row>
    <row r="29146" spans="10:10" x14ac:dyDescent="0.25">
      <c r="J29146" s="32"/>
    </row>
    <row r="29147" spans="10:10" x14ac:dyDescent="0.25">
      <c r="J29147" s="32"/>
    </row>
    <row r="29148" spans="10:10" x14ac:dyDescent="0.25">
      <c r="J29148" s="32"/>
    </row>
    <row r="29149" spans="10:10" x14ac:dyDescent="0.25">
      <c r="J29149" s="32"/>
    </row>
    <row r="29150" spans="10:10" x14ac:dyDescent="0.25">
      <c r="J29150" s="32"/>
    </row>
    <row r="29151" spans="10:10" x14ac:dyDescent="0.25">
      <c r="J29151" s="32"/>
    </row>
    <row r="29152" spans="10:10" x14ac:dyDescent="0.25">
      <c r="J29152" s="32"/>
    </row>
    <row r="29153" spans="10:10" x14ac:dyDescent="0.25">
      <c r="J29153" s="32"/>
    </row>
    <row r="29154" spans="10:10" x14ac:dyDescent="0.25">
      <c r="J29154" s="32"/>
    </row>
    <row r="29155" spans="10:10" x14ac:dyDescent="0.25">
      <c r="J29155" s="32"/>
    </row>
    <row r="29156" spans="10:10" x14ac:dyDescent="0.25">
      <c r="J29156" s="32"/>
    </row>
    <row r="29157" spans="10:10" x14ac:dyDescent="0.25">
      <c r="J29157" s="32"/>
    </row>
    <row r="29158" spans="10:10" x14ac:dyDescent="0.25">
      <c r="J29158" s="32"/>
    </row>
    <row r="29159" spans="10:10" x14ac:dyDescent="0.25">
      <c r="J29159" s="32"/>
    </row>
    <row r="29160" spans="10:10" x14ac:dyDescent="0.25">
      <c r="J29160" s="32"/>
    </row>
    <row r="29161" spans="10:10" x14ac:dyDescent="0.25">
      <c r="J29161" s="32"/>
    </row>
    <row r="29162" spans="10:10" x14ac:dyDescent="0.25">
      <c r="J29162" s="32"/>
    </row>
    <row r="29163" spans="10:10" x14ac:dyDescent="0.25">
      <c r="J29163" s="32"/>
    </row>
    <row r="29164" spans="10:10" x14ac:dyDescent="0.25">
      <c r="J29164" s="32"/>
    </row>
    <row r="29165" spans="10:10" x14ac:dyDescent="0.25">
      <c r="J29165" s="32"/>
    </row>
    <row r="29166" spans="10:10" x14ac:dyDescent="0.25">
      <c r="J29166" s="32"/>
    </row>
    <row r="29167" spans="10:10" x14ac:dyDescent="0.25">
      <c r="J29167" s="32"/>
    </row>
    <row r="29168" spans="10:10" x14ac:dyDescent="0.25">
      <c r="J29168" s="32"/>
    </row>
    <row r="29169" spans="10:10" x14ac:dyDescent="0.25">
      <c r="J29169" s="32"/>
    </row>
    <row r="29170" spans="10:10" x14ac:dyDescent="0.25">
      <c r="J29170" s="32"/>
    </row>
    <row r="29171" spans="10:10" x14ac:dyDescent="0.25">
      <c r="J29171" s="32"/>
    </row>
    <row r="29172" spans="10:10" x14ac:dyDescent="0.25">
      <c r="J29172" s="32"/>
    </row>
    <row r="29173" spans="10:10" x14ac:dyDescent="0.25">
      <c r="J29173" s="32"/>
    </row>
    <row r="29174" spans="10:10" x14ac:dyDescent="0.25">
      <c r="J29174" s="32"/>
    </row>
    <row r="29175" spans="10:10" x14ac:dyDescent="0.25">
      <c r="J29175" s="32"/>
    </row>
    <row r="29176" spans="10:10" x14ac:dyDescent="0.25">
      <c r="J29176" s="32"/>
    </row>
    <row r="29177" spans="10:10" x14ac:dyDescent="0.25">
      <c r="J29177" s="32"/>
    </row>
    <row r="29178" spans="10:10" x14ac:dyDescent="0.25">
      <c r="J29178" s="32"/>
    </row>
    <row r="29179" spans="10:10" x14ac:dyDescent="0.25">
      <c r="J29179" s="32"/>
    </row>
    <row r="29180" spans="10:10" x14ac:dyDescent="0.25">
      <c r="J29180" s="32"/>
    </row>
    <row r="29181" spans="10:10" x14ac:dyDescent="0.25">
      <c r="J29181" s="32"/>
    </row>
    <row r="29182" spans="10:10" x14ac:dyDescent="0.25">
      <c r="J29182" s="32"/>
    </row>
    <row r="29183" spans="10:10" x14ac:dyDescent="0.25">
      <c r="J29183" s="32"/>
    </row>
    <row r="29184" spans="10:10" x14ac:dyDescent="0.25">
      <c r="J29184" s="32"/>
    </row>
    <row r="29185" spans="10:10" x14ac:dyDescent="0.25">
      <c r="J29185" s="32"/>
    </row>
    <row r="29186" spans="10:10" x14ac:dyDescent="0.25">
      <c r="J29186" s="32"/>
    </row>
    <row r="29187" spans="10:10" x14ac:dyDescent="0.25">
      <c r="J29187" s="32"/>
    </row>
    <row r="29188" spans="10:10" x14ac:dyDescent="0.25">
      <c r="J29188" s="32"/>
    </row>
    <row r="29189" spans="10:10" x14ac:dyDescent="0.25">
      <c r="J29189" s="32"/>
    </row>
    <row r="29190" spans="10:10" x14ac:dyDescent="0.25">
      <c r="J29190" s="32"/>
    </row>
    <row r="29191" spans="10:10" x14ac:dyDescent="0.25">
      <c r="J29191" s="32"/>
    </row>
    <row r="29192" spans="10:10" x14ac:dyDescent="0.25">
      <c r="J29192" s="32"/>
    </row>
    <row r="29193" spans="10:10" x14ac:dyDescent="0.25">
      <c r="J29193" s="32"/>
    </row>
    <row r="29194" spans="10:10" x14ac:dyDescent="0.25">
      <c r="J29194" s="32"/>
    </row>
    <row r="29195" spans="10:10" x14ac:dyDescent="0.25">
      <c r="J29195" s="32"/>
    </row>
    <row r="29196" spans="10:10" x14ac:dyDescent="0.25">
      <c r="J29196" s="32"/>
    </row>
    <row r="29197" spans="10:10" x14ac:dyDescent="0.25">
      <c r="J29197" s="32"/>
    </row>
    <row r="29198" spans="10:10" x14ac:dyDescent="0.25">
      <c r="J29198" s="32"/>
    </row>
    <row r="29199" spans="10:10" x14ac:dyDescent="0.25">
      <c r="J29199" s="32"/>
    </row>
    <row r="29200" spans="10:10" x14ac:dyDescent="0.25">
      <c r="J29200" s="32"/>
    </row>
    <row r="29201" spans="10:10" x14ac:dyDescent="0.25">
      <c r="J29201" s="32"/>
    </row>
    <row r="29202" spans="10:10" x14ac:dyDescent="0.25">
      <c r="J29202" s="32"/>
    </row>
    <row r="29203" spans="10:10" x14ac:dyDescent="0.25">
      <c r="J29203" s="32"/>
    </row>
    <row r="29204" spans="10:10" x14ac:dyDescent="0.25">
      <c r="J29204" s="32"/>
    </row>
    <row r="29205" spans="10:10" x14ac:dyDescent="0.25">
      <c r="J29205" s="32"/>
    </row>
    <row r="29206" spans="10:10" x14ac:dyDescent="0.25">
      <c r="J29206" s="32"/>
    </row>
    <row r="29207" spans="10:10" x14ac:dyDescent="0.25">
      <c r="J29207" s="32"/>
    </row>
    <row r="29208" spans="10:10" x14ac:dyDescent="0.25">
      <c r="J29208" s="32"/>
    </row>
    <row r="29209" spans="10:10" x14ac:dyDescent="0.25">
      <c r="J29209" s="32"/>
    </row>
    <row r="29210" spans="10:10" x14ac:dyDescent="0.25">
      <c r="J29210" s="32"/>
    </row>
    <row r="29211" spans="10:10" x14ac:dyDescent="0.25">
      <c r="J29211" s="32"/>
    </row>
    <row r="29212" spans="10:10" x14ac:dyDescent="0.25">
      <c r="J29212" s="32"/>
    </row>
    <row r="29213" spans="10:10" x14ac:dyDescent="0.25">
      <c r="J29213" s="32"/>
    </row>
    <row r="29214" spans="10:10" x14ac:dyDescent="0.25">
      <c r="J29214" s="32"/>
    </row>
    <row r="29215" spans="10:10" x14ac:dyDescent="0.25">
      <c r="J29215" s="32"/>
    </row>
    <row r="29216" spans="10:10" x14ac:dyDescent="0.25">
      <c r="J29216" s="32"/>
    </row>
    <row r="29217" spans="10:10" x14ac:dyDescent="0.25">
      <c r="J29217" s="32"/>
    </row>
    <row r="29218" spans="10:10" x14ac:dyDescent="0.25">
      <c r="J29218" s="32"/>
    </row>
    <row r="29219" spans="10:10" x14ac:dyDescent="0.25">
      <c r="J29219" s="32"/>
    </row>
    <row r="29220" spans="10:10" x14ac:dyDescent="0.25">
      <c r="J29220" s="32"/>
    </row>
    <row r="29221" spans="10:10" x14ac:dyDescent="0.25">
      <c r="J29221" s="32"/>
    </row>
    <row r="29222" spans="10:10" x14ac:dyDescent="0.25">
      <c r="J29222" s="32"/>
    </row>
    <row r="29223" spans="10:10" x14ac:dyDescent="0.25">
      <c r="J29223" s="32"/>
    </row>
    <row r="29224" spans="10:10" x14ac:dyDescent="0.25">
      <c r="J29224" s="32"/>
    </row>
    <row r="29225" spans="10:10" x14ac:dyDescent="0.25">
      <c r="J29225" s="32"/>
    </row>
    <row r="29226" spans="10:10" x14ac:dyDescent="0.25">
      <c r="J29226" s="32"/>
    </row>
    <row r="29227" spans="10:10" x14ac:dyDescent="0.25">
      <c r="J29227" s="32"/>
    </row>
    <row r="29228" spans="10:10" x14ac:dyDescent="0.25">
      <c r="J29228" s="32"/>
    </row>
    <row r="29229" spans="10:10" x14ac:dyDescent="0.25">
      <c r="J29229" s="32"/>
    </row>
    <row r="29230" spans="10:10" x14ac:dyDescent="0.25">
      <c r="J29230" s="32"/>
    </row>
    <row r="29231" spans="10:10" x14ac:dyDescent="0.25">
      <c r="J29231" s="32"/>
    </row>
    <row r="29232" spans="10:10" x14ac:dyDescent="0.25">
      <c r="J29232" s="32"/>
    </row>
    <row r="29233" spans="10:10" x14ac:dyDescent="0.25">
      <c r="J29233" s="32"/>
    </row>
    <row r="29234" spans="10:10" x14ac:dyDescent="0.25">
      <c r="J29234" s="32"/>
    </row>
    <row r="29235" spans="10:10" x14ac:dyDescent="0.25">
      <c r="J29235" s="32"/>
    </row>
    <row r="29236" spans="10:10" x14ac:dyDescent="0.25">
      <c r="J29236" s="32"/>
    </row>
    <row r="29237" spans="10:10" x14ac:dyDescent="0.25">
      <c r="J29237" s="32"/>
    </row>
    <row r="29238" spans="10:10" x14ac:dyDescent="0.25">
      <c r="J29238" s="32"/>
    </row>
    <row r="29239" spans="10:10" x14ac:dyDescent="0.25">
      <c r="J29239" s="32"/>
    </row>
    <row r="29240" spans="10:10" x14ac:dyDescent="0.25">
      <c r="J29240" s="32"/>
    </row>
    <row r="29241" spans="10:10" x14ac:dyDescent="0.25">
      <c r="J29241" s="32"/>
    </row>
    <row r="29242" spans="10:10" x14ac:dyDescent="0.25">
      <c r="J29242" s="32"/>
    </row>
    <row r="29243" spans="10:10" x14ac:dyDescent="0.25">
      <c r="J29243" s="32"/>
    </row>
    <row r="29244" spans="10:10" x14ac:dyDescent="0.25">
      <c r="J29244" s="32"/>
    </row>
    <row r="29245" spans="10:10" x14ac:dyDescent="0.25">
      <c r="J29245" s="32"/>
    </row>
    <row r="29246" spans="10:10" x14ac:dyDescent="0.25">
      <c r="J29246" s="32"/>
    </row>
    <row r="29247" spans="10:10" x14ac:dyDescent="0.25">
      <c r="J29247" s="32"/>
    </row>
    <row r="29248" spans="10:10" x14ac:dyDescent="0.25">
      <c r="J29248" s="32"/>
    </row>
    <row r="29249" spans="10:10" x14ac:dyDescent="0.25">
      <c r="J29249" s="32"/>
    </row>
    <row r="29250" spans="10:10" x14ac:dyDescent="0.25">
      <c r="J29250" s="32"/>
    </row>
    <row r="29251" spans="10:10" x14ac:dyDescent="0.25">
      <c r="J29251" s="32"/>
    </row>
    <row r="29252" spans="10:10" x14ac:dyDescent="0.25">
      <c r="J29252" s="32"/>
    </row>
    <row r="29253" spans="10:10" x14ac:dyDescent="0.25">
      <c r="J29253" s="32"/>
    </row>
    <row r="29254" spans="10:10" x14ac:dyDescent="0.25">
      <c r="J29254" s="32"/>
    </row>
    <row r="29255" spans="10:10" x14ac:dyDescent="0.25">
      <c r="J29255" s="32"/>
    </row>
    <row r="29256" spans="10:10" x14ac:dyDescent="0.25">
      <c r="J29256" s="32"/>
    </row>
    <row r="29257" spans="10:10" x14ac:dyDescent="0.25">
      <c r="J29257" s="32"/>
    </row>
    <row r="29258" spans="10:10" x14ac:dyDescent="0.25">
      <c r="J29258" s="32"/>
    </row>
    <row r="29259" spans="10:10" x14ac:dyDescent="0.25">
      <c r="J29259" s="32"/>
    </row>
    <row r="29260" spans="10:10" x14ac:dyDescent="0.25">
      <c r="J29260" s="32"/>
    </row>
    <row r="29261" spans="10:10" x14ac:dyDescent="0.25">
      <c r="J29261" s="32"/>
    </row>
    <row r="29262" spans="10:10" x14ac:dyDescent="0.25">
      <c r="J29262" s="32"/>
    </row>
    <row r="29263" spans="10:10" x14ac:dyDescent="0.25">
      <c r="J29263" s="32"/>
    </row>
    <row r="29264" spans="10:10" x14ac:dyDescent="0.25">
      <c r="J29264" s="32"/>
    </row>
    <row r="29265" spans="10:10" x14ac:dyDescent="0.25">
      <c r="J29265" s="32"/>
    </row>
    <row r="29266" spans="10:10" x14ac:dyDescent="0.25">
      <c r="J29266" s="32"/>
    </row>
    <row r="29267" spans="10:10" x14ac:dyDescent="0.25">
      <c r="J29267" s="32"/>
    </row>
    <row r="29268" spans="10:10" x14ac:dyDescent="0.25">
      <c r="J29268" s="32"/>
    </row>
    <row r="29269" spans="10:10" x14ac:dyDescent="0.25">
      <c r="J29269" s="32"/>
    </row>
    <row r="29270" spans="10:10" x14ac:dyDescent="0.25">
      <c r="J29270" s="32"/>
    </row>
    <row r="29271" spans="10:10" x14ac:dyDescent="0.25">
      <c r="J29271" s="32"/>
    </row>
    <row r="29272" spans="10:10" x14ac:dyDescent="0.25">
      <c r="J29272" s="32"/>
    </row>
    <row r="29273" spans="10:10" x14ac:dyDescent="0.25">
      <c r="J29273" s="32"/>
    </row>
    <row r="29274" spans="10:10" x14ac:dyDescent="0.25">
      <c r="J29274" s="32"/>
    </row>
    <row r="29275" spans="10:10" x14ac:dyDescent="0.25">
      <c r="J29275" s="32"/>
    </row>
    <row r="29276" spans="10:10" x14ac:dyDescent="0.25">
      <c r="J29276" s="32"/>
    </row>
    <row r="29277" spans="10:10" x14ac:dyDescent="0.25">
      <c r="J29277" s="32"/>
    </row>
    <row r="29278" spans="10:10" x14ac:dyDescent="0.25">
      <c r="J29278" s="32"/>
    </row>
    <row r="29279" spans="10:10" x14ac:dyDescent="0.25">
      <c r="J29279" s="32"/>
    </row>
    <row r="29280" spans="10:10" x14ac:dyDescent="0.25">
      <c r="J29280" s="32"/>
    </row>
    <row r="29281" spans="10:10" x14ac:dyDescent="0.25">
      <c r="J29281" s="32"/>
    </row>
    <row r="29282" spans="10:10" x14ac:dyDescent="0.25">
      <c r="J29282" s="32"/>
    </row>
    <row r="29283" spans="10:10" x14ac:dyDescent="0.25">
      <c r="J29283" s="32"/>
    </row>
    <row r="29284" spans="10:10" x14ac:dyDescent="0.25">
      <c r="J29284" s="32"/>
    </row>
    <row r="29285" spans="10:10" x14ac:dyDescent="0.25">
      <c r="J29285" s="32"/>
    </row>
    <row r="29286" spans="10:10" x14ac:dyDescent="0.25">
      <c r="J29286" s="32"/>
    </row>
    <row r="29287" spans="10:10" x14ac:dyDescent="0.25">
      <c r="J29287" s="32"/>
    </row>
    <row r="29288" spans="10:10" x14ac:dyDescent="0.25">
      <c r="J29288" s="32"/>
    </row>
    <row r="29289" spans="10:10" x14ac:dyDescent="0.25">
      <c r="J29289" s="32"/>
    </row>
    <row r="29290" spans="10:10" x14ac:dyDescent="0.25">
      <c r="J29290" s="32"/>
    </row>
    <row r="29291" spans="10:10" x14ac:dyDescent="0.25">
      <c r="J29291" s="32"/>
    </row>
    <row r="29292" spans="10:10" x14ac:dyDescent="0.25">
      <c r="J29292" s="32"/>
    </row>
    <row r="29293" spans="10:10" x14ac:dyDescent="0.25">
      <c r="J29293" s="32"/>
    </row>
    <row r="29294" spans="10:10" x14ac:dyDescent="0.25">
      <c r="J29294" s="32"/>
    </row>
    <row r="29295" spans="10:10" x14ac:dyDescent="0.25">
      <c r="J29295" s="32"/>
    </row>
    <row r="29296" spans="10:10" x14ac:dyDescent="0.25">
      <c r="J29296" s="32"/>
    </row>
    <row r="29297" spans="10:10" x14ac:dyDescent="0.25">
      <c r="J29297" s="32"/>
    </row>
    <row r="29298" spans="10:10" x14ac:dyDescent="0.25">
      <c r="J29298" s="32"/>
    </row>
    <row r="29299" spans="10:10" x14ac:dyDescent="0.25">
      <c r="J29299" s="32"/>
    </row>
    <row r="29300" spans="10:10" x14ac:dyDescent="0.25">
      <c r="J29300" s="32"/>
    </row>
    <row r="29301" spans="10:10" x14ac:dyDescent="0.25">
      <c r="J29301" s="32"/>
    </row>
    <row r="29302" spans="10:10" x14ac:dyDescent="0.25">
      <c r="J29302" s="32"/>
    </row>
    <row r="29303" spans="10:10" x14ac:dyDescent="0.25">
      <c r="J29303" s="32"/>
    </row>
    <row r="29304" spans="10:10" x14ac:dyDescent="0.25">
      <c r="J29304" s="32"/>
    </row>
    <row r="29305" spans="10:10" x14ac:dyDescent="0.25">
      <c r="J29305" s="32"/>
    </row>
    <row r="29306" spans="10:10" x14ac:dyDescent="0.25">
      <c r="J29306" s="32"/>
    </row>
    <row r="29307" spans="10:10" x14ac:dyDescent="0.25">
      <c r="J29307" s="32"/>
    </row>
    <row r="29308" spans="10:10" x14ac:dyDescent="0.25">
      <c r="J29308" s="32"/>
    </row>
    <row r="29309" spans="10:10" x14ac:dyDescent="0.25">
      <c r="J29309" s="32"/>
    </row>
    <row r="29310" spans="10:10" x14ac:dyDescent="0.25">
      <c r="J29310" s="32"/>
    </row>
    <row r="29311" spans="10:10" x14ac:dyDescent="0.25">
      <c r="J29311" s="32"/>
    </row>
    <row r="29312" spans="10:10" x14ac:dyDescent="0.25">
      <c r="J29312" s="32"/>
    </row>
    <row r="29313" spans="10:10" x14ac:dyDescent="0.25">
      <c r="J29313" s="32"/>
    </row>
    <row r="29314" spans="10:10" x14ac:dyDescent="0.25">
      <c r="J29314" s="32"/>
    </row>
    <row r="29315" spans="10:10" x14ac:dyDescent="0.25">
      <c r="J29315" s="32"/>
    </row>
    <row r="29316" spans="10:10" x14ac:dyDescent="0.25">
      <c r="J29316" s="32"/>
    </row>
    <row r="29317" spans="10:10" x14ac:dyDescent="0.25">
      <c r="J29317" s="32"/>
    </row>
    <row r="29318" spans="10:10" x14ac:dyDescent="0.25">
      <c r="J29318" s="32"/>
    </row>
    <row r="29319" spans="10:10" x14ac:dyDescent="0.25">
      <c r="J29319" s="32"/>
    </row>
    <row r="29320" spans="10:10" x14ac:dyDescent="0.25">
      <c r="J29320" s="32"/>
    </row>
    <row r="29321" spans="10:10" x14ac:dyDescent="0.25">
      <c r="J29321" s="32"/>
    </row>
    <row r="29322" spans="10:10" x14ac:dyDescent="0.25">
      <c r="J29322" s="32"/>
    </row>
    <row r="29323" spans="10:10" x14ac:dyDescent="0.25">
      <c r="J29323" s="32"/>
    </row>
    <row r="29324" spans="10:10" x14ac:dyDescent="0.25">
      <c r="J29324" s="32"/>
    </row>
    <row r="29325" spans="10:10" x14ac:dyDescent="0.25">
      <c r="J29325" s="32"/>
    </row>
    <row r="29326" spans="10:10" x14ac:dyDescent="0.25">
      <c r="J29326" s="32"/>
    </row>
    <row r="29327" spans="10:10" x14ac:dyDescent="0.25">
      <c r="J29327" s="32"/>
    </row>
    <row r="29328" spans="10:10" x14ac:dyDescent="0.25">
      <c r="J29328" s="32"/>
    </row>
    <row r="29329" spans="10:10" x14ac:dyDescent="0.25">
      <c r="J29329" s="32"/>
    </row>
    <row r="29330" spans="10:10" x14ac:dyDescent="0.25">
      <c r="J29330" s="32"/>
    </row>
    <row r="29331" spans="10:10" x14ac:dyDescent="0.25">
      <c r="J29331" s="32"/>
    </row>
    <row r="29332" spans="10:10" x14ac:dyDescent="0.25">
      <c r="J29332" s="32"/>
    </row>
    <row r="29333" spans="10:10" x14ac:dyDescent="0.25">
      <c r="J29333" s="32"/>
    </row>
    <row r="29334" spans="10:10" x14ac:dyDescent="0.25">
      <c r="J29334" s="32"/>
    </row>
    <row r="29335" spans="10:10" x14ac:dyDescent="0.25">
      <c r="J29335" s="32"/>
    </row>
    <row r="29336" spans="10:10" x14ac:dyDescent="0.25">
      <c r="J29336" s="32"/>
    </row>
    <row r="29337" spans="10:10" x14ac:dyDescent="0.25">
      <c r="J29337" s="32"/>
    </row>
    <row r="29338" spans="10:10" x14ac:dyDescent="0.25">
      <c r="J29338" s="32"/>
    </row>
    <row r="29339" spans="10:10" x14ac:dyDescent="0.25">
      <c r="J29339" s="32"/>
    </row>
    <row r="29340" spans="10:10" x14ac:dyDescent="0.25">
      <c r="J29340" s="32"/>
    </row>
    <row r="29341" spans="10:10" x14ac:dyDescent="0.25">
      <c r="J29341" s="32"/>
    </row>
    <row r="29342" spans="10:10" x14ac:dyDescent="0.25">
      <c r="J29342" s="32"/>
    </row>
    <row r="29343" spans="10:10" x14ac:dyDescent="0.25">
      <c r="J29343" s="32"/>
    </row>
    <row r="29344" spans="10:10" x14ac:dyDescent="0.25">
      <c r="J29344" s="32"/>
    </row>
    <row r="29345" spans="10:10" x14ac:dyDescent="0.25">
      <c r="J29345" s="32"/>
    </row>
    <row r="29346" spans="10:10" x14ac:dyDescent="0.25">
      <c r="J29346" s="32"/>
    </row>
    <row r="29347" spans="10:10" x14ac:dyDescent="0.25">
      <c r="J29347" s="32"/>
    </row>
    <row r="29348" spans="10:10" x14ac:dyDescent="0.25">
      <c r="J29348" s="32"/>
    </row>
    <row r="29349" spans="10:10" x14ac:dyDescent="0.25">
      <c r="J29349" s="32"/>
    </row>
    <row r="29350" spans="10:10" x14ac:dyDescent="0.25">
      <c r="J29350" s="32"/>
    </row>
    <row r="29351" spans="10:10" x14ac:dyDescent="0.25">
      <c r="J29351" s="32"/>
    </row>
    <row r="29352" spans="10:10" x14ac:dyDescent="0.25">
      <c r="J29352" s="32"/>
    </row>
    <row r="29353" spans="10:10" x14ac:dyDescent="0.25">
      <c r="J29353" s="32"/>
    </row>
    <row r="29354" spans="10:10" x14ac:dyDescent="0.25">
      <c r="J29354" s="32"/>
    </row>
    <row r="29355" spans="10:10" x14ac:dyDescent="0.25">
      <c r="J29355" s="32"/>
    </row>
    <row r="29356" spans="10:10" x14ac:dyDescent="0.25">
      <c r="J29356" s="32"/>
    </row>
    <row r="29357" spans="10:10" x14ac:dyDescent="0.25">
      <c r="J29357" s="32"/>
    </row>
    <row r="29358" spans="10:10" x14ac:dyDescent="0.25">
      <c r="J29358" s="32"/>
    </row>
    <row r="29359" spans="10:10" x14ac:dyDescent="0.25">
      <c r="J29359" s="32"/>
    </row>
    <row r="29360" spans="10:10" x14ac:dyDescent="0.25">
      <c r="J29360" s="32"/>
    </row>
    <row r="29361" spans="10:10" x14ac:dyDescent="0.25">
      <c r="J29361" s="32"/>
    </row>
    <row r="29362" spans="10:10" x14ac:dyDescent="0.25">
      <c r="J29362" s="32"/>
    </row>
    <row r="29363" spans="10:10" x14ac:dyDescent="0.25">
      <c r="J29363" s="32"/>
    </row>
    <row r="29364" spans="10:10" x14ac:dyDescent="0.25">
      <c r="J29364" s="32"/>
    </row>
    <row r="29365" spans="10:10" x14ac:dyDescent="0.25">
      <c r="J29365" s="32"/>
    </row>
    <row r="29366" spans="10:10" x14ac:dyDescent="0.25">
      <c r="J29366" s="32"/>
    </row>
    <row r="29367" spans="10:10" x14ac:dyDescent="0.25">
      <c r="J29367" s="32"/>
    </row>
    <row r="29368" spans="10:10" x14ac:dyDescent="0.25">
      <c r="J29368" s="32"/>
    </row>
    <row r="29369" spans="10:10" x14ac:dyDescent="0.25">
      <c r="J29369" s="32"/>
    </row>
    <row r="29370" spans="10:10" x14ac:dyDescent="0.25">
      <c r="J29370" s="32"/>
    </row>
    <row r="29371" spans="10:10" x14ac:dyDescent="0.25">
      <c r="J29371" s="32"/>
    </row>
    <row r="29372" spans="10:10" x14ac:dyDescent="0.25">
      <c r="J29372" s="32"/>
    </row>
    <row r="29373" spans="10:10" x14ac:dyDescent="0.25">
      <c r="J29373" s="32"/>
    </row>
    <row r="29374" spans="10:10" x14ac:dyDescent="0.25">
      <c r="J29374" s="32"/>
    </row>
    <row r="29375" spans="10:10" x14ac:dyDescent="0.25">
      <c r="J29375" s="32"/>
    </row>
    <row r="29376" spans="10:10" x14ac:dyDescent="0.25">
      <c r="J29376" s="32"/>
    </row>
    <row r="29377" spans="10:10" x14ac:dyDescent="0.25">
      <c r="J29377" s="32"/>
    </row>
    <row r="29378" spans="10:10" x14ac:dyDescent="0.25">
      <c r="J29378" s="32"/>
    </row>
    <row r="29379" spans="10:10" x14ac:dyDescent="0.25">
      <c r="J29379" s="32"/>
    </row>
    <row r="29380" spans="10:10" x14ac:dyDescent="0.25">
      <c r="J29380" s="32"/>
    </row>
    <row r="29381" spans="10:10" x14ac:dyDescent="0.25">
      <c r="J29381" s="32"/>
    </row>
    <row r="29382" spans="10:10" x14ac:dyDescent="0.25">
      <c r="J29382" s="32"/>
    </row>
    <row r="29383" spans="10:10" x14ac:dyDescent="0.25">
      <c r="J29383" s="32"/>
    </row>
    <row r="29384" spans="10:10" x14ac:dyDescent="0.25">
      <c r="J29384" s="32"/>
    </row>
    <row r="29385" spans="10:10" x14ac:dyDescent="0.25">
      <c r="J29385" s="32"/>
    </row>
    <row r="29386" spans="10:10" x14ac:dyDescent="0.25">
      <c r="J29386" s="32"/>
    </row>
    <row r="29387" spans="10:10" x14ac:dyDescent="0.25">
      <c r="J29387" s="32"/>
    </row>
    <row r="29388" spans="10:10" x14ac:dyDescent="0.25">
      <c r="J29388" s="32"/>
    </row>
    <row r="29389" spans="10:10" x14ac:dyDescent="0.25">
      <c r="J29389" s="32"/>
    </row>
    <row r="29390" spans="10:10" x14ac:dyDescent="0.25">
      <c r="J29390" s="32"/>
    </row>
    <row r="29391" spans="10:10" x14ac:dyDescent="0.25">
      <c r="J29391" s="32"/>
    </row>
    <row r="29392" spans="10:10" x14ac:dyDescent="0.25">
      <c r="J29392" s="32"/>
    </row>
    <row r="29393" spans="10:10" x14ac:dyDescent="0.25">
      <c r="J29393" s="32"/>
    </row>
    <row r="29394" spans="10:10" x14ac:dyDescent="0.25">
      <c r="J29394" s="32"/>
    </row>
    <row r="29395" spans="10:10" x14ac:dyDescent="0.25">
      <c r="J29395" s="32"/>
    </row>
    <row r="29396" spans="10:10" x14ac:dyDescent="0.25">
      <c r="J29396" s="32"/>
    </row>
    <row r="29397" spans="10:10" x14ac:dyDescent="0.25">
      <c r="J29397" s="32"/>
    </row>
    <row r="29398" spans="10:10" x14ac:dyDescent="0.25">
      <c r="J29398" s="32"/>
    </row>
    <row r="29399" spans="10:10" x14ac:dyDescent="0.25">
      <c r="J29399" s="32"/>
    </row>
    <row r="29400" spans="10:10" x14ac:dyDescent="0.25">
      <c r="J29400" s="32"/>
    </row>
    <row r="29401" spans="10:10" x14ac:dyDescent="0.25">
      <c r="J29401" s="32"/>
    </row>
    <row r="29402" spans="10:10" x14ac:dyDescent="0.25">
      <c r="J29402" s="32"/>
    </row>
    <row r="29403" spans="10:10" x14ac:dyDescent="0.25">
      <c r="J29403" s="32"/>
    </row>
    <row r="29404" spans="10:10" x14ac:dyDescent="0.25">
      <c r="J29404" s="32"/>
    </row>
    <row r="29405" spans="10:10" x14ac:dyDescent="0.25">
      <c r="J29405" s="32"/>
    </row>
    <row r="29406" spans="10:10" x14ac:dyDescent="0.25">
      <c r="J29406" s="32"/>
    </row>
    <row r="29407" spans="10:10" x14ac:dyDescent="0.25">
      <c r="J29407" s="32"/>
    </row>
    <row r="29408" spans="10:10" x14ac:dyDescent="0.25">
      <c r="J29408" s="32"/>
    </row>
    <row r="29409" spans="10:10" x14ac:dyDescent="0.25">
      <c r="J29409" s="32"/>
    </row>
    <row r="29410" spans="10:10" x14ac:dyDescent="0.25">
      <c r="J29410" s="32"/>
    </row>
    <row r="29411" spans="10:10" x14ac:dyDescent="0.25">
      <c r="J29411" s="32"/>
    </row>
    <row r="29412" spans="10:10" x14ac:dyDescent="0.25">
      <c r="J29412" s="32"/>
    </row>
    <row r="29413" spans="10:10" x14ac:dyDescent="0.25">
      <c r="J29413" s="32"/>
    </row>
    <row r="29414" spans="10:10" x14ac:dyDescent="0.25">
      <c r="J29414" s="32"/>
    </row>
    <row r="29415" spans="10:10" x14ac:dyDescent="0.25">
      <c r="J29415" s="32"/>
    </row>
    <row r="29416" spans="10:10" x14ac:dyDescent="0.25">
      <c r="J29416" s="32"/>
    </row>
    <row r="29417" spans="10:10" x14ac:dyDescent="0.25">
      <c r="J29417" s="32"/>
    </row>
    <row r="29418" spans="10:10" x14ac:dyDescent="0.25">
      <c r="J29418" s="32"/>
    </row>
    <row r="29419" spans="10:10" x14ac:dyDescent="0.25">
      <c r="J29419" s="32"/>
    </row>
    <row r="29420" spans="10:10" x14ac:dyDescent="0.25">
      <c r="J29420" s="32"/>
    </row>
    <row r="29421" spans="10:10" x14ac:dyDescent="0.25">
      <c r="J29421" s="32"/>
    </row>
    <row r="29422" spans="10:10" x14ac:dyDescent="0.25">
      <c r="J29422" s="32"/>
    </row>
    <row r="29423" spans="10:10" x14ac:dyDescent="0.25">
      <c r="J29423" s="32"/>
    </row>
    <row r="29424" spans="10:10" x14ac:dyDescent="0.25">
      <c r="J29424" s="32"/>
    </row>
    <row r="29425" spans="10:10" x14ac:dyDescent="0.25">
      <c r="J29425" s="32"/>
    </row>
    <row r="29426" spans="10:10" x14ac:dyDescent="0.25">
      <c r="J29426" s="32"/>
    </row>
    <row r="29427" spans="10:10" x14ac:dyDescent="0.25">
      <c r="J29427" s="32"/>
    </row>
    <row r="29428" spans="10:10" x14ac:dyDescent="0.25">
      <c r="J29428" s="32"/>
    </row>
    <row r="29429" spans="10:10" x14ac:dyDescent="0.25">
      <c r="J29429" s="32"/>
    </row>
    <row r="29430" spans="10:10" x14ac:dyDescent="0.25">
      <c r="J29430" s="32"/>
    </row>
    <row r="29431" spans="10:10" x14ac:dyDescent="0.25">
      <c r="J29431" s="32"/>
    </row>
    <row r="29432" spans="10:10" x14ac:dyDescent="0.25">
      <c r="J29432" s="32"/>
    </row>
    <row r="29433" spans="10:10" x14ac:dyDescent="0.25">
      <c r="J29433" s="32"/>
    </row>
    <row r="29434" spans="10:10" x14ac:dyDescent="0.25">
      <c r="J29434" s="32"/>
    </row>
    <row r="29435" spans="10:10" x14ac:dyDescent="0.25">
      <c r="J29435" s="32"/>
    </row>
    <row r="29436" spans="10:10" x14ac:dyDescent="0.25">
      <c r="J29436" s="32"/>
    </row>
    <row r="29437" spans="10:10" x14ac:dyDescent="0.25">
      <c r="J29437" s="32"/>
    </row>
    <row r="29438" spans="10:10" x14ac:dyDescent="0.25">
      <c r="J29438" s="32"/>
    </row>
    <row r="29439" spans="10:10" x14ac:dyDescent="0.25">
      <c r="J29439" s="32"/>
    </row>
    <row r="29440" spans="10:10" x14ac:dyDescent="0.25">
      <c r="J29440" s="32"/>
    </row>
    <row r="29441" spans="10:10" x14ac:dyDescent="0.25">
      <c r="J29441" s="32"/>
    </row>
    <row r="29442" spans="10:10" x14ac:dyDescent="0.25">
      <c r="J29442" s="32"/>
    </row>
    <row r="29443" spans="10:10" x14ac:dyDescent="0.25">
      <c r="J29443" s="32"/>
    </row>
    <row r="29444" spans="10:10" x14ac:dyDescent="0.25">
      <c r="J29444" s="32"/>
    </row>
    <row r="29445" spans="10:10" x14ac:dyDescent="0.25">
      <c r="J29445" s="32"/>
    </row>
    <row r="29446" spans="10:10" x14ac:dyDescent="0.25">
      <c r="J29446" s="32"/>
    </row>
    <row r="29447" spans="10:10" x14ac:dyDescent="0.25">
      <c r="J29447" s="32"/>
    </row>
    <row r="29448" spans="10:10" x14ac:dyDescent="0.25">
      <c r="J29448" s="32"/>
    </row>
    <row r="29449" spans="10:10" x14ac:dyDescent="0.25">
      <c r="J29449" s="32"/>
    </row>
    <row r="29450" spans="10:10" x14ac:dyDescent="0.25">
      <c r="J29450" s="32"/>
    </row>
    <row r="29451" spans="10:10" x14ac:dyDescent="0.25">
      <c r="J29451" s="32"/>
    </row>
    <row r="29452" spans="10:10" x14ac:dyDescent="0.25">
      <c r="J29452" s="32"/>
    </row>
    <row r="29453" spans="10:10" x14ac:dyDescent="0.25">
      <c r="J29453" s="32"/>
    </row>
    <row r="29454" spans="10:10" x14ac:dyDescent="0.25">
      <c r="J29454" s="32"/>
    </row>
    <row r="29455" spans="10:10" x14ac:dyDescent="0.25">
      <c r="J29455" s="32"/>
    </row>
    <row r="29456" spans="10:10" x14ac:dyDescent="0.25">
      <c r="J29456" s="32"/>
    </row>
    <row r="29457" spans="10:10" x14ac:dyDescent="0.25">
      <c r="J29457" s="32"/>
    </row>
    <row r="29458" spans="10:10" x14ac:dyDescent="0.25">
      <c r="J29458" s="32"/>
    </row>
    <row r="29459" spans="10:10" x14ac:dyDescent="0.25">
      <c r="J29459" s="32"/>
    </row>
    <row r="29460" spans="10:10" x14ac:dyDescent="0.25">
      <c r="J29460" s="32"/>
    </row>
    <row r="29461" spans="10:10" x14ac:dyDescent="0.25">
      <c r="J29461" s="32"/>
    </row>
    <row r="29462" spans="10:10" x14ac:dyDescent="0.25">
      <c r="J29462" s="32"/>
    </row>
    <row r="29463" spans="10:10" x14ac:dyDescent="0.25">
      <c r="J29463" s="32"/>
    </row>
    <row r="29464" spans="10:10" x14ac:dyDescent="0.25">
      <c r="J29464" s="32"/>
    </row>
    <row r="29465" spans="10:10" x14ac:dyDescent="0.25">
      <c r="J29465" s="32"/>
    </row>
    <row r="29466" spans="10:10" x14ac:dyDescent="0.25">
      <c r="J29466" s="32"/>
    </row>
    <row r="29467" spans="10:10" x14ac:dyDescent="0.25">
      <c r="J29467" s="32"/>
    </row>
    <row r="29468" spans="10:10" x14ac:dyDescent="0.25">
      <c r="J29468" s="32"/>
    </row>
    <row r="29469" spans="10:10" x14ac:dyDescent="0.25">
      <c r="J29469" s="32"/>
    </row>
    <row r="29470" spans="10:10" x14ac:dyDescent="0.25">
      <c r="J29470" s="32"/>
    </row>
    <row r="29471" spans="10:10" x14ac:dyDescent="0.25">
      <c r="J29471" s="32"/>
    </row>
    <row r="29472" spans="10:10" x14ac:dyDescent="0.25">
      <c r="J29472" s="32"/>
    </row>
    <row r="29473" spans="10:10" x14ac:dyDescent="0.25">
      <c r="J29473" s="32"/>
    </row>
    <row r="29474" spans="10:10" x14ac:dyDescent="0.25">
      <c r="J29474" s="32"/>
    </row>
    <row r="29475" spans="10:10" x14ac:dyDescent="0.25">
      <c r="J29475" s="32"/>
    </row>
    <row r="29476" spans="10:10" x14ac:dyDescent="0.25">
      <c r="J29476" s="32"/>
    </row>
    <row r="29477" spans="10:10" x14ac:dyDescent="0.25">
      <c r="J29477" s="32"/>
    </row>
    <row r="29478" spans="10:10" x14ac:dyDescent="0.25">
      <c r="J29478" s="32"/>
    </row>
    <row r="29479" spans="10:10" x14ac:dyDescent="0.25">
      <c r="J29479" s="32"/>
    </row>
    <row r="29480" spans="10:10" x14ac:dyDescent="0.25">
      <c r="J29480" s="32"/>
    </row>
    <row r="29481" spans="10:10" x14ac:dyDescent="0.25">
      <c r="J29481" s="32"/>
    </row>
    <row r="29482" spans="10:10" x14ac:dyDescent="0.25">
      <c r="J29482" s="32"/>
    </row>
    <row r="29483" spans="10:10" x14ac:dyDescent="0.25">
      <c r="J29483" s="32"/>
    </row>
    <row r="29484" spans="10:10" x14ac:dyDescent="0.25">
      <c r="J29484" s="32"/>
    </row>
    <row r="29485" spans="10:10" x14ac:dyDescent="0.25">
      <c r="J29485" s="32"/>
    </row>
    <row r="29486" spans="10:10" x14ac:dyDescent="0.25">
      <c r="J29486" s="32"/>
    </row>
    <row r="29487" spans="10:10" x14ac:dyDescent="0.25">
      <c r="J29487" s="32"/>
    </row>
    <row r="29488" spans="10:10" x14ac:dyDescent="0.25">
      <c r="J29488" s="32"/>
    </row>
    <row r="29489" spans="10:10" x14ac:dyDescent="0.25">
      <c r="J29489" s="32"/>
    </row>
    <row r="29490" spans="10:10" x14ac:dyDescent="0.25">
      <c r="J29490" s="32"/>
    </row>
    <row r="29491" spans="10:10" x14ac:dyDescent="0.25">
      <c r="J29491" s="32"/>
    </row>
    <row r="29492" spans="10:10" x14ac:dyDescent="0.25">
      <c r="J29492" s="32"/>
    </row>
    <row r="29493" spans="10:10" x14ac:dyDescent="0.25">
      <c r="J29493" s="32"/>
    </row>
    <row r="29494" spans="10:10" x14ac:dyDescent="0.25">
      <c r="J29494" s="32"/>
    </row>
    <row r="29495" spans="10:10" x14ac:dyDescent="0.25">
      <c r="J29495" s="32"/>
    </row>
    <row r="29496" spans="10:10" x14ac:dyDescent="0.25">
      <c r="J29496" s="32"/>
    </row>
    <row r="29497" spans="10:10" x14ac:dyDescent="0.25">
      <c r="J29497" s="32"/>
    </row>
    <row r="29498" spans="10:10" x14ac:dyDescent="0.25">
      <c r="J29498" s="32"/>
    </row>
    <row r="29499" spans="10:10" x14ac:dyDescent="0.25">
      <c r="J29499" s="32"/>
    </row>
    <row r="29500" spans="10:10" x14ac:dyDescent="0.25">
      <c r="J29500" s="32"/>
    </row>
    <row r="29501" spans="10:10" x14ac:dyDescent="0.25">
      <c r="J29501" s="32"/>
    </row>
    <row r="29502" spans="10:10" x14ac:dyDescent="0.25">
      <c r="J29502" s="32"/>
    </row>
    <row r="29503" spans="10:10" x14ac:dyDescent="0.25">
      <c r="J29503" s="32"/>
    </row>
    <row r="29504" spans="10:10" x14ac:dyDescent="0.25">
      <c r="J29504" s="32"/>
    </row>
    <row r="29505" spans="10:10" x14ac:dyDescent="0.25">
      <c r="J29505" s="32"/>
    </row>
    <row r="29506" spans="10:10" x14ac:dyDescent="0.25">
      <c r="J29506" s="32"/>
    </row>
    <row r="29507" spans="10:10" x14ac:dyDescent="0.25">
      <c r="J29507" s="32"/>
    </row>
    <row r="29508" spans="10:10" x14ac:dyDescent="0.25">
      <c r="J29508" s="32"/>
    </row>
    <row r="29509" spans="10:10" x14ac:dyDescent="0.25">
      <c r="J29509" s="32"/>
    </row>
    <row r="29510" spans="10:10" x14ac:dyDescent="0.25">
      <c r="J29510" s="32"/>
    </row>
    <row r="29511" spans="10:10" x14ac:dyDescent="0.25">
      <c r="J29511" s="32"/>
    </row>
    <row r="29512" spans="10:10" x14ac:dyDescent="0.25">
      <c r="J29512" s="32"/>
    </row>
    <row r="29513" spans="10:10" x14ac:dyDescent="0.25">
      <c r="J29513" s="32"/>
    </row>
    <row r="29514" spans="10:10" x14ac:dyDescent="0.25">
      <c r="J29514" s="32"/>
    </row>
    <row r="29515" spans="10:10" x14ac:dyDescent="0.25">
      <c r="J29515" s="32"/>
    </row>
    <row r="29516" spans="10:10" x14ac:dyDescent="0.25">
      <c r="J29516" s="32"/>
    </row>
    <row r="29517" spans="10:10" x14ac:dyDescent="0.25">
      <c r="J29517" s="32"/>
    </row>
    <row r="29518" spans="10:10" x14ac:dyDescent="0.25">
      <c r="J29518" s="32"/>
    </row>
    <row r="29519" spans="10:10" x14ac:dyDescent="0.25">
      <c r="J29519" s="32"/>
    </row>
    <row r="29520" spans="10:10" x14ac:dyDescent="0.25">
      <c r="J29520" s="32"/>
    </row>
    <row r="29521" spans="10:10" x14ac:dyDescent="0.25">
      <c r="J29521" s="32"/>
    </row>
    <row r="29522" spans="10:10" x14ac:dyDescent="0.25">
      <c r="J29522" s="32"/>
    </row>
    <row r="29523" spans="10:10" x14ac:dyDescent="0.25">
      <c r="J29523" s="32"/>
    </row>
    <row r="29524" spans="10:10" x14ac:dyDescent="0.25">
      <c r="J29524" s="32"/>
    </row>
    <row r="29525" spans="10:10" x14ac:dyDescent="0.25">
      <c r="J29525" s="32"/>
    </row>
    <row r="29526" spans="10:10" x14ac:dyDescent="0.25">
      <c r="J29526" s="32"/>
    </row>
    <row r="29527" spans="10:10" x14ac:dyDescent="0.25">
      <c r="J29527" s="32"/>
    </row>
    <row r="29528" spans="10:10" x14ac:dyDescent="0.25">
      <c r="J29528" s="32"/>
    </row>
    <row r="29529" spans="10:10" x14ac:dyDescent="0.25">
      <c r="J29529" s="32"/>
    </row>
    <row r="29530" spans="10:10" x14ac:dyDescent="0.25">
      <c r="J29530" s="32"/>
    </row>
    <row r="29531" spans="10:10" x14ac:dyDescent="0.25">
      <c r="J29531" s="32"/>
    </row>
    <row r="29532" spans="10:10" x14ac:dyDescent="0.25">
      <c r="J29532" s="32"/>
    </row>
    <row r="29533" spans="10:10" x14ac:dyDescent="0.25">
      <c r="J29533" s="32"/>
    </row>
    <row r="29534" spans="10:10" x14ac:dyDescent="0.25">
      <c r="J29534" s="32"/>
    </row>
    <row r="29535" spans="10:10" x14ac:dyDescent="0.25">
      <c r="J29535" s="32"/>
    </row>
    <row r="29536" spans="10:10" x14ac:dyDescent="0.25">
      <c r="J29536" s="32"/>
    </row>
    <row r="29537" spans="10:10" x14ac:dyDescent="0.25">
      <c r="J29537" s="32"/>
    </row>
    <row r="29538" spans="10:10" x14ac:dyDescent="0.25">
      <c r="J29538" s="32"/>
    </row>
    <row r="29539" spans="10:10" x14ac:dyDescent="0.25">
      <c r="J29539" s="32"/>
    </row>
    <row r="29540" spans="10:10" x14ac:dyDescent="0.25">
      <c r="J29540" s="32"/>
    </row>
    <row r="29541" spans="10:10" x14ac:dyDescent="0.25">
      <c r="J29541" s="32"/>
    </row>
    <row r="29542" spans="10:10" x14ac:dyDescent="0.25">
      <c r="J29542" s="32"/>
    </row>
    <row r="29543" spans="10:10" x14ac:dyDescent="0.25">
      <c r="J29543" s="32"/>
    </row>
    <row r="29544" spans="10:10" x14ac:dyDescent="0.25">
      <c r="J29544" s="32"/>
    </row>
    <row r="29545" spans="10:10" x14ac:dyDescent="0.25">
      <c r="J29545" s="32"/>
    </row>
    <row r="29546" spans="10:10" x14ac:dyDescent="0.25">
      <c r="J29546" s="32"/>
    </row>
    <row r="29547" spans="10:10" x14ac:dyDescent="0.25">
      <c r="J29547" s="32"/>
    </row>
    <row r="29548" spans="10:10" x14ac:dyDescent="0.25">
      <c r="J29548" s="32"/>
    </row>
    <row r="29549" spans="10:10" x14ac:dyDescent="0.25">
      <c r="J29549" s="32"/>
    </row>
    <row r="29550" spans="10:10" x14ac:dyDescent="0.25">
      <c r="J29550" s="32"/>
    </row>
    <row r="29551" spans="10:10" x14ac:dyDescent="0.25">
      <c r="J29551" s="32"/>
    </row>
    <row r="29552" spans="10:10" x14ac:dyDescent="0.25">
      <c r="J29552" s="32"/>
    </row>
    <row r="29553" spans="10:10" x14ac:dyDescent="0.25">
      <c r="J29553" s="32"/>
    </row>
    <row r="29554" spans="10:10" x14ac:dyDescent="0.25">
      <c r="J29554" s="32"/>
    </row>
    <row r="29555" spans="10:10" x14ac:dyDescent="0.25">
      <c r="J29555" s="32"/>
    </row>
    <row r="29556" spans="10:10" x14ac:dyDescent="0.25">
      <c r="J29556" s="32"/>
    </row>
    <row r="29557" spans="10:10" x14ac:dyDescent="0.25">
      <c r="J29557" s="32"/>
    </row>
    <row r="29558" spans="10:10" x14ac:dyDescent="0.25">
      <c r="J29558" s="32"/>
    </row>
    <row r="29559" spans="10:10" x14ac:dyDescent="0.25">
      <c r="J29559" s="32"/>
    </row>
    <row r="29560" spans="10:10" x14ac:dyDescent="0.25">
      <c r="J29560" s="32"/>
    </row>
    <row r="29561" spans="10:10" x14ac:dyDescent="0.25">
      <c r="J29561" s="32"/>
    </row>
    <row r="29562" spans="10:10" x14ac:dyDescent="0.25">
      <c r="J29562" s="32"/>
    </row>
    <row r="29563" spans="10:10" x14ac:dyDescent="0.25">
      <c r="J29563" s="32"/>
    </row>
    <row r="29564" spans="10:10" x14ac:dyDescent="0.25">
      <c r="J29564" s="32"/>
    </row>
    <row r="29565" spans="10:10" x14ac:dyDescent="0.25">
      <c r="J29565" s="32"/>
    </row>
    <row r="29566" spans="10:10" x14ac:dyDescent="0.25">
      <c r="J29566" s="32"/>
    </row>
    <row r="29567" spans="10:10" x14ac:dyDescent="0.25">
      <c r="J29567" s="32"/>
    </row>
    <row r="29568" spans="10:10" x14ac:dyDescent="0.25">
      <c r="J29568" s="32"/>
    </row>
    <row r="29569" spans="10:10" x14ac:dyDescent="0.25">
      <c r="J29569" s="32"/>
    </row>
    <row r="29570" spans="10:10" x14ac:dyDescent="0.25">
      <c r="J29570" s="32"/>
    </row>
    <row r="29571" spans="10:10" x14ac:dyDescent="0.25">
      <c r="J29571" s="32"/>
    </row>
    <row r="29572" spans="10:10" x14ac:dyDescent="0.25">
      <c r="J29572" s="32"/>
    </row>
    <row r="29573" spans="10:10" x14ac:dyDescent="0.25">
      <c r="J29573" s="32"/>
    </row>
    <row r="29574" spans="10:10" x14ac:dyDescent="0.25">
      <c r="J29574" s="32"/>
    </row>
    <row r="29575" spans="10:10" x14ac:dyDescent="0.25">
      <c r="J29575" s="32"/>
    </row>
    <row r="29576" spans="10:10" x14ac:dyDescent="0.25">
      <c r="J29576" s="32"/>
    </row>
    <row r="29577" spans="10:10" x14ac:dyDescent="0.25">
      <c r="J29577" s="32"/>
    </row>
    <row r="29578" spans="10:10" x14ac:dyDescent="0.25">
      <c r="J29578" s="32"/>
    </row>
    <row r="29579" spans="10:10" x14ac:dyDescent="0.25">
      <c r="J29579" s="32"/>
    </row>
    <row r="29580" spans="10:10" x14ac:dyDescent="0.25">
      <c r="J29580" s="32"/>
    </row>
    <row r="29581" spans="10:10" x14ac:dyDescent="0.25">
      <c r="J29581" s="32"/>
    </row>
    <row r="29582" spans="10:10" x14ac:dyDescent="0.25">
      <c r="J29582" s="32"/>
    </row>
    <row r="29583" spans="10:10" x14ac:dyDescent="0.25">
      <c r="J29583" s="32"/>
    </row>
    <row r="29584" spans="10:10" x14ac:dyDescent="0.25">
      <c r="J29584" s="32"/>
    </row>
    <row r="29585" spans="10:10" x14ac:dyDescent="0.25">
      <c r="J29585" s="32"/>
    </row>
    <row r="29586" spans="10:10" x14ac:dyDescent="0.25">
      <c r="J29586" s="32"/>
    </row>
    <row r="29587" spans="10:10" x14ac:dyDescent="0.25">
      <c r="J29587" s="32"/>
    </row>
    <row r="29588" spans="10:10" x14ac:dyDescent="0.25">
      <c r="J29588" s="32"/>
    </row>
    <row r="29589" spans="10:10" x14ac:dyDescent="0.25">
      <c r="J29589" s="32"/>
    </row>
    <row r="29590" spans="10:10" x14ac:dyDescent="0.25">
      <c r="J29590" s="32"/>
    </row>
    <row r="29591" spans="10:10" x14ac:dyDescent="0.25">
      <c r="J29591" s="32"/>
    </row>
    <row r="29592" spans="10:10" x14ac:dyDescent="0.25">
      <c r="J29592" s="32"/>
    </row>
    <row r="29593" spans="10:10" x14ac:dyDescent="0.25">
      <c r="J29593" s="32"/>
    </row>
    <row r="29594" spans="10:10" x14ac:dyDescent="0.25">
      <c r="J29594" s="32"/>
    </row>
    <row r="29595" spans="10:10" x14ac:dyDescent="0.25">
      <c r="J29595" s="32"/>
    </row>
    <row r="29596" spans="10:10" x14ac:dyDescent="0.25">
      <c r="J29596" s="32"/>
    </row>
    <row r="29597" spans="10:10" x14ac:dyDescent="0.25">
      <c r="J29597" s="32"/>
    </row>
    <row r="29598" spans="10:10" x14ac:dyDescent="0.25">
      <c r="J29598" s="32"/>
    </row>
    <row r="29599" spans="10:10" x14ac:dyDescent="0.25">
      <c r="J29599" s="32"/>
    </row>
    <row r="29600" spans="10:10" x14ac:dyDescent="0.25">
      <c r="J29600" s="32"/>
    </row>
    <row r="29601" spans="10:10" x14ac:dyDescent="0.25">
      <c r="J29601" s="32"/>
    </row>
    <row r="29602" spans="10:10" x14ac:dyDescent="0.25">
      <c r="J29602" s="32"/>
    </row>
    <row r="29603" spans="10:10" x14ac:dyDescent="0.25">
      <c r="J29603" s="32"/>
    </row>
    <row r="29604" spans="10:10" x14ac:dyDescent="0.25">
      <c r="J29604" s="32"/>
    </row>
    <row r="29605" spans="10:10" x14ac:dyDescent="0.25">
      <c r="J29605" s="32"/>
    </row>
    <row r="29606" spans="10:10" x14ac:dyDescent="0.25">
      <c r="J29606" s="32"/>
    </row>
    <row r="29607" spans="10:10" x14ac:dyDescent="0.25">
      <c r="J29607" s="32"/>
    </row>
    <row r="29608" spans="10:10" x14ac:dyDescent="0.25">
      <c r="J29608" s="32"/>
    </row>
    <row r="29609" spans="10:10" x14ac:dyDescent="0.25">
      <c r="J29609" s="32"/>
    </row>
    <row r="29610" spans="10:10" x14ac:dyDescent="0.25">
      <c r="J29610" s="32"/>
    </row>
    <row r="29611" spans="10:10" x14ac:dyDescent="0.25">
      <c r="J29611" s="32"/>
    </row>
    <row r="29612" spans="10:10" x14ac:dyDescent="0.25">
      <c r="J29612" s="32"/>
    </row>
    <row r="29613" spans="10:10" x14ac:dyDescent="0.25">
      <c r="J29613" s="32"/>
    </row>
    <row r="29614" spans="10:10" x14ac:dyDescent="0.25">
      <c r="J29614" s="32"/>
    </row>
    <row r="29615" spans="10:10" x14ac:dyDescent="0.25">
      <c r="J29615" s="32"/>
    </row>
    <row r="29616" spans="10:10" x14ac:dyDescent="0.25">
      <c r="J29616" s="32"/>
    </row>
    <row r="29617" spans="10:10" x14ac:dyDescent="0.25">
      <c r="J29617" s="32"/>
    </row>
    <row r="29618" spans="10:10" x14ac:dyDescent="0.25">
      <c r="J29618" s="32"/>
    </row>
    <row r="29619" spans="10:10" x14ac:dyDescent="0.25">
      <c r="J29619" s="32"/>
    </row>
    <row r="29620" spans="10:10" x14ac:dyDescent="0.25">
      <c r="J29620" s="32"/>
    </row>
    <row r="29621" spans="10:10" x14ac:dyDescent="0.25">
      <c r="J29621" s="32"/>
    </row>
    <row r="29622" spans="10:10" x14ac:dyDescent="0.25">
      <c r="J29622" s="32"/>
    </row>
    <row r="29623" spans="10:10" x14ac:dyDescent="0.25">
      <c r="J29623" s="32"/>
    </row>
    <row r="29624" spans="10:10" x14ac:dyDescent="0.25">
      <c r="J29624" s="32"/>
    </row>
    <row r="29625" spans="10:10" x14ac:dyDescent="0.25">
      <c r="J29625" s="32"/>
    </row>
    <row r="29626" spans="10:10" x14ac:dyDescent="0.25">
      <c r="J29626" s="32"/>
    </row>
    <row r="29627" spans="10:10" x14ac:dyDescent="0.25">
      <c r="J29627" s="32"/>
    </row>
    <row r="29628" spans="10:10" x14ac:dyDescent="0.25">
      <c r="J29628" s="32"/>
    </row>
    <row r="29629" spans="10:10" x14ac:dyDescent="0.25">
      <c r="J29629" s="32"/>
    </row>
    <row r="29630" spans="10:10" x14ac:dyDescent="0.25">
      <c r="J29630" s="32"/>
    </row>
    <row r="29631" spans="10:10" x14ac:dyDescent="0.25">
      <c r="J29631" s="32"/>
    </row>
    <row r="29632" spans="10:10" x14ac:dyDescent="0.25">
      <c r="J29632" s="32"/>
    </row>
    <row r="29633" spans="10:10" x14ac:dyDescent="0.25">
      <c r="J29633" s="32"/>
    </row>
    <row r="29634" spans="10:10" x14ac:dyDescent="0.25">
      <c r="J29634" s="32"/>
    </row>
    <row r="29635" spans="10:10" x14ac:dyDescent="0.25">
      <c r="J29635" s="32"/>
    </row>
    <row r="29636" spans="10:10" x14ac:dyDescent="0.25">
      <c r="J29636" s="32"/>
    </row>
    <row r="29637" spans="10:10" x14ac:dyDescent="0.25">
      <c r="J29637" s="32"/>
    </row>
    <row r="29638" spans="10:10" x14ac:dyDescent="0.25">
      <c r="J29638" s="32"/>
    </row>
    <row r="29639" spans="10:10" x14ac:dyDescent="0.25">
      <c r="J29639" s="32"/>
    </row>
    <row r="29640" spans="10:10" x14ac:dyDescent="0.25">
      <c r="J29640" s="32"/>
    </row>
    <row r="29641" spans="10:10" x14ac:dyDescent="0.25">
      <c r="J29641" s="32"/>
    </row>
    <row r="29642" spans="10:10" x14ac:dyDescent="0.25">
      <c r="J29642" s="32"/>
    </row>
    <row r="29643" spans="10:10" x14ac:dyDescent="0.25">
      <c r="J29643" s="32"/>
    </row>
    <row r="29644" spans="10:10" x14ac:dyDescent="0.25">
      <c r="J29644" s="32"/>
    </row>
    <row r="29645" spans="10:10" x14ac:dyDescent="0.25">
      <c r="J29645" s="32"/>
    </row>
    <row r="29646" spans="10:10" x14ac:dyDescent="0.25">
      <c r="J29646" s="32"/>
    </row>
    <row r="29647" spans="10:10" x14ac:dyDescent="0.25">
      <c r="J29647" s="32"/>
    </row>
    <row r="29648" spans="10:10" x14ac:dyDescent="0.25">
      <c r="J29648" s="32"/>
    </row>
    <row r="29649" spans="10:10" x14ac:dyDescent="0.25">
      <c r="J29649" s="32"/>
    </row>
    <row r="29650" spans="10:10" x14ac:dyDescent="0.25">
      <c r="J29650" s="32"/>
    </row>
    <row r="29651" spans="10:10" x14ac:dyDescent="0.25">
      <c r="J29651" s="32"/>
    </row>
    <row r="29652" spans="10:10" x14ac:dyDescent="0.25">
      <c r="J29652" s="32"/>
    </row>
    <row r="29653" spans="10:10" x14ac:dyDescent="0.25">
      <c r="J29653" s="32"/>
    </row>
    <row r="29654" spans="10:10" x14ac:dyDescent="0.25">
      <c r="J29654" s="32"/>
    </row>
    <row r="29655" spans="10:10" x14ac:dyDescent="0.25">
      <c r="J29655" s="32"/>
    </row>
    <row r="29656" spans="10:10" x14ac:dyDescent="0.25">
      <c r="J29656" s="32"/>
    </row>
    <row r="29657" spans="10:10" x14ac:dyDescent="0.25">
      <c r="J29657" s="32"/>
    </row>
    <row r="29658" spans="10:10" x14ac:dyDescent="0.25">
      <c r="J29658" s="32"/>
    </row>
    <row r="29659" spans="10:10" x14ac:dyDescent="0.25">
      <c r="J29659" s="32"/>
    </row>
    <row r="29660" spans="10:10" x14ac:dyDescent="0.25">
      <c r="J29660" s="32"/>
    </row>
    <row r="29661" spans="10:10" x14ac:dyDescent="0.25">
      <c r="J29661" s="32"/>
    </row>
    <row r="29662" spans="10:10" x14ac:dyDescent="0.25">
      <c r="J29662" s="32"/>
    </row>
    <row r="29663" spans="10:10" x14ac:dyDescent="0.25">
      <c r="J29663" s="32"/>
    </row>
    <row r="29664" spans="10:10" x14ac:dyDescent="0.25">
      <c r="J29664" s="32"/>
    </row>
    <row r="29665" spans="10:10" x14ac:dyDescent="0.25">
      <c r="J29665" s="32"/>
    </row>
    <row r="29666" spans="10:10" x14ac:dyDescent="0.25">
      <c r="J29666" s="32"/>
    </row>
    <row r="29667" spans="10:10" x14ac:dyDescent="0.25">
      <c r="J29667" s="32"/>
    </row>
    <row r="29668" spans="10:10" x14ac:dyDescent="0.25">
      <c r="J29668" s="32"/>
    </row>
    <row r="29669" spans="10:10" x14ac:dyDescent="0.25">
      <c r="J29669" s="32"/>
    </row>
    <row r="29670" spans="10:10" x14ac:dyDescent="0.25">
      <c r="J29670" s="32"/>
    </row>
    <row r="29671" spans="10:10" x14ac:dyDescent="0.25">
      <c r="J29671" s="32"/>
    </row>
    <row r="29672" spans="10:10" x14ac:dyDescent="0.25">
      <c r="J29672" s="32"/>
    </row>
    <row r="29673" spans="10:10" x14ac:dyDescent="0.25">
      <c r="J29673" s="32"/>
    </row>
    <row r="29674" spans="10:10" x14ac:dyDescent="0.25">
      <c r="J29674" s="32"/>
    </row>
    <row r="29675" spans="10:10" x14ac:dyDescent="0.25">
      <c r="J29675" s="32"/>
    </row>
    <row r="29676" spans="10:10" x14ac:dyDescent="0.25">
      <c r="J29676" s="32"/>
    </row>
    <row r="29677" spans="10:10" x14ac:dyDescent="0.25">
      <c r="J29677" s="32"/>
    </row>
    <row r="29678" spans="10:10" x14ac:dyDescent="0.25">
      <c r="J29678" s="32"/>
    </row>
    <row r="29679" spans="10:10" x14ac:dyDescent="0.25">
      <c r="J29679" s="32"/>
    </row>
    <row r="29680" spans="10:10" x14ac:dyDescent="0.25">
      <c r="J29680" s="32"/>
    </row>
    <row r="29681" spans="10:10" x14ac:dyDescent="0.25">
      <c r="J29681" s="32"/>
    </row>
    <row r="29682" spans="10:10" x14ac:dyDescent="0.25">
      <c r="J29682" s="32"/>
    </row>
    <row r="29683" spans="10:10" x14ac:dyDescent="0.25">
      <c r="J29683" s="32"/>
    </row>
    <row r="29684" spans="10:10" x14ac:dyDescent="0.25">
      <c r="J29684" s="32"/>
    </row>
    <row r="29685" spans="10:10" x14ac:dyDescent="0.25">
      <c r="J29685" s="32"/>
    </row>
    <row r="29686" spans="10:10" x14ac:dyDescent="0.25">
      <c r="J29686" s="32"/>
    </row>
    <row r="29687" spans="10:10" x14ac:dyDescent="0.25">
      <c r="J29687" s="32"/>
    </row>
    <row r="29688" spans="10:10" x14ac:dyDescent="0.25">
      <c r="J29688" s="32"/>
    </row>
    <row r="29689" spans="10:10" x14ac:dyDescent="0.25">
      <c r="J29689" s="32"/>
    </row>
    <row r="29690" spans="10:10" x14ac:dyDescent="0.25">
      <c r="J29690" s="32"/>
    </row>
    <row r="29691" spans="10:10" x14ac:dyDescent="0.25">
      <c r="J29691" s="32"/>
    </row>
    <row r="29692" spans="10:10" x14ac:dyDescent="0.25">
      <c r="J29692" s="32"/>
    </row>
    <row r="29693" spans="10:10" x14ac:dyDescent="0.25">
      <c r="J29693" s="32"/>
    </row>
    <row r="29694" spans="10:10" x14ac:dyDescent="0.25">
      <c r="J29694" s="32"/>
    </row>
    <row r="29695" spans="10:10" x14ac:dyDescent="0.25">
      <c r="J29695" s="32"/>
    </row>
    <row r="29696" spans="10:10" x14ac:dyDescent="0.25">
      <c r="J29696" s="32"/>
    </row>
    <row r="29697" spans="10:10" x14ac:dyDescent="0.25">
      <c r="J29697" s="32"/>
    </row>
    <row r="29698" spans="10:10" x14ac:dyDescent="0.25">
      <c r="J29698" s="32"/>
    </row>
    <row r="29699" spans="10:10" x14ac:dyDescent="0.25">
      <c r="J29699" s="32"/>
    </row>
    <row r="29700" spans="10:10" x14ac:dyDescent="0.25">
      <c r="J29700" s="32"/>
    </row>
    <row r="29701" spans="10:10" x14ac:dyDescent="0.25">
      <c r="J29701" s="32"/>
    </row>
    <row r="29702" spans="10:10" x14ac:dyDescent="0.25">
      <c r="J29702" s="32"/>
    </row>
    <row r="29703" spans="10:10" x14ac:dyDescent="0.25">
      <c r="J29703" s="32"/>
    </row>
    <row r="29704" spans="10:10" x14ac:dyDescent="0.25">
      <c r="J29704" s="32"/>
    </row>
    <row r="29705" spans="10:10" x14ac:dyDescent="0.25">
      <c r="J29705" s="32"/>
    </row>
    <row r="29706" spans="10:10" x14ac:dyDescent="0.25">
      <c r="J29706" s="32"/>
    </row>
    <row r="29707" spans="10:10" x14ac:dyDescent="0.25">
      <c r="J29707" s="32"/>
    </row>
    <row r="29708" spans="10:10" x14ac:dyDescent="0.25">
      <c r="J29708" s="32"/>
    </row>
    <row r="29709" spans="10:10" x14ac:dyDescent="0.25">
      <c r="J29709" s="32"/>
    </row>
    <row r="29710" spans="10:10" x14ac:dyDescent="0.25">
      <c r="J29710" s="32"/>
    </row>
    <row r="29711" spans="10:10" x14ac:dyDescent="0.25">
      <c r="J29711" s="32"/>
    </row>
    <row r="29712" spans="10:10" x14ac:dyDescent="0.25">
      <c r="J29712" s="32"/>
    </row>
    <row r="29713" spans="10:10" x14ac:dyDescent="0.25">
      <c r="J29713" s="32"/>
    </row>
    <row r="29714" spans="10:10" x14ac:dyDescent="0.25">
      <c r="J29714" s="32"/>
    </row>
    <row r="29715" spans="10:10" x14ac:dyDescent="0.25">
      <c r="J29715" s="32"/>
    </row>
    <row r="29716" spans="10:10" x14ac:dyDescent="0.25">
      <c r="J29716" s="32"/>
    </row>
    <row r="29717" spans="10:10" x14ac:dyDescent="0.25">
      <c r="J29717" s="32"/>
    </row>
    <row r="29718" spans="10:10" x14ac:dyDescent="0.25">
      <c r="J29718" s="32"/>
    </row>
    <row r="29719" spans="10:10" x14ac:dyDescent="0.25">
      <c r="J29719" s="32"/>
    </row>
    <row r="29720" spans="10:10" x14ac:dyDescent="0.25">
      <c r="J29720" s="32"/>
    </row>
    <row r="29721" spans="10:10" x14ac:dyDescent="0.25">
      <c r="J29721" s="32"/>
    </row>
    <row r="29722" spans="10:10" x14ac:dyDescent="0.25">
      <c r="J29722" s="32"/>
    </row>
    <row r="29723" spans="10:10" x14ac:dyDescent="0.25">
      <c r="J29723" s="32"/>
    </row>
    <row r="29724" spans="10:10" x14ac:dyDescent="0.25">
      <c r="J29724" s="32"/>
    </row>
    <row r="29725" spans="10:10" x14ac:dyDescent="0.25">
      <c r="J29725" s="32"/>
    </row>
    <row r="29726" spans="10:10" x14ac:dyDescent="0.25">
      <c r="J29726" s="32"/>
    </row>
    <row r="29727" spans="10:10" x14ac:dyDescent="0.25">
      <c r="J29727" s="32"/>
    </row>
    <row r="29728" spans="10:10" x14ac:dyDescent="0.25">
      <c r="J29728" s="32"/>
    </row>
    <row r="29729" spans="10:10" x14ac:dyDescent="0.25">
      <c r="J29729" s="32"/>
    </row>
    <row r="29730" spans="10:10" x14ac:dyDescent="0.25">
      <c r="J29730" s="32"/>
    </row>
    <row r="29731" spans="10:10" x14ac:dyDescent="0.25">
      <c r="J29731" s="32"/>
    </row>
    <row r="29732" spans="10:10" x14ac:dyDescent="0.25">
      <c r="J29732" s="32"/>
    </row>
    <row r="29733" spans="10:10" x14ac:dyDescent="0.25">
      <c r="J29733" s="32"/>
    </row>
    <row r="29734" spans="10:10" x14ac:dyDescent="0.25">
      <c r="J29734" s="32"/>
    </row>
    <row r="29735" spans="10:10" x14ac:dyDescent="0.25">
      <c r="J29735" s="32"/>
    </row>
    <row r="29736" spans="10:10" x14ac:dyDescent="0.25">
      <c r="J29736" s="32"/>
    </row>
    <row r="29737" spans="10:10" x14ac:dyDescent="0.25">
      <c r="J29737" s="32"/>
    </row>
    <row r="29738" spans="10:10" x14ac:dyDescent="0.25">
      <c r="J29738" s="32"/>
    </row>
    <row r="29739" spans="10:10" x14ac:dyDescent="0.25">
      <c r="J29739" s="32"/>
    </row>
    <row r="29740" spans="10:10" x14ac:dyDescent="0.25">
      <c r="J29740" s="32"/>
    </row>
    <row r="29741" spans="10:10" x14ac:dyDescent="0.25">
      <c r="J29741" s="32"/>
    </row>
    <row r="29742" spans="10:10" x14ac:dyDescent="0.25">
      <c r="J29742" s="32"/>
    </row>
    <row r="29743" spans="10:10" x14ac:dyDescent="0.25">
      <c r="J29743" s="32"/>
    </row>
    <row r="29744" spans="10:10" x14ac:dyDescent="0.25">
      <c r="J29744" s="32"/>
    </row>
    <row r="29745" spans="10:10" x14ac:dyDescent="0.25">
      <c r="J29745" s="32"/>
    </row>
    <row r="29746" spans="10:10" x14ac:dyDescent="0.25">
      <c r="J29746" s="32"/>
    </row>
    <row r="29747" spans="10:10" x14ac:dyDescent="0.25">
      <c r="J29747" s="32"/>
    </row>
    <row r="29748" spans="10:10" x14ac:dyDescent="0.25">
      <c r="J29748" s="32"/>
    </row>
    <row r="29749" spans="10:10" x14ac:dyDescent="0.25">
      <c r="J29749" s="32"/>
    </row>
    <row r="29750" spans="10:10" x14ac:dyDescent="0.25">
      <c r="J29750" s="32"/>
    </row>
    <row r="29751" spans="10:10" x14ac:dyDescent="0.25">
      <c r="J29751" s="32"/>
    </row>
    <row r="29752" spans="10:10" x14ac:dyDescent="0.25">
      <c r="J29752" s="32"/>
    </row>
    <row r="29753" spans="10:10" x14ac:dyDescent="0.25">
      <c r="J29753" s="32"/>
    </row>
    <row r="29754" spans="10:10" x14ac:dyDescent="0.25">
      <c r="J29754" s="32"/>
    </row>
    <row r="29755" spans="10:10" x14ac:dyDescent="0.25">
      <c r="J29755" s="32"/>
    </row>
    <row r="29756" spans="10:10" x14ac:dyDescent="0.25">
      <c r="J29756" s="32"/>
    </row>
    <row r="29757" spans="10:10" x14ac:dyDescent="0.25">
      <c r="J29757" s="32"/>
    </row>
    <row r="29758" spans="10:10" x14ac:dyDescent="0.25">
      <c r="J29758" s="32"/>
    </row>
    <row r="29759" spans="10:10" x14ac:dyDescent="0.25">
      <c r="J29759" s="32"/>
    </row>
    <row r="29760" spans="10:10" x14ac:dyDescent="0.25">
      <c r="J29760" s="32"/>
    </row>
    <row r="29761" spans="10:10" x14ac:dyDescent="0.25">
      <c r="J29761" s="32"/>
    </row>
    <row r="29762" spans="10:10" x14ac:dyDescent="0.25">
      <c r="J29762" s="32"/>
    </row>
    <row r="29763" spans="10:10" x14ac:dyDescent="0.25">
      <c r="J29763" s="32"/>
    </row>
    <row r="29764" spans="10:10" x14ac:dyDescent="0.25">
      <c r="J29764" s="32"/>
    </row>
    <row r="29765" spans="10:10" x14ac:dyDescent="0.25">
      <c r="J29765" s="32"/>
    </row>
    <row r="29766" spans="10:10" x14ac:dyDescent="0.25">
      <c r="J29766" s="32"/>
    </row>
    <row r="29767" spans="10:10" x14ac:dyDescent="0.25">
      <c r="J29767" s="32"/>
    </row>
    <row r="29768" spans="10:10" x14ac:dyDescent="0.25">
      <c r="J29768" s="32"/>
    </row>
    <row r="29769" spans="10:10" x14ac:dyDescent="0.25">
      <c r="J29769" s="32"/>
    </row>
    <row r="29770" spans="10:10" x14ac:dyDescent="0.25">
      <c r="J29770" s="32"/>
    </row>
    <row r="29771" spans="10:10" x14ac:dyDescent="0.25">
      <c r="J29771" s="32"/>
    </row>
    <row r="29772" spans="10:10" x14ac:dyDescent="0.25">
      <c r="J29772" s="32"/>
    </row>
    <row r="29773" spans="10:10" x14ac:dyDescent="0.25">
      <c r="J29773" s="32"/>
    </row>
    <row r="29774" spans="10:10" x14ac:dyDescent="0.25">
      <c r="J29774" s="32"/>
    </row>
    <row r="29775" spans="10:10" x14ac:dyDescent="0.25">
      <c r="J29775" s="32"/>
    </row>
    <row r="29776" spans="10:10" x14ac:dyDescent="0.25">
      <c r="J29776" s="32"/>
    </row>
    <row r="29777" spans="10:10" x14ac:dyDescent="0.25">
      <c r="J29777" s="32"/>
    </row>
    <row r="29778" spans="10:10" x14ac:dyDescent="0.25">
      <c r="J29778" s="32"/>
    </row>
    <row r="29779" spans="10:10" x14ac:dyDescent="0.25">
      <c r="J29779" s="32"/>
    </row>
    <row r="29780" spans="10:10" x14ac:dyDescent="0.25">
      <c r="J29780" s="32"/>
    </row>
    <row r="29781" spans="10:10" x14ac:dyDescent="0.25">
      <c r="J29781" s="32"/>
    </row>
    <row r="29782" spans="10:10" x14ac:dyDescent="0.25">
      <c r="J29782" s="32"/>
    </row>
    <row r="29783" spans="10:10" x14ac:dyDescent="0.25">
      <c r="J29783" s="32"/>
    </row>
    <row r="29784" spans="10:10" x14ac:dyDescent="0.25">
      <c r="J29784" s="32"/>
    </row>
    <row r="29785" spans="10:10" x14ac:dyDescent="0.25">
      <c r="J29785" s="32"/>
    </row>
    <row r="29786" spans="10:10" x14ac:dyDescent="0.25">
      <c r="J29786" s="32"/>
    </row>
    <row r="29787" spans="10:10" x14ac:dyDescent="0.25">
      <c r="J29787" s="32"/>
    </row>
    <row r="29788" spans="10:10" x14ac:dyDescent="0.25">
      <c r="J29788" s="32"/>
    </row>
    <row r="29789" spans="10:10" x14ac:dyDescent="0.25">
      <c r="J29789" s="32"/>
    </row>
    <row r="29790" spans="10:10" x14ac:dyDescent="0.25">
      <c r="J29790" s="32"/>
    </row>
    <row r="29791" spans="10:10" x14ac:dyDescent="0.25">
      <c r="J29791" s="32"/>
    </row>
    <row r="29792" spans="10:10" x14ac:dyDescent="0.25">
      <c r="J29792" s="32"/>
    </row>
    <row r="29793" spans="10:10" x14ac:dyDescent="0.25">
      <c r="J29793" s="32"/>
    </row>
    <row r="29794" spans="10:10" x14ac:dyDescent="0.25">
      <c r="J29794" s="32"/>
    </row>
    <row r="29795" spans="10:10" x14ac:dyDescent="0.25">
      <c r="J29795" s="32"/>
    </row>
    <row r="29796" spans="10:10" x14ac:dyDescent="0.25">
      <c r="J29796" s="32"/>
    </row>
    <row r="29797" spans="10:10" x14ac:dyDescent="0.25">
      <c r="J29797" s="32"/>
    </row>
    <row r="29798" spans="10:10" x14ac:dyDescent="0.25">
      <c r="J29798" s="32"/>
    </row>
    <row r="29799" spans="10:10" x14ac:dyDescent="0.25">
      <c r="J29799" s="32"/>
    </row>
    <row r="29800" spans="10:10" x14ac:dyDescent="0.25">
      <c r="J29800" s="32"/>
    </row>
    <row r="29801" spans="10:10" x14ac:dyDescent="0.25">
      <c r="J29801" s="32"/>
    </row>
    <row r="29802" spans="10:10" x14ac:dyDescent="0.25">
      <c r="J29802" s="32"/>
    </row>
    <row r="29803" spans="10:10" x14ac:dyDescent="0.25">
      <c r="J29803" s="32"/>
    </row>
    <row r="29804" spans="10:10" x14ac:dyDescent="0.25">
      <c r="J29804" s="32"/>
    </row>
    <row r="29805" spans="10:10" x14ac:dyDescent="0.25">
      <c r="J29805" s="32"/>
    </row>
    <row r="29806" spans="10:10" x14ac:dyDescent="0.25">
      <c r="J29806" s="32"/>
    </row>
    <row r="29807" spans="10:10" x14ac:dyDescent="0.25">
      <c r="J29807" s="32"/>
    </row>
    <row r="29808" spans="10:10" x14ac:dyDescent="0.25">
      <c r="J29808" s="32"/>
    </row>
    <row r="29809" spans="10:10" x14ac:dyDescent="0.25">
      <c r="J29809" s="32"/>
    </row>
    <row r="29810" spans="10:10" x14ac:dyDescent="0.25">
      <c r="J29810" s="32"/>
    </row>
    <row r="29811" spans="10:10" x14ac:dyDescent="0.25">
      <c r="J29811" s="32"/>
    </row>
    <row r="29812" spans="10:10" x14ac:dyDescent="0.25">
      <c r="J29812" s="32"/>
    </row>
    <row r="29813" spans="10:10" x14ac:dyDescent="0.25">
      <c r="J29813" s="32"/>
    </row>
    <row r="29814" spans="10:10" x14ac:dyDescent="0.25">
      <c r="J29814" s="32"/>
    </row>
    <row r="29815" spans="10:10" x14ac:dyDescent="0.25">
      <c r="J29815" s="32"/>
    </row>
    <row r="29816" spans="10:10" x14ac:dyDescent="0.25">
      <c r="J29816" s="32"/>
    </row>
    <row r="29817" spans="10:10" x14ac:dyDescent="0.25">
      <c r="J29817" s="32"/>
    </row>
    <row r="29818" spans="10:10" x14ac:dyDescent="0.25">
      <c r="J29818" s="32"/>
    </row>
    <row r="29819" spans="10:10" x14ac:dyDescent="0.25">
      <c r="J29819" s="32"/>
    </row>
    <row r="29820" spans="10:10" x14ac:dyDescent="0.25">
      <c r="J29820" s="32"/>
    </row>
    <row r="29821" spans="10:10" x14ac:dyDescent="0.25">
      <c r="J29821" s="32"/>
    </row>
    <row r="29822" spans="10:10" x14ac:dyDescent="0.25">
      <c r="J29822" s="32"/>
    </row>
    <row r="29823" spans="10:10" x14ac:dyDescent="0.25">
      <c r="J29823" s="32"/>
    </row>
    <row r="29824" spans="10:10" x14ac:dyDescent="0.25">
      <c r="J29824" s="32"/>
    </row>
    <row r="29825" spans="10:10" x14ac:dyDescent="0.25">
      <c r="J29825" s="32"/>
    </row>
    <row r="29826" spans="10:10" x14ac:dyDescent="0.25">
      <c r="J29826" s="32"/>
    </row>
    <row r="29827" spans="10:10" x14ac:dyDescent="0.25">
      <c r="J29827" s="32"/>
    </row>
    <row r="29828" spans="10:10" x14ac:dyDescent="0.25">
      <c r="J29828" s="32"/>
    </row>
    <row r="29829" spans="10:10" x14ac:dyDescent="0.25">
      <c r="J29829" s="32"/>
    </row>
    <row r="29830" spans="10:10" x14ac:dyDescent="0.25">
      <c r="J29830" s="32"/>
    </row>
    <row r="29831" spans="10:10" x14ac:dyDescent="0.25">
      <c r="J29831" s="32"/>
    </row>
    <row r="29832" spans="10:10" x14ac:dyDescent="0.25">
      <c r="J29832" s="32"/>
    </row>
    <row r="29833" spans="10:10" x14ac:dyDescent="0.25">
      <c r="J29833" s="32"/>
    </row>
    <row r="29834" spans="10:10" x14ac:dyDescent="0.25">
      <c r="J29834" s="32"/>
    </row>
    <row r="29835" spans="10:10" x14ac:dyDescent="0.25">
      <c r="J29835" s="32"/>
    </row>
    <row r="29836" spans="10:10" x14ac:dyDescent="0.25">
      <c r="J29836" s="32"/>
    </row>
    <row r="29837" spans="10:10" x14ac:dyDescent="0.25">
      <c r="J29837" s="32"/>
    </row>
    <row r="29838" spans="10:10" x14ac:dyDescent="0.25">
      <c r="J29838" s="32"/>
    </row>
    <row r="29839" spans="10:10" x14ac:dyDescent="0.25">
      <c r="J29839" s="32"/>
    </row>
    <row r="29840" spans="10:10" x14ac:dyDescent="0.25">
      <c r="J29840" s="32"/>
    </row>
    <row r="29841" spans="10:10" x14ac:dyDescent="0.25">
      <c r="J29841" s="32"/>
    </row>
    <row r="29842" spans="10:10" x14ac:dyDescent="0.25">
      <c r="J29842" s="32"/>
    </row>
    <row r="29843" spans="10:10" x14ac:dyDescent="0.25">
      <c r="J29843" s="32"/>
    </row>
    <row r="29844" spans="10:10" x14ac:dyDescent="0.25">
      <c r="J29844" s="32"/>
    </row>
    <row r="29845" spans="10:10" x14ac:dyDescent="0.25">
      <c r="J29845" s="32"/>
    </row>
    <row r="29846" spans="10:10" x14ac:dyDescent="0.25">
      <c r="J29846" s="32"/>
    </row>
    <row r="29847" spans="10:10" x14ac:dyDescent="0.25">
      <c r="J29847" s="32"/>
    </row>
    <row r="29848" spans="10:10" x14ac:dyDescent="0.25">
      <c r="J29848" s="32"/>
    </row>
    <row r="29849" spans="10:10" x14ac:dyDescent="0.25">
      <c r="J29849" s="32"/>
    </row>
    <row r="29850" spans="10:10" x14ac:dyDescent="0.25">
      <c r="J29850" s="32"/>
    </row>
    <row r="29851" spans="10:10" x14ac:dyDescent="0.25">
      <c r="J29851" s="32"/>
    </row>
    <row r="29852" spans="10:10" x14ac:dyDescent="0.25">
      <c r="J29852" s="32"/>
    </row>
    <row r="29853" spans="10:10" x14ac:dyDescent="0.25">
      <c r="J29853" s="32"/>
    </row>
    <row r="29854" spans="10:10" x14ac:dyDescent="0.25">
      <c r="J29854" s="32"/>
    </row>
    <row r="29855" spans="10:10" x14ac:dyDescent="0.25">
      <c r="J29855" s="32"/>
    </row>
    <row r="29856" spans="10:10" x14ac:dyDescent="0.25">
      <c r="J29856" s="32"/>
    </row>
    <row r="29857" spans="10:10" x14ac:dyDescent="0.25">
      <c r="J29857" s="32"/>
    </row>
    <row r="29858" spans="10:10" x14ac:dyDescent="0.25">
      <c r="J29858" s="32"/>
    </row>
    <row r="29859" spans="10:10" x14ac:dyDescent="0.25">
      <c r="J29859" s="32"/>
    </row>
    <row r="29860" spans="10:10" x14ac:dyDescent="0.25">
      <c r="J29860" s="32"/>
    </row>
    <row r="29861" spans="10:10" x14ac:dyDescent="0.25">
      <c r="J29861" s="32"/>
    </row>
    <row r="29862" spans="10:10" x14ac:dyDescent="0.25">
      <c r="J29862" s="32"/>
    </row>
    <row r="29863" spans="10:10" x14ac:dyDescent="0.25">
      <c r="J29863" s="32"/>
    </row>
    <row r="29864" spans="10:10" x14ac:dyDescent="0.25">
      <c r="J29864" s="32"/>
    </row>
    <row r="29865" spans="10:10" x14ac:dyDescent="0.25">
      <c r="J29865" s="32"/>
    </row>
    <row r="29866" spans="10:10" x14ac:dyDescent="0.25">
      <c r="J29866" s="32"/>
    </row>
    <row r="29867" spans="10:10" x14ac:dyDescent="0.25">
      <c r="J29867" s="32"/>
    </row>
    <row r="29868" spans="10:10" x14ac:dyDescent="0.25">
      <c r="J29868" s="32"/>
    </row>
    <row r="29869" spans="10:10" x14ac:dyDescent="0.25">
      <c r="J29869" s="32"/>
    </row>
    <row r="29870" spans="10:10" x14ac:dyDescent="0.25">
      <c r="J29870" s="32"/>
    </row>
    <row r="29871" spans="10:10" x14ac:dyDescent="0.25">
      <c r="J29871" s="32"/>
    </row>
    <row r="29872" spans="10:10" x14ac:dyDescent="0.25">
      <c r="J29872" s="32"/>
    </row>
    <row r="29873" spans="10:10" x14ac:dyDescent="0.25">
      <c r="J29873" s="32"/>
    </row>
    <row r="29874" spans="10:10" x14ac:dyDescent="0.25">
      <c r="J29874" s="32"/>
    </row>
    <row r="29875" spans="10:10" x14ac:dyDescent="0.25">
      <c r="J29875" s="32"/>
    </row>
    <row r="29876" spans="10:10" x14ac:dyDescent="0.25">
      <c r="J29876" s="32"/>
    </row>
    <row r="29877" spans="10:10" x14ac:dyDescent="0.25">
      <c r="J29877" s="32"/>
    </row>
    <row r="29878" spans="10:10" x14ac:dyDescent="0.25">
      <c r="J29878" s="32"/>
    </row>
    <row r="29879" spans="10:10" x14ac:dyDescent="0.25">
      <c r="J29879" s="32"/>
    </row>
    <row r="29880" spans="10:10" x14ac:dyDescent="0.25">
      <c r="J29880" s="32"/>
    </row>
    <row r="29881" spans="10:10" x14ac:dyDescent="0.25">
      <c r="J29881" s="32"/>
    </row>
    <row r="29882" spans="10:10" x14ac:dyDescent="0.25">
      <c r="J29882" s="32"/>
    </row>
    <row r="29883" spans="10:10" x14ac:dyDescent="0.25">
      <c r="J29883" s="32"/>
    </row>
    <row r="29884" spans="10:10" x14ac:dyDescent="0.25">
      <c r="J29884" s="32"/>
    </row>
    <row r="29885" spans="10:10" x14ac:dyDescent="0.25">
      <c r="J29885" s="32"/>
    </row>
    <row r="29886" spans="10:10" x14ac:dyDescent="0.25">
      <c r="J29886" s="32"/>
    </row>
    <row r="29887" spans="10:10" x14ac:dyDescent="0.25">
      <c r="J29887" s="32"/>
    </row>
    <row r="29888" spans="10:10" x14ac:dyDescent="0.25">
      <c r="J29888" s="32"/>
    </row>
    <row r="29889" spans="10:10" x14ac:dyDescent="0.25">
      <c r="J29889" s="32"/>
    </row>
    <row r="29890" spans="10:10" x14ac:dyDescent="0.25">
      <c r="J29890" s="32"/>
    </row>
    <row r="29891" spans="10:10" x14ac:dyDescent="0.25">
      <c r="J29891" s="32"/>
    </row>
    <row r="29892" spans="10:10" x14ac:dyDescent="0.25">
      <c r="J29892" s="32"/>
    </row>
    <row r="29893" spans="10:10" x14ac:dyDescent="0.25">
      <c r="J29893" s="32"/>
    </row>
    <row r="29894" spans="10:10" x14ac:dyDescent="0.25">
      <c r="J29894" s="32"/>
    </row>
    <row r="29895" spans="10:10" x14ac:dyDescent="0.25">
      <c r="J29895" s="32"/>
    </row>
    <row r="29896" spans="10:10" x14ac:dyDescent="0.25">
      <c r="J29896" s="32"/>
    </row>
    <row r="29897" spans="10:10" x14ac:dyDescent="0.25">
      <c r="J29897" s="32"/>
    </row>
    <row r="29898" spans="10:10" x14ac:dyDescent="0.25">
      <c r="J29898" s="32"/>
    </row>
    <row r="29899" spans="10:10" x14ac:dyDescent="0.25">
      <c r="J29899" s="32"/>
    </row>
    <row r="29900" spans="10:10" x14ac:dyDescent="0.25">
      <c r="J29900" s="32"/>
    </row>
    <row r="29901" spans="10:10" x14ac:dyDescent="0.25">
      <c r="J29901" s="32"/>
    </row>
    <row r="29902" spans="10:10" x14ac:dyDescent="0.25">
      <c r="J29902" s="32"/>
    </row>
    <row r="29903" spans="10:10" x14ac:dyDescent="0.25">
      <c r="J29903" s="32"/>
    </row>
    <row r="29904" spans="10:10" x14ac:dyDescent="0.25">
      <c r="J29904" s="32"/>
    </row>
    <row r="29905" spans="10:10" x14ac:dyDescent="0.25">
      <c r="J29905" s="32"/>
    </row>
    <row r="29906" spans="10:10" x14ac:dyDescent="0.25">
      <c r="J29906" s="32"/>
    </row>
    <row r="29907" spans="10:10" x14ac:dyDescent="0.25">
      <c r="J29907" s="32"/>
    </row>
    <row r="29908" spans="10:10" x14ac:dyDescent="0.25">
      <c r="J29908" s="32"/>
    </row>
    <row r="29909" spans="10:10" x14ac:dyDescent="0.25">
      <c r="J29909" s="32"/>
    </row>
    <row r="29910" spans="10:10" x14ac:dyDescent="0.25">
      <c r="J29910" s="32"/>
    </row>
    <row r="29911" spans="10:10" x14ac:dyDescent="0.25">
      <c r="J29911" s="32"/>
    </row>
    <row r="29912" spans="10:10" x14ac:dyDescent="0.25">
      <c r="J29912" s="32"/>
    </row>
    <row r="29913" spans="10:10" x14ac:dyDescent="0.25">
      <c r="J29913" s="32"/>
    </row>
    <row r="29914" spans="10:10" x14ac:dyDescent="0.25">
      <c r="J29914" s="32"/>
    </row>
    <row r="29915" spans="10:10" x14ac:dyDescent="0.25">
      <c r="J29915" s="32"/>
    </row>
    <row r="29916" spans="10:10" x14ac:dyDescent="0.25">
      <c r="J29916" s="32"/>
    </row>
    <row r="29917" spans="10:10" x14ac:dyDescent="0.25">
      <c r="J29917" s="32"/>
    </row>
    <row r="29918" spans="10:10" x14ac:dyDescent="0.25">
      <c r="J29918" s="32"/>
    </row>
    <row r="29919" spans="10:10" x14ac:dyDescent="0.25">
      <c r="J29919" s="32"/>
    </row>
    <row r="29920" spans="10:10" x14ac:dyDescent="0.25">
      <c r="J29920" s="32"/>
    </row>
    <row r="29921" spans="10:10" x14ac:dyDescent="0.25">
      <c r="J29921" s="32"/>
    </row>
    <row r="29922" spans="10:10" x14ac:dyDescent="0.25">
      <c r="J29922" s="32"/>
    </row>
    <row r="29923" spans="10:10" x14ac:dyDescent="0.25">
      <c r="J29923" s="32"/>
    </row>
    <row r="29924" spans="10:10" x14ac:dyDescent="0.25">
      <c r="J29924" s="32"/>
    </row>
    <row r="29925" spans="10:10" x14ac:dyDescent="0.25">
      <c r="J29925" s="32"/>
    </row>
    <row r="29926" spans="10:10" x14ac:dyDescent="0.25">
      <c r="J29926" s="32"/>
    </row>
    <row r="29927" spans="10:10" x14ac:dyDescent="0.25">
      <c r="J29927" s="32"/>
    </row>
    <row r="29928" spans="10:10" x14ac:dyDescent="0.25">
      <c r="J29928" s="32"/>
    </row>
    <row r="29929" spans="10:10" x14ac:dyDescent="0.25">
      <c r="J29929" s="32"/>
    </row>
    <row r="29930" spans="10:10" x14ac:dyDescent="0.25">
      <c r="J29930" s="32"/>
    </row>
    <row r="29931" spans="10:10" x14ac:dyDescent="0.25">
      <c r="J29931" s="32"/>
    </row>
    <row r="29932" spans="10:10" x14ac:dyDescent="0.25">
      <c r="J29932" s="32"/>
    </row>
    <row r="29933" spans="10:10" x14ac:dyDescent="0.25">
      <c r="J29933" s="32"/>
    </row>
    <row r="29934" spans="10:10" x14ac:dyDescent="0.25">
      <c r="J29934" s="32"/>
    </row>
    <row r="29935" spans="10:10" x14ac:dyDescent="0.25">
      <c r="J29935" s="32"/>
    </row>
    <row r="29936" spans="10:10" x14ac:dyDescent="0.25">
      <c r="J29936" s="32"/>
    </row>
    <row r="29937" spans="10:10" x14ac:dyDescent="0.25">
      <c r="J29937" s="32"/>
    </row>
    <row r="29938" spans="10:10" x14ac:dyDescent="0.25">
      <c r="J29938" s="32"/>
    </row>
    <row r="29939" spans="10:10" x14ac:dyDescent="0.25">
      <c r="J29939" s="32"/>
    </row>
    <row r="29940" spans="10:10" x14ac:dyDescent="0.25">
      <c r="J29940" s="32"/>
    </row>
    <row r="29941" spans="10:10" x14ac:dyDescent="0.25">
      <c r="J29941" s="32"/>
    </row>
    <row r="29942" spans="10:10" x14ac:dyDescent="0.25">
      <c r="J29942" s="32"/>
    </row>
    <row r="29943" spans="10:10" x14ac:dyDescent="0.25">
      <c r="J29943" s="32"/>
    </row>
    <row r="29944" spans="10:10" x14ac:dyDescent="0.25">
      <c r="J29944" s="32"/>
    </row>
    <row r="29945" spans="10:10" x14ac:dyDescent="0.25">
      <c r="J29945" s="32"/>
    </row>
    <row r="29946" spans="10:10" x14ac:dyDescent="0.25">
      <c r="J29946" s="32"/>
    </row>
    <row r="29947" spans="10:10" x14ac:dyDescent="0.25">
      <c r="J29947" s="32"/>
    </row>
    <row r="29948" spans="10:10" x14ac:dyDescent="0.25">
      <c r="J29948" s="32"/>
    </row>
    <row r="29949" spans="10:10" x14ac:dyDescent="0.25">
      <c r="J29949" s="32"/>
    </row>
    <row r="29950" spans="10:10" x14ac:dyDescent="0.25">
      <c r="J29950" s="32"/>
    </row>
    <row r="29951" spans="10:10" x14ac:dyDescent="0.25">
      <c r="J29951" s="32"/>
    </row>
    <row r="29952" spans="10:10" x14ac:dyDescent="0.25">
      <c r="J29952" s="32"/>
    </row>
    <row r="29953" spans="10:10" x14ac:dyDescent="0.25">
      <c r="J29953" s="32"/>
    </row>
    <row r="29954" spans="10:10" x14ac:dyDescent="0.25">
      <c r="J29954" s="32"/>
    </row>
    <row r="29955" spans="10:10" x14ac:dyDescent="0.25">
      <c r="J29955" s="32"/>
    </row>
    <row r="29956" spans="10:10" x14ac:dyDescent="0.25">
      <c r="J29956" s="32"/>
    </row>
    <row r="29957" spans="10:10" x14ac:dyDescent="0.25">
      <c r="J29957" s="32"/>
    </row>
    <row r="29958" spans="10:10" x14ac:dyDescent="0.25">
      <c r="J29958" s="32"/>
    </row>
    <row r="29959" spans="10:10" x14ac:dyDescent="0.25">
      <c r="J29959" s="32"/>
    </row>
    <row r="29960" spans="10:10" x14ac:dyDescent="0.25">
      <c r="J29960" s="32"/>
    </row>
    <row r="29961" spans="10:10" x14ac:dyDescent="0.25">
      <c r="J29961" s="32"/>
    </row>
    <row r="29962" spans="10:10" x14ac:dyDescent="0.25">
      <c r="J29962" s="32"/>
    </row>
    <row r="29963" spans="10:10" x14ac:dyDescent="0.25">
      <c r="J29963" s="32"/>
    </row>
    <row r="29964" spans="10:10" x14ac:dyDescent="0.25">
      <c r="J29964" s="32"/>
    </row>
    <row r="29965" spans="10:10" x14ac:dyDescent="0.25">
      <c r="J29965" s="32"/>
    </row>
    <row r="29966" spans="10:10" x14ac:dyDescent="0.25">
      <c r="J29966" s="32"/>
    </row>
    <row r="29967" spans="10:10" x14ac:dyDescent="0.25">
      <c r="J29967" s="32"/>
    </row>
    <row r="29968" spans="10:10" x14ac:dyDescent="0.25">
      <c r="J29968" s="32"/>
    </row>
    <row r="29969" spans="10:10" x14ac:dyDescent="0.25">
      <c r="J29969" s="32"/>
    </row>
    <row r="29970" spans="10:10" x14ac:dyDescent="0.25">
      <c r="J29970" s="32"/>
    </row>
    <row r="29971" spans="10:10" x14ac:dyDescent="0.25">
      <c r="J29971" s="32"/>
    </row>
    <row r="29972" spans="10:10" x14ac:dyDescent="0.25">
      <c r="J29972" s="32"/>
    </row>
    <row r="29973" spans="10:10" x14ac:dyDescent="0.25">
      <c r="J29973" s="32"/>
    </row>
    <row r="29974" spans="10:10" x14ac:dyDescent="0.25">
      <c r="J29974" s="32"/>
    </row>
    <row r="29975" spans="10:10" x14ac:dyDescent="0.25">
      <c r="J29975" s="32"/>
    </row>
    <row r="29976" spans="10:10" x14ac:dyDescent="0.25">
      <c r="J29976" s="32"/>
    </row>
    <row r="29977" spans="10:10" x14ac:dyDescent="0.25">
      <c r="J29977" s="32"/>
    </row>
    <row r="29978" spans="10:10" x14ac:dyDescent="0.25">
      <c r="J29978" s="32"/>
    </row>
    <row r="29979" spans="10:10" x14ac:dyDescent="0.25">
      <c r="J29979" s="32"/>
    </row>
    <row r="29980" spans="10:10" x14ac:dyDescent="0.25">
      <c r="J29980" s="32"/>
    </row>
    <row r="29981" spans="10:10" x14ac:dyDescent="0.25">
      <c r="J29981" s="32"/>
    </row>
    <row r="29982" spans="10:10" x14ac:dyDescent="0.25">
      <c r="J29982" s="32"/>
    </row>
    <row r="29983" spans="10:10" x14ac:dyDescent="0.25">
      <c r="J29983" s="32"/>
    </row>
    <row r="29984" spans="10:10" x14ac:dyDescent="0.25">
      <c r="J29984" s="32"/>
    </row>
    <row r="29985" spans="10:10" x14ac:dyDescent="0.25">
      <c r="J29985" s="32"/>
    </row>
    <row r="29986" spans="10:10" x14ac:dyDescent="0.25">
      <c r="J29986" s="32"/>
    </row>
    <row r="29987" spans="10:10" x14ac:dyDescent="0.25">
      <c r="J29987" s="32"/>
    </row>
    <row r="29988" spans="10:10" x14ac:dyDescent="0.25">
      <c r="J29988" s="32"/>
    </row>
    <row r="29989" spans="10:10" x14ac:dyDescent="0.25">
      <c r="J29989" s="32"/>
    </row>
    <row r="29990" spans="10:10" x14ac:dyDescent="0.25">
      <c r="J29990" s="32"/>
    </row>
    <row r="29991" spans="10:10" x14ac:dyDescent="0.25">
      <c r="J29991" s="32"/>
    </row>
    <row r="29992" spans="10:10" x14ac:dyDescent="0.25">
      <c r="J29992" s="32"/>
    </row>
    <row r="29993" spans="10:10" x14ac:dyDescent="0.25">
      <c r="J29993" s="32"/>
    </row>
    <row r="29994" spans="10:10" x14ac:dyDescent="0.25">
      <c r="J29994" s="32"/>
    </row>
    <row r="29995" spans="10:10" x14ac:dyDescent="0.25">
      <c r="J29995" s="32"/>
    </row>
    <row r="29996" spans="10:10" x14ac:dyDescent="0.25">
      <c r="J29996" s="32"/>
    </row>
    <row r="29997" spans="10:10" x14ac:dyDescent="0.25">
      <c r="J29997" s="32"/>
    </row>
    <row r="29998" spans="10:10" x14ac:dyDescent="0.25">
      <c r="J29998" s="32"/>
    </row>
    <row r="29999" spans="10:10" x14ac:dyDescent="0.25">
      <c r="J29999" s="32"/>
    </row>
    <row r="30000" spans="10:10" x14ac:dyDescent="0.25">
      <c r="J30000" s="32"/>
    </row>
    <row r="30001" spans="10:10" x14ac:dyDescent="0.25">
      <c r="J30001" s="32"/>
    </row>
    <row r="30002" spans="10:10" x14ac:dyDescent="0.25">
      <c r="J30002" s="32"/>
    </row>
    <row r="30003" spans="10:10" x14ac:dyDescent="0.25">
      <c r="J30003" s="32"/>
    </row>
    <row r="30004" spans="10:10" x14ac:dyDescent="0.25">
      <c r="J30004" s="32"/>
    </row>
    <row r="30005" spans="10:10" x14ac:dyDescent="0.25">
      <c r="J30005" s="32"/>
    </row>
    <row r="30006" spans="10:10" x14ac:dyDescent="0.25">
      <c r="J30006" s="32"/>
    </row>
    <row r="30007" spans="10:10" x14ac:dyDescent="0.25">
      <c r="J30007" s="32"/>
    </row>
    <row r="30008" spans="10:10" x14ac:dyDescent="0.25">
      <c r="J30008" s="32"/>
    </row>
    <row r="30009" spans="10:10" x14ac:dyDescent="0.25">
      <c r="J30009" s="32"/>
    </row>
    <row r="30010" spans="10:10" x14ac:dyDescent="0.25">
      <c r="J30010" s="32"/>
    </row>
    <row r="30011" spans="10:10" x14ac:dyDescent="0.25">
      <c r="J30011" s="32"/>
    </row>
    <row r="30012" spans="10:10" x14ac:dyDescent="0.25">
      <c r="J30012" s="32"/>
    </row>
    <row r="30013" spans="10:10" x14ac:dyDescent="0.25">
      <c r="J30013" s="32"/>
    </row>
    <row r="30014" spans="10:10" x14ac:dyDescent="0.25">
      <c r="J30014" s="32"/>
    </row>
    <row r="30015" spans="10:10" x14ac:dyDescent="0.25">
      <c r="J30015" s="32"/>
    </row>
    <row r="30016" spans="10:10" x14ac:dyDescent="0.25">
      <c r="J30016" s="32"/>
    </row>
    <row r="30017" spans="10:10" x14ac:dyDescent="0.25">
      <c r="J30017" s="32"/>
    </row>
    <row r="30018" spans="10:10" x14ac:dyDescent="0.25">
      <c r="J30018" s="32"/>
    </row>
    <row r="30019" spans="10:10" x14ac:dyDescent="0.25">
      <c r="J30019" s="32"/>
    </row>
    <row r="30020" spans="10:10" x14ac:dyDescent="0.25">
      <c r="J30020" s="32"/>
    </row>
    <row r="30021" spans="10:10" x14ac:dyDescent="0.25">
      <c r="J30021" s="32"/>
    </row>
    <row r="30022" spans="10:10" x14ac:dyDescent="0.25">
      <c r="J30022" s="32"/>
    </row>
    <row r="30023" spans="10:10" x14ac:dyDescent="0.25">
      <c r="J30023" s="32"/>
    </row>
    <row r="30024" spans="10:10" x14ac:dyDescent="0.25">
      <c r="J30024" s="32"/>
    </row>
    <row r="30025" spans="10:10" x14ac:dyDescent="0.25">
      <c r="J30025" s="32"/>
    </row>
    <row r="30026" spans="10:10" x14ac:dyDescent="0.25">
      <c r="J30026" s="32"/>
    </row>
    <row r="30027" spans="10:10" x14ac:dyDescent="0.25">
      <c r="J30027" s="32"/>
    </row>
    <row r="30028" spans="10:10" x14ac:dyDescent="0.25">
      <c r="J30028" s="32"/>
    </row>
    <row r="30029" spans="10:10" x14ac:dyDescent="0.25">
      <c r="J30029" s="32"/>
    </row>
    <row r="30030" spans="10:10" x14ac:dyDescent="0.25">
      <c r="J30030" s="32"/>
    </row>
    <row r="30031" spans="10:10" x14ac:dyDescent="0.25">
      <c r="J30031" s="32"/>
    </row>
    <row r="30032" spans="10:10" x14ac:dyDescent="0.25">
      <c r="J30032" s="32"/>
    </row>
    <row r="30033" spans="10:10" x14ac:dyDescent="0.25">
      <c r="J30033" s="32"/>
    </row>
    <row r="30034" spans="10:10" x14ac:dyDescent="0.25">
      <c r="J30034" s="32"/>
    </row>
    <row r="30035" spans="10:10" x14ac:dyDescent="0.25">
      <c r="J30035" s="32"/>
    </row>
    <row r="30036" spans="10:10" x14ac:dyDescent="0.25">
      <c r="J30036" s="32"/>
    </row>
    <row r="30037" spans="10:10" x14ac:dyDescent="0.25">
      <c r="J30037" s="32"/>
    </row>
    <row r="30038" spans="10:10" x14ac:dyDescent="0.25">
      <c r="J30038" s="32"/>
    </row>
    <row r="30039" spans="10:10" x14ac:dyDescent="0.25">
      <c r="J30039" s="32"/>
    </row>
    <row r="30040" spans="10:10" x14ac:dyDescent="0.25">
      <c r="J30040" s="32"/>
    </row>
    <row r="30041" spans="10:10" x14ac:dyDescent="0.25">
      <c r="J30041" s="32"/>
    </row>
    <row r="30042" spans="10:10" x14ac:dyDescent="0.25">
      <c r="J30042" s="32"/>
    </row>
    <row r="30043" spans="10:10" x14ac:dyDescent="0.25">
      <c r="J30043" s="32"/>
    </row>
    <row r="30044" spans="10:10" x14ac:dyDescent="0.25">
      <c r="J30044" s="32"/>
    </row>
    <row r="30045" spans="10:10" x14ac:dyDescent="0.25">
      <c r="J30045" s="32"/>
    </row>
    <row r="30046" spans="10:10" x14ac:dyDescent="0.25">
      <c r="J30046" s="32"/>
    </row>
    <row r="30047" spans="10:10" x14ac:dyDescent="0.25">
      <c r="J30047" s="32"/>
    </row>
    <row r="30048" spans="10:10" x14ac:dyDescent="0.25">
      <c r="J30048" s="32"/>
    </row>
    <row r="30049" spans="10:10" x14ac:dyDescent="0.25">
      <c r="J30049" s="32"/>
    </row>
    <row r="30050" spans="10:10" x14ac:dyDescent="0.25">
      <c r="J30050" s="32"/>
    </row>
    <row r="30051" spans="10:10" x14ac:dyDescent="0.25">
      <c r="J30051" s="32"/>
    </row>
    <row r="30052" spans="10:10" x14ac:dyDescent="0.25">
      <c r="J30052" s="32"/>
    </row>
    <row r="30053" spans="10:10" x14ac:dyDescent="0.25">
      <c r="J30053" s="32"/>
    </row>
    <row r="30054" spans="10:10" x14ac:dyDescent="0.25">
      <c r="J30054" s="32"/>
    </row>
    <row r="30055" spans="10:10" x14ac:dyDescent="0.25">
      <c r="J30055" s="32"/>
    </row>
    <row r="30056" spans="10:10" x14ac:dyDescent="0.25">
      <c r="J30056" s="32"/>
    </row>
    <row r="30057" spans="10:10" x14ac:dyDescent="0.25">
      <c r="J30057" s="32"/>
    </row>
    <row r="30058" spans="10:10" x14ac:dyDescent="0.25">
      <c r="J30058" s="32"/>
    </row>
    <row r="30059" spans="10:10" x14ac:dyDescent="0.25">
      <c r="J30059" s="32"/>
    </row>
    <row r="30060" spans="10:10" x14ac:dyDescent="0.25">
      <c r="J30060" s="32"/>
    </row>
    <row r="30061" spans="10:10" x14ac:dyDescent="0.25">
      <c r="J30061" s="32"/>
    </row>
    <row r="30062" spans="10:10" x14ac:dyDescent="0.25">
      <c r="J30062" s="32"/>
    </row>
    <row r="30063" spans="10:10" x14ac:dyDescent="0.25">
      <c r="J30063" s="32"/>
    </row>
    <row r="30064" spans="10:10" x14ac:dyDescent="0.25">
      <c r="J30064" s="32"/>
    </row>
    <row r="30065" spans="10:10" x14ac:dyDescent="0.25">
      <c r="J30065" s="32"/>
    </row>
    <row r="30066" spans="10:10" x14ac:dyDescent="0.25">
      <c r="J30066" s="32"/>
    </row>
    <row r="30067" spans="10:10" x14ac:dyDescent="0.25">
      <c r="J30067" s="32"/>
    </row>
    <row r="30068" spans="10:10" x14ac:dyDescent="0.25">
      <c r="J30068" s="32"/>
    </row>
    <row r="30069" spans="10:10" x14ac:dyDescent="0.25">
      <c r="J30069" s="32"/>
    </row>
    <row r="30070" spans="10:10" x14ac:dyDescent="0.25">
      <c r="J30070" s="32"/>
    </row>
    <row r="30071" spans="10:10" x14ac:dyDescent="0.25">
      <c r="J30071" s="32"/>
    </row>
    <row r="30072" spans="10:10" x14ac:dyDescent="0.25">
      <c r="J30072" s="32"/>
    </row>
    <row r="30073" spans="10:10" x14ac:dyDescent="0.25">
      <c r="J30073" s="32"/>
    </row>
    <row r="30074" spans="10:10" x14ac:dyDescent="0.25">
      <c r="J30074" s="32"/>
    </row>
    <row r="30075" spans="10:10" x14ac:dyDescent="0.25">
      <c r="J30075" s="32"/>
    </row>
    <row r="30076" spans="10:10" x14ac:dyDescent="0.25">
      <c r="J30076" s="32"/>
    </row>
    <row r="30077" spans="10:10" x14ac:dyDescent="0.25">
      <c r="J30077" s="32"/>
    </row>
    <row r="30078" spans="10:10" x14ac:dyDescent="0.25">
      <c r="J30078" s="32"/>
    </row>
    <row r="30079" spans="10:10" x14ac:dyDescent="0.25">
      <c r="J30079" s="32"/>
    </row>
    <row r="30080" spans="10:10" x14ac:dyDescent="0.25">
      <c r="J30080" s="32"/>
    </row>
    <row r="30081" spans="10:10" x14ac:dyDescent="0.25">
      <c r="J30081" s="32"/>
    </row>
    <row r="30082" spans="10:10" x14ac:dyDescent="0.25">
      <c r="J30082" s="32"/>
    </row>
    <row r="30083" spans="10:10" x14ac:dyDescent="0.25">
      <c r="J30083" s="32"/>
    </row>
    <row r="30084" spans="10:10" x14ac:dyDescent="0.25">
      <c r="J30084" s="32"/>
    </row>
    <row r="30085" spans="10:10" x14ac:dyDescent="0.25">
      <c r="J30085" s="32"/>
    </row>
    <row r="30086" spans="10:10" x14ac:dyDescent="0.25">
      <c r="J30086" s="32"/>
    </row>
    <row r="30087" spans="10:10" x14ac:dyDescent="0.25">
      <c r="J30087" s="32"/>
    </row>
    <row r="30088" spans="10:10" x14ac:dyDescent="0.25">
      <c r="J30088" s="32"/>
    </row>
    <row r="30089" spans="10:10" x14ac:dyDescent="0.25">
      <c r="J30089" s="32"/>
    </row>
    <row r="30090" spans="10:10" x14ac:dyDescent="0.25">
      <c r="J30090" s="32"/>
    </row>
    <row r="30091" spans="10:10" x14ac:dyDescent="0.25">
      <c r="J30091" s="32"/>
    </row>
    <row r="30092" spans="10:10" x14ac:dyDescent="0.25">
      <c r="J30092" s="32"/>
    </row>
    <row r="30093" spans="10:10" x14ac:dyDescent="0.25">
      <c r="J30093" s="32"/>
    </row>
    <row r="30094" spans="10:10" x14ac:dyDescent="0.25">
      <c r="J30094" s="32"/>
    </row>
    <row r="30095" spans="10:10" x14ac:dyDescent="0.25">
      <c r="J30095" s="32"/>
    </row>
    <row r="30096" spans="10:10" x14ac:dyDescent="0.25">
      <c r="J30096" s="32"/>
    </row>
    <row r="30097" spans="10:10" x14ac:dyDescent="0.25">
      <c r="J30097" s="32"/>
    </row>
    <row r="30098" spans="10:10" x14ac:dyDescent="0.25">
      <c r="J30098" s="32"/>
    </row>
    <row r="30099" spans="10:10" x14ac:dyDescent="0.25">
      <c r="J30099" s="32"/>
    </row>
    <row r="30100" spans="10:10" x14ac:dyDescent="0.25">
      <c r="J30100" s="32"/>
    </row>
    <row r="30101" spans="10:10" x14ac:dyDescent="0.25">
      <c r="J30101" s="32"/>
    </row>
    <row r="30102" spans="10:10" x14ac:dyDescent="0.25">
      <c r="J30102" s="32"/>
    </row>
    <row r="30103" spans="10:10" x14ac:dyDescent="0.25">
      <c r="J30103" s="32"/>
    </row>
    <row r="30104" spans="10:10" x14ac:dyDescent="0.25">
      <c r="J30104" s="32"/>
    </row>
    <row r="30105" spans="10:10" x14ac:dyDescent="0.25">
      <c r="J30105" s="32"/>
    </row>
    <row r="30106" spans="10:10" x14ac:dyDescent="0.25">
      <c r="J30106" s="32"/>
    </row>
    <row r="30107" spans="10:10" x14ac:dyDescent="0.25">
      <c r="J30107" s="32"/>
    </row>
    <row r="30108" spans="10:10" x14ac:dyDescent="0.25">
      <c r="J30108" s="32"/>
    </row>
    <row r="30109" spans="10:10" x14ac:dyDescent="0.25">
      <c r="J30109" s="32"/>
    </row>
    <row r="30110" spans="10:10" x14ac:dyDescent="0.25">
      <c r="J30110" s="32"/>
    </row>
    <row r="30111" spans="10:10" x14ac:dyDescent="0.25">
      <c r="J30111" s="32"/>
    </row>
    <row r="30112" spans="10:10" x14ac:dyDescent="0.25">
      <c r="J30112" s="32"/>
    </row>
    <row r="30113" spans="10:10" x14ac:dyDescent="0.25">
      <c r="J30113" s="32"/>
    </row>
    <row r="30114" spans="10:10" x14ac:dyDescent="0.25">
      <c r="J30114" s="32"/>
    </row>
    <row r="30115" spans="10:10" x14ac:dyDescent="0.25">
      <c r="J30115" s="32"/>
    </row>
    <row r="30116" spans="10:10" x14ac:dyDescent="0.25">
      <c r="J30116" s="32"/>
    </row>
    <row r="30117" spans="10:10" x14ac:dyDescent="0.25">
      <c r="J30117" s="32"/>
    </row>
    <row r="30118" spans="10:10" x14ac:dyDescent="0.25">
      <c r="J30118" s="32"/>
    </row>
    <row r="30119" spans="10:10" x14ac:dyDescent="0.25">
      <c r="J30119" s="32"/>
    </row>
    <row r="30120" spans="10:10" x14ac:dyDescent="0.25">
      <c r="J30120" s="32"/>
    </row>
    <row r="30121" spans="10:10" x14ac:dyDescent="0.25">
      <c r="J30121" s="32"/>
    </row>
    <row r="30122" spans="10:10" x14ac:dyDescent="0.25">
      <c r="J30122" s="32"/>
    </row>
    <row r="30123" spans="10:10" x14ac:dyDescent="0.25">
      <c r="J30123" s="32"/>
    </row>
    <row r="30124" spans="10:10" x14ac:dyDescent="0.25">
      <c r="J30124" s="32"/>
    </row>
    <row r="30125" spans="10:10" x14ac:dyDescent="0.25">
      <c r="J30125" s="32"/>
    </row>
    <row r="30126" spans="10:10" x14ac:dyDescent="0.25">
      <c r="J30126" s="32"/>
    </row>
    <row r="30127" spans="10:10" x14ac:dyDescent="0.25">
      <c r="J30127" s="32"/>
    </row>
    <row r="30128" spans="10:10" x14ac:dyDescent="0.25">
      <c r="J30128" s="32"/>
    </row>
    <row r="30129" spans="10:10" x14ac:dyDescent="0.25">
      <c r="J30129" s="32"/>
    </row>
    <row r="30130" spans="10:10" x14ac:dyDescent="0.25">
      <c r="J30130" s="32"/>
    </row>
    <row r="30131" spans="10:10" x14ac:dyDescent="0.25">
      <c r="J30131" s="32"/>
    </row>
    <row r="30132" spans="10:10" x14ac:dyDescent="0.25">
      <c r="J30132" s="32"/>
    </row>
    <row r="30133" spans="10:10" x14ac:dyDescent="0.25">
      <c r="J30133" s="32"/>
    </row>
    <row r="30134" spans="10:10" x14ac:dyDescent="0.25">
      <c r="J30134" s="32"/>
    </row>
    <row r="30135" spans="10:10" x14ac:dyDescent="0.25">
      <c r="J30135" s="32"/>
    </row>
    <row r="30136" spans="10:10" x14ac:dyDescent="0.25">
      <c r="J30136" s="32"/>
    </row>
    <row r="30137" spans="10:10" x14ac:dyDescent="0.25">
      <c r="J30137" s="32"/>
    </row>
    <row r="30138" spans="10:10" x14ac:dyDescent="0.25">
      <c r="J30138" s="32"/>
    </row>
    <row r="30139" spans="10:10" x14ac:dyDescent="0.25">
      <c r="J30139" s="32"/>
    </row>
    <row r="30140" spans="10:10" x14ac:dyDescent="0.25">
      <c r="J30140" s="32"/>
    </row>
    <row r="30141" spans="10:10" x14ac:dyDescent="0.25">
      <c r="J30141" s="32"/>
    </row>
    <row r="30142" spans="10:10" x14ac:dyDescent="0.25">
      <c r="J30142" s="32"/>
    </row>
    <row r="30143" spans="10:10" x14ac:dyDescent="0.25">
      <c r="J30143" s="32"/>
    </row>
    <row r="30144" spans="10:10" x14ac:dyDescent="0.25">
      <c r="J30144" s="32"/>
    </row>
    <row r="30145" spans="10:10" x14ac:dyDescent="0.25">
      <c r="J30145" s="32"/>
    </row>
    <row r="30146" spans="10:10" x14ac:dyDescent="0.25">
      <c r="J30146" s="32"/>
    </row>
    <row r="30147" spans="10:10" x14ac:dyDescent="0.25">
      <c r="J30147" s="32"/>
    </row>
    <row r="30148" spans="10:10" x14ac:dyDescent="0.25">
      <c r="J30148" s="32"/>
    </row>
    <row r="30149" spans="10:10" x14ac:dyDescent="0.25">
      <c r="J30149" s="32"/>
    </row>
    <row r="30150" spans="10:10" x14ac:dyDescent="0.25">
      <c r="J30150" s="32"/>
    </row>
    <row r="30151" spans="10:10" x14ac:dyDescent="0.25">
      <c r="J30151" s="32"/>
    </row>
    <row r="30152" spans="10:10" x14ac:dyDescent="0.25">
      <c r="J30152" s="32"/>
    </row>
    <row r="30153" spans="10:10" x14ac:dyDescent="0.25">
      <c r="J30153" s="32"/>
    </row>
    <row r="30154" spans="10:10" x14ac:dyDescent="0.25">
      <c r="J30154" s="32"/>
    </row>
    <row r="30155" spans="10:10" x14ac:dyDescent="0.25">
      <c r="J30155" s="32"/>
    </row>
    <row r="30156" spans="10:10" x14ac:dyDescent="0.25">
      <c r="J30156" s="32"/>
    </row>
    <row r="30157" spans="10:10" x14ac:dyDescent="0.25">
      <c r="J30157" s="32"/>
    </row>
    <row r="30158" spans="10:10" x14ac:dyDescent="0.25">
      <c r="J30158" s="32"/>
    </row>
    <row r="30159" spans="10:10" x14ac:dyDescent="0.25">
      <c r="J30159" s="32"/>
    </row>
    <row r="30160" spans="10:10" x14ac:dyDescent="0.25">
      <c r="J30160" s="32"/>
    </row>
    <row r="30161" spans="10:10" x14ac:dyDescent="0.25">
      <c r="J30161" s="32"/>
    </row>
    <row r="30162" spans="10:10" x14ac:dyDescent="0.25">
      <c r="J30162" s="32"/>
    </row>
    <row r="30163" spans="10:10" x14ac:dyDescent="0.25">
      <c r="J30163" s="32"/>
    </row>
    <row r="30164" spans="10:10" x14ac:dyDescent="0.25">
      <c r="J30164" s="32"/>
    </row>
    <row r="30165" spans="10:10" x14ac:dyDescent="0.25">
      <c r="J30165" s="32"/>
    </row>
    <row r="30166" spans="10:10" x14ac:dyDescent="0.25">
      <c r="J30166" s="32"/>
    </row>
    <row r="30167" spans="10:10" x14ac:dyDescent="0.25">
      <c r="J30167" s="32"/>
    </row>
    <row r="30168" spans="10:10" x14ac:dyDescent="0.25">
      <c r="J30168" s="32"/>
    </row>
    <row r="30169" spans="10:10" x14ac:dyDescent="0.25">
      <c r="J30169" s="32"/>
    </row>
    <row r="30170" spans="10:10" x14ac:dyDescent="0.25">
      <c r="J30170" s="32"/>
    </row>
    <row r="30171" spans="10:10" x14ac:dyDescent="0.25">
      <c r="J30171" s="32"/>
    </row>
    <row r="30172" spans="10:10" x14ac:dyDescent="0.25">
      <c r="J30172" s="32"/>
    </row>
    <row r="30173" spans="10:10" x14ac:dyDescent="0.25">
      <c r="J30173" s="32"/>
    </row>
    <row r="30174" spans="10:10" x14ac:dyDescent="0.25">
      <c r="J30174" s="32"/>
    </row>
    <row r="30175" spans="10:10" x14ac:dyDescent="0.25">
      <c r="J30175" s="32"/>
    </row>
    <row r="30176" spans="10:10" x14ac:dyDescent="0.25">
      <c r="J30176" s="32"/>
    </row>
    <row r="30177" spans="10:10" x14ac:dyDescent="0.25">
      <c r="J30177" s="32"/>
    </row>
    <row r="30178" spans="10:10" x14ac:dyDescent="0.25">
      <c r="J30178" s="32"/>
    </row>
    <row r="30179" spans="10:10" x14ac:dyDescent="0.25">
      <c r="J30179" s="32"/>
    </row>
    <row r="30180" spans="10:10" x14ac:dyDescent="0.25">
      <c r="J30180" s="32"/>
    </row>
    <row r="30181" spans="10:10" x14ac:dyDescent="0.25">
      <c r="J30181" s="32"/>
    </row>
    <row r="30182" spans="10:10" x14ac:dyDescent="0.25">
      <c r="J30182" s="32"/>
    </row>
    <row r="30183" spans="10:10" x14ac:dyDescent="0.25">
      <c r="J30183" s="32"/>
    </row>
    <row r="30184" spans="10:10" x14ac:dyDescent="0.25">
      <c r="J30184" s="32"/>
    </row>
    <row r="30185" spans="10:10" x14ac:dyDescent="0.25">
      <c r="J30185" s="32"/>
    </row>
    <row r="30186" spans="10:10" x14ac:dyDescent="0.25">
      <c r="J30186" s="32"/>
    </row>
    <row r="30187" spans="10:10" x14ac:dyDescent="0.25">
      <c r="J30187" s="32"/>
    </row>
    <row r="30188" spans="10:10" x14ac:dyDescent="0.25">
      <c r="J30188" s="32"/>
    </row>
    <row r="30189" spans="10:10" x14ac:dyDescent="0.25">
      <c r="J30189" s="32"/>
    </row>
    <row r="30190" spans="10:10" x14ac:dyDescent="0.25">
      <c r="J30190" s="32"/>
    </row>
    <row r="30191" spans="10:10" x14ac:dyDescent="0.25">
      <c r="J30191" s="32"/>
    </row>
    <row r="30192" spans="10:10" x14ac:dyDescent="0.25">
      <c r="J30192" s="32"/>
    </row>
    <row r="30193" spans="10:10" x14ac:dyDescent="0.25">
      <c r="J30193" s="32"/>
    </row>
    <row r="30194" spans="10:10" x14ac:dyDescent="0.25">
      <c r="J30194" s="32"/>
    </row>
    <row r="30195" spans="10:10" x14ac:dyDescent="0.25">
      <c r="J30195" s="32"/>
    </row>
    <row r="30196" spans="10:10" x14ac:dyDescent="0.25">
      <c r="J30196" s="32"/>
    </row>
    <row r="30197" spans="10:10" x14ac:dyDescent="0.25">
      <c r="J30197" s="32"/>
    </row>
    <row r="30198" spans="10:10" x14ac:dyDescent="0.25">
      <c r="J30198" s="32"/>
    </row>
    <row r="30199" spans="10:10" x14ac:dyDescent="0.25">
      <c r="J30199" s="32"/>
    </row>
    <row r="30200" spans="10:10" x14ac:dyDescent="0.25">
      <c r="J30200" s="32"/>
    </row>
    <row r="30201" spans="10:10" x14ac:dyDescent="0.25">
      <c r="J30201" s="32"/>
    </row>
    <row r="30202" spans="10:10" x14ac:dyDescent="0.25">
      <c r="J30202" s="32"/>
    </row>
    <row r="30203" spans="10:10" x14ac:dyDescent="0.25">
      <c r="J30203" s="32"/>
    </row>
    <row r="30204" spans="10:10" x14ac:dyDescent="0.25">
      <c r="J30204" s="32"/>
    </row>
    <row r="30205" spans="10:10" x14ac:dyDescent="0.25">
      <c r="J30205" s="32"/>
    </row>
    <row r="30206" spans="10:10" x14ac:dyDescent="0.25">
      <c r="J30206" s="32"/>
    </row>
    <row r="30207" spans="10:10" x14ac:dyDescent="0.25">
      <c r="J30207" s="32"/>
    </row>
    <row r="30208" spans="10:10" x14ac:dyDescent="0.25">
      <c r="J30208" s="32"/>
    </row>
    <row r="30209" spans="10:10" x14ac:dyDescent="0.25">
      <c r="J30209" s="32"/>
    </row>
    <row r="30210" spans="10:10" x14ac:dyDescent="0.25">
      <c r="J30210" s="32"/>
    </row>
    <row r="30211" spans="10:10" x14ac:dyDescent="0.25">
      <c r="J30211" s="32"/>
    </row>
    <row r="30212" spans="10:10" x14ac:dyDescent="0.25">
      <c r="J30212" s="32"/>
    </row>
    <row r="30213" spans="10:10" x14ac:dyDescent="0.25">
      <c r="J30213" s="32"/>
    </row>
    <row r="30214" spans="10:10" x14ac:dyDescent="0.25">
      <c r="J30214" s="32"/>
    </row>
    <row r="30215" spans="10:10" x14ac:dyDescent="0.25">
      <c r="J30215" s="32"/>
    </row>
    <row r="30216" spans="10:10" x14ac:dyDescent="0.25">
      <c r="J30216" s="32"/>
    </row>
    <row r="30217" spans="10:10" x14ac:dyDescent="0.25">
      <c r="J30217" s="32"/>
    </row>
    <row r="30218" spans="10:10" x14ac:dyDescent="0.25">
      <c r="J30218" s="32"/>
    </row>
    <row r="30219" spans="10:10" x14ac:dyDescent="0.25">
      <c r="J30219" s="32"/>
    </row>
    <row r="30220" spans="10:10" x14ac:dyDescent="0.25">
      <c r="J30220" s="32"/>
    </row>
    <row r="30221" spans="10:10" x14ac:dyDescent="0.25">
      <c r="J30221" s="32"/>
    </row>
    <row r="30222" spans="10:10" x14ac:dyDescent="0.25">
      <c r="J30222" s="32"/>
    </row>
    <row r="30223" spans="10:10" x14ac:dyDescent="0.25">
      <c r="J30223" s="32"/>
    </row>
    <row r="30224" spans="10:10" x14ac:dyDescent="0.25">
      <c r="J30224" s="32"/>
    </row>
    <row r="30225" spans="10:10" x14ac:dyDescent="0.25">
      <c r="J30225" s="32"/>
    </row>
    <row r="30226" spans="10:10" x14ac:dyDescent="0.25">
      <c r="J30226" s="32"/>
    </row>
    <row r="30227" spans="10:10" x14ac:dyDescent="0.25">
      <c r="J30227" s="32"/>
    </row>
    <row r="30228" spans="10:10" x14ac:dyDescent="0.25">
      <c r="J30228" s="32"/>
    </row>
    <row r="30229" spans="10:10" x14ac:dyDescent="0.25">
      <c r="J30229" s="32"/>
    </row>
    <row r="30230" spans="10:10" x14ac:dyDescent="0.25">
      <c r="J30230" s="32"/>
    </row>
    <row r="30231" spans="10:10" x14ac:dyDescent="0.25">
      <c r="J30231" s="32"/>
    </row>
    <row r="30232" spans="10:10" x14ac:dyDescent="0.25">
      <c r="J30232" s="32"/>
    </row>
    <row r="30233" spans="10:10" x14ac:dyDescent="0.25">
      <c r="J30233" s="32"/>
    </row>
    <row r="30234" spans="10:10" x14ac:dyDescent="0.25">
      <c r="J30234" s="32"/>
    </row>
    <row r="30235" spans="10:10" x14ac:dyDescent="0.25">
      <c r="J30235" s="32"/>
    </row>
    <row r="30236" spans="10:10" x14ac:dyDescent="0.25">
      <c r="J30236" s="32"/>
    </row>
    <row r="30237" spans="10:10" x14ac:dyDescent="0.25">
      <c r="J30237" s="32"/>
    </row>
    <row r="30238" spans="10:10" x14ac:dyDescent="0.25">
      <c r="J30238" s="32"/>
    </row>
    <row r="30239" spans="10:10" x14ac:dyDescent="0.25">
      <c r="J30239" s="32"/>
    </row>
    <row r="30240" spans="10:10" x14ac:dyDescent="0.25">
      <c r="J30240" s="32"/>
    </row>
    <row r="30241" spans="10:10" x14ac:dyDescent="0.25">
      <c r="J30241" s="32"/>
    </row>
    <row r="30242" spans="10:10" x14ac:dyDescent="0.25">
      <c r="J30242" s="32"/>
    </row>
    <row r="30243" spans="10:10" x14ac:dyDescent="0.25">
      <c r="J30243" s="32"/>
    </row>
    <row r="30244" spans="10:10" x14ac:dyDescent="0.25">
      <c r="J30244" s="32"/>
    </row>
    <row r="30245" spans="10:10" x14ac:dyDescent="0.25">
      <c r="J30245" s="32"/>
    </row>
    <row r="30246" spans="10:10" x14ac:dyDescent="0.25">
      <c r="J30246" s="32"/>
    </row>
    <row r="30247" spans="10:10" x14ac:dyDescent="0.25">
      <c r="J30247" s="32"/>
    </row>
    <row r="30248" spans="10:10" x14ac:dyDescent="0.25">
      <c r="J30248" s="32"/>
    </row>
    <row r="30249" spans="10:10" x14ac:dyDescent="0.25">
      <c r="J30249" s="32"/>
    </row>
    <row r="30250" spans="10:10" x14ac:dyDescent="0.25">
      <c r="J30250" s="32"/>
    </row>
    <row r="30251" spans="10:10" x14ac:dyDescent="0.25">
      <c r="J30251" s="32"/>
    </row>
    <row r="30252" spans="10:10" x14ac:dyDescent="0.25">
      <c r="J30252" s="32"/>
    </row>
    <row r="30253" spans="10:10" x14ac:dyDescent="0.25">
      <c r="J30253" s="32"/>
    </row>
    <row r="30254" spans="10:10" x14ac:dyDescent="0.25">
      <c r="J30254" s="32"/>
    </row>
    <row r="30255" spans="10:10" x14ac:dyDescent="0.25">
      <c r="J30255" s="32"/>
    </row>
    <row r="30256" spans="10:10" x14ac:dyDescent="0.25">
      <c r="J30256" s="32"/>
    </row>
    <row r="30257" spans="10:10" x14ac:dyDescent="0.25">
      <c r="J30257" s="32"/>
    </row>
    <row r="30258" spans="10:10" x14ac:dyDescent="0.25">
      <c r="J30258" s="32"/>
    </row>
    <row r="30259" spans="10:10" x14ac:dyDescent="0.25">
      <c r="J30259" s="32"/>
    </row>
    <row r="30260" spans="10:10" x14ac:dyDescent="0.25">
      <c r="J30260" s="32"/>
    </row>
    <row r="30261" spans="10:10" x14ac:dyDescent="0.25">
      <c r="J30261" s="32"/>
    </row>
    <row r="30262" spans="10:10" x14ac:dyDescent="0.25">
      <c r="J30262" s="32"/>
    </row>
    <row r="30263" spans="10:10" x14ac:dyDescent="0.25">
      <c r="J30263" s="32"/>
    </row>
    <row r="30264" spans="10:10" x14ac:dyDescent="0.25">
      <c r="J30264" s="32"/>
    </row>
    <row r="30265" spans="10:10" x14ac:dyDescent="0.25">
      <c r="J30265" s="32"/>
    </row>
    <row r="30266" spans="10:10" x14ac:dyDescent="0.25">
      <c r="J30266" s="32"/>
    </row>
    <row r="30267" spans="10:10" x14ac:dyDescent="0.25">
      <c r="J30267" s="32"/>
    </row>
    <row r="30268" spans="10:10" x14ac:dyDescent="0.25">
      <c r="J30268" s="32"/>
    </row>
    <row r="30269" spans="10:10" x14ac:dyDescent="0.25">
      <c r="J30269" s="32"/>
    </row>
    <row r="30270" spans="10:10" x14ac:dyDescent="0.25">
      <c r="J30270" s="32"/>
    </row>
    <row r="30271" spans="10:10" x14ac:dyDescent="0.25">
      <c r="J30271" s="32"/>
    </row>
    <row r="30272" spans="10:10" x14ac:dyDescent="0.25">
      <c r="J30272" s="32"/>
    </row>
    <row r="30273" spans="10:10" x14ac:dyDescent="0.25">
      <c r="J30273" s="32"/>
    </row>
    <row r="30274" spans="10:10" x14ac:dyDescent="0.25">
      <c r="J30274" s="32"/>
    </row>
    <row r="30275" spans="10:10" x14ac:dyDescent="0.25">
      <c r="J30275" s="32"/>
    </row>
    <row r="30276" spans="10:10" x14ac:dyDescent="0.25">
      <c r="J30276" s="32"/>
    </row>
    <row r="30277" spans="10:10" x14ac:dyDescent="0.25">
      <c r="J30277" s="32"/>
    </row>
    <row r="30278" spans="10:10" x14ac:dyDescent="0.25">
      <c r="J30278" s="32"/>
    </row>
    <row r="30279" spans="10:10" x14ac:dyDescent="0.25">
      <c r="J30279" s="32"/>
    </row>
    <row r="30280" spans="10:10" x14ac:dyDescent="0.25">
      <c r="J30280" s="32"/>
    </row>
    <row r="30281" spans="10:10" x14ac:dyDescent="0.25">
      <c r="J30281" s="32"/>
    </row>
    <row r="30282" spans="10:10" x14ac:dyDescent="0.25">
      <c r="J30282" s="32"/>
    </row>
    <row r="30283" spans="10:10" x14ac:dyDescent="0.25">
      <c r="J30283" s="32"/>
    </row>
    <row r="30284" spans="10:10" x14ac:dyDescent="0.25">
      <c r="J30284" s="32"/>
    </row>
    <row r="30285" spans="10:10" x14ac:dyDescent="0.25">
      <c r="J30285" s="32"/>
    </row>
    <row r="30286" spans="10:10" x14ac:dyDescent="0.25">
      <c r="J30286" s="32"/>
    </row>
    <row r="30287" spans="10:10" x14ac:dyDescent="0.25">
      <c r="J30287" s="32"/>
    </row>
    <row r="30288" spans="10:10" x14ac:dyDescent="0.25">
      <c r="J30288" s="32"/>
    </row>
    <row r="30289" spans="10:10" x14ac:dyDescent="0.25">
      <c r="J30289" s="32"/>
    </row>
    <row r="30290" spans="10:10" x14ac:dyDescent="0.25">
      <c r="J30290" s="32"/>
    </row>
    <row r="30291" spans="10:10" x14ac:dyDescent="0.25">
      <c r="J30291" s="32"/>
    </row>
    <row r="30292" spans="10:10" x14ac:dyDescent="0.25">
      <c r="J30292" s="32"/>
    </row>
    <row r="30293" spans="10:10" x14ac:dyDescent="0.25">
      <c r="J30293" s="32"/>
    </row>
    <row r="30294" spans="10:10" x14ac:dyDescent="0.25">
      <c r="J30294" s="32"/>
    </row>
    <row r="30295" spans="10:10" x14ac:dyDescent="0.25">
      <c r="J30295" s="32"/>
    </row>
    <row r="30296" spans="10:10" x14ac:dyDescent="0.25">
      <c r="J30296" s="32"/>
    </row>
    <row r="30297" spans="10:10" x14ac:dyDescent="0.25">
      <c r="J30297" s="32"/>
    </row>
    <row r="30298" spans="10:10" x14ac:dyDescent="0.25">
      <c r="J30298" s="32"/>
    </row>
    <row r="30299" spans="10:10" x14ac:dyDescent="0.25">
      <c r="J30299" s="32"/>
    </row>
    <row r="30300" spans="10:10" x14ac:dyDescent="0.25">
      <c r="J30300" s="32"/>
    </row>
    <row r="30301" spans="10:10" x14ac:dyDescent="0.25">
      <c r="J30301" s="32"/>
    </row>
    <row r="30302" spans="10:10" x14ac:dyDescent="0.25">
      <c r="J30302" s="32"/>
    </row>
    <row r="30303" spans="10:10" x14ac:dyDescent="0.25">
      <c r="J30303" s="32"/>
    </row>
    <row r="30304" spans="10:10" x14ac:dyDescent="0.25">
      <c r="J30304" s="32"/>
    </row>
    <row r="30305" spans="10:10" x14ac:dyDescent="0.25">
      <c r="J30305" s="32"/>
    </row>
    <row r="30306" spans="10:10" x14ac:dyDescent="0.25">
      <c r="J30306" s="32"/>
    </row>
    <row r="30307" spans="10:10" x14ac:dyDescent="0.25">
      <c r="J30307" s="32"/>
    </row>
    <row r="30308" spans="10:10" x14ac:dyDescent="0.25">
      <c r="J30308" s="32"/>
    </row>
    <row r="30309" spans="10:10" x14ac:dyDescent="0.25">
      <c r="J30309" s="32"/>
    </row>
    <row r="30310" spans="10:10" x14ac:dyDescent="0.25">
      <c r="J30310" s="32"/>
    </row>
    <row r="30311" spans="10:10" x14ac:dyDescent="0.25">
      <c r="J30311" s="32"/>
    </row>
    <row r="30312" spans="10:10" x14ac:dyDescent="0.25">
      <c r="J30312" s="32"/>
    </row>
    <row r="30313" spans="10:10" x14ac:dyDescent="0.25">
      <c r="J30313" s="32"/>
    </row>
    <row r="30314" spans="10:10" x14ac:dyDescent="0.25">
      <c r="J30314" s="32"/>
    </row>
    <row r="30315" spans="10:10" x14ac:dyDescent="0.25">
      <c r="J30315" s="32"/>
    </row>
    <row r="30316" spans="10:10" x14ac:dyDescent="0.25">
      <c r="J30316" s="32"/>
    </row>
    <row r="30317" spans="10:10" x14ac:dyDescent="0.25">
      <c r="J30317" s="32"/>
    </row>
    <row r="30318" spans="10:10" x14ac:dyDescent="0.25">
      <c r="J30318" s="32"/>
    </row>
    <row r="30319" spans="10:10" x14ac:dyDescent="0.25">
      <c r="J30319" s="32"/>
    </row>
    <row r="30320" spans="10:10" x14ac:dyDescent="0.25">
      <c r="J30320" s="32"/>
    </row>
    <row r="30321" spans="10:10" x14ac:dyDescent="0.25">
      <c r="J30321" s="32"/>
    </row>
    <row r="30322" spans="10:10" x14ac:dyDescent="0.25">
      <c r="J30322" s="32"/>
    </row>
    <row r="30323" spans="10:10" x14ac:dyDescent="0.25">
      <c r="J30323" s="32"/>
    </row>
    <row r="30324" spans="10:10" x14ac:dyDescent="0.25">
      <c r="J30324" s="32"/>
    </row>
    <row r="30325" spans="10:10" x14ac:dyDescent="0.25">
      <c r="J30325" s="32"/>
    </row>
    <row r="30326" spans="10:10" x14ac:dyDescent="0.25">
      <c r="J30326" s="32"/>
    </row>
    <row r="30327" spans="10:10" x14ac:dyDescent="0.25">
      <c r="J30327" s="32"/>
    </row>
    <row r="30328" spans="10:10" x14ac:dyDescent="0.25">
      <c r="J30328" s="32"/>
    </row>
    <row r="30329" spans="10:10" x14ac:dyDescent="0.25">
      <c r="J30329" s="32"/>
    </row>
    <row r="30330" spans="10:10" x14ac:dyDescent="0.25">
      <c r="J30330" s="32"/>
    </row>
    <row r="30331" spans="10:10" x14ac:dyDescent="0.25">
      <c r="J30331" s="32"/>
    </row>
    <row r="30332" spans="10:10" x14ac:dyDescent="0.25">
      <c r="J30332" s="32"/>
    </row>
    <row r="30333" spans="10:10" x14ac:dyDescent="0.25">
      <c r="J30333" s="32"/>
    </row>
    <row r="30334" spans="10:10" x14ac:dyDescent="0.25">
      <c r="J30334" s="32"/>
    </row>
    <row r="30335" spans="10:10" x14ac:dyDescent="0.25">
      <c r="J30335" s="32"/>
    </row>
    <row r="30336" spans="10:10" x14ac:dyDescent="0.25">
      <c r="J30336" s="32"/>
    </row>
    <row r="30337" spans="10:10" x14ac:dyDescent="0.25">
      <c r="J30337" s="32"/>
    </row>
    <row r="30338" spans="10:10" x14ac:dyDescent="0.25">
      <c r="J30338" s="32"/>
    </row>
    <row r="30339" spans="10:10" x14ac:dyDescent="0.25">
      <c r="J30339" s="32"/>
    </row>
    <row r="30340" spans="10:10" x14ac:dyDescent="0.25">
      <c r="J30340" s="32"/>
    </row>
    <row r="30341" spans="10:10" x14ac:dyDescent="0.25">
      <c r="J30341" s="32"/>
    </row>
    <row r="30342" spans="10:10" x14ac:dyDescent="0.25">
      <c r="J30342" s="32"/>
    </row>
    <row r="30343" spans="10:10" x14ac:dyDescent="0.25">
      <c r="J30343" s="32"/>
    </row>
    <row r="30344" spans="10:10" x14ac:dyDescent="0.25">
      <c r="J30344" s="32"/>
    </row>
    <row r="30345" spans="10:10" x14ac:dyDescent="0.25">
      <c r="J30345" s="32"/>
    </row>
    <row r="30346" spans="10:10" x14ac:dyDescent="0.25">
      <c r="J30346" s="32"/>
    </row>
    <row r="30347" spans="10:10" x14ac:dyDescent="0.25">
      <c r="J30347" s="32"/>
    </row>
    <row r="30348" spans="10:10" x14ac:dyDescent="0.25">
      <c r="J30348" s="32"/>
    </row>
    <row r="30349" spans="10:10" x14ac:dyDescent="0.25">
      <c r="J30349" s="32"/>
    </row>
    <row r="30350" spans="10:10" x14ac:dyDescent="0.25">
      <c r="J30350" s="32"/>
    </row>
    <row r="30351" spans="10:10" x14ac:dyDescent="0.25">
      <c r="J30351" s="32"/>
    </row>
    <row r="30352" spans="10:10" x14ac:dyDescent="0.25">
      <c r="J30352" s="32"/>
    </row>
    <row r="30353" spans="10:10" x14ac:dyDescent="0.25">
      <c r="J30353" s="32"/>
    </row>
    <row r="30354" spans="10:10" x14ac:dyDescent="0.25">
      <c r="J30354" s="32"/>
    </row>
    <row r="30355" spans="10:10" x14ac:dyDescent="0.25">
      <c r="J30355" s="32"/>
    </row>
    <row r="30356" spans="10:10" x14ac:dyDescent="0.25">
      <c r="J30356" s="32"/>
    </row>
    <row r="30357" spans="10:10" x14ac:dyDescent="0.25">
      <c r="J30357" s="32"/>
    </row>
    <row r="30358" spans="10:10" x14ac:dyDescent="0.25">
      <c r="J30358" s="32"/>
    </row>
    <row r="30359" spans="10:10" x14ac:dyDescent="0.25">
      <c r="J30359" s="32"/>
    </row>
    <row r="30360" spans="10:10" x14ac:dyDescent="0.25">
      <c r="J30360" s="32"/>
    </row>
    <row r="30361" spans="10:10" x14ac:dyDescent="0.25">
      <c r="J30361" s="32"/>
    </row>
    <row r="30362" spans="10:10" x14ac:dyDescent="0.25">
      <c r="J30362" s="32"/>
    </row>
    <row r="30363" spans="10:10" x14ac:dyDescent="0.25">
      <c r="J30363" s="32"/>
    </row>
    <row r="30364" spans="10:10" x14ac:dyDescent="0.25">
      <c r="J30364" s="32"/>
    </row>
    <row r="30365" spans="10:10" x14ac:dyDescent="0.25">
      <c r="J30365" s="32"/>
    </row>
    <row r="30366" spans="10:10" x14ac:dyDescent="0.25">
      <c r="J30366" s="32"/>
    </row>
    <row r="30367" spans="10:10" x14ac:dyDescent="0.25">
      <c r="J30367" s="32"/>
    </row>
    <row r="30368" spans="10:10" x14ac:dyDescent="0.25">
      <c r="J30368" s="32"/>
    </row>
    <row r="30369" spans="10:10" x14ac:dyDescent="0.25">
      <c r="J30369" s="32"/>
    </row>
    <row r="30370" spans="10:10" x14ac:dyDescent="0.25">
      <c r="J30370" s="32"/>
    </row>
    <row r="30371" spans="10:10" x14ac:dyDescent="0.25">
      <c r="J30371" s="32"/>
    </row>
    <row r="30372" spans="10:10" x14ac:dyDescent="0.25">
      <c r="J30372" s="32"/>
    </row>
    <row r="30373" spans="10:10" x14ac:dyDescent="0.25">
      <c r="J30373" s="32"/>
    </row>
    <row r="30374" spans="10:10" x14ac:dyDescent="0.25">
      <c r="J30374" s="32"/>
    </row>
    <row r="30375" spans="10:10" x14ac:dyDescent="0.25">
      <c r="J30375" s="32"/>
    </row>
    <row r="30376" spans="10:10" x14ac:dyDescent="0.25">
      <c r="J30376" s="32"/>
    </row>
    <row r="30377" spans="10:10" x14ac:dyDescent="0.25">
      <c r="J30377" s="32"/>
    </row>
    <row r="30378" spans="10:10" x14ac:dyDescent="0.25">
      <c r="J30378" s="32"/>
    </row>
    <row r="30379" spans="10:10" x14ac:dyDescent="0.25">
      <c r="J30379" s="32"/>
    </row>
    <row r="30380" spans="10:10" x14ac:dyDescent="0.25">
      <c r="J30380" s="32"/>
    </row>
    <row r="30381" spans="10:10" x14ac:dyDescent="0.25">
      <c r="J30381" s="32"/>
    </row>
    <row r="30382" spans="10:10" x14ac:dyDescent="0.25">
      <c r="J30382" s="32"/>
    </row>
    <row r="30383" spans="10:10" x14ac:dyDescent="0.25">
      <c r="J30383" s="32"/>
    </row>
    <row r="30384" spans="10:10" x14ac:dyDescent="0.25">
      <c r="J30384" s="32"/>
    </row>
    <row r="30385" spans="10:10" x14ac:dyDescent="0.25">
      <c r="J30385" s="32"/>
    </row>
    <row r="30386" spans="10:10" x14ac:dyDescent="0.25">
      <c r="J30386" s="32"/>
    </row>
    <row r="30387" spans="10:10" x14ac:dyDescent="0.25">
      <c r="J30387" s="32"/>
    </row>
    <row r="30388" spans="10:10" x14ac:dyDescent="0.25">
      <c r="J30388" s="32"/>
    </row>
    <row r="30389" spans="10:10" x14ac:dyDescent="0.25">
      <c r="J30389" s="32"/>
    </row>
    <row r="30390" spans="10:10" x14ac:dyDescent="0.25">
      <c r="J30390" s="32"/>
    </row>
    <row r="30391" spans="10:10" x14ac:dyDescent="0.25">
      <c r="J30391" s="32"/>
    </row>
    <row r="30392" spans="10:10" x14ac:dyDescent="0.25">
      <c r="J30392" s="32"/>
    </row>
    <row r="30393" spans="10:10" x14ac:dyDescent="0.25">
      <c r="J30393" s="32"/>
    </row>
    <row r="30394" spans="10:10" x14ac:dyDescent="0.25">
      <c r="J30394" s="32"/>
    </row>
    <row r="30395" spans="10:10" x14ac:dyDescent="0.25">
      <c r="J30395" s="32"/>
    </row>
    <row r="30396" spans="10:10" x14ac:dyDescent="0.25">
      <c r="J30396" s="32"/>
    </row>
    <row r="30397" spans="10:10" x14ac:dyDescent="0.25">
      <c r="J30397" s="32"/>
    </row>
    <row r="30398" spans="10:10" x14ac:dyDescent="0.25">
      <c r="J30398" s="32"/>
    </row>
    <row r="30399" spans="10:10" x14ac:dyDescent="0.25">
      <c r="J30399" s="32"/>
    </row>
    <row r="30400" spans="10:10" x14ac:dyDescent="0.25">
      <c r="J30400" s="32"/>
    </row>
    <row r="30401" spans="10:10" x14ac:dyDescent="0.25">
      <c r="J30401" s="32"/>
    </row>
    <row r="30402" spans="10:10" x14ac:dyDescent="0.25">
      <c r="J30402" s="32"/>
    </row>
    <row r="30403" spans="10:10" x14ac:dyDescent="0.25">
      <c r="J30403" s="32"/>
    </row>
    <row r="30404" spans="10:10" x14ac:dyDescent="0.25">
      <c r="J30404" s="32"/>
    </row>
    <row r="30405" spans="10:10" x14ac:dyDescent="0.25">
      <c r="J30405" s="32"/>
    </row>
    <row r="30406" spans="10:10" x14ac:dyDescent="0.25">
      <c r="J30406" s="32"/>
    </row>
    <row r="30407" spans="10:10" x14ac:dyDescent="0.25">
      <c r="J30407" s="32"/>
    </row>
    <row r="30408" spans="10:10" x14ac:dyDescent="0.25">
      <c r="J30408" s="32"/>
    </row>
    <row r="30409" spans="10:10" x14ac:dyDescent="0.25">
      <c r="J30409" s="32"/>
    </row>
    <row r="30410" spans="10:10" x14ac:dyDescent="0.25">
      <c r="J30410" s="32"/>
    </row>
    <row r="30411" spans="10:10" x14ac:dyDescent="0.25">
      <c r="J30411" s="32"/>
    </row>
    <row r="30412" spans="10:10" x14ac:dyDescent="0.25">
      <c r="J30412" s="32"/>
    </row>
    <row r="30413" spans="10:10" x14ac:dyDescent="0.25">
      <c r="J30413" s="32"/>
    </row>
    <row r="30414" spans="10:10" x14ac:dyDescent="0.25">
      <c r="J30414" s="32"/>
    </row>
    <row r="30415" spans="10:10" x14ac:dyDescent="0.25">
      <c r="J30415" s="32"/>
    </row>
    <row r="30416" spans="10:10" x14ac:dyDescent="0.25">
      <c r="J30416" s="32"/>
    </row>
    <row r="30417" spans="10:10" x14ac:dyDescent="0.25">
      <c r="J30417" s="32"/>
    </row>
    <row r="30418" spans="10:10" x14ac:dyDescent="0.25">
      <c r="J30418" s="32"/>
    </row>
    <row r="30419" spans="10:10" x14ac:dyDescent="0.25">
      <c r="J30419" s="32"/>
    </row>
    <row r="30420" spans="10:10" x14ac:dyDescent="0.25">
      <c r="J30420" s="32"/>
    </row>
    <row r="30421" spans="10:10" x14ac:dyDescent="0.25">
      <c r="J30421" s="32"/>
    </row>
    <row r="30422" spans="10:10" x14ac:dyDescent="0.25">
      <c r="J30422" s="32"/>
    </row>
    <row r="30423" spans="10:10" x14ac:dyDescent="0.25">
      <c r="J30423" s="32"/>
    </row>
    <row r="30424" spans="10:10" x14ac:dyDescent="0.25">
      <c r="J30424" s="32"/>
    </row>
    <row r="30425" spans="10:10" x14ac:dyDescent="0.25">
      <c r="J30425" s="32"/>
    </row>
    <row r="30426" spans="10:10" x14ac:dyDescent="0.25">
      <c r="J30426" s="32"/>
    </row>
    <row r="30427" spans="10:10" x14ac:dyDescent="0.25">
      <c r="J30427" s="32"/>
    </row>
    <row r="30428" spans="10:10" x14ac:dyDescent="0.25">
      <c r="J30428" s="32"/>
    </row>
    <row r="30429" spans="10:10" x14ac:dyDescent="0.25">
      <c r="J30429" s="32"/>
    </row>
    <row r="30430" spans="10:10" x14ac:dyDescent="0.25">
      <c r="J30430" s="32"/>
    </row>
    <row r="30431" spans="10:10" x14ac:dyDescent="0.25">
      <c r="J30431" s="32"/>
    </row>
    <row r="30432" spans="10:10" x14ac:dyDescent="0.25">
      <c r="J30432" s="32"/>
    </row>
    <row r="30433" spans="10:10" x14ac:dyDescent="0.25">
      <c r="J30433" s="32"/>
    </row>
    <row r="30434" spans="10:10" x14ac:dyDescent="0.25">
      <c r="J30434" s="32"/>
    </row>
    <row r="30435" spans="10:10" x14ac:dyDescent="0.25">
      <c r="J30435" s="32"/>
    </row>
    <row r="30436" spans="10:10" x14ac:dyDescent="0.25">
      <c r="J30436" s="32"/>
    </row>
    <row r="30437" spans="10:10" x14ac:dyDescent="0.25">
      <c r="J30437" s="32"/>
    </row>
    <row r="30438" spans="10:10" x14ac:dyDescent="0.25">
      <c r="J30438" s="32"/>
    </row>
    <row r="30439" spans="10:10" x14ac:dyDescent="0.25">
      <c r="J30439" s="32"/>
    </row>
    <row r="30440" spans="10:10" x14ac:dyDescent="0.25">
      <c r="J30440" s="32"/>
    </row>
    <row r="30441" spans="10:10" x14ac:dyDescent="0.25">
      <c r="J30441" s="32"/>
    </row>
    <row r="30442" spans="10:10" x14ac:dyDescent="0.25">
      <c r="J30442" s="32"/>
    </row>
    <row r="30443" spans="10:10" x14ac:dyDescent="0.25">
      <c r="J30443" s="32"/>
    </row>
    <row r="30444" spans="10:10" x14ac:dyDescent="0.25">
      <c r="J30444" s="32"/>
    </row>
    <row r="30445" spans="10:10" x14ac:dyDescent="0.25">
      <c r="J30445" s="32"/>
    </row>
    <row r="30446" spans="10:10" x14ac:dyDescent="0.25">
      <c r="J30446" s="32"/>
    </row>
    <row r="30447" spans="10:10" x14ac:dyDescent="0.25">
      <c r="J30447" s="32"/>
    </row>
    <row r="30448" spans="10:10" x14ac:dyDescent="0.25">
      <c r="J30448" s="32"/>
    </row>
    <row r="30449" spans="10:10" x14ac:dyDescent="0.25">
      <c r="J30449" s="32"/>
    </row>
    <row r="30450" spans="10:10" x14ac:dyDescent="0.25">
      <c r="J30450" s="32"/>
    </row>
    <row r="30451" spans="10:10" x14ac:dyDescent="0.25">
      <c r="J30451" s="32"/>
    </row>
    <row r="30452" spans="10:10" x14ac:dyDescent="0.25">
      <c r="J30452" s="32"/>
    </row>
    <row r="30453" spans="10:10" x14ac:dyDescent="0.25">
      <c r="J30453" s="32"/>
    </row>
    <row r="30454" spans="10:10" x14ac:dyDescent="0.25">
      <c r="J30454" s="32"/>
    </row>
    <row r="30455" spans="10:10" x14ac:dyDescent="0.25">
      <c r="J30455" s="32"/>
    </row>
    <row r="30456" spans="10:10" x14ac:dyDescent="0.25">
      <c r="J30456" s="32"/>
    </row>
    <row r="30457" spans="10:10" x14ac:dyDescent="0.25">
      <c r="J30457" s="32"/>
    </row>
    <row r="30458" spans="10:10" x14ac:dyDescent="0.25">
      <c r="J30458" s="32"/>
    </row>
    <row r="30459" spans="10:10" x14ac:dyDescent="0.25">
      <c r="J30459" s="32"/>
    </row>
    <row r="30460" spans="10:10" x14ac:dyDescent="0.25">
      <c r="J30460" s="32"/>
    </row>
    <row r="30461" spans="10:10" x14ac:dyDescent="0.25">
      <c r="J30461" s="32"/>
    </row>
    <row r="30462" spans="10:10" x14ac:dyDescent="0.25">
      <c r="J30462" s="32"/>
    </row>
    <row r="30463" spans="10:10" x14ac:dyDescent="0.25">
      <c r="J30463" s="32"/>
    </row>
    <row r="30464" spans="10:10" x14ac:dyDescent="0.25">
      <c r="J30464" s="32"/>
    </row>
    <row r="30465" spans="10:10" x14ac:dyDescent="0.25">
      <c r="J30465" s="32"/>
    </row>
    <row r="30466" spans="10:10" x14ac:dyDescent="0.25">
      <c r="J30466" s="32"/>
    </row>
    <row r="30467" spans="10:10" x14ac:dyDescent="0.25">
      <c r="J30467" s="32"/>
    </row>
    <row r="30468" spans="10:10" x14ac:dyDescent="0.25">
      <c r="J30468" s="32"/>
    </row>
    <row r="30469" spans="10:10" x14ac:dyDescent="0.25">
      <c r="J30469" s="32"/>
    </row>
    <row r="30470" spans="10:10" x14ac:dyDescent="0.25">
      <c r="J30470" s="32"/>
    </row>
    <row r="30471" spans="10:10" x14ac:dyDescent="0.25">
      <c r="J30471" s="32"/>
    </row>
    <row r="30472" spans="10:10" x14ac:dyDescent="0.25">
      <c r="J30472" s="32"/>
    </row>
    <row r="30473" spans="10:10" x14ac:dyDescent="0.25">
      <c r="J30473" s="32"/>
    </row>
    <row r="30474" spans="10:10" x14ac:dyDescent="0.25">
      <c r="J30474" s="32"/>
    </row>
    <row r="30475" spans="10:10" x14ac:dyDescent="0.25">
      <c r="J30475" s="32"/>
    </row>
    <row r="30476" spans="10:10" x14ac:dyDescent="0.25">
      <c r="J30476" s="32"/>
    </row>
    <row r="30477" spans="10:10" x14ac:dyDescent="0.25">
      <c r="J30477" s="32"/>
    </row>
    <row r="30478" spans="10:10" x14ac:dyDescent="0.25">
      <c r="J30478" s="32"/>
    </row>
    <row r="30479" spans="10:10" x14ac:dyDescent="0.25">
      <c r="J30479" s="32"/>
    </row>
    <row r="30480" spans="10:10" x14ac:dyDescent="0.25">
      <c r="J30480" s="32"/>
    </row>
    <row r="30481" spans="10:10" x14ac:dyDescent="0.25">
      <c r="J30481" s="32"/>
    </row>
    <row r="30482" spans="10:10" x14ac:dyDescent="0.25">
      <c r="J30482" s="32"/>
    </row>
    <row r="30483" spans="10:10" x14ac:dyDescent="0.25">
      <c r="J30483" s="32"/>
    </row>
    <row r="30484" spans="10:10" x14ac:dyDescent="0.25">
      <c r="J30484" s="32"/>
    </row>
    <row r="30485" spans="10:10" x14ac:dyDescent="0.25">
      <c r="J30485" s="32"/>
    </row>
    <row r="30486" spans="10:10" x14ac:dyDescent="0.25">
      <c r="J30486" s="32"/>
    </row>
    <row r="30487" spans="10:10" x14ac:dyDescent="0.25">
      <c r="J30487" s="32"/>
    </row>
    <row r="30488" spans="10:10" x14ac:dyDescent="0.25">
      <c r="J30488" s="32"/>
    </row>
    <row r="30489" spans="10:10" x14ac:dyDescent="0.25">
      <c r="J30489" s="32"/>
    </row>
    <row r="30490" spans="10:10" x14ac:dyDescent="0.25">
      <c r="J30490" s="32"/>
    </row>
    <row r="30491" spans="10:10" x14ac:dyDescent="0.25">
      <c r="J30491" s="32"/>
    </row>
    <row r="30492" spans="10:10" x14ac:dyDescent="0.25">
      <c r="J30492" s="32"/>
    </row>
    <row r="30493" spans="10:10" x14ac:dyDescent="0.25">
      <c r="J30493" s="32"/>
    </row>
    <row r="30494" spans="10:10" x14ac:dyDescent="0.25">
      <c r="J30494" s="32"/>
    </row>
    <row r="30495" spans="10:10" x14ac:dyDescent="0.25">
      <c r="J30495" s="32"/>
    </row>
    <row r="30496" spans="10:10" x14ac:dyDescent="0.25">
      <c r="J30496" s="32"/>
    </row>
    <row r="30497" spans="10:10" x14ac:dyDescent="0.25">
      <c r="J30497" s="32"/>
    </row>
    <row r="30498" spans="10:10" x14ac:dyDescent="0.25">
      <c r="J30498" s="32"/>
    </row>
    <row r="30499" spans="10:10" x14ac:dyDescent="0.25">
      <c r="J30499" s="32"/>
    </row>
    <row r="30500" spans="10:10" x14ac:dyDescent="0.25">
      <c r="J30500" s="32"/>
    </row>
    <row r="30501" spans="10:10" x14ac:dyDescent="0.25">
      <c r="J30501" s="32"/>
    </row>
    <row r="30502" spans="10:10" x14ac:dyDescent="0.25">
      <c r="J30502" s="32"/>
    </row>
    <row r="30503" spans="10:10" x14ac:dyDescent="0.25">
      <c r="J30503" s="32"/>
    </row>
    <row r="30504" spans="10:10" x14ac:dyDescent="0.25">
      <c r="J30504" s="32"/>
    </row>
    <row r="30505" spans="10:10" x14ac:dyDescent="0.25">
      <c r="J30505" s="32"/>
    </row>
    <row r="30506" spans="10:10" x14ac:dyDescent="0.25">
      <c r="J30506" s="32"/>
    </row>
    <row r="30507" spans="10:10" x14ac:dyDescent="0.25">
      <c r="J30507" s="32"/>
    </row>
    <row r="30508" spans="10:10" x14ac:dyDescent="0.25">
      <c r="J30508" s="32"/>
    </row>
    <row r="30509" spans="10:10" x14ac:dyDescent="0.25">
      <c r="J30509" s="32"/>
    </row>
    <row r="30510" spans="10:10" x14ac:dyDescent="0.25">
      <c r="J30510" s="32"/>
    </row>
    <row r="30511" spans="10:10" x14ac:dyDescent="0.25">
      <c r="J30511" s="32"/>
    </row>
    <row r="30512" spans="10:10" x14ac:dyDescent="0.25">
      <c r="J30512" s="32"/>
    </row>
    <row r="30513" spans="10:10" x14ac:dyDescent="0.25">
      <c r="J30513" s="32"/>
    </row>
    <row r="30514" spans="10:10" x14ac:dyDescent="0.25">
      <c r="J30514" s="32"/>
    </row>
    <row r="30515" spans="10:10" x14ac:dyDescent="0.25">
      <c r="J30515" s="32"/>
    </row>
    <row r="30516" spans="10:10" x14ac:dyDescent="0.25">
      <c r="J30516" s="32"/>
    </row>
    <row r="30517" spans="10:10" x14ac:dyDescent="0.25">
      <c r="J30517" s="32"/>
    </row>
    <row r="30518" spans="10:10" x14ac:dyDescent="0.25">
      <c r="J30518" s="32"/>
    </row>
    <row r="30519" spans="10:10" x14ac:dyDescent="0.25">
      <c r="J30519" s="32"/>
    </row>
    <row r="30520" spans="10:10" x14ac:dyDescent="0.25">
      <c r="J30520" s="32"/>
    </row>
    <row r="30521" spans="10:10" x14ac:dyDescent="0.25">
      <c r="J30521" s="32"/>
    </row>
    <row r="30522" spans="10:10" x14ac:dyDescent="0.25">
      <c r="J30522" s="32"/>
    </row>
    <row r="30523" spans="10:10" x14ac:dyDescent="0.25">
      <c r="J30523" s="32"/>
    </row>
    <row r="30524" spans="10:10" x14ac:dyDescent="0.25">
      <c r="J30524" s="32"/>
    </row>
    <row r="30525" spans="10:10" x14ac:dyDescent="0.25">
      <c r="J30525" s="32"/>
    </row>
    <row r="30526" spans="10:10" x14ac:dyDescent="0.25">
      <c r="J30526" s="32"/>
    </row>
    <row r="30527" spans="10:10" x14ac:dyDescent="0.25">
      <c r="J30527" s="32"/>
    </row>
    <row r="30528" spans="10:10" x14ac:dyDescent="0.25">
      <c r="J30528" s="32"/>
    </row>
    <row r="30529" spans="10:10" x14ac:dyDescent="0.25">
      <c r="J30529" s="32"/>
    </row>
    <row r="30530" spans="10:10" x14ac:dyDescent="0.25">
      <c r="J30530" s="32"/>
    </row>
    <row r="30531" spans="10:10" x14ac:dyDescent="0.25">
      <c r="J30531" s="32"/>
    </row>
    <row r="30532" spans="10:10" x14ac:dyDescent="0.25">
      <c r="J30532" s="32"/>
    </row>
    <row r="30533" spans="10:10" x14ac:dyDescent="0.25">
      <c r="J30533" s="32"/>
    </row>
    <row r="30534" spans="10:10" x14ac:dyDescent="0.25">
      <c r="J30534" s="32"/>
    </row>
    <row r="30535" spans="10:10" x14ac:dyDescent="0.25">
      <c r="J30535" s="32"/>
    </row>
    <row r="30536" spans="10:10" x14ac:dyDescent="0.25">
      <c r="J30536" s="32"/>
    </row>
    <row r="30537" spans="10:10" x14ac:dyDescent="0.25">
      <c r="J30537" s="32"/>
    </row>
    <row r="30538" spans="10:10" x14ac:dyDescent="0.25">
      <c r="J30538" s="32"/>
    </row>
    <row r="30539" spans="10:10" x14ac:dyDescent="0.25">
      <c r="J30539" s="32"/>
    </row>
    <row r="30540" spans="10:10" x14ac:dyDescent="0.25">
      <c r="J30540" s="32"/>
    </row>
    <row r="30541" spans="10:10" x14ac:dyDescent="0.25">
      <c r="J30541" s="32"/>
    </row>
    <row r="30542" spans="10:10" x14ac:dyDescent="0.25">
      <c r="J30542" s="32"/>
    </row>
    <row r="30543" spans="10:10" x14ac:dyDescent="0.25">
      <c r="J30543" s="32"/>
    </row>
    <row r="30544" spans="10:10" x14ac:dyDescent="0.25">
      <c r="J30544" s="32"/>
    </row>
    <row r="30545" spans="10:10" x14ac:dyDescent="0.25">
      <c r="J30545" s="32"/>
    </row>
    <row r="30546" spans="10:10" x14ac:dyDescent="0.25">
      <c r="J30546" s="32"/>
    </row>
    <row r="30547" spans="10:10" x14ac:dyDescent="0.25">
      <c r="J30547" s="32"/>
    </row>
    <row r="30548" spans="10:10" x14ac:dyDescent="0.25">
      <c r="J30548" s="32"/>
    </row>
    <row r="30549" spans="10:10" x14ac:dyDescent="0.25">
      <c r="J30549" s="32"/>
    </row>
    <row r="30550" spans="10:10" x14ac:dyDescent="0.25">
      <c r="J30550" s="32"/>
    </row>
    <row r="30551" spans="10:10" x14ac:dyDescent="0.25">
      <c r="J30551" s="32"/>
    </row>
    <row r="30552" spans="10:10" x14ac:dyDescent="0.25">
      <c r="J30552" s="32"/>
    </row>
    <row r="30553" spans="10:10" x14ac:dyDescent="0.25">
      <c r="J30553" s="32"/>
    </row>
    <row r="30554" spans="10:10" x14ac:dyDescent="0.25">
      <c r="J30554" s="32"/>
    </row>
    <row r="30555" spans="10:10" x14ac:dyDescent="0.25">
      <c r="J30555" s="32"/>
    </row>
    <row r="30556" spans="10:10" x14ac:dyDescent="0.25">
      <c r="J30556" s="32"/>
    </row>
    <row r="30557" spans="10:10" x14ac:dyDescent="0.25">
      <c r="J30557" s="32"/>
    </row>
    <row r="30558" spans="10:10" x14ac:dyDescent="0.25">
      <c r="J30558" s="32"/>
    </row>
    <row r="30559" spans="10:10" x14ac:dyDescent="0.25">
      <c r="J30559" s="32"/>
    </row>
    <row r="30560" spans="10:10" x14ac:dyDescent="0.25">
      <c r="J30560" s="32"/>
    </row>
    <row r="30561" spans="10:10" x14ac:dyDescent="0.25">
      <c r="J30561" s="32"/>
    </row>
    <row r="30562" spans="10:10" x14ac:dyDescent="0.25">
      <c r="J30562" s="32"/>
    </row>
    <row r="30563" spans="10:10" x14ac:dyDescent="0.25">
      <c r="J30563" s="32"/>
    </row>
    <row r="30564" spans="10:10" x14ac:dyDescent="0.25">
      <c r="J30564" s="32"/>
    </row>
    <row r="30565" spans="10:10" x14ac:dyDescent="0.25">
      <c r="J30565" s="32"/>
    </row>
    <row r="30566" spans="10:10" x14ac:dyDescent="0.25">
      <c r="J30566" s="32"/>
    </row>
    <row r="30567" spans="10:10" x14ac:dyDescent="0.25">
      <c r="J30567" s="32"/>
    </row>
    <row r="30568" spans="10:10" x14ac:dyDescent="0.25">
      <c r="J30568" s="32"/>
    </row>
    <row r="30569" spans="10:10" x14ac:dyDescent="0.25">
      <c r="J30569" s="32"/>
    </row>
    <row r="30570" spans="10:10" x14ac:dyDescent="0.25">
      <c r="J30570" s="32"/>
    </row>
    <row r="30571" spans="10:10" x14ac:dyDescent="0.25">
      <c r="J30571" s="32"/>
    </row>
    <row r="30572" spans="10:10" x14ac:dyDescent="0.25">
      <c r="J30572" s="32"/>
    </row>
    <row r="30573" spans="10:10" x14ac:dyDescent="0.25">
      <c r="J30573" s="32"/>
    </row>
    <row r="30574" spans="10:10" x14ac:dyDescent="0.25">
      <c r="J30574" s="32"/>
    </row>
    <row r="30575" spans="10:10" x14ac:dyDescent="0.25">
      <c r="J30575" s="32"/>
    </row>
    <row r="30576" spans="10:10" x14ac:dyDescent="0.25">
      <c r="J30576" s="32"/>
    </row>
    <row r="30577" spans="10:10" x14ac:dyDescent="0.25">
      <c r="J30577" s="32"/>
    </row>
    <row r="30578" spans="10:10" x14ac:dyDescent="0.25">
      <c r="J30578" s="32"/>
    </row>
    <row r="30579" spans="10:10" x14ac:dyDescent="0.25">
      <c r="J30579" s="32"/>
    </row>
    <row r="30580" spans="10:10" x14ac:dyDescent="0.25">
      <c r="J30580" s="32"/>
    </row>
    <row r="30581" spans="10:10" x14ac:dyDescent="0.25">
      <c r="J30581" s="32"/>
    </row>
    <row r="30582" spans="10:10" x14ac:dyDescent="0.25">
      <c r="J30582" s="32"/>
    </row>
    <row r="30583" spans="10:10" x14ac:dyDescent="0.25">
      <c r="J30583" s="32"/>
    </row>
    <row r="30584" spans="10:10" x14ac:dyDescent="0.25">
      <c r="J30584" s="32"/>
    </row>
    <row r="30585" spans="10:10" x14ac:dyDescent="0.25">
      <c r="J30585" s="32"/>
    </row>
    <row r="30586" spans="10:10" x14ac:dyDescent="0.25">
      <c r="J30586" s="32"/>
    </row>
    <row r="30587" spans="10:10" x14ac:dyDescent="0.25">
      <c r="J30587" s="32"/>
    </row>
    <row r="30588" spans="10:10" x14ac:dyDescent="0.25">
      <c r="J30588" s="32"/>
    </row>
    <row r="30589" spans="10:10" x14ac:dyDescent="0.25">
      <c r="J30589" s="32"/>
    </row>
    <row r="30590" spans="10:10" x14ac:dyDescent="0.25">
      <c r="J30590" s="32"/>
    </row>
    <row r="30591" spans="10:10" x14ac:dyDescent="0.25">
      <c r="J30591" s="32"/>
    </row>
    <row r="30592" spans="10:10" x14ac:dyDescent="0.25">
      <c r="J30592" s="32"/>
    </row>
    <row r="30593" spans="10:10" x14ac:dyDescent="0.25">
      <c r="J30593" s="32"/>
    </row>
    <row r="30594" spans="10:10" x14ac:dyDescent="0.25">
      <c r="J30594" s="32"/>
    </row>
    <row r="30595" spans="10:10" x14ac:dyDescent="0.25">
      <c r="J30595" s="32"/>
    </row>
    <row r="30596" spans="10:10" x14ac:dyDescent="0.25">
      <c r="J30596" s="32"/>
    </row>
    <row r="30597" spans="10:10" x14ac:dyDescent="0.25">
      <c r="J30597" s="32"/>
    </row>
    <row r="30598" spans="10:10" x14ac:dyDescent="0.25">
      <c r="J30598" s="32"/>
    </row>
    <row r="30599" spans="10:10" x14ac:dyDescent="0.25">
      <c r="J30599" s="32"/>
    </row>
    <row r="30600" spans="10:10" x14ac:dyDescent="0.25">
      <c r="J30600" s="32"/>
    </row>
    <row r="30601" spans="10:10" x14ac:dyDescent="0.25">
      <c r="J30601" s="32"/>
    </row>
    <row r="30602" spans="10:10" x14ac:dyDescent="0.25">
      <c r="J30602" s="32"/>
    </row>
    <row r="30603" spans="10:10" x14ac:dyDescent="0.25">
      <c r="J30603" s="32"/>
    </row>
    <row r="30604" spans="10:10" x14ac:dyDescent="0.25">
      <c r="J30604" s="32"/>
    </row>
    <row r="30605" spans="10:10" x14ac:dyDescent="0.25">
      <c r="J30605" s="32"/>
    </row>
    <row r="30606" spans="10:10" x14ac:dyDescent="0.25">
      <c r="J30606" s="32"/>
    </row>
    <row r="30607" spans="10:10" x14ac:dyDescent="0.25">
      <c r="J30607" s="32"/>
    </row>
    <row r="30608" spans="10:10" x14ac:dyDescent="0.25">
      <c r="J30608" s="32"/>
    </row>
    <row r="30609" spans="10:10" x14ac:dyDescent="0.25">
      <c r="J30609" s="32"/>
    </row>
    <row r="30610" spans="10:10" x14ac:dyDescent="0.25">
      <c r="J30610" s="32"/>
    </row>
    <row r="30611" spans="10:10" x14ac:dyDescent="0.25">
      <c r="J30611" s="32"/>
    </row>
    <row r="30612" spans="10:10" x14ac:dyDescent="0.25">
      <c r="J30612" s="32"/>
    </row>
    <row r="30613" spans="10:10" x14ac:dyDescent="0.25">
      <c r="J30613" s="32"/>
    </row>
    <row r="30614" spans="10:10" x14ac:dyDescent="0.25">
      <c r="J30614" s="32"/>
    </row>
    <row r="30615" spans="10:10" x14ac:dyDescent="0.25">
      <c r="J30615" s="32"/>
    </row>
    <row r="30616" spans="10:10" x14ac:dyDescent="0.25">
      <c r="J30616" s="32"/>
    </row>
    <row r="30617" spans="10:10" x14ac:dyDescent="0.25">
      <c r="J30617" s="32"/>
    </row>
    <row r="30618" spans="10:10" x14ac:dyDescent="0.25">
      <c r="J30618" s="32"/>
    </row>
    <row r="30619" spans="10:10" x14ac:dyDescent="0.25">
      <c r="J30619" s="32"/>
    </row>
    <row r="30620" spans="10:10" x14ac:dyDescent="0.25">
      <c r="J30620" s="32"/>
    </row>
    <row r="30621" spans="10:10" x14ac:dyDescent="0.25">
      <c r="J30621" s="32"/>
    </row>
    <row r="30622" spans="10:10" x14ac:dyDescent="0.25">
      <c r="J30622" s="32"/>
    </row>
    <row r="30623" spans="10:10" x14ac:dyDescent="0.25">
      <c r="J30623" s="32"/>
    </row>
    <row r="30624" spans="10:10" x14ac:dyDescent="0.25">
      <c r="J30624" s="32"/>
    </row>
    <row r="30625" spans="10:10" x14ac:dyDescent="0.25">
      <c r="J30625" s="32"/>
    </row>
    <row r="30626" spans="10:10" x14ac:dyDescent="0.25">
      <c r="J30626" s="32"/>
    </row>
    <row r="30627" spans="10:10" x14ac:dyDescent="0.25">
      <c r="J30627" s="32"/>
    </row>
    <row r="30628" spans="10:10" x14ac:dyDescent="0.25">
      <c r="J30628" s="32"/>
    </row>
    <row r="30629" spans="10:10" x14ac:dyDescent="0.25">
      <c r="J30629" s="32"/>
    </row>
    <row r="30630" spans="10:10" x14ac:dyDescent="0.25">
      <c r="J30630" s="32"/>
    </row>
    <row r="30631" spans="10:10" x14ac:dyDescent="0.25">
      <c r="J30631" s="32"/>
    </row>
    <row r="30632" spans="10:10" x14ac:dyDescent="0.25">
      <c r="J30632" s="32"/>
    </row>
    <row r="30633" spans="10:10" x14ac:dyDescent="0.25">
      <c r="J30633" s="32"/>
    </row>
    <row r="30634" spans="10:10" x14ac:dyDescent="0.25">
      <c r="J30634" s="32"/>
    </row>
    <row r="30635" spans="10:10" x14ac:dyDescent="0.25">
      <c r="J30635" s="32"/>
    </row>
    <row r="30636" spans="10:10" x14ac:dyDescent="0.25">
      <c r="J30636" s="32"/>
    </row>
    <row r="30637" spans="10:10" x14ac:dyDescent="0.25">
      <c r="J30637" s="32"/>
    </row>
    <row r="30638" spans="10:10" x14ac:dyDescent="0.25">
      <c r="J30638" s="32"/>
    </row>
    <row r="30639" spans="10:10" x14ac:dyDescent="0.25">
      <c r="J30639" s="32"/>
    </row>
    <row r="30640" spans="10:10" x14ac:dyDescent="0.25">
      <c r="J30640" s="32"/>
    </row>
    <row r="30641" spans="10:10" x14ac:dyDescent="0.25">
      <c r="J30641" s="32"/>
    </row>
    <row r="30642" spans="10:10" x14ac:dyDescent="0.25">
      <c r="J30642" s="32"/>
    </row>
    <row r="30643" spans="10:10" x14ac:dyDescent="0.25">
      <c r="J30643" s="32"/>
    </row>
    <row r="30644" spans="10:10" x14ac:dyDescent="0.25">
      <c r="J30644" s="32"/>
    </row>
    <row r="30645" spans="10:10" x14ac:dyDescent="0.25">
      <c r="J30645" s="32"/>
    </row>
    <row r="30646" spans="10:10" x14ac:dyDescent="0.25">
      <c r="J30646" s="32"/>
    </row>
    <row r="30647" spans="10:10" x14ac:dyDescent="0.25">
      <c r="J30647" s="32"/>
    </row>
    <row r="30648" spans="10:10" x14ac:dyDescent="0.25">
      <c r="J30648" s="32"/>
    </row>
    <row r="30649" spans="10:10" x14ac:dyDescent="0.25">
      <c r="J30649" s="32"/>
    </row>
    <row r="30650" spans="10:10" x14ac:dyDescent="0.25">
      <c r="J30650" s="32"/>
    </row>
    <row r="30651" spans="10:10" x14ac:dyDescent="0.25">
      <c r="J30651" s="32"/>
    </row>
    <row r="30652" spans="10:10" x14ac:dyDescent="0.25">
      <c r="J30652" s="32"/>
    </row>
    <row r="30653" spans="10:10" x14ac:dyDescent="0.25">
      <c r="J30653" s="32"/>
    </row>
    <row r="30654" spans="10:10" x14ac:dyDescent="0.25">
      <c r="J30654" s="32"/>
    </row>
    <row r="30655" spans="10:10" x14ac:dyDescent="0.25">
      <c r="J30655" s="32"/>
    </row>
    <row r="30656" spans="10:10" x14ac:dyDescent="0.25">
      <c r="J30656" s="32"/>
    </row>
    <row r="30657" spans="10:10" x14ac:dyDescent="0.25">
      <c r="J30657" s="32"/>
    </row>
    <row r="30658" spans="10:10" x14ac:dyDescent="0.25">
      <c r="J30658" s="32"/>
    </row>
    <row r="30659" spans="10:10" x14ac:dyDescent="0.25">
      <c r="J30659" s="32"/>
    </row>
    <row r="30660" spans="10:10" x14ac:dyDescent="0.25">
      <c r="J30660" s="32"/>
    </row>
    <row r="30661" spans="10:10" x14ac:dyDescent="0.25">
      <c r="J30661" s="32"/>
    </row>
    <row r="30662" spans="10:10" x14ac:dyDescent="0.25">
      <c r="J30662" s="32"/>
    </row>
    <row r="30663" spans="10:10" x14ac:dyDescent="0.25">
      <c r="J30663" s="32"/>
    </row>
    <row r="30664" spans="10:10" x14ac:dyDescent="0.25">
      <c r="J30664" s="32"/>
    </row>
    <row r="30665" spans="10:10" x14ac:dyDescent="0.25">
      <c r="J30665" s="32"/>
    </row>
    <row r="30666" spans="10:10" x14ac:dyDescent="0.25">
      <c r="J30666" s="32"/>
    </row>
    <row r="30667" spans="10:10" x14ac:dyDescent="0.25">
      <c r="J30667" s="32"/>
    </row>
    <row r="30668" spans="10:10" x14ac:dyDescent="0.25">
      <c r="J30668" s="32"/>
    </row>
    <row r="30669" spans="10:10" x14ac:dyDescent="0.25">
      <c r="J30669" s="32"/>
    </row>
    <row r="30670" spans="10:10" x14ac:dyDescent="0.25">
      <c r="J30670" s="32"/>
    </row>
    <row r="30671" spans="10:10" x14ac:dyDescent="0.25">
      <c r="J30671" s="32"/>
    </row>
    <row r="30672" spans="10:10" x14ac:dyDescent="0.25">
      <c r="J30672" s="32"/>
    </row>
    <row r="30673" spans="10:10" x14ac:dyDescent="0.25">
      <c r="J30673" s="32"/>
    </row>
    <row r="30674" spans="10:10" x14ac:dyDescent="0.25">
      <c r="J30674" s="32"/>
    </row>
    <row r="30675" spans="10:10" x14ac:dyDescent="0.25">
      <c r="J30675" s="32"/>
    </row>
    <row r="30676" spans="10:10" x14ac:dyDescent="0.25">
      <c r="J30676" s="32"/>
    </row>
    <row r="30677" spans="10:10" x14ac:dyDescent="0.25">
      <c r="J30677" s="32"/>
    </row>
    <row r="30678" spans="10:10" x14ac:dyDescent="0.25">
      <c r="J30678" s="32"/>
    </row>
    <row r="30679" spans="10:10" x14ac:dyDescent="0.25">
      <c r="J30679" s="32"/>
    </row>
    <row r="30680" spans="10:10" x14ac:dyDescent="0.25">
      <c r="J30680" s="32"/>
    </row>
    <row r="30681" spans="10:10" x14ac:dyDescent="0.25">
      <c r="J30681" s="32"/>
    </row>
    <row r="30682" spans="10:10" x14ac:dyDescent="0.25">
      <c r="J30682" s="32"/>
    </row>
    <row r="30683" spans="10:10" x14ac:dyDescent="0.25">
      <c r="J30683" s="32"/>
    </row>
    <row r="30684" spans="10:10" x14ac:dyDescent="0.25">
      <c r="J30684" s="32"/>
    </row>
    <row r="30685" spans="10:10" x14ac:dyDescent="0.25">
      <c r="J30685" s="32"/>
    </row>
    <row r="30686" spans="10:10" x14ac:dyDescent="0.25">
      <c r="J30686" s="32"/>
    </row>
    <row r="30687" spans="10:10" x14ac:dyDescent="0.25">
      <c r="J30687" s="32"/>
    </row>
    <row r="30688" spans="10:10" x14ac:dyDescent="0.25">
      <c r="J30688" s="32"/>
    </row>
    <row r="30689" spans="10:10" x14ac:dyDescent="0.25">
      <c r="J30689" s="32"/>
    </row>
    <row r="30690" spans="10:10" x14ac:dyDescent="0.25">
      <c r="J30690" s="32"/>
    </row>
    <row r="30691" spans="10:10" x14ac:dyDescent="0.25">
      <c r="J30691" s="32"/>
    </row>
    <row r="30692" spans="10:10" x14ac:dyDescent="0.25">
      <c r="J30692" s="32"/>
    </row>
    <row r="30693" spans="10:10" x14ac:dyDescent="0.25">
      <c r="J30693" s="32"/>
    </row>
    <row r="30694" spans="10:10" x14ac:dyDescent="0.25">
      <c r="J30694" s="32"/>
    </row>
    <row r="30695" spans="10:10" x14ac:dyDescent="0.25">
      <c r="J30695" s="32"/>
    </row>
    <row r="30696" spans="10:10" x14ac:dyDescent="0.25">
      <c r="J30696" s="32"/>
    </row>
    <row r="30697" spans="10:10" x14ac:dyDescent="0.25">
      <c r="J30697" s="32"/>
    </row>
    <row r="30698" spans="10:10" x14ac:dyDescent="0.25">
      <c r="J30698" s="32"/>
    </row>
    <row r="30699" spans="10:10" x14ac:dyDescent="0.25">
      <c r="J30699" s="32"/>
    </row>
    <row r="30700" spans="10:10" x14ac:dyDescent="0.25">
      <c r="J30700" s="32"/>
    </row>
    <row r="30701" spans="10:10" x14ac:dyDescent="0.25">
      <c r="J30701" s="32"/>
    </row>
    <row r="30702" spans="10:10" x14ac:dyDescent="0.25">
      <c r="J30702" s="32"/>
    </row>
    <row r="30703" spans="10:10" x14ac:dyDescent="0.25">
      <c r="J30703" s="32"/>
    </row>
    <row r="30704" spans="10:10" x14ac:dyDescent="0.25">
      <c r="J30704" s="32"/>
    </row>
    <row r="30705" spans="10:10" x14ac:dyDescent="0.25">
      <c r="J30705" s="32"/>
    </row>
    <row r="30706" spans="10:10" x14ac:dyDescent="0.25">
      <c r="J30706" s="32"/>
    </row>
    <row r="30707" spans="10:10" x14ac:dyDescent="0.25">
      <c r="J30707" s="32"/>
    </row>
    <row r="30708" spans="10:10" x14ac:dyDescent="0.25">
      <c r="J30708" s="32"/>
    </row>
    <row r="30709" spans="10:10" x14ac:dyDescent="0.25">
      <c r="J30709" s="32"/>
    </row>
    <row r="30710" spans="10:10" x14ac:dyDescent="0.25">
      <c r="J30710" s="32"/>
    </row>
    <row r="30711" spans="10:10" x14ac:dyDescent="0.25">
      <c r="J30711" s="32"/>
    </row>
    <row r="30712" spans="10:10" x14ac:dyDescent="0.25">
      <c r="J30712" s="32"/>
    </row>
    <row r="30713" spans="10:10" x14ac:dyDescent="0.25">
      <c r="J30713" s="32"/>
    </row>
    <row r="30714" spans="10:10" x14ac:dyDescent="0.25">
      <c r="J30714" s="32"/>
    </row>
    <row r="30715" spans="10:10" x14ac:dyDescent="0.25">
      <c r="J30715" s="32"/>
    </row>
    <row r="30716" spans="10:10" x14ac:dyDescent="0.25">
      <c r="J30716" s="32"/>
    </row>
    <row r="30717" spans="10:10" x14ac:dyDescent="0.25">
      <c r="J30717" s="32"/>
    </row>
    <row r="30718" spans="10:10" x14ac:dyDescent="0.25">
      <c r="J30718" s="32"/>
    </row>
    <row r="30719" spans="10:10" x14ac:dyDescent="0.25">
      <c r="J30719" s="32"/>
    </row>
    <row r="30720" spans="10:10" x14ac:dyDescent="0.25">
      <c r="J30720" s="32"/>
    </row>
    <row r="30721" spans="10:10" x14ac:dyDescent="0.25">
      <c r="J30721" s="32"/>
    </row>
    <row r="30722" spans="10:10" x14ac:dyDescent="0.25">
      <c r="J30722" s="32"/>
    </row>
    <row r="30723" spans="10:10" x14ac:dyDescent="0.25">
      <c r="J30723" s="32"/>
    </row>
    <row r="30724" spans="10:10" x14ac:dyDescent="0.25">
      <c r="J30724" s="32"/>
    </row>
    <row r="30725" spans="10:10" x14ac:dyDescent="0.25">
      <c r="J30725" s="32"/>
    </row>
    <row r="30726" spans="10:10" x14ac:dyDescent="0.25">
      <c r="J30726" s="32"/>
    </row>
    <row r="30727" spans="10:10" x14ac:dyDescent="0.25">
      <c r="J30727" s="32"/>
    </row>
    <row r="30728" spans="10:10" x14ac:dyDescent="0.25">
      <c r="J30728" s="32"/>
    </row>
    <row r="30729" spans="10:10" x14ac:dyDescent="0.25">
      <c r="J30729" s="32"/>
    </row>
    <row r="30730" spans="10:10" x14ac:dyDescent="0.25">
      <c r="J30730" s="32"/>
    </row>
    <row r="30731" spans="10:10" x14ac:dyDescent="0.25">
      <c r="J30731" s="32"/>
    </row>
    <row r="30732" spans="10:10" x14ac:dyDescent="0.25">
      <c r="J30732" s="32"/>
    </row>
    <row r="30733" spans="10:10" x14ac:dyDescent="0.25">
      <c r="J30733" s="32"/>
    </row>
    <row r="30734" spans="10:10" x14ac:dyDescent="0.25">
      <c r="J30734" s="32"/>
    </row>
    <row r="30735" spans="10:10" x14ac:dyDescent="0.25">
      <c r="J30735" s="32"/>
    </row>
    <row r="30736" spans="10:10" x14ac:dyDescent="0.25">
      <c r="J30736" s="32"/>
    </row>
    <row r="30737" spans="10:10" x14ac:dyDescent="0.25">
      <c r="J30737" s="32"/>
    </row>
    <row r="30738" spans="10:10" x14ac:dyDescent="0.25">
      <c r="J30738" s="32"/>
    </row>
    <row r="30739" spans="10:10" x14ac:dyDescent="0.25">
      <c r="J30739" s="32"/>
    </row>
    <row r="30740" spans="10:10" x14ac:dyDescent="0.25">
      <c r="J30740" s="32"/>
    </row>
    <row r="30741" spans="10:10" x14ac:dyDescent="0.25">
      <c r="J30741" s="32"/>
    </row>
    <row r="30742" spans="10:10" x14ac:dyDescent="0.25">
      <c r="J30742" s="32"/>
    </row>
    <row r="30743" spans="10:10" x14ac:dyDescent="0.25">
      <c r="J30743" s="32"/>
    </row>
    <row r="30744" spans="10:10" x14ac:dyDescent="0.25">
      <c r="J30744" s="32"/>
    </row>
    <row r="30745" spans="10:10" x14ac:dyDescent="0.25">
      <c r="J30745" s="32"/>
    </row>
    <row r="30746" spans="10:10" x14ac:dyDescent="0.25">
      <c r="J30746" s="32"/>
    </row>
    <row r="30747" spans="10:10" x14ac:dyDescent="0.25">
      <c r="J30747" s="32"/>
    </row>
    <row r="30748" spans="10:10" x14ac:dyDescent="0.25">
      <c r="J30748" s="32"/>
    </row>
    <row r="30749" spans="10:10" x14ac:dyDescent="0.25">
      <c r="J30749" s="32"/>
    </row>
    <row r="30750" spans="10:10" x14ac:dyDescent="0.25">
      <c r="J30750" s="32"/>
    </row>
    <row r="30751" spans="10:10" x14ac:dyDescent="0.25">
      <c r="J30751" s="32"/>
    </row>
    <row r="30752" spans="10:10" x14ac:dyDescent="0.25">
      <c r="J30752" s="32"/>
    </row>
    <row r="30753" spans="10:10" x14ac:dyDescent="0.25">
      <c r="J30753" s="32"/>
    </row>
    <row r="30754" spans="10:10" x14ac:dyDescent="0.25">
      <c r="J30754" s="32"/>
    </row>
    <row r="30755" spans="10:10" x14ac:dyDescent="0.25">
      <c r="J30755" s="32"/>
    </row>
    <row r="30756" spans="10:10" x14ac:dyDescent="0.25">
      <c r="J30756" s="32"/>
    </row>
    <row r="30757" spans="10:10" x14ac:dyDescent="0.25">
      <c r="J30757" s="32"/>
    </row>
    <row r="30758" spans="10:10" x14ac:dyDescent="0.25">
      <c r="J30758" s="32"/>
    </row>
    <row r="30759" spans="10:10" x14ac:dyDescent="0.25">
      <c r="J30759" s="32"/>
    </row>
    <row r="30760" spans="10:10" x14ac:dyDescent="0.25">
      <c r="J30760" s="32"/>
    </row>
    <row r="30761" spans="10:10" x14ac:dyDescent="0.25">
      <c r="J30761" s="32"/>
    </row>
    <row r="30762" spans="10:10" x14ac:dyDescent="0.25">
      <c r="J30762" s="32"/>
    </row>
    <row r="30763" spans="10:10" x14ac:dyDescent="0.25">
      <c r="J30763" s="32"/>
    </row>
    <row r="30764" spans="10:10" x14ac:dyDescent="0.25">
      <c r="J30764" s="32"/>
    </row>
    <row r="30765" spans="10:10" x14ac:dyDescent="0.25">
      <c r="J30765" s="32"/>
    </row>
    <row r="30766" spans="10:10" x14ac:dyDescent="0.25">
      <c r="J30766" s="32"/>
    </row>
    <row r="30767" spans="10:10" x14ac:dyDescent="0.25">
      <c r="J30767" s="32"/>
    </row>
    <row r="30768" spans="10:10" x14ac:dyDescent="0.25">
      <c r="J30768" s="32"/>
    </row>
    <row r="30769" spans="10:10" x14ac:dyDescent="0.25">
      <c r="J30769" s="32"/>
    </row>
    <row r="30770" spans="10:10" x14ac:dyDescent="0.25">
      <c r="J30770" s="32"/>
    </row>
    <row r="30771" spans="10:10" x14ac:dyDescent="0.25">
      <c r="J30771" s="32"/>
    </row>
    <row r="30772" spans="10:10" x14ac:dyDescent="0.25">
      <c r="J30772" s="32"/>
    </row>
    <row r="30773" spans="10:10" x14ac:dyDescent="0.25">
      <c r="J30773" s="32"/>
    </row>
    <row r="30774" spans="10:10" x14ac:dyDescent="0.25">
      <c r="J30774" s="32"/>
    </row>
    <row r="30775" spans="10:10" x14ac:dyDescent="0.25">
      <c r="J30775" s="32"/>
    </row>
    <row r="30776" spans="10:10" x14ac:dyDescent="0.25">
      <c r="J30776" s="32"/>
    </row>
    <row r="30777" spans="10:10" x14ac:dyDescent="0.25">
      <c r="J30777" s="32"/>
    </row>
    <row r="30778" spans="10:10" x14ac:dyDescent="0.25">
      <c r="J30778" s="32"/>
    </row>
    <row r="30779" spans="10:10" x14ac:dyDescent="0.25">
      <c r="J30779" s="32"/>
    </row>
    <row r="30780" spans="10:10" x14ac:dyDescent="0.25">
      <c r="J30780" s="32"/>
    </row>
    <row r="30781" spans="10:10" x14ac:dyDescent="0.25">
      <c r="J30781" s="32"/>
    </row>
    <row r="30782" spans="10:10" x14ac:dyDescent="0.25">
      <c r="J30782" s="32"/>
    </row>
    <row r="30783" spans="10:10" x14ac:dyDescent="0.25">
      <c r="J30783" s="32"/>
    </row>
    <row r="30784" spans="10:10" x14ac:dyDescent="0.25">
      <c r="J30784" s="32"/>
    </row>
    <row r="30785" spans="10:10" x14ac:dyDescent="0.25">
      <c r="J30785" s="32"/>
    </row>
    <row r="30786" spans="10:10" x14ac:dyDescent="0.25">
      <c r="J30786" s="32"/>
    </row>
    <row r="30787" spans="10:10" x14ac:dyDescent="0.25">
      <c r="J30787" s="32"/>
    </row>
    <row r="30788" spans="10:10" x14ac:dyDescent="0.25">
      <c r="J30788" s="32"/>
    </row>
    <row r="30789" spans="10:10" x14ac:dyDescent="0.25">
      <c r="J30789" s="32"/>
    </row>
    <row r="30790" spans="10:10" x14ac:dyDescent="0.25">
      <c r="J30790" s="32"/>
    </row>
    <row r="30791" spans="10:10" x14ac:dyDescent="0.25">
      <c r="J30791" s="32"/>
    </row>
    <row r="30792" spans="10:10" x14ac:dyDescent="0.25">
      <c r="J30792" s="32"/>
    </row>
    <row r="30793" spans="10:10" x14ac:dyDescent="0.25">
      <c r="J30793" s="32"/>
    </row>
    <row r="30794" spans="10:10" x14ac:dyDescent="0.25">
      <c r="J30794" s="32"/>
    </row>
    <row r="30795" spans="10:10" x14ac:dyDescent="0.25">
      <c r="J30795" s="32"/>
    </row>
    <row r="30796" spans="10:10" x14ac:dyDescent="0.25">
      <c r="J30796" s="32"/>
    </row>
    <row r="30797" spans="10:10" x14ac:dyDescent="0.25">
      <c r="J30797" s="32"/>
    </row>
    <row r="30798" spans="10:10" x14ac:dyDescent="0.25">
      <c r="J30798" s="32"/>
    </row>
    <row r="30799" spans="10:10" x14ac:dyDescent="0.25">
      <c r="J30799" s="32"/>
    </row>
    <row r="30800" spans="10:10" x14ac:dyDescent="0.25">
      <c r="J30800" s="32"/>
    </row>
    <row r="30801" spans="10:10" x14ac:dyDescent="0.25">
      <c r="J30801" s="32"/>
    </row>
    <row r="30802" spans="10:10" x14ac:dyDescent="0.25">
      <c r="J30802" s="32"/>
    </row>
    <row r="30803" spans="10:10" x14ac:dyDescent="0.25">
      <c r="J30803" s="32"/>
    </row>
    <row r="30804" spans="10:10" x14ac:dyDescent="0.25">
      <c r="J30804" s="32"/>
    </row>
    <row r="30805" spans="10:10" x14ac:dyDescent="0.25">
      <c r="J30805" s="32"/>
    </row>
    <row r="30806" spans="10:10" x14ac:dyDescent="0.25">
      <c r="J30806" s="32"/>
    </row>
    <row r="30807" spans="10:10" x14ac:dyDescent="0.25">
      <c r="J30807" s="32"/>
    </row>
    <row r="30808" spans="10:10" x14ac:dyDescent="0.25">
      <c r="J30808" s="32"/>
    </row>
    <row r="30809" spans="10:10" x14ac:dyDescent="0.25">
      <c r="J30809" s="32"/>
    </row>
    <row r="30810" spans="10:10" x14ac:dyDescent="0.25">
      <c r="J30810" s="32"/>
    </row>
    <row r="30811" spans="10:10" x14ac:dyDescent="0.25">
      <c r="J30811" s="32"/>
    </row>
    <row r="30812" spans="10:10" x14ac:dyDescent="0.25">
      <c r="J30812" s="32"/>
    </row>
    <row r="30813" spans="10:10" x14ac:dyDescent="0.25">
      <c r="J30813" s="32"/>
    </row>
    <row r="30814" spans="10:10" x14ac:dyDescent="0.25">
      <c r="J30814" s="32"/>
    </row>
    <row r="30815" spans="10:10" x14ac:dyDescent="0.25">
      <c r="J30815" s="32"/>
    </row>
    <row r="30816" spans="10:10" x14ac:dyDescent="0.25">
      <c r="J30816" s="32"/>
    </row>
    <row r="30817" spans="10:10" x14ac:dyDescent="0.25">
      <c r="J30817" s="32"/>
    </row>
    <row r="30818" spans="10:10" x14ac:dyDescent="0.25">
      <c r="J30818" s="32"/>
    </row>
    <row r="30819" spans="10:10" x14ac:dyDescent="0.25">
      <c r="J30819" s="32"/>
    </row>
    <row r="30820" spans="10:10" x14ac:dyDescent="0.25">
      <c r="J30820" s="32"/>
    </row>
    <row r="30821" spans="10:10" x14ac:dyDescent="0.25">
      <c r="J30821" s="32"/>
    </row>
    <row r="30822" spans="10:10" x14ac:dyDescent="0.25">
      <c r="J30822" s="32"/>
    </row>
    <row r="30823" spans="10:10" x14ac:dyDescent="0.25">
      <c r="J30823" s="32"/>
    </row>
    <row r="30824" spans="10:10" x14ac:dyDescent="0.25">
      <c r="J30824" s="32"/>
    </row>
    <row r="30825" spans="10:10" x14ac:dyDescent="0.25">
      <c r="J30825" s="32"/>
    </row>
    <row r="30826" spans="10:10" x14ac:dyDescent="0.25">
      <c r="J30826" s="32"/>
    </row>
    <row r="30827" spans="10:10" x14ac:dyDescent="0.25">
      <c r="J30827" s="32"/>
    </row>
    <row r="30828" spans="10:10" x14ac:dyDescent="0.25">
      <c r="J30828" s="32"/>
    </row>
    <row r="30829" spans="10:10" x14ac:dyDescent="0.25">
      <c r="J30829" s="32"/>
    </row>
    <row r="30830" spans="10:10" x14ac:dyDescent="0.25">
      <c r="J30830" s="32"/>
    </row>
    <row r="30831" spans="10:10" x14ac:dyDescent="0.25">
      <c r="J30831" s="32"/>
    </row>
    <row r="30832" spans="10:10" x14ac:dyDescent="0.25">
      <c r="J30832" s="32"/>
    </row>
    <row r="30833" spans="10:10" x14ac:dyDescent="0.25">
      <c r="J30833" s="32"/>
    </row>
    <row r="30834" spans="10:10" x14ac:dyDescent="0.25">
      <c r="J30834" s="32"/>
    </row>
    <row r="30835" spans="10:10" x14ac:dyDescent="0.25">
      <c r="J30835" s="32"/>
    </row>
    <row r="30836" spans="10:10" x14ac:dyDescent="0.25">
      <c r="J30836" s="32"/>
    </row>
    <row r="30837" spans="10:10" x14ac:dyDescent="0.25">
      <c r="J30837" s="32"/>
    </row>
    <row r="30838" spans="10:10" x14ac:dyDescent="0.25">
      <c r="J30838" s="32"/>
    </row>
    <row r="30839" spans="10:10" x14ac:dyDescent="0.25">
      <c r="J30839" s="32"/>
    </row>
    <row r="30840" spans="10:10" x14ac:dyDescent="0.25">
      <c r="J30840" s="32"/>
    </row>
    <row r="30841" spans="10:10" x14ac:dyDescent="0.25">
      <c r="J30841" s="32"/>
    </row>
    <row r="30842" spans="10:10" x14ac:dyDescent="0.25">
      <c r="J30842" s="32"/>
    </row>
    <row r="30843" spans="10:10" x14ac:dyDescent="0.25">
      <c r="J30843" s="32"/>
    </row>
    <row r="30844" spans="10:10" x14ac:dyDescent="0.25">
      <c r="J30844" s="32"/>
    </row>
    <row r="30845" spans="10:10" x14ac:dyDescent="0.25">
      <c r="J30845" s="32"/>
    </row>
    <row r="30846" spans="10:10" x14ac:dyDescent="0.25">
      <c r="J30846" s="32"/>
    </row>
    <row r="30847" spans="10:10" x14ac:dyDescent="0.25">
      <c r="J30847" s="32"/>
    </row>
    <row r="30848" spans="10:10" x14ac:dyDescent="0.25">
      <c r="J30848" s="32"/>
    </row>
    <row r="30849" spans="10:10" x14ac:dyDescent="0.25">
      <c r="J30849" s="32"/>
    </row>
    <row r="30850" spans="10:10" x14ac:dyDescent="0.25">
      <c r="J30850" s="32"/>
    </row>
    <row r="30851" spans="10:10" x14ac:dyDescent="0.25">
      <c r="J30851" s="32"/>
    </row>
    <row r="30852" spans="10:10" x14ac:dyDescent="0.25">
      <c r="J30852" s="32"/>
    </row>
    <row r="30853" spans="10:10" x14ac:dyDescent="0.25">
      <c r="J30853" s="32"/>
    </row>
    <row r="30854" spans="10:10" x14ac:dyDescent="0.25">
      <c r="J30854" s="32"/>
    </row>
    <row r="30855" spans="10:10" x14ac:dyDescent="0.25">
      <c r="J30855" s="32"/>
    </row>
    <row r="30856" spans="10:10" x14ac:dyDescent="0.25">
      <c r="J30856" s="32"/>
    </row>
    <row r="30857" spans="10:10" x14ac:dyDescent="0.25">
      <c r="J30857" s="32"/>
    </row>
    <row r="30858" spans="10:10" x14ac:dyDescent="0.25">
      <c r="J30858" s="32"/>
    </row>
    <row r="30859" spans="10:10" x14ac:dyDescent="0.25">
      <c r="J30859" s="32"/>
    </row>
    <row r="30860" spans="10:10" x14ac:dyDescent="0.25">
      <c r="J30860" s="32"/>
    </row>
    <row r="30861" spans="10:10" x14ac:dyDescent="0.25">
      <c r="J30861" s="32"/>
    </row>
    <row r="30862" spans="10:10" x14ac:dyDescent="0.25">
      <c r="J30862" s="32"/>
    </row>
    <row r="30863" spans="10:10" x14ac:dyDescent="0.25">
      <c r="J30863" s="32"/>
    </row>
    <row r="30864" spans="10:10" x14ac:dyDescent="0.25">
      <c r="J30864" s="32"/>
    </row>
    <row r="30865" spans="10:10" x14ac:dyDescent="0.25">
      <c r="J30865" s="32"/>
    </row>
    <row r="30866" spans="10:10" x14ac:dyDescent="0.25">
      <c r="J30866" s="32"/>
    </row>
    <row r="30867" spans="10:10" x14ac:dyDescent="0.25">
      <c r="J30867" s="32"/>
    </row>
    <row r="30868" spans="10:10" x14ac:dyDescent="0.25">
      <c r="J30868" s="32"/>
    </row>
    <row r="30869" spans="10:10" x14ac:dyDescent="0.25">
      <c r="J30869" s="32"/>
    </row>
    <row r="30870" spans="10:10" x14ac:dyDescent="0.25">
      <c r="J30870" s="32"/>
    </row>
    <row r="30871" spans="10:10" x14ac:dyDescent="0.25">
      <c r="J30871" s="32"/>
    </row>
    <row r="30872" spans="10:10" x14ac:dyDescent="0.25">
      <c r="J30872" s="32"/>
    </row>
    <row r="30873" spans="10:10" x14ac:dyDescent="0.25">
      <c r="J30873" s="32"/>
    </row>
    <row r="30874" spans="10:10" x14ac:dyDescent="0.25">
      <c r="J30874" s="32"/>
    </row>
    <row r="30875" spans="10:10" x14ac:dyDescent="0.25">
      <c r="J30875" s="32"/>
    </row>
    <row r="30876" spans="10:10" x14ac:dyDescent="0.25">
      <c r="J30876" s="32"/>
    </row>
    <row r="30877" spans="10:10" x14ac:dyDescent="0.25">
      <c r="J30877" s="32"/>
    </row>
    <row r="30878" spans="10:10" x14ac:dyDescent="0.25">
      <c r="J30878" s="32"/>
    </row>
    <row r="30879" spans="10:10" x14ac:dyDescent="0.25">
      <c r="J30879" s="32"/>
    </row>
    <row r="30880" spans="10:10" x14ac:dyDescent="0.25">
      <c r="J30880" s="32"/>
    </row>
    <row r="30881" spans="10:10" x14ac:dyDescent="0.25">
      <c r="J30881" s="32"/>
    </row>
    <row r="30882" spans="10:10" x14ac:dyDescent="0.25">
      <c r="J30882" s="32"/>
    </row>
    <row r="30883" spans="10:10" x14ac:dyDescent="0.25">
      <c r="J30883" s="32"/>
    </row>
    <row r="30884" spans="10:10" x14ac:dyDescent="0.25">
      <c r="J30884" s="32"/>
    </row>
    <row r="30885" spans="10:10" x14ac:dyDescent="0.25">
      <c r="J30885" s="32"/>
    </row>
    <row r="30886" spans="10:10" x14ac:dyDescent="0.25">
      <c r="J30886" s="32"/>
    </row>
    <row r="30887" spans="10:10" x14ac:dyDescent="0.25">
      <c r="J30887" s="32"/>
    </row>
    <row r="30888" spans="10:10" x14ac:dyDescent="0.25">
      <c r="J30888" s="32"/>
    </row>
    <row r="30889" spans="10:10" x14ac:dyDescent="0.25">
      <c r="J30889" s="32"/>
    </row>
    <row r="30890" spans="10:10" x14ac:dyDescent="0.25">
      <c r="J30890" s="32"/>
    </row>
    <row r="30891" spans="10:10" x14ac:dyDescent="0.25">
      <c r="J30891" s="32"/>
    </row>
    <row r="30892" spans="10:10" x14ac:dyDescent="0.25">
      <c r="J30892" s="32"/>
    </row>
    <row r="30893" spans="10:10" x14ac:dyDescent="0.25">
      <c r="J30893" s="32"/>
    </row>
    <row r="30894" spans="10:10" x14ac:dyDescent="0.25">
      <c r="J30894" s="32"/>
    </row>
    <row r="30895" spans="10:10" x14ac:dyDescent="0.25">
      <c r="J30895" s="32"/>
    </row>
    <row r="30896" spans="10:10" x14ac:dyDescent="0.25">
      <c r="J30896" s="32"/>
    </row>
    <row r="30897" spans="10:10" x14ac:dyDescent="0.25">
      <c r="J30897" s="32"/>
    </row>
    <row r="30898" spans="10:10" x14ac:dyDescent="0.25">
      <c r="J30898" s="32"/>
    </row>
    <row r="30899" spans="10:10" x14ac:dyDescent="0.25">
      <c r="J30899" s="32"/>
    </row>
    <row r="30900" spans="10:10" x14ac:dyDescent="0.25">
      <c r="J30900" s="32"/>
    </row>
    <row r="30901" spans="10:10" x14ac:dyDescent="0.25">
      <c r="J30901" s="32"/>
    </row>
    <row r="30902" spans="10:10" x14ac:dyDescent="0.25">
      <c r="J30902" s="32"/>
    </row>
    <row r="30903" spans="10:10" x14ac:dyDescent="0.25">
      <c r="J30903" s="32"/>
    </row>
    <row r="30904" spans="10:10" x14ac:dyDescent="0.25">
      <c r="J30904" s="32"/>
    </row>
    <row r="30905" spans="10:10" x14ac:dyDescent="0.25">
      <c r="J30905" s="32"/>
    </row>
    <row r="30906" spans="10:10" x14ac:dyDescent="0.25">
      <c r="J30906" s="32"/>
    </row>
    <row r="30907" spans="10:10" x14ac:dyDescent="0.25">
      <c r="J30907" s="32"/>
    </row>
    <row r="30908" spans="10:10" x14ac:dyDescent="0.25">
      <c r="J30908" s="32"/>
    </row>
    <row r="30909" spans="10:10" x14ac:dyDescent="0.25">
      <c r="J30909" s="32"/>
    </row>
    <row r="30910" spans="10:10" x14ac:dyDescent="0.25">
      <c r="J30910" s="32"/>
    </row>
    <row r="30911" spans="10:10" x14ac:dyDescent="0.25">
      <c r="J30911" s="32"/>
    </row>
    <row r="30912" spans="10:10" x14ac:dyDescent="0.25">
      <c r="J30912" s="32"/>
    </row>
    <row r="30913" spans="10:10" x14ac:dyDescent="0.25">
      <c r="J30913" s="32"/>
    </row>
    <row r="30914" spans="10:10" x14ac:dyDescent="0.25">
      <c r="J30914" s="32"/>
    </row>
    <row r="30915" spans="10:10" x14ac:dyDescent="0.25">
      <c r="J30915" s="32"/>
    </row>
    <row r="30916" spans="10:10" x14ac:dyDescent="0.25">
      <c r="J30916" s="32"/>
    </row>
    <row r="30917" spans="10:10" x14ac:dyDescent="0.25">
      <c r="J30917" s="32"/>
    </row>
    <row r="30918" spans="10:10" x14ac:dyDescent="0.25">
      <c r="J30918" s="32"/>
    </row>
    <row r="30919" spans="10:10" x14ac:dyDescent="0.25">
      <c r="J30919" s="32"/>
    </row>
    <row r="30920" spans="10:10" x14ac:dyDescent="0.25">
      <c r="J30920" s="32"/>
    </row>
    <row r="30921" spans="10:10" x14ac:dyDescent="0.25">
      <c r="J30921" s="32"/>
    </row>
    <row r="30922" spans="10:10" x14ac:dyDescent="0.25">
      <c r="J30922" s="32"/>
    </row>
    <row r="30923" spans="10:10" x14ac:dyDescent="0.25">
      <c r="J30923" s="32"/>
    </row>
    <row r="30924" spans="10:10" x14ac:dyDescent="0.25">
      <c r="J30924" s="32"/>
    </row>
    <row r="30925" spans="10:10" x14ac:dyDescent="0.25">
      <c r="J30925" s="32"/>
    </row>
    <row r="30926" spans="10:10" x14ac:dyDescent="0.25">
      <c r="J30926" s="32"/>
    </row>
    <row r="30927" spans="10:10" x14ac:dyDescent="0.25">
      <c r="J30927" s="32"/>
    </row>
    <row r="30928" spans="10:10" x14ac:dyDescent="0.25">
      <c r="J30928" s="32"/>
    </row>
    <row r="30929" spans="10:10" x14ac:dyDescent="0.25">
      <c r="J30929" s="32"/>
    </row>
    <row r="30930" spans="10:10" x14ac:dyDescent="0.25">
      <c r="J30930" s="32"/>
    </row>
    <row r="30931" spans="10:10" x14ac:dyDescent="0.25">
      <c r="J30931" s="32"/>
    </row>
    <row r="30932" spans="10:10" x14ac:dyDescent="0.25">
      <c r="J30932" s="32"/>
    </row>
    <row r="30933" spans="10:10" x14ac:dyDescent="0.25">
      <c r="J30933" s="32"/>
    </row>
    <row r="30934" spans="10:10" x14ac:dyDescent="0.25">
      <c r="J30934" s="32"/>
    </row>
    <row r="30935" spans="10:10" x14ac:dyDescent="0.25">
      <c r="J30935" s="32"/>
    </row>
    <row r="30936" spans="10:10" x14ac:dyDescent="0.25">
      <c r="J30936" s="32"/>
    </row>
    <row r="30937" spans="10:10" x14ac:dyDescent="0.25">
      <c r="J30937" s="32"/>
    </row>
    <row r="30938" spans="10:10" x14ac:dyDescent="0.25">
      <c r="J30938" s="32"/>
    </row>
    <row r="30939" spans="10:10" x14ac:dyDescent="0.25">
      <c r="J30939" s="32"/>
    </row>
    <row r="30940" spans="10:10" x14ac:dyDescent="0.25">
      <c r="J30940" s="32"/>
    </row>
    <row r="30941" spans="10:10" x14ac:dyDescent="0.25">
      <c r="J30941" s="32"/>
    </row>
    <row r="30942" spans="10:10" x14ac:dyDescent="0.25">
      <c r="J30942" s="32"/>
    </row>
    <row r="30943" spans="10:10" x14ac:dyDescent="0.25">
      <c r="J30943" s="32"/>
    </row>
    <row r="30944" spans="10:10" x14ac:dyDescent="0.25">
      <c r="J30944" s="32"/>
    </row>
    <row r="30945" spans="10:10" x14ac:dyDescent="0.25">
      <c r="J30945" s="32"/>
    </row>
    <row r="30946" spans="10:10" x14ac:dyDescent="0.25">
      <c r="J30946" s="32"/>
    </row>
    <row r="30947" spans="10:10" x14ac:dyDescent="0.25">
      <c r="J30947" s="32"/>
    </row>
    <row r="30948" spans="10:10" x14ac:dyDescent="0.25">
      <c r="J30948" s="32"/>
    </row>
    <row r="30949" spans="10:10" x14ac:dyDescent="0.25">
      <c r="J30949" s="32"/>
    </row>
    <row r="30950" spans="10:10" x14ac:dyDescent="0.25">
      <c r="J30950" s="32"/>
    </row>
    <row r="30951" spans="10:10" x14ac:dyDescent="0.25">
      <c r="J30951" s="32"/>
    </row>
    <row r="30952" spans="10:10" x14ac:dyDescent="0.25">
      <c r="J30952" s="32"/>
    </row>
    <row r="30953" spans="10:10" x14ac:dyDescent="0.25">
      <c r="J30953" s="32"/>
    </row>
    <row r="30954" spans="10:10" x14ac:dyDescent="0.25">
      <c r="J30954" s="32"/>
    </row>
    <row r="30955" spans="10:10" x14ac:dyDescent="0.25">
      <c r="J30955" s="32"/>
    </row>
    <row r="30956" spans="10:10" x14ac:dyDescent="0.25">
      <c r="J30956" s="32"/>
    </row>
    <row r="30957" spans="10:10" x14ac:dyDescent="0.25">
      <c r="J30957" s="32"/>
    </row>
    <row r="30958" spans="10:10" x14ac:dyDescent="0.25">
      <c r="J30958" s="32"/>
    </row>
    <row r="30959" spans="10:10" x14ac:dyDescent="0.25">
      <c r="J30959" s="32"/>
    </row>
    <row r="30960" spans="10:10" x14ac:dyDescent="0.25">
      <c r="J30960" s="32"/>
    </row>
    <row r="30961" spans="10:10" x14ac:dyDescent="0.25">
      <c r="J30961" s="32"/>
    </row>
    <row r="30962" spans="10:10" x14ac:dyDescent="0.25">
      <c r="J30962" s="32"/>
    </row>
    <row r="30963" spans="10:10" x14ac:dyDescent="0.25">
      <c r="J30963" s="32"/>
    </row>
    <row r="30964" spans="10:10" x14ac:dyDescent="0.25">
      <c r="J30964" s="32"/>
    </row>
    <row r="30965" spans="10:10" x14ac:dyDescent="0.25">
      <c r="J30965" s="32"/>
    </row>
    <row r="30966" spans="10:10" x14ac:dyDescent="0.25">
      <c r="J30966" s="32"/>
    </row>
    <row r="30967" spans="10:10" x14ac:dyDescent="0.25">
      <c r="J30967" s="32"/>
    </row>
    <row r="30968" spans="10:10" x14ac:dyDescent="0.25">
      <c r="J30968" s="32"/>
    </row>
    <row r="30969" spans="10:10" x14ac:dyDescent="0.25">
      <c r="J30969" s="32"/>
    </row>
    <row r="30970" spans="10:10" x14ac:dyDescent="0.25">
      <c r="J30970" s="32"/>
    </row>
    <row r="30971" spans="10:10" x14ac:dyDescent="0.25">
      <c r="J30971" s="32"/>
    </row>
    <row r="30972" spans="10:10" x14ac:dyDescent="0.25">
      <c r="J30972" s="32"/>
    </row>
    <row r="30973" spans="10:10" x14ac:dyDescent="0.25">
      <c r="J30973" s="32"/>
    </row>
    <row r="30974" spans="10:10" x14ac:dyDescent="0.25">
      <c r="J30974" s="32"/>
    </row>
    <row r="30975" spans="10:10" x14ac:dyDescent="0.25">
      <c r="J30975" s="32"/>
    </row>
    <row r="30976" spans="10:10" x14ac:dyDescent="0.25">
      <c r="J30976" s="32"/>
    </row>
    <row r="30977" spans="10:10" x14ac:dyDescent="0.25">
      <c r="J30977" s="32"/>
    </row>
    <row r="30978" spans="10:10" x14ac:dyDescent="0.25">
      <c r="J30978" s="32"/>
    </row>
    <row r="30979" spans="10:10" x14ac:dyDescent="0.25">
      <c r="J30979" s="32"/>
    </row>
    <row r="30980" spans="10:10" x14ac:dyDescent="0.25">
      <c r="J30980" s="32"/>
    </row>
    <row r="30981" spans="10:10" x14ac:dyDescent="0.25">
      <c r="J30981" s="32"/>
    </row>
    <row r="30982" spans="10:10" x14ac:dyDescent="0.25">
      <c r="J30982" s="32"/>
    </row>
    <row r="30983" spans="10:10" x14ac:dyDescent="0.25">
      <c r="J30983" s="32"/>
    </row>
    <row r="30984" spans="10:10" x14ac:dyDescent="0.25">
      <c r="J30984" s="32"/>
    </row>
    <row r="30985" spans="10:10" x14ac:dyDescent="0.25">
      <c r="J30985" s="32"/>
    </row>
    <row r="30986" spans="10:10" x14ac:dyDescent="0.25">
      <c r="J30986" s="32"/>
    </row>
    <row r="30987" spans="10:10" x14ac:dyDescent="0.25">
      <c r="J30987" s="32"/>
    </row>
    <row r="30988" spans="10:10" x14ac:dyDescent="0.25">
      <c r="J30988" s="32"/>
    </row>
    <row r="30989" spans="10:10" x14ac:dyDescent="0.25">
      <c r="J30989" s="32"/>
    </row>
    <row r="30990" spans="10:10" x14ac:dyDescent="0.25">
      <c r="J30990" s="32"/>
    </row>
    <row r="30991" spans="10:10" x14ac:dyDescent="0.25">
      <c r="J30991" s="32"/>
    </row>
    <row r="30992" spans="10:10" x14ac:dyDescent="0.25">
      <c r="J30992" s="32"/>
    </row>
    <row r="30993" spans="10:10" x14ac:dyDescent="0.25">
      <c r="J30993" s="32"/>
    </row>
    <row r="30994" spans="10:10" x14ac:dyDescent="0.25">
      <c r="J30994" s="32"/>
    </row>
    <row r="30995" spans="10:10" x14ac:dyDescent="0.25">
      <c r="J30995" s="32"/>
    </row>
    <row r="30996" spans="10:10" x14ac:dyDescent="0.25">
      <c r="J30996" s="32"/>
    </row>
    <row r="30997" spans="10:10" x14ac:dyDescent="0.25">
      <c r="J30997" s="32"/>
    </row>
    <row r="30998" spans="10:10" x14ac:dyDescent="0.25">
      <c r="J30998" s="32"/>
    </row>
    <row r="30999" spans="10:10" x14ac:dyDescent="0.25">
      <c r="J30999" s="32"/>
    </row>
    <row r="31000" spans="10:10" x14ac:dyDescent="0.25">
      <c r="J31000" s="32"/>
    </row>
    <row r="31001" spans="10:10" x14ac:dyDescent="0.25">
      <c r="J31001" s="32"/>
    </row>
    <row r="31002" spans="10:10" x14ac:dyDescent="0.25">
      <c r="J31002" s="32"/>
    </row>
    <row r="31003" spans="10:10" x14ac:dyDescent="0.25">
      <c r="J31003" s="32"/>
    </row>
    <row r="31004" spans="10:10" x14ac:dyDescent="0.25">
      <c r="J31004" s="32"/>
    </row>
    <row r="31005" spans="10:10" x14ac:dyDescent="0.25">
      <c r="J31005" s="32"/>
    </row>
    <row r="31006" spans="10:10" x14ac:dyDescent="0.25">
      <c r="J31006" s="32"/>
    </row>
    <row r="31007" spans="10:10" x14ac:dyDescent="0.25">
      <c r="J31007" s="32"/>
    </row>
    <row r="31008" spans="10:10" x14ac:dyDescent="0.25">
      <c r="J31008" s="32"/>
    </row>
    <row r="31009" spans="10:10" x14ac:dyDescent="0.25">
      <c r="J31009" s="32"/>
    </row>
    <row r="31010" spans="10:10" x14ac:dyDescent="0.25">
      <c r="J31010" s="32"/>
    </row>
    <row r="31011" spans="10:10" x14ac:dyDescent="0.25">
      <c r="J31011" s="32"/>
    </row>
    <row r="31012" spans="10:10" x14ac:dyDescent="0.25">
      <c r="J31012" s="32"/>
    </row>
    <row r="31013" spans="10:10" x14ac:dyDescent="0.25">
      <c r="J31013" s="32"/>
    </row>
    <row r="31014" spans="10:10" x14ac:dyDescent="0.25">
      <c r="J31014" s="32"/>
    </row>
    <row r="31015" spans="10:10" x14ac:dyDescent="0.25">
      <c r="J31015" s="32"/>
    </row>
    <row r="31016" spans="10:10" x14ac:dyDescent="0.25">
      <c r="J31016" s="32"/>
    </row>
    <row r="31017" spans="10:10" x14ac:dyDescent="0.25">
      <c r="J31017" s="32"/>
    </row>
    <row r="31018" spans="10:10" x14ac:dyDescent="0.25">
      <c r="J31018" s="32"/>
    </row>
    <row r="31019" spans="10:10" x14ac:dyDescent="0.25">
      <c r="J31019" s="32"/>
    </row>
    <row r="31020" spans="10:10" x14ac:dyDescent="0.25">
      <c r="J31020" s="32"/>
    </row>
    <row r="31021" spans="10:10" x14ac:dyDescent="0.25">
      <c r="J31021" s="32"/>
    </row>
    <row r="31022" spans="10:10" x14ac:dyDescent="0.25">
      <c r="J31022" s="32"/>
    </row>
    <row r="31023" spans="10:10" x14ac:dyDescent="0.25">
      <c r="J31023" s="32"/>
    </row>
    <row r="31024" spans="10:10" x14ac:dyDescent="0.25">
      <c r="J31024" s="32"/>
    </row>
    <row r="31025" spans="10:10" x14ac:dyDescent="0.25">
      <c r="J31025" s="32"/>
    </row>
    <row r="31026" spans="10:10" x14ac:dyDescent="0.25">
      <c r="J31026" s="32"/>
    </row>
    <row r="31027" spans="10:10" x14ac:dyDescent="0.25">
      <c r="J31027" s="32"/>
    </row>
    <row r="31028" spans="10:10" x14ac:dyDescent="0.25">
      <c r="J31028" s="32"/>
    </row>
    <row r="31029" spans="10:10" x14ac:dyDescent="0.25">
      <c r="J31029" s="32"/>
    </row>
    <row r="31030" spans="10:10" x14ac:dyDescent="0.25">
      <c r="J31030" s="32"/>
    </row>
    <row r="31031" spans="10:10" x14ac:dyDescent="0.25">
      <c r="J31031" s="32"/>
    </row>
    <row r="31032" spans="10:10" x14ac:dyDescent="0.25">
      <c r="J31032" s="32"/>
    </row>
    <row r="31033" spans="10:10" x14ac:dyDescent="0.25">
      <c r="J31033" s="32"/>
    </row>
    <row r="31034" spans="10:10" x14ac:dyDescent="0.25">
      <c r="J31034" s="32"/>
    </row>
    <row r="31035" spans="10:10" x14ac:dyDescent="0.25">
      <c r="J31035" s="32"/>
    </row>
    <row r="31036" spans="10:10" x14ac:dyDescent="0.25">
      <c r="J31036" s="32"/>
    </row>
    <row r="31037" spans="10:10" x14ac:dyDescent="0.25">
      <c r="J31037" s="32"/>
    </row>
    <row r="31038" spans="10:10" x14ac:dyDescent="0.25">
      <c r="J31038" s="32"/>
    </row>
    <row r="31039" spans="10:10" x14ac:dyDescent="0.25">
      <c r="J31039" s="32"/>
    </row>
    <row r="31040" spans="10:10" x14ac:dyDescent="0.25">
      <c r="J31040" s="32"/>
    </row>
    <row r="31041" spans="10:10" x14ac:dyDescent="0.25">
      <c r="J31041" s="32"/>
    </row>
    <row r="31042" spans="10:10" x14ac:dyDescent="0.25">
      <c r="J31042" s="32"/>
    </row>
    <row r="31043" spans="10:10" x14ac:dyDescent="0.25">
      <c r="J31043" s="32"/>
    </row>
    <row r="31044" spans="10:10" x14ac:dyDescent="0.25">
      <c r="J31044" s="32"/>
    </row>
    <row r="31045" spans="10:10" x14ac:dyDescent="0.25">
      <c r="J31045" s="32"/>
    </row>
    <row r="31046" spans="10:10" x14ac:dyDescent="0.25">
      <c r="J31046" s="32"/>
    </row>
    <row r="31047" spans="10:10" x14ac:dyDescent="0.25">
      <c r="J31047" s="32"/>
    </row>
    <row r="31048" spans="10:10" x14ac:dyDescent="0.25">
      <c r="J31048" s="32"/>
    </row>
    <row r="31049" spans="10:10" x14ac:dyDescent="0.25">
      <c r="J31049" s="32"/>
    </row>
    <row r="31050" spans="10:10" x14ac:dyDescent="0.25">
      <c r="J31050" s="32"/>
    </row>
    <row r="31051" spans="10:10" x14ac:dyDescent="0.25">
      <c r="J31051" s="32"/>
    </row>
    <row r="31052" spans="10:10" x14ac:dyDescent="0.25">
      <c r="J31052" s="32"/>
    </row>
    <row r="31053" spans="10:10" x14ac:dyDescent="0.25">
      <c r="J31053" s="32"/>
    </row>
    <row r="31054" spans="10:10" x14ac:dyDescent="0.25">
      <c r="J31054" s="32"/>
    </row>
    <row r="31055" spans="10:10" x14ac:dyDescent="0.25">
      <c r="J31055" s="32"/>
    </row>
    <row r="31056" spans="10:10" x14ac:dyDescent="0.25">
      <c r="J31056" s="32"/>
    </row>
    <row r="31057" spans="10:10" x14ac:dyDescent="0.25">
      <c r="J31057" s="32"/>
    </row>
    <row r="31058" spans="10:10" x14ac:dyDescent="0.25">
      <c r="J31058" s="32"/>
    </row>
    <row r="31059" spans="10:10" x14ac:dyDescent="0.25">
      <c r="J31059" s="32"/>
    </row>
    <row r="31060" spans="10:10" x14ac:dyDescent="0.25">
      <c r="J31060" s="32"/>
    </row>
    <row r="31061" spans="10:10" x14ac:dyDescent="0.25">
      <c r="J31061" s="32"/>
    </row>
    <row r="31062" spans="10:10" x14ac:dyDescent="0.25">
      <c r="J31062" s="32"/>
    </row>
    <row r="31063" spans="10:10" x14ac:dyDescent="0.25">
      <c r="J31063" s="32"/>
    </row>
    <row r="31064" spans="10:10" x14ac:dyDescent="0.25">
      <c r="J31064" s="32"/>
    </row>
    <row r="31065" spans="10:10" x14ac:dyDescent="0.25">
      <c r="J31065" s="32"/>
    </row>
    <row r="31066" spans="10:10" x14ac:dyDescent="0.25">
      <c r="J31066" s="32"/>
    </row>
    <row r="31067" spans="10:10" x14ac:dyDescent="0.25">
      <c r="J31067" s="32"/>
    </row>
    <row r="31068" spans="10:10" x14ac:dyDescent="0.25">
      <c r="J31068" s="32"/>
    </row>
    <row r="31069" spans="10:10" x14ac:dyDescent="0.25">
      <c r="J31069" s="32"/>
    </row>
    <row r="31070" spans="10:10" x14ac:dyDescent="0.25">
      <c r="J31070" s="32"/>
    </row>
    <row r="31071" spans="10:10" x14ac:dyDescent="0.25">
      <c r="J31071" s="32"/>
    </row>
    <row r="31072" spans="10:10" x14ac:dyDescent="0.25">
      <c r="J31072" s="32"/>
    </row>
    <row r="31073" spans="10:10" x14ac:dyDescent="0.25">
      <c r="J31073" s="32"/>
    </row>
    <row r="31074" spans="10:10" x14ac:dyDescent="0.25">
      <c r="J31074" s="32"/>
    </row>
    <row r="31075" spans="10:10" x14ac:dyDescent="0.25">
      <c r="J31075" s="32"/>
    </row>
    <row r="31076" spans="10:10" x14ac:dyDescent="0.25">
      <c r="J31076" s="32"/>
    </row>
    <row r="31077" spans="10:10" x14ac:dyDescent="0.25">
      <c r="J31077" s="32"/>
    </row>
    <row r="31078" spans="10:10" x14ac:dyDescent="0.25">
      <c r="J31078" s="32"/>
    </row>
    <row r="31079" spans="10:10" x14ac:dyDescent="0.25">
      <c r="J31079" s="32"/>
    </row>
    <row r="31080" spans="10:10" x14ac:dyDescent="0.25">
      <c r="J31080" s="32"/>
    </row>
    <row r="31081" spans="10:10" x14ac:dyDescent="0.25">
      <c r="J31081" s="32"/>
    </row>
    <row r="31082" spans="10:10" x14ac:dyDescent="0.25">
      <c r="J31082" s="32"/>
    </row>
    <row r="31083" spans="10:10" x14ac:dyDescent="0.25">
      <c r="J31083" s="32"/>
    </row>
    <row r="31084" spans="10:10" x14ac:dyDescent="0.25">
      <c r="J31084" s="32"/>
    </row>
    <row r="31085" spans="10:10" x14ac:dyDescent="0.25">
      <c r="J31085" s="32"/>
    </row>
    <row r="31086" spans="10:10" x14ac:dyDescent="0.25">
      <c r="J31086" s="32"/>
    </row>
    <row r="31087" spans="10:10" x14ac:dyDescent="0.25">
      <c r="J31087" s="32"/>
    </row>
    <row r="31088" spans="10:10" x14ac:dyDescent="0.25">
      <c r="J31088" s="32"/>
    </row>
    <row r="31089" spans="10:10" x14ac:dyDescent="0.25">
      <c r="J31089" s="32"/>
    </row>
    <row r="31090" spans="10:10" x14ac:dyDescent="0.25">
      <c r="J31090" s="32"/>
    </row>
    <row r="31091" spans="10:10" x14ac:dyDescent="0.25">
      <c r="J31091" s="32"/>
    </row>
    <row r="31092" spans="10:10" x14ac:dyDescent="0.25">
      <c r="J31092" s="32"/>
    </row>
    <row r="31093" spans="10:10" x14ac:dyDescent="0.25">
      <c r="J31093" s="32"/>
    </row>
    <row r="31094" spans="10:10" x14ac:dyDescent="0.25">
      <c r="J31094" s="32"/>
    </row>
    <row r="31095" spans="10:10" x14ac:dyDescent="0.25">
      <c r="J31095" s="32"/>
    </row>
    <row r="31096" spans="10:10" x14ac:dyDescent="0.25">
      <c r="J31096" s="32"/>
    </row>
    <row r="31097" spans="10:10" x14ac:dyDescent="0.25">
      <c r="J31097" s="32"/>
    </row>
    <row r="31098" spans="10:10" x14ac:dyDescent="0.25">
      <c r="J31098" s="32"/>
    </row>
    <row r="31099" spans="10:10" x14ac:dyDescent="0.25">
      <c r="J31099" s="32"/>
    </row>
    <row r="31100" spans="10:10" x14ac:dyDescent="0.25">
      <c r="J31100" s="32"/>
    </row>
    <row r="31101" spans="10:10" x14ac:dyDescent="0.25">
      <c r="J31101" s="32"/>
    </row>
    <row r="31102" spans="10:10" x14ac:dyDescent="0.25">
      <c r="J31102" s="32"/>
    </row>
    <row r="31103" spans="10:10" x14ac:dyDescent="0.25">
      <c r="J31103" s="32"/>
    </row>
    <row r="31104" spans="10:10" x14ac:dyDescent="0.25">
      <c r="J31104" s="32"/>
    </row>
    <row r="31105" spans="10:10" x14ac:dyDescent="0.25">
      <c r="J31105" s="32"/>
    </row>
    <row r="31106" spans="10:10" x14ac:dyDescent="0.25">
      <c r="J31106" s="32"/>
    </row>
    <row r="31107" spans="10:10" x14ac:dyDescent="0.25">
      <c r="J31107" s="32"/>
    </row>
    <row r="31108" spans="10:10" x14ac:dyDescent="0.25">
      <c r="J31108" s="32"/>
    </row>
    <row r="31109" spans="10:10" x14ac:dyDescent="0.25">
      <c r="J31109" s="32"/>
    </row>
    <row r="31110" spans="10:10" x14ac:dyDescent="0.25">
      <c r="J31110" s="32"/>
    </row>
    <row r="31111" spans="10:10" x14ac:dyDescent="0.25">
      <c r="J31111" s="32"/>
    </row>
    <row r="31112" spans="10:10" x14ac:dyDescent="0.25">
      <c r="J31112" s="32"/>
    </row>
    <row r="31113" spans="10:10" x14ac:dyDescent="0.25">
      <c r="J31113" s="32"/>
    </row>
    <row r="31114" spans="10:10" x14ac:dyDescent="0.25">
      <c r="J31114" s="32"/>
    </row>
    <row r="31115" spans="10:10" x14ac:dyDescent="0.25">
      <c r="J31115" s="32"/>
    </row>
    <row r="31116" spans="10:10" x14ac:dyDescent="0.25">
      <c r="J31116" s="32"/>
    </row>
    <row r="31117" spans="10:10" x14ac:dyDescent="0.25">
      <c r="J31117" s="32"/>
    </row>
    <row r="31118" spans="10:10" x14ac:dyDescent="0.25">
      <c r="J31118" s="32"/>
    </row>
    <row r="31119" spans="10:10" x14ac:dyDescent="0.25">
      <c r="J31119" s="32"/>
    </row>
    <row r="31120" spans="10:10" x14ac:dyDescent="0.25">
      <c r="J31120" s="32"/>
    </row>
    <row r="31121" spans="10:10" x14ac:dyDescent="0.25">
      <c r="J31121" s="32"/>
    </row>
    <row r="31122" spans="10:10" x14ac:dyDescent="0.25">
      <c r="J31122" s="32"/>
    </row>
    <row r="31123" spans="10:10" x14ac:dyDescent="0.25">
      <c r="J31123" s="32"/>
    </row>
    <row r="31124" spans="10:10" x14ac:dyDescent="0.25">
      <c r="J31124" s="32"/>
    </row>
    <row r="31125" spans="10:10" x14ac:dyDescent="0.25">
      <c r="J31125" s="32"/>
    </row>
    <row r="31126" spans="10:10" x14ac:dyDescent="0.25">
      <c r="J31126" s="32"/>
    </row>
    <row r="31127" spans="10:10" x14ac:dyDescent="0.25">
      <c r="J31127" s="32"/>
    </row>
    <row r="31128" spans="10:10" x14ac:dyDescent="0.25">
      <c r="J31128" s="32"/>
    </row>
    <row r="31129" spans="10:10" x14ac:dyDescent="0.25">
      <c r="J31129" s="32"/>
    </row>
    <row r="31130" spans="10:10" x14ac:dyDescent="0.25">
      <c r="J31130" s="32"/>
    </row>
    <row r="31131" spans="10:10" x14ac:dyDescent="0.25">
      <c r="J31131" s="32"/>
    </row>
    <row r="31132" spans="10:10" x14ac:dyDescent="0.25">
      <c r="J31132" s="32"/>
    </row>
    <row r="31133" spans="10:10" x14ac:dyDescent="0.25">
      <c r="J31133" s="32"/>
    </row>
    <row r="31134" spans="10:10" x14ac:dyDescent="0.25">
      <c r="J31134" s="32"/>
    </row>
    <row r="31135" spans="10:10" x14ac:dyDescent="0.25">
      <c r="J31135" s="32"/>
    </row>
    <row r="31136" spans="10:10" x14ac:dyDescent="0.25">
      <c r="J31136" s="32"/>
    </row>
    <row r="31137" spans="10:10" x14ac:dyDescent="0.25">
      <c r="J31137" s="32"/>
    </row>
    <row r="31138" spans="10:10" x14ac:dyDescent="0.25">
      <c r="J31138" s="32"/>
    </row>
    <row r="31139" spans="10:10" x14ac:dyDescent="0.25">
      <c r="J31139" s="32"/>
    </row>
    <row r="31140" spans="10:10" x14ac:dyDescent="0.25">
      <c r="J31140" s="32"/>
    </row>
    <row r="31141" spans="10:10" x14ac:dyDescent="0.25">
      <c r="J31141" s="32"/>
    </row>
    <row r="31142" spans="10:10" x14ac:dyDescent="0.25">
      <c r="J31142" s="32"/>
    </row>
    <row r="31143" spans="10:10" x14ac:dyDescent="0.25">
      <c r="J31143" s="32"/>
    </row>
    <row r="31144" spans="10:10" x14ac:dyDescent="0.25">
      <c r="J31144" s="32"/>
    </row>
    <row r="31145" spans="10:10" x14ac:dyDescent="0.25">
      <c r="J31145" s="32"/>
    </row>
    <row r="31146" spans="10:10" x14ac:dyDescent="0.25">
      <c r="J31146" s="32"/>
    </row>
    <row r="31147" spans="10:10" x14ac:dyDescent="0.25">
      <c r="J31147" s="32"/>
    </row>
    <row r="31148" spans="10:10" x14ac:dyDescent="0.25">
      <c r="J31148" s="32"/>
    </row>
    <row r="31149" spans="10:10" x14ac:dyDescent="0.25">
      <c r="J31149" s="32"/>
    </row>
    <row r="31150" spans="10:10" x14ac:dyDescent="0.25">
      <c r="J31150" s="32"/>
    </row>
    <row r="31151" spans="10:10" x14ac:dyDescent="0.25">
      <c r="J31151" s="32"/>
    </row>
    <row r="31152" spans="10:10" x14ac:dyDescent="0.25">
      <c r="J31152" s="32"/>
    </row>
    <row r="31153" spans="10:10" x14ac:dyDescent="0.25">
      <c r="J31153" s="32"/>
    </row>
    <row r="31154" spans="10:10" x14ac:dyDescent="0.25">
      <c r="J31154" s="32"/>
    </row>
    <row r="31155" spans="10:10" x14ac:dyDescent="0.25">
      <c r="J31155" s="32"/>
    </row>
    <row r="31156" spans="10:10" x14ac:dyDescent="0.25">
      <c r="J31156" s="32"/>
    </row>
    <row r="31157" spans="10:10" x14ac:dyDescent="0.25">
      <c r="J31157" s="32"/>
    </row>
    <row r="31158" spans="10:10" x14ac:dyDescent="0.25">
      <c r="J31158" s="32"/>
    </row>
    <row r="31159" spans="10:10" x14ac:dyDescent="0.25">
      <c r="J31159" s="32"/>
    </row>
    <row r="31160" spans="10:10" x14ac:dyDescent="0.25">
      <c r="J31160" s="32"/>
    </row>
    <row r="31161" spans="10:10" x14ac:dyDescent="0.25">
      <c r="J31161" s="32"/>
    </row>
    <row r="31162" spans="10:10" x14ac:dyDescent="0.25">
      <c r="J31162" s="32"/>
    </row>
    <row r="31163" spans="10:10" x14ac:dyDescent="0.25">
      <c r="J31163" s="32"/>
    </row>
    <row r="31164" spans="10:10" x14ac:dyDescent="0.25">
      <c r="J31164" s="32"/>
    </row>
    <row r="31165" spans="10:10" x14ac:dyDescent="0.25">
      <c r="J31165" s="32"/>
    </row>
    <row r="31166" spans="10:10" x14ac:dyDescent="0.25">
      <c r="J31166" s="32"/>
    </row>
    <row r="31167" spans="10:10" x14ac:dyDescent="0.25">
      <c r="J31167" s="32"/>
    </row>
    <row r="31168" spans="10:10" x14ac:dyDescent="0.25">
      <c r="J31168" s="32"/>
    </row>
    <row r="31169" spans="10:10" x14ac:dyDescent="0.25">
      <c r="J31169" s="32"/>
    </row>
    <row r="31170" spans="10:10" x14ac:dyDescent="0.25">
      <c r="J31170" s="32"/>
    </row>
    <row r="31171" spans="10:10" x14ac:dyDescent="0.25">
      <c r="J31171" s="32"/>
    </row>
    <row r="31172" spans="10:10" x14ac:dyDescent="0.25">
      <c r="J31172" s="32"/>
    </row>
    <row r="31173" spans="10:10" x14ac:dyDescent="0.25">
      <c r="J31173" s="32"/>
    </row>
    <row r="31174" spans="10:10" x14ac:dyDescent="0.25">
      <c r="J31174" s="32"/>
    </row>
    <row r="31175" spans="10:10" x14ac:dyDescent="0.25">
      <c r="J31175" s="32"/>
    </row>
    <row r="31176" spans="10:10" x14ac:dyDescent="0.25">
      <c r="J31176" s="32"/>
    </row>
    <row r="31177" spans="10:10" x14ac:dyDescent="0.25">
      <c r="J31177" s="32"/>
    </row>
    <row r="31178" spans="10:10" x14ac:dyDescent="0.25">
      <c r="J31178" s="32"/>
    </row>
    <row r="31179" spans="10:10" x14ac:dyDescent="0.25">
      <c r="J31179" s="32"/>
    </row>
    <row r="31180" spans="10:10" x14ac:dyDescent="0.25">
      <c r="J31180" s="32"/>
    </row>
    <row r="31181" spans="10:10" x14ac:dyDescent="0.25">
      <c r="J31181" s="32"/>
    </row>
    <row r="31182" spans="10:10" x14ac:dyDescent="0.25">
      <c r="J31182" s="32"/>
    </row>
    <row r="31183" spans="10:10" x14ac:dyDescent="0.25">
      <c r="J31183" s="32"/>
    </row>
    <row r="31184" spans="10:10" x14ac:dyDescent="0.25">
      <c r="J31184" s="32"/>
    </row>
    <row r="31185" spans="10:10" x14ac:dyDescent="0.25">
      <c r="J31185" s="32"/>
    </row>
    <row r="31186" spans="10:10" x14ac:dyDescent="0.25">
      <c r="J31186" s="32"/>
    </row>
    <row r="31187" spans="10:10" x14ac:dyDescent="0.25">
      <c r="J31187" s="32"/>
    </row>
    <row r="31188" spans="10:10" x14ac:dyDescent="0.25">
      <c r="J31188" s="32"/>
    </row>
    <row r="31189" spans="10:10" x14ac:dyDescent="0.25">
      <c r="J31189" s="32"/>
    </row>
    <row r="31190" spans="10:10" x14ac:dyDescent="0.25">
      <c r="J31190" s="32"/>
    </row>
    <row r="31191" spans="10:10" x14ac:dyDescent="0.25">
      <c r="J31191" s="32"/>
    </row>
    <row r="31192" spans="10:10" x14ac:dyDescent="0.25">
      <c r="J31192" s="32"/>
    </row>
    <row r="31193" spans="10:10" x14ac:dyDescent="0.25">
      <c r="J31193" s="32"/>
    </row>
    <row r="31194" spans="10:10" x14ac:dyDescent="0.25">
      <c r="J31194" s="32"/>
    </row>
    <row r="31195" spans="10:10" x14ac:dyDescent="0.25">
      <c r="J31195" s="32"/>
    </row>
    <row r="31196" spans="10:10" x14ac:dyDescent="0.25">
      <c r="J31196" s="32"/>
    </row>
    <row r="31197" spans="10:10" x14ac:dyDescent="0.25">
      <c r="J31197" s="32"/>
    </row>
    <row r="31198" spans="10:10" x14ac:dyDescent="0.25">
      <c r="J31198" s="32"/>
    </row>
    <row r="31199" spans="10:10" x14ac:dyDescent="0.25">
      <c r="J31199" s="32"/>
    </row>
    <row r="31200" spans="10:10" x14ac:dyDescent="0.25">
      <c r="J31200" s="32"/>
    </row>
    <row r="31201" spans="10:10" x14ac:dyDescent="0.25">
      <c r="J31201" s="32"/>
    </row>
    <row r="31202" spans="10:10" x14ac:dyDescent="0.25">
      <c r="J31202" s="32"/>
    </row>
    <row r="31203" spans="10:10" x14ac:dyDescent="0.25">
      <c r="J31203" s="32"/>
    </row>
    <row r="31204" spans="10:10" x14ac:dyDescent="0.25">
      <c r="J31204" s="32"/>
    </row>
    <row r="31205" spans="10:10" x14ac:dyDescent="0.25">
      <c r="J31205" s="32"/>
    </row>
    <row r="31206" spans="10:10" x14ac:dyDescent="0.25">
      <c r="J31206" s="32"/>
    </row>
    <row r="31207" spans="10:10" x14ac:dyDescent="0.25">
      <c r="J31207" s="32"/>
    </row>
    <row r="31208" spans="10:10" x14ac:dyDescent="0.25">
      <c r="J31208" s="32"/>
    </row>
    <row r="31209" spans="10:10" x14ac:dyDescent="0.25">
      <c r="J31209" s="32"/>
    </row>
    <row r="31210" spans="10:10" x14ac:dyDescent="0.25">
      <c r="J31210" s="32"/>
    </row>
    <row r="31211" spans="10:10" x14ac:dyDescent="0.25">
      <c r="J31211" s="32"/>
    </row>
    <row r="31212" spans="10:10" x14ac:dyDescent="0.25">
      <c r="J31212" s="32"/>
    </row>
    <row r="31213" spans="10:10" x14ac:dyDescent="0.25">
      <c r="J31213" s="32"/>
    </row>
    <row r="31214" spans="10:10" x14ac:dyDescent="0.25">
      <c r="J31214" s="32"/>
    </row>
    <row r="31215" spans="10:10" x14ac:dyDescent="0.25">
      <c r="J31215" s="32"/>
    </row>
    <row r="31216" spans="10:10" x14ac:dyDescent="0.25">
      <c r="J31216" s="32"/>
    </row>
    <row r="31217" spans="10:10" x14ac:dyDescent="0.25">
      <c r="J31217" s="32"/>
    </row>
    <row r="31218" spans="10:10" x14ac:dyDescent="0.25">
      <c r="J31218" s="32"/>
    </row>
    <row r="31219" spans="10:10" x14ac:dyDescent="0.25">
      <c r="J31219" s="32"/>
    </row>
    <row r="31220" spans="10:10" x14ac:dyDescent="0.25">
      <c r="J31220" s="32"/>
    </row>
    <row r="31221" spans="10:10" x14ac:dyDescent="0.25">
      <c r="J31221" s="32"/>
    </row>
    <row r="31222" spans="10:10" x14ac:dyDescent="0.25">
      <c r="J31222" s="32"/>
    </row>
    <row r="31223" spans="10:10" x14ac:dyDescent="0.25">
      <c r="J31223" s="32"/>
    </row>
    <row r="31224" spans="10:10" x14ac:dyDescent="0.25">
      <c r="J31224" s="32"/>
    </row>
    <row r="31225" spans="10:10" x14ac:dyDescent="0.25">
      <c r="J31225" s="32"/>
    </row>
    <row r="31226" spans="10:10" x14ac:dyDescent="0.25">
      <c r="J31226" s="32"/>
    </row>
    <row r="31227" spans="10:10" x14ac:dyDescent="0.25">
      <c r="J31227" s="32"/>
    </row>
    <row r="31228" spans="10:10" x14ac:dyDescent="0.25">
      <c r="J31228" s="32"/>
    </row>
    <row r="31229" spans="10:10" x14ac:dyDescent="0.25">
      <c r="J31229" s="32"/>
    </row>
    <row r="31230" spans="10:10" x14ac:dyDescent="0.25">
      <c r="J31230" s="32"/>
    </row>
    <row r="31231" spans="10:10" x14ac:dyDescent="0.25">
      <c r="J31231" s="32"/>
    </row>
    <row r="31232" spans="10:10" x14ac:dyDescent="0.25">
      <c r="J31232" s="32"/>
    </row>
    <row r="31233" spans="10:10" x14ac:dyDescent="0.25">
      <c r="J31233" s="32"/>
    </row>
    <row r="31234" spans="10:10" x14ac:dyDescent="0.25">
      <c r="J31234" s="32"/>
    </row>
    <row r="31235" spans="10:10" x14ac:dyDescent="0.25">
      <c r="J31235" s="32"/>
    </row>
    <row r="31236" spans="10:10" x14ac:dyDescent="0.25">
      <c r="J31236" s="32"/>
    </row>
    <row r="31237" spans="10:10" x14ac:dyDescent="0.25">
      <c r="J31237" s="32"/>
    </row>
    <row r="31238" spans="10:10" x14ac:dyDescent="0.25">
      <c r="J31238" s="32"/>
    </row>
    <row r="31239" spans="10:10" x14ac:dyDescent="0.25">
      <c r="J31239" s="32"/>
    </row>
    <row r="31240" spans="10:10" x14ac:dyDescent="0.25">
      <c r="J31240" s="32"/>
    </row>
    <row r="31241" spans="10:10" x14ac:dyDescent="0.25">
      <c r="J31241" s="32"/>
    </row>
    <row r="31242" spans="10:10" x14ac:dyDescent="0.25">
      <c r="J31242" s="32"/>
    </row>
    <row r="31243" spans="10:10" x14ac:dyDescent="0.25">
      <c r="J31243" s="32"/>
    </row>
    <row r="31244" spans="10:10" x14ac:dyDescent="0.25">
      <c r="J31244" s="32"/>
    </row>
    <row r="31245" spans="10:10" x14ac:dyDescent="0.25">
      <c r="J31245" s="32"/>
    </row>
    <row r="31246" spans="10:10" x14ac:dyDescent="0.25">
      <c r="J31246" s="32"/>
    </row>
    <row r="31247" spans="10:10" x14ac:dyDescent="0.25">
      <c r="J31247" s="32"/>
    </row>
    <row r="31248" spans="10:10" x14ac:dyDescent="0.25">
      <c r="J31248" s="32"/>
    </row>
    <row r="31249" spans="10:10" x14ac:dyDescent="0.25">
      <c r="J31249" s="32"/>
    </row>
    <row r="31250" spans="10:10" x14ac:dyDescent="0.25">
      <c r="J31250" s="32"/>
    </row>
    <row r="31251" spans="10:10" x14ac:dyDescent="0.25">
      <c r="J31251" s="32"/>
    </row>
    <row r="31252" spans="10:10" x14ac:dyDescent="0.25">
      <c r="J31252" s="32"/>
    </row>
    <row r="31253" spans="10:10" x14ac:dyDescent="0.25">
      <c r="J31253" s="32"/>
    </row>
    <row r="31254" spans="10:10" x14ac:dyDescent="0.25">
      <c r="J31254" s="32"/>
    </row>
    <row r="31255" spans="10:10" x14ac:dyDescent="0.25">
      <c r="J31255" s="32"/>
    </row>
    <row r="31256" spans="10:10" x14ac:dyDescent="0.25">
      <c r="J31256" s="32"/>
    </row>
    <row r="31257" spans="10:10" x14ac:dyDescent="0.25">
      <c r="J31257" s="32"/>
    </row>
    <row r="31258" spans="10:10" x14ac:dyDescent="0.25">
      <c r="J31258" s="32"/>
    </row>
    <row r="31259" spans="10:10" x14ac:dyDescent="0.25">
      <c r="J31259" s="32"/>
    </row>
    <row r="31260" spans="10:10" x14ac:dyDescent="0.25">
      <c r="J31260" s="32"/>
    </row>
    <row r="31261" spans="10:10" x14ac:dyDescent="0.25">
      <c r="J31261" s="32"/>
    </row>
    <row r="31262" spans="10:10" x14ac:dyDescent="0.25">
      <c r="J31262" s="32"/>
    </row>
    <row r="31263" spans="10:10" x14ac:dyDescent="0.25">
      <c r="J31263" s="32"/>
    </row>
    <row r="31264" spans="10:10" x14ac:dyDescent="0.25">
      <c r="J31264" s="32"/>
    </row>
    <row r="31265" spans="10:10" x14ac:dyDescent="0.25">
      <c r="J31265" s="32"/>
    </row>
    <row r="31266" spans="10:10" x14ac:dyDescent="0.25">
      <c r="J31266" s="32"/>
    </row>
    <row r="31267" spans="10:10" x14ac:dyDescent="0.25">
      <c r="J31267" s="32"/>
    </row>
    <row r="31268" spans="10:10" x14ac:dyDescent="0.25">
      <c r="J31268" s="32"/>
    </row>
    <row r="31269" spans="10:10" x14ac:dyDescent="0.25">
      <c r="J31269" s="32"/>
    </row>
    <row r="31270" spans="10:10" x14ac:dyDescent="0.25">
      <c r="J31270" s="32"/>
    </row>
    <row r="31271" spans="10:10" x14ac:dyDescent="0.25">
      <c r="J31271" s="32"/>
    </row>
    <row r="31272" spans="10:10" x14ac:dyDescent="0.25">
      <c r="J31272" s="32"/>
    </row>
    <row r="31273" spans="10:10" x14ac:dyDescent="0.25">
      <c r="J31273" s="32"/>
    </row>
    <row r="31274" spans="10:10" x14ac:dyDescent="0.25">
      <c r="J31274" s="32"/>
    </row>
    <row r="31275" spans="10:10" x14ac:dyDescent="0.25">
      <c r="J31275" s="32"/>
    </row>
    <row r="31276" spans="10:10" x14ac:dyDescent="0.25">
      <c r="J31276" s="32"/>
    </row>
    <row r="31277" spans="10:10" x14ac:dyDescent="0.25">
      <c r="J31277" s="32"/>
    </row>
    <row r="31278" spans="10:10" x14ac:dyDescent="0.25">
      <c r="J31278" s="32"/>
    </row>
    <row r="31279" spans="10:10" x14ac:dyDescent="0.25">
      <c r="J31279" s="32"/>
    </row>
    <row r="31280" spans="10:10" x14ac:dyDescent="0.25">
      <c r="J31280" s="32"/>
    </row>
    <row r="31281" spans="10:10" x14ac:dyDescent="0.25">
      <c r="J31281" s="32"/>
    </row>
    <row r="31282" spans="10:10" x14ac:dyDescent="0.25">
      <c r="J31282" s="32"/>
    </row>
    <row r="31283" spans="10:10" x14ac:dyDescent="0.25">
      <c r="J31283" s="32"/>
    </row>
    <row r="31284" spans="10:10" x14ac:dyDescent="0.25">
      <c r="J31284" s="32"/>
    </row>
    <row r="31285" spans="10:10" x14ac:dyDescent="0.25">
      <c r="J31285" s="32"/>
    </row>
    <row r="31286" spans="10:10" x14ac:dyDescent="0.25">
      <c r="J31286" s="32"/>
    </row>
    <row r="31287" spans="10:10" x14ac:dyDescent="0.25">
      <c r="J31287" s="32"/>
    </row>
    <row r="31288" spans="10:10" x14ac:dyDescent="0.25">
      <c r="J31288" s="32"/>
    </row>
    <row r="31289" spans="10:10" x14ac:dyDescent="0.25">
      <c r="J31289" s="32"/>
    </row>
    <row r="31290" spans="10:10" x14ac:dyDescent="0.25">
      <c r="J31290" s="32"/>
    </row>
    <row r="31291" spans="10:10" x14ac:dyDescent="0.25">
      <c r="J31291" s="32"/>
    </row>
    <row r="31292" spans="10:10" x14ac:dyDescent="0.25">
      <c r="J31292" s="32"/>
    </row>
    <row r="31293" spans="10:10" x14ac:dyDescent="0.25">
      <c r="J31293" s="32"/>
    </row>
    <row r="31294" spans="10:10" x14ac:dyDescent="0.25">
      <c r="J31294" s="32"/>
    </row>
    <row r="31295" spans="10:10" x14ac:dyDescent="0.25">
      <c r="J31295" s="32"/>
    </row>
    <row r="31296" spans="10:10" x14ac:dyDescent="0.25">
      <c r="J31296" s="32"/>
    </row>
    <row r="31297" spans="10:10" x14ac:dyDescent="0.25">
      <c r="J31297" s="32"/>
    </row>
    <row r="31298" spans="10:10" x14ac:dyDescent="0.25">
      <c r="J31298" s="32"/>
    </row>
    <row r="31299" spans="10:10" x14ac:dyDescent="0.25">
      <c r="J31299" s="32"/>
    </row>
    <row r="31300" spans="10:10" x14ac:dyDescent="0.25">
      <c r="J31300" s="32"/>
    </row>
    <row r="31301" spans="10:10" x14ac:dyDescent="0.25">
      <c r="J31301" s="32"/>
    </row>
    <row r="31302" spans="10:10" x14ac:dyDescent="0.25">
      <c r="J31302" s="32"/>
    </row>
    <row r="31303" spans="10:10" x14ac:dyDescent="0.25">
      <c r="J31303" s="32"/>
    </row>
    <row r="31304" spans="10:10" x14ac:dyDescent="0.25">
      <c r="J31304" s="32"/>
    </row>
    <row r="31305" spans="10:10" x14ac:dyDescent="0.25">
      <c r="J31305" s="32"/>
    </row>
    <row r="31306" spans="10:10" x14ac:dyDescent="0.25">
      <c r="J31306" s="32"/>
    </row>
    <row r="31307" spans="10:10" x14ac:dyDescent="0.25">
      <c r="J31307" s="32"/>
    </row>
    <row r="31308" spans="10:10" x14ac:dyDescent="0.25">
      <c r="J31308" s="32"/>
    </row>
    <row r="31309" spans="10:10" x14ac:dyDescent="0.25">
      <c r="J31309" s="32"/>
    </row>
    <row r="31310" spans="10:10" x14ac:dyDescent="0.25">
      <c r="J31310" s="32"/>
    </row>
    <row r="31311" spans="10:10" x14ac:dyDescent="0.25">
      <c r="J31311" s="32"/>
    </row>
    <row r="31312" spans="10:10" x14ac:dyDescent="0.25">
      <c r="J31312" s="32"/>
    </row>
    <row r="31313" spans="10:10" x14ac:dyDescent="0.25">
      <c r="J31313" s="32"/>
    </row>
    <row r="31314" spans="10:10" x14ac:dyDescent="0.25">
      <c r="J31314" s="32"/>
    </row>
    <row r="31315" spans="10:10" x14ac:dyDescent="0.25">
      <c r="J31315" s="32"/>
    </row>
    <row r="31316" spans="10:10" x14ac:dyDescent="0.25">
      <c r="J31316" s="32"/>
    </row>
    <row r="31317" spans="10:10" x14ac:dyDescent="0.25">
      <c r="J31317" s="32"/>
    </row>
    <row r="31318" spans="10:10" x14ac:dyDescent="0.25">
      <c r="J31318" s="32"/>
    </row>
    <row r="31319" spans="10:10" x14ac:dyDescent="0.25">
      <c r="J31319" s="32"/>
    </row>
    <row r="31320" spans="10:10" x14ac:dyDescent="0.25">
      <c r="J31320" s="32"/>
    </row>
    <row r="31321" spans="10:10" x14ac:dyDescent="0.25">
      <c r="J31321" s="32"/>
    </row>
    <row r="31322" spans="10:10" x14ac:dyDescent="0.25">
      <c r="J31322" s="32"/>
    </row>
    <row r="31323" spans="10:10" x14ac:dyDescent="0.25">
      <c r="J31323" s="32"/>
    </row>
    <row r="31324" spans="10:10" x14ac:dyDescent="0.25">
      <c r="J31324" s="32"/>
    </row>
    <row r="31325" spans="10:10" x14ac:dyDescent="0.25">
      <c r="J31325" s="32"/>
    </row>
    <row r="31326" spans="10:10" x14ac:dyDescent="0.25">
      <c r="J31326" s="32"/>
    </row>
    <row r="31327" spans="10:10" x14ac:dyDescent="0.25">
      <c r="J31327" s="32"/>
    </row>
    <row r="31328" spans="10:10" x14ac:dyDescent="0.25">
      <c r="J31328" s="32"/>
    </row>
    <row r="31329" spans="10:10" x14ac:dyDescent="0.25">
      <c r="J31329" s="32"/>
    </row>
    <row r="31330" spans="10:10" x14ac:dyDescent="0.25">
      <c r="J31330" s="32"/>
    </row>
    <row r="31331" spans="10:10" x14ac:dyDescent="0.25">
      <c r="J31331" s="32"/>
    </row>
    <row r="31332" spans="10:10" x14ac:dyDescent="0.25">
      <c r="J31332" s="32"/>
    </row>
    <row r="31333" spans="10:10" x14ac:dyDescent="0.25">
      <c r="J31333" s="32"/>
    </row>
    <row r="31334" spans="10:10" x14ac:dyDescent="0.25">
      <c r="J31334" s="32"/>
    </row>
    <row r="31335" spans="10:10" x14ac:dyDescent="0.25">
      <c r="J31335" s="32"/>
    </row>
    <row r="31336" spans="10:10" x14ac:dyDescent="0.25">
      <c r="J31336" s="32"/>
    </row>
    <row r="31337" spans="10:10" x14ac:dyDescent="0.25">
      <c r="J31337" s="32"/>
    </row>
    <row r="31338" spans="10:10" x14ac:dyDescent="0.25">
      <c r="J31338" s="32"/>
    </row>
    <row r="31339" spans="10:10" x14ac:dyDescent="0.25">
      <c r="J31339" s="32"/>
    </row>
    <row r="31340" spans="10:10" x14ac:dyDescent="0.25">
      <c r="J31340" s="32"/>
    </row>
    <row r="31341" spans="10:10" x14ac:dyDescent="0.25">
      <c r="J31341" s="32"/>
    </row>
    <row r="31342" spans="10:10" x14ac:dyDescent="0.25">
      <c r="J31342" s="32"/>
    </row>
    <row r="31343" spans="10:10" x14ac:dyDescent="0.25">
      <c r="J31343" s="32"/>
    </row>
    <row r="31344" spans="10:10" x14ac:dyDescent="0.25">
      <c r="J31344" s="32"/>
    </row>
    <row r="31345" spans="10:10" x14ac:dyDescent="0.25">
      <c r="J31345" s="32"/>
    </row>
    <row r="31346" spans="10:10" x14ac:dyDescent="0.25">
      <c r="J31346" s="32"/>
    </row>
    <row r="31347" spans="10:10" x14ac:dyDescent="0.25">
      <c r="J31347" s="32"/>
    </row>
    <row r="31348" spans="10:10" x14ac:dyDescent="0.25">
      <c r="J31348" s="32"/>
    </row>
    <row r="31349" spans="10:10" x14ac:dyDescent="0.25">
      <c r="J31349" s="32"/>
    </row>
    <row r="31350" spans="10:10" x14ac:dyDescent="0.25">
      <c r="J31350" s="32"/>
    </row>
    <row r="31351" spans="10:10" x14ac:dyDescent="0.25">
      <c r="J31351" s="32"/>
    </row>
    <row r="31352" spans="10:10" x14ac:dyDescent="0.25">
      <c r="J31352" s="32"/>
    </row>
    <row r="31353" spans="10:10" x14ac:dyDescent="0.25">
      <c r="J31353" s="32"/>
    </row>
    <row r="31354" spans="10:10" x14ac:dyDescent="0.25">
      <c r="J31354" s="32"/>
    </row>
    <row r="31355" spans="10:10" x14ac:dyDescent="0.25">
      <c r="J31355" s="32"/>
    </row>
    <row r="31356" spans="10:10" x14ac:dyDescent="0.25">
      <c r="J31356" s="32"/>
    </row>
    <row r="31357" spans="10:10" x14ac:dyDescent="0.25">
      <c r="J31357" s="32"/>
    </row>
    <row r="31358" spans="10:10" x14ac:dyDescent="0.25">
      <c r="J31358" s="32"/>
    </row>
    <row r="31359" spans="10:10" x14ac:dyDescent="0.25">
      <c r="J31359" s="32"/>
    </row>
    <row r="31360" spans="10:10" x14ac:dyDescent="0.25">
      <c r="J31360" s="32"/>
    </row>
    <row r="31361" spans="10:10" x14ac:dyDescent="0.25">
      <c r="J31361" s="32"/>
    </row>
    <row r="31362" spans="10:10" x14ac:dyDescent="0.25">
      <c r="J31362" s="32"/>
    </row>
    <row r="31363" spans="10:10" x14ac:dyDescent="0.25">
      <c r="J31363" s="32"/>
    </row>
    <row r="31364" spans="10:10" x14ac:dyDescent="0.25">
      <c r="J31364" s="32"/>
    </row>
    <row r="31365" spans="10:10" x14ac:dyDescent="0.25">
      <c r="J31365" s="32"/>
    </row>
    <row r="31366" spans="10:10" x14ac:dyDescent="0.25">
      <c r="J31366" s="32"/>
    </row>
    <row r="31367" spans="10:10" x14ac:dyDescent="0.25">
      <c r="J31367" s="32"/>
    </row>
    <row r="31368" spans="10:10" x14ac:dyDescent="0.25">
      <c r="J31368" s="32"/>
    </row>
    <row r="31369" spans="10:10" x14ac:dyDescent="0.25">
      <c r="J31369" s="32"/>
    </row>
    <row r="31370" spans="10:10" x14ac:dyDescent="0.25">
      <c r="J31370" s="32"/>
    </row>
    <row r="31371" spans="10:10" x14ac:dyDescent="0.25">
      <c r="J31371" s="32"/>
    </row>
    <row r="31372" spans="10:10" x14ac:dyDescent="0.25">
      <c r="J31372" s="32"/>
    </row>
    <row r="31373" spans="10:10" x14ac:dyDescent="0.25">
      <c r="J31373" s="32"/>
    </row>
    <row r="31374" spans="10:10" x14ac:dyDescent="0.25">
      <c r="J31374" s="32"/>
    </row>
    <row r="31375" spans="10:10" x14ac:dyDescent="0.25">
      <c r="J31375" s="32"/>
    </row>
    <row r="31376" spans="10:10" x14ac:dyDescent="0.25">
      <c r="J31376" s="32"/>
    </row>
    <row r="31377" spans="10:10" x14ac:dyDescent="0.25">
      <c r="J31377" s="32"/>
    </row>
    <row r="31378" spans="10:10" x14ac:dyDescent="0.25">
      <c r="J31378" s="32"/>
    </row>
    <row r="31379" spans="10:10" x14ac:dyDescent="0.25">
      <c r="J31379" s="32"/>
    </row>
    <row r="31380" spans="10:10" x14ac:dyDescent="0.25">
      <c r="J31380" s="32"/>
    </row>
    <row r="31381" spans="10:10" x14ac:dyDescent="0.25">
      <c r="J31381" s="32"/>
    </row>
    <row r="31382" spans="10:10" x14ac:dyDescent="0.25">
      <c r="J31382" s="32"/>
    </row>
    <row r="31383" spans="10:10" x14ac:dyDescent="0.25">
      <c r="J31383" s="32"/>
    </row>
    <row r="31384" spans="10:10" x14ac:dyDescent="0.25">
      <c r="J31384" s="32"/>
    </row>
    <row r="31385" spans="10:10" x14ac:dyDescent="0.25">
      <c r="J31385" s="32"/>
    </row>
    <row r="31386" spans="10:10" x14ac:dyDescent="0.25">
      <c r="J31386" s="32"/>
    </row>
    <row r="31387" spans="10:10" x14ac:dyDescent="0.25">
      <c r="J31387" s="32"/>
    </row>
    <row r="31388" spans="10:10" x14ac:dyDescent="0.25">
      <c r="J31388" s="32"/>
    </row>
    <row r="31389" spans="10:10" x14ac:dyDescent="0.25">
      <c r="J31389" s="32"/>
    </row>
    <row r="31390" spans="10:10" x14ac:dyDescent="0.25">
      <c r="J31390" s="32"/>
    </row>
    <row r="31391" spans="10:10" x14ac:dyDescent="0.25">
      <c r="J31391" s="32"/>
    </row>
    <row r="31392" spans="10:10" x14ac:dyDescent="0.25">
      <c r="J31392" s="32"/>
    </row>
    <row r="31393" spans="10:10" x14ac:dyDescent="0.25">
      <c r="J31393" s="32"/>
    </row>
    <row r="31394" spans="10:10" x14ac:dyDescent="0.25">
      <c r="J31394" s="32"/>
    </row>
    <row r="31395" spans="10:10" x14ac:dyDescent="0.25">
      <c r="J31395" s="32"/>
    </row>
    <row r="31396" spans="10:10" x14ac:dyDescent="0.25">
      <c r="J31396" s="32"/>
    </row>
    <row r="31397" spans="10:10" x14ac:dyDescent="0.25">
      <c r="J31397" s="32"/>
    </row>
    <row r="31398" spans="10:10" x14ac:dyDescent="0.25">
      <c r="J31398" s="32"/>
    </row>
    <row r="31399" spans="10:10" x14ac:dyDescent="0.25">
      <c r="J31399" s="32"/>
    </row>
    <row r="31400" spans="10:10" x14ac:dyDescent="0.25">
      <c r="J31400" s="32"/>
    </row>
    <row r="31401" spans="10:10" x14ac:dyDescent="0.25">
      <c r="J31401" s="32"/>
    </row>
    <row r="31402" spans="10:10" x14ac:dyDescent="0.25">
      <c r="J31402" s="32"/>
    </row>
    <row r="31403" spans="10:10" x14ac:dyDescent="0.25">
      <c r="J31403" s="32"/>
    </row>
    <row r="31404" spans="10:10" x14ac:dyDescent="0.25">
      <c r="J31404" s="32"/>
    </row>
    <row r="31405" spans="10:10" x14ac:dyDescent="0.25">
      <c r="J31405" s="32"/>
    </row>
    <row r="31406" spans="10:10" x14ac:dyDescent="0.25">
      <c r="J31406" s="32"/>
    </row>
    <row r="31407" spans="10:10" x14ac:dyDescent="0.25">
      <c r="J31407" s="32"/>
    </row>
    <row r="31408" spans="10:10" x14ac:dyDescent="0.25">
      <c r="J31408" s="32"/>
    </row>
    <row r="31409" spans="10:10" x14ac:dyDescent="0.25">
      <c r="J31409" s="32"/>
    </row>
    <row r="31410" spans="10:10" x14ac:dyDescent="0.25">
      <c r="J31410" s="32"/>
    </row>
    <row r="31411" spans="10:10" x14ac:dyDescent="0.25">
      <c r="J31411" s="32"/>
    </row>
    <row r="31412" spans="10:10" x14ac:dyDescent="0.25">
      <c r="J31412" s="32"/>
    </row>
    <row r="31413" spans="10:10" x14ac:dyDescent="0.25">
      <c r="J31413" s="32"/>
    </row>
    <row r="31414" spans="10:10" x14ac:dyDescent="0.25">
      <c r="J31414" s="32"/>
    </row>
    <row r="31415" spans="10:10" x14ac:dyDescent="0.25">
      <c r="J31415" s="32"/>
    </row>
    <row r="31416" spans="10:10" x14ac:dyDescent="0.25">
      <c r="J31416" s="32"/>
    </row>
    <row r="31417" spans="10:10" x14ac:dyDescent="0.25">
      <c r="J31417" s="32"/>
    </row>
    <row r="31418" spans="10:10" x14ac:dyDescent="0.25">
      <c r="J31418" s="32"/>
    </row>
    <row r="31419" spans="10:10" x14ac:dyDescent="0.25">
      <c r="J31419" s="32"/>
    </row>
    <row r="31420" spans="10:10" x14ac:dyDescent="0.25">
      <c r="J31420" s="32"/>
    </row>
    <row r="31421" spans="10:10" x14ac:dyDescent="0.25">
      <c r="J31421" s="32"/>
    </row>
    <row r="31422" spans="10:10" x14ac:dyDescent="0.25">
      <c r="J31422" s="32"/>
    </row>
    <row r="31423" spans="10:10" x14ac:dyDescent="0.25">
      <c r="J31423" s="32"/>
    </row>
    <row r="31424" spans="10:10" x14ac:dyDescent="0.25">
      <c r="J31424" s="32"/>
    </row>
    <row r="31425" spans="10:10" x14ac:dyDescent="0.25">
      <c r="J31425" s="32"/>
    </row>
    <row r="31426" spans="10:10" x14ac:dyDescent="0.25">
      <c r="J31426" s="32"/>
    </row>
    <row r="31427" spans="10:10" x14ac:dyDescent="0.25">
      <c r="J31427" s="32"/>
    </row>
    <row r="31428" spans="10:10" x14ac:dyDescent="0.25">
      <c r="J31428" s="32"/>
    </row>
    <row r="31429" spans="10:10" x14ac:dyDescent="0.25">
      <c r="J31429" s="32"/>
    </row>
    <row r="31430" spans="10:10" x14ac:dyDescent="0.25">
      <c r="J31430" s="32"/>
    </row>
    <row r="31431" spans="10:10" x14ac:dyDescent="0.25">
      <c r="J31431" s="32"/>
    </row>
    <row r="31432" spans="10:10" x14ac:dyDescent="0.25">
      <c r="J31432" s="32"/>
    </row>
    <row r="31433" spans="10:10" x14ac:dyDescent="0.25">
      <c r="J31433" s="32"/>
    </row>
    <row r="31434" spans="10:10" x14ac:dyDescent="0.25">
      <c r="J31434" s="32"/>
    </row>
    <row r="31435" spans="10:10" x14ac:dyDescent="0.25">
      <c r="J31435" s="32"/>
    </row>
    <row r="31436" spans="10:10" x14ac:dyDescent="0.25">
      <c r="J31436" s="32"/>
    </row>
    <row r="31437" spans="10:10" x14ac:dyDescent="0.25">
      <c r="J31437" s="32"/>
    </row>
    <row r="31438" spans="10:10" x14ac:dyDescent="0.25">
      <c r="J31438" s="32"/>
    </row>
    <row r="31439" spans="10:10" x14ac:dyDescent="0.25">
      <c r="J31439" s="32"/>
    </row>
    <row r="31440" spans="10:10" x14ac:dyDescent="0.25">
      <c r="J31440" s="32"/>
    </row>
    <row r="31441" spans="10:10" x14ac:dyDescent="0.25">
      <c r="J31441" s="32"/>
    </row>
    <row r="31442" spans="10:10" x14ac:dyDescent="0.25">
      <c r="J31442" s="32"/>
    </row>
    <row r="31443" spans="10:10" x14ac:dyDescent="0.25">
      <c r="J31443" s="32"/>
    </row>
    <row r="31444" spans="10:10" x14ac:dyDescent="0.25">
      <c r="J31444" s="32"/>
    </row>
    <row r="31445" spans="10:10" x14ac:dyDescent="0.25">
      <c r="J31445" s="32"/>
    </row>
    <row r="31446" spans="10:10" x14ac:dyDescent="0.25">
      <c r="J31446" s="32"/>
    </row>
    <row r="31447" spans="10:10" x14ac:dyDescent="0.25">
      <c r="J31447" s="32"/>
    </row>
    <row r="31448" spans="10:10" x14ac:dyDescent="0.25">
      <c r="J31448" s="32"/>
    </row>
    <row r="31449" spans="10:10" x14ac:dyDescent="0.25">
      <c r="J31449" s="32"/>
    </row>
    <row r="31450" spans="10:10" x14ac:dyDescent="0.25">
      <c r="J31450" s="32"/>
    </row>
    <row r="31451" spans="10:10" x14ac:dyDescent="0.25">
      <c r="J31451" s="32"/>
    </row>
    <row r="31452" spans="10:10" x14ac:dyDescent="0.25">
      <c r="J31452" s="32"/>
    </row>
    <row r="31453" spans="10:10" x14ac:dyDescent="0.25">
      <c r="J31453" s="32"/>
    </row>
    <row r="31454" spans="10:10" x14ac:dyDescent="0.25">
      <c r="J31454" s="32"/>
    </row>
    <row r="31455" spans="10:10" x14ac:dyDescent="0.25">
      <c r="J31455" s="32"/>
    </row>
    <row r="31456" spans="10:10" x14ac:dyDescent="0.25">
      <c r="J31456" s="32"/>
    </row>
    <row r="31457" spans="10:10" x14ac:dyDescent="0.25">
      <c r="J31457" s="32"/>
    </row>
    <row r="31458" spans="10:10" x14ac:dyDescent="0.25">
      <c r="J31458" s="32"/>
    </row>
    <row r="31459" spans="10:10" x14ac:dyDescent="0.25">
      <c r="J31459" s="32"/>
    </row>
    <row r="31460" spans="10:10" x14ac:dyDescent="0.25">
      <c r="J31460" s="32"/>
    </row>
    <row r="31461" spans="10:10" x14ac:dyDescent="0.25">
      <c r="J31461" s="32"/>
    </row>
    <row r="31462" spans="10:10" x14ac:dyDescent="0.25">
      <c r="J31462" s="32"/>
    </row>
    <row r="31463" spans="10:10" x14ac:dyDescent="0.25">
      <c r="J31463" s="32"/>
    </row>
    <row r="31464" spans="10:10" x14ac:dyDescent="0.25">
      <c r="J31464" s="32"/>
    </row>
    <row r="31465" spans="10:10" x14ac:dyDescent="0.25">
      <c r="J31465" s="32"/>
    </row>
    <row r="31466" spans="10:10" x14ac:dyDescent="0.25">
      <c r="J31466" s="32"/>
    </row>
    <row r="31467" spans="10:10" x14ac:dyDescent="0.25">
      <c r="J31467" s="32"/>
    </row>
    <row r="31468" spans="10:10" x14ac:dyDescent="0.25">
      <c r="J31468" s="32"/>
    </row>
    <row r="31469" spans="10:10" x14ac:dyDescent="0.25">
      <c r="J31469" s="32"/>
    </row>
    <row r="31470" spans="10:10" x14ac:dyDescent="0.25">
      <c r="J31470" s="32"/>
    </row>
    <row r="31471" spans="10:10" x14ac:dyDescent="0.25">
      <c r="J31471" s="32"/>
    </row>
    <row r="31472" spans="10:10" x14ac:dyDescent="0.25">
      <c r="J31472" s="32"/>
    </row>
    <row r="31473" spans="10:10" x14ac:dyDescent="0.25">
      <c r="J31473" s="32"/>
    </row>
    <row r="31474" spans="10:10" x14ac:dyDescent="0.25">
      <c r="J31474" s="32"/>
    </row>
    <row r="31475" spans="10:10" x14ac:dyDescent="0.25">
      <c r="J31475" s="32"/>
    </row>
    <row r="31476" spans="10:10" x14ac:dyDescent="0.25">
      <c r="J31476" s="32"/>
    </row>
    <row r="31477" spans="10:10" x14ac:dyDescent="0.25">
      <c r="J31477" s="32"/>
    </row>
    <row r="31478" spans="10:10" x14ac:dyDescent="0.25">
      <c r="J31478" s="32"/>
    </row>
    <row r="31479" spans="10:10" x14ac:dyDescent="0.25">
      <c r="J31479" s="32"/>
    </row>
    <row r="31480" spans="10:10" x14ac:dyDescent="0.25">
      <c r="J31480" s="32"/>
    </row>
    <row r="31481" spans="10:10" x14ac:dyDescent="0.25">
      <c r="J31481" s="32"/>
    </row>
    <row r="31482" spans="10:10" x14ac:dyDescent="0.25">
      <c r="J31482" s="32"/>
    </row>
    <row r="31483" spans="10:10" x14ac:dyDescent="0.25">
      <c r="J31483" s="32"/>
    </row>
    <row r="31484" spans="10:10" x14ac:dyDescent="0.25">
      <c r="J31484" s="32"/>
    </row>
    <row r="31485" spans="10:10" x14ac:dyDescent="0.25">
      <c r="J31485" s="32"/>
    </row>
    <row r="31486" spans="10:10" x14ac:dyDescent="0.25">
      <c r="J31486" s="32"/>
    </row>
    <row r="31487" spans="10:10" x14ac:dyDescent="0.25">
      <c r="J31487" s="32"/>
    </row>
    <row r="31488" spans="10:10" x14ac:dyDescent="0.25">
      <c r="J31488" s="32"/>
    </row>
    <row r="31489" spans="10:10" x14ac:dyDescent="0.25">
      <c r="J31489" s="32"/>
    </row>
    <row r="31490" spans="10:10" x14ac:dyDescent="0.25">
      <c r="J31490" s="32"/>
    </row>
    <row r="31491" spans="10:10" x14ac:dyDescent="0.25">
      <c r="J31491" s="32"/>
    </row>
    <row r="31492" spans="10:10" x14ac:dyDescent="0.25">
      <c r="J31492" s="32"/>
    </row>
    <row r="31493" spans="10:10" x14ac:dyDescent="0.25">
      <c r="J31493" s="32"/>
    </row>
    <row r="31494" spans="10:10" x14ac:dyDescent="0.25">
      <c r="J31494" s="32"/>
    </row>
    <row r="31495" spans="10:10" x14ac:dyDescent="0.25">
      <c r="J31495" s="32"/>
    </row>
    <row r="31496" spans="10:10" x14ac:dyDescent="0.25">
      <c r="J31496" s="32"/>
    </row>
    <row r="31497" spans="10:10" x14ac:dyDescent="0.25">
      <c r="J31497" s="32"/>
    </row>
    <row r="31498" spans="10:10" x14ac:dyDescent="0.25">
      <c r="J31498" s="32"/>
    </row>
    <row r="31499" spans="10:10" x14ac:dyDescent="0.25">
      <c r="J31499" s="32"/>
    </row>
    <row r="31500" spans="10:10" x14ac:dyDescent="0.25">
      <c r="J31500" s="32"/>
    </row>
    <row r="31501" spans="10:10" x14ac:dyDescent="0.25">
      <c r="J31501" s="32"/>
    </row>
    <row r="31502" spans="10:10" x14ac:dyDescent="0.25">
      <c r="J31502" s="32"/>
    </row>
    <row r="31503" spans="10:10" x14ac:dyDescent="0.25">
      <c r="J31503" s="32"/>
    </row>
    <row r="31504" spans="10:10" x14ac:dyDescent="0.25">
      <c r="J31504" s="32"/>
    </row>
    <row r="31505" spans="10:10" x14ac:dyDescent="0.25">
      <c r="J31505" s="32"/>
    </row>
    <row r="31506" spans="10:10" x14ac:dyDescent="0.25">
      <c r="J31506" s="32"/>
    </row>
    <row r="31507" spans="10:10" x14ac:dyDescent="0.25">
      <c r="J31507" s="32"/>
    </row>
    <row r="31508" spans="10:10" x14ac:dyDescent="0.25">
      <c r="J31508" s="32"/>
    </row>
    <row r="31509" spans="10:10" x14ac:dyDescent="0.25">
      <c r="J31509" s="32"/>
    </row>
    <row r="31510" spans="10:10" x14ac:dyDescent="0.25">
      <c r="J31510" s="32"/>
    </row>
    <row r="31511" spans="10:10" x14ac:dyDescent="0.25">
      <c r="J31511" s="32"/>
    </row>
    <row r="31512" spans="10:10" x14ac:dyDescent="0.25">
      <c r="J31512" s="32"/>
    </row>
    <row r="31513" spans="10:10" x14ac:dyDescent="0.25">
      <c r="J31513" s="32"/>
    </row>
    <row r="31514" spans="10:10" x14ac:dyDescent="0.25">
      <c r="J31514" s="32"/>
    </row>
    <row r="31515" spans="10:10" x14ac:dyDescent="0.25">
      <c r="J31515" s="32"/>
    </row>
    <row r="31516" spans="10:10" x14ac:dyDescent="0.25">
      <c r="J31516" s="32"/>
    </row>
    <row r="31517" spans="10:10" x14ac:dyDescent="0.25">
      <c r="J31517" s="32"/>
    </row>
    <row r="31518" spans="10:10" x14ac:dyDescent="0.25">
      <c r="J31518" s="32"/>
    </row>
    <row r="31519" spans="10:10" x14ac:dyDescent="0.25">
      <c r="J31519" s="32"/>
    </row>
    <row r="31520" spans="10:10" x14ac:dyDescent="0.25">
      <c r="J31520" s="32"/>
    </row>
    <row r="31521" spans="10:10" x14ac:dyDescent="0.25">
      <c r="J31521" s="32"/>
    </row>
    <row r="31522" spans="10:10" x14ac:dyDescent="0.25">
      <c r="J31522" s="32"/>
    </row>
    <row r="31523" spans="10:10" x14ac:dyDescent="0.25">
      <c r="J31523" s="32"/>
    </row>
    <row r="31524" spans="10:10" x14ac:dyDescent="0.25">
      <c r="J31524" s="32"/>
    </row>
    <row r="31525" spans="10:10" x14ac:dyDescent="0.25">
      <c r="J31525" s="32"/>
    </row>
    <row r="31526" spans="10:10" x14ac:dyDescent="0.25">
      <c r="J31526" s="32"/>
    </row>
    <row r="31527" spans="10:10" x14ac:dyDescent="0.25">
      <c r="J31527" s="32"/>
    </row>
    <row r="31528" spans="10:10" x14ac:dyDescent="0.25">
      <c r="J31528" s="32"/>
    </row>
    <row r="31529" spans="10:10" x14ac:dyDescent="0.25">
      <c r="J31529" s="32"/>
    </row>
    <row r="31530" spans="10:10" x14ac:dyDescent="0.25">
      <c r="J31530" s="32"/>
    </row>
    <row r="31531" spans="10:10" x14ac:dyDescent="0.25">
      <c r="J31531" s="32"/>
    </row>
    <row r="31532" spans="10:10" x14ac:dyDescent="0.25">
      <c r="J31532" s="32"/>
    </row>
    <row r="31533" spans="10:10" x14ac:dyDescent="0.25">
      <c r="J31533" s="32"/>
    </row>
    <row r="31534" spans="10:10" x14ac:dyDescent="0.25">
      <c r="J31534" s="32"/>
    </row>
    <row r="31535" spans="10:10" x14ac:dyDescent="0.25">
      <c r="J31535" s="32"/>
    </row>
    <row r="31536" spans="10:10" x14ac:dyDescent="0.25">
      <c r="J31536" s="32"/>
    </row>
    <row r="31537" spans="10:10" x14ac:dyDescent="0.25">
      <c r="J31537" s="32"/>
    </row>
    <row r="31538" spans="10:10" x14ac:dyDescent="0.25">
      <c r="J31538" s="32"/>
    </row>
    <row r="31539" spans="10:10" x14ac:dyDescent="0.25">
      <c r="J31539" s="32"/>
    </row>
    <row r="31540" spans="10:10" x14ac:dyDescent="0.25">
      <c r="J31540" s="32"/>
    </row>
    <row r="31541" spans="10:10" x14ac:dyDescent="0.25">
      <c r="J31541" s="32"/>
    </row>
    <row r="31542" spans="10:10" x14ac:dyDescent="0.25">
      <c r="J31542" s="32"/>
    </row>
    <row r="31543" spans="10:10" x14ac:dyDescent="0.25">
      <c r="J31543" s="32"/>
    </row>
    <row r="31544" spans="10:10" x14ac:dyDescent="0.25">
      <c r="J31544" s="32"/>
    </row>
    <row r="31545" spans="10:10" x14ac:dyDescent="0.25">
      <c r="J31545" s="32"/>
    </row>
    <row r="31546" spans="10:10" x14ac:dyDescent="0.25">
      <c r="J31546" s="32"/>
    </row>
    <row r="31547" spans="10:10" x14ac:dyDescent="0.25">
      <c r="J31547" s="32"/>
    </row>
    <row r="31548" spans="10:10" x14ac:dyDescent="0.25">
      <c r="J31548" s="32"/>
    </row>
    <row r="31549" spans="10:10" x14ac:dyDescent="0.25">
      <c r="J31549" s="32"/>
    </row>
    <row r="31550" spans="10:10" x14ac:dyDescent="0.25">
      <c r="J31550" s="32"/>
    </row>
    <row r="31551" spans="10:10" x14ac:dyDescent="0.25">
      <c r="J31551" s="32"/>
    </row>
    <row r="31552" spans="10:10" x14ac:dyDescent="0.25">
      <c r="J31552" s="32"/>
    </row>
    <row r="31553" spans="10:10" x14ac:dyDescent="0.25">
      <c r="J31553" s="32"/>
    </row>
    <row r="31554" spans="10:10" x14ac:dyDescent="0.25">
      <c r="J31554" s="32"/>
    </row>
    <row r="31555" spans="10:10" x14ac:dyDescent="0.25">
      <c r="J31555" s="32"/>
    </row>
    <row r="31556" spans="10:10" x14ac:dyDescent="0.25">
      <c r="J31556" s="32"/>
    </row>
    <row r="31557" spans="10:10" x14ac:dyDescent="0.25">
      <c r="J31557" s="32"/>
    </row>
    <row r="31558" spans="10:10" x14ac:dyDescent="0.25">
      <c r="J31558" s="32"/>
    </row>
    <row r="31559" spans="10:10" x14ac:dyDescent="0.25">
      <c r="J31559" s="32"/>
    </row>
    <row r="31560" spans="10:10" x14ac:dyDescent="0.25">
      <c r="J31560" s="32"/>
    </row>
    <row r="31561" spans="10:10" x14ac:dyDescent="0.25">
      <c r="J31561" s="32"/>
    </row>
    <row r="31562" spans="10:10" x14ac:dyDescent="0.25">
      <c r="J31562" s="32"/>
    </row>
    <row r="31563" spans="10:10" x14ac:dyDescent="0.25">
      <c r="J31563" s="32"/>
    </row>
    <row r="31564" spans="10:10" x14ac:dyDescent="0.25">
      <c r="J31564" s="32"/>
    </row>
    <row r="31565" spans="10:10" x14ac:dyDescent="0.25">
      <c r="J31565" s="32"/>
    </row>
    <row r="31566" spans="10:10" x14ac:dyDescent="0.25">
      <c r="J31566" s="32"/>
    </row>
    <row r="31567" spans="10:10" x14ac:dyDescent="0.25">
      <c r="J31567" s="32"/>
    </row>
    <row r="31568" spans="10:10" x14ac:dyDescent="0.25">
      <c r="J31568" s="32"/>
    </row>
    <row r="31569" spans="10:10" x14ac:dyDescent="0.25">
      <c r="J31569" s="32"/>
    </row>
    <row r="31570" spans="10:10" x14ac:dyDescent="0.25">
      <c r="J31570" s="32"/>
    </row>
    <row r="31571" spans="10:10" x14ac:dyDescent="0.25">
      <c r="J31571" s="32"/>
    </row>
    <row r="31572" spans="10:10" x14ac:dyDescent="0.25">
      <c r="J31572" s="32"/>
    </row>
    <row r="31573" spans="10:10" x14ac:dyDescent="0.25">
      <c r="J31573" s="32"/>
    </row>
    <row r="31574" spans="10:10" x14ac:dyDescent="0.25">
      <c r="J31574" s="32"/>
    </row>
    <row r="31575" spans="10:10" x14ac:dyDescent="0.25">
      <c r="J31575" s="32"/>
    </row>
    <row r="31576" spans="10:10" x14ac:dyDescent="0.25">
      <c r="J31576" s="32"/>
    </row>
    <row r="31577" spans="10:10" x14ac:dyDescent="0.25">
      <c r="J31577" s="32"/>
    </row>
    <row r="31578" spans="10:10" x14ac:dyDescent="0.25">
      <c r="J31578" s="32"/>
    </row>
    <row r="31579" spans="10:10" x14ac:dyDescent="0.25">
      <c r="J31579" s="32"/>
    </row>
    <row r="31580" spans="10:10" x14ac:dyDescent="0.25">
      <c r="J31580" s="32"/>
    </row>
    <row r="31581" spans="10:10" x14ac:dyDescent="0.25">
      <c r="J31581" s="32"/>
    </row>
    <row r="31582" spans="10:10" x14ac:dyDescent="0.25">
      <c r="J31582" s="32"/>
    </row>
    <row r="31583" spans="10:10" x14ac:dyDescent="0.25">
      <c r="J31583" s="32"/>
    </row>
    <row r="31584" spans="10:10" x14ac:dyDescent="0.25">
      <c r="J31584" s="32"/>
    </row>
    <row r="31585" spans="10:10" x14ac:dyDescent="0.25">
      <c r="J31585" s="32"/>
    </row>
    <row r="31586" spans="10:10" x14ac:dyDescent="0.25">
      <c r="J31586" s="32"/>
    </row>
    <row r="31587" spans="10:10" x14ac:dyDescent="0.25">
      <c r="J31587" s="32"/>
    </row>
    <row r="31588" spans="10:10" x14ac:dyDescent="0.25">
      <c r="J31588" s="32"/>
    </row>
    <row r="31589" spans="10:10" x14ac:dyDescent="0.25">
      <c r="J31589" s="32"/>
    </row>
    <row r="31590" spans="10:10" x14ac:dyDescent="0.25">
      <c r="J31590" s="32"/>
    </row>
    <row r="31591" spans="10:10" x14ac:dyDescent="0.25">
      <c r="J31591" s="32"/>
    </row>
    <row r="31592" spans="10:10" x14ac:dyDescent="0.25">
      <c r="J31592" s="32"/>
    </row>
    <row r="31593" spans="10:10" x14ac:dyDescent="0.25">
      <c r="J31593" s="32"/>
    </row>
    <row r="31594" spans="10:10" x14ac:dyDescent="0.25">
      <c r="J31594" s="32"/>
    </row>
    <row r="31595" spans="10:10" x14ac:dyDescent="0.25">
      <c r="J31595" s="32"/>
    </row>
    <row r="31596" spans="10:10" x14ac:dyDescent="0.25">
      <c r="J31596" s="32"/>
    </row>
    <row r="31597" spans="10:10" x14ac:dyDescent="0.25">
      <c r="J31597" s="32"/>
    </row>
    <row r="31598" spans="10:10" x14ac:dyDescent="0.25">
      <c r="J31598" s="32"/>
    </row>
    <row r="31599" spans="10:10" x14ac:dyDescent="0.25">
      <c r="J31599" s="32"/>
    </row>
    <row r="31600" spans="10:10" x14ac:dyDescent="0.25">
      <c r="J31600" s="32"/>
    </row>
    <row r="31601" spans="10:10" x14ac:dyDescent="0.25">
      <c r="J31601" s="32"/>
    </row>
    <row r="31602" spans="10:10" x14ac:dyDescent="0.25">
      <c r="J31602" s="32"/>
    </row>
    <row r="31603" spans="10:10" x14ac:dyDescent="0.25">
      <c r="J31603" s="32"/>
    </row>
    <row r="31604" spans="10:10" x14ac:dyDescent="0.25">
      <c r="J31604" s="32"/>
    </row>
    <row r="31605" spans="10:10" x14ac:dyDescent="0.25">
      <c r="J31605" s="32"/>
    </row>
    <row r="31606" spans="10:10" x14ac:dyDescent="0.25">
      <c r="J31606" s="32"/>
    </row>
    <row r="31607" spans="10:10" x14ac:dyDescent="0.25">
      <c r="J31607" s="32"/>
    </row>
    <row r="31608" spans="10:10" x14ac:dyDescent="0.25">
      <c r="J31608" s="32"/>
    </row>
    <row r="31609" spans="10:10" x14ac:dyDescent="0.25">
      <c r="J31609" s="32"/>
    </row>
    <row r="31610" spans="10:10" x14ac:dyDescent="0.25">
      <c r="J31610" s="32"/>
    </row>
    <row r="31611" spans="10:10" x14ac:dyDescent="0.25">
      <c r="J31611" s="32"/>
    </row>
    <row r="31612" spans="10:10" x14ac:dyDescent="0.25">
      <c r="J31612" s="32"/>
    </row>
    <row r="31613" spans="10:10" x14ac:dyDescent="0.25">
      <c r="J31613" s="32"/>
    </row>
    <row r="31614" spans="10:10" x14ac:dyDescent="0.25">
      <c r="J31614" s="32"/>
    </row>
    <row r="31615" spans="10:10" x14ac:dyDescent="0.25">
      <c r="J31615" s="32"/>
    </row>
    <row r="31616" spans="10:10" x14ac:dyDescent="0.25">
      <c r="J31616" s="32"/>
    </row>
    <row r="31617" spans="10:10" x14ac:dyDescent="0.25">
      <c r="J31617" s="32"/>
    </row>
    <row r="31618" spans="10:10" x14ac:dyDescent="0.25">
      <c r="J31618" s="32"/>
    </row>
    <row r="31619" spans="10:10" x14ac:dyDescent="0.25">
      <c r="J31619" s="32"/>
    </row>
    <row r="31620" spans="10:10" x14ac:dyDescent="0.25">
      <c r="J31620" s="32"/>
    </row>
    <row r="31621" spans="10:10" x14ac:dyDescent="0.25">
      <c r="J31621" s="32"/>
    </row>
    <row r="31622" spans="10:10" x14ac:dyDescent="0.25">
      <c r="J31622" s="32"/>
    </row>
    <row r="31623" spans="10:10" x14ac:dyDescent="0.25">
      <c r="J31623" s="32"/>
    </row>
    <row r="31624" spans="10:10" x14ac:dyDescent="0.25">
      <c r="J31624" s="32"/>
    </row>
    <row r="31625" spans="10:10" x14ac:dyDescent="0.25">
      <c r="J31625" s="32"/>
    </row>
    <row r="31626" spans="10:10" x14ac:dyDescent="0.25">
      <c r="J31626" s="32"/>
    </row>
    <row r="31627" spans="10:10" x14ac:dyDescent="0.25">
      <c r="J31627" s="32"/>
    </row>
    <row r="31628" spans="10:10" x14ac:dyDescent="0.25">
      <c r="J31628" s="32"/>
    </row>
    <row r="31629" spans="10:10" x14ac:dyDescent="0.25">
      <c r="J31629" s="32"/>
    </row>
    <row r="31630" spans="10:10" x14ac:dyDescent="0.25">
      <c r="J31630" s="32"/>
    </row>
    <row r="31631" spans="10:10" x14ac:dyDescent="0.25">
      <c r="J31631" s="32"/>
    </row>
    <row r="31632" spans="10:10" x14ac:dyDescent="0.25">
      <c r="J31632" s="32"/>
    </row>
    <row r="31633" spans="10:10" x14ac:dyDescent="0.25">
      <c r="J31633" s="32"/>
    </row>
    <row r="31634" spans="10:10" x14ac:dyDescent="0.25">
      <c r="J31634" s="32"/>
    </row>
    <row r="31635" spans="10:10" x14ac:dyDescent="0.25">
      <c r="J31635" s="32"/>
    </row>
    <row r="31636" spans="10:10" x14ac:dyDescent="0.25">
      <c r="J31636" s="32"/>
    </row>
    <row r="31637" spans="10:10" x14ac:dyDescent="0.25">
      <c r="J31637" s="32"/>
    </row>
    <row r="31638" spans="10:10" x14ac:dyDescent="0.25">
      <c r="J31638" s="32"/>
    </row>
    <row r="31639" spans="10:10" x14ac:dyDescent="0.25">
      <c r="J31639" s="32"/>
    </row>
    <row r="31640" spans="10:10" x14ac:dyDescent="0.25">
      <c r="J31640" s="32"/>
    </row>
    <row r="31641" spans="10:10" x14ac:dyDescent="0.25">
      <c r="J31641" s="32"/>
    </row>
    <row r="31642" spans="10:10" x14ac:dyDescent="0.25">
      <c r="J31642" s="32"/>
    </row>
    <row r="31643" spans="10:10" x14ac:dyDescent="0.25">
      <c r="J31643" s="32"/>
    </row>
    <row r="31644" spans="10:10" x14ac:dyDescent="0.25">
      <c r="J31644" s="32"/>
    </row>
    <row r="31645" spans="10:10" x14ac:dyDescent="0.25">
      <c r="J31645" s="32"/>
    </row>
    <row r="31646" spans="10:10" x14ac:dyDescent="0.25">
      <c r="J31646" s="32"/>
    </row>
    <row r="31647" spans="10:10" x14ac:dyDescent="0.25">
      <c r="J31647" s="32"/>
    </row>
    <row r="31648" spans="10:10" x14ac:dyDescent="0.25">
      <c r="J31648" s="32"/>
    </row>
    <row r="31649" spans="10:10" x14ac:dyDescent="0.25">
      <c r="J31649" s="32"/>
    </row>
    <row r="31650" spans="10:10" x14ac:dyDescent="0.25">
      <c r="J31650" s="32"/>
    </row>
    <row r="31651" spans="10:10" x14ac:dyDescent="0.25">
      <c r="J31651" s="32"/>
    </row>
    <row r="31652" spans="10:10" x14ac:dyDescent="0.25">
      <c r="J31652" s="32"/>
    </row>
    <row r="31653" spans="10:10" x14ac:dyDescent="0.25">
      <c r="J31653" s="32"/>
    </row>
    <row r="31654" spans="10:10" x14ac:dyDescent="0.25">
      <c r="J31654" s="32"/>
    </row>
    <row r="31655" spans="10:10" x14ac:dyDescent="0.25">
      <c r="J31655" s="32"/>
    </row>
    <row r="31656" spans="10:10" x14ac:dyDescent="0.25">
      <c r="J31656" s="32"/>
    </row>
    <row r="31657" spans="10:10" x14ac:dyDescent="0.25">
      <c r="J31657" s="32"/>
    </row>
    <row r="31658" spans="10:10" x14ac:dyDescent="0.25">
      <c r="J31658" s="32"/>
    </row>
    <row r="31659" spans="10:10" x14ac:dyDescent="0.25">
      <c r="J31659" s="32"/>
    </row>
    <row r="31660" spans="10:10" x14ac:dyDescent="0.25">
      <c r="J31660" s="32"/>
    </row>
    <row r="31661" spans="10:10" x14ac:dyDescent="0.25">
      <c r="J31661" s="32"/>
    </row>
    <row r="31662" spans="10:10" x14ac:dyDescent="0.25">
      <c r="J31662" s="32"/>
    </row>
    <row r="31663" spans="10:10" x14ac:dyDescent="0.25">
      <c r="J31663" s="32"/>
    </row>
    <row r="31664" spans="10:10" x14ac:dyDescent="0.25">
      <c r="J31664" s="32"/>
    </row>
    <row r="31665" spans="10:10" x14ac:dyDescent="0.25">
      <c r="J31665" s="32"/>
    </row>
    <row r="31666" spans="10:10" x14ac:dyDescent="0.25">
      <c r="J31666" s="32"/>
    </row>
    <row r="31667" spans="10:10" x14ac:dyDescent="0.25">
      <c r="J31667" s="32"/>
    </row>
    <row r="31668" spans="10:10" x14ac:dyDescent="0.25">
      <c r="J31668" s="32"/>
    </row>
    <row r="31669" spans="10:10" x14ac:dyDescent="0.25">
      <c r="J31669" s="32"/>
    </row>
    <row r="31670" spans="10:10" x14ac:dyDescent="0.25">
      <c r="J31670" s="32"/>
    </row>
    <row r="31671" spans="10:10" x14ac:dyDescent="0.25">
      <c r="J31671" s="32"/>
    </row>
    <row r="31672" spans="10:10" x14ac:dyDescent="0.25">
      <c r="J31672" s="32"/>
    </row>
    <row r="31673" spans="10:10" x14ac:dyDescent="0.25">
      <c r="J31673" s="32"/>
    </row>
    <row r="31674" spans="10:10" x14ac:dyDescent="0.25">
      <c r="J31674" s="32"/>
    </row>
    <row r="31675" spans="10:10" x14ac:dyDescent="0.25">
      <c r="J31675" s="32"/>
    </row>
    <row r="31676" spans="10:10" x14ac:dyDescent="0.25">
      <c r="J31676" s="32"/>
    </row>
    <row r="31677" spans="10:10" x14ac:dyDescent="0.25">
      <c r="J31677" s="32"/>
    </row>
    <row r="31678" spans="10:10" x14ac:dyDescent="0.25">
      <c r="J31678" s="32"/>
    </row>
    <row r="31679" spans="10:10" x14ac:dyDescent="0.25">
      <c r="J31679" s="32"/>
    </row>
    <row r="31680" spans="10:10" x14ac:dyDescent="0.25">
      <c r="J31680" s="32"/>
    </row>
    <row r="31681" spans="10:10" x14ac:dyDescent="0.25">
      <c r="J31681" s="32"/>
    </row>
    <row r="31682" spans="10:10" x14ac:dyDescent="0.25">
      <c r="J31682" s="32"/>
    </row>
    <row r="31683" spans="10:10" x14ac:dyDescent="0.25">
      <c r="J31683" s="32"/>
    </row>
    <row r="31684" spans="10:10" x14ac:dyDescent="0.25">
      <c r="J31684" s="32"/>
    </row>
    <row r="31685" spans="10:10" x14ac:dyDescent="0.25">
      <c r="J31685" s="32"/>
    </row>
    <row r="31686" spans="10:10" x14ac:dyDescent="0.25">
      <c r="J31686" s="32"/>
    </row>
    <row r="31687" spans="10:10" x14ac:dyDescent="0.25">
      <c r="J31687" s="32"/>
    </row>
    <row r="31688" spans="10:10" x14ac:dyDescent="0.25">
      <c r="J31688" s="32"/>
    </row>
    <row r="31689" spans="10:10" x14ac:dyDescent="0.25">
      <c r="J31689" s="32"/>
    </row>
    <row r="31690" spans="10:10" x14ac:dyDescent="0.25">
      <c r="J31690" s="32"/>
    </row>
    <row r="31691" spans="10:10" x14ac:dyDescent="0.25">
      <c r="J31691" s="32"/>
    </row>
    <row r="31692" spans="10:10" x14ac:dyDescent="0.25">
      <c r="J31692" s="32"/>
    </row>
    <row r="31693" spans="10:10" x14ac:dyDescent="0.25">
      <c r="J31693" s="32"/>
    </row>
    <row r="31694" spans="10:10" x14ac:dyDescent="0.25">
      <c r="J31694" s="32"/>
    </row>
    <row r="31695" spans="10:10" x14ac:dyDescent="0.25">
      <c r="J31695" s="32"/>
    </row>
    <row r="31696" spans="10:10" x14ac:dyDescent="0.25">
      <c r="J31696" s="32"/>
    </row>
    <row r="31697" spans="10:10" x14ac:dyDescent="0.25">
      <c r="J31697" s="32"/>
    </row>
    <row r="31698" spans="10:10" x14ac:dyDescent="0.25">
      <c r="J31698" s="32"/>
    </row>
    <row r="31699" spans="10:10" x14ac:dyDescent="0.25">
      <c r="J31699" s="32"/>
    </row>
    <row r="31700" spans="10:10" x14ac:dyDescent="0.25">
      <c r="J31700" s="32"/>
    </row>
    <row r="31701" spans="10:10" x14ac:dyDescent="0.25">
      <c r="J31701" s="32"/>
    </row>
    <row r="31702" spans="10:10" x14ac:dyDescent="0.25">
      <c r="J31702" s="32"/>
    </row>
    <row r="31703" spans="10:10" x14ac:dyDescent="0.25">
      <c r="J31703" s="32"/>
    </row>
    <row r="31704" spans="10:10" x14ac:dyDescent="0.25">
      <c r="J31704" s="32"/>
    </row>
    <row r="31705" spans="10:10" x14ac:dyDescent="0.25">
      <c r="J31705" s="32"/>
    </row>
    <row r="31706" spans="10:10" x14ac:dyDescent="0.25">
      <c r="J31706" s="32"/>
    </row>
    <row r="31707" spans="10:10" x14ac:dyDescent="0.25">
      <c r="J31707" s="32"/>
    </row>
    <row r="31708" spans="10:10" x14ac:dyDescent="0.25">
      <c r="J31708" s="32"/>
    </row>
    <row r="31709" spans="10:10" x14ac:dyDescent="0.25">
      <c r="J31709" s="32"/>
    </row>
    <row r="31710" spans="10:10" x14ac:dyDescent="0.25">
      <c r="J31710" s="32"/>
    </row>
    <row r="31711" spans="10:10" x14ac:dyDescent="0.25">
      <c r="J31711" s="32"/>
    </row>
    <row r="31712" spans="10:10" x14ac:dyDescent="0.25">
      <c r="J31712" s="32"/>
    </row>
    <row r="31713" spans="10:10" x14ac:dyDescent="0.25">
      <c r="J31713" s="32"/>
    </row>
    <row r="31714" spans="10:10" x14ac:dyDescent="0.25">
      <c r="J31714" s="32"/>
    </row>
    <row r="31715" spans="10:10" x14ac:dyDescent="0.25">
      <c r="J31715" s="32"/>
    </row>
    <row r="31716" spans="10:10" x14ac:dyDescent="0.25">
      <c r="J31716" s="32"/>
    </row>
    <row r="31717" spans="10:10" x14ac:dyDescent="0.25">
      <c r="J31717" s="32"/>
    </row>
    <row r="31718" spans="10:10" x14ac:dyDescent="0.25">
      <c r="J31718" s="32"/>
    </row>
    <row r="31719" spans="10:10" x14ac:dyDescent="0.25">
      <c r="J31719" s="32"/>
    </row>
    <row r="31720" spans="10:10" x14ac:dyDescent="0.25">
      <c r="J31720" s="32"/>
    </row>
    <row r="31721" spans="10:10" x14ac:dyDescent="0.25">
      <c r="J31721" s="32"/>
    </row>
    <row r="31722" spans="10:10" x14ac:dyDescent="0.25">
      <c r="J31722" s="32"/>
    </row>
    <row r="31723" spans="10:10" x14ac:dyDescent="0.25">
      <c r="J31723" s="32"/>
    </row>
    <row r="31724" spans="10:10" x14ac:dyDescent="0.25">
      <c r="J31724" s="32"/>
    </row>
    <row r="31725" spans="10:10" x14ac:dyDescent="0.25">
      <c r="J31725" s="32"/>
    </row>
    <row r="31726" spans="10:10" x14ac:dyDescent="0.25">
      <c r="J31726" s="32"/>
    </row>
    <row r="31727" spans="10:10" x14ac:dyDescent="0.25">
      <c r="J31727" s="32"/>
    </row>
    <row r="31728" spans="10:10" x14ac:dyDescent="0.25">
      <c r="J31728" s="32"/>
    </row>
    <row r="31729" spans="10:10" x14ac:dyDescent="0.25">
      <c r="J31729" s="32"/>
    </row>
    <row r="31730" spans="10:10" x14ac:dyDescent="0.25">
      <c r="J31730" s="32"/>
    </row>
    <row r="31731" spans="10:10" x14ac:dyDescent="0.25">
      <c r="J31731" s="32"/>
    </row>
    <row r="31732" spans="10:10" x14ac:dyDescent="0.25">
      <c r="J31732" s="32"/>
    </row>
    <row r="31733" spans="10:10" x14ac:dyDescent="0.25">
      <c r="J31733" s="32"/>
    </row>
    <row r="31734" spans="10:10" x14ac:dyDescent="0.25">
      <c r="J31734" s="32"/>
    </row>
    <row r="31735" spans="10:10" x14ac:dyDescent="0.25">
      <c r="J31735" s="32"/>
    </row>
    <row r="31736" spans="10:10" x14ac:dyDescent="0.25">
      <c r="J31736" s="32"/>
    </row>
    <row r="31737" spans="10:10" x14ac:dyDescent="0.25">
      <c r="J31737" s="32"/>
    </row>
    <row r="31738" spans="10:10" x14ac:dyDescent="0.25">
      <c r="J31738" s="32"/>
    </row>
    <row r="31739" spans="10:10" x14ac:dyDescent="0.25">
      <c r="J31739" s="32"/>
    </row>
    <row r="31740" spans="10:10" x14ac:dyDescent="0.25">
      <c r="J31740" s="32"/>
    </row>
    <row r="31741" spans="10:10" x14ac:dyDescent="0.25">
      <c r="J31741" s="32"/>
    </row>
    <row r="31742" spans="10:10" x14ac:dyDescent="0.25">
      <c r="J31742" s="32"/>
    </row>
    <row r="31743" spans="10:10" x14ac:dyDescent="0.25">
      <c r="J31743" s="32"/>
    </row>
    <row r="31744" spans="10:10" x14ac:dyDescent="0.25">
      <c r="J31744" s="32"/>
    </row>
    <row r="31745" spans="10:10" x14ac:dyDescent="0.25">
      <c r="J31745" s="32"/>
    </row>
    <row r="31746" spans="10:10" x14ac:dyDescent="0.25">
      <c r="J31746" s="32"/>
    </row>
    <row r="31747" spans="10:10" x14ac:dyDescent="0.25">
      <c r="J31747" s="32"/>
    </row>
    <row r="31748" spans="10:10" x14ac:dyDescent="0.25">
      <c r="J31748" s="32"/>
    </row>
    <row r="31749" spans="10:10" x14ac:dyDescent="0.25">
      <c r="J31749" s="32"/>
    </row>
    <row r="31750" spans="10:10" x14ac:dyDescent="0.25">
      <c r="J31750" s="32"/>
    </row>
    <row r="31751" spans="10:10" x14ac:dyDescent="0.25">
      <c r="J31751" s="32"/>
    </row>
    <row r="31752" spans="10:10" x14ac:dyDescent="0.25">
      <c r="J31752" s="32"/>
    </row>
    <row r="31753" spans="10:10" x14ac:dyDescent="0.25">
      <c r="J31753" s="32"/>
    </row>
    <row r="31754" spans="10:10" x14ac:dyDescent="0.25">
      <c r="J31754" s="32"/>
    </row>
    <row r="31755" spans="10:10" x14ac:dyDescent="0.25">
      <c r="J31755" s="32"/>
    </row>
    <row r="31756" spans="10:10" x14ac:dyDescent="0.25">
      <c r="J31756" s="32"/>
    </row>
    <row r="31757" spans="10:10" x14ac:dyDescent="0.25">
      <c r="J31757" s="32"/>
    </row>
    <row r="31758" spans="10:10" x14ac:dyDescent="0.25">
      <c r="J31758" s="32"/>
    </row>
    <row r="31759" spans="10:10" x14ac:dyDescent="0.25">
      <c r="J31759" s="32"/>
    </row>
    <row r="31760" spans="10:10" x14ac:dyDescent="0.25">
      <c r="J31760" s="32"/>
    </row>
    <row r="31761" spans="10:10" x14ac:dyDescent="0.25">
      <c r="J31761" s="32"/>
    </row>
    <row r="31762" spans="10:10" x14ac:dyDescent="0.25">
      <c r="J31762" s="32"/>
    </row>
    <row r="31763" spans="10:10" x14ac:dyDescent="0.25">
      <c r="J31763" s="32"/>
    </row>
    <row r="31764" spans="10:10" x14ac:dyDescent="0.25">
      <c r="J31764" s="32"/>
    </row>
    <row r="31765" spans="10:10" x14ac:dyDescent="0.25">
      <c r="J31765" s="32"/>
    </row>
    <row r="31766" spans="10:10" x14ac:dyDescent="0.25">
      <c r="J31766" s="32"/>
    </row>
    <row r="31767" spans="10:10" x14ac:dyDescent="0.25">
      <c r="J31767" s="32"/>
    </row>
    <row r="31768" spans="10:10" x14ac:dyDescent="0.25">
      <c r="J31768" s="32"/>
    </row>
    <row r="31769" spans="10:10" x14ac:dyDescent="0.25">
      <c r="J31769" s="32"/>
    </row>
    <row r="31770" spans="10:10" x14ac:dyDescent="0.25">
      <c r="J31770" s="32"/>
    </row>
    <row r="31771" spans="10:10" x14ac:dyDescent="0.25">
      <c r="J31771" s="32"/>
    </row>
    <row r="31772" spans="10:10" x14ac:dyDescent="0.25">
      <c r="J31772" s="32"/>
    </row>
    <row r="31773" spans="10:10" x14ac:dyDescent="0.25">
      <c r="J31773" s="32"/>
    </row>
    <row r="31774" spans="10:10" x14ac:dyDescent="0.25">
      <c r="J31774" s="32"/>
    </row>
    <row r="31775" spans="10:10" x14ac:dyDescent="0.25">
      <c r="J31775" s="32"/>
    </row>
    <row r="31776" spans="10:10" x14ac:dyDescent="0.25">
      <c r="J31776" s="32"/>
    </row>
    <row r="31777" spans="10:10" x14ac:dyDescent="0.25">
      <c r="J31777" s="32"/>
    </row>
    <row r="31778" spans="10:10" x14ac:dyDescent="0.25">
      <c r="J31778" s="32"/>
    </row>
    <row r="31779" spans="10:10" x14ac:dyDescent="0.25">
      <c r="J31779" s="32"/>
    </row>
    <row r="31780" spans="10:10" x14ac:dyDescent="0.25">
      <c r="J31780" s="32"/>
    </row>
    <row r="31781" spans="10:10" x14ac:dyDescent="0.25">
      <c r="J31781" s="32"/>
    </row>
    <row r="31782" spans="10:10" x14ac:dyDescent="0.25">
      <c r="J31782" s="32"/>
    </row>
    <row r="31783" spans="10:10" x14ac:dyDescent="0.25">
      <c r="J31783" s="32"/>
    </row>
    <row r="31784" spans="10:10" x14ac:dyDescent="0.25">
      <c r="J31784" s="32"/>
    </row>
    <row r="31785" spans="10:10" x14ac:dyDescent="0.25">
      <c r="J31785" s="32"/>
    </row>
    <row r="31786" spans="10:10" x14ac:dyDescent="0.25">
      <c r="J31786" s="32"/>
    </row>
    <row r="31787" spans="10:10" x14ac:dyDescent="0.25">
      <c r="J31787" s="32"/>
    </row>
    <row r="31788" spans="10:10" x14ac:dyDescent="0.25">
      <c r="J31788" s="32"/>
    </row>
    <row r="31789" spans="10:10" x14ac:dyDescent="0.25">
      <c r="J31789" s="32"/>
    </row>
    <row r="31790" spans="10:10" x14ac:dyDescent="0.25">
      <c r="J31790" s="32"/>
    </row>
    <row r="31791" spans="10:10" x14ac:dyDescent="0.25">
      <c r="J31791" s="32"/>
    </row>
    <row r="31792" spans="10:10" x14ac:dyDescent="0.25">
      <c r="J31792" s="32"/>
    </row>
    <row r="31793" spans="10:10" x14ac:dyDescent="0.25">
      <c r="J31793" s="32"/>
    </row>
    <row r="31794" spans="10:10" x14ac:dyDescent="0.25">
      <c r="J31794" s="32"/>
    </row>
    <row r="31795" spans="10:10" x14ac:dyDescent="0.25">
      <c r="J31795" s="32"/>
    </row>
    <row r="31796" spans="10:10" x14ac:dyDescent="0.25">
      <c r="J31796" s="32"/>
    </row>
    <row r="31797" spans="10:10" x14ac:dyDescent="0.25">
      <c r="J31797" s="32"/>
    </row>
    <row r="31798" spans="10:10" x14ac:dyDescent="0.25">
      <c r="J31798" s="32"/>
    </row>
    <row r="31799" spans="10:10" x14ac:dyDescent="0.25">
      <c r="J31799" s="32"/>
    </row>
    <row r="31800" spans="10:10" x14ac:dyDescent="0.25">
      <c r="J31800" s="32"/>
    </row>
    <row r="31801" spans="10:10" x14ac:dyDescent="0.25">
      <c r="J31801" s="32"/>
    </row>
    <row r="31802" spans="10:10" x14ac:dyDescent="0.25">
      <c r="J31802" s="32"/>
    </row>
    <row r="31803" spans="10:10" x14ac:dyDescent="0.25">
      <c r="J31803" s="32"/>
    </row>
    <row r="31804" spans="10:10" x14ac:dyDescent="0.25">
      <c r="J31804" s="32"/>
    </row>
    <row r="31805" spans="10:10" x14ac:dyDescent="0.25">
      <c r="J31805" s="32"/>
    </row>
    <row r="31806" spans="10:10" x14ac:dyDescent="0.25">
      <c r="J31806" s="32"/>
    </row>
    <row r="31807" spans="10:10" x14ac:dyDescent="0.25">
      <c r="J31807" s="32"/>
    </row>
    <row r="31808" spans="10:10" x14ac:dyDescent="0.25">
      <c r="J31808" s="32"/>
    </row>
    <row r="31809" spans="10:10" x14ac:dyDescent="0.25">
      <c r="J31809" s="32"/>
    </row>
    <row r="31810" spans="10:10" x14ac:dyDescent="0.25">
      <c r="J31810" s="32"/>
    </row>
    <row r="31811" spans="10:10" x14ac:dyDescent="0.25">
      <c r="J31811" s="32"/>
    </row>
    <row r="31812" spans="10:10" x14ac:dyDescent="0.25">
      <c r="J31812" s="32"/>
    </row>
    <row r="31813" spans="10:10" x14ac:dyDescent="0.25">
      <c r="J31813" s="32"/>
    </row>
    <row r="31814" spans="10:10" x14ac:dyDescent="0.25">
      <c r="J31814" s="32"/>
    </row>
    <row r="31815" spans="10:10" x14ac:dyDescent="0.25">
      <c r="J31815" s="32"/>
    </row>
    <row r="31816" spans="10:10" x14ac:dyDescent="0.25">
      <c r="J31816" s="32"/>
    </row>
    <row r="31817" spans="10:10" x14ac:dyDescent="0.25">
      <c r="J31817" s="32"/>
    </row>
    <row r="31818" spans="10:10" x14ac:dyDescent="0.25">
      <c r="J31818" s="32"/>
    </row>
    <row r="31819" spans="10:10" x14ac:dyDescent="0.25">
      <c r="J31819" s="32"/>
    </row>
    <row r="31820" spans="10:10" x14ac:dyDescent="0.25">
      <c r="J31820" s="32"/>
    </row>
    <row r="31821" spans="10:10" x14ac:dyDescent="0.25">
      <c r="J31821" s="32"/>
    </row>
    <row r="31822" spans="10:10" x14ac:dyDescent="0.25">
      <c r="J31822" s="32"/>
    </row>
    <row r="31823" spans="10:10" x14ac:dyDescent="0.25">
      <c r="J31823" s="32"/>
    </row>
    <row r="31824" spans="10:10" x14ac:dyDescent="0.25">
      <c r="J31824" s="32"/>
    </row>
    <row r="31825" spans="10:10" x14ac:dyDescent="0.25">
      <c r="J31825" s="32"/>
    </row>
    <row r="31826" spans="10:10" x14ac:dyDescent="0.25">
      <c r="J31826" s="32"/>
    </row>
    <row r="31827" spans="10:10" x14ac:dyDescent="0.25">
      <c r="J31827" s="32"/>
    </row>
    <row r="31828" spans="10:10" x14ac:dyDescent="0.25">
      <c r="J31828" s="32"/>
    </row>
    <row r="31829" spans="10:10" x14ac:dyDescent="0.25">
      <c r="J31829" s="32"/>
    </row>
    <row r="31830" spans="10:10" x14ac:dyDescent="0.25">
      <c r="J31830" s="32"/>
    </row>
    <row r="31831" spans="10:10" x14ac:dyDescent="0.25">
      <c r="J31831" s="32"/>
    </row>
    <row r="31832" spans="10:10" x14ac:dyDescent="0.25">
      <c r="J31832" s="32"/>
    </row>
    <row r="31833" spans="10:10" x14ac:dyDescent="0.25">
      <c r="J31833" s="32"/>
    </row>
    <row r="31834" spans="10:10" x14ac:dyDescent="0.25">
      <c r="J31834" s="32"/>
    </row>
    <row r="31835" spans="10:10" x14ac:dyDescent="0.25">
      <c r="J31835" s="32"/>
    </row>
    <row r="31836" spans="10:10" x14ac:dyDescent="0.25">
      <c r="J31836" s="32"/>
    </row>
    <row r="31837" spans="10:10" x14ac:dyDescent="0.25">
      <c r="J31837" s="32"/>
    </row>
    <row r="31838" spans="10:10" x14ac:dyDescent="0.25">
      <c r="J31838" s="32"/>
    </row>
    <row r="31839" spans="10:10" x14ac:dyDescent="0.25">
      <c r="J31839" s="32"/>
    </row>
    <row r="31840" spans="10:10" x14ac:dyDescent="0.25">
      <c r="J31840" s="32"/>
    </row>
    <row r="31841" spans="10:10" x14ac:dyDescent="0.25">
      <c r="J31841" s="32"/>
    </row>
    <row r="31842" spans="10:10" x14ac:dyDescent="0.25">
      <c r="J31842" s="32"/>
    </row>
    <row r="31843" spans="10:10" x14ac:dyDescent="0.25">
      <c r="J31843" s="32"/>
    </row>
    <row r="31844" spans="10:10" x14ac:dyDescent="0.25">
      <c r="J31844" s="32"/>
    </row>
    <row r="31845" spans="10:10" x14ac:dyDescent="0.25">
      <c r="J31845" s="32"/>
    </row>
    <row r="31846" spans="10:10" x14ac:dyDescent="0.25">
      <c r="J31846" s="32"/>
    </row>
    <row r="31847" spans="10:10" x14ac:dyDescent="0.25">
      <c r="J31847" s="32"/>
    </row>
    <row r="31848" spans="10:10" x14ac:dyDescent="0.25">
      <c r="J31848" s="32"/>
    </row>
    <row r="31849" spans="10:10" x14ac:dyDescent="0.25">
      <c r="J31849" s="32"/>
    </row>
    <row r="31850" spans="10:10" x14ac:dyDescent="0.25">
      <c r="J31850" s="32"/>
    </row>
    <row r="31851" spans="10:10" x14ac:dyDescent="0.25">
      <c r="J31851" s="32"/>
    </row>
    <row r="31852" spans="10:10" x14ac:dyDescent="0.25">
      <c r="J31852" s="32"/>
    </row>
    <row r="31853" spans="10:10" x14ac:dyDescent="0.25">
      <c r="J31853" s="32"/>
    </row>
    <row r="31854" spans="10:10" x14ac:dyDescent="0.25">
      <c r="J31854" s="32"/>
    </row>
    <row r="31855" spans="10:10" x14ac:dyDescent="0.25">
      <c r="J31855" s="32"/>
    </row>
    <row r="31856" spans="10:10" x14ac:dyDescent="0.25">
      <c r="J31856" s="32"/>
    </row>
    <row r="31857" spans="10:10" x14ac:dyDescent="0.25">
      <c r="J31857" s="32"/>
    </row>
    <row r="31858" spans="10:10" x14ac:dyDescent="0.25">
      <c r="J31858" s="32"/>
    </row>
    <row r="31859" spans="10:10" x14ac:dyDescent="0.25">
      <c r="J31859" s="32"/>
    </row>
    <row r="31860" spans="10:10" x14ac:dyDescent="0.25">
      <c r="J31860" s="32"/>
    </row>
    <row r="31861" spans="10:10" x14ac:dyDescent="0.25">
      <c r="J31861" s="32"/>
    </row>
    <row r="31862" spans="10:10" x14ac:dyDescent="0.25">
      <c r="J31862" s="32"/>
    </row>
    <row r="31863" spans="10:10" x14ac:dyDescent="0.25">
      <c r="J31863" s="32"/>
    </row>
    <row r="31864" spans="10:10" x14ac:dyDescent="0.25">
      <c r="J31864" s="32"/>
    </row>
    <row r="31865" spans="10:10" x14ac:dyDescent="0.25">
      <c r="J31865" s="32"/>
    </row>
    <row r="31866" spans="10:10" x14ac:dyDescent="0.25">
      <c r="J31866" s="32"/>
    </row>
    <row r="31867" spans="10:10" x14ac:dyDescent="0.25">
      <c r="J31867" s="32"/>
    </row>
    <row r="31868" spans="10:10" x14ac:dyDescent="0.25">
      <c r="J31868" s="32"/>
    </row>
    <row r="31869" spans="10:10" x14ac:dyDescent="0.25">
      <c r="J31869" s="32"/>
    </row>
    <row r="31870" spans="10:10" x14ac:dyDescent="0.25">
      <c r="J31870" s="32"/>
    </row>
    <row r="31871" spans="10:10" x14ac:dyDescent="0.25">
      <c r="J31871" s="32"/>
    </row>
    <row r="31872" spans="10:10" x14ac:dyDescent="0.25">
      <c r="J31872" s="32"/>
    </row>
    <row r="31873" spans="10:10" x14ac:dyDescent="0.25">
      <c r="J31873" s="32"/>
    </row>
    <row r="31874" spans="10:10" x14ac:dyDescent="0.25">
      <c r="J31874" s="32"/>
    </row>
    <row r="31875" spans="10:10" x14ac:dyDescent="0.25">
      <c r="J31875" s="32"/>
    </row>
    <row r="31876" spans="10:10" x14ac:dyDescent="0.25">
      <c r="J31876" s="32"/>
    </row>
    <row r="31877" spans="10:10" x14ac:dyDescent="0.25">
      <c r="J31877" s="32"/>
    </row>
    <row r="31878" spans="10:10" x14ac:dyDescent="0.25">
      <c r="J31878" s="32"/>
    </row>
    <row r="31879" spans="10:10" x14ac:dyDescent="0.25">
      <c r="J31879" s="32"/>
    </row>
    <row r="31880" spans="10:10" x14ac:dyDescent="0.25">
      <c r="J31880" s="32"/>
    </row>
    <row r="31881" spans="10:10" x14ac:dyDescent="0.25">
      <c r="J31881" s="32"/>
    </row>
    <row r="31882" spans="10:10" x14ac:dyDescent="0.25">
      <c r="J31882" s="32"/>
    </row>
    <row r="31883" spans="10:10" x14ac:dyDescent="0.25">
      <c r="J31883" s="32"/>
    </row>
    <row r="31884" spans="10:10" x14ac:dyDescent="0.25">
      <c r="J31884" s="32"/>
    </row>
    <row r="31885" spans="10:10" x14ac:dyDescent="0.25">
      <c r="J31885" s="32"/>
    </row>
    <row r="31886" spans="10:10" x14ac:dyDescent="0.25">
      <c r="J31886" s="32"/>
    </row>
    <row r="31887" spans="10:10" x14ac:dyDescent="0.25">
      <c r="J31887" s="32"/>
    </row>
    <row r="31888" spans="10:10" x14ac:dyDescent="0.25">
      <c r="J31888" s="32"/>
    </row>
    <row r="31889" spans="10:10" x14ac:dyDescent="0.25">
      <c r="J31889" s="32"/>
    </row>
    <row r="31890" spans="10:10" x14ac:dyDescent="0.25">
      <c r="J31890" s="32"/>
    </row>
    <row r="31891" spans="10:10" x14ac:dyDescent="0.25">
      <c r="J31891" s="32"/>
    </row>
    <row r="31892" spans="10:10" x14ac:dyDescent="0.25">
      <c r="J31892" s="32"/>
    </row>
    <row r="31893" spans="10:10" x14ac:dyDescent="0.25">
      <c r="J31893" s="32"/>
    </row>
    <row r="31894" spans="10:10" x14ac:dyDescent="0.25">
      <c r="J31894" s="32"/>
    </row>
    <row r="31895" spans="10:10" x14ac:dyDescent="0.25">
      <c r="J31895" s="32"/>
    </row>
    <row r="31896" spans="10:10" x14ac:dyDescent="0.25">
      <c r="J31896" s="32"/>
    </row>
    <row r="31897" spans="10:10" x14ac:dyDescent="0.25">
      <c r="J31897" s="32"/>
    </row>
    <row r="31898" spans="10:10" x14ac:dyDescent="0.25">
      <c r="J31898" s="32"/>
    </row>
    <row r="31899" spans="10:10" x14ac:dyDescent="0.25">
      <c r="J31899" s="32"/>
    </row>
    <row r="31900" spans="10:10" x14ac:dyDescent="0.25">
      <c r="J31900" s="32"/>
    </row>
    <row r="31901" spans="10:10" x14ac:dyDescent="0.25">
      <c r="J31901" s="32"/>
    </row>
    <row r="31902" spans="10:10" x14ac:dyDescent="0.25">
      <c r="J31902" s="32"/>
    </row>
    <row r="31903" spans="10:10" x14ac:dyDescent="0.25">
      <c r="J31903" s="32"/>
    </row>
    <row r="31904" spans="10:10" x14ac:dyDescent="0.25">
      <c r="J31904" s="32"/>
    </row>
    <row r="31905" spans="10:10" x14ac:dyDescent="0.25">
      <c r="J31905" s="32"/>
    </row>
    <row r="31906" spans="10:10" x14ac:dyDescent="0.25">
      <c r="J31906" s="32"/>
    </row>
    <row r="31907" spans="10:10" x14ac:dyDescent="0.25">
      <c r="J31907" s="32"/>
    </row>
    <row r="31908" spans="10:10" x14ac:dyDescent="0.25">
      <c r="J31908" s="32"/>
    </row>
    <row r="31909" spans="10:10" x14ac:dyDescent="0.25">
      <c r="J31909" s="32"/>
    </row>
    <row r="31910" spans="10:10" x14ac:dyDescent="0.25">
      <c r="J31910" s="32"/>
    </row>
    <row r="31911" spans="10:10" x14ac:dyDescent="0.25">
      <c r="J31911" s="32"/>
    </row>
    <row r="31912" spans="10:10" x14ac:dyDescent="0.25">
      <c r="J31912" s="32"/>
    </row>
    <row r="31913" spans="10:10" x14ac:dyDescent="0.25">
      <c r="J31913" s="32"/>
    </row>
    <row r="31914" spans="10:10" x14ac:dyDescent="0.25">
      <c r="J31914" s="32"/>
    </row>
    <row r="31915" spans="10:10" x14ac:dyDescent="0.25">
      <c r="J31915" s="32"/>
    </row>
    <row r="31916" spans="10:10" x14ac:dyDescent="0.25">
      <c r="J31916" s="32"/>
    </row>
    <row r="31917" spans="10:10" x14ac:dyDescent="0.25">
      <c r="J31917" s="32"/>
    </row>
    <row r="31918" spans="10:10" x14ac:dyDescent="0.25">
      <c r="J31918" s="32"/>
    </row>
    <row r="31919" spans="10:10" x14ac:dyDescent="0.25">
      <c r="J31919" s="32"/>
    </row>
    <row r="31920" spans="10:10" x14ac:dyDescent="0.25">
      <c r="J31920" s="32"/>
    </row>
    <row r="31921" spans="10:10" x14ac:dyDescent="0.25">
      <c r="J31921" s="32"/>
    </row>
    <row r="31922" spans="10:10" x14ac:dyDescent="0.25">
      <c r="J31922" s="32"/>
    </row>
    <row r="31923" spans="10:10" x14ac:dyDescent="0.25">
      <c r="J31923" s="32"/>
    </row>
    <row r="31924" spans="10:10" x14ac:dyDescent="0.25">
      <c r="J31924" s="32"/>
    </row>
    <row r="31925" spans="10:10" x14ac:dyDescent="0.25">
      <c r="J31925" s="32"/>
    </row>
    <row r="31926" spans="10:10" x14ac:dyDescent="0.25">
      <c r="J31926" s="32"/>
    </row>
    <row r="31927" spans="10:10" x14ac:dyDescent="0.25">
      <c r="J31927" s="32"/>
    </row>
    <row r="31928" spans="10:10" x14ac:dyDescent="0.25">
      <c r="J31928" s="32"/>
    </row>
    <row r="31929" spans="10:10" x14ac:dyDescent="0.25">
      <c r="J31929" s="32"/>
    </row>
    <row r="31930" spans="10:10" x14ac:dyDescent="0.25">
      <c r="J31930" s="32"/>
    </row>
    <row r="31931" spans="10:10" x14ac:dyDescent="0.25">
      <c r="J31931" s="32"/>
    </row>
    <row r="31932" spans="10:10" x14ac:dyDescent="0.25">
      <c r="J31932" s="32"/>
    </row>
    <row r="31933" spans="10:10" x14ac:dyDescent="0.25">
      <c r="J31933" s="32"/>
    </row>
    <row r="31934" spans="10:10" x14ac:dyDescent="0.25">
      <c r="J31934" s="32"/>
    </row>
    <row r="31935" spans="10:10" x14ac:dyDescent="0.25">
      <c r="J31935" s="32"/>
    </row>
    <row r="31936" spans="10:10" x14ac:dyDescent="0.25">
      <c r="J31936" s="32"/>
    </row>
    <row r="31937" spans="10:10" x14ac:dyDescent="0.25">
      <c r="J31937" s="32"/>
    </row>
    <row r="31938" spans="10:10" x14ac:dyDescent="0.25">
      <c r="J31938" s="32"/>
    </row>
    <row r="31939" spans="10:10" x14ac:dyDescent="0.25">
      <c r="J31939" s="32"/>
    </row>
    <row r="31940" spans="10:10" x14ac:dyDescent="0.25">
      <c r="J31940" s="32"/>
    </row>
    <row r="31941" spans="10:10" x14ac:dyDescent="0.25">
      <c r="J31941" s="32"/>
    </row>
    <row r="31942" spans="10:10" x14ac:dyDescent="0.25">
      <c r="J31942" s="32"/>
    </row>
    <row r="31943" spans="10:10" x14ac:dyDescent="0.25">
      <c r="J31943" s="32"/>
    </row>
    <row r="31944" spans="10:10" x14ac:dyDescent="0.25">
      <c r="J31944" s="32"/>
    </row>
    <row r="31945" spans="10:10" x14ac:dyDescent="0.25">
      <c r="J31945" s="32"/>
    </row>
    <row r="31946" spans="10:10" x14ac:dyDescent="0.25">
      <c r="J31946" s="32"/>
    </row>
    <row r="31947" spans="10:10" x14ac:dyDescent="0.25">
      <c r="J31947" s="32"/>
    </row>
    <row r="31948" spans="10:10" x14ac:dyDescent="0.25">
      <c r="J31948" s="32"/>
    </row>
    <row r="31949" spans="10:10" x14ac:dyDescent="0.25">
      <c r="J31949" s="32"/>
    </row>
    <row r="31950" spans="10:10" x14ac:dyDescent="0.25">
      <c r="J31950" s="32"/>
    </row>
    <row r="31951" spans="10:10" x14ac:dyDescent="0.25">
      <c r="J31951" s="32"/>
    </row>
    <row r="31952" spans="10:10" x14ac:dyDescent="0.25">
      <c r="J31952" s="32"/>
    </row>
    <row r="31953" spans="10:10" x14ac:dyDescent="0.25">
      <c r="J31953" s="32"/>
    </row>
    <row r="31954" spans="10:10" x14ac:dyDescent="0.25">
      <c r="J31954" s="32"/>
    </row>
    <row r="31955" spans="10:10" x14ac:dyDescent="0.25">
      <c r="J31955" s="32"/>
    </row>
    <row r="31956" spans="10:10" x14ac:dyDescent="0.25">
      <c r="J31956" s="32"/>
    </row>
    <row r="31957" spans="10:10" x14ac:dyDescent="0.25">
      <c r="J31957" s="32"/>
    </row>
    <row r="31958" spans="10:10" x14ac:dyDescent="0.25">
      <c r="J31958" s="32"/>
    </row>
    <row r="31959" spans="10:10" x14ac:dyDescent="0.25">
      <c r="J31959" s="32"/>
    </row>
    <row r="31960" spans="10:10" x14ac:dyDescent="0.25">
      <c r="J31960" s="32"/>
    </row>
    <row r="31961" spans="10:10" x14ac:dyDescent="0.25">
      <c r="J31961" s="32"/>
    </row>
    <row r="31962" spans="10:10" x14ac:dyDescent="0.25">
      <c r="J31962" s="32"/>
    </row>
    <row r="31963" spans="10:10" x14ac:dyDescent="0.25">
      <c r="J31963" s="32"/>
    </row>
    <row r="31964" spans="10:10" x14ac:dyDescent="0.25">
      <c r="J31964" s="32"/>
    </row>
    <row r="31965" spans="10:10" x14ac:dyDescent="0.25">
      <c r="J31965" s="32"/>
    </row>
    <row r="31966" spans="10:10" x14ac:dyDescent="0.25">
      <c r="J31966" s="32"/>
    </row>
    <row r="31967" spans="10:10" x14ac:dyDescent="0.25">
      <c r="J31967" s="32"/>
    </row>
    <row r="31968" spans="10:10" x14ac:dyDescent="0.25">
      <c r="J31968" s="32"/>
    </row>
    <row r="31969" spans="10:10" x14ac:dyDescent="0.25">
      <c r="J31969" s="32"/>
    </row>
    <row r="31970" spans="10:10" x14ac:dyDescent="0.25">
      <c r="J31970" s="32"/>
    </row>
    <row r="31971" spans="10:10" x14ac:dyDescent="0.25">
      <c r="J31971" s="32"/>
    </row>
    <row r="31972" spans="10:10" x14ac:dyDescent="0.25">
      <c r="J31972" s="32"/>
    </row>
    <row r="31973" spans="10:10" x14ac:dyDescent="0.25">
      <c r="J31973" s="32"/>
    </row>
    <row r="31974" spans="10:10" x14ac:dyDescent="0.25">
      <c r="J31974" s="32"/>
    </row>
    <row r="31975" spans="10:10" x14ac:dyDescent="0.25">
      <c r="J31975" s="32"/>
    </row>
    <row r="31976" spans="10:10" x14ac:dyDescent="0.25">
      <c r="J31976" s="32"/>
    </row>
    <row r="31977" spans="10:10" x14ac:dyDescent="0.25">
      <c r="J31977" s="32"/>
    </row>
    <row r="31978" spans="10:10" x14ac:dyDescent="0.25">
      <c r="J31978" s="32"/>
    </row>
    <row r="31979" spans="10:10" x14ac:dyDescent="0.25">
      <c r="J31979" s="32"/>
    </row>
    <row r="31980" spans="10:10" x14ac:dyDescent="0.25">
      <c r="J31980" s="32"/>
    </row>
    <row r="31981" spans="10:10" x14ac:dyDescent="0.25">
      <c r="J31981" s="32"/>
    </row>
    <row r="31982" spans="10:10" x14ac:dyDescent="0.25">
      <c r="J31982" s="32"/>
    </row>
    <row r="31983" spans="10:10" x14ac:dyDescent="0.25">
      <c r="J31983" s="32"/>
    </row>
    <row r="31984" spans="10:10" x14ac:dyDescent="0.25">
      <c r="J31984" s="32"/>
    </row>
    <row r="31985" spans="10:10" x14ac:dyDescent="0.25">
      <c r="J31985" s="32"/>
    </row>
    <row r="31986" spans="10:10" x14ac:dyDescent="0.25">
      <c r="J31986" s="32"/>
    </row>
    <row r="31987" spans="10:10" x14ac:dyDescent="0.25">
      <c r="J31987" s="32"/>
    </row>
    <row r="31988" spans="10:10" x14ac:dyDescent="0.25">
      <c r="J31988" s="32"/>
    </row>
    <row r="31989" spans="10:10" x14ac:dyDescent="0.25">
      <c r="J31989" s="32"/>
    </row>
    <row r="31990" spans="10:10" x14ac:dyDescent="0.25">
      <c r="J31990" s="32"/>
    </row>
    <row r="31991" spans="10:10" x14ac:dyDescent="0.25">
      <c r="J31991" s="32"/>
    </row>
    <row r="31992" spans="10:10" x14ac:dyDescent="0.25">
      <c r="J31992" s="32"/>
    </row>
    <row r="31993" spans="10:10" x14ac:dyDescent="0.25">
      <c r="J31993" s="32"/>
    </row>
    <row r="31994" spans="10:10" x14ac:dyDescent="0.25">
      <c r="J31994" s="32"/>
    </row>
    <row r="31995" spans="10:10" x14ac:dyDescent="0.25">
      <c r="J31995" s="32"/>
    </row>
    <row r="31996" spans="10:10" x14ac:dyDescent="0.25">
      <c r="J31996" s="32"/>
    </row>
    <row r="31997" spans="10:10" x14ac:dyDescent="0.25">
      <c r="J31997" s="32"/>
    </row>
    <row r="31998" spans="10:10" x14ac:dyDescent="0.25">
      <c r="J31998" s="32"/>
    </row>
    <row r="31999" spans="10:10" x14ac:dyDescent="0.25">
      <c r="J31999" s="32"/>
    </row>
    <row r="32000" spans="10:10" x14ac:dyDescent="0.25">
      <c r="J32000" s="32"/>
    </row>
    <row r="32001" spans="10:10" x14ac:dyDescent="0.25">
      <c r="J32001" s="32"/>
    </row>
    <row r="32002" spans="10:10" x14ac:dyDescent="0.25">
      <c r="J32002" s="32"/>
    </row>
    <row r="32003" spans="10:10" x14ac:dyDescent="0.25">
      <c r="J32003" s="32"/>
    </row>
    <row r="32004" spans="10:10" x14ac:dyDescent="0.25">
      <c r="J32004" s="32"/>
    </row>
    <row r="32005" spans="10:10" x14ac:dyDescent="0.25">
      <c r="J32005" s="32"/>
    </row>
    <row r="32006" spans="10:10" x14ac:dyDescent="0.25">
      <c r="J32006" s="32"/>
    </row>
    <row r="32007" spans="10:10" x14ac:dyDescent="0.25">
      <c r="J32007" s="32"/>
    </row>
    <row r="32008" spans="10:10" x14ac:dyDescent="0.25">
      <c r="J32008" s="32"/>
    </row>
    <row r="32009" spans="10:10" x14ac:dyDescent="0.25">
      <c r="J32009" s="32"/>
    </row>
    <row r="32010" spans="10:10" x14ac:dyDescent="0.25">
      <c r="J32010" s="32"/>
    </row>
    <row r="32011" spans="10:10" x14ac:dyDescent="0.25">
      <c r="J32011" s="32"/>
    </row>
    <row r="32012" spans="10:10" x14ac:dyDescent="0.25">
      <c r="J32012" s="32"/>
    </row>
    <row r="32013" spans="10:10" x14ac:dyDescent="0.25">
      <c r="J32013" s="32"/>
    </row>
    <row r="32014" spans="10:10" x14ac:dyDescent="0.25">
      <c r="J32014" s="32"/>
    </row>
    <row r="32015" spans="10:10" x14ac:dyDescent="0.25">
      <c r="J32015" s="32"/>
    </row>
    <row r="32016" spans="10:10" x14ac:dyDescent="0.25">
      <c r="J32016" s="32"/>
    </row>
    <row r="32017" spans="10:10" x14ac:dyDescent="0.25">
      <c r="J32017" s="32"/>
    </row>
    <row r="32018" spans="10:10" x14ac:dyDescent="0.25">
      <c r="J32018" s="32"/>
    </row>
    <row r="32019" spans="10:10" x14ac:dyDescent="0.25">
      <c r="J32019" s="32"/>
    </row>
    <row r="32020" spans="10:10" x14ac:dyDescent="0.25">
      <c r="J32020" s="32"/>
    </row>
    <row r="32021" spans="10:10" x14ac:dyDescent="0.25">
      <c r="J32021" s="32"/>
    </row>
    <row r="32022" spans="10:10" x14ac:dyDescent="0.25">
      <c r="J32022" s="32"/>
    </row>
    <row r="32023" spans="10:10" x14ac:dyDescent="0.25">
      <c r="J32023" s="32"/>
    </row>
    <row r="32024" spans="10:10" x14ac:dyDescent="0.25">
      <c r="J32024" s="32"/>
    </row>
    <row r="32025" spans="10:10" x14ac:dyDescent="0.25">
      <c r="J32025" s="32"/>
    </row>
    <row r="32026" spans="10:10" x14ac:dyDescent="0.25">
      <c r="J32026" s="32"/>
    </row>
    <row r="32027" spans="10:10" x14ac:dyDescent="0.25">
      <c r="J32027" s="32"/>
    </row>
    <row r="32028" spans="10:10" x14ac:dyDescent="0.25">
      <c r="J32028" s="32"/>
    </row>
    <row r="32029" spans="10:10" x14ac:dyDescent="0.25">
      <c r="J32029" s="32"/>
    </row>
    <row r="32030" spans="10:10" x14ac:dyDescent="0.25">
      <c r="J32030" s="32"/>
    </row>
    <row r="32031" spans="10:10" x14ac:dyDescent="0.25">
      <c r="J32031" s="32"/>
    </row>
    <row r="32032" spans="10:10" x14ac:dyDescent="0.25">
      <c r="J32032" s="32"/>
    </row>
    <row r="32033" spans="10:10" x14ac:dyDescent="0.25">
      <c r="J32033" s="32"/>
    </row>
    <row r="32034" spans="10:10" x14ac:dyDescent="0.25">
      <c r="J32034" s="32"/>
    </row>
    <row r="32035" spans="10:10" x14ac:dyDescent="0.25">
      <c r="J32035" s="32"/>
    </row>
    <row r="32036" spans="10:10" x14ac:dyDescent="0.25">
      <c r="J32036" s="32"/>
    </row>
    <row r="32037" spans="10:10" x14ac:dyDescent="0.25">
      <c r="J32037" s="32"/>
    </row>
    <row r="32038" spans="10:10" x14ac:dyDescent="0.25">
      <c r="J32038" s="32"/>
    </row>
    <row r="32039" spans="10:10" x14ac:dyDescent="0.25">
      <c r="J32039" s="32"/>
    </row>
    <row r="32040" spans="10:10" x14ac:dyDescent="0.25">
      <c r="J32040" s="32"/>
    </row>
    <row r="32041" spans="10:10" x14ac:dyDescent="0.25">
      <c r="J32041" s="32"/>
    </row>
    <row r="32042" spans="10:10" x14ac:dyDescent="0.25">
      <c r="J32042" s="32"/>
    </row>
    <row r="32043" spans="10:10" x14ac:dyDescent="0.25">
      <c r="J32043" s="32"/>
    </row>
    <row r="32044" spans="10:10" x14ac:dyDescent="0.25">
      <c r="J32044" s="32"/>
    </row>
    <row r="32045" spans="10:10" x14ac:dyDescent="0.25">
      <c r="J32045" s="32"/>
    </row>
    <row r="32046" spans="10:10" x14ac:dyDescent="0.25">
      <c r="J32046" s="32"/>
    </row>
    <row r="32047" spans="10:10" x14ac:dyDescent="0.25">
      <c r="J32047" s="32"/>
    </row>
    <row r="32048" spans="10:10" x14ac:dyDescent="0.25">
      <c r="J32048" s="32"/>
    </row>
    <row r="32049" spans="10:10" x14ac:dyDescent="0.25">
      <c r="J32049" s="32"/>
    </row>
    <row r="32050" spans="10:10" x14ac:dyDescent="0.25">
      <c r="J32050" s="32"/>
    </row>
    <row r="32051" spans="10:10" x14ac:dyDescent="0.25">
      <c r="J32051" s="32"/>
    </row>
    <row r="32052" spans="10:10" x14ac:dyDescent="0.25">
      <c r="J32052" s="32"/>
    </row>
    <row r="32053" spans="10:10" x14ac:dyDescent="0.25">
      <c r="J32053" s="32"/>
    </row>
    <row r="32054" spans="10:10" x14ac:dyDescent="0.25">
      <c r="J32054" s="32"/>
    </row>
    <row r="32055" spans="10:10" x14ac:dyDescent="0.25">
      <c r="J32055" s="32"/>
    </row>
    <row r="32056" spans="10:10" x14ac:dyDescent="0.25">
      <c r="J32056" s="32"/>
    </row>
    <row r="32057" spans="10:10" x14ac:dyDescent="0.25">
      <c r="J32057" s="32"/>
    </row>
    <row r="32058" spans="10:10" x14ac:dyDescent="0.25">
      <c r="J32058" s="32"/>
    </row>
    <row r="32059" spans="10:10" x14ac:dyDescent="0.25">
      <c r="J32059" s="32"/>
    </row>
    <row r="32060" spans="10:10" x14ac:dyDescent="0.25">
      <c r="J32060" s="32"/>
    </row>
    <row r="32061" spans="10:10" x14ac:dyDescent="0.25">
      <c r="J32061" s="32"/>
    </row>
    <row r="32062" spans="10:10" x14ac:dyDescent="0.25">
      <c r="J32062" s="32"/>
    </row>
    <row r="32063" spans="10:10" x14ac:dyDescent="0.25">
      <c r="J32063" s="32"/>
    </row>
    <row r="32064" spans="10:10" x14ac:dyDescent="0.25">
      <c r="J32064" s="32"/>
    </row>
    <row r="32065" spans="10:10" x14ac:dyDescent="0.25">
      <c r="J32065" s="32"/>
    </row>
    <row r="32066" spans="10:10" x14ac:dyDescent="0.25">
      <c r="J32066" s="32"/>
    </row>
    <row r="32067" spans="10:10" x14ac:dyDescent="0.25">
      <c r="J32067" s="32"/>
    </row>
    <row r="32068" spans="10:10" x14ac:dyDescent="0.25">
      <c r="J32068" s="32"/>
    </row>
    <row r="32069" spans="10:10" x14ac:dyDescent="0.25">
      <c r="J32069" s="32"/>
    </row>
    <row r="32070" spans="10:10" x14ac:dyDescent="0.25">
      <c r="J32070" s="32"/>
    </row>
    <row r="32071" spans="10:10" x14ac:dyDescent="0.25">
      <c r="J32071" s="32"/>
    </row>
    <row r="32072" spans="10:10" x14ac:dyDescent="0.25">
      <c r="J32072" s="32"/>
    </row>
    <row r="32073" spans="10:10" x14ac:dyDescent="0.25">
      <c r="J32073" s="32"/>
    </row>
    <row r="32074" spans="10:10" x14ac:dyDescent="0.25">
      <c r="J32074" s="32"/>
    </row>
    <row r="32075" spans="10:10" x14ac:dyDescent="0.25">
      <c r="J32075" s="32"/>
    </row>
    <row r="32076" spans="10:10" x14ac:dyDescent="0.25">
      <c r="J32076" s="32"/>
    </row>
    <row r="32077" spans="10:10" x14ac:dyDescent="0.25">
      <c r="J32077" s="32"/>
    </row>
    <row r="32078" spans="10:10" x14ac:dyDescent="0.25">
      <c r="J32078" s="32"/>
    </row>
    <row r="32079" spans="10:10" x14ac:dyDescent="0.25">
      <c r="J32079" s="32"/>
    </row>
    <row r="32080" spans="10:10" x14ac:dyDescent="0.25">
      <c r="J32080" s="32"/>
    </row>
    <row r="32081" spans="10:10" x14ac:dyDescent="0.25">
      <c r="J32081" s="32"/>
    </row>
    <row r="32082" spans="10:10" x14ac:dyDescent="0.25">
      <c r="J32082" s="32"/>
    </row>
    <row r="32083" spans="10:10" x14ac:dyDescent="0.25">
      <c r="J32083" s="32"/>
    </row>
    <row r="32084" spans="10:10" x14ac:dyDescent="0.25">
      <c r="J32084" s="32"/>
    </row>
    <row r="32085" spans="10:10" x14ac:dyDescent="0.25">
      <c r="J32085" s="32"/>
    </row>
    <row r="32086" spans="10:10" x14ac:dyDescent="0.25">
      <c r="J32086" s="32"/>
    </row>
    <row r="32087" spans="10:10" x14ac:dyDescent="0.25">
      <c r="J32087" s="32"/>
    </row>
    <row r="32088" spans="10:10" x14ac:dyDescent="0.25">
      <c r="J32088" s="32"/>
    </row>
    <row r="32089" spans="10:10" x14ac:dyDescent="0.25">
      <c r="J32089" s="32"/>
    </row>
    <row r="32090" spans="10:10" x14ac:dyDescent="0.25">
      <c r="J32090" s="32"/>
    </row>
    <row r="32091" spans="10:10" x14ac:dyDescent="0.25">
      <c r="J32091" s="32"/>
    </row>
    <row r="32092" spans="10:10" x14ac:dyDescent="0.25">
      <c r="J32092" s="32"/>
    </row>
    <row r="32093" spans="10:10" x14ac:dyDescent="0.25">
      <c r="J32093" s="32"/>
    </row>
    <row r="32094" spans="10:10" x14ac:dyDescent="0.25">
      <c r="J32094" s="32"/>
    </row>
    <row r="32095" spans="10:10" x14ac:dyDescent="0.25">
      <c r="J32095" s="32"/>
    </row>
    <row r="32096" spans="10:10" x14ac:dyDescent="0.25">
      <c r="J32096" s="32"/>
    </row>
    <row r="32097" spans="10:10" x14ac:dyDescent="0.25">
      <c r="J32097" s="32"/>
    </row>
    <row r="32098" spans="10:10" x14ac:dyDescent="0.25">
      <c r="J32098" s="32"/>
    </row>
    <row r="32099" spans="10:10" x14ac:dyDescent="0.25">
      <c r="J32099" s="32"/>
    </row>
    <row r="32100" spans="10:10" x14ac:dyDescent="0.25">
      <c r="J32100" s="32"/>
    </row>
    <row r="32101" spans="10:10" x14ac:dyDescent="0.25">
      <c r="J32101" s="32"/>
    </row>
    <row r="32102" spans="10:10" x14ac:dyDescent="0.25">
      <c r="J32102" s="32"/>
    </row>
    <row r="32103" spans="10:10" x14ac:dyDescent="0.25">
      <c r="J32103" s="32"/>
    </row>
    <row r="32104" spans="10:10" x14ac:dyDescent="0.25">
      <c r="J32104" s="32"/>
    </row>
    <row r="32105" spans="10:10" x14ac:dyDescent="0.25">
      <c r="J32105" s="32"/>
    </row>
    <row r="32106" spans="10:10" x14ac:dyDescent="0.25">
      <c r="J32106" s="32"/>
    </row>
    <row r="32107" spans="10:10" x14ac:dyDescent="0.25">
      <c r="J32107" s="32"/>
    </row>
    <row r="32108" spans="10:10" x14ac:dyDescent="0.25">
      <c r="J32108" s="32"/>
    </row>
    <row r="32109" spans="10:10" x14ac:dyDescent="0.25">
      <c r="J32109" s="32"/>
    </row>
    <row r="32110" spans="10:10" x14ac:dyDescent="0.25">
      <c r="J32110" s="32"/>
    </row>
    <row r="32111" spans="10:10" x14ac:dyDescent="0.25">
      <c r="J32111" s="32"/>
    </row>
    <row r="32112" spans="10:10" x14ac:dyDescent="0.25">
      <c r="J32112" s="32"/>
    </row>
    <row r="32113" spans="10:10" x14ac:dyDescent="0.25">
      <c r="J32113" s="32"/>
    </row>
    <row r="32114" spans="10:10" x14ac:dyDescent="0.25">
      <c r="J32114" s="32"/>
    </row>
    <row r="32115" spans="10:10" x14ac:dyDescent="0.25">
      <c r="J32115" s="32"/>
    </row>
    <row r="32116" spans="10:10" x14ac:dyDescent="0.25">
      <c r="J32116" s="32"/>
    </row>
    <row r="32117" spans="10:10" x14ac:dyDescent="0.25">
      <c r="J32117" s="32"/>
    </row>
    <row r="32118" spans="10:10" x14ac:dyDescent="0.25">
      <c r="J32118" s="32"/>
    </row>
    <row r="32119" spans="10:10" x14ac:dyDescent="0.25">
      <c r="J32119" s="32"/>
    </row>
    <row r="32120" spans="10:10" x14ac:dyDescent="0.25">
      <c r="J32120" s="32"/>
    </row>
    <row r="32121" spans="10:10" x14ac:dyDescent="0.25">
      <c r="J32121" s="32"/>
    </row>
    <row r="32122" spans="10:10" x14ac:dyDescent="0.25">
      <c r="J32122" s="32"/>
    </row>
    <row r="32123" spans="10:10" x14ac:dyDescent="0.25">
      <c r="J32123" s="32"/>
    </row>
    <row r="32124" spans="10:10" x14ac:dyDescent="0.25">
      <c r="J32124" s="32"/>
    </row>
    <row r="32125" spans="10:10" x14ac:dyDescent="0.25">
      <c r="J32125" s="32"/>
    </row>
    <row r="32126" spans="10:10" x14ac:dyDescent="0.25">
      <c r="J32126" s="32"/>
    </row>
    <row r="32127" spans="10:10" x14ac:dyDescent="0.25">
      <c r="J32127" s="32"/>
    </row>
    <row r="32128" spans="10:10" x14ac:dyDescent="0.25">
      <c r="J32128" s="32"/>
    </row>
    <row r="32129" spans="10:10" x14ac:dyDescent="0.25">
      <c r="J32129" s="32"/>
    </row>
    <row r="32130" spans="10:10" x14ac:dyDescent="0.25">
      <c r="J32130" s="32"/>
    </row>
    <row r="32131" spans="10:10" x14ac:dyDescent="0.25">
      <c r="J32131" s="32"/>
    </row>
    <row r="32132" spans="10:10" x14ac:dyDescent="0.25">
      <c r="J32132" s="32"/>
    </row>
    <row r="32133" spans="10:10" x14ac:dyDescent="0.25">
      <c r="J32133" s="32"/>
    </row>
    <row r="32134" spans="10:10" x14ac:dyDescent="0.25">
      <c r="J32134" s="32"/>
    </row>
    <row r="32135" spans="10:10" x14ac:dyDescent="0.25">
      <c r="J32135" s="32"/>
    </row>
    <row r="32136" spans="10:10" x14ac:dyDescent="0.25">
      <c r="J32136" s="32"/>
    </row>
    <row r="32137" spans="10:10" x14ac:dyDescent="0.25">
      <c r="J32137" s="32"/>
    </row>
    <row r="32138" spans="10:10" x14ac:dyDescent="0.25">
      <c r="J32138" s="32"/>
    </row>
    <row r="32139" spans="10:10" x14ac:dyDescent="0.25">
      <c r="J32139" s="32"/>
    </row>
    <row r="32140" spans="10:10" x14ac:dyDescent="0.25">
      <c r="J32140" s="32"/>
    </row>
    <row r="32141" spans="10:10" x14ac:dyDescent="0.25">
      <c r="J32141" s="32"/>
    </row>
    <row r="32142" spans="10:10" x14ac:dyDescent="0.25">
      <c r="J32142" s="32"/>
    </row>
    <row r="32143" spans="10:10" x14ac:dyDescent="0.25">
      <c r="J32143" s="32"/>
    </row>
    <row r="32144" spans="10:10" x14ac:dyDescent="0.25">
      <c r="J32144" s="32"/>
    </row>
    <row r="32145" spans="10:10" x14ac:dyDescent="0.25">
      <c r="J32145" s="32"/>
    </row>
    <row r="32146" spans="10:10" x14ac:dyDescent="0.25">
      <c r="J32146" s="32"/>
    </row>
    <row r="32147" spans="10:10" x14ac:dyDescent="0.25">
      <c r="J32147" s="32"/>
    </row>
    <row r="32148" spans="10:10" x14ac:dyDescent="0.25">
      <c r="J32148" s="32"/>
    </row>
    <row r="32149" spans="10:10" x14ac:dyDescent="0.25">
      <c r="J32149" s="32"/>
    </row>
    <row r="32150" spans="10:10" x14ac:dyDescent="0.25">
      <c r="J32150" s="32"/>
    </row>
    <row r="32151" spans="10:10" x14ac:dyDescent="0.25">
      <c r="J32151" s="32"/>
    </row>
    <row r="32152" spans="10:10" x14ac:dyDescent="0.25">
      <c r="J32152" s="32"/>
    </row>
    <row r="32153" spans="10:10" x14ac:dyDescent="0.25">
      <c r="J32153" s="32"/>
    </row>
    <row r="32154" spans="10:10" x14ac:dyDescent="0.25">
      <c r="J32154" s="32"/>
    </row>
    <row r="32155" spans="10:10" x14ac:dyDescent="0.25">
      <c r="J32155" s="32"/>
    </row>
    <row r="32156" spans="10:10" x14ac:dyDescent="0.25">
      <c r="J32156" s="32"/>
    </row>
    <row r="32157" spans="10:10" x14ac:dyDescent="0.25">
      <c r="J32157" s="32"/>
    </row>
    <row r="32158" spans="10:10" x14ac:dyDescent="0.25">
      <c r="J32158" s="32"/>
    </row>
    <row r="32159" spans="10:10" x14ac:dyDescent="0.25">
      <c r="J32159" s="32"/>
    </row>
    <row r="32160" spans="10:10" x14ac:dyDescent="0.25">
      <c r="J32160" s="32"/>
    </row>
    <row r="32161" spans="10:10" x14ac:dyDescent="0.25">
      <c r="J32161" s="32"/>
    </row>
    <row r="32162" spans="10:10" x14ac:dyDescent="0.25">
      <c r="J32162" s="32"/>
    </row>
    <row r="32163" spans="10:10" x14ac:dyDescent="0.25">
      <c r="J32163" s="32"/>
    </row>
    <row r="32164" spans="10:10" x14ac:dyDescent="0.25">
      <c r="J32164" s="32"/>
    </row>
    <row r="32165" spans="10:10" x14ac:dyDescent="0.25">
      <c r="J32165" s="32"/>
    </row>
    <row r="32166" spans="10:10" x14ac:dyDescent="0.25">
      <c r="J32166" s="32"/>
    </row>
    <row r="32167" spans="10:10" x14ac:dyDescent="0.25">
      <c r="J32167" s="32"/>
    </row>
    <row r="32168" spans="10:10" x14ac:dyDescent="0.25">
      <c r="J32168" s="32"/>
    </row>
    <row r="32169" spans="10:10" x14ac:dyDescent="0.25">
      <c r="J32169" s="32"/>
    </row>
    <row r="32170" spans="10:10" x14ac:dyDescent="0.25">
      <c r="J32170" s="32"/>
    </row>
    <row r="32171" spans="10:10" x14ac:dyDescent="0.25">
      <c r="J32171" s="32"/>
    </row>
    <row r="32172" spans="10:10" x14ac:dyDescent="0.25">
      <c r="J32172" s="32"/>
    </row>
    <row r="32173" spans="10:10" x14ac:dyDescent="0.25">
      <c r="J32173" s="32"/>
    </row>
    <row r="32174" spans="10:10" x14ac:dyDescent="0.25">
      <c r="J32174" s="32"/>
    </row>
    <row r="32175" spans="10:10" x14ac:dyDescent="0.25">
      <c r="J32175" s="32"/>
    </row>
    <row r="32176" spans="10:10" x14ac:dyDescent="0.25">
      <c r="J32176" s="32"/>
    </row>
    <row r="32177" spans="10:10" x14ac:dyDescent="0.25">
      <c r="J32177" s="32"/>
    </row>
    <row r="32178" spans="10:10" x14ac:dyDescent="0.25">
      <c r="J32178" s="32"/>
    </row>
    <row r="32179" spans="10:10" x14ac:dyDescent="0.25">
      <c r="J32179" s="32"/>
    </row>
    <row r="32180" spans="10:10" x14ac:dyDescent="0.25">
      <c r="J32180" s="32"/>
    </row>
    <row r="32181" spans="10:10" x14ac:dyDescent="0.25">
      <c r="J32181" s="32"/>
    </row>
    <row r="32182" spans="10:10" x14ac:dyDescent="0.25">
      <c r="J32182" s="32"/>
    </row>
    <row r="32183" spans="10:10" x14ac:dyDescent="0.25">
      <c r="J32183" s="32"/>
    </row>
    <row r="32184" spans="10:10" x14ac:dyDescent="0.25">
      <c r="J32184" s="32"/>
    </row>
    <row r="32185" spans="10:10" x14ac:dyDescent="0.25">
      <c r="J32185" s="32"/>
    </row>
    <row r="32186" spans="10:10" x14ac:dyDescent="0.25">
      <c r="J32186" s="32"/>
    </row>
    <row r="32187" spans="10:10" x14ac:dyDescent="0.25">
      <c r="J32187" s="32"/>
    </row>
    <row r="32188" spans="10:10" x14ac:dyDescent="0.25">
      <c r="J32188" s="32"/>
    </row>
    <row r="32189" spans="10:10" x14ac:dyDescent="0.25">
      <c r="J32189" s="32"/>
    </row>
    <row r="32190" spans="10:10" x14ac:dyDescent="0.25">
      <c r="J32190" s="32"/>
    </row>
    <row r="32191" spans="10:10" x14ac:dyDescent="0.25">
      <c r="J32191" s="32"/>
    </row>
    <row r="32192" spans="10:10" x14ac:dyDescent="0.25">
      <c r="J32192" s="32"/>
    </row>
    <row r="32193" spans="10:10" x14ac:dyDescent="0.25">
      <c r="J32193" s="32"/>
    </row>
    <row r="32194" spans="10:10" x14ac:dyDescent="0.25">
      <c r="J32194" s="32"/>
    </row>
    <row r="32195" spans="10:10" x14ac:dyDescent="0.25">
      <c r="J32195" s="32"/>
    </row>
    <row r="32196" spans="10:10" x14ac:dyDescent="0.25">
      <c r="J32196" s="32"/>
    </row>
    <row r="32197" spans="10:10" x14ac:dyDescent="0.25">
      <c r="J32197" s="32"/>
    </row>
    <row r="32198" spans="10:10" x14ac:dyDescent="0.25">
      <c r="J32198" s="32"/>
    </row>
    <row r="32199" spans="10:10" x14ac:dyDescent="0.25">
      <c r="J32199" s="32"/>
    </row>
    <row r="32200" spans="10:10" x14ac:dyDescent="0.25">
      <c r="J32200" s="32"/>
    </row>
    <row r="32201" spans="10:10" x14ac:dyDescent="0.25">
      <c r="J32201" s="32"/>
    </row>
    <row r="32202" spans="10:10" x14ac:dyDescent="0.25">
      <c r="J32202" s="32"/>
    </row>
    <row r="32203" spans="10:10" x14ac:dyDescent="0.25">
      <c r="J32203" s="32"/>
    </row>
    <row r="32204" spans="10:10" x14ac:dyDescent="0.25">
      <c r="J32204" s="32"/>
    </row>
    <row r="32205" spans="10:10" x14ac:dyDescent="0.25">
      <c r="J32205" s="32"/>
    </row>
    <row r="32206" spans="10:10" x14ac:dyDescent="0.25">
      <c r="J32206" s="32"/>
    </row>
    <row r="32207" spans="10:10" x14ac:dyDescent="0.25">
      <c r="J32207" s="32"/>
    </row>
    <row r="32208" spans="10:10" x14ac:dyDescent="0.25">
      <c r="J32208" s="32"/>
    </row>
    <row r="32209" spans="10:10" x14ac:dyDescent="0.25">
      <c r="J32209" s="32"/>
    </row>
    <row r="32210" spans="10:10" x14ac:dyDescent="0.25">
      <c r="J32210" s="32"/>
    </row>
    <row r="32211" spans="10:10" x14ac:dyDescent="0.25">
      <c r="J32211" s="32"/>
    </row>
    <row r="32212" spans="10:10" x14ac:dyDescent="0.25">
      <c r="J32212" s="32"/>
    </row>
    <row r="32213" spans="10:10" x14ac:dyDescent="0.25">
      <c r="J32213" s="32"/>
    </row>
    <row r="32214" spans="10:10" x14ac:dyDescent="0.25">
      <c r="J32214" s="32"/>
    </row>
    <row r="32215" spans="10:10" x14ac:dyDescent="0.25">
      <c r="J32215" s="32"/>
    </row>
    <row r="32216" spans="10:10" x14ac:dyDescent="0.25">
      <c r="J32216" s="32"/>
    </row>
    <row r="32217" spans="10:10" x14ac:dyDescent="0.25">
      <c r="J32217" s="32"/>
    </row>
    <row r="32218" spans="10:10" x14ac:dyDescent="0.25">
      <c r="J32218" s="32"/>
    </row>
    <row r="32219" spans="10:10" x14ac:dyDescent="0.25">
      <c r="J32219" s="32"/>
    </row>
    <row r="32220" spans="10:10" x14ac:dyDescent="0.25">
      <c r="J32220" s="32"/>
    </row>
    <row r="32221" spans="10:10" x14ac:dyDescent="0.25">
      <c r="J32221" s="32"/>
    </row>
    <row r="32222" spans="10:10" x14ac:dyDescent="0.25">
      <c r="J32222" s="32"/>
    </row>
    <row r="32223" spans="10:10" x14ac:dyDescent="0.25">
      <c r="J32223" s="32"/>
    </row>
    <row r="32224" spans="10:10" x14ac:dyDescent="0.25">
      <c r="J32224" s="32"/>
    </row>
    <row r="32225" spans="10:10" x14ac:dyDescent="0.25">
      <c r="J32225" s="32"/>
    </row>
    <row r="32226" spans="10:10" x14ac:dyDescent="0.25">
      <c r="J32226" s="32"/>
    </row>
    <row r="32227" spans="10:10" x14ac:dyDescent="0.25">
      <c r="J32227" s="32"/>
    </row>
    <row r="32228" spans="10:10" x14ac:dyDescent="0.25">
      <c r="J32228" s="32"/>
    </row>
    <row r="32229" spans="10:10" x14ac:dyDescent="0.25">
      <c r="J32229" s="32"/>
    </row>
    <row r="32230" spans="10:10" x14ac:dyDescent="0.25">
      <c r="J32230" s="32"/>
    </row>
    <row r="32231" spans="10:10" x14ac:dyDescent="0.25">
      <c r="J32231" s="32"/>
    </row>
    <row r="32232" spans="10:10" x14ac:dyDescent="0.25">
      <c r="J32232" s="32"/>
    </row>
    <row r="32233" spans="10:10" x14ac:dyDescent="0.25">
      <c r="J32233" s="32"/>
    </row>
    <row r="32234" spans="10:10" x14ac:dyDescent="0.25">
      <c r="J32234" s="32"/>
    </row>
    <row r="32235" spans="10:10" x14ac:dyDescent="0.25">
      <c r="J32235" s="32"/>
    </row>
    <row r="32236" spans="10:10" x14ac:dyDescent="0.25">
      <c r="J32236" s="32"/>
    </row>
    <row r="32237" spans="10:10" x14ac:dyDescent="0.25">
      <c r="J32237" s="32"/>
    </row>
    <row r="32238" spans="10:10" x14ac:dyDescent="0.25">
      <c r="J32238" s="32"/>
    </row>
    <row r="32239" spans="10:10" x14ac:dyDescent="0.25">
      <c r="J32239" s="32"/>
    </row>
    <row r="32240" spans="10:10" x14ac:dyDescent="0.25">
      <c r="J32240" s="32"/>
    </row>
    <row r="32241" spans="10:10" x14ac:dyDescent="0.25">
      <c r="J32241" s="32"/>
    </row>
    <row r="32242" spans="10:10" x14ac:dyDescent="0.25">
      <c r="J32242" s="32"/>
    </row>
    <row r="32243" spans="10:10" x14ac:dyDescent="0.25">
      <c r="J32243" s="32"/>
    </row>
    <row r="32244" spans="10:10" x14ac:dyDescent="0.25">
      <c r="J32244" s="32"/>
    </row>
    <row r="32245" spans="10:10" x14ac:dyDescent="0.25">
      <c r="J32245" s="32"/>
    </row>
    <row r="32246" spans="10:10" x14ac:dyDescent="0.25">
      <c r="J32246" s="32"/>
    </row>
    <row r="32247" spans="10:10" x14ac:dyDescent="0.25">
      <c r="J32247" s="32"/>
    </row>
    <row r="32248" spans="10:10" x14ac:dyDescent="0.25">
      <c r="J32248" s="32"/>
    </row>
    <row r="32249" spans="10:10" x14ac:dyDescent="0.25">
      <c r="J32249" s="32"/>
    </row>
    <row r="32250" spans="10:10" x14ac:dyDescent="0.25">
      <c r="J32250" s="32"/>
    </row>
    <row r="32251" spans="10:10" x14ac:dyDescent="0.25">
      <c r="J32251" s="32"/>
    </row>
    <row r="32252" spans="10:10" x14ac:dyDescent="0.25">
      <c r="J32252" s="32"/>
    </row>
    <row r="32253" spans="10:10" x14ac:dyDescent="0.25">
      <c r="J32253" s="32"/>
    </row>
    <row r="32254" spans="10:10" x14ac:dyDescent="0.25">
      <c r="J32254" s="32"/>
    </row>
    <row r="32255" spans="10:10" x14ac:dyDescent="0.25">
      <c r="J32255" s="32"/>
    </row>
    <row r="32256" spans="10:10" x14ac:dyDescent="0.25">
      <c r="J32256" s="32"/>
    </row>
    <row r="32257" spans="10:10" x14ac:dyDescent="0.25">
      <c r="J32257" s="32"/>
    </row>
    <row r="32258" spans="10:10" x14ac:dyDescent="0.25">
      <c r="J32258" s="32"/>
    </row>
    <row r="32259" spans="10:10" x14ac:dyDescent="0.25">
      <c r="J32259" s="32"/>
    </row>
    <row r="32260" spans="10:10" x14ac:dyDescent="0.25">
      <c r="J32260" s="32"/>
    </row>
    <row r="32261" spans="10:10" x14ac:dyDescent="0.25">
      <c r="J32261" s="32"/>
    </row>
    <row r="32262" spans="10:10" x14ac:dyDescent="0.25">
      <c r="J32262" s="32"/>
    </row>
    <row r="32263" spans="10:10" x14ac:dyDescent="0.25">
      <c r="J32263" s="32"/>
    </row>
    <row r="32264" spans="10:10" x14ac:dyDescent="0.25">
      <c r="J32264" s="32"/>
    </row>
    <row r="32265" spans="10:10" x14ac:dyDescent="0.25">
      <c r="J32265" s="32"/>
    </row>
    <row r="32266" spans="10:10" x14ac:dyDescent="0.25">
      <c r="J32266" s="32"/>
    </row>
    <row r="32267" spans="10:10" x14ac:dyDescent="0.25">
      <c r="J32267" s="32"/>
    </row>
    <row r="32268" spans="10:10" x14ac:dyDescent="0.25">
      <c r="J32268" s="32"/>
    </row>
    <row r="32269" spans="10:10" x14ac:dyDescent="0.25">
      <c r="J32269" s="32"/>
    </row>
    <row r="32270" spans="10:10" x14ac:dyDescent="0.25">
      <c r="J32270" s="32"/>
    </row>
    <row r="32271" spans="10:10" x14ac:dyDescent="0.25">
      <c r="J32271" s="32"/>
    </row>
    <row r="32272" spans="10:10" x14ac:dyDescent="0.25">
      <c r="J32272" s="32"/>
    </row>
    <row r="32273" spans="10:10" x14ac:dyDescent="0.25">
      <c r="J32273" s="32"/>
    </row>
    <row r="32274" spans="10:10" x14ac:dyDescent="0.25">
      <c r="J32274" s="32"/>
    </row>
    <row r="32275" spans="10:10" x14ac:dyDescent="0.25">
      <c r="J32275" s="32"/>
    </row>
    <row r="32276" spans="10:10" x14ac:dyDescent="0.25">
      <c r="J32276" s="32"/>
    </row>
    <row r="32277" spans="10:10" x14ac:dyDescent="0.25">
      <c r="J32277" s="32"/>
    </row>
    <row r="32278" spans="10:10" x14ac:dyDescent="0.25">
      <c r="J32278" s="32"/>
    </row>
    <row r="32279" spans="10:10" x14ac:dyDescent="0.25">
      <c r="J32279" s="32"/>
    </row>
    <row r="32280" spans="10:10" x14ac:dyDescent="0.25">
      <c r="J32280" s="32"/>
    </row>
    <row r="32281" spans="10:10" x14ac:dyDescent="0.25">
      <c r="J32281" s="32"/>
    </row>
    <row r="32282" spans="10:10" x14ac:dyDescent="0.25">
      <c r="J32282" s="32"/>
    </row>
    <row r="32283" spans="10:10" x14ac:dyDescent="0.25">
      <c r="J32283" s="32"/>
    </row>
    <row r="32284" spans="10:10" x14ac:dyDescent="0.25">
      <c r="J32284" s="32"/>
    </row>
    <row r="32285" spans="10:10" x14ac:dyDescent="0.25">
      <c r="J32285" s="32"/>
    </row>
    <row r="32286" spans="10:10" x14ac:dyDescent="0.25">
      <c r="J32286" s="32"/>
    </row>
    <row r="32287" spans="10:10" x14ac:dyDescent="0.25">
      <c r="J32287" s="32"/>
    </row>
    <row r="32288" spans="10:10" x14ac:dyDescent="0.25">
      <c r="J32288" s="32"/>
    </row>
    <row r="32289" spans="10:10" x14ac:dyDescent="0.25">
      <c r="J32289" s="32"/>
    </row>
    <row r="32290" spans="10:10" x14ac:dyDescent="0.25">
      <c r="J32290" s="32"/>
    </row>
    <row r="32291" spans="10:10" x14ac:dyDescent="0.25">
      <c r="J32291" s="32"/>
    </row>
    <row r="32292" spans="10:10" x14ac:dyDescent="0.25">
      <c r="J32292" s="32"/>
    </row>
    <row r="32293" spans="10:10" x14ac:dyDescent="0.25">
      <c r="J32293" s="32"/>
    </row>
    <row r="32294" spans="10:10" x14ac:dyDescent="0.25">
      <c r="J32294" s="32"/>
    </row>
    <row r="32295" spans="10:10" x14ac:dyDescent="0.25">
      <c r="J32295" s="32"/>
    </row>
    <row r="32296" spans="10:10" x14ac:dyDescent="0.25">
      <c r="J32296" s="32"/>
    </row>
    <row r="32297" spans="10:10" x14ac:dyDescent="0.25">
      <c r="J32297" s="32"/>
    </row>
    <row r="32298" spans="10:10" x14ac:dyDescent="0.25">
      <c r="J32298" s="32"/>
    </row>
    <row r="32299" spans="10:10" x14ac:dyDescent="0.25">
      <c r="J32299" s="32"/>
    </row>
    <row r="32300" spans="10:10" x14ac:dyDescent="0.25">
      <c r="J32300" s="32"/>
    </row>
    <row r="32301" spans="10:10" x14ac:dyDescent="0.25">
      <c r="J32301" s="32"/>
    </row>
    <row r="32302" spans="10:10" x14ac:dyDescent="0.25">
      <c r="J32302" s="32"/>
    </row>
    <row r="32303" spans="10:10" x14ac:dyDescent="0.25">
      <c r="J32303" s="32"/>
    </row>
    <row r="32304" spans="10:10" x14ac:dyDescent="0.25">
      <c r="J32304" s="32"/>
    </row>
    <row r="32305" spans="10:10" x14ac:dyDescent="0.25">
      <c r="J32305" s="32"/>
    </row>
    <row r="32306" spans="10:10" x14ac:dyDescent="0.25">
      <c r="J32306" s="32"/>
    </row>
    <row r="32307" spans="10:10" x14ac:dyDescent="0.25">
      <c r="J32307" s="32"/>
    </row>
    <row r="32308" spans="10:10" x14ac:dyDescent="0.25">
      <c r="J32308" s="32"/>
    </row>
    <row r="32309" spans="10:10" x14ac:dyDescent="0.25">
      <c r="J32309" s="32"/>
    </row>
    <row r="32310" spans="10:10" x14ac:dyDescent="0.25">
      <c r="J32310" s="32"/>
    </row>
    <row r="32311" spans="10:10" x14ac:dyDescent="0.25">
      <c r="J32311" s="32"/>
    </row>
    <row r="32312" spans="10:10" x14ac:dyDescent="0.25">
      <c r="J32312" s="32"/>
    </row>
    <row r="32313" spans="10:10" x14ac:dyDescent="0.25">
      <c r="J32313" s="32"/>
    </row>
    <row r="32314" spans="10:10" x14ac:dyDescent="0.25">
      <c r="J32314" s="32"/>
    </row>
    <row r="32315" spans="10:10" x14ac:dyDescent="0.25">
      <c r="J32315" s="32"/>
    </row>
    <row r="32316" spans="10:10" x14ac:dyDescent="0.25">
      <c r="J32316" s="32"/>
    </row>
    <row r="32317" spans="10:10" x14ac:dyDescent="0.25">
      <c r="J32317" s="32"/>
    </row>
    <row r="32318" spans="10:10" x14ac:dyDescent="0.25">
      <c r="J32318" s="32"/>
    </row>
    <row r="32319" spans="10:10" x14ac:dyDescent="0.25">
      <c r="J32319" s="32"/>
    </row>
    <row r="32320" spans="10:10" x14ac:dyDescent="0.25">
      <c r="J32320" s="32"/>
    </row>
    <row r="32321" spans="10:10" x14ac:dyDescent="0.25">
      <c r="J32321" s="32"/>
    </row>
    <row r="32322" spans="10:10" x14ac:dyDescent="0.25">
      <c r="J32322" s="32"/>
    </row>
    <row r="32323" spans="10:10" x14ac:dyDescent="0.25">
      <c r="J32323" s="32"/>
    </row>
    <row r="32324" spans="10:10" x14ac:dyDescent="0.25">
      <c r="J32324" s="32"/>
    </row>
    <row r="32325" spans="10:10" x14ac:dyDescent="0.25">
      <c r="J32325" s="32"/>
    </row>
    <row r="32326" spans="10:10" x14ac:dyDescent="0.25">
      <c r="J32326" s="32"/>
    </row>
    <row r="32327" spans="10:10" x14ac:dyDescent="0.25">
      <c r="J32327" s="32"/>
    </row>
    <row r="32328" spans="10:10" x14ac:dyDescent="0.25">
      <c r="J32328" s="32"/>
    </row>
    <row r="32329" spans="10:10" x14ac:dyDescent="0.25">
      <c r="J32329" s="32"/>
    </row>
    <row r="32330" spans="10:10" x14ac:dyDescent="0.25">
      <c r="J32330" s="32"/>
    </row>
    <row r="32331" spans="10:10" x14ac:dyDescent="0.25">
      <c r="J32331" s="32"/>
    </row>
    <row r="32332" spans="10:10" x14ac:dyDescent="0.25">
      <c r="J32332" s="32"/>
    </row>
    <row r="32333" spans="10:10" x14ac:dyDescent="0.25">
      <c r="J32333" s="32"/>
    </row>
    <row r="32334" spans="10:10" x14ac:dyDescent="0.25">
      <c r="J32334" s="32"/>
    </row>
    <row r="32335" spans="10:10" x14ac:dyDescent="0.25">
      <c r="J32335" s="32"/>
    </row>
    <row r="32336" spans="10:10" x14ac:dyDescent="0.25">
      <c r="J32336" s="32"/>
    </row>
    <row r="32337" spans="10:10" x14ac:dyDescent="0.25">
      <c r="J32337" s="32"/>
    </row>
    <row r="32338" spans="10:10" x14ac:dyDescent="0.25">
      <c r="J32338" s="32"/>
    </row>
    <row r="32339" spans="10:10" x14ac:dyDescent="0.25">
      <c r="J32339" s="32"/>
    </row>
    <row r="32340" spans="10:10" x14ac:dyDescent="0.25">
      <c r="J32340" s="32"/>
    </row>
    <row r="32341" spans="10:10" x14ac:dyDescent="0.25">
      <c r="J32341" s="32"/>
    </row>
    <row r="32342" spans="10:10" x14ac:dyDescent="0.25">
      <c r="J32342" s="32"/>
    </row>
    <row r="32343" spans="10:10" x14ac:dyDescent="0.25">
      <c r="J32343" s="32"/>
    </row>
    <row r="32344" spans="10:10" x14ac:dyDescent="0.25">
      <c r="J32344" s="32"/>
    </row>
    <row r="32345" spans="10:10" x14ac:dyDescent="0.25">
      <c r="J32345" s="32"/>
    </row>
    <row r="32346" spans="10:10" x14ac:dyDescent="0.25">
      <c r="J32346" s="32"/>
    </row>
    <row r="32347" spans="10:10" x14ac:dyDescent="0.25">
      <c r="J32347" s="32"/>
    </row>
    <row r="32348" spans="10:10" x14ac:dyDescent="0.25">
      <c r="J32348" s="32"/>
    </row>
    <row r="32349" spans="10:10" x14ac:dyDescent="0.25">
      <c r="J32349" s="32"/>
    </row>
    <row r="32350" spans="10:10" x14ac:dyDescent="0.25">
      <c r="J32350" s="32"/>
    </row>
    <row r="32351" spans="10:10" x14ac:dyDescent="0.25">
      <c r="J32351" s="32"/>
    </row>
    <row r="32352" spans="10:10" x14ac:dyDescent="0.25">
      <c r="J32352" s="32"/>
    </row>
    <row r="32353" spans="10:10" x14ac:dyDescent="0.25">
      <c r="J32353" s="32"/>
    </row>
    <row r="32354" spans="10:10" x14ac:dyDescent="0.25">
      <c r="J32354" s="32"/>
    </row>
    <row r="32355" spans="10:10" x14ac:dyDescent="0.25">
      <c r="J32355" s="32"/>
    </row>
    <row r="32356" spans="10:10" x14ac:dyDescent="0.25">
      <c r="J32356" s="32"/>
    </row>
    <row r="32357" spans="10:10" x14ac:dyDescent="0.25">
      <c r="J32357" s="32"/>
    </row>
    <row r="32358" spans="10:10" x14ac:dyDescent="0.25">
      <c r="J32358" s="32"/>
    </row>
    <row r="32359" spans="10:10" x14ac:dyDescent="0.25">
      <c r="J32359" s="32"/>
    </row>
    <row r="32360" spans="10:10" x14ac:dyDescent="0.25">
      <c r="J32360" s="32"/>
    </row>
    <row r="32361" spans="10:10" x14ac:dyDescent="0.25">
      <c r="J32361" s="32"/>
    </row>
    <row r="32362" spans="10:10" x14ac:dyDescent="0.25">
      <c r="J32362" s="32"/>
    </row>
    <row r="32363" spans="10:10" x14ac:dyDescent="0.25">
      <c r="J32363" s="32"/>
    </row>
    <row r="32364" spans="10:10" x14ac:dyDescent="0.25">
      <c r="J32364" s="32"/>
    </row>
    <row r="32365" spans="10:10" x14ac:dyDescent="0.25">
      <c r="J32365" s="32"/>
    </row>
    <row r="32366" spans="10:10" x14ac:dyDescent="0.25">
      <c r="J32366" s="32"/>
    </row>
    <row r="32367" spans="10:10" x14ac:dyDescent="0.25">
      <c r="J32367" s="32"/>
    </row>
    <row r="32368" spans="10:10" x14ac:dyDescent="0.25">
      <c r="J32368" s="32"/>
    </row>
    <row r="32369" spans="10:10" x14ac:dyDescent="0.25">
      <c r="J32369" s="32"/>
    </row>
    <row r="32370" spans="10:10" x14ac:dyDescent="0.25">
      <c r="J32370" s="32"/>
    </row>
    <row r="32371" spans="10:10" x14ac:dyDescent="0.25">
      <c r="J32371" s="32"/>
    </row>
    <row r="32372" spans="10:10" x14ac:dyDescent="0.25">
      <c r="J32372" s="32"/>
    </row>
    <row r="32373" spans="10:10" x14ac:dyDescent="0.25">
      <c r="J32373" s="32"/>
    </row>
    <row r="32374" spans="10:10" x14ac:dyDescent="0.25">
      <c r="J32374" s="32"/>
    </row>
    <row r="32375" spans="10:10" x14ac:dyDescent="0.25">
      <c r="J32375" s="32"/>
    </row>
    <row r="32376" spans="10:10" x14ac:dyDescent="0.25">
      <c r="J32376" s="32"/>
    </row>
    <row r="32377" spans="10:10" x14ac:dyDescent="0.25">
      <c r="J32377" s="32"/>
    </row>
    <row r="32378" spans="10:10" x14ac:dyDescent="0.25">
      <c r="J32378" s="32"/>
    </row>
    <row r="32379" spans="10:10" x14ac:dyDescent="0.25">
      <c r="J32379" s="32"/>
    </row>
    <row r="32380" spans="10:10" x14ac:dyDescent="0.25">
      <c r="J32380" s="32"/>
    </row>
    <row r="32381" spans="10:10" x14ac:dyDescent="0.25">
      <c r="J32381" s="32"/>
    </row>
    <row r="32382" spans="10:10" x14ac:dyDescent="0.25">
      <c r="J32382" s="32"/>
    </row>
    <row r="32383" spans="10:10" x14ac:dyDescent="0.25">
      <c r="J32383" s="32"/>
    </row>
    <row r="32384" spans="10:10" x14ac:dyDescent="0.25">
      <c r="J32384" s="32"/>
    </row>
    <row r="32385" spans="10:10" x14ac:dyDescent="0.25">
      <c r="J32385" s="32"/>
    </row>
    <row r="32386" spans="10:10" x14ac:dyDescent="0.25">
      <c r="J32386" s="32"/>
    </row>
    <row r="32387" spans="10:10" x14ac:dyDescent="0.25">
      <c r="J32387" s="32"/>
    </row>
    <row r="32388" spans="10:10" x14ac:dyDescent="0.25">
      <c r="J32388" s="32"/>
    </row>
    <row r="32389" spans="10:10" x14ac:dyDescent="0.25">
      <c r="J32389" s="32"/>
    </row>
    <row r="32390" spans="10:10" x14ac:dyDescent="0.25">
      <c r="J32390" s="32"/>
    </row>
    <row r="32391" spans="10:10" x14ac:dyDescent="0.25">
      <c r="J32391" s="32"/>
    </row>
    <row r="32392" spans="10:10" x14ac:dyDescent="0.25">
      <c r="J32392" s="32"/>
    </row>
    <row r="32393" spans="10:10" x14ac:dyDescent="0.25">
      <c r="J32393" s="32"/>
    </row>
    <row r="32394" spans="10:10" x14ac:dyDescent="0.25">
      <c r="J32394" s="32"/>
    </row>
    <row r="32395" spans="10:10" x14ac:dyDescent="0.25">
      <c r="J32395" s="32"/>
    </row>
    <row r="32396" spans="10:10" x14ac:dyDescent="0.25">
      <c r="J32396" s="32"/>
    </row>
    <row r="32397" spans="10:10" x14ac:dyDescent="0.25">
      <c r="J32397" s="32"/>
    </row>
    <row r="32398" spans="10:10" x14ac:dyDescent="0.25">
      <c r="J32398" s="32"/>
    </row>
    <row r="32399" spans="10:10" x14ac:dyDescent="0.25">
      <c r="J32399" s="32"/>
    </row>
    <row r="32400" spans="10:10" x14ac:dyDescent="0.25">
      <c r="J32400" s="32"/>
    </row>
    <row r="32401" spans="10:10" x14ac:dyDescent="0.25">
      <c r="J32401" s="32"/>
    </row>
    <row r="32402" spans="10:10" x14ac:dyDescent="0.25">
      <c r="J32402" s="32"/>
    </row>
    <row r="32403" spans="10:10" x14ac:dyDescent="0.25">
      <c r="J32403" s="32"/>
    </row>
    <row r="32404" spans="10:10" x14ac:dyDescent="0.25">
      <c r="J32404" s="32"/>
    </row>
    <row r="32405" spans="10:10" x14ac:dyDescent="0.25">
      <c r="J32405" s="32"/>
    </row>
    <row r="32406" spans="10:10" x14ac:dyDescent="0.25">
      <c r="J32406" s="32"/>
    </row>
    <row r="32407" spans="10:10" x14ac:dyDescent="0.25">
      <c r="J32407" s="32"/>
    </row>
    <row r="32408" spans="10:10" x14ac:dyDescent="0.25">
      <c r="J32408" s="32"/>
    </row>
    <row r="32409" spans="10:10" x14ac:dyDescent="0.25">
      <c r="J32409" s="32"/>
    </row>
    <row r="32410" spans="10:10" x14ac:dyDescent="0.25">
      <c r="J32410" s="32"/>
    </row>
    <row r="32411" spans="10:10" x14ac:dyDescent="0.25">
      <c r="J32411" s="32"/>
    </row>
    <row r="32412" spans="10:10" x14ac:dyDescent="0.25">
      <c r="J32412" s="32"/>
    </row>
    <row r="32413" spans="10:10" x14ac:dyDescent="0.25">
      <c r="J32413" s="32"/>
    </row>
    <row r="32414" spans="10:10" x14ac:dyDescent="0.25">
      <c r="J32414" s="32"/>
    </row>
    <row r="32415" spans="10:10" x14ac:dyDescent="0.25">
      <c r="J32415" s="32"/>
    </row>
    <row r="32416" spans="10:10" x14ac:dyDescent="0.25">
      <c r="J32416" s="32"/>
    </row>
    <row r="32417" spans="10:10" x14ac:dyDescent="0.25">
      <c r="J32417" s="32"/>
    </row>
    <row r="32418" spans="10:10" x14ac:dyDescent="0.25">
      <c r="J32418" s="32"/>
    </row>
    <row r="32419" spans="10:10" x14ac:dyDescent="0.25">
      <c r="J32419" s="32"/>
    </row>
    <row r="32420" spans="10:10" x14ac:dyDescent="0.25">
      <c r="J32420" s="32"/>
    </row>
    <row r="32421" spans="10:10" x14ac:dyDescent="0.25">
      <c r="J32421" s="32"/>
    </row>
    <row r="32422" spans="10:10" x14ac:dyDescent="0.25">
      <c r="J32422" s="32"/>
    </row>
    <row r="32423" spans="10:10" x14ac:dyDescent="0.25">
      <c r="J32423" s="32"/>
    </row>
    <row r="32424" spans="10:10" x14ac:dyDescent="0.25">
      <c r="J32424" s="32"/>
    </row>
    <row r="32425" spans="10:10" x14ac:dyDescent="0.25">
      <c r="J32425" s="32"/>
    </row>
    <row r="32426" spans="10:10" x14ac:dyDescent="0.25">
      <c r="J32426" s="32"/>
    </row>
    <row r="32427" spans="10:10" x14ac:dyDescent="0.25">
      <c r="J32427" s="32"/>
    </row>
    <row r="32428" spans="10:10" x14ac:dyDescent="0.25">
      <c r="J32428" s="32"/>
    </row>
    <row r="32429" spans="10:10" x14ac:dyDescent="0.25">
      <c r="J32429" s="32"/>
    </row>
    <row r="32430" spans="10:10" x14ac:dyDescent="0.25">
      <c r="J32430" s="32"/>
    </row>
    <row r="32431" spans="10:10" x14ac:dyDescent="0.25">
      <c r="J32431" s="32"/>
    </row>
    <row r="32432" spans="10:10" x14ac:dyDescent="0.25">
      <c r="J32432" s="32"/>
    </row>
    <row r="32433" spans="10:10" x14ac:dyDescent="0.25">
      <c r="J32433" s="32"/>
    </row>
    <row r="32434" spans="10:10" x14ac:dyDescent="0.25">
      <c r="J32434" s="32"/>
    </row>
    <row r="32435" spans="10:10" x14ac:dyDescent="0.25">
      <c r="J32435" s="32"/>
    </row>
    <row r="32436" spans="10:10" x14ac:dyDescent="0.25">
      <c r="J32436" s="32"/>
    </row>
    <row r="32437" spans="10:10" x14ac:dyDescent="0.25">
      <c r="J32437" s="32"/>
    </row>
    <row r="32438" spans="10:10" x14ac:dyDescent="0.25">
      <c r="J32438" s="32"/>
    </row>
    <row r="32439" spans="10:10" x14ac:dyDescent="0.25">
      <c r="J32439" s="32"/>
    </row>
    <row r="32440" spans="10:10" x14ac:dyDescent="0.25">
      <c r="J32440" s="32"/>
    </row>
    <row r="32441" spans="10:10" x14ac:dyDescent="0.25">
      <c r="J32441" s="32"/>
    </row>
    <row r="32442" spans="10:10" x14ac:dyDescent="0.25">
      <c r="J32442" s="32"/>
    </row>
    <row r="32443" spans="10:10" x14ac:dyDescent="0.25">
      <c r="J32443" s="32"/>
    </row>
    <row r="32444" spans="10:10" x14ac:dyDescent="0.25">
      <c r="J32444" s="32"/>
    </row>
    <row r="32445" spans="10:10" x14ac:dyDescent="0.25">
      <c r="J32445" s="32"/>
    </row>
    <row r="32446" spans="10:10" x14ac:dyDescent="0.25">
      <c r="J32446" s="32"/>
    </row>
    <row r="32447" spans="10:10" x14ac:dyDescent="0.25">
      <c r="J32447" s="32"/>
    </row>
    <row r="32448" spans="10:10" x14ac:dyDescent="0.25">
      <c r="J32448" s="32"/>
    </row>
    <row r="32449" spans="10:10" x14ac:dyDescent="0.25">
      <c r="J32449" s="32"/>
    </row>
    <row r="32450" spans="10:10" x14ac:dyDescent="0.25">
      <c r="J32450" s="32"/>
    </row>
    <row r="32451" spans="10:10" x14ac:dyDescent="0.25">
      <c r="J32451" s="32"/>
    </row>
    <row r="32452" spans="10:10" x14ac:dyDescent="0.25">
      <c r="J32452" s="32"/>
    </row>
    <row r="32453" spans="10:10" x14ac:dyDescent="0.25">
      <c r="J32453" s="32"/>
    </row>
    <row r="32454" spans="10:10" x14ac:dyDescent="0.25">
      <c r="J32454" s="32"/>
    </row>
    <row r="32455" spans="10:10" x14ac:dyDescent="0.25">
      <c r="J32455" s="32"/>
    </row>
    <row r="32456" spans="10:10" x14ac:dyDescent="0.25">
      <c r="J32456" s="32"/>
    </row>
    <row r="32457" spans="10:10" x14ac:dyDescent="0.25">
      <c r="J32457" s="32"/>
    </row>
    <row r="32458" spans="10:10" x14ac:dyDescent="0.25">
      <c r="J32458" s="32"/>
    </row>
    <row r="32459" spans="10:10" x14ac:dyDescent="0.25">
      <c r="J32459" s="32"/>
    </row>
    <row r="32460" spans="10:10" x14ac:dyDescent="0.25">
      <c r="J32460" s="32"/>
    </row>
    <row r="32461" spans="10:10" x14ac:dyDescent="0.25">
      <c r="J32461" s="32"/>
    </row>
    <row r="32462" spans="10:10" x14ac:dyDescent="0.25">
      <c r="J32462" s="32"/>
    </row>
    <row r="32463" spans="10:10" x14ac:dyDescent="0.25">
      <c r="J32463" s="32"/>
    </row>
    <row r="32464" spans="10:10" x14ac:dyDescent="0.25">
      <c r="J32464" s="32"/>
    </row>
    <row r="32465" spans="10:10" x14ac:dyDescent="0.25">
      <c r="J32465" s="32"/>
    </row>
    <row r="32466" spans="10:10" x14ac:dyDescent="0.25">
      <c r="J32466" s="32"/>
    </row>
    <row r="32467" spans="10:10" x14ac:dyDescent="0.25">
      <c r="J32467" s="32"/>
    </row>
    <row r="32468" spans="10:10" x14ac:dyDescent="0.25">
      <c r="J32468" s="32"/>
    </row>
    <row r="32469" spans="10:10" x14ac:dyDescent="0.25">
      <c r="J32469" s="32"/>
    </row>
    <row r="32470" spans="10:10" x14ac:dyDescent="0.25">
      <c r="J32470" s="32"/>
    </row>
    <row r="32471" spans="10:10" x14ac:dyDescent="0.25">
      <c r="J32471" s="32"/>
    </row>
    <row r="32472" spans="10:10" x14ac:dyDescent="0.25">
      <c r="J32472" s="32"/>
    </row>
    <row r="32473" spans="10:10" x14ac:dyDescent="0.25">
      <c r="J32473" s="32"/>
    </row>
    <row r="32474" spans="10:10" x14ac:dyDescent="0.25">
      <c r="J32474" s="32"/>
    </row>
    <row r="32475" spans="10:10" x14ac:dyDescent="0.25">
      <c r="J32475" s="32"/>
    </row>
    <row r="32476" spans="10:10" x14ac:dyDescent="0.25">
      <c r="J32476" s="32"/>
    </row>
    <row r="32477" spans="10:10" x14ac:dyDescent="0.25">
      <c r="J32477" s="32"/>
    </row>
    <row r="32478" spans="10:10" x14ac:dyDescent="0.25">
      <c r="J32478" s="32"/>
    </row>
    <row r="32479" spans="10:10" x14ac:dyDescent="0.25">
      <c r="J32479" s="32"/>
    </row>
    <row r="32480" spans="10:10" x14ac:dyDescent="0.25">
      <c r="J32480" s="32"/>
    </row>
    <row r="32481" spans="10:10" x14ac:dyDescent="0.25">
      <c r="J32481" s="32"/>
    </row>
    <row r="32482" spans="10:10" x14ac:dyDescent="0.25">
      <c r="J32482" s="32"/>
    </row>
    <row r="32483" spans="10:10" x14ac:dyDescent="0.25">
      <c r="J32483" s="32"/>
    </row>
    <row r="32484" spans="10:10" x14ac:dyDescent="0.25">
      <c r="J32484" s="32"/>
    </row>
    <row r="32485" spans="10:10" x14ac:dyDescent="0.25">
      <c r="J32485" s="32"/>
    </row>
    <row r="32486" spans="10:10" x14ac:dyDescent="0.25">
      <c r="J32486" s="32"/>
    </row>
    <row r="32487" spans="10:10" x14ac:dyDescent="0.25">
      <c r="J32487" s="32"/>
    </row>
    <row r="32488" spans="10:10" x14ac:dyDescent="0.25">
      <c r="J32488" s="32"/>
    </row>
    <row r="32489" spans="10:10" x14ac:dyDescent="0.25">
      <c r="J32489" s="32"/>
    </row>
    <row r="32490" spans="10:10" x14ac:dyDescent="0.25">
      <c r="J32490" s="32"/>
    </row>
    <row r="32491" spans="10:10" x14ac:dyDescent="0.25">
      <c r="J32491" s="32"/>
    </row>
    <row r="32492" spans="10:10" x14ac:dyDescent="0.25">
      <c r="J32492" s="32"/>
    </row>
    <row r="32493" spans="10:10" x14ac:dyDescent="0.25">
      <c r="J32493" s="32"/>
    </row>
    <row r="32494" spans="10:10" x14ac:dyDescent="0.25">
      <c r="J32494" s="32"/>
    </row>
    <row r="32495" spans="10:10" x14ac:dyDescent="0.25">
      <c r="J32495" s="32"/>
    </row>
    <row r="32496" spans="10:10" x14ac:dyDescent="0.25">
      <c r="J32496" s="32"/>
    </row>
    <row r="32497" spans="10:10" x14ac:dyDescent="0.25">
      <c r="J32497" s="32"/>
    </row>
    <row r="32498" spans="10:10" x14ac:dyDescent="0.25">
      <c r="J32498" s="32"/>
    </row>
    <row r="32499" spans="10:10" x14ac:dyDescent="0.25">
      <c r="J32499" s="32"/>
    </row>
    <row r="32500" spans="10:10" x14ac:dyDescent="0.25">
      <c r="J32500" s="32"/>
    </row>
    <row r="32501" spans="10:10" x14ac:dyDescent="0.25">
      <c r="J32501" s="32"/>
    </row>
    <row r="32502" spans="10:10" x14ac:dyDescent="0.25">
      <c r="J32502" s="32"/>
    </row>
    <row r="32503" spans="10:10" x14ac:dyDescent="0.25">
      <c r="J32503" s="32"/>
    </row>
    <row r="32504" spans="10:10" x14ac:dyDescent="0.25">
      <c r="J32504" s="32"/>
    </row>
    <row r="32505" spans="10:10" x14ac:dyDescent="0.25">
      <c r="J32505" s="32"/>
    </row>
    <row r="32506" spans="10:10" x14ac:dyDescent="0.25">
      <c r="J32506" s="32"/>
    </row>
    <row r="32507" spans="10:10" x14ac:dyDescent="0.25">
      <c r="J32507" s="32"/>
    </row>
    <row r="32508" spans="10:10" x14ac:dyDescent="0.25">
      <c r="J32508" s="32"/>
    </row>
    <row r="32509" spans="10:10" x14ac:dyDescent="0.25">
      <c r="J32509" s="32"/>
    </row>
    <row r="32510" spans="10:10" x14ac:dyDescent="0.25">
      <c r="J32510" s="32"/>
    </row>
    <row r="32511" spans="10:10" x14ac:dyDescent="0.25">
      <c r="J32511" s="32"/>
    </row>
    <row r="32512" spans="10:10" x14ac:dyDescent="0.25">
      <c r="J32512" s="32"/>
    </row>
    <row r="32513" spans="10:10" x14ac:dyDescent="0.25">
      <c r="J32513" s="32"/>
    </row>
    <row r="32514" spans="10:10" x14ac:dyDescent="0.25">
      <c r="J32514" s="32"/>
    </row>
    <row r="32515" spans="10:10" x14ac:dyDescent="0.25">
      <c r="J32515" s="32"/>
    </row>
    <row r="32516" spans="10:10" x14ac:dyDescent="0.25">
      <c r="J32516" s="32"/>
    </row>
    <row r="32517" spans="10:10" x14ac:dyDescent="0.25">
      <c r="J32517" s="32"/>
    </row>
    <row r="32518" spans="10:10" x14ac:dyDescent="0.25">
      <c r="J32518" s="32"/>
    </row>
    <row r="32519" spans="10:10" x14ac:dyDescent="0.25">
      <c r="J32519" s="32"/>
    </row>
    <row r="32520" spans="10:10" x14ac:dyDescent="0.25">
      <c r="J32520" s="32"/>
    </row>
    <row r="32521" spans="10:10" x14ac:dyDescent="0.25">
      <c r="J32521" s="32"/>
    </row>
    <row r="32522" spans="10:10" x14ac:dyDescent="0.25">
      <c r="J32522" s="32"/>
    </row>
    <row r="32523" spans="10:10" x14ac:dyDescent="0.25">
      <c r="J32523" s="32"/>
    </row>
    <row r="32524" spans="10:10" x14ac:dyDescent="0.25">
      <c r="J32524" s="32"/>
    </row>
    <row r="32525" spans="10:10" x14ac:dyDescent="0.25">
      <c r="J32525" s="32"/>
    </row>
    <row r="32526" spans="10:10" x14ac:dyDescent="0.25">
      <c r="J32526" s="32"/>
    </row>
    <row r="32527" spans="10:10" x14ac:dyDescent="0.25">
      <c r="J32527" s="32"/>
    </row>
    <row r="32528" spans="10:10" x14ac:dyDescent="0.25">
      <c r="J32528" s="32"/>
    </row>
    <row r="32529" spans="10:10" x14ac:dyDescent="0.25">
      <c r="J32529" s="32"/>
    </row>
    <row r="32530" spans="10:10" x14ac:dyDescent="0.25">
      <c r="J32530" s="32"/>
    </row>
    <row r="32531" spans="10:10" x14ac:dyDescent="0.25">
      <c r="J32531" s="32"/>
    </row>
    <row r="32532" spans="10:10" x14ac:dyDescent="0.25">
      <c r="J32532" s="32"/>
    </row>
    <row r="32533" spans="10:10" x14ac:dyDescent="0.25">
      <c r="J32533" s="32"/>
    </row>
    <row r="32534" spans="10:10" x14ac:dyDescent="0.25">
      <c r="J32534" s="32"/>
    </row>
    <row r="32535" spans="10:10" x14ac:dyDescent="0.25">
      <c r="J32535" s="32"/>
    </row>
    <row r="32536" spans="10:10" x14ac:dyDescent="0.25">
      <c r="J32536" s="32"/>
    </row>
    <row r="32537" spans="10:10" x14ac:dyDescent="0.25">
      <c r="J32537" s="32"/>
    </row>
    <row r="32538" spans="10:10" x14ac:dyDescent="0.25">
      <c r="J32538" s="32"/>
    </row>
    <row r="32539" spans="10:10" x14ac:dyDescent="0.25">
      <c r="J32539" s="32"/>
    </row>
    <row r="32540" spans="10:10" x14ac:dyDescent="0.25">
      <c r="J32540" s="32"/>
    </row>
    <row r="32541" spans="10:10" x14ac:dyDescent="0.25">
      <c r="J32541" s="32"/>
    </row>
    <row r="32542" spans="10:10" x14ac:dyDescent="0.25">
      <c r="J32542" s="32"/>
    </row>
    <row r="32543" spans="10:10" x14ac:dyDescent="0.25">
      <c r="J32543" s="32"/>
    </row>
    <row r="32544" spans="10:10" x14ac:dyDescent="0.25">
      <c r="J32544" s="32"/>
    </row>
    <row r="32545" spans="10:10" x14ac:dyDescent="0.25">
      <c r="J32545" s="32"/>
    </row>
    <row r="32546" spans="10:10" x14ac:dyDescent="0.25">
      <c r="J32546" s="32"/>
    </row>
    <row r="32547" spans="10:10" x14ac:dyDescent="0.25">
      <c r="J32547" s="32"/>
    </row>
    <row r="32548" spans="10:10" x14ac:dyDescent="0.25">
      <c r="J32548" s="32"/>
    </row>
    <row r="32549" spans="10:10" x14ac:dyDescent="0.25">
      <c r="J32549" s="32"/>
    </row>
    <row r="32550" spans="10:10" x14ac:dyDescent="0.25">
      <c r="J32550" s="32"/>
    </row>
    <row r="32551" spans="10:10" x14ac:dyDescent="0.25">
      <c r="J32551" s="32"/>
    </row>
    <row r="32552" spans="10:10" x14ac:dyDescent="0.25">
      <c r="J32552" s="32"/>
    </row>
    <row r="32553" spans="10:10" x14ac:dyDescent="0.25">
      <c r="J32553" s="32"/>
    </row>
    <row r="32554" spans="10:10" x14ac:dyDescent="0.25">
      <c r="J32554" s="32"/>
    </row>
    <row r="32555" spans="10:10" x14ac:dyDescent="0.25">
      <c r="J32555" s="32"/>
    </row>
    <row r="32556" spans="10:10" x14ac:dyDescent="0.25">
      <c r="J32556" s="32"/>
    </row>
    <row r="32557" spans="10:10" x14ac:dyDescent="0.25">
      <c r="J32557" s="32"/>
    </row>
    <row r="32558" spans="10:10" x14ac:dyDescent="0.25">
      <c r="J32558" s="32"/>
    </row>
    <row r="32559" spans="10:10" x14ac:dyDescent="0.25">
      <c r="J32559" s="32"/>
    </row>
    <row r="32560" spans="10:10" x14ac:dyDescent="0.25">
      <c r="J32560" s="32"/>
    </row>
    <row r="32561" spans="10:10" x14ac:dyDescent="0.25">
      <c r="J32561" s="32"/>
    </row>
    <row r="32562" spans="10:10" x14ac:dyDescent="0.25">
      <c r="J32562" s="32"/>
    </row>
    <row r="32563" spans="10:10" x14ac:dyDescent="0.25">
      <c r="J32563" s="32"/>
    </row>
    <row r="32564" spans="10:10" x14ac:dyDescent="0.25">
      <c r="J32564" s="32"/>
    </row>
    <row r="32565" spans="10:10" x14ac:dyDescent="0.25">
      <c r="J32565" s="32"/>
    </row>
    <row r="32566" spans="10:10" x14ac:dyDescent="0.25">
      <c r="J32566" s="32"/>
    </row>
    <row r="32567" spans="10:10" x14ac:dyDescent="0.25">
      <c r="J32567" s="32"/>
    </row>
    <row r="32568" spans="10:10" x14ac:dyDescent="0.25">
      <c r="J32568" s="32"/>
    </row>
    <row r="32569" spans="10:10" x14ac:dyDescent="0.25">
      <c r="J32569" s="32"/>
    </row>
    <row r="32570" spans="10:10" x14ac:dyDescent="0.25">
      <c r="J32570" s="32"/>
    </row>
    <row r="32571" spans="10:10" x14ac:dyDescent="0.25">
      <c r="J32571" s="32"/>
    </row>
    <row r="32572" spans="10:10" x14ac:dyDescent="0.25">
      <c r="J32572" s="32"/>
    </row>
    <row r="32573" spans="10:10" x14ac:dyDescent="0.25">
      <c r="J32573" s="32"/>
    </row>
    <row r="32574" spans="10:10" x14ac:dyDescent="0.25">
      <c r="J32574" s="32"/>
    </row>
    <row r="32575" spans="10:10" x14ac:dyDescent="0.25">
      <c r="J32575" s="32"/>
    </row>
    <row r="32576" spans="10:10" x14ac:dyDescent="0.25">
      <c r="J32576" s="32"/>
    </row>
    <row r="32577" spans="10:10" x14ac:dyDescent="0.25">
      <c r="J32577" s="32"/>
    </row>
    <row r="32578" spans="10:10" x14ac:dyDescent="0.25">
      <c r="J32578" s="32"/>
    </row>
    <row r="32579" spans="10:10" x14ac:dyDescent="0.25">
      <c r="J32579" s="32"/>
    </row>
    <row r="32580" spans="10:10" x14ac:dyDescent="0.25">
      <c r="J32580" s="32"/>
    </row>
    <row r="32581" spans="10:10" x14ac:dyDescent="0.25">
      <c r="J32581" s="32"/>
    </row>
    <row r="32582" spans="10:10" x14ac:dyDescent="0.25">
      <c r="J32582" s="32"/>
    </row>
    <row r="32583" spans="10:10" x14ac:dyDescent="0.25">
      <c r="J32583" s="32"/>
    </row>
    <row r="32584" spans="10:10" x14ac:dyDescent="0.25">
      <c r="J32584" s="32"/>
    </row>
    <row r="32585" spans="10:10" x14ac:dyDescent="0.25">
      <c r="J32585" s="32"/>
    </row>
    <row r="32586" spans="10:10" x14ac:dyDescent="0.25">
      <c r="J32586" s="32"/>
    </row>
    <row r="32587" spans="10:10" x14ac:dyDescent="0.25">
      <c r="J32587" s="32"/>
    </row>
    <row r="32588" spans="10:10" x14ac:dyDescent="0.25">
      <c r="J32588" s="32"/>
    </row>
    <row r="32589" spans="10:10" x14ac:dyDescent="0.25">
      <c r="J32589" s="32"/>
    </row>
    <row r="32590" spans="10:10" x14ac:dyDescent="0.25">
      <c r="J32590" s="32"/>
    </row>
    <row r="32591" spans="10:10" x14ac:dyDescent="0.25">
      <c r="J32591" s="32"/>
    </row>
    <row r="32592" spans="10:10" x14ac:dyDescent="0.25">
      <c r="J32592" s="32"/>
    </row>
    <row r="32593" spans="10:10" x14ac:dyDescent="0.25">
      <c r="J32593" s="32"/>
    </row>
    <row r="32594" spans="10:10" x14ac:dyDescent="0.25">
      <c r="J32594" s="32"/>
    </row>
    <row r="32595" spans="10:10" x14ac:dyDescent="0.25">
      <c r="J32595" s="32"/>
    </row>
    <row r="32596" spans="10:10" x14ac:dyDescent="0.25">
      <c r="J32596" s="32"/>
    </row>
    <row r="32597" spans="10:10" x14ac:dyDescent="0.25">
      <c r="J32597" s="32"/>
    </row>
    <row r="32598" spans="10:10" x14ac:dyDescent="0.25">
      <c r="J32598" s="32"/>
    </row>
    <row r="32599" spans="10:10" x14ac:dyDescent="0.25">
      <c r="J32599" s="32"/>
    </row>
    <row r="32600" spans="10:10" x14ac:dyDescent="0.25">
      <c r="J32600" s="32"/>
    </row>
    <row r="32601" spans="10:10" x14ac:dyDescent="0.25">
      <c r="J32601" s="32"/>
    </row>
    <row r="32602" spans="10:10" x14ac:dyDescent="0.25">
      <c r="J32602" s="32"/>
    </row>
    <row r="32603" spans="10:10" x14ac:dyDescent="0.25">
      <c r="J32603" s="32"/>
    </row>
    <row r="32604" spans="10:10" x14ac:dyDescent="0.25">
      <c r="J32604" s="32"/>
    </row>
    <row r="32605" spans="10:10" x14ac:dyDescent="0.25">
      <c r="J32605" s="32"/>
    </row>
    <row r="32606" spans="10:10" x14ac:dyDescent="0.25">
      <c r="J32606" s="32"/>
    </row>
    <row r="32607" spans="10:10" x14ac:dyDescent="0.25">
      <c r="J32607" s="32"/>
    </row>
    <row r="32608" spans="10:10" x14ac:dyDescent="0.25">
      <c r="J32608" s="32"/>
    </row>
    <row r="32609" spans="10:10" x14ac:dyDescent="0.25">
      <c r="J32609" s="32"/>
    </row>
    <row r="32610" spans="10:10" x14ac:dyDescent="0.25">
      <c r="J32610" s="32"/>
    </row>
    <row r="32611" spans="10:10" x14ac:dyDescent="0.25">
      <c r="J32611" s="32"/>
    </row>
    <row r="32612" spans="10:10" x14ac:dyDescent="0.25">
      <c r="J32612" s="32"/>
    </row>
    <row r="32613" spans="10:10" x14ac:dyDescent="0.25">
      <c r="J32613" s="32"/>
    </row>
    <row r="32614" spans="10:10" x14ac:dyDescent="0.25">
      <c r="J32614" s="32"/>
    </row>
    <row r="32615" spans="10:10" x14ac:dyDescent="0.25">
      <c r="J32615" s="32"/>
    </row>
    <row r="32616" spans="10:10" x14ac:dyDescent="0.25">
      <c r="J32616" s="32"/>
    </row>
    <row r="32617" spans="10:10" x14ac:dyDescent="0.25">
      <c r="J32617" s="32"/>
    </row>
    <row r="32618" spans="10:10" x14ac:dyDescent="0.25">
      <c r="J32618" s="32"/>
    </row>
    <row r="32619" spans="10:10" x14ac:dyDescent="0.25">
      <c r="J32619" s="32"/>
    </row>
    <row r="32620" spans="10:10" x14ac:dyDescent="0.25">
      <c r="J32620" s="32"/>
    </row>
    <row r="32621" spans="10:10" x14ac:dyDescent="0.25">
      <c r="J32621" s="32"/>
    </row>
    <row r="32622" spans="10:10" x14ac:dyDescent="0.25">
      <c r="J32622" s="32"/>
    </row>
    <row r="32623" spans="10:10" x14ac:dyDescent="0.25">
      <c r="J32623" s="32"/>
    </row>
    <row r="32624" spans="10:10" x14ac:dyDescent="0.25">
      <c r="J32624" s="32"/>
    </row>
    <row r="32625" spans="10:10" x14ac:dyDescent="0.25">
      <c r="J32625" s="32"/>
    </row>
    <row r="32626" spans="10:10" x14ac:dyDescent="0.25">
      <c r="J32626" s="32"/>
    </row>
    <row r="32627" spans="10:10" x14ac:dyDescent="0.25">
      <c r="J32627" s="32"/>
    </row>
    <row r="32628" spans="10:10" x14ac:dyDescent="0.25">
      <c r="J32628" s="32"/>
    </row>
    <row r="32629" spans="10:10" x14ac:dyDescent="0.25">
      <c r="J32629" s="32"/>
    </row>
    <row r="32630" spans="10:10" x14ac:dyDescent="0.25">
      <c r="J32630" s="32"/>
    </row>
    <row r="32631" spans="10:10" x14ac:dyDescent="0.25">
      <c r="J32631" s="32"/>
    </row>
    <row r="32632" spans="10:10" x14ac:dyDescent="0.25">
      <c r="J32632" s="32"/>
    </row>
    <row r="32633" spans="10:10" x14ac:dyDescent="0.25">
      <c r="J32633" s="32"/>
    </row>
    <row r="32634" spans="10:10" x14ac:dyDescent="0.25">
      <c r="J32634" s="32"/>
    </row>
    <row r="32635" spans="10:10" x14ac:dyDescent="0.25">
      <c r="J32635" s="32"/>
    </row>
    <row r="32636" spans="10:10" x14ac:dyDescent="0.25">
      <c r="J32636" s="32"/>
    </row>
    <row r="32637" spans="10:10" x14ac:dyDescent="0.25">
      <c r="J32637" s="32"/>
    </row>
    <row r="32638" spans="10:10" x14ac:dyDescent="0.25">
      <c r="J32638" s="32"/>
    </row>
    <row r="32639" spans="10:10" x14ac:dyDescent="0.25">
      <c r="J32639" s="32"/>
    </row>
    <row r="32640" spans="10:10" x14ac:dyDescent="0.25">
      <c r="J32640" s="32"/>
    </row>
    <row r="32641" spans="10:10" x14ac:dyDescent="0.25">
      <c r="J32641" s="32"/>
    </row>
    <row r="32642" spans="10:10" x14ac:dyDescent="0.25">
      <c r="J32642" s="32"/>
    </row>
    <row r="32643" spans="10:10" x14ac:dyDescent="0.25">
      <c r="J32643" s="32"/>
    </row>
    <row r="32644" spans="10:10" x14ac:dyDescent="0.25">
      <c r="J32644" s="32"/>
    </row>
    <row r="32645" spans="10:10" x14ac:dyDescent="0.25">
      <c r="J32645" s="32"/>
    </row>
    <row r="32646" spans="10:10" x14ac:dyDescent="0.25">
      <c r="J32646" s="32"/>
    </row>
    <row r="32647" spans="10:10" x14ac:dyDescent="0.25">
      <c r="J32647" s="32"/>
    </row>
    <row r="32648" spans="10:10" x14ac:dyDescent="0.25">
      <c r="J32648" s="32"/>
    </row>
    <row r="32649" spans="10:10" x14ac:dyDescent="0.25">
      <c r="J32649" s="32"/>
    </row>
    <row r="32650" spans="10:10" x14ac:dyDescent="0.25">
      <c r="J32650" s="32"/>
    </row>
    <row r="32651" spans="10:10" x14ac:dyDescent="0.25">
      <c r="J32651" s="32"/>
    </row>
    <row r="32652" spans="10:10" x14ac:dyDescent="0.25">
      <c r="J32652" s="32"/>
    </row>
    <row r="32653" spans="10:10" x14ac:dyDescent="0.25">
      <c r="J32653" s="32"/>
    </row>
    <row r="32654" spans="10:10" x14ac:dyDescent="0.25">
      <c r="J32654" s="32"/>
    </row>
    <row r="32655" spans="10:10" x14ac:dyDescent="0.25">
      <c r="J32655" s="32"/>
    </row>
    <row r="32656" spans="10:10" x14ac:dyDescent="0.25">
      <c r="J32656" s="32"/>
    </row>
    <row r="32657" spans="10:10" x14ac:dyDescent="0.25">
      <c r="J32657" s="32"/>
    </row>
    <row r="32658" spans="10:10" x14ac:dyDescent="0.25">
      <c r="J32658" s="32"/>
    </row>
    <row r="32659" spans="10:10" x14ac:dyDescent="0.25">
      <c r="J32659" s="32"/>
    </row>
    <row r="32660" spans="10:10" x14ac:dyDescent="0.25">
      <c r="J32660" s="32"/>
    </row>
    <row r="32661" spans="10:10" x14ac:dyDescent="0.25">
      <c r="J32661" s="32"/>
    </row>
    <row r="32662" spans="10:10" x14ac:dyDescent="0.25">
      <c r="J32662" s="32"/>
    </row>
    <row r="32663" spans="10:10" x14ac:dyDescent="0.25">
      <c r="J32663" s="32"/>
    </row>
    <row r="32664" spans="10:10" x14ac:dyDescent="0.25">
      <c r="J32664" s="32"/>
    </row>
    <row r="32665" spans="10:10" x14ac:dyDescent="0.25">
      <c r="J32665" s="32"/>
    </row>
    <row r="32666" spans="10:10" x14ac:dyDescent="0.25">
      <c r="J32666" s="32"/>
    </row>
    <row r="32667" spans="10:10" x14ac:dyDescent="0.25">
      <c r="J32667" s="32"/>
    </row>
    <row r="32668" spans="10:10" x14ac:dyDescent="0.25">
      <c r="J32668" s="32"/>
    </row>
    <row r="32669" spans="10:10" x14ac:dyDescent="0.25">
      <c r="J32669" s="32"/>
    </row>
    <row r="32670" spans="10:10" x14ac:dyDescent="0.25">
      <c r="J32670" s="32"/>
    </row>
    <row r="32671" spans="10:10" x14ac:dyDescent="0.25">
      <c r="J32671" s="32"/>
    </row>
    <row r="32672" spans="10:10" x14ac:dyDescent="0.25">
      <c r="J32672" s="32"/>
    </row>
    <row r="32673" spans="10:10" x14ac:dyDescent="0.25">
      <c r="J32673" s="32"/>
    </row>
    <row r="32674" spans="10:10" x14ac:dyDescent="0.25">
      <c r="J32674" s="32"/>
    </row>
    <row r="32675" spans="10:10" x14ac:dyDescent="0.25">
      <c r="J32675" s="32"/>
    </row>
    <row r="32676" spans="10:10" x14ac:dyDescent="0.25">
      <c r="J32676" s="32"/>
    </row>
    <row r="32677" spans="10:10" x14ac:dyDescent="0.25">
      <c r="J32677" s="32"/>
    </row>
    <row r="32678" spans="10:10" x14ac:dyDescent="0.25">
      <c r="J32678" s="32"/>
    </row>
    <row r="32679" spans="10:10" x14ac:dyDescent="0.25">
      <c r="J32679" s="32"/>
    </row>
    <row r="32680" spans="10:10" x14ac:dyDescent="0.25">
      <c r="J32680" s="32"/>
    </row>
    <row r="32681" spans="10:10" x14ac:dyDescent="0.25">
      <c r="J32681" s="32"/>
    </row>
    <row r="32682" spans="10:10" x14ac:dyDescent="0.25">
      <c r="J32682" s="32"/>
    </row>
    <row r="32683" spans="10:10" x14ac:dyDescent="0.25">
      <c r="J32683" s="32"/>
    </row>
    <row r="32684" spans="10:10" x14ac:dyDescent="0.25">
      <c r="J32684" s="32"/>
    </row>
    <row r="32685" spans="10:10" x14ac:dyDescent="0.25">
      <c r="J32685" s="32"/>
    </row>
    <row r="32686" spans="10:10" x14ac:dyDescent="0.25">
      <c r="J32686" s="32"/>
    </row>
    <row r="32687" spans="10:10" x14ac:dyDescent="0.25">
      <c r="J32687" s="32"/>
    </row>
    <row r="32688" spans="10:10" x14ac:dyDescent="0.25">
      <c r="J32688" s="32"/>
    </row>
    <row r="32689" spans="10:10" x14ac:dyDescent="0.25">
      <c r="J32689" s="32"/>
    </row>
    <row r="32690" spans="10:10" x14ac:dyDescent="0.25">
      <c r="J32690" s="32"/>
    </row>
    <row r="32691" spans="10:10" x14ac:dyDescent="0.25">
      <c r="J32691" s="32"/>
    </row>
    <row r="32692" spans="10:10" x14ac:dyDescent="0.25">
      <c r="J32692" s="32"/>
    </row>
    <row r="32693" spans="10:10" x14ac:dyDescent="0.25">
      <c r="J32693" s="32"/>
    </row>
    <row r="32694" spans="10:10" x14ac:dyDescent="0.25">
      <c r="J32694" s="32"/>
    </row>
    <row r="32695" spans="10:10" x14ac:dyDescent="0.25">
      <c r="J32695" s="32"/>
    </row>
    <row r="32696" spans="10:10" x14ac:dyDescent="0.25">
      <c r="J32696" s="32"/>
    </row>
    <row r="32697" spans="10:10" x14ac:dyDescent="0.25">
      <c r="J32697" s="32"/>
    </row>
    <row r="32698" spans="10:10" x14ac:dyDescent="0.25">
      <c r="J32698" s="32"/>
    </row>
    <row r="32699" spans="10:10" x14ac:dyDescent="0.25">
      <c r="J32699" s="32"/>
    </row>
    <row r="32700" spans="10:10" x14ac:dyDescent="0.25">
      <c r="J32700" s="32"/>
    </row>
    <row r="32701" spans="10:10" x14ac:dyDescent="0.25">
      <c r="J32701" s="32"/>
    </row>
    <row r="32702" spans="10:10" x14ac:dyDescent="0.25">
      <c r="J32702" s="32"/>
    </row>
    <row r="32703" spans="10:10" x14ac:dyDescent="0.25">
      <c r="J32703" s="32"/>
    </row>
    <row r="32704" spans="10:10" x14ac:dyDescent="0.25">
      <c r="J32704" s="32"/>
    </row>
    <row r="32705" spans="10:10" x14ac:dyDescent="0.25">
      <c r="J32705" s="32"/>
    </row>
    <row r="32706" spans="10:10" x14ac:dyDescent="0.25">
      <c r="J32706" s="32"/>
    </row>
    <row r="32707" spans="10:10" x14ac:dyDescent="0.25">
      <c r="J32707" s="32"/>
    </row>
    <row r="32708" spans="10:10" x14ac:dyDescent="0.25">
      <c r="J32708" s="32"/>
    </row>
    <row r="32709" spans="10:10" x14ac:dyDescent="0.25">
      <c r="J32709" s="32"/>
    </row>
    <row r="32710" spans="10:10" x14ac:dyDescent="0.25">
      <c r="J32710" s="32"/>
    </row>
    <row r="32711" spans="10:10" x14ac:dyDescent="0.25">
      <c r="J32711" s="32"/>
    </row>
    <row r="32712" spans="10:10" x14ac:dyDescent="0.25">
      <c r="J32712" s="32"/>
    </row>
    <row r="32713" spans="10:10" x14ac:dyDescent="0.25">
      <c r="J32713" s="32"/>
    </row>
    <row r="32714" spans="10:10" x14ac:dyDescent="0.25">
      <c r="J32714" s="32"/>
    </row>
    <row r="32715" spans="10:10" x14ac:dyDescent="0.25">
      <c r="J32715" s="32"/>
    </row>
    <row r="32716" spans="10:10" x14ac:dyDescent="0.25">
      <c r="J32716" s="32"/>
    </row>
    <row r="32717" spans="10:10" x14ac:dyDescent="0.25">
      <c r="J32717" s="32"/>
    </row>
    <row r="32718" spans="10:10" x14ac:dyDescent="0.25">
      <c r="J32718" s="32"/>
    </row>
    <row r="32719" spans="10:10" x14ac:dyDescent="0.25">
      <c r="J32719" s="32"/>
    </row>
    <row r="32720" spans="10:10" x14ac:dyDescent="0.25">
      <c r="J32720" s="32"/>
    </row>
    <row r="32721" spans="10:10" x14ac:dyDescent="0.25">
      <c r="J32721" s="32"/>
    </row>
    <row r="32722" spans="10:10" x14ac:dyDescent="0.25">
      <c r="J32722" s="32"/>
    </row>
    <row r="32723" spans="10:10" x14ac:dyDescent="0.25">
      <c r="J32723" s="32"/>
    </row>
    <row r="32724" spans="10:10" x14ac:dyDescent="0.25">
      <c r="J32724" s="32"/>
    </row>
    <row r="32725" spans="10:10" x14ac:dyDescent="0.25">
      <c r="J32725" s="32"/>
    </row>
    <row r="32726" spans="10:10" x14ac:dyDescent="0.25">
      <c r="J32726" s="32"/>
    </row>
    <row r="32727" spans="10:10" x14ac:dyDescent="0.25">
      <c r="J32727" s="32"/>
    </row>
    <row r="32728" spans="10:10" x14ac:dyDescent="0.25">
      <c r="J32728" s="32"/>
    </row>
    <row r="32729" spans="10:10" x14ac:dyDescent="0.25">
      <c r="J32729" s="32"/>
    </row>
    <row r="32730" spans="10:10" x14ac:dyDescent="0.25">
      <c r="J32730" s="32"/>
    </row>
    <row r="32731" spans="10:10" x14ac:dyDescent="0.25">
      <c r="J32731" s="32"/>
    </row>
    <row r="32732" spans="10:10" x14ac:dyDescent="0.25">
      <c r="J32732" s="32"/>
    </row>
    <row r="32733" spans="10:10" x14ac:dyDescent="0.25">
      <c r="J32733" s="32"/>
    </row>
    <row r="32734" spans="10:10" x14ac:dyDescent="0.25">
      <c r="J32734" s="32"/>
    </row>
    <row r="32735" spans="10:10" x14ac:dyDescent="0.25">
      <c r="J32735" s="32"/>
    </row>
    <row r="32736" spans="10:10" x14ac:dyDescent="0.25">
      <c r="J32736" s="32"/>
    </row>
    <row r="32737" spans="10:10" x14ac:dyDescent="0.25">
      <c r="J32737" s="32"/>
    </row>
    <row r="32738" spans="10:10" x14ac:dyDescent="0.25">
      <c r="J32738" s="32"/>
    </row>
    <row r="32739" spans="10:10" x14ac:dyDescent="0.25">
      <c r="J32739" s="32"/>
    </row>
    <row r="32740" spans="10:10" x14ac:dyDescent="0.25">
      <c r="J32740" s="32"/>
    </row>
    <row r="32741" spans="10:10" x14ac:dyDescent="0.25">
      <c r="J32741" s="32"/>
    </row>
    <row r="32742" spans="10:10" x14ac:dyDescent="0.25">
      <c r="J32742" s="32"/>
    </row>
    <row r="32743" spans="10:10" x14ac:dyDescent="0.25">
      <c r="J32743" s="32"/>
    </row>
    <row r="32744" spans="10:10" x14ac:dyDescent="0.25">
      <c r="J32744" s="32"/>
    </row>
    <row r="32745" spans="10:10" x14ac:dyDescent="0.25">
      <c r="J32745" s="32"/>
    </row>
    <row r="32746" spans="10:10" x14ac:dyDescent="0.25">
      <c r="J32746" s="32"/>
    </row>
    <row r="32747" spans="10:10" x14ac:dyDescent="0.25">
      <c r="J32747" s="32"/>
    </row>
    <row r="32748" spans="10:10" x14ac:dyDescent="0.25">
      <c r="J32748" s="32"/>
    </row>
    <row r="32749" spans="10:10" x14ac:dyDescent="0.25">
      <c r="J32749" s="32"/>
    </row>
    <row r="32750" spans="10:10" x14ac:dyDescent="0.25">
      <c r="J32750" s="32"/>
    </row>
    <row r="32751" spans="10:10" x14ac:dyDescent="0.25">
      <c r="J32751" s="32"/>
    </row>
    <row r="32752" spans="10:10" x14ac:dyDescent="0.25">
      <c r="J32752" s="32"/>
    </row>
    <row r="32753" spans="10:10" x14ac:dyDescent="0.25">
      <c r="J32753" s="32"/>
    </row>
    <row r="32754" spans="10:10" x14ac:dyDescent="0.25">
      <c r="J32754" s="32"/>
    </row>
    <row r="32755" spans="10:10" x14ac:dyDescent="0.25">
      <c r="J32755" s="32"/>
    </row>
    <row r="32756" spans="10:10" x14ac:dyDescent="0.25">
      <c r="J32756" s="32"/>
    </row>
    <row r="32757" spans="10:10" x14ac:dyDescent="0.25">
      <c r="J32757" s="32"/>
    </row>
    <row r="32758" spans="10:10" x14ac:dyDescent="0.25">
      <c r="J32758" s="32"/>
    </row>
    <row r="32759" spans="10:10" x14ac:dyDescent="0.25">
      <c r="J32759" s="32"/>
    </row>
    <row r="32760" spans="10:10" x14ac:dyDescent="0.25">
      <c r="J32760" s="32"/>
    </row>
    <row r="32761" spans="10:10" x14ac:dyDescent="0.25">
      <c r="J32761" s="32"/>
    </row>
    <row r="32762" spans="10:10" x14ac:dyDescent="0.25">
      <c r="J32762" s="32"/>
    </row>
    <row r="32763" spans="10:10" x14ac:dyDescent="0.25">
      <c r="J32763" s="32"/>
    </row>
    <row r="32764" spans="10:10" x14ac:dyDescent="0.25">
      <c r="J32764" s="32"/>
    </row>
    <row r="32765" spans="10:10" x14ac:dyDescent="0.25">
      <c r="J32765" s="32"/>
    </row>
    <row r="32766" spans="10:10" x14ac:dyDescent="0.25">
      <c r="J32766" s="32"/>
    </row>
    <row r="32767" spans="10:10" x14ac:dyDescent="0.25">
      <c r="J32767" s="32"/>
    </row>
    <row r="32768" spans="10:10" x14ac:dyDescent="0.25">
      <c r="J32768" s="32"/>
    </row>
    <row r="32769" spans="10:10" x14ac:dyDescent="0.25">
      <c r="J32769" s="32"/>
    </row>
    <row r="32770" spans="10:10" x14ac:dyDescent="0.25">
      <c r="J32770" s="32"/>
    </row>
    <row r="32771" spans="10:10" x14ac:dyDescent="0.25">
      <c r="J32771" s="32"/>
    </row>
    <row r="32772" spans="10:10" x14ac:dyDescent="0.25">
      <c r="J32772" s="32"/>
    </row>
    <row r="32773" spans="10:10" x14ac:dyDescent="0.25">
      <c r="J32773" s="32"/>
    </row>
    <row r="32774" spans="10:10" x14ac:dyDescent="0.25">
      <c r="J32774" s="32"/>
    </row>
    <row r="32775" spans="10:10" x14ac:dyDescent="0.25">
      <c r="J32775" s="32"/>
    </row>
    <row r="32776" spans="10:10" x14ac:dyDescent="0.25">
      <c r="J32776" s="32"/>
    </row>
    <row r="32777" spans="10:10" x14ac:dyDescent="0.25">
      <c r="J32777" s="32"/>
    </row>
    <row r="32778" spans="10:10" x14ac:dyDescent="0.25">
      <c r="J32778" s="32"/>
    </row>
    <row r="32779" spans="10:10" x14ac:dyDescent="0.25">
      <c r="J32779" s="32"/>
    </row>
    <row r="32780" spans="10:10" x14ac:dyDescent="0.25">
      <c r="J32780" s="32"/>
    </row>
    <row r="32781" spans="10:10" x14ac:dyDescent="0.25">
      <c r="J32781" s="32"/>
    </row>
    <row r="32782" spans="10:10" x14ac:dyDescent="0.25">
      <c r="J32782" s="32"/>
    </row>
    <row r="32783" spans="10:10" x14ac:dyDescent="0.25">
      <c r="J32783" s="32"/>
    </row>
    <row r="32784" spans="10:10" x14ac:dyDescent="0.25">
      <c r="J32784" s="32"/>
    </row>
    <row r="32785" spans="10:10" x14ac:dyDescent="0.25">
      <c r="J32785" s="32"/>
    </row>
    <row r="32786" spans="10:10" x14ac:dyDescent="0.25">
      <c r="J32786" s="32"/>
    </row>
    <row r="32787" spans="10:10" x14ac:dyDescent="0.25">
      <c r="J32787" s="32"/>
    </row>
    <row r="32788" spans="10:10" x14ac:dyDescent="0.25">
      <c r="J32788" s="32"/>
    </row>
    <row r="32789" spans="10:10" x14ac:dyDescent="0.25">
      <c r="J32789" s="32"/>
    </row>
    <row r="32790" spans="10:10" x14ac:dyDescent="0.25">
      <c r="J32790" s="32"/>
    </row>
    <row r="32791" spans="10:10" x14ac:dyDescent="0.25">
      <c r="J32791" s="32"/>
    </row>
    <row r="32792" spans="10:10" x14ac:dyDescent="0.25">
      <c r="J32792" s="32"/>
    </row>
    <row r="32793" spans="10:10" x14ac:dyDescent="0.25">
      <c r="J32793" s="32"/>
    </row>
    <row r="32794" spans="10:10" x14ac:dyDescent="0.25">
      <c r="J32794" s="32"/>
    </row>
    <row r="32795" spans="10:10" x14ac:dyDescent="0.25">
      <c r="J32795" s="32"/>
    </row>
    <row r="32796" spans="10:10" x14ac:dyDescent="0.25">
      <c r="J32796" s="32"/>
    </row>
    <row r="32797" spans="10:10" x14ac:dyDescent="0.25">
      <c r="J32797" s="32"/>
    </row>
    <row r="32798" spans="10:10" x14ac:dyDescent="0.25">
      <c r="J32798" s="32"/>
    </row>
    <row r="32799" spans="10:10" x14ac:dyDescent="0.25">
      <c r="J32799" s="32"/>
    </row>
    <row r="32800" spans="10:10" x14ac:dyDescent="0.25">
      <c r="J32800" s="32"/>
    </row>
    <row r="32801" spans="10:10" x14ac:dyDescent="0.25">
      <c r="J32801" s="32"/>
    </row>
    <row r="32802" spans="10:10" x14ac:dyDescent="0.25">
      <c r="J32802" s="32"/>
    </row>
    <row r="32803" spans="10:10" x14ac:dyDescent="0.25">
      <c r="J32803" s="32"/>
    </row>
    <row r="32804" spans="10:10" x14ac:dyDescent="0.25">
      <c r="J32804" s="32"/>
    </row>
    <row r="32805" spans="10:10" x14ac:dyDescent="0.25">
      <c r="J32805" s="32"/>
    </row>
    <row r="32806" spans="10:10" x14ac:dyDescent="0.25">
      <c r="J32806" s="32"/>
    </row>
    <row r="32807" spans="10:10" x14ac:dyDescent="0.25">
      <c r="J32807" s="32"/>
    </row>
    <row r="32808" spans="10:10" x14ac:dyDescent="0.25">
      <c r="J32808" s="32"/>
    </row>
    <row r="32809" spans="10:10" x14ac:dyDescent="0.25">
      <c r="J32809" s="32"/>
    </row>
    <row r="32810" spans="10:10" x14ac:dyDescent="0.25">
      <c r="J32810" s="32"/>
    </row>
    <row r="32811" spans="10:10" x14ac:dyDescent="0.25">
      <c r="J32811" s="32"/>
    </row>
    <row r="32812" spans="10:10" x14ac:dyDescent="0.25">
      <c r="J32812" s="32"/>
    </row>
    <row r="32813" spans="10:10" x14ac:dyDescent="0.25">
      <c r="J32813" s="32"/>
    </row>
    <row r="32814" spans="10:10" x14ac:dyDescent="0.25">
      <c r="J32814" s="32"/>
    </row>
    <row r="32815" spans="10:10" x14ac:dyDescent="0.25">
      <c r="J32815" s="32"/>
    </row>
    <row r="32816" spans="10:10" x14ac:dyDescent="0.25">
      <c r="J32816" s="32"/>
    </row>
    <row r="32817" spans="10:10" x14ac:dyDescent="0.25">
      <c r="J32817" s="32"/>
    </row>
    <row r="32818" spans="10:10" x14ac:dyDescent="0.25">
      <c r="J32818" s="32"/>
    </row>
    <row r="32819" spans="10:10" x14ac:dyDescent="0.25">
      <c r="J32819" s="32"/>
    </row>
    <row r="32820" spans="10:10" x14ac:dyDescent="0.25">
      <c r="J32820" s="32"/>
    </row>
    <row r="32821" spans="10:10" x14ac:dyDescent="0.25">
      <c r="J32821" s="32"/>
    </row>
    <row r="32822" spans="10:10" x14ac:dyDescent="0.25">
      <c r="J32822" s="32"/>
    </row>
    <row r="32823" spans="10:10" x14ac:dyDescent="0.25">
      <c r="J32823" s="32"/>
    </row>
    <row r="32824" spans="10:10" x14ac:dyDescent="0.25">
      <c r="J32824" s="32"/>
    </row>
    <row r="32825" spans="10:10" x14ac:dyDescent="0.25">
      <c r="J32825" s="32"/>
    </row>
    <row r="32826" spans="10:10" x14ac:dyDescent="0.25">
      <c r="J32826" s="32"/>
    </row>
    <row r="32827" spans="10:10" x14ac:dyDescent="0.25">
      <c r="J32827" s="32"/>
    </row>
    <row r="32828" spans="10:10" x14ac:dyDescent="0.25">
      <c r="J32828" s="32"/>
    </row>
    <row r="32829" spans="10:10" x14ac:dyDescent="0.25">
      <c r="J32829" s="32"/>
    </row>
    <row r="32830" spans="10:10" x14ac:dyDescent="0.25">
      <c r="J32830" s="32"/>
    </row>
    <row r="32831" spans="10:10" x14ac:dyDescent="0.25">
      <c r="J32831" s="32"/>
    </row>
    <row r="32832" spans="10:10" x14ac:dyDescent="0.25">
      <c r="J32832" s="32"/>
    </row>
    <row r="32833" spans="10:10" x14ac:dyDescent="0.25">
      <c r="J32833" s="32"/>
    </row>
    <row r="32834" spans="10:10" x14ac:dyDescent="0.25">
      <c r="J32834" s="32"/>
    </row>
    <row r="32835" spans="10:10" x14ac:dyDescent="0.25">
      <c r="J32835" s="32"/>
    </row>
    <row r="32836" spans="10:10" x14ac:dyDescent="0.25">
      <c r="J32836" s="32"/>
    </row>
    <row r="32837" spans="10:10" x14ac:dyDescent="0.25">
      <c r="J32837" s="32"/>
    </row>
    <row r="32838" spans="10:10" x14ac:dyDescent="0.25">
      <c r="J32838" s="32"/>
    </row>
    <row r="32839" spans="10:10" x14ac:dyDescent="0.25">
      <c r="J32839" s="32"/>
    </row>
    <row r="32840" spans="10:10" x14ac:dyDescent="0.25">
      <c r="J32840" s="32"/>
    </row>
    <row r="32841" spans="10:10" x14ac:dyDescent="0.25">
      <c r="J32841" s="32"/>
    </row>
    <row r="32842" spans="10:10" x14ac:dyDescent="0.25">
      <c r="J32842" s="32"/>
    </row>
    <row r="32843" spans="10:10" x14ac:dyDescent="0.25">
      <c r="J32843" s="32"/>
    </row>
    <row r="32844" spans="10:10" x14ac:dyDescent="0.25">
      <c r="J32844" s="32"/>
    </row>
    <row r="32845" spans="10:10" x14ac:dyDescent="0.25">
      <c r="J32845" s="32"/>
    </row>
    <row r="32846" spans="10:10" x14ac:dyDescent="0.25">
      <c r="J32846" s="32"/>
    </row>
    <row r="32847" spans="10:10" x14ac:dyDescent="0.25">
      <c r="J32847" s="32"/>
    </row>
    <row r="32848" spans="10:10" x14ac:dyDescent="0.25">
      <c r="J32848" s="32"/>
    </row>
    <row r="32849" spans="10:10" x14ac:dyDescent="0.25">
      <c r="J32849" s="32"/>
    </row>
    <row r="32850" spans="10:10" x14ac:dyDescent="0.25">
      <c r="J32850" s="32"/>
    </row>
    <row r="32851" spans="10:10" x14ac:dyDescent="0.25">
      <c r="J32851" s="32"/>
    </row>
    <row r="32852" spans="10:10" x14ac:dyDescent="0.25">
      <c r="J32852" s="32"/>
    </row>
    <row r="32853" spans="10:10" x14ac:dyDescent="0.25">
      <c r="J32853" s="32"/>
    </row>
    <row r="32854" spans="10:10" x14ac:dyDescent="0.25">
      <c r="J32854" s="32"/>
    </row>
    <row r="32855" spans="10:10" x14ac:dyDescent="0.25">
      <c r="J32855" s="32"/>
    </row>
    <row r="32856" spans="10:10" x14ac:dyDescent="0.25">
      <c r="J32856" s="32"/>
    </row>
    <row r="32857" spans="10:10" x14ac:dyDescent="0.25">
      <c r="J32857" s="32"/>
    </row>
    <row r="32858" spans="10:10" x14ac:dyDescent="0.25">
      <c r="J32858" s="32"/>
    </row>
    <row r="32859" spans="10:10" x14ac:dyDescent="0.25">
      <c r="J32859" s="32"/>
    </row>
    <row r="32860" spans="10:10" x14ac:dyDescent="0.25">
      <c r="J32860" s="32"/>
    </row>
    <row r="32861" spans="10:10" x14ac:dyDescent="0.25">
      <c r="J32861" s="32"/>
    </row>
    <row r="32862" spans="10:10" x14ac:dyDescent="0.25">
      <c r="J32862" s="32"/>
    </row>
    <row r="32863" spans="10:10" x14ac:dyDescent="0.25">
      <c r="J32863" s="32"/>
    </row>
    <row r="32864" spans="10:10" x14ac:dyDescent="0.25">
      <c r="J32864" s="32"/>
    </row>
    <row r="32865" spans="10:10" x14ac:dyDescent="0.25">
      <c r="J32865" s="32"/>
    </row>
    <row r="32866" spans="10:10" x14ac:dyDescent="0.25">
      <c r="J32866" s="32"/>
    </row>
    <row r="32867" spans="10:10" x14ac:dyDescent="0.25">
      <c r="J32867" s="32"/>
    </row>
    <row r="32868" spans="10:10" x14ac:dyDescent="0.25">
      <c r="J32868" s="32"/>
    </row>
    <row r="32869" spans="10:10" x14ac:dyDescent="0.25">
      <c r="J32869" s="32"/>
    </row>
    <row r="32870" spans="10:10" x14ac:dyDescent="0.25">
      <c r="J32870" s="32"/>
    </row>
    <row r="32871" spans="10:10" x14ac:dyDescent="0.25">
      <c r="J32871" s="32"/>
    </row>
    <row r="32872" spans="10:10" x14ac:dyDescent="0.25">
      <c r="J32872" s="32"/>
    </row>
    <row r="32873" spans="10:10" x14ac:dyDescent="0.25">
      <c r="J32873" s="32"/>
    </row>
    <row r="32874" spans="10:10" x14ac:dyDescent="0.25">
      <c r="J32874" s="32"/>
    </row>
    <row r="32875" spans="10:10" x14ac:dyDescent="0.25">
      <c r="J32875" s="32"/>
    </row>
    <row r="32876" spans="10:10" x14ac:dyDescent="0.25">
      <c r="J32876" s="32"/>
    </row>
    <row r="32877" spans="10:10" x14ac:dyDescent="0.25">
      <c r="J32877" s="32"/>
    </row>
    <row r="32878" spans="10:10" x14ac:dyDescent="0.25">
      <c r="J32878" s="32"/>
    </row>
    <row r="32879" spans="10:10" x14ac:dyDescent="0.25">
      <c r="J32879" s="32"/>
    </row>
    <row r="32880" spans="10:10" x14ac:dyDescent="0.25">
      <c r="J32880" s="32"/>
    </row>
    <row r="32881" spans="10:10" x14ac:dyDescent="0.25">
      <c r="J32881" s="32"/>
    </row>
    <row r="32882" spans="10:10" x14ac:dyDescent="0.25">
      <c r="J32882" s="32"/>
    </row>
    <row r="32883" spans="10:10" x14ac:dyDescent="0.25">
      <c r="J32883" s="32"/>
    </row>
    <row r="32884" spans="10:10" x14ac:dyDescent="0.25">
      <c r="J32884" s="32"/>
    </row>
    <row r="32885" spans="10:10" x14ac:dyDescent="0.25">
      <c r="J32885" s="32"/>
    </row>
    <row r="32886" spans="10:10" x14ac:dyDescent="0.25">
      <c r="J32886" s="32"/>
    </row>
    <row r="32887" spans="10:10" x14ac:dyDescent="0.25">
      <c r="J32887" s="32"/>
    </row>
    <row r="32888" spans="10:10" x14ac:dyDescent="0.25">
      <c r="J32888" s="32"/>
    </row>
    <row r="32889" spans="10:10" x14ac:dyDescent="0.25">
      <c r="J32889" s="32"/>
    </row>
    <row r="32890" spans="10:10" x14ac:dyDescent="0.25">
      <c r="J32890" s="32"/>
    </row>
    <row r="32891" spans="10:10" x14ac:dyDescent="0.25">
      <c r="J32891" s="32"/>
    </row>
    <row r="32892" spans="10:10" x14ac:dyDescent="0.25">
      <c r="J32892" s="32"/>
    </row>
    <row r="32893" spans="10:10" x14ac:dyDescent="0.25">
      <c r="J32893" s="32"/>
    </row>
    <row r="32894" spans="10:10" x14ac:dyDescent="0.25">
      <c r="J32894" s="32"/>
    </row>
    <row r="32895" spans="10:10" x14ac:dyDescent="0.25">
      <c r="J32895" s="32"/>
    </row>
    <row r="32896" spans="10:10" x14ac:dyDescent="0.25">
      <c r="J32896" s="32"/>
    </row>
    <row r="32897" spans="10:10" x14ac:dyDescent="0.25">
      <c r="J32897" s="32"/>
    </row>
    <row r="32898" spans="10:10" x14ac:dyDescent="0.25">
      <c r="J32898" s="32"/>
    </row>
    <row r="32899" spans="10:10" x14ac:dyDescent="0.25">
      <c r="J32899" s="32"/>
    </row>
    <row r="32900" spans="10:10" x14ac:dyDescent="0.25">
      <c r="J32900" s="32"/>
    </row>
    <row r="32901" spans="10:10" x14ac:dyDescent="0.25">
      <c r="J32901" s="32"/>
    </row>
    <row r="32902" spans="10:10" x14ac:dyDescent="0.25">
      <c r="J32902" s="32"/>
    </row>
    <row r="32903" spans="10:10" x14ac:dyDescent="0.25">
      <c r="J32903" s="32"/>
    </row>
    <row r="32904" spans="10:10" x14ac:dyDescent="0.25">
      <c r="J32904" s="32"/>
    </row>
    <row r="32905" spans="10:10" x14ac:dyDescent="0.25">
      <c r="J32905" s="32"/>
    </row>
    <row r="32906" spans="10:10" x14ac:dyDescent="0.25">
      <c r="J32906" s="32"/>
    </row>
    <row r="32907" spans="10:10" x14ac:dyDescent="0.25">
      <c r="J32907" s="32"/>
    </row>
    <row r="32908" spans="10:10" x14ac:dyDescent="0.25">
      <c r="J32908" s="32"/>
    </row>
    <row r="32909" spans="10:10" x14ac:dyDescent="0.25">
      <c r="J32909" s="32"/>
    </row>
    <row r="32910" spans="10:10" x14ac:dyDescent="0.25">
      <c r="J32910" s="32"/>
    </row>
    <row r="32911" spans="10:10" x14ac:dyDescent="0.25">
      <c r="J32911" s="32"/>
    </row>
    <row r="32912" spans="10:10" x14ac:dyDescent="0.25">
      <c r="J32912" s="32"/>
    </row>
    <row r="32913" spans="10:10" x14ac:dyDescent="0.25">
      <c r="J32913" s="32"/>
    </row>
    <row r="32914" spans="10:10" x14ac:dyDescent="0.25">
      <c r="J32914" s="32"/>
    </row>
    <row r="32915" spans="10:10" x14ac:dyDescent="0.25">
      <c r="J32915" s="32"/>
    </row>
    <row r="32916" spans="10:10" x14ac:dyDescent="0.25">
      <c r="J32916" s="32"/>
    </row>
    <row r="32917" spans="10:10" x14ac:dyDescent="0.25">
      <c r="J32917" s="32"/>
    </row>
    <row r="32918" spans="10:10" x14ac:dyDescent="0.25">
      <c r="J32918" s="32"/>
    </row>
    <row r="32919" spans="10:10" x14ac:dyDescent="0.25">
      <c r="J32919" s="32"/>
    </row>
    <row r="32920" spans="10:10" x14ac:dyDescent="0.25">
      <c r="J32920" s="32"/>
    </row>
    <row r="32921" spans="10:10" x14ac:dyDescent="0.25">
      <c r="J32921" s="32"/>
    </row>
    <row r="32922" spans="10:10" x14ac:dyDescent="0.25">
      <c r="J32922" s="32"/>
    </row>
    <row r="32923" spans="10:10" x14ac:dyDescent="0.25">
      <c r="J32923" s="32"/>
    </row>
    <row r="32924" spans="10:10" x14ac:dyDescent="0.25">
      <c r="J32924" s="32"/>
    </row>
    <row r="32925" spans="10:10" x14ac:dyDescent="0.25">
      <c r="J32925" s="32"/>
    </row>
    <row r="32926" spans="10:10" x14ac:dyDescent="0.25">
      <c r="J32926" s="32"/>
    </row>
    <row r="32927" spans="10:10" x14ac:dyDescent="0.25">
      <c r="J32927" s="32"/>
    </row>
    <row r="32928" spans="10:10" x14ac:dyDescent="0.25">
      <c r="J32928" s="32"/>
    </row>
    <row r="32929" spans="10:10" x14ac:dyDescent="0.25">
      <c r="J32929" s="32"/>
    </row>
    <row r="32930" spans="10:10" x14ac:dyDescent="0.25">
      <c r="J32930" s="32"/>
    </row>
    <row r="32931" spans="10:10" x14ac:dyDescent="0.25">
      <c r="J32931" s="32"/>
    </row>
    <row r="32932" spans="10:10" x14ac:dyDescent="0.25">
      <c r="J32932" s="32"/>
    </row>
    <row r="32933" spans="10:10" x14ac:dyDescent="0.25">
      <c r="J32933" s="32"/>
    </row>
    <row r="32934" spans="10:10" x14ac:dyDescent="0.25">
      <c r="J32934" s="32"/>
    </row>
    <row r="32935" spans="10:10" x14ac:dyDescent="0.25">
      <c r="J32935" s="32"/>
    </row>
    <row r="32936" spans="10:10" x14ac:dyDescent="0.25">
      <c r="J32936" s="32"/>
    </row>
    <row r="32937" spans="10:10" x14ac:dyDescent="0.25">
      <c r="J32937" s="32"/>
    </row>
    <row r="32938" spans="10:10" x14ac:dyDescent="0.25">
      <c r="J32938" s="32"/>
    </row>
    <row r="32939" spans="10:10" x14ac:dyDescent="0.25">
      <c r="J32939" s="32"/>
    </row>
    <row r="32940" spans="10:10" x14ac:dyDescent="0.25">
      <c r="J32940" s="32"/>
    </row>
    <row r="32941" spans="10:10" x14ac:dyDescent="0.25">
      <c r="J32941" s="32"/>
    </row>
    <row r="32942" spans="10:10" x14ac:dyDescent="0.25">
      <c r="J32942" s="32"/>
    </row>
    <row r="32943" spans="10:10" x14ac:dyDescent="0.25">
      <c r="J32943" s="32"/>
    </row>
    <row r="32944" spans="10:10" x14ac:dyDescent="0.25">
      <c r="J32944" s="32"/>
    </row>
    <row r="32945" spans="10:10" x14ac:dyDescent="0.25">
      <c r="J32945" s="32"/>
    </row>
    <row r="32946" spans="10:10" x14ac:dyDescent="0.25">
      <c r="J32946" s="32"/>
    </row>
    <row r="32947" spans="10:10" x14ac:dyDescent="0.25">
      <c r="J32947" s="32"/>
    </row>
    <row r="32948" spans="10:10" x14ac:dyDescent="0.25">
      <c r="J32948" s="32"/>
    </row>
    <row r="32949" spans="10:10" x14ac:dyDescent="0.25">
      <c r="J32949" s="32"/>
    </row>
    <row r="32950" spans="10:10" x14ac:dyDescent="0.25">
      <c r="J32950" s="32"/>
    </row>
    <row r="32951" spans="10:10" x14ac:dyDescent="0.25">
      <c r="J32951" s="32"/>
    </row>
    <row r="32952" spans="10:10" x14ac:dyDescent="0.25">
      <c r="J32952" s="32"/>
    </row>
    <row r="32953" spans="10:10" x14ac:dyDescent="0.25">
      <c r="J32953" s="32"/>
    </row>
    <row r="32954" spans="10:10" x14ac:dyDescent="0.25">
      <c r="J32954" s="32"/>
    </row>
    <row r="32955" spans="10:10" x14ac:dyDescent="0.25">
      <c r="J32955" s="32"/>
    </row>
    <row r="32956" spans="10:10" x14ac:dyDescent="0.25">
      <c r="J32956" s="32"/>
    </row>
    <row r="32957" spans="10:10" x14ac:dyDescent="0.25">
      <c r="J32957" s="32"/>
    </row>
    <row r="32958" spans="10:10" x14ac:dyDescent="0.25">
      <c r="J32958" s="32"/>
    </row>
    <row r="32959" spans="10:10" x14ac:dyDescent="0.25">
      <c r="J32959" s="32"/>
    </row>
    <row r="32960" spans="10:10" x14ac:dyDescent="0.25">
      <c r="J32960" s="32"/>
    </row>
    <row r="32961" spans="10:10" x14ac:dyDescent="0.25">
      <c r="J32961" s="32"/>
    </row>
    <row r="32962" spans="10:10" x14ac:dyDescent="0.25">
      <c r="J32962" s="32"/>
    </row>
    <row r="32963" spans="10:10" x14ac:dyDescent="0.25">
      <c r="J32963" s="32"/>
    </row>
    <row r="32964" spans="10:10" x14ac:dyDescent="0.25">
      <c r="J32964" s="32"/>
    </row>
    <row r="32965" spans="10:10" x14ac:dyDescent="0.25">
      <c r="J32965" s="32"/>
    </row>
    <row r="32966" spans="10:10" x14ac:dyDescent="0.25">
      <c r="J32966" s="32"/>
    </row>
    <row r="32967" spans="10:10" x14ac:dyDescent="0.25">
      <c r="J32967" s="32"/>
    </row>
    <row r="32968" spans="10:10" x14ac:dyDescent="0.25">
      <c r="J32968" s="32"/>
    </row>
    <row r="32969" spans="10:10" x14ac:dyDescent="0.25">
      <c r="J32969" s="32"/>
    </row>
    <row r="32970" spans="10:10" x14ac:dyDescent="0.25">
      <c r="J32970" s="32"/>
    </row>
    <row r="32971" spans="10:10" x14ac:dyDescent="0.25">
      <c r="J32971" s="32"/>
    </row>
    <row r="32972" spans="10:10" x14ac:dyDescent="0.25">
      <c r="J32972" s="32"/>
    </row>
    <row r="32973" spans="10:10" x14ac:dyDescent="0.25">
      <c r="J32973" s="32"/>
    </row>
    <row r="32974" spans="10:10" x14ac:dyDescent="0.25">
      <c r="J32974" s="32"/>
    </row>
    <row r="32975" spans="10:10" x14ac:dyDescent="0.25">
      <c r="J32975" s="32"/>
    </row>
    <row r="32976" spans="10:10" x14ac:dyDescent="0.25">
      <c r="J32976" s="32"/>
    </row>
    <row r="32977" spans="10:10" x14ac:dyDescent="0.25">
      <c r="J32977" s="32"/>
    </row>
    <row r="32978" spans="10:10" x14ac:dyDescent="0.25">
      <c r="J32978" s="32"/>
    </row>
    <row r="32979" spans="10:10" x14ac:dyDescent="0.25">
      <c r="J32979" s="32"/>
    </row>
    <row r="32980" spans="10:10" x14ac:dyDescent="0.25">
      <c r="J32980" s="32"/>
    </row>
    <row r="32981" spans="10:10" x14ac:dyDescent="0.25">
      <c r="J32981" s="32"/>
    </row>
    <row r="32982" spans="10:10" x14ac:dyDescent="0.25">
      <c r="J32982" s="32"/>
    </row>
    <row r="32983" spans="10:10" x14ac:dyDescent="0.25">
      <c r="J32983" s="32"/>
    </row>
    <row r="32984" spans="10:10" x14ac:dyDescent="0.25">
      <c r="J32984" s="32"/>
    </row>
    <row r="32985" spans="10:10" x14ac:dyDescent="0.25">
      <c r="J32985" s="32"/>
    </row>
    <row r="32986" spans="10:10" x14ac:dyDescent="0.25">
      <c r="J32986" s="32"/>
    </row>
    <row r="32987" spans="10:10" x14ac:dyDescent="0.25">
      <c r="J32987" s="32"/>
    </row>
    <row r="32988" spans="10:10" x14ac:dyDescent="0.25">
      <c r="J32988" s="32"/>
    </row>
    <row r="32989" spans="10:10" x14ac:dyDescent="0.25">
      <c r="J32989" s="32"/>
    </row>
    <row r="32990" spans="10:10" x14ac:dyDescent="0.25">
      <c r="J32990" s="32"/>
    </row>
    <row r="32991" spans="10:10" x14ac:dyDescent="0.25">
      <c r="J32991" s="32"/>
    </row>
    <row r="32992" spans="10:10" x14ac:dyDescent="0.25">
      <c r="J32992" s="32"/>
    </row>
    <row r="32993" spans="10:10" x14ac:dyDescent="0.25">
      <c r="J32993" s="32"/>
    </row>
    <row r="32994" spans="10:10" x14ac:dyDescent="0.25">
      <c r="J32994" s="32"/>
    </row>
    <row r="32995" spans="10:10" x14ac:dyDescent="0.25">
      <c r="J32995" s="32"/>
    </row>
    <row r="32996" spans="10:10" x14ac:dyDescent="0.25">
      <c r="J32996" s="32"/>
    </row>
    <row r="32997" spans="10:10" x14ac:dyDescent="0.25">
      <c r="J32997" s="32"/>
    </row>
    <row r="32998" spans="10:10" x14ac:dyDescent="0.25">
      <c r="J32998" s="32"/>
    </row>
    <row r="32999" spans="10:10" x14ac:dyDescent="0.25">
      <c r="J32999" s="32"/>
    </row>
    <row r="33000" spans="10:10" x14ac:dyDescent="0.25">
      <c r="J33000" s="32"/>
    </row>
    <row r="33001" spans="10:10" x14ac:dyDescent="0.25">
      <c r="J33001" s="32"/>
    </row>
    <row r="33002" spans="10:10" x14ac:dyDescent="0.25">
      <c r="J33002" s="32"/>
    </row>
    <row r="33003" spans="10:10" x14ac:dyDescent="0.25">
      <c r="J33003" s="32"/>
    </row>
    <row r="33004" spans="10:10" x14ac:dyDescent="0.25">
      <c r="J33004" s="32"/>
    </row>
    <row r="33005" spans="10:10" x14ac:dyDescent="0.25">
      <c r="J33005" s="32"/>
    </row>
    <row r="33006" spans="10:10" x14ac:dyDescent="0.25">
      <c r="J33006" s="32"/>
    </row>
    <row r="33007" spans="10:10" x14ac:dyDescent="0.25">
      <c r="J33007" s="32"/>
    </row>
    <row r="33008" spans="10:10" x14ac:dyDescent="0.25">
      <c r="J33008" s="32"/>
    </row>
    <row r="33009" spans="10:10" x14ac:dyDescent="0.25">
      <c r="J33009" s="32"/>
    </row>
    <row r="33010" spans="10:10" x14ac:dyDescent="0.25">
      <c r="J33010" s="32"/>
    </row>
    <row r="33011" spans="10:10" x14ac:dyDescent="0.25">
      <c r="J33011" s="32"/>
    </row>
    <row r="33012" spans="10:10" x14ac:dyDescent="0.25">
      <c r="J33012" s="32"/>
    </row>
    <row r="33013" spans="10:10" x14ac:dyDescent="0.25">
      <c r="J33013" s="32"/>
    </row>
    <row r="33014" spans="10:10" x14ac:dyDescent="0.25">
      <c r="J33014" s="32"/>
    </row>
    <row r="33015" spans="10:10" x14ac:dyDescent="0.25">
      <c r="J33015" s="32"/>
    </row>
    <row r="33016" spans="10:10" x14ac:dyDescent="0.25">
      <c r="J33016" s="32"/>
    </row>
    <row r="33017" spans="10:10" x14ac:dyDescent="0.25">
      <c r="J33017" s="32"/>
    </row>
    <row r="33018" spans="10:10" x14ac:dyDescent="0.25">
      <c r="J33018" s="32"/>
    </row>
    <row r="33019" spans="10:10" x14ac:dyDescent="0.25">
      <c r="J33019" s="32"/>
    </row>
    <row r="33020" spans="10:10" x14ac:dyDescent="0.25">
      <c r="J33020" s="32"/>
    </row>
    <row r="33021" spans="10:10" x14ac:dyDescent="0.25">
      <c r="J33021" s="32"/>
    </row>
    <row r="33022" spans="10:10" x14ac:dyDescent="0.25">
      <c r="J33022" s="32"/>
    </row>
    <row r="33023" spans="10:10" x14ac:dyDescent="0.25">
      <c r="J33023" s="32"/>
    </row>
    <row r="33024" spans="10:10" x14ac:dyDescent="0.25">
      <c r="J33024" s="32"/>
    </row>
    <row r="33025" spans="10:10" x14ac:dyDescent="0.25">
      <c r="J33025" s="32"/>
    </row>
    <row r="33026" spans="10:10" x14ac:dyDescent="0.25">
      <c r="J33026" s="32"/>
    </row>
    <row r="33027" spans="10:10" x14ac:dyDescent="0.25">
      <c r="J33027" s="32"/>
    </row>
    <row r="33028" spans="10:10" x14ac:dyDescent="0.25">
      <c r="J33028" s="32"/>
    </row>
    <row r="33029" spans="10:10" x14ac:dyDescent="0.25">
      <c r="J33029" s="32"/>
    </row>
    <row r="33030" spans="10:10" x14ac:dyDescent="0.25">
      <c r="J33030" s="32"/>
    </row>
    <row r="33031" spans="10:10" x14ac:dyDescent="0.25">
      <c r="J33031" s="32"/>
    </row>
    <row r="33032" spans="10:10" x14ac:dyDescent="0.25">
      <c r="J33032" s="32"/>
    </row>
    <row r="33033" spans="10:10" x14ac:dyDescent="0.25">
      <c r="J33033" s="32"/>
    </row>
    <row r="33034" spans="10:10" x14ac:dyDescent="0.25">
      <c r="J33034" s="32"/>
    </row>
    <row r="33035" spans="10:10" x14ac:dyDescent="0.25">
      <c r="J33035" s="32"/>
    </row>
    <row r="33036" spans="10:10" x14ac:dyDescent="0.25">
      <c r="J33036" s="32"/>
    </row>
    <row r="33037" spans="10:10" x14ac:dyDescent="0.25">
      <c r="J33037" s="32"/>
    </row>
    <row r="33038" spans="10:10" x14ac:dyDescent="0.25">
      <c r="J33038" s="32"/>
    </row>
    <row r="33039" spans="10:10" x14ac:dyDescent="0.25">
      <c r="J33039" s="32"/>
    </row>
    <row r="33040" spans="10:10" x14ac:dyDescent="0.25">
      <c r="J33040" s="32"/>
    </row>
    <row r="33041" spans="10:10" x14ac:dyDescent="0.25">
      <c r="J33041" s="32"/>
    </row>
    <row r="33042" spans="10:10" x14ac:dyDescent="0.25">
      <c r="J33042" s="32"/>
    </row>
    <row r="33043" spans="10:10" x14ac:dyDescent="0.25">
      <c r="J33043" s="32"/>
    </row>
    <row r="33044" spans="10:10" x14ac:dyDescent="0.25">
      <c r="J33044" s="32"/>
    </row>
    <row r="33045" spans="10:10" x14ac:dyDescent="0.25">
      <c r="J33045" s="32"/>
    </row>
    <row r="33046" spans="10:10" x14ac:dyDescent="0.25">
      <c r="J33046" s="32"/>
    </row>
    <row r="33047" spans="10:10" x14ac:dyDescent="0.25">
      <c r="J33047" s="32"/>
    </row>
    <row r="33048" spans="10:10" x14ac:dyDescent="0.25">
      <c r="J33048" s="32"/>
    </row>
    <row r="33049" spans="10:10" x14ac:dyDescent="0.25">
      <c r="J33049" s="32"/>
    </row>
    <row r="33050" spans="10:10" x14ac:dyDescent="0.25">
      <c r="J33050" s="32"/>
    </row>
    <row r="33051" spans="10:10" x14ac:dyDescent="0.25">
      <c r="J33051" s="32"/>
    </row>
    <row r="33052" spans="10:10" x14ac:dyDescent="0.25">
      <c r="J33052" s="32"/>
    </row>
    <row r="33053" spans="10:10" x14ac:dyDescent="0.25">
      <c r="J33053" s="32"/>
    </row>
    <row r="33054" spans="10:10" x14ac:dyDescent="0.25">
      <c r="J33054" s="32"/>
    </row>
    <row r="33055" spans="10:10" x14ac:dyDescent="0.25">
      <c r="J33055" s="32"/>
    </row>
    <row r="33056" spans="10:10" x14ac:dyDescent="0.25">
      <c r="J33056" s="32"/>
    </row>
    <row r="33057" spans="10:10" x14ac:dyDescent="0.25">
      <c r="J33057" s="32"/>
    </row>
    <row r="33058" spans="10:10" x14ac:dyDescent="0.25">
      <c r="J33058" s="32"/>
    </row>
    <row r="33059" spans="10:10" x14ac:dyDescent="0.25">
      <c r="J33059" s="32"/>
    </row>
    <row r="33060" spans="10:10" x14ac:dyDescent="0.25">
      <c r="J33060" s="32"/>
    </row>
    <row r="33061" spans="10:10" x14ac:dyDescent="0.25">
      <c r="J33061" s="32"/>
    </row>
    <row r="33062" spans="10:10" x14ac:dyDescent="0.25">
      <c r="J33062" s="32"/>
    </row>
    <row r="33063" spans="10:10" x14ac:dyDescent="0.25">
      <c r="J33063" s="32"/>
    </row>
    <row r="33064" spans="10:10" x14ac:dyDescent="0.25">
      <c r="J33064" s="32"/>
    </row>
    <row r="33065" spans="10:10" x14ac:dyDescent="0.25">
      <c r="J33065" s="32"/>
    </row>
    <row r="33066" spans="10:10" x14ac:dyDescent="0.25">
      <c r="J33066" s="32"/>
    </row>
    <row r="33067" spans="10:10" x14ac:dyDescent="0.25">
      <c r="J33067" s="32"/>
    </row>
    <row r="33068" spans="10:10" x14ac:dyDescent="0.25">
      <c r="J33068" s="32"/>
    </row>
    <row r="33069" spans="10:10" x14ac:dyDescent="0.25">
      <c r="J33069" s="32"/>
    </row>
    <row r="33070" spans="10:10" x14ac:dyDescent="0.25">
      <c r="J33070" s="32"/>
    </row>
    <row r="33071" spans="10:10" x14ac:dyDescent="0.25">
      <c r="J33071" s="32"/>
    </row>
    <row r="33072" spans="10:10" x14ac:dyDescent="0.25">
      <c r="J33072" s="32"/>
    </row>
    <row r="33073" spans="10:10" x14ac:dyDescent="0.25">
      <c r="J33073" s="32"/>
    </row>
    <row r="33074" spans="10:10" x14ac:dyDescent="0.25">
      <c r="J33074" s="32"/>
    </row>
    <row r="33075" spans="10:10" x14ac:dyDescent="0.25">
      <c r="J33075" s="32"/>
    </row>
    <row r="33076" spans="10:10" x14ac:dyDescent="0.25">
      <c r="J33076" s="32"/>
    </row>
    <row r="33077" spans="10:10" x14ac:dyDescent="0.25">
      <c r="J33077" s="32"/>
    </row>
    <row r="33078" spans="10:10" x14ac:dyDescent="0.25">
      <c r="J33078" s="32"/>
    </row>
    <row r="33079" spans="10:10" x14ac:dyDescent="0.25">
      <c r="J33079" s="32"/>
    </row>
    <row r="33080" spans="10:10" x14ac:dyDescent="0.25">
      <c r="J33080" s="32"/>
    </row>
    <row r="33081" spans="10:10" x14ac:dyDescent="0.25">
      <c r="J33081" s="32"/>
    </row>
    <row r="33082" spans="10:10" x14ac:dyDescent="0.25">
      <c r="J33082" s="32"/>
    </row>
    <row r="33083" spans="10:10" x14ac:dyDescent="0.25">
      <c r="J33083" s="32"/>
    </row>
    <row r="33084" spans="10:10" x14ac:dyDescent="0.25">
      <c r="J33084" s="32"/>
    </row>
    <row r="33085" spans="10:10" x14ac:dyDescent="0.25">
      <c r="J33085" s="32"/>
    </row>
    <row r="33086" spans="10:10" x14ac:dyDescent="0.25">
      <c r="J33086" s="32"/>
    </row>
    <row r="33087" spans="10:10" x14ac:dyDescent="0.25">
      <c r="J33087" s="32"/>
    </row>
    <row r="33088" spans="10:10" x14ac:dyDescent="0.25">
      <c r="J33088" s="32"/>
    </row>
    <row r="33089" spans="10:10" x14ac:dyDescent="0.25">
      <c r="J33089" s="32"/>
    </row>
    <row r="33090" spans="10:10" x14ac:dyDescent="0.25">
      <c r="J33090" s="32"/>
    </row>
    <row r="33091" spans="10:10" x14ac:dyDescent="0.25">
      <c r="J33091" s="32"/>
    </row>
    <row r="33092" spans="10:10" x14ac:dyDescent="0.25">
      <c r="J33092" s="32"/>
    </row>
    <row r="33093" spans="10:10" x14ac:dyDescent="0.25">
      <c r="J33093" s="32"/>
    </row>
    <row r="33094" spans="10:10" x14ac:dyDescent="0.25">
      <c r="J33094" s="32"/>
    </row>
    <row r="33095" spans="10:10" x14ac:dyDescent="0.25">
      <c r="J33095" s="32"/>
    </row>
    <row r="33096" spans="10:10" x14ac:dyDescent="0.25">
      <c r="J33096" s="32"/>
    </row>
    <row r="33097" spans="10:10" x14ac:dyDescent="0.25">
      <c r="J33097" s="32"/>
    </row>
    <row r="33098" spans="10:10" x14ac:dyDescent="0.25">
      <c r="J33098" s="32"/>
    </row>
    <row r="33099" spans="10:10" x14ac:dyDescent="0.25">
      <c r="J33099" s="32"/>
    </row>
    <row r="33100" spans="10:10" x14ac:dyDescent="0.25">
      <c r="J33100" s="32"/>
    </row>
    <row r="33101" spans="10:10" x14ac:dyDescent="0.25">
      <c r="J33101" s="32"/>
    </row>
    <row r="33102" spans="10:10" x14ac:dyDescent="0.25">
      <c r="J33102" s="32"/>
    </row>
    <row r="33103" spans="10:10" x14ac:dyDescent="0.25">
      <c r="J33103" s="32"/>
    </row>
    <row r="33104" spans="10:10" x14ac:dyDescent="0.25">
      <c r="J33104" s="32"/>
    </row>
    <row r="33105" spans="10:10" x14ac:dyDescent="0.25">
      <c r="J33105" s="32"/>
    </row>
    <row r="33106" spans="10:10" x14ac:dyDescent="0.25">
      <c r="J33106" s="32"/>
    </row>
    <row r="33107" spans="10:10" x14ac:dyDescent="0.25">
      <c r="J33107" s="32"/>
    </row>
    <row r="33108" spans="10:10" x14ac:dyDescent="0.25">
      <c r="J33108" s="32"/>
    </row>
    <row r="33109" spans="10:10" x14ac:dyDescent="0.25">
      <c r="J33109" s="32"/>
    </row>
    <row r="33110" spans="10:10" x14ac:dyDescent="0.25">
      <c r="J33110" s="32"/>
    </row>
    <row r="33111" spans="10:10" x14ac:dyDescent="0.25">
      <c r="J33111" s="32"/>
    </row>
    <row r="33112" spans="10:10" x14ac:dyDescent="0.25">
      <c r="J33112" s="32"/>
    </row>
    <row r="33113" spans="10:10" x14ac:dyDescent="0.25">
      <c r="J33113" s="32"/>
    </row>
    <row r="33114" spans="10:10" x14ac:dyDescent="0.25">
      <c r="J33114" s="32"/>
    </row>
    <row r="33115" spans="10:10" x14ac:dyDescent="0.25">
      <c r="J33115" s="32"/>
    </row>
    <row r="33116" spans="10:10" x14ac:dyDescent="0.25">
      <c r="J33116" s="32"/>
    </row>
    <row r="33117" spans="10:10" x14ac:dyDescent="0.25">
      <c r="J33117" s="32"/>
    </row>
    <row r="33118" spans="10:10" x14ac:dyDescent="0.25">
      <c r="J33118" s="32"/>
    </row>
    <row r="33119" spans="10:10" x14ac:dyDescent="0.25">
      <c r="J33119" s="32"/>
    </row>
    <row r="33120" spans="10:10" x14ac:dyDescent="0.25">
      <c r="J33120" s="32"/>
    </row>
    <row r="33121" spans="10:10" x14ac:dyDescent="0.25">
      <c r="J33121" s="32"/>
    </row>
    <row r="33122" spans="10:10" x14ac:dyDescent="0.25">
      <c r="J33122" s="32"/>
    </row>
    <row r="33123" spans="10:10" x14ac:dyDescent="0.25">
      <c r="J33123" s="32"/>
    </row>
    <row r="33124" spans="10:10" x14ac:dyDescent="0.25">
      <c r="J33124" s="32"/>
    </row>
    <row r="33125" spans="10:10" x14ac:dyDescent="0.25">
      <c r="J33125" s="32"/>
    </row>
    <row r="33126" spans="10:10" x14ac:dyDescent="0.25">
      <c r="J33126" s="32"/>
    </row>
    <row r="33127" spans="10:10" x14ac:dyDescent="0.25">
      <c r="J33127" s="32"/>
    </row>
    <row r="33128" spans="10:10" x14ac:dyDescent="0.25">
      <c r="J33128" s="32"/>
    </row>
    <row r="33129" spans="10:10" x14ac:dyDescent="0.25">
      <c r="J33129" s="32"/>
    </row>
    <row r="33130" spans="10:10" x14ac:dyDescent="0.25">
      <c r="J33130" s="32"/>
    </row>
    <row r="33131" spans="10:10" x14ac:dyDescent="0.25">
      <c r="J33131" s="32"/>
    </row>
    <row r="33132" spans="10:10" x14ac:dyDescent="0.25">
      <c r="J33132" s="32"/>
    </row>
    <row r="33133" spans="10:10" x14ac:dyDescent="0.25">
      <c r="J33133" s="32"/>
    </row>
    <row r="33134" spans="10:10" x14ac:dyDescent="0.25">
      <c r="J33134" s="32"/>
    </row>
    <row r="33135" spans="10:10" x14ac:dyDescent="0.25">
      <c r="J33135" s="32"/>
    </row>
    <row r="33136" spans="10:10" x14ac:dyDescent="0.25">
      <c r="J33136" s="32"/>
    </row>
    <row r="33137" spans="10:10" x14ac:dyDescent="0.25">
      <c r="J33137" s="32"/>
    </row>
    <row r="33138" spans="10:10" x14ac:dyDescent="0.25">
      <c r="J33138" s="32"/>
    </row>
    <row r="33139" spans="10:10" x14ac:dyDescent="0.25">
      <c r="J33139" s="32"/>
    </row>
    <row r="33140" spans="10:10" x14ac:dyDescent="0.25">
      <c r="J33140" s="32"/>
    </row>
    <row r="33141" spans="10:10" x14ac:dyDescent="0.25">
      <c r="J33141" s="32"/>
    </row>
    <row r="33142" spans="10:10" x14ac:dyDescent="0.25">
      <c r="J33142" s="32"/>
    </row>
    <row r="33143" spans="10:10" x14ac:dyDescent="0.25">
      <c r="J33143" s="32"/>
    </row>
    <row r="33144" spans="10:10" x14ac:dyDescent="0.25">
      <c r="J33144" s="32"/>
    </row>
    <row r="33145" spans="10:10" x14ac:dyDescent="0.25">
      <c r="J33145" s="32"/>
    </row>
    <row r="33146" spans="10:10" x14ac:dyDescent="0.25">
      <c r="J33146" s="32"/>
    </row>
    <row r="33147" spans="10:10" x14ac:dyDescent="0.25">
      <c r="J33147" s="32"/>
    </row>
    <row r="33148" spans="10:10" x14ac:dyDescent="0.25">
      <c r="J33148" s="32"/>
    </row>
    <row r="33149" spans="10:10" x14ac:dyDescent="0.25">
      <c r="J33149" s="32"/>
    </row>
    <row r="33150" spans="10:10" x14ac:dyDescent="0.25">
      <c r="J33150" s="32"/>
    </row>
    <row r="33151" spans="10:10" x14ac:dyDescent="0.25">
      <c r="J33151" s="32"/>
    </row>
    <row r="33152" spans="10:10" x14ac:dyDescent="0.25">
      <c r="J33152" s="32"/>
    </row>
    <row r="33153" spans="10:10" x14ac:dyDescent="0.25">
      <c r="J33153" s="32"/>
    </row>
    <row r="33154" spans="10:10" x14ac:dyDescent="0.25">
      <c r="J33154" s="32"/>
    </row>
    <row r="33155" spans="10:10" x14ac:dyDescent="0.25">
      <c r="J33155" s="32"/>
    </row>
    <row r="33156" spans="10:10" x14ac:dyDescent="0.25">
      <c r="J33156" s="32"/>
    </row>
    <row r="33157" spans="10:10" x14ac:dyDescent="0.25">
      <c r="J33157" s="32"/>
    </row>
    <row r="33158" spans="10:10" x14ac:dyDescent="0.25">
      <c r="J33158" s="32"/>
    </row>
    <row r="33159" spans="10:10" x14ac:dyDescent="0.25">
      <c r="J33159" s="32"/>
    </row>
    <row r="33160" spans="10:10" x14ac:dyDescent="0.25">
      <c r="J33160" s="32"/>
    </row>
    <row r="33161" spans="10:10" x14ac:dyDescent="0.25">
      <c r="J33161" s="32"/>
    </row>
    <row r="33162" spans="10:10" x14ac:dyDescent="0.25">
      <c r="J33162" s="32"/>
    </row>
    <row r="33163" spans="10:10" x14ac:dyDescent="0.25">
      <c r="J33163" s="32"/>
    </row>
    <row r="33164" spans="10:10" x14ac:dyDescent="0.25">
      <c r="J33164" s="32"/>
    </row>
    <row r="33165" spans="10:10" x14ac:dyDescent="0.25">
      <c r="J33165" s="32"/>
    </row>
    <row r="33166" spans="10:10" x14ac:dyDescent="0.25">
      <c r="J33166" s="32"/>
    </row>
    <row r="33167" spans="10:10" x14ac:dyDescent="0.25">
      <c r="J33167" s="32"/>
    </row>
    <row r="33168" spans="10:10" x14ac:dyDescent="0.25">
      <c r="J33168" s="32"/>
    </row>
    <row r="33169" spans="10:10" x14ac:dyDescent="0.25">
      <c r="J33169" s="32"/>
    </row>
    <row r="33170" spans="10:10" x14ac:dyDescent="0.25">
      <c r="J33170" s="32"/>
    </row>
    <row r="33171" spans="10:10" x14ac:dyDescent="0.25">
      <c r="J33171" s="32"/>
    </row>
    <row r="33172" spans="10:10" x14ac:dyDescent="0.25">
      <c r="J33172" s="32"/>
    </row>
    <row r="33173" spans="10:10" x14ac:dyDescent="0.25">
      <c r="J33173" s="32"/>
    </row>
    <row r="33174" spans="10:10" x14ac:dyDescent="0.25">
      <c r="J33174" s="32"/>
    </row>
    <row r="33175" spans="10:10" x14ac:dyDescent="0.25">
      <c r="J33175" s="32"/>
    </row>
    <row r="33176" spans="10:10" x14ac:dyDescent="0.25">
      <c r="J33176" s="32"/>
    </row>
    <row r="33177" spans="10:10" x14ac:dyDescent="0.25">
      <c r="J33177" s="32"/>
    </row>
    <row r="33178" spans="10:10" x14ac:dyDescent="0.25">
      <c r="J33178" s="32"/>
    </row>
    <row r="33179" spans="10:10" x14ac:dyDescent="0.25">
      <c r="J33179" s="32"/>
    </row>
    <row r="33180" spans="10:10" x14ac:dyDescent="0.25">
      <c r="J33180" s="32"/>
    </row>
    <row r="33181" spans="10:10" x14ac:dyDescent="0.25">
      <c r="J33181" s="32"/>
    </row>
    <row r="33182" spans="10:10" x14ac:dyDescent="0.25">
      <c r="J33182" s="32"/>
    </row>
    <row r="33183" spans="10:10" x14ac:dyDescent="0.25">
      <c r="J33183" s="32"/>
    </row>
    <row r="33184" spans="10:10" x14ac:dyDescent="0.25">
      <c r="J33184" s="32"/>
    </row>
    <row r="33185" spans="10:10" x14ac:dyDescent="0.25">
      <c r="J33185" s="32"/>
    </row>
    <row r="33186" spans="10:10" x14ac:dyDescent="0.25">
      <c r="J33186" s="32"/>
    </row>
    <row r="33187" spans="10:10" x14ac:dyDescent="0.25">
      <c r="J33187" s="32"/>
    </row>
    <row r="33188" spans="10:10" x14ac:dyDescent="0.25">
      <c r="J33188" s="32"/>
    </row>
    <row r="33189" spans="10:10" x14ac:dyDescent="0.25">
      <c r="J33189" s="32"/>
    </row>
    <row r="33190" spans="10:10" x14ac:dyDescent="0.25">
      <c r="J33190" s="32"/>
    </row>
    <row r="33191" spans="10:10" x14ac:dyDescent="0.25">
      <c r="J33191" s="32"/>
    </row>
    <row r="33192" spans="10:10" x14ac:dyDescent="0.25">
      <c r="J33192" s="32"/>
    </row>
    <row r="33193" spans="10:10" x14ac:dyDescent="0.25">
      <c r="J33193" s="32"/>
    </row>
    <row r="33194" spans="10:10" x14ac:dyDescent="0.25">
      <c r="J33194" s="32"/>
    </row>
    <row r="33195" spans="10:10" x14ac:dyDescent="0.25">
      <c r="J33195" s="32"/>
    </row>
    <row r="33196" spans="10:10" x14ac:dyDescent="0.25">
      <c r="J33196" s="32"/>
    </row>
    <row r="33197" spans="10:10" x14ac:dyDescent="0.25">
      <c r="J33197" s="32"/>
    </row>
    <row r="33198" spans="10:10" x14ac:dyDescent="0.25">
      <c r="J33198" s="32"/>
    </row>
    <row r="33199" spans="10:10" x14ac:dyDescent="0.25">
      <c r="J33199" s="32"/>
    </row>
    <row r="33200" spans="10:10" x14ac:dyDescent="0.25">
      <c r="J33200" s="32"/>
    </row>
    <row r="33201" spans="10:10" x14ac:dyDescent="0.25">
      <c r="J33201" s="32"/>
    </row>
    <row r="33202" spans="10:10" x14ac:dyDescent="0.25">
      <c r="J33202" s="32"/>
    </row>
    <row r="33203" spans="10:10" x14ac:dyDescent="0.25">
      <c r="J33203" s="32"/>
    </row>
    <row r="33204" spans="10:10" x14ac:dyDescent="0.25">
      <c r="J33204" s="32"/>
    </row>
    <row r="33205" spans="10:10" x14ac:dyDescent="0.25">
      <c r="J33205" s="32"/>
    </row>
    <row r="33206" spans="10:10" x14ac:dyDescent="0.25">
      <c r="J33206" s="32"/>
    </row>
    <row r="33207" spans="10:10" x14ac:dyDescent="0.25">
      <c r="J33207" s="32"/>
    </row>
    <row r="33208" spans="10:10" x14ac:dyDescent="0.25">
      <c r="J33208" s="32"/>
    </row>
    <row r="33209" spans="10:10" x14ac:dyDescent="0.25">
      <c r="J33209" s="32"/>
    </row>
    <row r="33210" spans="10:10" x14ac:dyDescent="0.25">
      <c r="J33210" s="32"/>
    </row>
    <row r="33211" spans="10:10" x14ac:dyDescent="0.25">
      <c r="J33211" s="32"/>
    </row>
    <row r="33212" spans="10:10" x14ac:dyDescent="0.25">
      <c r="J33212" s="32"/>
    </row>
    <row r="33213" spans="10:10" x14ac:dyDescent="0.25">
      <c r="J33213" s="32"/>
    </row>
    <row r="33214" spans="10:10" x14ac:dyDescent="0.25">
      <c r="J33214" s="32"/>
    </row>
    <row r="33215" spans="10:10" x14ac:dyDescent="0.25">
      <c r="J33215" s="32"/>
    </row>
    <row r="33216" spans="10:10" x14ac:dyDescent="0.25">
      <c r="J33216" s="32"/>
    </row>
    <row r="33217" spans="10:10" x14ac:dyDescent="0.25">
      <c r="J33217" s="32"/>
    </row>
    <row r="33218" spans="10:10" x14ac:dyDescent="0.25">
      <c r="J33218" s="32"/>
    </row>
    <row r="33219" spans="10:10" x14ac:dyDescent="0.25">
      <c r="J33219" s="32"/>
    </row>
    <row r="33220" spans="10:10" x14ac:dyDescent="0.25">
      <c r="J33220" s="32"/>
    </row>
    <row r="33221" spans="10:10" x14ac:dyDescent="0.25">
      <c r="J33221" s="32"/>
    </row>
    <row r="33222" spans="10:10" x14ac:dyDescent="0.25">
      <c r="J33222" s="32"/>
    </row>
    <row r="33223" spans="10:10" x14ac:dyDescent="0.25">
      <c r="J33223" s="32"/>
    </row>
    <row r="33224" spans="10:10" x14ac:dyDescent="0.25">
      <c r="J33224" s="32"/>
    </row>
    <row r="33225" spans="10:10" x14ac:dyDescent="0.25">
      <c r="J33225" s="32"/>
    </row>
    <row r="33226" spans="10:10" x14ac:dyDescent="0.25">
      <c r="J33226" s="32"/>
    </row>
    <row r="33227" spans="10:10" x14ac:dyDescent="0.25">
      <c r="J33227" s="32"/>
    </row>
    <row r="33228" spans="10:10" x14ac:dyDescent="0.25">
      <c r="J33228" s="32"/>
    </row>
    <row r="33229" spans="10:10" x14ac:dyDescent="0.25">
      <c r="J33229" s="32"/>
    </row>
    <row r="33230" spans="10:10" x14ac:dyDescent="0.25">
      <c r="J33230" s="32"/>
    </row>
    <row r="33231" spans="10:10" x14ac:dyDescent="0.25">
      <c r="J33231" s="32"/>
    </row>
    <row r="33232" spans="10:10" x14ac:dyDescent="0.25">
      <c r="J33232" s="32"/>
    </row>
    <row r="33233" spans="10:10" x14ac:dyDescent="0.25">
      <c r="J33233" s="32"/>
    </row>
    <row r="33234" spans="10:10" x14ac:dyDescent="0.25">
      <c r="J33234" s="32"/>
    </row>
    <row r="33235" spans="10:10" x14ac:dyDescent="0.25">
      <c r="J33235" s="32"/>
    </row>
    <row r="33236" spans="10:10" x14ac:dyDescent="0.25">
      <c r="J33236" s="32"/>
    </row>
    <row r="33237" spans="10:10" x14ac:dyDescent="0.25">
      <c r="J33237" s="32"/>
    </row>
    <row r="33238" spans="10:10" x14ac:dyDescent="0.25">
      <c r="J33238" s="32"/>
    </row>
    <row r="33239" spans="10:10" x14ac:dyDescent="0.25">
      <c r="J33239" s="32"/>
    </row>
    <row r="33240" spans="10:10" x14ac:dyDescent="0.25">
      <c r="J33240" s="32"/>
    </row>
    <row r="33241" spans="10:10" x14ac:dyDescent="0.25">
      <c r="J33241" s="32"/>
    </row>
    <row r="33242" spans="10:10" x14ac:dyDescent="0.25">
      <c r="J33242" s="32"/>
    </row>
    <row r="33243" spans="10:10" x14ac:dyDescent="0.25">
      <c r="J33243" s="32"/>
    </row>
    <row r="33244" spans="10:10" x14ac:dyDescent="0.25">
      <c r="J33244" s="32"/>
    </row>
    <row r="33245" spans="10:10" x14ac:dyDescent="0.25">
      <c r="J33245" s="32"/>
    </row>
    <row r="33246" spans="10:10" x14ac:dyDescent="0.25">
      <c r="J33246" s="32"/>
    </row>
    <row r="33247" spans="10:10" x14ac:dyDescent="0.25">
      <c r="J33247" s="32"/>
    </row>
    <row r="33248" spans="10:10" x14ac:dyDescent="0.25">
      <c r="J33248" s="32"/>
    </row>
    <row r="33249" spans="10:10" x14ac:dyDescent="0.25">
      <c r="J33249" s="32"/>
    </row>
    <row r="33250" spans="10:10" x14ac:dyDescent="0.25">
      <c r="J33250" s="32"/>
    </row>
    <row r="33251" spans="10:10" x14ac:dyDescent="0.25">
      <c r="J33251" s="32"/>
    </row>
    <row r="33252" spans="10:10" x14ac:dyDescent="0.25">
      <c r="J33252" s="32"/>
    </row>
    <row r="33253" spans="10:10" x14ac:dyDescent="0.25">
      <c r="J33253" s="32"/>
    </row>
    <row r="33254" spans="10:10" x14ac:dyDescent="0.25">
      <c r="J33254" s="32"/>
    </row>
    <row r="33255" spans="10:10" x14ac:dyDescent="0.25">
      <c r="J33255" s="32"/>
    </row>
    <row r="33256" spans="10:10" x14ac:dyDescent="0.25">
      <c r="J33256" s="32"/>
    </row>
    <row r="33257" spans="10:10" x14ac:dyDescent="0.25">
      <c r="J33257" s="32"/>
    </row>
    <row r="33258" spans="10:10" x14ac:dyDescent="0.25">
      <c r="J33258" s="32"/>
    </row>
    <row r="33259" spans="10:10" x14ac:dyDescent="0.25">
      <c r="J33259" s="32"/>
    </row>
    <row r="33260" spans="10:10" x14ac:dyDescent="0.25">
      <c r="J33260" s="32"/>
    </row>
    <row r="33261" spans="10:10" x14ac:dyDescent="0.25">
      <c r="J33261" s="32"/>
    </row>
    <row r="33262" spans="10:10" x14ac:dyDescent="0.25">
      <c r="J33262" s="32"/>
    </row>
    <row r="33263" spans="10:10" x14ac:dyDescent="0.25">
      <c r="J33263" s="32"/>
    </row>
    <row r="33264" spans="10:10" x14ac:dyDescent="0.25">
      <c r="J33264" s="32"/>
    </row>
    <row r="33265" spans="10:10" x14ac:dyDescent="0.25">
      <c r="J33265" s="32"/>
    </row>
    <row r="33266" spans="10:10" x14ac:dyDescent="0.25">
      <c r="J33266" s="32"/>
    </row>
    <row r="33267" spans="10:10" x14ac:dyDescent="0.25">
      <c r="J33267" s="32"/>
    </row>
    <row r="33268" spans="10:10" x14ac:dyDescent="0.25">
      <c r="J33268" s="32"/>
    </row>
    <row r="33269" spans="10:10" x14ac:dyDescent="0.25">
      <c r="J33269" s="32"/>
    </row>
    <row r="33270" spans="10:10" x14ac:dyDescent="0.25">
      <c r="J33270" s="32"/>
    </row>
    <row r="33271" spans="10:10" x14ac:dyDescent="0.25">
      <c r="J33271" s="32"/>
    </row>
    <row r="33272" spans="10:10" x14ac:dyDescent="0.25">
      <c r="J33272" s="32"/>
    </row>
    <row r="33273" spans="10:10" x14ac:dyDescent="0.25">
      <c r="J33273" s="32"/>
    </row>
    <row r="33274" spans="10:10" x14ac:dyDescent="0.25">
      <c r="J33274" s="32"/>
    </row>
    <row r="33275" spans="10:10" x14ac:dyDescent="0.25">
      <c r="J33275" s="32"/>
    </row>
    <row r="33276" spans="10:10" x14ac:dyDescent="0.25">
      <c r="J33276" s="32"/>
    </row>
    <row r="33277" spans="10:10" x14ac:dyDescent="0.25">
      <c r="J33277" s="32"/>
    </row>
    <row r="33278" spans="10:10" x14ac:dyDescent="0.25">
      <c r="J33278" s="32"/>
    </row>
    <row r="33279" spans="10:10" x14ac:dyDescent="0.25">
      <c r="J33279" s="32"/>
    </row>
    <row r="33280" spans="10:10" x14ac:dyDescent="0.25">
      <c r="J33280" s="32"/>
    </row>
    <row r="33281" spans="10:10" x14ac:dyDescent="0.25">
      <c r="J33281" s="32"/>
    </row>
    <row r="33282" spans="10:10" x14ac:dyDescent="0.25">
      <c r="J33282" s="32"/>
    </row>
    <row r="33283" spans="10:10" x14ac:dyDescent="0.25">
      <c r="J33283" s="32"/>
    </row>
    <row r="33284" spans="10:10" x14ac:dyDescent="0.25">
      <c r="J33284" s="32"/>
    </row>
    <row r="33285" spans="10:10" x14ac:dyDescent="0.25">
      <c r="J33285" s="32"/>
    </row>
    <row r="33286" spans="10:10" x14ac:dyDescent="0.25">
      <c r="J33286" s="32"/>
    </row>
    <row r="33287" spans="10:10" x14ac:dyDescent="0.25">
      <c r="J33287" s="32"/>
    </row>
    <row r="33288" spans="10:10" x14ac:dyDescent="0.25">
      <c r="J33288" s="32"/>
    </row>
    <row r="33289" spans="10:10" x14ac:dyDescent="0.25">
      <c r="J33289" s="32"/>
    </row>
    <row r="33290" spans="10:10" x14ac:dyDescent="0.25">
      <c r="J33290" s="32"/>
    </row>
    <row r="33291" spans="10:10" x14ac:dyDescent="0.25">
      <c r="J33291" s="32"/>
    </row>
    <row r="33292" spans="10:10" x14ac:dyDescent="0.25">
      <c r="J33292" s="32"/>
    </row>
    <row r="33293" spans="10:10" x14ac:dyDescent="0.25">
      <c r="J33293" s="32"/>
    </row>
    <row r="33294" spans="10:10" x14ac:dyDescent="0.25">
      <c r="J33294" s="32"/>
    </row>
    <row r="33295" spans="10:10" x14ac:dyDescent="0.25">
      <c r="J33295" s="32"/>
    </row>
    <row r="33296" spans="10:10" x14ac:dyDescent="0.25">
      <c r="J33296" s="32"/>
    </row>
    <row r="33297" spans="10:10" x14ac:dyDescent="0.25">
      <c r="J33297" s="32"/>
    </row>
    <row r="33298" spans="10:10" x14ac:dyDescent="0.25">
      <c r="J33298" s="32"/>
    </row>
    <row r="33299" spans="10:10" x14ac:dyDescent="0.25">
      <c r="J33299" s="32"/>
    </row>
    <row r="33300" spans="10:10" x14ac:dyDescent="0.25">
      <c r="J33300" s="32"/>
    </row>
    <row r="33301" spans="10:10" x14ac:dyDescent="0.25">
      <c r="J33301" s="32"/>
    </row>
    <row r="33302" spans="10:10" x14ac:dyDescent="0.25">
      <c r="J33302" s="32"/>
    </row>
    <row r="33303" spans="10:10" x14ac:dyDescent="0.25">
      <c r="J33303" s="32"/>
    </row>
    <row r="33304" spans="10:10" x14ac:dyDescent="0.25">
      <c r="J33304" s="32"/>
    </row>
    <row r="33305" spans="10:10" x14ac:dyDescent="0.25">
      <c r="J33305" s="32"/>
    </row>
    <row r="33306" spans="10:10" x14ac:dyDescent="0.25">
      <c r="J33306" s="32"/>
    </row>
    <row r="33307" spans="10:10" x14ac:dyDescent="0.25">
      <c r="J33307" s="32"/>
    </row>
    <row r="33308" spans="10:10" x14ac:dyDescent="0.25">
      <c r="J33308" s="32"/>
    </row>
    <row r="33309" spans="10:10" x14ac:dyDescent="0.25">
      <c r="J33309" s="32"/>
    </row>
    <row r="33310" spans="10:10" x14ac:dyDescent="0.25">
      <c r="J33310" s="32"/>
    </row>
    <row r="33311" spans="10:10" x14ac:dyDescent="0.25">
      <c r="J33311" s="32"/>
    </row>
    <row r="33312" spans="10:10" x14ac:dyDescent="0.25">
      <c r="J33312" s="32"/>
    </row>
    <row r="33313" spans="10:10" x14ac:dyDescent="0.25">
      <c r="J33313" s="32"/>
    </row>
    <row r="33314" spans="10:10" x14ac:dyDescent="0.25">
      <c r="J33314" s="32"/>
    </row>
    <row r="33315" spans="10:10" x14ac:dyDescent="0.25">
      <c r="J33315" s="32"/>
    </row>
    <row r="33316" spans="10:10" x14ac:dyDescent="0.25">
      <c r="J33316" s="32"/>
    </row>
    <row r="33317" spans="10:10" x14ac:dyDescent="0.25">
      <c r="J33317" s="32"/>
    </row>
    <row r="33318" spans="10:10" x14ac:dyDescent="0.25">
      <c r="J33318" s="32"/>
    </row>
    <row r="33319" spans="10:10" x14ac:dyDescent="0.25">
      <c r="J33319" s="32"/>
    </row>
    <row r="33320" spans="10:10" x14ac:dyDescent="0.25">
      <c r="J33320" s="32"/>
    </row>
    <row r="33321" spans="10:10" x14ac:dyDescent="0.25">
      <c r="J33321" s="32"/>
    </row>
    <row r="33322" spans="10:10" x14ac:dyDescent="0.25">
      <c r="J33322" s="32"/>
    </row>
    <row r="33323" spans="10:10" x14ac:dyDescent="0.25">
      <c r="J33323" s="32"/>
    </row>
    <row r="33324" spans="10:10" x14ac:dyDescent="0.25">
      <c r="J33324" s="32"/>
    </row>
    <row r="33325" spans="10:10" x14ac:dyDescent="0.25">
      <c r="J33325" s="32"/>
    </row>
    <row r="33326" spans="10:10" x14ac:dyDescent="0.25">
      <c r="J33326" s="32"/>
    </row>
    <row r="33327" spans="10:10" x14ac:dyDescent="0.25">
      <c r="J33327" s="32"/>
    </row>
    <row r="33328" spans="10:10" x14ac:dyDescent="0.25">
      <c r="J33328" s="32"/>
    </row>
    <row r="33329" spans="10:10" x14ac:dyDescent="0.25">
      <c r="J33329" s="32"/>
    </row>
    <row r="33330" spans="10:10" x14ac:dyDescent="0.25">
      <c r="J33330" s="32"/>
    </row>
    <row r="33331" spans="10:10" x14ac:dyDescent="0.25">
      <c r="J33331" s="32"/>
    </row>
    <row r="33332" spans="10:10" x14ac:dyDescent="0.25">
      <c r="J33332" s="32"/>
    </row>
    <row r="33333" spans="10:10" x14ac:dyDescent="0.25">
      <c r="J33333" s="32"/>
    </row>
    <row r="33334" spans="10:10" x14ac:dyDescent="0.25">
      <c r="J33334" s="32"/>
    </row>
    <row r="33335" spans="10:10" x14ac:dyDescent="0.25">
      <c r="J33335" s="32"/>
    </row>
    <row r="33336" spans="10:10" x14ac:dyDescent="0.25">
      <c r="J33336" s="32"/>
    </row>
    <row r="33337" spans="10:10" x14ac:dyDescent="0.25">
      <c r="J33337" s="32"/>
    </row>
    <row r="33338" spans="10:10" x14ac:dyDescent="0.25">
      <c r="J33338" s="32"/>
    </row>
    <row r="33339" spans="10:10" x14ac:dyDescent="0.25">
      <c r="J33339" s="32"/>
    </row>
    <row r="33340" spans="10:10" x14ac:dyDescent="0.25">
      <c r="J33340" s="32"/>
    </row>
    <row r="33341" spans="10:10" x14ac:dyDescent="0.25">
      <c r="J33341" s="32"/>
    </row>
    <row r="33342" spans="10:10" x14ac:dyDescent="0.25">
      <c r="J33342" s="32"/>
    </row>
    <row r="33343" spans="10:10" x14ac:dyDescent="0.25">
      <c r="J33343" s="32"/>
    </row>
    <row r="33344" spans="10:10" x14ac:dyDescent="0.25">
      <c r="J33344" s="32"/>
    </row>
    <row r="33345" spans="10:10" x14ac:dyDescent="0.25">
      <c r="J33345" s="32"/>
    </row>
    <row r="33346" spans="10:10" x14ac:dyDescent="0.25">
      <c r="J33346" s="32"/>
    </row>
    <row r="33347" spans="10:10" x14ac:dyDescent="0.25">
      <c r="J33347" s="32"/>
    </row>
    <row r="33348" spans="10:10" x14ac:dyDescent="0.25">
      <c r="J33348" s="32"/>
    </row>
    <row r="33349" spans="10:10" x14ac:dyDescent="0.25">
      <c r="J33349" s="32"/>
    </row>
    <row r="33350" spans="10:10" x14ac:dyDescent="0.25">
      <c r="J33350" s="32"/>
    </row>
    <row r="33351" spans="10:10" x14ac:dyDescent="0.25">
      <c r="J33351" s="32"/>
    </row>
    <row r="33352" spans="10:10" x14ac:dyDescent="0.25">
      <c r="J33352" s="32"/>
    </row>
    <row r="33353" spans="10:10" x14ac:dyDescent="0.25">
      <c r="J33353" s="32"/>
    </row>
    <row r="33354" spans="10:10" x14ac:dyDescent="0.25">
      <c r="J33354" s="32"/>
    </row>
    <row r="33355" spans="10:10" x14ac:dyDescent="0.25">
      <c r="J33355" s="32"/>
    </row>
    <row r="33356" spans="10:10" x14ac:dyDescent="0.25">
      <c r="J33356" s="32"/>
    </row>
    <row r="33357" spans="10:10" x14ac:dyDescent="0.25">
      <c r="J33357" s="32"/>
    </row>
    <row r="33358" spans="10:10" x14ac:dyDescent="0.25">
      <c r="J33358" s="32"/>
    </row>
    <row r="33359" spans="10:10" x14ac:dyDescent="0.25">
      <c r="J33359" s="32"/>
    </row>
    <row r="33360" spans="10:10" x14ac:dyDescent="0.25">
      <c r="J33360" s="32"/>
    </row>
    <row r="33361" spans="10:10" x14ac:dyDescent="0.25">
      <c r="J33361" s="32"/>
    </row>
    <row r="33362" spans="10:10" x14ac:dyDescent="0.25">
      <c r="J33362" s="32"/>
    </row>
    <row r="33363" spans="10:10" x14ac:dyDescent="0.25">
      <c r="J33363" s="32"/>
    </row>
    <row r="33364" spans="10:10" x14ac:dyDescent="0.25">
      <c r="J33364" s="32"/>
    </row>
    <row r="33365" spans="10:10" x14ac:dyDescent="0.25">
      <c r="J33365" s="32"/>
    </row>
    <row r="33366" spans="10:10" x14ac:dyDescent="0.25">
      <c r="J33366" s="32"/>
    </row>
    <row r="33367" spans="10:10" x14ac:dyDescent="0.25">
      <c r="J33367" s="32"/>
    </row>
    <row r="33368" spans="10:10" x14ac:dyDescent="0.25">
      <c r="J33368" s="32"/>
    </row>
    <row r="33369" spans="10:10" x14ac:dyDescent="0.25">
      <c r="J33369" s="32"/>
    </row>
    <row r="33370" spans="10:10" x14ac:dyDescent="0.25">
      <c r="J33370" s="32"/>
    </row>
    <row r="33371" spans="10:10" x14ac:dyDescent="0.25">
      <c r="J33371" s="32"/>
    </row>
    <row r="33372" spans="10:10" x14ac:dyDescent="0.25">
      <c r="J33372" s="32"/>
    </row>
    <row r="33373" spans="10:10" x14ac:dyDescent="0.25">
      <c r="J33373" s="32"/>
    </row>
    <row r="33374" spans="10:10" x14ac:dyDescent="0.25">
      <c r="J33374" s="32"/>
    </row>
    <row r="33375" spans="10:10" x14ac:dyDescent="0.25">
      <c r="J33375" s="32"/>
    </row>
    <row r="33376" spans="10:10" x14ac:dyDescent="0.25">
      <c r="J33376" s="32"/>
    </row>
    <row r="33377" spans="10:10" x14ac:dyDescent="0.25">
      <c r="J33377" s="32"/>
    </row>
    <row r="33378" spans="10:10" x14ac:dyDescent="0.25">
      <c r="J33378" s="32"/>
    </row>
    <row r="33379" spans="10:10" x14ac:dyDescent="0.25">
      <c r="J33379" s="32"/>
    </row>
    <row r="33380" spans="10:10" x14ac:dyDescent="0.25">
      <c r="J33380" s="32"/>
    </row>
    <row r="33381" spans="10:10" x14ac:dyDescent="0.25">
      <c r="J33381" s="32"/>
    </row>
    <row r="33382" spans="10:10" x14ac:dyDescent="0.25">
      <c r="J33382" s="32"/>
    </row>
    <row r="33383" spans="10:10" x14ac:dyDescent="0.25">
      <c r="J33383" s="32"/>
    </row>
    <row r="33384" spans="10:10" x14ac:dyDescent="0.25">
      <c r="J33384" s="32"/>
    </row>
    <row r="33385" spans="10:10" x14ac:dyDescent="0.25">
      <c r="J33385" s="32"/>
    </row>
    <row r="33386" spans="10:10" x14ac:dyDescent="0.25">
      <c r="J33386" s="32"/>
    </row>
    <row r="33387" spans="10:10" x14ac:dyDescent="0.25">
      <c r="J33387" s="32"/>
    </row>
    <row r="33388" spans="10:10" x14ac:dyDescent="0.25">
      <c r="J33388" s="32"/>
    </row>
    <row r="33389" spans="10:10" x14ac:dyDescent="0.25">
      <c r="J33389" s="32"/>
    </row>
    <row r="33390" spans="10:10" x14ac:dyDescent="0.25">
      <c r="J33390" s="32"/>
    </row>
    <row r="33391" spans="10:10" x14ac:dyDescent="0.25">
      <c r="J33391" s="32"/>
    </row>
    <row r="33392" spans="10:10" x14ac:dyDescent="0.25">
      <c r="J33392" s="32"/>
    </row>
    <row r="33393" spans="10:10" x14ac:dyDescent="0.25">
      <c r="J33393" s="32"/>
    </row>
    <row r="33394" spans="10:10" x14ac:dyDescent="0.25">
      <c r="J33394" s="32"/>
    </row>
    <row r="33395" spans="10:10" x14ac:dyDescent="0.25">
      <c r="J33395" s="32"/>
    </row>
    <row r="33396" spans="10:10" x14ac:dyDescent="0.25">
      <c r="J33396" s="32"/>
    </row>
    <row r="33397" spans="10:10" x14ac:dyDescent="0.25">
      <c r="J33397" s="32"/>
    </row>
    <row r="33398" spans="10:10" x14ac:dyDescent="0.25">
      <c r="J33398" s="32"/>
    </row>
    <row r="33399" spans="10:10" x14ac:dyDescent="0.25">
      <c r="J33399" s="32"/>
    </row>
    <row r="33400" spans="10:10" x14ac:dyDescent="0.25">
      <c r="J33400" s="32"/>
    </row>
    <row r="33401" spans="10:10" x14ac:dyDescent="0.25">
      <c r="J33401" s="32"/>
    </row>
    <row r="33402" spans="10:10" x14ac:dyDescent="0.25">
      <c r="J33402" s="32"/>
    </row>
    <row r="33403" spans="10:10" x14ac:dyDescent="0.25">
      <c r="J33403" s="32"/>
    </row>
    <row r="33404" spans="10:10" x14ac:dyDescent="0.25">
      <c r="J33404" s="32"/>
    </row>
    <row r="33405" spans="10:10" x14ac:dyDescent="0.25">
      <c r="J33405" s="32"/>
    </row>
    <row r="33406" spans="10:10" x14ac:dyDescent="0.25">
      <c r="J33406" s="32"/>
    </row>
    <row r="33407" spans="10:10" x14ac:dyDescent="0.25">
      <c r="J33407" s="32"/>
    </row>
    <row r="33408" spans="10:10" x14ac:dyDescent="0.25">
      <c r="J33408" s="32"/>
    </row>
    <row r="33409" spans="10:10" x14ac:dyDescent="0.25">
      <c r="J33409" s="32"/>
    </row>
    <row r="33410" spans="10:10" x14ac:dyDescent="0.25">
      <c r="J33410" s="32"/>
    </row>
    <row r="33411" spans="10:10" x14ac:dyDescent="0.25">
      <c r="J33411" s="32"/>
    </row>
    <row r="33412" spans="10:10" x14ac:dyDescent="0.25">
      <c r="J33412" s="32"/>
    </row>
    <row r="33413" spans="10:10" x14ac:dyDescent="0.25">
      <c r="J33413" s="32"/>
    </row>
    <row r="33414" spans="10:10" x14ac:dyDescent="0.25">
      <c r="J33414" s="32"/>
    </row>
    <row r="33415" spans="10:10" x14ac:dyDescent="0.25">
      <c r="J33415" s="32"/>
    </row>
    <row r="33416" spans="10:10" x14ac:dyDescent="0.25">
      <c r="J33416" s="32"/>
    </row>
    <row r="33417" spans="10:10" x14ac:dyDescent="0.25">
      <c r="J33417" s="32"/>
    </row>
    <row r="33418" spans="10:10" x14ac:dyDescent="0.25">
      <c r="J33418" s="32"/>
    </row>
    <row r="33419" spans="10:10" x14ac:dyDescent="0.25">
      <c r="J33419" s="32"/>
    </row>
    <row r="33420" spans="10:10" x14ac:dyDescent="0.25">
      <c r="J33420" s="32"/>
    </row>
    <row r="33421" spans="10:10" x14ac:dyDescent="0.25">
      <c r="J33421" s="32"/>
    </row>
    <row r="33422" spans="10:10" x14ac:dyDescent="0.25">
      <c r="J33422" s="32"/>
    </row>
    <row r="33423" spans="10:10" x14ac:dyDescent="0.25">
      <c r="J33423" s="32"/>
    </row>
    <row r="33424" spans="10:10" x14ac:dyDescent="0.25">
      <c r="J33424" s="32"/>
    </row>
    <row r="33425" spans="10:10" x14ac:dyDescent="0.25">
      <c r="J33425" s="32"/>
    </row>
    <row r="33426" spans="10:10" x14ac:dyDescent="0.25">
      <c r="J33426" s="32"/>
    </row>
    <row r="33427" spans="10:10" x14ac:dyDescent="0.25">
      <c r="J33427" s="32"/>
    </row>
    <row r="33428" spans="10:10" x14ac:dyDescent="0.25">
      <c r="J33428" s="32"/>
    </row>
    <row r="33429" spans="10:10" x14ac:dyDescent="0.25">
      <c r="J33429" s="32"/>
    </row>
    <row r="33430" spans="10:10" x14ac:dyDescent="0.25">
      <c r="J33430" s="32"/>
    </row>
    <row r="33431" spans="10:10" x14ac:dyDescent="0.25">
      <c r="J33431" s="32"/>
    </row>
    <row r="33432" spans="10:10" x14ac:dyDescent="0.25">
      <c r="J33432" s="32"/>
    </row>
    <row r="33433" spans="10:10" x14ac:dyDescent="0.25">
      <c r="J33433" s="32"/>
    </row>
    <row r="33434" spans="10:10" x14ac:dyDescent="0.25">
      <c r="J33434" s="32"/>
    </row>
    <row r="33435" spans="10:10" x14ac:dyDescent="0.25">
      <c r="J33435" s="32"/>
    </row>
    <row r="33436" spans="10:10" x14ac:dyDescent="0.25">
      <c r="J33436" s="32"/>
    </row>
    <row r="33437" spans="10:10" x14ac:dyDescent="0.25">
      <c r="J33437" s="32"/>
    </row>
    <row r="33438" spans="10:10" x14ac:dyDescent="0.25">
      <c r="J33438" s="32"/>
    </row>
    <row r="33439" spans="10:10" x14ac:dyDescent="0.25">
      <c r="J33439" s="32"/>
    </row>
    <row r="33440" spans="10:10" x14ac:dyDescent="0.25">
      <c r="J33440" s="32"/>
    </row>
    <row r="33441" spans="10:10" x14ac:dyDescent="0.25">
      <c r="J33441" s="32"/>
    </row>
    <row r="33442" spans="10:10" x14ac:dyDescent="0.25">
      <c r="J33442" s="32"/>
    </row>
    <row r="33443" spans="10:10" x14ac:dyDescent="0.25">
      <c r="J33443" s="32"/>
    </row>
    <row r="33444" spans="10:10" x14ac:dyDescent="0.25">
      <c r="J33444" s="32"/>
    </row>
    <row r="33445" spans="10:10" x14ac:dyDescent="0.25">
      <c r="J33445" s="32"/>
    </row>
    <row r="33446" spans="10:10" x14ac:dyDescent="0.25">
      <c r="J33446" s="32"/>
    </row>
    <row r="33447" spans="10:10" x14ac:dyDescent="0.25">
      <c r="J33447" s="32"/>
    </row>
    <row r="33448" spans="10:10" x14ac:dyDescent="0.25">
      <c r="J33448" s="32"/>
    </row>
    <row r="33449" spans="10:10" x14ac:dyDescent="0.25">
      <c r="J33449" s="32"/>
    </row>
    <row r="33450" spans="10:10" x14ac:dyDescent="0.25">
      <c r="J33450" s="32"/>
    </row>
    <row r="33451" spans="10:10" x14ac:dyDescent="0.25">
      <c r="J33451" s="32"/>
    </row>
    <row r="33452" spans="10:10" x14ac:dyDescent="0.25">
      <c r="J33452" s="32"/>
    </row>
    <row r="33453" spans="10:10" x14ac:dyDescent="0.25">
      <c r="J33453" s="32"/>
    </row>
    <row r="33454" spans="10:10" x14ac:dyDescent="0.25">
      <c r="J33454" s="32"/>
    </row>
    <row r="33455" spans="10:10" x14ac:dyDescent="0.25">
      <c r="J33455" s="32"/>
    </row>
    <row r="33456" spans="10:10" x14ac:dyDescent="0.25">
      <c r="J33456" s="32"/>
    </row>
    <row r="33457" spans="10:10" x14ac:dyDescent="0.25">
      <c r="J33457" s="32"/>
    </row>
    <row r="33458" spans="10:10" x14ac:dyDescent="0.25">
      <c r="J33458" s="32"/>
    </row>
    <row r="33459" spans="10:10" x14ac:dyDescent="0.25">
      <c r="J33459" s="32"/>
    </row>
    <row r="33460" spans="10:10" x14ac:dyDescent="0.25">
      <c r="J33460" s="32"/>
    </row>
    <row r="33461" spans="10:10" x14ac:dyDescent="0.25">
      <c r="J33461" s="32"/>
    </row>
    <row r="33462" spans="10:10" x14ac:dyDescent="0.25">
      <c r="J33462" s="32"/>
    </row>
    <row r="33463" spans="10:10" x14ac:dyDescent="0.25">
      <c r="J33463" s="32"/>
    </row>
    <row r="33464" spans="10:10" x14ac:dyDescent="0.25">
      <c r="J33464" s="32"/>
    </row>
    <row r="33465" spans="10:10" x14ac:dyDescent="0.25">
      <c r="J33465" s="32"/>
    </row>
    <row r="33466" spans="10:10" x14ac:dyDescent="0.25">
      <c r="J33466" s="32"/>
    </row>
    <row r="33467" spans="10:10" x14ac:dyDescent="0.25">
      <c r="J33467" s="32"/>
    </row>
    <row r="33468" spans="10:10" x14ac:dyDescent="0.25">
      <c r="J33468" s="32"/>
    </row>
    <row r="33469" spans="10:10" x14ac:dyDescent="0.25">
      <c r="J33469" s="32"/>
    </row>
    <row r="33470" spans="10:10" x14ac:dyDescent="0.25">
      <c r="J33470" s="32"/>
    </row>
    <row r="33471" spans="10:10" x14ac:dyDescent="0.25">
      <c r="J33471" s="32"/>
    </row>
    <row r="33472" spans="10:10" x14ac:dyDescent="0.25">
      <c r="J33472" s="32"/>
    </row>
    <row r="33473" spans="10:10" x14ac:dyDescent="0.25">
      <c r="J33473" s="32"/>
    </row>
    <row r="33474" spans="10:10" x14ac:dyDescent="0.25">
      <c r="J33474" s="32"/>
    </row>
    <row r="33475" spans="10:10" x14ac:dyDescent="0.25">
      <c r="J33475" s="32"/>
    </row>
    <row r="33476" spans="10:10" x14ac:dyDescent="0.25">
      <c r="J33476" s="32"/>
    </row>
    <row r="33477" spans="10:10" x14ac:dyDescent="0.25">
      <c r="J33477" s="32"/>
    </row>
    <row r="33478" spans="10:10" x14ac:dyDescent="0.25">
      <c r="J33478" s="32"/>
    </row>
    <row r="33479" spans="10:10" x14ac:dyDescent="0.25">
      <c r="J33479" s="32"/>
    </row>
    <row r="33480" spans="10:10" x14ac:dyDescent="0.25">
      <c r="J33480" s="32"/>
    </row>
    <row r="33481" spans="10:10" x14ac:dyDescent="0.25">
      <c r="J33481" s="32"/>
    </row>
    <row r="33482" spans="10:10" x14ac:dyDescent="0.25">
      <c r="J33482" s="32"/>
    </row>
    <row r="33483" spans="10:10" x14ac:dyDescent="0.25">
      <c r="J33483" s="32"/>
    </row>
    <row r="33484" spans="10:10" x14ac:dyDescent="0.25">
      <c r="J33484" s="32"/>
    </row>
    <row r="33485" spans="10:10" x14ac:dyDescent="0.25">
      <c r="J33485" s="32"/>
    </row>
    <row r="33486" spans="10:10" x14ac:dyDescent="0.25">
      <c r="J33486" s="32"/>
    </row>
    <row r="33487" spans="10:10" x14ac:dyDescent="0.25">
      <c r="J33487" s="32"/>
    </row>
    <row r="33488" spans="10:10" x14ac:dyDescent="0.25">
      <c r="J33488" s="32"/>
    </row>
    <row r="33489" spans="10:10" x14ac:dyDescent="0.25">
      <c r="J33489" s="32"/>
    </row>
    <row r="33490" spans="10:10" x14ac:dyDescent="0.25">
      <c r="J33490" s="32"/>
    </row>
    <row r="33491" spans="10:10" x14ac:dyDescent="0.25">
      <c r="J33491" s="32"/>
    </row>
    <row r="33492" spans="10:10" x14ac:dyDescent="0.25">
      <c r="J33492" s="32"/>
    </row>
    <row r="33493" spans="10:10" x14ac:dyDescent="0.25">
      <c r="J33493" s="32"/>
    </row>
    <row r="33494" spans="10:10" x14ac:dyDescent="0.25">
      <c r="J33494" s="32"/>
    </row>
    <row r="33495" spans="10:10" x14ac:dyDescent="0.25">
      <c r="J33495" s="32"/>
    </row>
    <row r="33496" spans="10:10" x14ac:dyDescent="0.25">
      <c r="J33496" s="32"/>
    </row>
    <row r="33497" spans="10:10" x14ac:dyDescent="0.25">
      <c r="J33497" s="32"/>
    </row>
    <row r="33498" spans="10:10" x14ac:dyDescent="0.25">
      <c r="J33498" s="32"/>
    </row>
    <row r="33499" spans="10:10" x14ac:dyDescent="0.25">
      <c r="J33499" s="32"/>
    </row>
    <row r="33500" spans="10:10" x14ac:dyDescent="0.25">
      <c r="J33500" s="32"/>
    </row>
    <row r="33501" spans="10:10" x14ac:dyDescent="0.25">
      <c r="J33501" s="32"/>
    </row>
    <row r="33502" spans="10:10" x14ac:dyDescent="0.25">
      <c r="J33502" s="32"/>
    </row>
    <row r="33503" spans="10:10" x14ac:dyDescent="0.25">
      <c r="J33503" s="32"/>
    </row>
    <row r="33504" spans="10:10" x14ac:dyDescent="0.25">
      <c r="J33504" s="32"/>
    </row>
    <row r="33505" spans="10:10" x14ac:dyDescent="0.25">
      <c r="J33505" s="32"/>
    </row>
    <row r="33506" spans="10:10" x14ac:dyDescent="0.25">
      <c r="J33506" s="32"/>
    </row>
    <row r="33507" spans="10:10" x14ac:dyDescent="0.25">
      <c r="J33507" s="32"/>
    </row>
    <row r="33508" spans="10:10" x14ac:dyDescent="0.25">
      <c r="J33508" s="32"/>
    </row>
    <row r="33509" spans="10:10" x14ac:dyDescent="0.25">
      <c r="J33509" s="32"/>
    </row>
    <row r="33510" spans="10:10" x14ac:dyDescent="0.25">
      <c r="J33510" s="32"/>
    </row>
    <row r="33511" spans="10:10" x14ac:dyDescent="0.25">
      <c r="J33511" s="32"/>
    </row>
    <row r="33512" spans="10:10" x14ac:dyDescent="0.25">
      <c r="J33512" s="32"/>
    </row>
    <row r="33513" spans="10:10" x14ac:dyDescent="0.25">
      <c r="J33513" s="32"/>
    </row>
    <row r="33514" spans="10:10" x14ac:dyDescent="0.25">
      <c r="J33514" s="32"/>
    </row>
    <row r="33515" spans="10:10" x14ac:dyDescent="0.25">
      <c r="J33515" s="32"/>
    </row>
    <row r="33516" spans="10:10" x14ac:dyDescent="0.25">
      <c r="J33516" s="32"/>
    </row>
    <row r="33517" spans="10:10" x14ac:dyDescent="0.25">
      <c r="J33517" s="32"/>
    </row>
    <row r="33518" spans="10:10" x14ac:dyDescent="0.25">
      <c r="J33518" s="32"/>
    </row>
    <row r="33519" spans="10:10" x14ac:dyDescent="0.25">
      <c r="J33519" s="32"/>
    </row>
    <row r="33520" spans="10:10" x14ac:dyDescent="0.25">
      <c r="J33520" s="32"/>
    </row>
    <row r="33521" spans="10:10" x14ac:dyDescent="0.25">
      <c r="J33521" s="32"/>
    </row>
    <row r="33522" spans="10:10" x14ac:dyDescent="0.25">
      <c r="J33522" s="32"/>
    </row>
    <row r="33523" spans="10:10" x14ac:dyDescent="0.25">
      <c r="J33523" s="32"/>
    </row>
    <row r="33524" spans="10:10" x14ac:dyDescent="0.25">
      <c r="J33524" s="32"/>
    </row>
    <row r="33525" spans="10:10" x14ac:dyDescent="0.25">
      <c r="J33525" s="32"/>
    </row>
    <row r="33526" spans="10:10" x14ac:dyDescent="0.25">
      <c r="J33526" s="32"/>
    </row>
    <row r="33527" spans="10:10" x14ac:dyDescent="0.25">
      <c r="J33527" s="32"/>
    </row>
    <row r="33528" spans="10:10" x14ac:dyDescent="0.25">
      <c r="J33528" s="32"/>
    </row>
    <row r="33529" spans="10:10" x14ac:dyDescent="0.25">
      <c r="J33529" s="32"/>
    </row>
    <row r="33530" spans="10:10" x14ac:dyDescent="0.25">
      <c r="J33530" s="32"/>
    </row>
    <row r="33531" spans="10:10" x14ac:dyDescent="0.25">
      <c r="J33531" s="32"/>
    </row>
    <row r="33532" spans="10:10" x14ac:dyDescent="0.25">
      <c r="J33532" s="32"/>
    </row>
    <row r="33533" spans="10:10" x14ac:dyDescent="0.25">
      <c r="J33533" s="32"/>
    </row>
    <row r="33534" spans="10:10" x14ac:dyDescent="0.25">
      <c r="J33534" s="32"/>
    </row>
    <row r="33535" spans="10:10" x14ac:dyDescent="0.25">
      <c r="J33535" s="32"/>
    </row>
    <row r="33536" spans="10:10" x14ac:dyDescent="0.25">
      <c r="J33536" s="32"/>
    </row>
    <row r="33537" spans="10:10" x14ac:dyDescent="0.25">
      <c r="J33537" s="32"/>
    </row>
    <row r="33538" spans="10:10" x14ac:dyDescent="0.25">
      <c r="J33538" s="32"/>
    </row>
    <row r="33539" spans="10:10" x14ac:dyDescent="0.25">
      <c r="J33539" s="32"/>
    </row>
    <row r="33540" spans="10:10" x14ac:dyDescent="0.25">
      <c r="J33540" s="32"/>
    </row>
    <row r="33541" spans="10:10" x14ac:dyDescent="0.25">
      <c r="J33541" s="32"/>
    </row>
    <row r="33542" spans="10:10" x14ac:dyDescent="0.25">
      <c r="J33542" s="32"/>
    </row>
    <row r="33543" spans="10:10" x14ac:dyDescent="0.25">
      <c r="J33543" s="32"/>
    </row>
    <row r="33544" spans="10:10" x14ac:dyDescent="0.25">
      <c r="J33544" s="32"/>
    </row>
    <row r="33545" spans="10:10" x14ac:dyDescent="0.25">
      <c r="J33545" s="32"/>
    </row>
    <row r="33546" spans="10:10" x14ac:dyDescent="0.25">
      <c r="J33546" s="32"/>
    </row>
    <row r="33547" spans="10:10" x14ac:dyDescent="0.25">
      <c r="J33547" s="32"/>
    </row>
    <row r="33548" spans="10:10" x14ac:dyDescent="0.25">
      <c r="J33548" s="32"/>
    </row>
    <row r="33549" spans="10:10" x14ac:dyDescent="0.25">
      <c r="J33549" s="32"/>
    </row>
    <row r="33550" spans="10:10" x14ac:dyDescent="0.25">
      <c r="J33550" s="32"/>
    </row>
    <row r="33551" spans="10:10" x14ac:dyDescent="0.25">
      <c r="J33551" s="32"/>
    </row>
    <row r="33552" spans="10:10" x14ac:dyDescent="0.25">
      <c r="J33552" s="32"/>
    </row>
    <row r="33553" spans="10:10" x14ac:dyDescent="0.25">
      <c r="J33553" s="32"/>
    </row>
    <row r="33554" spans="10:10" x14ac:dyDescent="0.25">
      <c r="J33554" s="32"/>
    </row>
    <row r="33555" spans="10:10" x14ac:dyDescent="0.25">
      <c r="J33555" s="32"/>
    </row>
    <row r="33556" spans="10:10" x14ac:dyDescent="0.25">
      <c r="J33556" s="32"/>
    </row>
    <row r="33557" spans="10:10" x14ac:dyDescent="0.25">
      <c r="J33557" s="32"/>
    </row>
    <row r="33558" spans="10:10" x14ac:dyDescent="0.25">
      <c r="J33558" s="32"/>
    </row>
    <row r="33559" spans="10:10" x14ac:dyDescent="0.25">
      <c r="J33559" s="32"/>
    </row>
    <row r="33560" spans="10:10" x14ac:dyDescent="0.25">
      <c r="J33560" s="32"/>
    </row>
    <row r="33561" spans="10:10" x14ac:dyDescent="0.25">
      <c r="J33561" s="32"/>
    </row>
    <row r="33562" spans="10:10" x14ac:dyDescent="0.25">
      <c r="J33562" s="32"/>
    </row>
    <row r="33563" spans="10:10" x14ac:dyDescent="0.25">
      <c r="J33563" s="32"/>
    </row>
    <row r="33564" spans="10:10" x14ac:dyDescent="0.25">
      <c r="J33564" s="32"/>
    </row>
    <row r="33565" spans="10:10" x14ac:dyDescent="0.25">
      <c r="J33565" s="32"/>
    </row>
    <row r="33566" spans="10:10" x14ac:dyDescent="0.25">
      <c r="J33566" s="32"/>
    </row>
    <row r="33567" spans="10:10" x14ac:dyDescent="0.25">
      <c r="J33567" s="32"/>
    </row>
    <row r="33568" spans="10:10" x14ac:dyDescent="0.25">
      <c r="J33568" s="32"/>
    </row>
    <row r="33569" spans="10:10" x14ac:dyDescent="0.25">
      <c r="J33569" s="32"/>
    </row>
    <row r="33570" spans="10:10" x14ac:dyDescent="0.25">
      <c r="J33570" s="32"/>
    </row>
    <row r="33571" spans="10:10" x14ac:dyDescent="0.25">
      <c r="J33571" s="32"/>
    </row>
    <row r="33572" spans="10:10" x14ac:dyDescent="0.25">
      <c r="J33572" s="32"/>
    </row>
    <row r="33573" spans="10:10" x14ac:dyDescent="0.25">
      <c r="J33573" s="32"/>
    </row>
    <row r="33574" spans="10:10" x14ac:dyDescent="0.25">
      <c r="J33574" s="32"/>
    </row>
    <row r="33575" spans="10:10" x14ac:dyDescent="0.25">
      <c r="J33575" s="32"/>
    </row>
    <row r="33576" spans="10:10" x14ac:dyDescent="0.25">
      <c r="J33576" s="32"/>
    </row>
    <row r="33577" spans="10:10" x14ac:dyDescent="0.25">
      <c r="J33577" s="32"/>
    </row>
    <row r="33578" spans="10:10" x14ac:dyDescent="0.25">
      <c r="J33578" s="32"/>
    </row>
    <row r="33579" spans="10:10" x14ac:dyDescent="0.25">
      <c r="J33579" s="32"/>
    </row>
    <row r="33580" spans="10:10" x14ac:dyDescent="0.25">
      <c r="J33580" s="32"/>
    </row>
    <row r="33581" spans="10:10" x14ac:dyDescent="0.25">
      <c r="J33581" s="32"/>
    </row>
    <row r="33582" spans="10:10" x14ac:dyDescent="0.25">
      <c r="J33582" s="32"/>
    </row>
    <row r="33583" spans="10:10" x14ac:dyDescent="0.25">
      <c r="J33583" s="32"/>
    </row>
    <row r="33584" spans="10:10" x14ac:dyDescent="0.25">
      <c r="J33584" s="32"/>
    </row>
    <row r="33585" spans="10:10" x14ac:dyDescent="0.25">
      <c r="J33585" s="32"/>
    </row>
    <row r="33586" spans="10:10" x14ac:dyDescent="0.25">
      <c r="J33586" s="32"/>
    </row>
    <row r="33587" spans="10:10" x14ac:dyDescent="0.25">
      <c r="J33587" s="32"/>
    </row>
    <row r="33588" spans="10:10" x14ac:dyDescent="0.25">
      <c r="J33588" s="32"/>
    </row>
    <row r="33589" spans="10:10" x14ac:dyDescent="0.25">
      <c r="J33589" s="32"/>
    </row>
    <row r="33590" spans="10:10" x14ac:dyDescent="0.25">
      <c r="J33590" s="32"/>
    </row>
    <row r="33591" spans="10:10" x14ac:dyDescent="0.25">
      <c r="J33591" s="32"/>
    </row>
    <row r="33592" spans="10:10" x14ac:dyDescent="0.25">
      <c r="J33592" s="32"/>
    </row>
    <row r="33593" spans="10:10" x14ac:dyDescent="0.25">
      <c r="J33593" s="32"/>
    </row>
    <row r="33594" spans="10:10" x14ac:dyDescent="0.25">
      <c r="J33594" s="32"/>
    </row>
    <row r="33595" spans="10:10" x14ac:dyDescent="0.25">
      <c r="J33595" s="32"/>
    </row>
    <row r="33596" spans="10:10" x14ac:dyDescent="0.25">
      <c r="J33596" s="32"/>
    </row>
    <row r="33597" spans="10:10" x14ac:dyDescent="0.25">
      <c r="J33597" s="32"/>
    </row>
    <row r="33598" spans="10:10" x14ac:dyDescent="0.25">
      <c r="J33598" s="32"/>
    </row>
    <row r="33599" spans="10:10" x14ac:dyDescent="0.25">
      <c r="J33599" s="32"/>
    </row>
    <row r="33600" spans="10:10" x14ac:dyDescent="0.25">
      <c r="J33600" s="32"/>
    </row>
    <row r="33601" spans="10:10" x14ac:dyDescent="0.25">
      <c r="J33601" s="32"/>
    </row>
    <row r="33602" spans="10:10" x14ac:dyDescent="0.25">
      <c r="J33602" s="32"/>
    </row>
    <row r="33603" spans="10:10" x14ac:dyDescent="0.25">
      <c r="J33603" s="32"/>
    </row>
    <row r="33604" spans="10:10" x14ac:dyDescent="0.25">
      <c r="J33604" s="32"/>
    </row>
    <row r="33605" spans="10:10" x14ac:dyDescent="0.25">
      <c r="J33605" s="32"/>
    </row>
    <row r="33606" spans="10:10" x14ac:dyDescent="0.25">
      <c r="J33606" s="32"/>
    </row>
    <row r="33607" spans="10:10" x14ac:dyDescent="0.25">
      <c r="J33607" s="32"/>
    </row>
    <row r="33608" spans="10:10" x14ac:dyDescent="0.25">
      <c r="J33608" s="32"/>
    </row>
    <row r="33609" spans="10:10" x14ac:dyDescent="0.25">
      <c r="J33609" s="32"/>
    </row>
    <row r="33610" spans="10:10" x14ac:dyDescent="0.25">
      <c r="J33610" s="32"/>
    </row>
    <row r="33611" spans="10:10" x14ac:dyDescent="0.25">
      <c r="J33611" s="32"/>
    </row>
    <row r="33612" spans="10:10" x14ac:dyDescent="0.25">
      <c r="J33612" s="32"/>
    </row>
    <row r="33613" spans="10:10" x14ac:dyDescent="0.25">
      <c r="J33613" s="32"/>
    </row>
    <row r="33614" spans="10:10" x14ac:dyDescent="0.25">
      <c r="J33614" s="32"/>
    </row>
    <row r="33615" spans="10:10" x14ac:dyDescent="0.25">
      <c r="J33615" s="32"/>
    </row>
    <row r="33616" spans="10:10" x14ac:dyDescent="0.25">
      <c r="J33616" s="32"/>
    </row>
    <row r="33617" spans="10:10" x14ac:dyDescent="0.25">
      <c r="J33617" s="32"/>
    </row>
    <row r="33618" spans="10:10" x14ac:dyDescent="0.25">
      <c r="J33618" s="32"/>
    </row>
    <row r="33619" spans="10:10" x14ac:dyDescent="0.25">
      <c r="J33619" s="32"/>
    </row>
    <row r="33620" spans="10:10" x14ac:dyDescent="0.25">
      <c r="J33620" s="32"/>
    </row>
    <row r="33621" spans="10:10" x14ac:dyDescent="0.25">
      <c r="J33621" s="32"/>
    </row>
    <row r="33622" spans="10:10" x14ac:dyDescent="0.25">
      <c r="J33622" s="32"/>
    </row>
    <row r="33623" spans="10:10" x14ac:dyDescent="0.25">
      <c r="J33623" s="32"/>
    </row>
    <row r="33624" spans="10:10" x14ac:dyDescent="0.25">
      <c r="J33624" s="32"/>
    </row>
    <row r="33625" spans="10:10" x14ac:dyDescent="0.25">
      <c r="J33625" s="32"/>
    </row>
    <row r="33626" spans="10:10" x14ac:dyDescent="0.25">
      <c r="J33626" s="32"/>
    </row>
    <row r="33627" spans="10:10" x14ac:dyDescent="0.25">
      <c r="J33627" s="32"/>
    </row>
    <row r="33628" spans="10:10" x14ac:dyDescent="0.25">
      <c r="J33628" s="32"/>
    </row>
    <row r="33629" spans="10:10" x14ac:dyDescent="0.25">
      <c r="J33629" s="32"/>
    </row>
    <row r="33630" spans="10:10" x14ac:dyDescent="0.25">
      <c r="J33630" s="32"/>
    </row>
    <row r="33631" spans="10:10" x14ac:dyDescent="0.25">
      <c r="J33631" s="32"/>
    </row>
    <row r="33632" spans="10:10" x14ac:dyDescent="0.25">
      <c r="J33632" s="32"/>
    </row>
    <row r="33633" spans="10:10" x14ac:dyDescent="0.25">
      <c r="J33633" s="32"/>
    </row>
    <row r="33634" spans="10:10" x14ac:dyDescent="0.25">
      <c r="J33634" s="32"/>
    </row>
    <row r="33635" spans="10:10" x14ac:dyDescent="0.25">
      <c r="J33635" s="32"/>
    </row>
    <row r="33636" spans="10:10" x14ac:dyDescent="0.25">
      <c r="J33636" s="32"/>
    </row>
    <row r="33637" spans="10:10" x14ac:dyDescent="0.25">
      <c r="J33637" s="32"/>
    </row>
    <row r="33638" spans="10:10" x14ac:dyDescent="0.25">
      <c r="J33638" s="32"/>
    </row>
    <row r="33639" spans="10:10" x14ac:dyDescent="0.25">
      <c r="J33639" s="32"/>
    </row>
    <row r="33640" spans="10:10" x14ac:dyDescent="0.25">
      <c r="J33640" s="32"/>
    </row>
    <row r="33641" spans="10:10" x14ac:dyDescent="0.25">
      <c r="J33641" s="32"/>
    </row>
    <row r="33642" spans="10:10" x14ac:dyDescent="0.25">
      <c r="J33642" s="32"/>
    </row>
    <row r="33643" spans="10:10" x14ac:dyDescent="0.25">
      <c r="J33643" s="32"/>
    </row>
    <row r="33644" spans="10:10" x14ac:dyDescent="0.25">
      <c r="J33644" s="32"/>
    </row>
    <row r="33645" spans="10:10" x14ac:dyDescent="0.25">
      <c r="J33645" s="32"/>
    </row>
    <row r="33646" spans="10:10" x14ac:dyDescent="0.25">
      <c r="J33646" s="32"/>
    </row>
    <row r="33647" spans="10:10" x14ac:dyDescent="0.25">
      <c r="J33647" s="32"/>
    </row>
    <row r="33648" spans="10:10" x14ac:dyDescent="0.25">
      <c r="J33648" s="32"/>
    </row>
    <row r="33649" spans="10:10" x14ac:dyDescent="0.25">
      <c r="J33649" s="32"/>
    </row>
    <row r="33650" spans="10:10" x14ac:dyDescent="0.25">
      <c r="J33650" s="32"/>
    </row>
    <row r="33651" spans="10:10" x14ac:dyDescent="0.25">
      <c r="J33651" s="32"/>
    </row>
    <row r="33652" spans="10:10" x14ac:dyDescent="0.25">
      <c r="J33652" s="32"/>
    </row>
    <row r="33653" spans="10:10" x14ac:dyDescent="0.25">
      <c r="J33653" s="32"/>
    </row>
    <row r="33654" spans="10:10" x14ac:dyDescent="0.25">
      <c r="J33654" s="32"/>
    </row>
    <row r="33655" spans="10:10" x14ac:dyDescent="0.25">
      <c r="J33655" s="32"/>
    </row>
    <row r="33656" spans="10:10" x14ac:dyDescent="0.25">
      <c r="J33656" s="32"/>
    </row>
    <row r="33657" spans="10:10" x14ac:dyDescent="0.25">
      <c r="J33657" s="32"/>
    </row>
    <row r="33658" spans="10:10" x14ac:dyDescent="0.25">
      <c r="J33658" s="32"/>
    </row>
    <row r="33659" spans="10:10" x14ac:dyDescent="0.25">
      <c r="J33659" s="32"/>
    </row>
    <row r="33660" spans="10:10" x14ac:dyDescent="0.25">
      <c r="J33660" s="32"/>
    </row>
    <row r="33661" spans="10:10" x14ac:dyDescent="0.25">
      <c r="J33661" s="32"/>
    </row>
    <row r="33662" spans="10:10" x14ac:dyDescent="0.25">
      <c r="J33662" s="32"/>
    </row>
    <row r="33663" spans="10:10" x14ac:dyDescent="0.25">
      <c r="J33663" s="32"/>
    </row>
    <row r="33664" spans="10:10" x14ac:dyDescent="0.25">
      <c r="J33664" s="32"/>
    </row>
    <row r="33665" spans="10:10" x14ac:dyDescent="0.25">
      <c r="J33665" s="32"/>
    </row>
    <row r="33666" spans="10:10" x14ac:dyDescent="0.25">
      <c r="J33666" s="32"/>
    </row>
    <row r="33667" spans="10:10" x14ac:dyDescent="0.25">
      <c r="J33667" s="32"/>
    </row>
    <row r="33668" spans="10:10" x14ac:dyDescent="0.25">
      <c r="J33668" s="32"/>
    </row>
    <row r="33669" spans="10:10" x14ac:dyDescent="0.25">
      <c r="J33669" s="32"/>
    </row>
    <row r="33670" spans="10:10" x14ac:dyDescent="0.25">
      <c r="J33670" s="32"/>
    </row>
    <row r="33671" spans="10:10" x14ac:dyDescent="0.25">
      <c r="J33671" s="32"/>
    </row>
    <row r="33672" spans="10:10" x14ac:dyDescent="0.25">
      <c r="J33672" s="32"/>
    </row>
    <row r="33673" spans="10:10" x14ac:dyDescent="0.25">
      <c r="J33673" s="32"/>
    </row>
    <row r="33674" spans="10:10" x14ac:dyDescent="0.25">
      <c r="J33674" s="32"/>
    </row>
    <row r="33675" spans="10:10" x14ac:dyDescent="0.25">
      <c r="J33675" s="32"/>
    </row>
    <row r="33676" spans="10:10" x14ac:dyDescent="0.25">
      <c r="J33676" s="32"/>
    </row>
    <row r="33677" spans="10:10" x14ac:dyDescent="0.25">
      <c r="J33677" s="32"/>
    </row>
    <row r="33678" spans="10:10" x14ac:dyDescent="0.25">
      <c r="J33678" s="32"/>
    </row>
    <row r="33679" spans="10:10" x14ac:dyDescent="0.25">
      <c r="J33679" s="32"/>
    </row>
    <row r="33680" spans="10:10" x14ac:dyDescent="0.25">
      <c r="J33680" s="32"/>
    </row>
    <row r="33681" spans="10:10" x14ac:dyDescent="0.25">
      <c r="J33681" s="32"/>
    </row>
    <row r="33682" spans="10:10" x14ac:dyDescent="0.25">
      <c r="J33682" s="32"/>
    </row>
    <row r="33683" spans="10:10" x14ac:dyDescent="0.25">
      <c r="J33683" s="32"/>
    </row>
    <row r="33684" spans="10:10" x14ac:dyDescent="0.25">
      <c r="J33684" s="32"/>
    </row>
    <row r="33685" spans="10:10" x14ac:dyDescent="0.25">
      <c r="J33685" s="32"/>
    </row>
    <row r="33686" spans="10:10" x14ac:dyDescent="0.25">
      <c r="J33686" s="32"/>
    </row>
    <row r="33687" spans="10:10" x14ac:dyDescent="0.25">
      <c r="J33687" s="32"/>
    </row>
    <row r="33688" spans="10:10" x14ac:dyDescent="0.25">
      <c r="J33688" s="32"/>
    </row>
    <row r="33689" spans="10:10" x14ac:dyDescent="0.25">
      <c r="J33689" s="32"/>
    </row>
    <row r="33690" spans="10:10" x14ac:dyDescent="0.25">
      <c r="J33690" s="32"/>
    </row>
    <row r="33691" spans="10:10" x14ac:dyDescent="0.25">
      <c r="J33691" s="32"/>
    </row>
    <row r="33692" spans="10:10" x14ac:dyDescent="0.25">
      <c r="J33692" s="32"/>
    </row>
    <row r="33693" spans="10:10" x14ac:dyDescent="0.25">
      <c r="J33693" s="32"/>
    </row>
    <row r="33694" spans="10:10" x14ac:dyDescent="0.25">
      <c r="J33694" s="32"/>
    </row>
    <row r="33695" spans="10:10" x14ac:dyDescent="0.25">
      <c r="J33695" s="32"/>
    </row>
    <row r="33696" spans="10:10" x14ac:dyDescent="0.25">
      <c r="J33696" s="32"/>
    </row>
    <row r="33697" spans="10:10" x14ac:dyDescent="0.25">
      <c r="J33697" s="32"/>
    </row>
    <row r="33698" spans="10:10" x14ac:dyDescent="0.25">
      <c r="J33698" s="32"/>
    </row>
    <row r="33699" spans="10:10" x14ac:dyDescent="0.25">
      <c r="J33699" s="32"/>
    </row>
    <row r="33700" spans="10:10" x14ac:dyDescent="0.25">
      <c r="J33700" s="32"/>
    </row>
    <row r="33701" spans="10:10" x14ac:dyDescent="0.25">
      <c r="J33701" s="32"/>
    </row>
    <row r="33702" spans="10:10" x14ac:dyDescent="0.25">
      <c r="J33702" s="32"/>
    </row>
    <row r="33703" spans="10:10" x14ac:dyDescent="0.25">
      <c r="J33703" s="32"/>
    </row>
    <row r="33704" spans="10:10" x14ac:dyDescent="0.25">
      <c r="J33704" s="32"/>
    </row>
    <row r="33705" spans="10:10" x14ac:dyDescent="0.25">
      <c r="J33705" s="32"/>
    </row>
    <row r="33706" spans="10:10" x14ac:dyDescent="0.25">
      <c r="J33706" s="32"/>
    </row>
    <row r="33707" spans="10:10" x14ac:dyDescent="0.25">
      <c r="J33707" s="32"/>
    </row>
    <row r="33708" spans="10:10" x14ac:dyDescent="0.25">
      <c r="J33708" s="32"/>
    </row>
    <row r="33709" spans="10:10" x14ac:dyDescent="0.25">
      <c r="J33709" s="32"/>
    </row>
    <row r="33710" spans="10:10" x14ac:dyDescent="0.25">
      <c r="J33710" s="32"/>
    </row>
    <row r="33711" spans="10:10" x14ac:dyDescent="0.25">
      <c r="J33711" s="32"/>
    </row>
    <row r="33712" spans="10:10" x14ac:dyDescent="0.25">
      <c r="J33712" s="32"/>
    </row>
    <row r="33713" spans="10:10" x14ac:dyDescent="0.25">
      <c r="J33713" s="32"/>
    </row>
    <row r="33714" spans="10:10" x14ac:dyDescent="0.25">
      <c r="J33714" s="32"/>
    </row>
    <row r="33715" spans="10:10" x14ac:dyDescent="0.25">
      <c r="J33715" s="32"/>
    </row>
    <row r="33716" spans="10:10" x14ac:dyDescent="0.25">
      <c r="J33716" s="32"/>
    </row>
    <row r="33717" spans="10:10" x14ac:dyDescent="0.25">
      <c r="J33717" s="32"/>
    </row>
    <row r="33718" spans="10:10" x14ac:dyDescent="0.25">
      <c r="J33718" s="32"/>
    </row>
    <row r="33719" spans="10:10" x14ac:dyDescent="0.25">
      <c r="J33719" s="32"/>
    </row>
    <row r="33720" spans="10:10" x14ac:dyDescent="0.25">
      <c r="J33720" s="32"/>
    </row>
    <row r="33721" spans="10:10" x14ac:dyDescent="0.25">
      <c r="J33721" s="32"/>
    </row>
    <row r="33722" spans="10:10" x14ac:dyDescent="0.25">
      <c r="J33722" s="32"/>
    </row>
    <row r="33723" spans="10:10" x14ac:dyDescent="0.25">
      <c r="J33723" s="32"/>
    </row>
    <row r="33724" spans="10:10" x14ac:dyDescent="0.25">
      <c r="J33724" s="32"/>
    </row>
    <row r="33725" spans="10:10" x14ac:dyDescent="0.25">
      <c r="J33725" s="32"/>
    </row>
    <row r="33726" spans="10:10" x14ac:dyDescent="0.25">
      <c r="J33726" s="32"/>
    </row>
    <row r="33727" spans="10:10" x14ac:dyDescent="0.25">
      <c r="J33727" s="32"/>
    </row>
    <row r="33728" spans="10:10" x14ac:dyDescent="0.25">
      <c r="J33728" s="32"/>
    </row>
    <row r="33729" spans="10:10" x14ac:dyDescent="0.25">
      <c r="J33729" s="32"/>
    </row>
    <row r="33730" spans="10:10" x14ac:dyDescent="0.25">
      <c r="J33730" s="32"/>
    </row>
    <row r="33731" spans="10:10" x14ac:dyDescent="0.25">
      <c r="J33731" s="32"/>
    </row>
    <row r="33732" spans="10:10" x14ac:dyDescent="0.25">
      <c r="J33732" s="32"/>
    </row>
    <row r="33733" spans="10:10" x14ac:dyDescent="0.25">
      <c r="J33733" s="32"/>
    </row>
    <row r="33734" spans="10:10" x14ac:dyDescent="0.25">
      <c r="J33734" s="32"/>
    </row>
    <row r="33735" spans="10:10" x14ac:dyDescent="0.25">
      <c r="J33735" s="32"/>
    </row>
    <row r="33736" spans="10:10" x14ac:dyDescent="0.25">
      <c r="J33736" s="32"/>
    </row>
    <row r="33737" spans="10:10" x14ac:dyDescent="0.25">
      <c r="J33737" s="32"/>
    </row>
    <row r="33738" spans="10:10" x14ac:dyDescent="0.25">
      <c r="J33738" s="32"/>
    </row>
    <row r="33739" spans="10:10" x14ac:dyDescent="0.25">
      <c r="J33739" s="32"/>
    </row>
    <row r="33740" spans="10:10" x14ac:dyDescent="0.25">
      <c r="J33740" s="32"/>
    </row>
    <row r="33741" spans="10:10" x14ac:dyDescent="0.25">
      <c r="J33741" s="32"/>
    </row>
    <row r="33742" spans="10:10" x14ac:dyDescent="0.25">
      <c r="J33742" s="32"/>
    </row>
    <row r="33743" spans="10:10" x14ac:dyDescent="0.25">
      <c r="J33743" s="32"/>
    </row>
    <row r="33744" spans="10:10" x14ac:dyDescent="0.25">
      <c r="J33744" s="32"/>
    </row>
    <row r="33745" spans="10:10" x14ac:dyDescent="0.25">
      <c r="J33745" s="32"/>
    </row>
    <row r="33746" spans="10:10" x14ac:dyDescent="0.25">
      <c r="J33746" s="32"/>
    </row>
    <row r="33747" spans="10:10" x14ac:dyDescent="0.25">
      <c r="J33747" s="32"/>
    </row>
    <row r="33748" spans="10:10" x14ac:dyDescent="0.25">
      <c r="J33748" s="32"/>
    </row>
    <row r="33749" spans="10:10" x14ac:dyDescent="0.25">
      <c r="J33749" s="32"/>
    </row>
    <row r="33750" spans="10:10" x14ac:dyDescent="0.25">
      <c r="J33750" s="32"/>
    </row>
    <row r="33751" spans="10:10" x14ac:dyDescent="0.25">
      <c r="J33751" s="32"/>
    </row>
    <row r="33752" spans="10:10" x14ac:dyDescent="0.25">
      <c r="J33752" s="32"/>
    </row>
    <row r="33753" spans="10:10" x14ac:dyDescent="0.25">
      <c r="J33753" s="32"/>
    </row>
    <row r="33754" spans="10:10" x14ac:dyDescent="0.25">
      <c r="J33754" s="32"/>
    </row>
    <row r="33755" spans="10:10" x14ac:dyDescent="0.25">
      <c r="J33755" s="32"/>
    </row>
    <row r="33756" spans="10:10" x14ac:dyDescent="0.25">
      <c r="J33756" s="32"/>
    </row>
    <row r="33757" spans="10:10" x14ac:dyDescent="0.25">
      <c r="J33757" s="32"/>
    </row>
    <row r="33758" spans="10:10" x14ac:dyDescent="0.25">
      <c r="J33758" s="32"/>
    </row>
    <row r="33759" spans="10:10" x14ac:dyDescent="0.25">
      <c r="J33759" s="32"/>
    </row>
    <row r="33760" spans="10:10" x14ac:dyDescent="0.25">
      <c r="J33760" s="32"/>
    </row>
    <row r="33761" spans="10:10" x14ac:dyDescent="0.25">
      <c r="J33761" s="32"/>
    </row>
    <row r="33762" spans="10:10" x14ac:dyDescent="0.25">
      <c r="J33762" s="32"/>
    </row>
    <row r="33763" spans="10:10" x14ac:dyDescent="0.25">
      <c r="J33763" s="32"/>
    </row>
    <row r="33764" spans="10:10" x14ac:dyDescent="0.25">
      <c r="J33764" s="32"/>
    </row>
    <row r="33765" spans="10:10" x14ac:dyDescent="0.25">
      <c r="J33765" s="32"/>
    </row>
    <row r="33766" spans="10:10" x14ac:dyDescent="0.25">
      <c r="J33766" s="32"/>
    </row>
    <row r="33767" spans="10:10" x14ac:dyDescent="0.25">
      <c r="J33767" s="32"/>
    </row>
    <row r="33768" spans="10:10" x14ac:dyDescent="0.25">
      <c r="J33768" s="32"/>
    </row>
    <row r="33769" spans="10:10" x14ac:dyDescent="0.25">
      <c r="J33769" s="32"/>
    </row>
    <row r="33770" spans="10:10" x14ac:dyDescent="0.25">
      <c r="J33770" s="32"/>
    </row>
    <row r="33771" spans="10:10" x14ac:dyDescent="0.25">
      <c r="J33771" s="32"/>
    </row>
    <row r="33772" spans="10:10" x14ac:dyDescent="0.25">
      <c r="J33772" s="32"/>
    </row>
    <row r="33773" spans="10:10" x14ac:dyDescent="0.25">
      <c r="J33773" s="32"/>
    </row>
    <row r="33774" spans="10:10" x14ac:dyDescent="0.25">
      <c r="J33774" s="32"/>
    </row>
    <row r="33775" spans="10:10" x14ac:dyDescent="0.25">
      <c r="J33775" s="32"/>
    </row>
    <row r="33776" spans="10:10" x14ac:dyDescent="0.25">
      <c r="J33776" s="32"/>
    </row>
    <row r="33777" spans="10:10" x14ac:dyDescent="0.25">
      <c r="J33777" s="32"/>
    </row>
    <row r="33778" spans="10:10" x14ac:dyDescent="0.25">
      <c r="J33778" s="32"/>
    </row>
    <row r="33779" spans="10:10" x14ac:dyDescent="0.25">
      <c r="J33779" s="32"/>
    </row>
    <row r="33780" spans="10:10" x14ac:dyDescent="0.25">
      <c r="J33780" s="32"/>
    </row>
    <row r="33781" spans="10:10" x14ac:dyDescent="0.25">
      <c r="J33781" s="32"/>
    </row>
    <row r="33782" spans="10:10" x14ac:dyDescent="0.25">
      <c r="J33782" s="32"/>
    </row>
    <row r="33783" spans="10:10" x14ac:dyDescent="0.25">
      <c r="J33783" s="32"/>
    </row>
    <row r="33784" spans="10:10" x14ac:dyDescent="0.25">
      <c r="J33784" s="32"/>
    </row>
    <row r="33785" spans="10:10" x14ac:dyDescent="0.25">
      <c r="J33785" s="32"/>
    </row>
    <row r="33786" spans="10:10" x14ac:dyDescent="0.25">
      <c r="J33786" s="32"/>
    </row>
    <row r="33787" spans="10:10" x14ac:dyDescent="0.25">
      <c r="J33787" s="32"/>
    </row>
    <row r="33788" spans="10:10" x14ac:dyDescent="0.25">
      <c r="J33788" s="32"/>
    </row>
    <row r="33789" spans="10:10" x14ac:dyDescent="0.25">
      <c r="J33789" s="32"/>
    </row>
    <row r="33790" spans="10:10" x14ac:dyDescent="0.25">
      <c r="J33790" s="32"/>
    </row>
    <row r="33791" spans="10:10" x14ac:dyDescent="0.25">
      <c r="J33791" s="32"/>
    </row>
    <row r="33792" spans="10:10" x14ac:dyDescent="0.25">
      <c r="J33792" s="32"/>
    </row>
    <row r="33793" spans="10:10" x14ac:dyDescent="0.25">
      <c r="J33793" s="32"/>
    </row>
    <row r="33794" spans="10:10" x14ac:dyDescent="0.25">
      <c r="J33794" s="32"/>
    </row>
    <row r="33795" spans="10:10" x14ac:dyDescent="0.25">
      <c r="J33795" s="32"/>
    </row>
    <row r="33796" spans="10:10" x14ac:dyDescent="0.25">
      <c r="J33796" s="32"/>
    </row>
    <row r="33797" spans="10:10" x14ac:dyDescent="0.25">
      <c r="J33797" s="32"/>
    </row>
    <row r="33798" spans="10:10" x14ac:dyDescent="0.25">
      <c r="J33798" s="32"/>
    </row>
    <row r="33799" spans="10:10" x14ac:dyDescent="0.25">
      <c r="J33799" s="32"/>
    </row>
    <row r="33800" spans="10:10" x14ac:dyDescent="0.25">
      <c r="J33800" s="32"/>
    </row>
    <row r="33801" spans="10:10" x14ac:dyDescent="0.25">
      <c r="J33801" s="32"/>
    </row>
    <row r="33802" spans="10:10" x14ac:dyDescent="0.25">
      <c r="J33802" s="32"/>
    </row>
    <row r="33803" spans="10:10" x14ac:dyDescent="0.25">
      <c r="J33803" s="32"/>
    </row>
    <row r="33804" spans="10:10" x14ac:dyDescent="0.25">
      <c r="J33804" s="32"/>
    </row>
    <row r="33805" spans="10:10" x14ac:dyDescent="0.25">
      <c r="J33805" s="32"/>
    </row>
    <row r="33806" spans="10:10" x14ac:dyDescent="0.25">
      <c r="J33806" s="32"/>
    </row>
    <row r="33807" spans="10:10" x14ac:dyDescent="0.25">
      <c r="J33807" s="32"/>
    </row>
    <row r="33808" spans="10:10" x14ac:dyDescent="0.25">
      <c r="J33808" s="32"/>
    </row>
    <row r="33809" spans="10:10" x14ac:dyDescent="0.25">
      <c r="J33809" s="32"/>
    </row>
    <row r="33810" spans="10:10" x14ac:dyDescent="0.25">
      <c r="J33810" s="32"/>
    </row>
    <row r="33811" spans="10:10" x14ac:dyDescent="0.25">
      <c r="J33811" s="32"/>
    </row>
    <row r="33812" spans="10:10" x14ac:dyDescent="0.25">
      <c r="J33812" s="32"/>
    </row>
    <row r="33813" spans="10:10" x14ac:dyDescent="0.25">
      <c r="J33813" s="32"/>
    </row>
    <row r="33814" spans="10:10" x14ac:dyDescent="0.25">
      <c r="J33814" s="32"/>
    </row>
    <row r="33815" spans="10:10" x14ac:dyDescent="0.25">
      <c r="J33815" s="32"/>
    </row>
    <row r="33816" spans="10:10" x14ac:dyDescent="0.25">
      <c r="J33816" s="32"/>
    </row>
    <row r="33817" spans="10:10" x14ac:dyDescent="0.25">
      <c r="J33817" s="32"/>
    </row>
    <row r="33818" spans="10:10" x14ac:dyDescent="0.25">
      <c r="J33818" s="32"/>
    </row>
    <row r="33819" spans="10:10" x14ac:dyDescent="0.25">
      <c r="J33819" s="32"/>
    </row>
    <row r="33820" spans="10:10" x14ac:dyDescent="0.25">
      <c r="J33820" s="32"/>
    </row>
    <row r="33821" spans="10:10" x14ac:dyDescent="0.25">
      <c r="J33821" s="32"/>
    </row>
    <row r="33822" spans="10:10" x14ac:dyDescent="0.25">
      <c r="J33822" s="32"/>
    </row>
    <row r="33823" spans="10:10" x14ac:dyDescent="0.25">
      <c r="J33823" s="32"/>
    </row>
    <row r="33824" spans="10:10" x14ac:dyDescent="0.25">
      <c r="J33824" s="32"/>
    </row>
    <row r="33825" spans="10:10" x14ac:dyDescent="0.25">
      <c r="J33825" s="32"/>
    </row>
    <row r="33826" spans="10:10" x14ac:dyDescent="0.25">
      <c r="J33826" s="32"/>
    </row>
    <row r="33827" spans="10:10" x14ac:dyDescent="0.25">
      <c r="J33827" s="32"/>
    </row>
    <row r="33828" spans="10:10" x14ac:dyDescent="0.25">
      <c r="J33828" s="32"/>
    </row>
    <row r="33829" spans="10:10" x14ac:dyDescent="0.25">
      <c r="J33829" s="32"/>
    </row>
    <row r="33830" spans="10:10" x14ac:dyDescent="0.25">
      <c r="J33830" s="32"/>
    </row>
    <row r="33831" spans="10:10" x14ac:dyDescent="0.25">
      <c r="J33831" s="32"/>
    </row>
    <row r="33832" spans="10:10" x14ac:dyDescent="0.25">
      <c r="J33832" s="32"/>
    </row>
    <row r="33833" spans="10:10" x14ac:dyDescent="0.25">
      <c r="J33833" s="32"/>
    </row>
    <row r="33834" spans="10:10" x14ac:dyDescent="0.25">
      <c r="J33834" s="32"/>
    </row>
    <row r="33835" spans="10:10" x14ac:dyDescent="0.25">
      <c r="J33835" s="32"/>
    </row>
    <row r="33836" spans="10:10" x14ac:dyDescent="0.25">
      <c r="J33836" s="32"/>
    </row>
    <row r="33837" spans="10:10" x14ac:dyDescent="0.25">
      <c r="J33837" s="32"/>
    </row>
    <row r="33838" spans="10:10" x14ac:dyDescent="0.25">
      <c r="J33838" s="32"/>
    </row>
    <row r="33839" spans="10:10" x14ac:dyDescent="0.25">
      <c r="J33839" s="32"/>
    </row>
    <row r="33840" spans="10:10" x14ac:dyDescent="0.25">
      <c r="J33840" s="32"/>
    </row>
    <row r="33841" spans="10:10" x14ac:dyDescent="0.25">
      <c r="J33841" s="32"/>
    </row>
    <row r="33842" spans="10:10" x14ac:dyDescent="0.25">
      <c r="J33842" s="32"/>
    </row>
    <row r="33843" spans="10:10" x14ac:dyDescent="0.25">
      <c r="J33843" s="32"/>
    </row>
    <row r="33844" spans="10:10" x14ac:dyDescent="0.25">
      <c r="J33844" s="32"/>
    </row>
    <row r="33845" spans="10:10" x14ac:dyDescent="0.25">
      <c r="J33845" s="32"/>
    </row>
    <row r="33846" spans="10:10" x14ac:dyDescent="0.25">
      <c r="J33846" s="32"/>
    </row>
    <row r="33847" spans="10:10" x14ac:dyDescent="0.25">
      <c r="J33847" s="32"/>
    </row>
    <row r="33848" spans="10:10" x14ac:dyDescent="0.25">
      <c r="J33848" s="32"/>
    </row>
    <row r="33849" spans="10:10" x14ac:dyDescent="0.25">
      <c r="J33849" s="32"/>
    </row>
    <row r="33850" spans="10:10" x14ac:dyDescent="0.25">
      <c r="J33850" s="32"/>
    </row>
    <row r="33851" spans="10:10" x14ac:dyDescent="0.25">
      <c r="J33851" s="32"/>
    </row>
    <row r="33852" spans="10:10" x14ac:dyDescent="0.25">
      <c r="J33852" s="32"/>
    </row>
    <row r="33853" spans="10:10" x14ac:dyDescent="0.25">
      <c r="J33853" s="32"/>
    </row>
    <row r="33854" spans="10:10" x14ac:dyDescent="0.25">
      <c r="J33854" s="32"/>
    </row>
    <row r="33855" spans="10:10" x14ac:dyDescent="0.25">
      <c r="J33855" s="32"/>
    </row>
    <row r="33856" spans="10:10" x14ac:dyDescent="0.25">
      <c r="J33856" s="32"/>
    </row>
    <row r="33857" spans="10:10" x14ac:dyDescent="0.25">
      <c r="J33857" s="32"/>
    </row>
    <row r="33858" spans="10:10" x14ac:dyDescent="0.25">
      <c r="J33858" s="32"/>
    </row>
    <row r="33859" spans="10:10" x14ac:dyDescent="0.25">
      <c r="J33859" s="32"/>
    </row>
    <row r="33860" spans="10:10" x14ac:dyDescent="0.25">
      <c r="J33860" s="32"/>
    </row>
    <row r="33861" spans="10:10" x14ac:dyDescent="0.25">
      <c r="J33861" s="32"/>
    </row>
    <row r="33862" spans="10:10" x14ac:dyDescent="0.25">
      <c r="J33862" s="32"/>
    </row>
    <row r="33863" spans="10:10" x14ac:dyDescent="0.25">
      <c r="J33863" s="32"/>
    </row>
    <row r="33864" spans="10:10" x14ac:dyDescent="0.25">
      <c r="J33864" s="32"/>
    </row>
    <row r="33865" spans="10:10" x14ac:dyDescent="0.25">
      <c r="J33865" s="32"/>
    </row>
    <row r="33866" spans="10:10" x14ac:dyDescent="0.25">
      <c r="J33866" s="32"/>
    </row>
    <row r="33867" spans="10:10" x14ac:dyDescent="0.25">
      <c r="J33867" s="32"/>
    </row>
    <row r="33868" spans="10:10" x14ac:dyDescent="0.25">
      <c r="J33868" s="32"/>
    </row>
    <row r="33869" spans="10:10" x14ac:dyDescent="0.25">
      <c r="J33869" s="32"/>
    </row>
    <row r="33870" spans="10:10" x14ac:dyDescent="0.25">
      <c r="J33870" s="32"/>
    </row>
    <row r="33871" spans="10:10" x14ac:dyDescent="0.25">
      <c r="J33871" s="32"/>
    </row>
    <row r="33872" spans="10:10" x14ac:dyDescent="0.25">
      <c r="J33872" s="32"/>
    </row>
    <row r="33873" spans="10:10" x14ac:dyDescent="0.25">
      <c r="J33873" s="32"/>
    </row>
    <row r="33874" spans="10:10" x14ac:dyDescent="0.25">
      <c r="J33874" s="32"/>
    </row>
    <row r="33875" spans="10:10" x14ac:dyDescent="0.25">
      <c r="J33875" s="32"/>
    </row>
    <row r="33876" spans="10:10" x14ac:dyDescent="0.25">
      <c r="J33876" s="32"/>
    </row>
    <row r="33877" spans="10:10" x14ac:dyDescent="0.25">
      <c r="J33877" s="32"/>
    </row>
    <row r="33878" spans="10:10" x14ac:dyDescent="0.25">
      <c r="J33878" s="32"/>
    </row>
    <row r="33879" spans="10:10" x14ac:dyDescent="0.25">
      <c r="J33879" s="32"/>
    </row>
    <row r="33880" spans="10:10" x14ac:dyDescent="0.25">
      <c r="J33880" s="32"/>
    </row>
    <row r="33881" spans="10:10" x14ac:dyDescent="0.25">
      <c r="J33881" s="32"/>
    </row>
    <row r="33882" spans="10:10" x14ac:dyDescent="0.25">
      <c r="J33882" s="32"/>
    </row>
    <row r="33883" spans="10:10" x14ac:dyDescent="0.25">
      <c r="J33883" s="32"/>
    </row>
    <row r="33884" spans="10:10" x14ac:dyDescent="0.25">
      <c r="J33884" s="32"/>
    </row>
    <row r="33885" spans="10:10" x14ac:dyDescent="0.25">
      <c r="J33885" s="32"/>
    </row>
    <row r="33886" spans="10:10" x14ac:dyDescent="0.25">
      <c r="J33886" s="32"/>
    </row>
    <row r="33887" spans="10:10" x14ac:dyDescent="0.25">
      <c r="J33887" s="32"/>
    </row>
    <row r="33888" spans="10:10" x14ac:dyDescent="0.25">
      <c r="J33888" s="32"/>
    </row>
    <row r="33889" spans="10:10" x14ac:dyDescent="0.25">
      <c r="J33889" s="32"/>
    </row>
    <row r="33890" spans="10:10" x14ac:dyDescent="0.25">
      <c r="J33890" s="32"/>
    </row>
    <row r="33891" spans="10:10" x14ac:dyDescent="0.25">
      <c r="J33891" s="32"/>
    </row>
    <row r="33892" spans="10:10" x14ac:dyDescent="0.25">
      <c r="J33892" s="32"/>
    </row>
    <row r="33893" spans="10:10" x14ac:dyDescent="0.25">
      <c r="J33893" s="32"/>
    </row>
    <row r="33894" spans="10:10" x14ac:dyDescent="0.25">
      <c r="J33894" s="32"/>
    </row>
    <row r="33895" spans="10:10" x14ac:dyDescent="0.25">
      <c r="J33895" s="32"/>
    </row>
    <row r="33896" spans="10:10" x14ac:dyDescent="0.25">
      <c r="J33896" s="32"/>
    </row>
    <row r="33897" spans="10:10" x14ac:dyDescent="0.25">
      <c r="J33897" s="32"/>
    </row>
    <row r="33898" spans="10:10" x14ac:dyDescent="0.25">
      <c r="J33898" s="32"/>
    </row>
    <row r="33899" spans="10:10" x14ac:dyDescent="0.25">
      <c r="J33899" s="32"/>
    </row>
    <row r="33900" spans="10:10" x14ac:dyDescent="0.25">
      <c r="J33900" s="32"/>
    </row>
    <row r="33901" spans="10:10" x14ac:dyDescent="0.25">
      <c r="J33901" s="32"/>
    </row>
    <row r="33902" spans="10:10" x14ac:dyDescent="0.25">
      <c r="J33902" s="32"/>
    </row>
    <row r="33903" spans="10:10" x14ac:dyDescent="0.25">
      <c r="J33903" s="32"/>
    </row>
    <row r="33904" spans="10:10" x14ac:dyDescent="0.25">
      <c r="J33904" s="32"/>
    </row>
    <row r="33905" spans="10:10" x14ac:dyDescent="0.25">
      <c r="J33905" s="32"/>
    </row>
    <row r="33906" spans="10:10" x14ac:dyDescent="0.25">
      <c r="J33906" s="32"/>
    </row>
    <row r="33907" spans="10:10" x14ac:dyDescent="0.25">
      <c r="J33907" s="32"/>
    </row>
    <row r="33908" spans="10:10" x14ac:dyDescent="0.25">
      <c r="J33908" s="32"/>
    </row>
    <row r="33909" spans="10:10" x14ac:dyDescent="0.25">
      <c r="J33909" s="32"/>
    </row>
    <row r="33910" spans="10:10" x14ac:dyDescent="0.25">
      <c r="J33910" s="32"/>
    </row>
    <row r="33911" spans="10:10" x14ac:dyDescent="0.25">
      <c r="J33911" s="32"/>
    </row>
    <row r="33912" spans="10:10" x14ac:dyDescent="0.25">
      <c r="J33912" s="32"/>
    </row>
    <row r="33913" spans="10:10" x14ac:dyDescent="0.25">
      <c r="J33913" s="32"/>
    </row>
    <row r="33914" spans="10:10" x14ac:dyDescent="0.25">
      <c r="J33914" s="32"/>
    </row>
    <row r="33915" spans="10:10" x14ac:dyDescent="0.25">
      <c r="J33915" s="32"/>
    </row>
    <row r="33916" spans="10:10" x14ac:dyDescent="0.25">
      <c r="J33916" s="32"/>
    </row>
    <row r="33917" spans="10:10" x14ac:dyDescent="0.25">
      <c r="J33917" s="32"/>
    </row>
    <row r="33918" spans="10:10" x14ac:dyDescent="0.25">
      <c r="J33918" s="32"/>
    </row>
    <row r="33919" spans="10:10" x14ac:dyDescent="0.25">
      <c r="J33919" s="32"/>
    </row>
    <row r="33920" spans="10:10" x14ac:dyDescent="0.25">
      <c r="J33920" s="32"/>
    </row>
    <row r="33921" spans="10:10" x14ac:dyDescent="0.25">
      <c r="J33921" s="32"/>
    </row>
    <row r="33922" spans="10:10" x14ac:dyDescent="0.25">
      <c r="J33922" s="32"/>
    </row>
    <row r="33923" spans="10:10" x14ac:dyDescent="0.25">
      <c r="J33923" s="32"/>
    </row>
    <row r="33924" spans="10:10" x14ac:dyDescent="0.25">
      <c r="J33924" s="32"/>
    </row>
    <row r="33925" spans="10:10" x14ac:dyDescent="0.25">
      <c r="J33925" s="32"/>
    </row>
    <row r="33926" spans="10:10" x14ac:dyDescent="0.25">
      <c r="J33926" s="32"/>
    </row>
    <row r="33927" spans="10:10" x14ac:dyDescent="0.25">
      <c r="J33927" s="32"/>
    </row>
    <row r="33928" spans="10:10" x14ac:dyDescent="0.25">
      <c r="J33928" s="32"/>
    </row>
    <row r="33929" spans="10:10" x14ac:dyDescent="0.25">
      <c r="J33929" s="32"/>
    </row>
    <row r="33930" spans="10:10" x14ac:dyDescent="0.25">
      <c r="J33930" s="32"/>
    </row>
    <row r="33931" spans="10:10" x14ac:dyDescent="0.25">
      <c r="J33931" s="32"/>
    </row>
    <row r="33932" spans="10:10" x14ac:dyDescent="0.25">
      <c r="J33932" s="32"/>
    </row>
    <row r="33933" spans="10:10" x14ac:dyDescent="0.25">
      <c r="J33933" s="32"/>
    </row>
    <row r="33934" spans="10:10" x14ac:dyDescent="0.25">
      <c r="J33934" s="32"/>
    </row>
    <row r="33935" spans="10:10" x14ac:dyDescent="0.25">
      <c r="J33935" s="32"/>
    </row>
    <row r="33936" spans="10:10" x14ac:dyDescent="0.25">
      <c r="J33936" s="32"/>
    </row>
    <row r="33937" spans="10:10" x14ac:dyDescent="0.25">
      <c r="J33937" s="32"/>
    </row>
    <row r="33938" spans="10:10" x14ac:dyDescent="0.25">
      <c r="J33938" s="32"/>
    </row>
    <row r="33939" spans="10:10" x14ac:dyDescent="0.25">
      <c r="J33939" s="32"/>
    </row>
    <row r="33940" spans="10:10" x14ac:dyDescent="0.25">
      <c r="J33940" s="32"/>
    </row>
    <row r="33941" spans="10:10" x14ac:dyDescent="0.25">
      <c r="J33941" s="32"/>
    </row>
    <row r="33942" spans="10:10" x14ac:dyDescent="0.25">
      <c r="J33942" s="32"/>
    </row>
    <row r="33943" spans="10:10" x14ac:dyDescent="0.25">
      <c r="J33943" s="32"/>
    </row>
    <row r="33944" spans="10:10" x14ac:dyDescent="0.25">
      <c r="J33944" s="32"/>
    </row>
    <row r="33945" spans="10:10" x14ac:dyDescent="0.25">
      <c r="J33945" s="32"/>
    </row>
    <row r="33946" spans="10:10" x14ac:dyDescent="0.25">
      <c r="J33946" s="32"/>
    </row>
    <row r="33947" spans="10:10" x14ac:dyDescent="0.25">
      <c r="J33947" s="32"/>
    </row>
    <row r="33948" spans="10:10" x14ac:dyDescent="0.25">
      <c r="J33948" s="32"/>
    </row>
    <row r="33949" spans="10:10" x14ac:dyDescent="0.25">
      <c r="J33949" s="32"/>
    </row>
    <row r="33950" spans="10:10" x14ac:dyDescent="0.25">
      <c r="J33950" s="32"/>
    </row>
    <row r="33951" spans="10:10" x14ac:dyDescent="0.25">
      <c r="J33951" s="32"/>
    </row>
    <row r="33952" spans="10:10" x14ac:dyDescent="0.25">
      <c r="J33952" s="32"/>
    </row>
    <row r="33953" spans="10:10" x14ac:dyDescent="0.25">
      <c r="J33953" s="32"/>
    </row>
    <row r="33954" spans="10:10" x14ac:dyDescent="0.25">
      <c r="J33954" s="32"/>
    </row>
    <row r="33955" spans="10:10" x14ac:dyDescent="0.25">
      <c r="J33955" s="32"/>
    </row>
    <row r="33956" spans="10:10" x14ac:dyDescent="0.25">
      <c r="J33956" s="32"/>
    </row>
    <row r="33957" spans="10:10" x14ac:dyDescent="0.25">
      <c r="J33957" s="32"/>
    </row>
    <row r="33958" spans="10:10" x14ac:dyDescent="0.25">
      <c r="J33958" s="32"/>
    </row>
    <row r="33959" spans="10:10" x14ac:dyDescent="0.25">
      <c r="J33959" s="32"/>
    </row>
    <row r="33960" spans="10:10" x14ac:dyDescent="0.25">
      <c r="J33960" s="32"/>
    </row>
    <row r="33961" spans="10:10" x14ac:dyDescent="0.25">
      <c r="J33961" s="32"/>
    </row>
    <row r="33962" spans="10:10" x14ac:dyDescent="0.25">
      <c r="J33962" s="32"/>
    </row>
    <row r="33963" spans="10:10" x14ac:dyDescent="0.25">
      <c r="J33963" s="32"/>
    </row>
    <row r="33964" spans="10:10" x14ac:dyDescent="0.25">
      <c r="J33964" s="32"/>
    </row>
    <row r="33965" spans="10:10" x14ac:dyDescent="0.25">
      <c r="J33965" s="32"/>
    </row>
    <row r="33966" spans="10:10" x14ac:dyDescent="0.25">
      <c r="J33966" s="32"/>
    </row>
    <row r="33967" spans="10:10" x14ac:dyDescent="0.25">
      <c r="J33967" s="32"/>
    </row>
    <row r="33968" spans="10:10" x14ac:dyDescent="0.25">
      <c r="J33968" s="32"/>
    </row>
    <row r="33969" spans="10:10" x14ac:dyDescent="0.25">
      <c r="J33969" s="32"/>
    </row>
    <row r="33970" spans="10:10" x14ac:dyDescent="0.25">
      <c r="J33970" s="32"/>
    </row>
    <row r="33971" spans="10:10" x14ac:dyDescent="0.25">
      <c r="J33971" s="32"/>
    </row>
    <row r="33972" spans="10:10" x14ac:dyDescent="0.25">
      <c r="J33972" s="32"/>
    </row>
    <row r="33973" spans="10:10" x14ac:dyDescent="0.25">
      <c r="J33973" s="32"/>
    </row>
    <row r="33974" spans="10:10" x14ac:dyDescent="0.25">
      <c r="J33974" s="32"/>
    </row>
    <row r="33975" spans="10:10" x14ac:dyDescent="0.25">
      <c r="J33975" s="32"/>
    </row>
    <row r="33976" spans="10:10" x14ac:dyDescent="0.25">
      <c r="J33976" s="32"/>
    </row>
    <row r="33977" spans="10:10" x14ac:dyDescent="0.25">
      <c r="J33977" s="32"/>
    </row>
    <row r="33978" spans="10:10" x14ac:dyDescent="0.25">
      <c r="J33978" s="32"/>
    </row>
    <row r="33979" spans="10:10" x14ac:dyDescent="0.25">
      <c r="J33979" s="32"/>
    </row>
    <row r="33980" spans="10:10" x14ac:dyDescent="0.25">
      <c r="J33980" s="32"/>
    </row>
    <row r="33981" spans="10:10" x14ac:dyDescent="0.25">
      <c r="J33981" s="32"/>
    </row>
    <row r="33982" spans="10:10" x14ac:dyDescent="0.25">
      <c r="J33982" s="32"/>
    </row>
    <row r="33983" spans="10:10" x14ac:dyDescent="0.25">
      <c r="J33983" s="32"/>
    </row>
    <row r="33984" spans="10:10" x14ac:dyDescent="0.25">
      <c r="J33984" s="32"/>
    </row>
    <row r="33985" spans="10:10" x14ac:dyDescent="0.25">
      <c r="J33985" s="32"/>
    </row>
    <row r="33986" spans="10:10" x14ac:dyDescent="0.25">
      <c r="J33986" s="32"/>
    </row>
    <row r="33987" spans="10:10" x14ac:dyDescent="0.25">
      <c r="J33987" s="32"/>
    </row>
    <row r="33988" spans="10:10" x14ac:dyDescent="0.25">
      <c r="J33988" s="32"/>
    </row>
    <row r="33989" spans="10:10" x14ac:dyDescent="0.25">
      <c r="J33989" s="32"/>
    </row>
    <row r="33990" spans="10:10" x14ac:dyDescent="0.25">
      <c r="J33990" s="32"/>
    </row>
    <row r="33991" spans="10:10" x14ac:dyDescent="0.25">
      <c r="J33991" s="32"/>
    </row>
    <row r="33992" spans="10:10" x14ac:dyDescent="0.25">
      <c r="J33992" s="32"/>
    </row>
    <row r="33993" spans="10:10" x14ac:dyDescent="0.25">
      <c r="J33993" s="32"/>
    </row>
    <row r="33994" spans="10:10" x14ac:dyDescent="0.25">
      <c r="J33994" s="32"/>
    </row>
    <row r="33995" spans="10:10" x14ac:dyDescent="0.25">
      <c r="J33995" s="32"/>
    </row>
    <row r="33996" spans="10:10" x14ac:dyDescent="0.25">
      <c r="J33996" s="32"/>
    </row>
    <row r="33997" spans="10:10" x14ac:dyDescent="0.25">
      <c r="J33997" s="32"/>
    </row>
    <row r="33998" spans="10:10" x14ac:dyDescent="0.25">
      <c r="J33998" s="32"/>
    </row>
    <row r="33999" spans="10:10" x14ac:dyDescent="0.25">
      <c r="J33999" s="32"/>
    </row>
    <row r="34000" spans="10:10" x14ac:dyDescent="0.25">
      <c r="J34000" s="32"/>
    </row>
    <row r="34001" spans="10:10" x14ac:dyDescent="0.25">
      <c r="J34001" s="32"/>
    </row>
    <row r="34002" spans="10:10" x14ac:dyDescent="0.25">
      <c r="J34002" s="32"/>
    </row>
    <row r="34003" spans="10:10" x14ac:dyDescent="0.25">
      <c r="J34003" s="32"/>
    </row>
    <row r="34004" spans="10:10" x14ac:dyDescent="0.25">
      <c r="J34004" s="32"/>
    </row>
    <row r="34005" spans="10:10" x14ac:dyDescent="0.25">
      <c r="J34005" s="32"/>
    </row>
    <row r="34006" spans="10:10" x14ac:dyDescent="0.25">
      <c r="J34006" s="32"/>
    </row>
    <row r="34007" spans="10:10" x14ac:dyDescent="0.25">
      <c r="J34007" s="32"/>
    </row>
    <row r="34008" spans="10:10" x14ac:dyDescent="0.25">
      <c r="J34008" s="32"/>
    </row>
    <row r="34009" spans="10:10" x14ac:dyDescent="0.25">
      <c r="J34009" s="32"/>
    </row>
    <row r="34010" spans="10:10" x14ac:dyDescent="0.25">
      <c r="J34010" s="32"/>
    </row>
    <row r="34011" spans="10:10" x14ac:dyDescent="0.25">
      <c r="J34011" s="32"/>
    </row>
    <row r="34012" spans="10:10" x14ac:dyDescent="0.25">
      <c r="J34012" s="32"/>
    </row>
    <row r="34013" spans="10:10" x14ac:dyDescent="0.25">
      <c r="J34013" s="32"/>
    </row>
    <row r="34014" spans="10:10" x14ac:dyDescent="0.25">
      <c r="J34014" s="32"/>
    </row>
    <row r="34015" spans="10:10" x14ac:dyDescent="0.25">
      <c r="J34015" s="32"/>
    </row>
    <row r="34016" spans="10:10" x14ac:dyDescent="0.25">
      <c r="J34016" s="32"/>
    </row>
    <row r="34017" spans="10:10" x14ac:dyDescent="0.25">
      <c r="J34017" s="32"/>
    </row>
    <row r="34018" spans="10:10" x14ac:dyDescent="0.25">
      <c r="J34018" s="32"/>
    </row>
    <row r="34019" spans="10:10" x14ac:dyDescent="0.25">
      <c r="J34019" s="32"/>
    </row>
    <row r="34020" spans="10:10" x14ac:dyDescent="0.25">
      <c r="J34020" s="32"/>
    </row>
    <row r="34021" spans="10:10" x14ac:dyDescent="0.25">
      <c r="J34021" s="32"/>
    </row>
    <row r="34022" spans="10:10" x14ac:dyDescent="0.25">
      <c r="J34022" s="32"/>
    </row>
    <row r="34023" spans="10:10" x14ac:dyDescent="0.25">
      <c r="J34023" s="32"/>
    </row>
    <row r="34024" spans="10:10" x14ac:dyDescent="0.25">
      <c r="J34024" s="32"/>
    </row>
    <row r="34025" spans="10:10" x14ac:dyDescent="0.25">
      <c r="J34025" s="32"/>
    </row>
    <row r="34026" spans="10:10" x14ac:dyDescent="0.25">
      <c r="J34026" s="32"/>
    </row>
    <row r="34027" spans="10:10" x14ac:dyDescent="0.25">
      <c r="J34027" s="32"/>
    </row>
    <row r="34028" spans="10:10" x14ac:dyDescent="0.25">
      <c r="J34028" s="32"/>
    </row>
    <row r="34029" spans="10:10" x14ac:dyDescent="0.25">
      <c r="J34029" s="32"/>
    </row>
    <row r="34030" spans="10:10" x14ac:dyDescent="0.25">
      <c r="J34030" s="32"/>
    </row>
    <row r="34031" spans="10:10" x14ac:dyDescent="0.25">
      <c r="J34031" s="32"/>
    </row>
    <row r="34032" spans="10:10" x14ac:dyDescent="0.25">
      <c r="J34032" s="32"/>
    </row>
    <row r="34033" spans="10:10" x14ac:dyDescent="0.25">
      <c r="J34033" s="32"/>
    </row>
    <row r="34034" spans="10:10" x14ac:dyDescent="0.25">
      <c r="J34034" s="32"/>
    </row>
    <row r="34035" spans="10:10" x14ac:dyDescent="0.25">
      <c r="J34035" s="32"/>
    </row>
    <row r="34036" spans="10:10" x14ac:dyDescent="0.25">
      <c r="J34036" s="32"/>
    </row>
    <row r="34037" spans="10:10" x14ac:dyDescent="0.25">
      <c r="J34037" s="32"/>
    </row>
    <row r="34038" spans="10:10" x14ac:dyDescent="0.25">
      <c r="J34038" s="32"/>
    </row>
    <row r="34039" spans="10:10" x14ac:dyDescent="0.25">
      <c r="J34039" s="32"/>
    </row>
    <row r="34040" spans="10:10" x14ac:dyDescent="0.25">
      <c r="J34040" s="32"/>
    </row>
    <row r="34041" spans="10:10" x14ac:dyDescent="0.25">
      <c r="J34041" s="32"/>
    </row>
    <row r="34042" spans="10:10" x14ac:dyDescent="0.25">
      <c r="J34042" s="32"/>
    </row>
    <row r="34043" spans="10:10" x14ac:dyDescent="0.25">
      <c r="J34043" s="32"/>
    </row>
    <row r="34044" spans="10:10" x14ac:dyDescent="0.25">
      <c r="J34044" s="32"/>
    </row>
    <row r="34045" spans="10:10" x14ac:dyDescent="0.25">
      <c r="J34045" s="32"/>
    </row>
    <row r="34046" spans="10:10" x14ac:dyDescent="0.25">
      <c r="J34046" s="32"/>
    </row>
    <row r="34047" spans="10:10" x14ac:dyDescent="0.25">
      <c r="J34047" s="32"/>
    </row>
    <row r="34048" spans="10:10" x14ac:dyDescent="0.25">
      <c r="J34048" s="32"/>
    </row>
    <row r="34049" spans="10:10" x14ac:dyDescent="0.25">
      <c r="J34049" s="32"/>
    </row>
    <row r="34050" spans="10:10" x14ac:dyDescent="0.25">
      <c r="J34050" s="32"/>
    </row>
    <row r="34051" spans="10:10" x14ac:dyDescent="0.25">
      <c r="J34051" s="32"/>
    </row>
    <row r="34052" spans="10:10" x14ac:dyDescent="0.25">
      <c r="J34052" s="32"/>
    </row>
    <row r="34053" spans="10:10" x14ac:dyDescent="0.25">
      <c r="J34053" s="32"/>
    </row>
    <row r="34054" spans="10:10" x14ac:dyDescent="0.25">
      <c r="J34054" s="32"/>
    </row>
    <row r="34055" spans="10:10" x14ac:dyDescent="0.25">
      <c r="J34055" s="32"/>
    </row>
    <row r="34056" spans="10:10" x14ac:dyDescent="0.25">
      <c r="J34056" s="32"/>
    </row>
    <row r="34057" spans="10:10" x14ac:dyDescent="0.25">
      <c r="J34057" s="32"/>
    </row>
    <row r="34058" spans="10:10" x14ac:dyDescent="0.25">
      <c r="J34058" s="32"/>
    </row>
    <row r="34059" spans="10:10" x14ac:dyDescent="0.25">
      <c r="J34059" s="32"/>
    </row>
    <row r="34060" spans="10:10" x14ac:dyDescent="0.25">
      <c r="J34060" s="32"/>
    </row>
    <row r="34061" spans="10:10" x14ac:dyDescent="0.25">
      <c r="J34061" s="32"/>
    </row>
    <row r="34062" spans="10:10" x14ac:dyDescent="0.25">
      <c r="J34062" s="32"/>
    </row>
    <row r="34063" spans="10:10" x14ac:dyDescent="0.25">
      <c r="J34063" s="32"/>
    </row>
    <row r="34064" spans="10:10" x14ac:dyDescent="0.25">
      <c r="J34064" s="32"/>
    </row>
    <row r="34065" spans="10:10" x14ac:dyDescent="0.25">
      <c r="J34065" s="32"/>
    </row>
    <row r="34066" spans="10:10" x14ac:dyDescent="0.25">
      <c r="J34066" s="32"/>
    </row>
    <row r="34067" spans="10:10" x14ac:dyDescent="0.25">
      <c r="J34067" s="32"/>
    </row>
    <row r="34068" spans="10:10" x14ac:dyDescent="0.25">
      <c r="J34068" s="32"/>
    </row>
    <row r="34069" spans="10:10" x14ac:dyDescent="0.25">
      <c r="J34069" s="32"/>
    </row>
    <row r="34070" spans="10:10" x14ac:dyDescent="0.25">
      <c r="J34070" s="32"/>
    </row>
    <row r="34071" spans="10:10" x14ac:dyDescent="0.25">
      <c r="J34071" s="32"/>
    </row>
    <row r="34072" spans="10:10" x14ac:dyDescent="0.25">
      <c r="J34072" s="32"/>
    </row>
    <row r="34073" spans="10:10" x14ac:dyDescent="0.25">
      <c r="J34073" s="32"/>
    </row>
    <row r="34074" spans="10:10" x14ac:dyDescent="0.25">
      <c r="J34074" s="32"/>
    </row>
    <row r="34075" spans="10:10" x14ac:dyDescent="0.25">
      <c r="J34075" s="32"/>
    </row>
    <row r="34076" spans="10:10" x14ac:dyDescent="0.25">
      <c r="J34076" s="32"/>
    </row>
    <row r="34077" spans="10:10" x14ac:dyDescent="0.25">
      <c r="J34077" s="32"/>
    </row>
    <row r="34078" spans="10:10" x14ac:dyDescent="0.25">
      <c r="J34078" s="32"/>
    </row>
    <row r="34079" spans="10:10" x14ac:dyDescent="0.25">
      <c r="J34079" s="32"/>
    </row>
    <row r="34080" spans="10:10" x14ac:dyDescent="0.25">
      <c r="J34080" s="32"/>
    </row>
    <row r="34081" spans="10:10" x14ac:dyDescent="0.25">
      <c r="J34081" s="32"/>
    </row>
    <row r="34082" spans="10:10" x14ac:dyDescent="0.25">
      <c r="J34082" s="32"/>
    </row>
    <row r="34083" spans="10:10" x14ac:dyDescent="0.25">
      <c r="J34083" s="32"/>
    </row>
    <row r="34084" spans="10:10" x14ac:dyDescent="0.25">
      <c r="J34084" s="32"/>
    </row>
    <row r="34085" spans="10:10" x14ac:dyDescent="0.25">
      <c r="J34085" s="32"/>
    </row>
    <row r="34086" spans="10:10" x14ac:dyDescent="0.25">
      <c r="J34086" s="32"/>
    </row>
    <row r="34087" spans="10:10" x14ac:dyDescent="0.25">
      <c r="J34087" s="32"/>
    </row>
    <row r="34088" spans="10:10" x14ac:dyDescent="0.25">
      <c r="J34088" s="32"/>
    </row>
    <row r="34089" spans="10:10" x14ac:dyDescent="0.25">
      <c r="J34089" s="32"/>
    </row>
    <row r="34090" spans="10:10" x14ac:dyDescent="0.25">
      <c r="J34090" s="32"/>
    </row>
    <row r="34091" spans="10:10" x14ac:dyDescent="0.25">
      <c r="J34091" s="32"/>
    </row>
    <row r="34092" spans="10:10" x14ac:dyDescent="0.25">
      <c r="J34092" s="32"/>
    </row>
    <row r="34093" spans="10:10" x14ac:dyDescent="0.25">
      <c r="J34093" s="32"/>
    </row>
    <row r="34094" spans="10:10" x14ac:dyDescent="0.25">
      <c r="J34094" s="32"/>
    </row>
    <row r="34095" spans="10:10" x14ac:dyDescent="0.25">
      <c r="J34095" s="32"/>
    </row>
    <row r="34096" spans="10:10" x14ac:dyDescent="0.25">
      <c r="J34096" s="32"/>
    </row>
    <row r="34097" spans="10:10" x14ac:dyDescent="0.25">
      <c r="J34097" s="32"/>
    </row>
    <row r="34098" spans="10:10" x14ac:dyDescent="0.25">
      <c r="J34098" s="32"/>
    </row>
    <row r="34099" spans="10:10" x14ac:dyDescent="0.25">
      <c r="J34099" s="32"/>
    </row>
    <row r="34100" spans="10:10" x14ac:dyDescent="0.25">
      <c r="J34100" s="32"/>
    </row>
    <row r="34101" spans="10:10" x14ac:dyDescent="0.25">
      <c r="J34101" s="32"/>
    </row>
    <row r="34102" spans="10:10" x14ac:dyDescent="0.25">
      <c r="J34102" s="32"/>
    </row>
    <row r="34103" spans="10:10" x14ac:dyDescent="0.25">
      <c r="J34103" s="32"/>
    </row>
    <row r="34104" spans="10:10" x14ac:dyDescent="0.25">
      <c r="J34104" s="32"/>
    </row>
    <row r="34105" spans="10:10" x14ac:dyDescent="0.25">
      <c r="J34105" s="32"/>
    </row>
    <row r="34106" spans="10:10" x14ac:dyDescent="0.25">
      <c r="J34106" s="32"/>
    </row>
    <row r="34107" spans="10:10" x14ac:dyDescent="0.25">
      <c r="J34107" s="32"/>
    </row>
    <row r="34108" spans="10:10" x14ac:dyDescent="0.25">
      <c r="J34108" s="32"/>
    </row>
    <row r="34109" spans="10:10" x14ac:dyDescent="0.25">
      <c r="J34109" s="32"/>
    </row>
    <row r="34110" spans="10:10" x14ac:dyDescent="0.25">
      <c r="J34110" s="32"/>
    </row>
    <row r="34111" spans="10:10" x14ac:dyDescent="0.25">
      <c r="J34111" s="32"/>
    </row>
    <row r="34112" spans="10:10" x14ac:dyDescent="0.25">
      <c r="J34112" s="32"/>
    </row>
    <row r="34113" spans="10:10" x14ac:dyDescent="0.25">
      <c r="J34113" s="32"/>
    </row>
    <row r="34114" spans="10:10" x14ac:dyDescent="0.25">
      <c r="J34114" s="32"/>
    </row>
    <row r="34115" spans="10:10" x14ac:dyDescent="0.25">
      <c r="J34115" s="32"/>
    </row>
    <row r="34116" spans="10:10" x14ac:dyDescent="0.25">
      <c r="J34116" s="32"/>
    </row>
    <row r="34117" spans="10:10" x14ac:dyDescent="0.25">
      <c r="J34117" s="32"/>
    </row>
    <row r="34118" spans="10:10" x14ac:dyDescent="0.25">
      <c r="J34118" s="32"/>
    </row>
    <row r="34119" spans="10:10" x14ac:dyDescent="0.25">
      <c r="J34119" s="32"/>
    </row>
    <row r="34120" spans="10:10" x14ac:dyDescent="0.25">
      <c r="J34120" s="32"/>
    </row>
    <row r="34121" spans="10:10" x14ac:dyDescent="0.25">
      <c r="J34121" s="32"/>
    </row>
    <row r="34122" spans="10:10" x14ac:dyDescent="0.25">
      <c r="J34122" s="32"/>
    </row>
    <row r="34123" spans="10:10" x14ac:dyDescent="0.25">
      <c r="J34123" s="32"/>
    </row>
    <row r="34124" spans="10:10" x14ac:dyDescent="0.25">
      <c r="J34124" s="32"/>
    </row>
    <row r="34125" spans="10:10" x14ac:dyDescent="0.25">
      <c r="J34125" s="32"/>
    </row>
    <row r="34126" spans="10:10" x14ac:dyDescent="0.25">
      <c r="J34126" s="32"/>
    </row>
    <row r="34127" spans="10:10" x14ac:dyDescent="0.25">
      <c r="J34127" s="32"/>
    </row>
    <row r="34128" spans="10:10" x14ac:dyDescent="0.25">
      <c r="J34128" s="32"/>
    </row>
    <row r="34129" spans="10:10" x14ac:dyDescent="0.25">
      <c r="J34129" s="32"/>
    </row>
    <row r="34130" spans="10:10" x14ac:dyDescent="0.25">
      <c r="J34130" s="32"/>
    </row>
    <row r="34131" spans="10:10" x14ac:dyDescent="0.25">
      <c r="J34131" s="32"/>
    </row>
    <row r="34132" spans="10:10" x14ac:dyDescent="0.25">
      <c r="J34132" s="32"/>
    </row>
    <row r="34133" spans="10:10" x14ac:dyDescent="0.25">
      <c r="J34133" s="32"/>
    </row>
    <row r="34134" spans="10:10" x14ac:dyDescent="0.25">
      <c r="J34134" s="32"/>
    </row>
    <row r="34135" spans="10:10" x14ac:dyDescent="0.25">
      <c r="J34135" s="32"/>
    </row>
    <row r="34136" spans="10:10" x14ac:dyDescent="0.25">
      <c r="J34136" s="32"/>
    </row>
    <row r="34137" spans="10:10" x14ac:dyDescent="0.25">
      <c r="J34137" s="32"/>
    </row>
    <row r="34138" spans="10:10" x14ac:dyDescent="0.25">
      <c r="J34138" s="32"/>
    </row>
    <row r="34139" spans="10:10" x14ac:dyDescent="0.25">
      <c r="J34139" s="32"/>
    </row>
    <row r="34140" spans="10:10" x14ac:dyDescent="0.25">
      <c r="J34140" s="32"/>
    </row>
    <row r="34141" spans="10:10" x14ac:dyDescent="0.25">
      <c r="J34141" s="32"/>
    </row>
    <row r="34142" spans="10:10" x14ac:dyDescent="0.25">
      <c r="J34142" s="32"/>
    </row>
    <row r="34143" spans="10:10" x14ac:dyDescent="0.25">
      <c r="J34143" s="32"/>
    </row>
    <row r="34144" spans="10:10" x14ac:dyDescent="0.25">
      <c r="J34144" s="32"/>
    </row>
    <row r="34145" spans="10:10" x14ac:dyDescent="0.25">
      <c r="J34145" s="32"/>
    </row>
    <row r="34146" spans="10:10" x14ac:dyDescent="0.25">
      <c r="J34146" s="32"/>
    </row>
    <row r="34147" spans="10:10" x14ac:dyDescent="0.25">
      <c r="J34147" s="32"/>
    </row>
    <row r="34148" spans="10:10" x14ac:dyDescent="0.25">
      <c r="J34148" s="32"/>
    </row>
    <row r="34149" spans="10:10" x14ac:dyDescent="0.25">
      <c r="J34149" s="32"/>
    </row>
    <row r="34150" spans="10:10" x14ac:dyDescent="0.25">
      <c r="J34150" s="32"/>
    </row>
    <row r="34151" spans="10:10" x14ac:dyDescent="0.25">
      <c r="J34151" s="32"/>
    </row>
    <row r="34152" spans="10:10" x14ac:dyDescent="0.25">
      <c r="J34152" s="32"/>
    </row>
    <row r="34153" spans="10:10" x14ac:dyDescent="0.25">
      <c r="J34153" s="32"/>
    </row>
    <row r="34154" spans="10:10" x14ac:dyDescent="0.25">
      <c r="J34154" s="32"/>
    </row>
    <row r="34155" spans="10:10" x14ac:dyDescent="0.25">
      <c r="J34155" s="32"/>
    </row>
    <row r="34156" spans="10:10" x14ac:dyDescent="0.25">
      <c r="J34156" s="32"/>
    </row>
    <row r="34157" spans="10:10" x14ac:dyDescent="0.25">
      <c r="J34157" s="32"/>
    </row>
    <row r="34158" spans="10:10" x14ac:dyDescent="0.25">
      <c r="J34158" s="32"/>
    </row>
    <row r="34159" spans="10:10" x14ac:dyDescent="0.25">
      <c r="J34159" s="32"/>
    </row>
    <row r="34160" spans="10:10" x14ac:dyDescent="0.25">
      <c r="J34160" s="32"/>
    </row>
    <row r="34161" spans="10:10" x14ac:dyDescent="0.25">
      <c r="J34161" s="32"/>
    </row>
    <row r="34162" spans="10:10" x14ac:dyDescent="0.25">
      <c r="J34162" s="32"/>
    </row>
    <row r="34163" spans="10:10" x14ac:dyDescent="0.25">
      <c r="J34163" s="32"/>
    </row>
    <row r="34164" spans="10:10" x14ac:dyDescent="0.25">
      <c r="J34164" s="32"/>
    </row>
    <row r="34165" spans="10:10" x14ac:dyDescent="0.25">
      <c r="J34165" s="32"/>
    </row>
    <row r="34166" spans="10:10" x14ac:dyDescent="0.25">
      <c r="J34166" s="32"/>
    </row>
    <row r="34167" spans="10:10" x14ac:dyDescent="0.25">
      <c r="J34167" s="32"/>
    </row>
    <row r="34168" spans="10:10" x14ac:dyDescent="0.25">
      <c r="J34168" s="32"/>
    </row>
    <row r="34169" spans="10:10" x14ac:dyDescent="0.25">
      <c r="J34169" s="32"/>
    </row>
    <row r="34170" spans="10:10" x14ac:dyDescent="0.25">
      <c r="J34170" s="32"/>
    </row>
    <row r="34171" spans="10:10" x14ac:dyDescent="0.25">
      <c r="J34171" s="32"/>
    </row>
    <row r="34172" spans="10:10" x14ac:dyDescent="0.25">
      <c r="J34172" s="32"/>
    </row>
    <row r="34173" spans="10:10" x14ac:dyDescent="0.25">
      <c r="J34173" s="32"/>
    </row>
    <row r="34174" spans="10:10" x14ac:dyDescent="0.25">
      <c r="J34174" s="32"/>
    </row>
    <row r="34175" spans="10:10" x14ac:dyDescent="0.25">
      <c r="J34175" s="32"/>
    </row>
    <row r="34176" spans="10:10" x14ac:dyDescent="0.25">
      <c r="J34176" s="32"/>
    </row>
    <row r="34177" spans="10:10" x14ac:dyDescent="0.25">
      <c r="J34177" s="32"/>
    </row>
    <row r="34178" spans="10:10" x14ac:dyDescent="0.25">
      <c r="J34178" s="32"/>
    </row>
    <row r="34179" spans="10:10" x14ac:dyDescent="0.25">
      <c r="J34179" s="32"/>
    </row>
    <row r="34180" spans="10:10" x14ac:dyDescent="0.25">
      <c r="J34180" s="32"/>
    </row>
    <row r="34181" spans="10:10" x14ac:dyDescent="0.25">
      <c r="J34181" s="32"/>
    </row>
    <row r="34182" spans="10:10" x14ac:dyDescent="0.25">
      <c r="J34182" s="32"/>
    </row>
    <row r="34183" spans="10:10" x14ac:dyDescent="0.25">
      <c r="J34183" s="32"/>
    </row>
    <row r="34184" spans="10:10" x14ac:dyDescent="0.25">
      <c r="J34184" s="32"/>
    </row>
    <row r="34185" spans="10:10" x14ac:dyDescent="0.25">
      <c r="J34185" s="32"/>
    </row>
    <row r="34186" spans="10:10" x14ac:dyDescent="0.25">
      <c r="J34186" s="32"/>
    </row>
    <row r="34187" spans="10:10" x14ac:dyDescent="0.25">
      <c r="J34187" s="32"/>
    </row>
    <row r="34188" spans="10:10" x14ac:dyDescent="0.25">
      <c r="J34188" s="32"/>
    </row>
    <row r="34189" spans="10:10" x14ac:dyDescent="0.25">
      <c r="J34189" s="32"/>
    </row>
    <row r="34190" spans="10:10" x14ac:dyDescent="0.25">
      <c r="J34190" s="32"/>
    </row>
    <row r="34191" spans="10:10" x14ac:dyDescent="0.25">
      <c r="J34191" s="32"/>
    </row>
    <row r="34192" spans="10:10" x14ac:dyDescent="0.25">
      <c r="J34192" s="32"/>
    </row>
    <row r="34193" spans="10:10" x14ac:dyDescent="0.25">
      <c r="J34193" s="32"/>
    </row>
    <row r="34194" spans="10:10" x14ac:dyDescent="0.25">
      <c r="J34194" s="32"/>
    </row>
    <row r="34195" spans="10:10" x14ac:dyDescent="0.25">
      <c r="J34195" s="32"/>
    </row>
    <row r="34196" spans="10:10" x14ac:dyDescent="0.25">
      <c r="J34196" s="32"/>
    </row>
    <row r="34197" spans="10:10" x14ac:dyDescent="0.25">
      <c r="J34197" s="32"/>
    </row>
    <row r="34198" spans="10:10" x14ac:dyDescent="0.25">
      <c r="J34198" s="32"/>
    </row>
    <row r="34199" spans="10:10" x14ac:dyDescent="0.25">
      <c r="J34199" s="32"/>
    </row>
    <row r="34200" spans="10:10" x14ac:dyDescent="0.25">
      <c r="J34200" s="32"/>
    </row>
    <row r="34201" spans="10:10" x14ac:dyDescent="0.25">
      <c r="J34201" s="32"/>
    </row>
    <row r="34202" spans="10:10" x14ac:dyDescent="0.25">
      <c r="J34202" s="32"/>
    </row>
    <row r="34203" spans="10:10" x14ac:dyDescent="0.25">
      <c r="J34203" s="32"/>
    </row>
    <row r="34204" spans="10:10" x14ac:dyDescent="0.25">
      <c r="J34204" s="32"/>
    </row>
    <row r="34205" spans="10:10" x14ac:dyDescent="0.25">
      <c r="J34205" s="32"/>
    </row>
    <row r="34206" spans="10:10" x14ac:dyDescent="0.25">
      <c r="J34206" s="32"/>
    </row>
    <row r="34207" spans="10:10" x14ac:dyDescent="0.25">
      <c r="J34207" s="32"/>
    </row>
    <row r="34208" spans="10:10" x14ac:dyDescent="0.25">
      <c r="J34208" s="32"/>
    </row>
    <row r="34209" spans="10:10" x14ac:dyDescent="0.25">
      <c r="J34209" s="32"/>
    </row>
    <row r="34210" spans="10:10" x14ac:dyDescent="0.25">
      <c r="J34210" s="32"/>
    </row>
    <row r="34211" spans="10:10" x14ac:dyDescent="0.25">
      <c r="J34211" s="32"/>
    </row>
    <row r="34212" spans="10:10" x14ac:dyDescent="0.25">
      <c r="J34212" s="32"/>
    </row>
    <row r="34213" spans="10:10" x14ac:dyDescent="0.25">
      <c r="J34213" s="32"/>
    </row>
    <row r="34214" spans="10:10" x14ac:dyDescent="0.25">
      <c r="J34214" s="32"/>
    </row>
    <row r="34215" spans="10:10" x14ac:dyDescent="0.25">
      <c r="J34215" s="32"/>
    </row>
    <row r="34216" spans="10:10" x14ac:dyDescent="0.25">
      <c r="J34216" s="32"/>
    </row>
    <row r="34217" spans="10:10" x14ac:dyDescent="0.25">
      <c r="J34217" s="32"/>
    </row>
    <row r="34218" spans="10:10" x14ac:dyDescent="0.25">
      <c r="J34218" s="32"/>
    </row>
    <row r="34219" spans="10:10" x14ac:dyDescent="0.25">
      <c r="J34219" s="32"/>
    </row>
    <row r="34220" spans="10:10" x14ac:dyDescent="0.25">
      <c r="J34220" s="32"/>
    </row>
    <row r="34221" spans="10:10" x14ac:dyDescent="0.25">
      <c r="J34221" s="32"/>
    </row>
    <row r="34222" spans="10:10" x14ac:dyDescent="0.25">
      <c r="J34222" s="32"/>
    </row>
    <row r="34223" spans="10:10" x14ac:dyDescent="0.25">
      <c r="J34223" s="32"/>
    </row>
    <row r="34224" spans="10:10" x14ac:dyDescent="0.25">
      <c r="J34224" s="32"/>
    </row>
    <row r="34225" spans="10:10" x14ac:dyDescent="0.25">
      <c r="J34225" s="32"/>
    </row>
    <row r="34226" spans="10:10" x14ac:dyDescent="0.25">
      <c r="J34226" s="32"/>
    </row>
    <row r="34227" spans="10:10" x14ac:dyDescent="0.25">
      <c r="J34227" s="32"/>
    </row>
    <row r="34228" spans="10:10" x14ac:dyDescent="0.25">
      <c r="J34228" s="32"/>
    </row>
    <row r="34229" spans="10:10" x14ac:dyDescent="0.25">
      <c r="J34229" s="32"/>
    </row>
    <row r="34230" spans="10:10" x14ac:dyDescent="0.25">
      <c r="J34230" s="32"/>
    </row>
    <row r="34231" spans="10:10" x14ac:dyDescent="0.25">
      <c r="J34231" s="32"/>
    </row>
    <row r="34232" spans="10:10" x14ac:dyDescent="0.25">
      <c r="J34232" s="32"/>
    </row>
    <row r="34233" spans="10:10" x14ac:dyDescent="0.25">
      <c r="J34233" s="32"/>
    </row>
    <row r="34234" spans="10:10" x14ac:dyDescent="0.25">
      <c r="J34234" s="32"/>
    </row>
    <row r="34235" spans="10:10" x14ac:dyDescent="0.25">
      <c r="J34235" s="32"/>
    </row>
    <row r="34236" spans="10:10" x14ac:dyDescent="0.25">
      <c r="J34236" s="32"/>
    </row>
    <row r="34237" spans="10:10" x14ac:dyDescent="0.25">
      <c r="J34237" s="32"/>
    </row>
    <row r="34238" spans="10:10" x14ac:dyDescent="0.25">
      <c r="J34238" s="32"/>
    </row>
    <row r="34239" spans="10:10" x14ac:dyDescent="0.25">
      <c r="J34239" s="32"/>
    </row>
    <row r="34240" spans="10:10" x14ac:dyDescent="0.25">
      <c r="J34240" s="32"/>
    </row>
    <row r="34241" spans="10:10" x14ac:dyDescent="0.25">
      <c r="J34241" s="32"/>
    </row>
    <row r="34242" spans="10:10" x14ac:dyDescent="0.25">
      <c r="J34242" s="32"/>
    </row>
    <row r="34243" spans="10:10" x14ac:dyDescent="0.25">
      <c r="J34243" s="32"/>
    </row>
    <row r="34244" spans="10:10" x14ac:dyDescent="0.25">
      <c r="J34244" s="32"/>
    </row>
    <row r="34245" spans="10:10" x14ac:dyDescent="0.25">
      <c r="J34245" s="32"/>
    </row>
    <row r="34246" spans="10:10" x14ac:dyDescent="0.25">
      <c r="J34246" s="32"/>
    </row>
    <row r="34247" spans="10:10" x14ac:dyDescent="0.25">
      <c r="J34247" s="32"/>
    </row>
    <row r="34248" spans="10:10" x14ac:dyDescent="0.25">
      <c r="J34248" s="32"/>
    </row>
    <row r="34249" spans="10:10" x14ac:dyDescent="0.25">
      <c r="J34249" s="32"/>
    </row>
    <row r="34250" spans="10:10" x14ac:dyDescent="0.25">
      <c r="J34250" s="32"/>
    </row>
    <row r="34251" spans="10:10" x14ac:dyDescent="0.25">
      <c r="J34251" s="32"/>
    </row>
    <row r="34252" spans="10:10" x14ac:dyDescent="0.25">
      <c r="J34252" s="32"/>
    </row>
    <row r="34253" spans="10:10" x14ac:dyDescent="0.25">
      <c r="J34253" s="32"/>
    </row>
    <row r="34254" spans="10:10" x14ac:dyDescent="0.25">
      <c r="J34254" s="32"/>
    </row>
    <row r="34255" spans="10:10" x14ac:dyDescent="0.25">
      <c r="J34255" s="32"/>
    </row>
    <row r="34256" spans="10:10" x14ac:dyDescent="0.25">
      <c r="J34256" s="32"/>
    </row>
    <row r="34257" spans="10:10" x14ac:dyDescent="0.25">
      <c r="J34257" s="32"/>
    </row>
    <row r="34258" spans="10:10" x14ac:dyDescent="0.25">
      <c r="J34258" s="32"/>
    </row>
    <row r="34259" spans="10:10" x14ac:dyDescent="0.25">
      <c r="J34259" s="32"/>
    </row>
    <row r="34260" spans="10:10" x14ac:dyDescent="0.25">
      <c r="J34260" s="32"/>
    </row>
    <row r="34261" spans="10:10" x14ac:dyDescent="0.25">
      <c r="J34261" s="32"/>
    </row>
    <row r="34262" spans="10:10" x14ac:dyDescent="0.25">
      <c r="J34262" s="32"/>
    </row>
    <row r="34263" spans="10:10" x14ac:dyDescent="0.25">
      <c r="J34263" s="32"/>
    </row>
    <row r="34264" spans="10:10" x14ac:dyDescent="0.25">
      <c r="J34264" s="32"/>
    </row>
    <row r="34265" spans="10:10" x14ac:dyDescent="0.25">
      <c r="J34265" s="32"/>
    </row>
    <row r="34266" spans="10:10" x14ac:dyDescent="0.25">
      <c r="J34266" s="32"/>
    </row>
    <row r="34267" spans="10:10" x14ac:dyDescent="0.25">
      <c r="J34267" s="32"/>
    </row>
    <row r="34268" spans="10:10" x14ac:dyDescent="0.25">
      <c r="J34268" s="32"/>
    </row>
    <row r="34269" spans="10:10" x14ac:dyDescent="0.25">
      <c r="J34269" s="32"/>
    </row>
    <row r="34270" spans="10:10" x14ac:dyDescent="0.25">
      <c r="J34270" s="32"/>
    </row>
    <row r="34271" spans="10:10" x14ac:dyDescent="0.25">
      <c r="J34271" s="32"/>
    </row>
    <row r="34272" spans="10:10" x14ac:dyDescent="0.25">
      <c r="J34272" s="32"/>
    </row>
    <row r="34273" spans="10:10" x14ac:dyDescent="0.25">
      <c r="J34273" s="32"/>
    </row>
    <row r="34274" spans="10:10" x14ac:dyDescent="0.25">
      <c r="J34274" s="32"/>
    </row>
    <row r="34275" spans="10:10" x14ac:dyDescent="0.25">
      <c r="J34275" s="32"/>
    </row>
    <row r="34276" spans="10:10" x14ac:dyDescent="0.25">
      <c r="J34276" s="32"/>
    </row>
    <row r="34277" spans="10:10" x14ac:dyDescent="0.25">
      <c r="J34277" s="32"/>
    </row>
    <row r="34278" spans="10:10" x14ac:dyDescent="0.25">
      <c r="J34278" s="32"/>
    </row>
    <row r="34279" spans="10:10" x14ac:dyDescent="0.25">
      <c r="J34279" s="32"/>
    </row>
    <row r="34280" spans="10:10" x14ac:dyDescent="0.25">
      <c r="J34280" s="32"/>
    </row>
    <row r="34281" spans="10:10" x14ac:dyDescent="0.25">
      <c r="J34281" s="32"/>
    </row>
    <row r="34282" spans="10:10" x14ac:dyDescent="0.25">
      <c r="J34282" s="32"/>
    </row>
    <row r="34283" spans="10:10" x14ac:dyDescent="0.25">
      <c r="J34283" s="32"/>
    </row>
    <row r="34284" spans="10:10" x14ac:dyDescent="0.25">
      <c r="J34284" s="32"/>
    </row>
    <row r="34285" spans="10:10" x14ac:dyDescent="0.25">
      <c r="J34285" s="32"/>
    </row>
    <row r="34286" spans="10:10" x14ac:dyDescent="0.25">
      <c r="J34286" s="32"/>
    </row>
    <row r="34287" spans="10:10" x14ac:dyDescent="0.25">
      <c r="J34287" s="32"/>
    </row>
    <row r="34288" spans="10:10" x14ac:dyDescent="0.25">
      <c r="J34288" s="32"/>
    </row>
    <row r="34289" spans="10:10" x14ac:dyDescent="0.25">
      <c r="J34289" s="32"/>
    </row>
    <row r="34290" spans="10:10" x14ac:dyDescent="0.25">
      <c r="J34290" s="32"/>
    </row>
    <row r="34291" spans="10:10" x14ac:dyDescent="0.25">
      <c r="J34291" s="32"/>
    </row>
    <row r="34292" spans="10:10" x14ac:dyDescent="0.25">
      <c r="J34292" s="32"/>
    </row>
    <row r="34293" spans="10:10" x14ac:dyDescent="0.25">
      <c r="J34293" s="32"/>
    </row>
    <row r="34294" spans="10:10" x14ac:dyDescent="0.25">
      <c r="J34294" s="32"/>
    </row>
    <row r="34295" spans="10:10" x14ac:dyDescent="0.25">
      <c r="J34295" s="32"/>
    </row>
    <row r="34296" spans="10:10" x14ac:dyDescent="0.25">
      <c r="J34296" s="32"/>
    </row>
    <row r="34297" spans="10:10" x14ac:dyDescent="0.25">
      <c r="J34297" s="32"/>
    </row>
    <row r="34298" spans="10:10" x14ac:dyDescent="0.25">
      <c r="J34298" s="32"/>
    </row>
    <row r="34299" spans="10:10" x14ac:dyDescent="0.25">
      <c r="J34299" s="32"/>
    </row>
    <row r="34300" spans="10:10" x14ac:dyDescent="0.25">
      <c r="J34300" s="32"/>
    </row>
    <row r="34301" spans="10:10" x14ac:dyDescent="0.25">
      <c r="J34301" s="32"/>
    </row>
    <row r="34302" spans="10:10" x14ac:dyDescent="0.25">
      <c r="J34302" s="32"/>
    </row>
    <row r="34303" spans="10:10" x14ac:dyDescent="0.25">
      <c r="J34303" s="32"/>
    </row>
    <row r="34304" spans="10:10" x14ac:dyDescent="0.25">
      <c r="J34304" s="32"/>
    </row>
    <row r="34305" spans="10:10" x14ac:dyDescent="0.25">
      <c r="J34305" s="32"/>
    </row>
    <row r="34306" spans="10:10" x14ac:dyDescent="0.25">
      <c r="J34306" s="32"/>
    </row>
    <row r="34307" spans="10:10" x14ac:dyDescent="0.25">
      <c r="J34307" s="32"/>
    </row>
    <row r="34308" spans="10:10" x14ac:dyDescent="0.25">
      <c r="J34308" s="32"/>
    </row>
    <row r="34309" spans="10:10" x14ac:dyDescent="0.25">
      <c r="J34309" s="32"/>
    </row>
    <row r="34310" spans="10:10" x14ac:dyDescent="0.25">
      <c r="J34310" s="32"/>
    </row>
    <row r="34311" spans="10:10" x14ac:dyDescent="0.25">
      <c r="J34311" s="32"/>
    </row>
    <row r="34312" spans="10:10" x14ac:dyDescent="0.25">
      <c r="J34312" s="32"/>
    </row>
    <row r="34313" spans="10:10" x14ac:dyDescent="0.25">
      <c r="J34313" s="32"/>
    </row>
    <row r="34314" spans="10:10" x14ac:dyDescent="0.25">
      <c r="J34314" s="32"/>
    </row>
    <row r="34315" spans="10:10" x14ac:dyDescent="0.25">
      <c r="J34315" s="32"/>
    </row>
    <row r="34316" spans="10:10" x14ac:dyDescent="0.25">
      <c r="J34316" s="32"/>
    </row>
    <row r="34317" spans="10:10" x14ac:dyDescent="0.25">
      <c r="J34317" s="32"/>
    </row>
    <row r="34318" spans="10:10" x14ac:dyDescent="0.25">
      <c r="J34318" s="32"/>
    </row>
    <row r="34319" spans="10:10" x14ac:dyDescent="0.25">
      <c r="J34319" s="32"/>
    </row>
    <row r="34320" spans="10:10" x14ac:dyDescent="0.25">
      <c r="J34320" s="32"/>
    </row>
    <row r="34321" spans="10:10" x14ac:dyDescent="0.25">
      <c r="J34321" s="32"/>
    </row>
    <row r="34322" spans="10:10" x14ac:dyDescent="0.25">
      <c r="J34322" s="32"/>
    </row>
    <row r="34323" spans="10:10" x14ac:dyDescent="0.25">
      <c r="J34323" s="32"/>
    </row>
    <row r="34324" spans="10:10" x14ac:dyDescent="0.25">
      <c r="J34324" s="32"/>
    </row>
    <row r="34325" spans="10:10" x14ac:dyDescent="0.25">
      <c r="J34325" s="32"/>
    </row>
    <row r="34326" spans="10:10" x14ac:dyDescent="0.25">
      <c r="J34326" s="32"/>
    </row>
    <row r="34327" spans="10:10" x14ac:dyDescent="0.25">
      <c r="J34327" s="32"/>
    </row>
    <row r="34328" spans="10:10" x14ac:dyDescent="0.25">
      <c r="J34328" s="32"/>
    </row>
    <row r="34329" spans="10:10" x14ac:dyDescent="0.25">
      <c r="J34329" s="32"/>
    </row>
    <row r="34330" spans="10:10" x14ac:dyDescent="0.25">
      <c r="J34330" s="32"/>
    </row>
    <row r="34331" spans="10:10" x14ac:dyDescent="0.25">
      <c r="J34331" s="32"/>
    </row>
    <row r="34332" spans="10:10" x14ac:dyDescent="0.25">
      <c r="J34332" s="32"/>
    </row>
    <row r="34333" spans="10:10" x14ac:dyDescent="0.25">
      <c r="J34333" s="32"/>
    </row>
    <row r="34334" spans="10:10" x14ac:dyDescent="0.25">
      <c r="J34334" s="32"/>
    </row>
    <row r="34335" spans="10:10" x14ac:dyDescent="0.25">
      <c r="J34335" s="32"/>
    </row>
    <row r="34336" spans="10:10" x14ac:dyDescent="0.25">
      <c r="J34336" s="32"/>
    </row>
    <row r="34337" spans="10:10" x14ac:dyDescent="0.25">
      <c r="J34337" s="32"/>
    </row>
    <row r="34338" spans="10:10" x14ac:dyDescent="0.25">
      <c r="J34338" s="32"/>
    </row>
    <row r="34339" spans="10:10" x14ac:dyDescent="0.25">
      <c r="J34339" s="32"/>
    </row>
    <row r="34340" spans="10:10" x14ac:dyDescent="0.25">
      <c r="J34340" s="32"/>
    </row>
    <row r="34341" spans="10:10" x14ac:dyDescent="0.25">
      <c r="J34341" s="32"/>
    </row>
    <row r="34342" spans="10:10" x14ac:dyDescent="0.25">
      <c r="J34342" s="32"/>
    </row>
    <row r="34343" spans="10:10" x14ac:dyDescent="0.25">
      <c r="J34343" s="32"/>
    </row>
    <row r="34344" spans="10:10" x14ac:dyDescent="0.25">
      <c r="J34344" s="32"/>
    </row>
    <row r="34345" spans="10:10" x14ac:dyDescent="0.25">
      <c r="J34345" s="32"/>
    </row>
    <row r="34346" spans="10:10" x14ac:dyDescent="0.25">
      <c r="J34346" s="32"/>
    </row>
    <row r="34347" spans="10:10" x14ac:dyDescent="0.25">
      <c r="J34347" s="32"/>
    </row>
    <row r="34348" spans="10:10" x14ac:dyDescent="0.25">
      <c r="J34348" s="32"/>
    </row>
    <row r="34349" spans="10:10" x14ac:dyDescent="0.25">
      <c r="J34349" s="32"/>
    </row>
    <row r="34350" spans="10:10" x14ac:dyDescent="0.25">
      <c r="J34350" s="32"/>
    </row>
    <row r="34351" spans="10:10" x14ac:dyDescent="0.25">
      <c r="J34351" s="32"/>
    </row>
    <row r="34352" spans="10:10" x14ac:dyDescent="0.25">
      <c r="J34352" s="32"/>
    </row>
    <row r="34353" spans="10:10" x14ac:dyDescent="0.25">
      <c r="J34353" s="32"/>
    </row>
    <row r="34354" spans="10:10" x14ac:dyDescent="0.25">
      <c r="J34354" s="32"/>
    </row>
    <row r="34355" spans="10:10" x14ac:dyDescent="0.25">
      <c r="J34355" s="32"/>
    </row>
    <row r="34356" spans="10:10" x14ac:dyDescent="0.25">
      <c r="J34356" s="32"/>
    </row>
    <row r="34357" spans="10:10" x14ac:dyDescent="0.25">
      <c r="J34357" s="32"/>
    </row>
    <row r="34358" spans="10:10" x14ac:dyDescent="0.25">
      <c r="J34358" s="32"/>
    </row>
    <row r="34359" spans="10:10" x14ac:dyDescent="0.25">
      <c r="J34359" s="32"/>
    </row>
    <row r="34360" spans="10:10" x14ac:dyDescent="0.25">
      <c r="J34360" s="32"/>
    </row>
    <row r="34361" spans="10:10" x14ac:dyDescent="0.25">
      <c r="J34361" s="32"/>
    </row>
    <row r="34362" spans="10:10" x14ac:dyDescent="0.25">
      <c r="J34362" s="32"/>
    </row>
    <row r="34363" spans="10:10" x14ac:dyDescent="0.25">
      <c r="J34363" s="32"/>
    </row>
    <row r="34364" spans="10:10" x14ac:dyDescent="0.25">
      <c r="J34364" s="32"/>
    </row>
    <row r="34365" spans="10:10" x14ac:dyDescent="0.25">
      <c r="J34365" s="32"/>
    </row>
    <row r="34366" spans="10:10" x14ac:dyDescent="0.25">
      <c r="J34366" s="32"/>
    </row>
    <row r="34367" spans="10:10" x14ac:dyDescent="0.25">
      <c r="J34367" s="32"/>
    </row>
    <row r="34368" spans="10:10" x14ac:dyDescent="0.25">
      <c r="J34368" s="32"/>
    </row>
    <row r="34369" spans="10:10" x14ac:dyDescent="0.25">
      <c r="J34369" s="32"/>
    </row>
    <row r="34370" spans="10:10" x14ac:dyDescent="0.25">
      <c r="J34370" s="32"/>
    </row>
    <row r="34371" spans="10:10" x14ac:dyDescent="0.25">
      <c r="J34371" s="32"/>
    </row>
    <row r="34372" spans="10:10" x14ac:dyDescent="0.25">
      <c r="J34372" s="32"/>
    </row>
    <row r="34373" spans="10:10" x14ac:dyDescent="0.25">
      <c r="J34373" s="32"/>
    </row>
    <row r="34374" spans="10:10" x14ac:dyDescent="0.25">
      <c r="J34374" s="32"/>
    </row>
    <row r="34375" spans="10:10" x14ac:dyDescent="0.25">
      <c r="J34375" s="32"/>
    </row>
    <row r="34376" spans="10:10" x14ac:dyDescent="0.25">
      <c r="J34376" s="32"/>
    </row>
    <row r="34377" spans="10:10" x14ac:dyDescent="0.25">
      <c r="J34377" s="32"/>
    </row>
    <row r="34378" spans="10:10" x14ac:dyDescent="0.25">
      <c r="J34378" s="32"/>
    </row>
    <row r="34379" spans="10:10" x14ac:dyDescent="0.25">
      <c r="J34379" s="32"/>
    </row>
    <row r="34380" spans="10:10" x14ac:dyDescent="0.25">
      <c r="J34380" s="32"/>
    </row>
    <row r="34381" spans="10:10" x14ac:dyDescent="0.25">
      <c r="J34381" s="32"/>
    </row>
    <row r="34382" spans="10:10" x14ac:dyDescent="0.25">
      <c r="J34382" s="32"/>
    </row>
    <row r="34383" spans="10:10" x14ac:dyDescent="0.25">
      <c r="J34383" s="32"/>
    </row>
    <row r="34384" spans="10:10" x14ac:dyDescent="0.25">
      <c r="J34384" s="32"/>
    </row>
    <row r="34385" spans="10:10" x14ac:dyDescent="0.25">
      <c r="J34385" s="32"/>
    </row>
    <row r="34386" spans="10:10" x14ac:dyDescent="0.25">
      <c r="J34386" s="32"/>
    </row>
    <row r="34387" spans="10:10" x14ac:dyDescent="0.25">
      <c r="J34387" s="32"/>
    </row>
    <row r="34388" spans="10:10" x14ac:dyDescent="0.25">
      <c r="J34388" s="32"/>
    </row>
    <row r="34389" spans="10:10" x14ac:dyDescent="0.25">
      <c r="J34389" s="32"/>
    </row>
    <row r="34390" spans="10:10" x14ac:dyDescent="0.25">
      <c r="J34390" s="32"/>
    </row>
    <row r="34391" spans="10:10" x14ac:dyDescent="0.25">
      <c r="J34391" s="32"/>
    </row>
    <row r="34392" spans="10:10" x14ac:dyDescent="0.25">
      <c r="J34392" s="32"/>
    </row>
    <row r="34393" spans="10:10" x14ac:dyDescent="0.25">
      <c r="J34393" s="32"/>
    </row>
    <row r="34394" spans="10:10" x14ac:dyDescent="0.25">
      <c r="J34394" s="32"/>
    </row>
    <row r="34395" spans="10:10" x14ac:dyDescent="0.25">
      <c r="J34395" s="32"/>
    </row>
    <row r="34396" spans="10:10" x14ac:dyDescent="0.25">
      <c r="J34396" s="32"/>
    </row>
    <row r="34397" spans="10:10" x14ac:dyDescent="0.25">
      <c r="J34397" s="32"/>
    </row>
    <row r="34398" spans="10:10" x14ac:dyDescent="0.25">
      <c r="J34398" s="32"/>
    </row>
    <row r="34399" spans="10:10" x14ac:dyDescent="0.25">
      <c r="J34399" s="32"/>
    </row>
    <row r="34400" spans="10:10" x14ac:dyDescent="0.25">
      <c r="J34400" s="32"/>
    </row>
    <row r="34401" spans="10:10" x14ac:dyDescent="0.25">
      <c r="J34401" s="32"/>
    </row>
    <row r="34402" spans="10:10" x14ac:dyDescent="0.25">
      <c r="J34402" s="32"/>
    </row>
    <row r="34403" spans="10:10" x14ac:dyDescent="0.25">
      <c r="J34403" s="32"/>
    </row>
    <row r="34404" spans="10:10" x14ac:dyDescent="0.25">
      <c r="J34404" s="32"/>
    </row>
    <row r="34405" spans="10:10" x14ac:dyDescent="0.25">
      <c r="J34405" s="32"/>
    </row>
    <row r="34406" spans="10:10" x14ac:dyDescent="0.25">
      <c r="J34406" s="32"/>
    </row>
    <row r="34407" spans="10:10" x14ac:dyDescent="0.25">
      <c r="J34407" s="32"/>
    </row>
    <row r="34408" spans="10:10" x14ac:dyDescent="0.25">
      <c r="J34408" s="32"/>
    </row>
    <row r="34409" spans="10:10" x14ac:dyDescent="0.25">
      <c r="J34409" s="32"/>
    </row>
    <row r="34410" spans="10:10" x14ac:dyDescent="0.25">
      <c r="J34410" s="32"/>
    </row>
    <row r="34411" spans="10:10" x14ac:dyDescent="0.25">
      <c r="J34411" s="32"/>
    </row>
    <row r="34412" spans="10:10" x14ac:dyDescent="0.25">
      <c r="J34412" s="32"/>
    </row>
    <row r="34413" spans="10:10" x14ac:dyDescent="0.25">
      <c r="J34413" s="32"/>
    </row>
    <row r="34414" spans="10:10" x14ac:dyDescent="0.25">
      <c r="J34414" s="32"/>
    </row>
    <row r="34415" spans="10:10" x14ac:dyDescent="0.25">
      <c r="J34415" s="32"/>
    </row>
    <row r="34416" spans="10:10" x14ac:dyDescent="0.25">
      <c r="J34416" s="32"/>
    </row>
    <row r="34417" spans="10:10" x14ac:dyDescent="0.25">
      <c r="J34417" s="32"/>
    </row>
    <row r="34418" spans="10:10" x14ac:dyDescent="0.25">
      <c r="J34418" s="32"/>
    </row>
    <row r="34419" spans="10:10" x14ac:dyDescent="0.25">
      <c r="J34419" s="32"/>
    </row>
    <row r="34420" spans="10:10" x14ac:dyDescent="0.25">
      <c r="J34420" s="32"/>
    </row>
    <row r="34421" spans="10:10" x14ac:dyDescent="0.25">
      <c r="J34421" s="32"/>
    </row>
    <row r="34422" spans="10:10" x14ac:dyDescent="0.25">
      <c r="J34422" s="32"/>
    </row>
    <row r="34423" spans="10:10" x14ac:dyDescent="0.25">
      <c r="J34423" s="32"/>
    </row>
    <row r="34424" spans="10:10" x14ac:dyDescent="0.25">
      <c r="J34424" s="32"/>
    </row>
    <row r="34425" spans="10:10" x14ac:dyDescent="0.25">
      <c r="J34425" s="32"/>
    </row>
    <row r="34426" spans="10:10" x14ac:dyDescent="0.25">
      <c r="J34426" s="32"/>
    </row>
    <row r="34427" spans="10:10" x14ac:dyDescent="0.25">
      <c r="J34427" s="32"/>
    </row>
    <row r="34428" spans="10:10" x14ac:dyDescent="0.25">
      <c r="J34428" s="32"/>
    </row>
    <row r="34429" spans="10:10" x14ac:dyDescent="0.25">
      <c r="J34429" s="32"/>
    </row>
    <row r="34430" spans="10:10" x14ac:dyDescent="0.25">
      <c r="J34430" s="32"/>
    </row>
    <row r="34431" spans="10:10" x14ac:dyDescent="0.25">
      <c r="J34431" s="32"/>
    </row>
    <row r="34432" spans="10:10" x14ac:dyDescent="0.25">
      <c r="J34432" s="32"/>
    </row>
    <row r="34433" spans="10:10" x14ac:dyDescent="0.25">
      <c r="J34433" s="32"/>
    </row>
    <row r="34434" spans="10:10" x14ac:dyDescent="0.25">
      <c r="J34434" s="32"/>
    </row>
    <row r="34435" spans="10:10" x14ac:dyDescent="0.25">
      <c r="J34435" s="32"/>
    </row>
    <row r="34436" spans="10:10" x14ac:dyDescent="0.25">
      <c r="J34436" s="32"/>
    </row>
    <row r="34437" spans="10:10" x14ac:dyDescent="0.25">
      <c r="J34437" s="32"/>
    </row>
    <row r="34438" spans="10:10" x14ac:dyDescent="0.25">
      <c r="J34438" s="32"/>
    </row>
    <row r="34439" spans="10:10" x14ac:dyDescent="0.25">
      <c r="J34439" s="32"/>
    </row>
    <row r="34440" spans="10:10" x14ac:dyDescent="0.25">
      <c r="J34440" s="32"/>
    </row>
    <row r="34441" spans="10:10" x14ac:dyDescent="0.25">
      <c r="J34441" s="32"/>
    </row>
    <row r="34442" spans="10:10" x14ac:dyDescent="0.25">
      <c r="J34442" s="32"/>
    </row>
    <row r="34443" spans="10:10" x14ac:dyDescent="0.25">
      <c r="J34443" s="32"/>
    </row>
    <row r="34444" spans="10:10" x14ac:dyDescent="0.25">
      <c r="J34444" s="32"/>
    </row>
    <row r="34445" spans="10:10" x14ac:dyDescent="0.25">
      <c r="J34445" s="32"/>
    </row>
    <row r="34446" spans="10:10" x14ac:dyDescent="0.25">
      <c r="J34446" s="32"/>
    </row>
    <row r="34447" spans="10:10" x14ac:dyDescent="0.25">
      <c r="J34447" s="32"/>
    </row>
    <row r="34448" spans="10:10" x14ac:dyDescent="0.25">
      <c r="J34448" s="32"/>
    </row>
    <row r="34449" spans="10:10" x14ac:dyDescent="0.25">
      <c r="J34449" s="32"/>
    </row>
    <row r="34450" spans="10:10" x14ac:dyDescent="0.25">
      <c r="J34450" s="32"/>
    </row>
    <row r="34451" spans="10:10" x14ac:dyDescent="0.25">
      <c r="J34451" s="32"/>
    </row>
    <row r="34452" spans="10:10" x14ac:dyDescent="0.25">
      <c r="J34452" s="32"/>
    </row>
    <row r="34453" spans="10:10" x14ac:dyDescent="0.25">
      <c r="J34453" s="32"/>
    </row>
    <row r="34454" spans="10:10" x14ac:dyDescent="0.25">
      <c r="J34454" s="32"/>
    </row>
    <row r="34455" spans="10:10" x14ac:dyDescent="0.25">
      <c r="J34455" s="32"/>
    </row>
    <row r="34456" spans="10:10" x14ac:dyDescent="0.25">
      <c r="J34456" s="32"/>
    </row>
    <row r="34457" spans="10:10" x14ac:dyDescent="0.25">
      <c r="J34457" s="32"/>
    </row>
    <row r="34458" spans="10:10" x14ac:dyDescent="0.25">
      <c r="J34458" s="32"/>
    </row>
    <row r="34459" spans="10:10" x14ac:dyDescent="0.25">
      <c r="J34459" s="32"/>
    </row>
    <row r="34460" spans="10:10" x14ac:dyDescent="0.25">
      <c r="J34460" s="32"/>
    </row>
    <row r="34461" spans="10:10" x14ac:dyDescent="0.25">
      <c r="J34461" s="32"/>
    </row>
    <row r="34462" spans="10:10" x14ac:dyDescent="0.25">
      <c r="J34462" s="32"/>
    </row>
    <row r="34463" spans="10:10" x14ac:dyDescent="0.25">
      <c r="J34463" s="32"/>
    </row>
    <row r="34464" spans="10:10" x14ac:dyDescent="0.25">
      <c r="J34464" s="32"/>
    </row>
    <row r="34465" spans="10:10" x14ac:dyDescent="0.25">
      <c r="J34465" s="32"/>
    </row>
    <row r="34466" spans="10:10" x14ac:dyDescent="0.25">
      <c r="J34466" s="32"/>
    </row>
    <row r="34467" spans="10:10" x14ac:dyDescent="0.25">
      <c r="J34467" s="32"/>
    </row>
    <row r="34468" spans="10:10" x14ac:dyDescent="0.25">
      <c r="J34468" s="32"/>
    </row>
    <row r="34469" spans="10:10" x14ac:dyDescent="0.25">
      <c r="J34469" s="32"/>
    </row>
    <row r="34470" spans="10:10" x14ac:dyDescent="0.25">
      <c r="J34470" s="32"/>
    </row>
    <row r="34471" spans="10:10" x14ac:dyDescent="0.25">
      <c r="J34471" s="32"/>
    </row>
    <row r="34472" spans="10:10" x14ac:dyDescent="0.25">
      <c r="J34472" s="32"/>
    </row>
    <row r="34473" spans="10:10" x14ac:dyDescent="0.25">
      <c r="J34473" s="32"/>
    </row>
    <row r="34474" spans="10:10" x14ac:dyDescent="0.25">
      <c r="J34474" s="32"/>
    </row>
    <row r="34475" spans="10:10" x14ac:dyDescent="0.25">
      <c r="J34475" s="32"/>
    </row>
    <row r="34476" spans="10:10" x14ac:dyDescent="0.25">
      <c r="J34476" s="32"/>
    </row>
    <row r="34477" spans="10:10" x14ac:dyDescent="0.25">
      <c r="J34477" s="32"/>
    </row>
    <row r="34478" spans="10:10" x14ac:dyDescent="0.25">
      <c r="J34478" s="32"/>
    </row>
    <row r="34479" spans="10:10" x14ac:dyDescent="0.25">
      <c r="J34479" s="32"/>
    </row>
    <row r="34480" spans="10:10" x14ac:dyDescent="0.25">
      <c r="J34480" s="32"/>
    </row>
    <row r="34481" spans="10:10" x14ac:dyDescent="0.25">
      <c r="J34481" s="32"/>
    </row>
    <row r="34482" spans="10:10" x14ac:dyDescent="0.25">
      <c r="J34482" s="32"/>
    </row>
    <row r="34483" spans="10:10" x14ac:dyDescent="0.25">
      <c r="J34483" s="32"/>
    </row>
    <row r="34484" spans="10:10" x14ac:dyDescent="0.25">
      <c r="J34484" s="32"/>
    </row>
    <row r="34485" spans="10:10" x14ac:dyDescent="0.25">
      <c r="J34485" s="32"/>
    </row>
    <row r="34486" spans="10:10" x14ac:dyDescent="0.25">
      <c r="J34486" s="32"/>
    </row>
    <row r="34487" spans="10:10" x14ac:dyDescent="0.25">
      <c r="J34487" s="32"/>
    </row>
    <row r="34488" spans="10:10" x14ac:dyDescent="0.25">
      <c r="J34488" s="32"/>
    </row>
    <row r="34489" spans="10:10" x14ac:dyDescent="0.25">
      <c r="J34489" s="32"/>
    </row>
    <row r="34490" spans="10:10" x14ac:dyDescent="0.25">
      <c r="J34490" s="32"/>
    </row>
    <row r="34491" spans="10:10" x14ac:dyDescent="0.25">
      <c r="J34491" s="32"/>
    </row>
    <row r="34492" spans="10:10" x14ac:dyDescent="0.25">
      <c r="J34492" s="32"/>
    </row>
    <row r="34493" spans="10:10" x14ac:dyDescent="0.25">
      <c r="J34493" s="32"/>
    </row>
    <row r="34494" spans="10:10" x14ac:dyDescent="0.25">
      <c r="J34494" s="32"/>
    </row>
    <row r="34495" spans="10:10" x14ac:dyDescent="0.25">
      <c r="J34495" s="32"/>
    </row>
    <row r="34496" spans="10:10" x14ac:dyDescent="0.25">
      <c r="J34496" s="32"/>
    </row>
    <row r="34497" spans="10:10" x14ac:dyDescent="0.25">
      <c r="J34497" s="32"/>
    </row>
    <row r="34498" spans="10:10" x14ac:dyDescent="0.25">
      <c r="J34498" s="32"/>
    </row>
    <row r="34499" spans="10:10" x14ac:dyDescent="0.25">
      <c r="J34499" s="32"/>
    </row>
    <row r="34500" spans="10:10" x14ac:dyDescent="0.25">
      <c r="J34500" s="32"/>
    </row>
    <row r="34501" spans="10:10" x14ac:dyDescent="0.25">
      <c r="J34501" s="32"/>
    </row>
    <row r="34502" spans="10:10" x14ac:dyDescent="0.25">
      <c r="J34502" s="32"/>
    </row>
    <row r="34503" spans="10:10" x14ac:dyDescent="0.25">
      <c r="J34503" s="32"/>
    </row>
    <row r="34504" spans="10:10" x14ac:dyDescent="0.25">
      <c r="J34504" s="32"/>
    </row>
    <row r="34505" spans="10:10" x14ac:dyDescent="0.25">
      <c r="J34505" s="32"/>
    </row>
    <row r="34506" spans="10:10" x14ac:dyDescent="0.25">
      <c r="J34506" s="32"/>
    </row>
    <row r="34507" spans="10:10" x14ac:dyDescent="0.25">
      <c r="J34507" s="32"/>
    </row>
    <row r="34508" spans="10:10" x14ac:dyDescent="0.25">
      <c r="J34508" s="32"/>
    </row>
    <row r="34509" spans="10:10" x14ac:dyDescent="0.25">
      <c r="J34509" s="32"/>
    </row>
    <row r="34510" spans="10:10" x14ac:dyDescent="0.25">
      <c r="J34510" s="32"/>
    </row>
    <row r="34511" spans="10:10" x14ac:dyDescent="0.25">
      <c r="J34511" s="32"/>
    </row>
    <row r="34512" spans="10:10" x14ac:dyDescent="0.25">
      <c r="J34512" s="32"/>
    </row>
    <row r="34513" spans="10:10" x14ac:dyDescent="0.25">
      <c r="J34513" s="32"/>
    </row>
    <row r="34514" spans="10:10" x14ac:dyDescent="0.25">
      <c r="J34514" s="32"/>
    </row>
    <row r="34515" spans="10:10" x14ac:dyDescent="0.25">
      <c r="J34515" s="32"/>
    </row>
    <row r="34516" spans="10:10" x14ac:dyDescent="0.25">
      <c r="J34516" s="32"/>
    </row>
    <row r="34517" spans="10:10" x14ac:dyDescent="0.25">
      <c r="J34517" s="32"/>
    </row>
    <row r="34518" spans="10:10" x14ac:dyDescent="0.25">
      <c r="J34518" s="32"/>
    </row>
    <row r="34519" spans="10:10" x14ac:dyDescent="0.25">
      <c r="J34519" s="32"/>
    </row>
    <row r="34520" spans="10:10" x14ac:dyDescent="0.25">
      <c r="J34520" s="32"/>
    </row>
    <row r="34521" spans="10:10" x14ac:dyDescent="0.25">
      <c r="J34521" s="32"/>
    </row>
    <row r="34522" spans="10:10" x14ac:dyDescent="0.25">
      <c r="J34522" s="32"/>
    </row>
    <row r="34523" spans="10:10" x14ac:dyDescent="0.25">
      <c r="J34523" s="32"/>
    </row>
    <row r="34524" spans="10:10" x14ac:dyDescent="0.25">
      <c r="J34524" s="32"/>
    </row>
    <row r="34525" spans="10:10" x14ac:dyDescent="0.25">
      <c r="J34525" s="32"/>
    </row>
    <row r="34526" spans="10:10" x14ac:dyDescent="0.25">
      <c r="J34526" s="32"/>
    </row>
    <row r="34527" spans="10:10" x14ac:dyDescent="0.25">
      <c r="J34527" s="32"/>
    </row>
    <row r="34528" spans="10:10" x14ac:dyDescent="0.25">
      <c r="J34528" s="32"/>
    </row>
    <row r="34529" spans="10:10" x14ac:dyDescent="0.25">
      <c r="J34529" s="32"/>
    </row>
    <row r="34530" spans="10:10" x14ac:dyDescent="0.25">
      <c r="J34530" s="32"/>
    </row>
    <row r="34531" spans="10:10" x14ac:dyDescent="0.25">
      <c r="J34531" s="32"/>
    </row>
    <row r="34532" spans="10:10" x14ac:dyDescent="0.25">
      <c r="J34532" s="32"/>
    </row>
    <row r="34533" spans="10:10" x14ac:dyDescent="0.25">
      <c r="J34533" s="32"/>
    </row>
    <row r="34534" spans="10:10" x14ac:dyDescent="0.25">
      <c r="J34534" s="32"/>
    </row>
    <row r="34535" spans="10:10" x14ac:dyDescent="0.25">
      <c r="J34535" s="32"/>
    </row>
    <row r="34536" spans="10:10" x14ac:dyDescent="0.25">
      <c r="J34536" s="32"/>
    </row>
    <row r="34537" spans="10:10" x14ac:dyDescent="0.25">
      <c r="J34537" s="32"/>
    </row>
    <row r="34538" spans="10:10" x14ac:dyDescent="0.25">
      <c r="J34538" s="32"/>
    </row>
    <row r="34539" spans="10:10" x14ac:dyDescent="0.25">
      <c r="J34539" s="32"/>
    </row>
    <row r="34540" spans="10:10" x14ac:dyDescent="0.25">
      <c r="J34540" s="32"/>
    </row>
    <row r="34541" spans="10:10" x14ac:dyDescent="0.25">
      <c r="J34541" s="32"/>
    </row>
    <row r="34542" spans="10:10" x14ac:dyDescent="0.25">
      <c r="J34542" s="32"/>
    </row>
    <row r="34543" spans="10:10" x14ac:dyDescent="0.25">
      <c r="J34543" s="32"/>
    </row>
    <row r="34544" spans="10:10" x14ac:dyDescent="0.25">
      <c r="J34544" s="32"/>
    </row>
    <row r="34545" spans="10:10" x14ac:dyDescent="0.25">
      <c r="J34545" s="32"/>
    </row>
    <row r="34546" spans="10:10" x14ac:dyDescent="0.25">
      <c r="J34546" s="32"/>
    </row>
    <row r="34547" spans="10:10" x14ac:dyDescent="0.25">
      <c r="J34547" s="32"/>
    </row>
    <row r="34548" spans="10:10" x14ac:dyDescent="0.25">
      <c r="J34548" s="32"/>
    </row>
    <row r="34549" spans="10:10" x14ac:dyDescent="0.25">
      <c r="J34549" s="32"/>
    </row>
    <row r="34550" spans="10:10" x14ac:dyDescent="0.25">
      <c r="J34550" s="32"/>
    </row>
    <row r="34551" spans="10:10" x14ac:dyDescent="0.25">
      <c r="J34551" s="32"/>
    </row>
    <row r="34552" spans="10:10" x14ac:dyDescent="0.25">
      <c r="J34552" s="32"/>
    </row>
    <row r="34553" spans="10:10" x14ac:dyDescent="0.25">
      <c r="J34553" s="32"/>
    </row>
    <row r="34554" spans="10:10" x14ac:dyDescent="0.25">
      <c r="J34554" s="32"/>
    </row>
    <row r="34555" spans="10:10" x14ac:dyDescent="0.25">
      <c r="J34555" s="32"/>
    </row>
    <row r="34556" spans="10:10" x14ac:dyDescent="0.25">
      <c r="J34556" s="32"/>
    </row>
    <row r="34557" spans="10:10" x14ac:dyDescent="0.25">
      <c r="J34557" s="32"/>
    </row>
    <row r="34558" spans="10:10" x14ac:dyDescent="0.25">
      <c r="J34558" s="32"/>
    </row>
    <row r="34559" spans="10:10" x14ac:dyDescent="0.25">
      <c r="J34559" s="32"/>
    </row>
    <row r="34560" spans="10:10" x14ac:dyDescent="0.25">
      <c r="J34560" s="32"/>
    </row>
    <row r="34561" spans="10:10" x14ac:dyDescent="0.25">
      <c r="J34561" s="32"/>
    </row>
    <row r="34562" spans="10:10" x14ac:dyDescent="0.25">
      <c r="J34562" s="32"/>
    </row>
    <row r="34563" spans="10:10" x14ac:dyDescent="0.25">
      <c r="J34563" s="32"/>
    </row>
    <row r="34564" spans="10:10" x14ac:dyDescent="0.25">
      <c r="J34564" s="32"/>
    </row>
    <row r="34565" spans="10:10" x14ac:dyDescent="0.25">
      <c r="J34565" s="32"/>
    </row>
    <row r="34566" spans="10:10" x14ac:dyDescent="0.25">
      <c r="J34566" s="32"/>
    </row>
    <row r="34567" spans="10:10" x14ac:dyDescent="0.25">
      <c r="J34567" s="32"/>
    </row>
    <row r="34568" spans="10:10" x14ac:dyDescent="0.25">
      <c r="J34568" s="32"/>
    </row>
    <row r="34569" spans="10:10" x14ac:dyDescent="0.25">
      <c r="J34569" s="32"/>
    </row>
    <row r="34570" spans="10:10" x14ac:dyDescent="0.25">
      <c r="J34570" s="32"/>
    </row>
    <row r="34571" spans="10:10" x14ac:dyDescent="0.25">
      <c r="J34571" s="32"/>
    </row>
    <row r="34572" spans="10:10" x14ac:dyDescent="0.25">
      <c r="J34572" s="32"/>
    </row>
    <row r="34573" spans="10:10" x14ac:dyDescent="0.25">
      <c r="J34573" s="32"/>
    </row>
    <row r="34574" spans="10:10" x14ac:dyDescent="0.25">
      <c r="J34574" s="32"/>
    </row>
    <row r="34575" spans="10:10" x14ac:dyDescent="0.25">
      <c r="J34575" s="32"/>
    </row>
    <row r="34576" spans="10:10" x14ac:dyDescent="0.25">
      <c r="J34576" s="32"/>
    </row>
    <row r="34577" spans="10:10" x14ac:dyDescent="0.25">
      <c r="J34577" s="32"/>
    </row>
    <row r="34578" spans="10:10" x14ac:dyDescent="0.25">
      <c r="J34578" s="32"/>
    </row>
    <row r="34579" spans="10:10" x14ac:dyDescent="0.25">
      <c r="J34579" s="32"/>
    </row>
    <row r="34580" spans="10:10" x14ac:dyDescent="0.25">
      <c r="J34580" s="32"/>
    </row>
    <row r="34581" spans="10:10" x14ac:dyDescent="0.25">
      <c r="J34581" s="32"/>
    </row>
    <row r="34582" spans="10:10" x14ac:dyDescent="0.25">
      <c r="J34582" s="32"/>
    </row>
    <row r="34583" spans="10:10" x14ac:dyDescent="0.25">
      <c r="J34583" s="32"/>
    </row>
    <row r="34584" spans="10:10" x14ac:dyDescent="0.25">
      <c r="J34584" s="32"/>
    </row>
    <row r="34585" spans="10:10" x14ac:dyDescent="0.25">
      <c r="J34585" s="32"/>
    </row>
    <row r="34586" spans="10:10" x14ac:dyDescent="0.25">
      <c r="J34586" s="32"/>
    </row>
    <row r="34587" spans="10:10" x14ac:dyDescent="0.25">
      <c r="J34587" s="32"/>
    </row>
    <row r="34588" spans="10:10" x14ac:dyDescent="0.25">
      <c r="J34588" s="32"/>
    </row>
    <row r="34589" spans="10:10" x14ac:dyDescent="0.25">
      <c r="J34589" s="32"/>
    </row>
    <row r="34590" spans="10:10" x14ac:dyDescent="0.25">
      <c r="J34590" s="32"/>
    </row>
    <row r="34591" spans="10:10" x14ac:dyDescent="0.25">
      <c r="J34591" s="32"/>
    </row>
    <row r="34592" spans="10:10" x14ac:dyDescent="0.25">
      <c r="J34592" s="32"/>
    </row>
    <row r="34593" spans="10:10" x14ac:dyDescent="0.25">
      <c r="J34593" s="32"/>
    </row>
    <row r="34594" spans="10:10" x14ac:dyDescent="0.25">
      <c r="J34594" s="32"/>
    </row>
    <row r="34595" spans="10:10" x14ac:dyDescent="0.25">
      <c r="J34595" s="32"/>
    </row>
    <row r="34596" spans="10:10" x14ac:dyDescent="0.25">
      <c r="J34596" s="32"/>
    </row>
    <row r="34597" spans="10:10" x14ac:dyDescent="0.25">
      <c r="J34597" s="32"/>
    </row>
    <row r="34598" spans="10:10" x14ac:dyDescent="0.25">
      <c r="J34598" s="32"/>
    </row>
    <row r="34599" spans="10:10" x14ac:dyDescent="0.25">
      <c r="J34599" s="32"/>
    </row>
    <row r="34600" spans="10:10" x14ac:dyDescent="0.25">
      <c r="J34600" s="32"/>
    </row>
    <row r="34601" spans="10:10" x14ac:dyDescent="0.25">
      <c r="J34601" s="32"/>
    </row>
    <row r="34602" spans="10:10" x14ac:dyDescent="0.25">
      <c r="J34602" s="32"/>
    </row>
    <row r="34603" spans="10:10" x14ac:dyDescent="0.25">
      <c r="J34603" s="32"/>
    </row>
    <row r="34604" spans="10:10" x14ac:dyDescent="0.25">
      <c r="J34604" s="32"/>
    </row>
    <row r="34605" spans="10:10" x14ac:dyDescent="0.25">
      <c r="J34605" s="32"/>
    </row>
    <row r="34606" spans="10:10" x14ac:dyDescent="0.25">
      <c r="J34606" s="32"/>
    </row>
    <row r="34607" spans="10:10" x14ac:dyDescent="0.25">
      <c r="J34607" s="32"/>
    </row>
    <row r="34608" spans="10:10" x14ac:dyDescent="0.25">
      <c r="J34608" s="32"/>
    </row>
    <row r="34609" spans="10:10" x14ac:dyDescent="0.25">
      <c r="J34609" s="32"/>
    </row>
    <row r="34610" spans="10:10" x14ac:dyDescent="0.25">
      <c r="J34610" s="32"/>
    </row>
    <row r="34611" spans="10:10" x14ac:dyDescent="0.25">
      <c r="J34611" s="32"/>
    </row>
    <row r="34612" spans="10:10" x14ac:dyDescent="0.25">
      <c r="J34612" s="32"/>
    </row>
    <row r="34613" spans="10:10" x14ac:dyDescent="0.25">
      <c r="J34613" s="32"/>
    </row>
    <row r="34614" spans="10:10" x14ac:dyDescent="0.25">
      <c r="J34614" s="32"/>
    </row>
    <row r="34615" spans="10:10" x14ac:dyDescent="0.25">
      <c r="J34615" s="32"/>
    </row>
    <row r="34616" spans="10:10" x14ac:dyDescent="0.25">
      <c r="J34616" s="32"/>
    </row>
    <row r="34617" spans="10:10" x14ac:dyDescent="0.25">
      <c r="J34617" s="32"/>
    </row>
    <row r="34618" spans="10:10" x14ac:dyDescent="0.25">
      <c r="J34618" s="32"/>
    </row>
    <row r="34619" spans="10:10" x14ac:dyDescent="0.25">
      <c r="J34619" s="32"/>
    </row>
    <row r="34620" spans="10:10" x14ac:dyDescent="0.25">
      <c r="J34620" s="32"/>
    </row>
    <row r="34621" spans="10:10" x14ac:dyDescent="0.25">
      <c r="J34621" s="32"/>
    </row>
    <row r="34622" spans="10:10" x14ac:dyDescent="0.25">
      <c r="J34622" s="32"/>
    </row>
    <row r="34623" spans="10:10" x14ac:dyDescent="0.25">
      <c r="J34623" s="32"/>
    </row>
    <row r="34624" spans="10:10" x14ac:dyDescent="0.25">
      <c r="J34624" s="32"/>
    </row>
    <row r="34625" spans="10:10" x14ac:dyDescent="0.25">
      <c r="J34625" s="32"/>
    </row>
    <row r="34626" spans="10:10" x14ac:dyDescent="0.25">
      <c r="J34626" s="32"/>
    </row>
    <row r="34627" spans="10:10" x14ac:dyDescent="0.25">
      <c r="J34627" s="32"/>
    </row>
    <row r="34628" spans="10:10" x14ac:dyDescent="0.25">
      <c r="J34628" s="32"/>
    </row>
    <row r="34629" spans="10:10" x14ac:dyDescent="0.25">
      <c r="J34629" s="32"/>
    </row>
    <row r="34630" spans="10:10" x14ac:dyDescent="0.25">
      <c r="J34630" s="32"/>
    </row>
    <row r="34631" spans="10:10" x14ac:dyDescent="0.25">
      <c r="J34631" s="32"/>
    </row>
    <row r="34632" spans="10:10" x14ac:dyDescent="0.25">
      <c r="J34632" s="32"/>
    </row>
    <row r="34633" spans="10:10" x14ac:dyDescent="0.25">
      <c r="J34633" s="32"/>
    </row>
    <row r="34634" spans="10:10" x14ac:dyDescent="0.25">
      <c r="J34634" s="32"/>
    </row>
    <row r="34635" spans="10:10" x14ac:dyDescent="0.25">
      <c r="J34635" s="32"/>
    </row>
    <row r="34636" spans="10:10" x14ac:dyDescent="0.25">
      <c r="J34636" s="32"/>
    </row>
    <row r="34637" spans="10:10" x14ac:dyDescent="0.25">
      <c r="J34637" s="32"/>
    </row>
    <row r="34638" spans="10:10" x14ac:dyDescent="0.25">
      <c r="J34638" s="32"/>
    </row>
    <row r="34639" spans="10:10" x14ac:dyDescent="0.25">
      <c r="J34639" s="32"/>
    </row>
    <row r="34640" spans="10:10" x14ac:dyDescent="0.25">
      <c r="J34640" s="32"/>
    </row>
    <row r="34641" spans="10:10" x14ac:dyDescent="0.25">
      <c r="J34641" s="32"/>
    </row>
    <row r="34642" spans="10:10" x14ac:dyDescent="0.25">
      <c r="J34642" s="32"/>
    </row>
    <row r="34643" spans="10:10" x14ac:dyDescent="0.25">
      <c r="J34643" s="32"/>
    </row>
    <row r="34644" spans="10:10" x14ac:dyDescent="0.25">
      <c r="J34644" s="32"/>
    </row>
    <row r="34645" spans="10:10" x14ac:dyDescent="0.25">
      <c r="J34645" s="32"/>
    </row>
    <row r="34646" spans="10:10" x14ac:dyDescent="0.25">
      <c r="J34646" s="32"/>
    </row>
    <row r="34647" spans="10:10" x14ac:dyDescent="0.25">
      <c r="J34647" s="32"/>
    </row>
    <row r="34648" spans="10:10" x14ac:dyDescent="0.25">
      <c r="J34648" s="32"/>
    </row>
    <row r="34649" spans="10:10" x14ac:dyDescent="0.25">
      <c r="J34649" s="32"/>
    </row>
    <row r="34650" spans="10:10" x14ac:dyDescent="0.25">
      <c r="J34650" s="32"/>
    </row>
    <row r="34651" spans="10:10" x14ac:dyDescent="0.25">
      <c r="J34651" s="32"/>
    </row>
    <row r="34652" spans="10:10" x14ac:dyDescent="0.25">
      <c r="J34652" s="32"/>
    </row>
    <row r="34653" spans="10:10" x14ac:dyDescent="0.25">
      <c r="J34653" s="32"/>
    </row>
    <row r="34654" spans="10:10" x14ac:dyDescent="0.25">
      <c r="J34654" s="32"/>
    </row>
    <row r="34655" spans="10:10" x14ac:dyDescent="0.25">
      <c r="J34655" s="32"/>
    </row>
    <row r="34656" spans="10:10" x14ac:dyDescent="0.25">
      <c r="J34656" s="32"/>
    </row>
    <row r="34657" spans="10:10" x14ac:dyDescent="0.25">
      <c r="J34657" s="32"/>
    </row>
    <row r="34658" spans="10:10" x14ac:dyDescent="0.25">
      <c r="J34658" s="32"/>
    </row>
    <row r="34659" spans="10:10" x14ac:dyDescent="0.25">
      <c r="J34659" s="32"/>
    </row>
    <row r="34660" spans="10:10" x14ac:dyDescent="0.25">
      <c r="J34660" s="32"/>
    </row>
    <row r="34661" spans="10:10" x14ac:dyDescent="0.25">
      <c r="J34661" s="32"/>
    </row>
    <row r="34662" spans="10:10" x14ac:dyDescent="0.25">
      <c r="J34662" s="32"/>
    </row>
    <row r="34663" spans="10:10" x14ac:dyDescent="0.25">
      <c r="J34663" s="32"/>
    </row>
    <row r="34664" spans="10:10" x14ac:dyDescent="0.25">
      <c r="J34664" s="32"/>
    </row>
    <row r="34665" spans="10:10" x14ac:dyDescent="0.25">
      <c r="J34665" s="32"/>
    </row>
    <row r="34666" spans="10:10" x14ac:dyDescent="0.25">
      <c r="J34666" s="32"/>
    </row>
    <row r="34667" spans="10:10" x14ac:dyDescent="0.25">
      <c r="J34667" s="32"/>
    </row>
    <row r="34668" spans="10:10" x14ac:dyDescent="0.25">
      <c r="J34668" s="32"/>
    </row>
    <row r="34669" spans="10:10" x14ac:dyDescent="0.25">
      <c r="J34669" s="32"/>
    </row>
    <row r="34670" spans="10:10" x14ac:dyDescent="0.25">
      <c r="J34670" s="32"/>
    </row>
    <row r="34671" spans="10:10" x14ac:dyDescent="0.25">
      <c r="J34671" s="32"/>
    </row>
    <row r="34672" spans="10:10" x14ac:dyDescent="0.25">
      <c r="J34672" s="32"/>
    </row>
    <row r="34673" spans="10:10" x14ac:dyDescent="0.25">
      <c r="J34673" s="32"/>
    </row>
    <row r="34674" spans="10:10" x14ac:dyDescent="0.25">
      <c r="J34674" s="32"/>
    </row>
    <row r="34675" spans="10:10" x14ac:dyDescent="0.25">
      <c r="J34675" s="32"/>
    </row>
    <row r="34676" spans="10:10" x14ac:dyDescent="0.25">
      <c r="J34676" s="32"/>
    </row>
    <row r="34677" spans="10:10" x14ac:dyDescent="0.25">
      <c r="J34677" s="32"/>
    </row>
    <row r="34678" spans="10:10" x14ac:dyDescent="0.25">
      <c r="J34678" s="32"/>
    </row>
    <row r="34679" spans="10:10" x14ac:dyDescent="0.25">
      <c r="J34679" s="32"/>
    </row>
    <row r="34680" spans="10:10" x14ac:dyDescent="0.25">
      <c r="J34680" s="32"/>
    </row>
    <row r="34681" spans="10:10" x14ac:dyDescent="0.25">
      <c r="J34681" s="32"/>
    </row>
    <row r="34682" spans="10:10" x14ac:dyDescent="0.25">
      <c r="J34682" s="32"/>
    </row>
    <row r="34683" spans="10:10" x14ac:dyDescent="0.25">
      <c r="J34683" s="32"/>
    </row>
    <row r="34684" spans="10:10" x14ac:dyDescent="0.25">
      <c r="J34684" s="32"/>
    </row>
    <row r="34685" spans="10:10" x14ac:dyDescent="0.25">
      <c r="J34685" s="32"/>
    </row>
    <row r="34686" spans="10:10" x14ac:dyDescent="0.25">
      <c r="J34686" s="32"/>
    </row>
    <row r="34687" spans="10:10" x14ac:dyDescent="0.25">
      <c r="J34687" s="32"/>
    </row>
    <row r="34688" spans="10:10" x14ac:dyDescent="0.25">
      <c r="J34688" s="32"/>
    </row>
    <row r="34689" spans="10:10" x14ac:dyDescent="0.25">
      <c r="J34689" s="32"/>
    </row>
    <row r="34690" spans="10:10" x14ac:dyDescent="0.25">
      <c r="J34690" s="32"/>
    </row>
    <row r="34691" spans="10:10" x14ac:dyDescent="0.25">
      <c r="J34691" s="32"/>
    </row>
    <row r="34692" spans="10:10" x14ac:dyDescent="0.25">
      <c r="J34692" s="32"/>
    </row>
    <row r="34693" spans="10:10" x14ac:dyDescent="0.25">
      <c r="J34693" s="32"/>
    </row>
    <row r="34694" spans="10:10" x14ac:dyDescent="0.25">
      <c r="J34694" s="32"/>
    </row>
    <row r="34695" spans="10:10" x14ac:dyDescent="0.25">
      <c r="J34695" s="32"/>
    </row>
    <row r="34696" spans="10:10" x14ac:dyDescent="0.25">
      <c r="J34696" s="32"/>
    </row>
    <row r="34697" spans="10:10" x14ac:dyDescent="0.25">
      <c r="J34697" s="32"/>
    </row>
    <row r="34698" spans="10:10" x14ac:dyDescent="0.25">
      <c r="J34698" s="32"/>
    </row>
    <row r="34699" spans="10:10" x14ac:dyDescent="0.25">
      <c r="J34699" s="32"/>
    </row>
    <row r="34700" spans="10:10" x14ac:dyDescent="0.25">
      <c r="J34700" s="32"/>
    </row>
    <row r="34701" spans="10:10" x14ac:dyDescent="0.25">
      <c r="J34701" s="32"/>
    </row>
    <row r="34702" spans="10:10" x14ac:dyDescent="0.25">
      <c r="J34702" s="32"/>
    </row>
    <row r="34703" spans="10:10" x14ac:dyDescent="0.25">
      <c r="J34703" s="32"/>
    </row>
    <row r="34704" spans="10:10" x14ac:dyDescent="0.25">
      <c r="J34704" s="32"/>
    </row>
    <row r="34705" spans="10:10" x14ac:dyDescent="0.25">
      <c r="J34705" s="32"/>
    </row>
    <row r="34706" spans="10:10" x14ac:dyDescent="0.25">
      <c r="J34706" s="32"/>
    </row>
    <row r="34707" spans="10:10" x14ac:dyDescent="0.25">
      <c r="J34707" s="32"/>
    </row>
    <row r="34708" spans="10:10" x14ac:dyDescent="0.25">
      <c r="J34708" s="32"/>
    </row>
    <row r="34709" spans="10:10" x14ac:dyDescent="0.25">
      <c r="J34709" s="32"/>
    </row>
    <row r="34710" spans="10:10" x14ac:dyDescent="0.25">
      <c r="J34710" s="32"/>
    </row>
    <row r="34711" spans="10:10" x14ac:dyDescent="0.25">
      <c r="J34711" s="32"/>
    </row>
    <row r="34712" spans="10:10" x14ac:dyDescent="0.25">
      <c r="J34712" s="32"/>
    </row>
    <row r="34713" spans="10:10" x14ac:dyDescent="0.25">
      <c r="J34713" s="32"/>
    </row>
    <row r="34714" spans="10:10" x14ac:dyDescent="0.25">
      <c r="J34714" s="32"/>
    </row>
    <row r="34715" spans="10:10" x14ac:dyDescent="0.25">
      <c r="J34715" s="32"/>
    </row>
    <row r="34716" spans="10:10" x14ac:dyDescent="0.25">
      <c r="J34716" s="32"/>
    </row>
    <row r="34717" spans="10:10" x14ac:dyDescent="0.25">
      <c r="J34717" s="32"/>
    </row>
    <row r="34718" spans="10:10" x14ac:dyDescent="0.25">
      <c r="J34718" s="32"/>
    </row>
    <row r="34719" spans="10:10" x14ac:dyDescent="0.25">
      <c r="J34719" s="32"/>
    </row>
    <row r="34720" spans="10:10" x14ac:dyDescent="0.25">
      <c r="J34720" s="32"/>
    </row>
    <row r="34721" spans="10:10" x14ac:dyDescent="0.25">
      <c r="J34721" s="32"/>
    </row>
    <row r="34722" spans="10:10" x14ac:dyDescent="0.25">
      <c r="J34722" s="32"/>
    </row>
    <row r="34723" spans="10:10" x14ac:dyDescent="0.25">
      <c r="J34723" s="32"/>
    </row>
    <row r="34724" spans="10:10" x14ac:dyDescent="0.25">
      <c r="J34724" s="32"/>
    </row>
    <row r="34725" spans="10:10" x14ac:dyDescent="0.25">
      <c r="J34725" s="32"/>
    </row>
    <row r="34726" spans="10:10" x14ac:dyDescent="0.25">
      <c r="J34726" s="32"/>
    </row>
    <row r="34727" spans="10:10" x14ac:dyDescent="0.25">
      <c r="J34727" s="32"/>
    </row>
    <row r="34728" spans="10:10" x14ac:dyDescent="0.25">
      <c r="J34728" s="32"/>
    </row>
    <row r="34729" spans="10:10" x14ac:dyDescent="0.25">
      <c r="J34729" s="32"/>
    </row>
    <row r="34730" spans="10:10" x14ac:dyDescent="0.25">
      <c r="J34730" s="32"/>
    </row>
    <row r="34731" spans="10:10" x14ac:dyDescent="0.25">
      <c r="J34731" s="32"/>
    </row>
    <row r="34732" spans="10:10" x14ac:dyDescent="0.25">
      <c r="J34732" s="32"/>
    </row>
    <row r="34733" spans="10:10" x14ac:dyDescent="0.25">
      <c r="J34733" s="32"/>
    </row>
    <row r="34734" spans="10:10" x14ac:dyDescent="0.25">
      <c r="J34734" s="32"/>
    </row>
    <row r="34735" spans="10:10" x14ac:dyDescent="0.25">
      <c r="J34735" s="32"/>
    </row>
    <row r="34736" spans="10:10" x14ac:dyDescent="0.25">
      <c r="J34736" s="32"/>
    </row>
    <row r="34737" spans="10:10" x14ac:dyDescent="0.25">
      <c r="J34737" s="32"/>
    </row>
    <row r="34738" spans="10:10" x14ac:dyDescent="0.25">
      <c r="J34738" s="32"/>
    </row>
    <row r="34739" spans="10:10" x14ac:dyDescent="0.25">
      <c r="J34739" s="32"/>
    </row>
    <row r="34740" spans="10:10" x14ac:dyDescent="0.25">
      <c r="J34740" s="32"/>
    </row>
    <row r="34741" spans="10:10" x14ac:dyDescent="0.25">
      <c r="J34741" s="32"/>
    </row>
    <row r="34742" spans="10:10" x14ac:dyDescent="0.25">
      <c r="J34742" s="32"/>
    </row>
    <row r="34743" spans="10:10" x14ac:dyDescent="0.25">
      <c r="J34743" s="32"/>
    </row>
    <row r="34744" spans="10:10" x14ac:dyDescent="0.25">
      <c r="J34744" s="32"/>
    </row>
    <row r="34745" spans="10:10" x14ac:dyDescent="0.25">
      <c r="J34745" s="32"/>
    </row>
    <row r="34746" spans="10:10" x14ac:dyDescent="0.25">
      <c r="J34746" s="32"/>
    </row>
    <row r="34747" spans="10:10" x14ac:dyDescent="0.25">
      <c r="J34747" s="32"/>
    </row>
    <row r="34748" spans="10:10" x14ac:dyDescent="0.25">
      <c r="J34748" s="32"/>
    </row>
    <row r="34749" spans="10:10" x14ac:dyDescent="0.25">
      <c r="J34749" s="32"/>
    </row>
    <row r="34750" spans="10:10" x14ac:dyDescent="0.25">
      <c r="J34750" s="32"/>
    </row>
    <row r="34751" spans="10:10" x14ac:dyDescent="0.25">
      <c r="J34751" s="32"/>
    </row>
    <row r="34752" spans="10:10" x14ac:dyDescent="0.25">
      <c r="J34752" s="32"/>
    </row>
    <row r="34753" spans="10:10" x14ac:dyDescent="0.25">
      <c r="J34753" s="32"/>
    </row>
    <row r="34754" spans="10:10" x14ac:dyDescent="0.25">
      <c r="J34754" s="32"/>
    </row>
    <row r="34755" spans="10:10" x14ac:dyDescent="0.25">
      <c r="J34755" s="32"/>
    </row>
    <row r="34756" spans="10:10" x14ac:dyDescent="0.25">
      <c r="J34756" s="32"/>
    </row>
    <row r="34757" spans="10:10" x14ac:dyDescent="0.25">
      <c r="J34757" s="32"/>
    </row>
    <row r="34758" spans="10:10" x14ac:dyDescent="0.25">
      <c r="J34758" s="32"/>
    </row>
    <row r="34759" spans="10:10" x14ac:dyDescent="0.25">
      <c r="J34759" s="32"/>
    </row>
    <row r="34760" spans="10:10" x14ac:dyDescent="0.25">
      <c r="J34760" s="32"/>
    </row>
    <row r="34761" spans="10:10" x14ac:dyDescent="0.25">
      <c r="J34761" s="32"/>
    </row>
    <row r="34762" spans="10:10" x14ac:dyDescent="0.25">
      <c r="J34762" s="32"/>
    </row>
    <row r="34763" spans="10:10" x14ac:dyDescent="0.25">
      <c r="J34763" s="32"/>
    </row>
    <row r="34764" spans="10:10" x14ac:dyDescent="0.25">
      <c r="J34764" s="32"/>
    </row>
    <row r="34765" spans="10:10" x14ac:dyDescent="0.25">
      <c r="J34765" s="32"/>
    </row>
    <row r="34766" spans="10:10" x14ac:dyDescent="0.25">
      <c r="J34766" s="32"/>
    </row>
    <row r="34767" spans="10:10" x14ac:dyDescent="0.25">
      <c r="J34767" s="32"/>
    </row>
    <row r="34768" spans="10:10" x14ac:dyDescent="0.25">
      <c r="J34768" s="32"/>
    </row>
    <row r="34769" spans="10:10" x14ac:dyDescent="0.25">
      <c r="J34769" s="32"/>
    </row>
    <row r="34770" spans="10:10" x14ac:dyDescent="0.25">
      <c r="J34770" s="32"/>
    </row>
    <row r="34771" spans="10:10" x14ac:dyDescent="0.25">
      <c r="J34771" s="32"/>
    </row>
    <row r="34772" spans="10:10" x14ac:dyDescent="0.25">
      <c r="J34772" s="32"/>
    </row>
    <row r="34773" spans="10:10" x14ac:dyDescent="0.25">
      <c r="J34773" s="32"/>
    </row>
    <row r="34774" spans="10:10" x14ac:dyDescent="0.25">
      <c r="J34774" s="32"/>
    </row>
    <row r="34775" spans="10:10" x14ac:dyDescent="0.25">
      <c r="J34775" s="32"/>
    </row>
    <row r="34776" spans="10:10" x14ac:dyDescent="0.25">
      <c r="J34776" s="32"/>
    </row>
    <row r="34777" spans="10:10" x14ac:dyDescent="0.25">
      <c r="J34777" s="32"/>
    </row>
    <row r="34778" spans="10:10" x14ac:dyDescent="0.25">
      <c r="J34778" s="32"/>
    </row>
    <row r="34779" spans="10:10" x14ac:dyDescent="0.25">
      <c r="J34779" s="32"/>
    </row>
    <row r="34780" spans="10:10" x14ac:dyDescent="0.25">
      <c r="J34780" s="32"/>
    </row>
    <row r="34781" spans="10:10" x14ac:dyDescent="0.25">
      <c r="J34781" s="32"/>
    </row>
    <row r="34782" spans="10:10" x14ac:dyDescent="0.25">
      <c r="J34782" s="32"/>
    </row>
    <row r="34783" spans="10:10" x14ac:dyDescent="0.25">
      <c r="J34783" s="32"/>
    </row>
    <row r="34784" spans="10:10" x14ac:dyDescent="0.25">
      <c r="J34784" s="32"/>
    </row>
    <row r="34785" spans="10:10" x14ac:dyDescent="0.25">
      <c r="J34785" s="32"/>
    </row>
    <row r="34786" spans="10:10" x14ac:dyDescent="0.25">
      <c r="J34786" s="32"/>
    </row>
    <row r="34787" spans="10:10" x14ac:dyDescent="0.25">
      <c r="J34787" s="32"/>
    </row>
    <row r="34788" spans="10:10" x14ac:dyDescent="0.25">
      <c r="J34788" s="32"/>
    </row>
    <row r="34789" spans="10:10" x14ac:dyDescent="0.25">
      <c r="J34789" s="32"/>
    </row>
    <row r="34790" spans="10:10" x14ac:dyDescent="0.25">
      <c r="J34790" s="32"/>
    </row>
    <row r="34791" spans="10:10" x14ac:dyDescent="0.25">
      <c r="J34791" s="32"/>
    </row>
    <row r="34792" spans="10:10" x14ac:dyDescent="0.25">
      <c r="J34792" s="32"/>
    </row>
    <row r="34793" spans="10:10" x14ac:dyDescent="0.25">
      <c r="J34793" s="32"/>
    </row>
    <row r="34794" spans="10:10" x14ac:dyDescent="0.25">
      <c r="J34794" s="32"/>
    </row>
    <row r="34795" spans="10:10" x14ac:dyDescent="0.25">
      <c r="J34795" s="32"/>
    </row>
    <row r="34796" spans="10:10" x14ac:dyDescent="0.25">
      <c r="J34796" s="32"/>
    </row>
    <row r="34797" spans="10:10" x14ac:dyDescent="0.25">
      <c r="J34797" s="32"/>
    </row>
    <row r="34798" spans="10:10" x14ac:dyDescent="0.25">
      <c r="J34798" s="32"/>
    </row>
    <row r="34799" spans="10:10" x14ac:dyDescent="0.25">
      <c r="J34799" s="32"/>
    </row>
    <row r="34800" spans="10:10" x14ac:dyDescent="0.25">
      <c r="J34800" s="32"/>
    </row>
    <row r="34801" spans="10:10" x14ac:dyDescent="0.25">
      <c r="J34801" s="32"/>
    </row>
    <row r="34802" spans="10:10" x14ac:dyDescent="0.25">
      <c r="J34802" s="32"/>
    </row>
    <row r="34803" spans="10:10" x14ac:dyDescent="0.25">
      <c r="J34803" s="32"/>
    </row>
    <row r="34804" spans="10:10" x14ac:dyDescent="0.25">
      <c r="J34804" s="32"/>
    </row>
    <row r="34805" spans="10:10" x14ac:dyDescent="0.25">
      <c r="J34805" s="32"/>
    </row>
    <row r="34806" spans="10:10" x14ac:dyDescent="0.25">
      <c r="J34806" s="32"/>
    </row>
    <row r="34807" spans="10:10" x14ac:dyDescent="0.25">
      <c r="J34807" s="32"/>
    </row>
    <row r="34808" spans="10:10" x14ac:dyDescent="0.25">
      <c r="J34808" s="32"/>
    </row>
    <row r="34809" spans="10:10" x14ac:dyDescent="0.25">
      <c r="J34809" s="32"/>
    </row>
    <row r="34810" spans="10:10" x14ac:dyDescent="0.25">
      <c r="J34810" s="32"/>
    </row>
    <row r="34811" spans="10:10" x14ac:dyDescent="0.25">
      <c r="J34811" s="32"/>
    </row>
    <row r="34812" spans="10:10" x14ac:dyDescent="0.25">
      <c r="J34812" s="32"/>
    </row>
    <row r="34813" spans="10:10" x14ac:dyDescent="0.25">
      <c r="J34813" s="32"/>
    </row>
    <row r="34814" spans="10:10" x14ac:dyDescent="0.25">
      <c r="J34814" s="32"/>
    </row>
    <row r="34815" spans="10:10" x14ac:dyDescent="0.25">
      <c r="J34815" s="32"/>
    </row>
    <row r="34816" spans="10:10" x14ac:dyDescent="0.25">
      <c r="J34816" s="32"/>
    </row>
    <row r="34817" spans="10:10" x14ac:dyDescent="0.25">
      <c r="J34817" s="32"/>
    </row>
    <row r="34818" spans="10:10" x14ac:dyDescent="0.25">
      <c r="J34818" s="32"/>
    </row>
    <row r="34819" spans="10:10" x14ac:dyDescent="0.25">
      <c r="J34819" s="32"/>
    </row>
    <row r="34820" spans="10:10" x14ac:dyDescent="0.25">
      <c r="J34820" s="32"/>
    </row>
    <row r="34821" spans="10:10" x14ac:dyDescent="0.25">
      <c r="J34821" s="32"/>
    </row>
    <row r="34822" spans="10:10" x14ac:dyDescent="0.25">
      <c r="J34822" s="32"/>
    </row>
    <row r="34823" spans="10:10" x14ac:dyDescent="0.25">
      <c r="J34823" s="32"/>
    </row>
    <row r="34824" spans="10:10" x14ac:dyDescent="0.25">
      <c r="J34824" s="32"/>
    </row>
    <row r="34825" spans="10:10" x14ac:dyDescent="0.25">
      <c r="J34825" s="32"/>
    </row>
    <row r="34826" spans="10:10" x14ac:dyDescent="0.25">
      <c r="J34826" s="32"/>
    </row>
    <row r="34827" spans="10:10" x14ac:dyDescent="0.25">
      <c r="J34827" s="32"/>
    </row>
    <row r="34828" spans="10:10" x14ac:dyDescent="0.25">
      <c r="J34828" s="32"/>
    </row>
    <row r="34829" spans="10:10" x14ac:dyDescent="0.25">
      <c r="J34829" s="32"/>
    </row>
    <row r="34830" spans="10:10" x14ac:dyDescent="0.25">
      <c r="J34830" s="32"/>
    </row>
    <row r="34831" spans="10:10" x14ac:dyDescent="0.25">
      <c r="J34831" s="32"/>
    </row>
    <row r="34832" spans="10:10" x14ac:dyDescent="0.25">
      <c r="J34832" s="32"/>
    </row>
    <row r="34833" spans="10:10" x14ac:dyDescent="0.25">
      <c r="J34833" s="32"/>
    </row>
    <row r="34834" spans="10:10" x14ac:dyDescent="0.25">
      <c r="J34834" s="32"/>
    </row>
    <row r="34835" spans="10:10" x14ac:dyDescent="0.25">
      <c r="J34835" s="32"/>
    </row>
    <row r="34836" spans="10:10" x14ac:dyDescent="0.25">
      <c r="J34836" s="32"/>
    </row>
    <row r="34837" spans="10:10" x14ac:dyDescent="0.25">
      <c r="J34837" s="32"/>
    </row>
    <row r="34838" spans="10:10" x14ac:dyDescent="0.25">
      <c r="J34838" s="32"/>
    </row>
    <row r="34839" spans="10:10" x14ac:dyDescent="0.25">
      <c r="J34839" s="32"/>
    </row>
    <row r="34840" spans="10:10" x14ac:dyDescent="0.25">
      <c r="J34840" s="32"/>
    </row>
    <row r="34841" spans="10:10" x14ac:dyDescent="0.25">
      <c r="J34841" s="32"/>
    </row>
    <row r="34842" spans="10:10" x14ac:dyDescent="0.25">
      <c r="J34842" s="32"/>
    </row>
    <row r="34843" spans="10:10" x14ac:dyDescent="0.25">
      <c r="J34843" s="32"/>
    </row>
    <row r="34844" spans="10:10" x14ac:dyDescent="0.25">
      <c r="J34844" s="32"/>
    </row>
    <row r="34845" spans="10:10" x14ac:dyDescent="0.25">
      <c r="J34845" s="32"/>
    </row>
    <row r="34846" spans="10:10" x14ac:dyDescent="0.25">
      <c r="J34846" s="32"/>
    </row>
    <row r="34847" spans="10:10" x14ac:dyDescent="0.25">
      <c r="J34847" s="32"/>
    </row>
    <row r="34848" spans="10:10" x14ac:dyDescent="0.25">
      <c r="J34848" s="32"/>
    </row>
    <row r="34849" spans="10:10" x14ac:dyDescent="0.25">
      <c r="J34849" s="32"/>
    </row>
    <row r="34850" spans="10:10" x14ac:dyDescent="0.25">
      <c r="J34850" s="32"/>
    </row>
    <row r="34851" spans="10:10" x14ac:dyDescent="0.25">
      <c r="J34851" s="32"/>
    </row>
    <row r="34852" spans="10:10" x14ac:dyDescent="0.25">
      <c r="J34852" s="32"/>
    </row>
    <row r="34853" spans="10:10" x14ac:dyDescent="0.25">
      <c r="J34853" s="32"/>
    </row>
    <row r="34854" spans="10:10" x14ac:dyDescent="0.25">
      <c r="J34854" s="32"/>
    </row>
    <row r="34855" spans="10:10" x14ac:dyDescent="0.25">
      <c r="J34855" s="32"/>
    </row>
    <row r="34856" spans="10:10" x14ac:dyDescent="0.25">
      <c r="J34856" s="32"/>
    </row>
    <row r="34857" spans="10:10" x14ac:dyDescent="0.25">
      <c r="J34857" s="32"/>
    </row>
    <row r="34858" spans="10:10" x14ac:dyDescent="0.25">
      <c r="J34858" s="32"/>
    </row>
    <row r="34859" spans="10:10" x14ac:dyDescent="0.25">
      <c r="J34859" s="32"/>
    </row>
    <row r="34860" spans="10:10" x14ac:dyDescent="0.25">
      <c r="J34860" s="32"/>
    </row>
    <row r="34861" spans="10:10" x14ac:dyDescent="0.25">
      <c r="J34861" s="32"/>
    </row>
    <row r="34862" spans="10:10" x14ac:dyDescent="0.25">
      <c r="J34862" s="32"/>
    </row>
    <row r="34863" spans="10:10" x14ac:dyDescent="0.25">
      <c r="J34863" s="32"/>
    </row>
    <row r="34864" spans="10:10" x14ac:dyDescent="0.25">
      <c r="J34864" s="32"/>
    </row>
    <row r="34865" spans="10:10" x14ac:dyDescent="0.25">
      <c r="J34865" s="32"/>
    </row>
    <row r="34866" spans="10:10" x14ac:dyDescent="0.25">
      <c r="J34866" s="32"/>
    </row>
    <row r="34867" spans="10:10" x14ac:dyDescent="0.25">
      <c r="J34867" s="32"/>
    </row>
    <row r="34868" spans="10:10" x14ac:dyDescent="0.25">
      <c r="J34868" s="32"/>
    </row>
    <row r="34869" spans="10:10" x14ac:dyDescent="0.25">
      <c r="J34869" s="32"/>
    </row>
    <row r="34870" spans="10:10" x14ac:dyDescent="0.25">
      <c r="J34870" s="32"/>
    </row>
    <row r="34871" spans="10:10" x14ac:dyDescent="0.25">
      <c r="J34871" s="32"/>
    </row>
    <row r="34872" spans="10:10" x14ac:dyDescent="0.25">
      <c r="J34872" s="32"/>
    </row>
    <row r="34873" spans="10:10" x14ac:dyDescent="0.25">
      <c r="J34873" s="32"/>
    </row>
    <row r="34874" spans="10:10" x14ac:dyDescent="0.25">
      <c r="J34874" s="32"/>
    </row>
    <row r="34875" spans="10:10" x14ac:dyDescent="0.25">
      <c r="J34875" s="32"/>
    </row>
    <row r="34876" spans="10:10" x14ac:dyDescent="0.25">
      <c r="J34876" s="32"/>
    </row>
    <row r="34877" spans="10:10" x14ac:dyDescent="0.25">
      <c r="J34877" s="32"/>
    </row>
    <row r="34878" spans="10:10" x14ac:dyDescent="0.25">
      <c r="J34878" s="32"/>
    </row>
    <row r="34879" spans="10:10" x14ac:dyDescent="0.25">
      <c r="J34879" s="32"/>
    </row>
    <row r="34880" spans="10:10" x14ac:dyDescent="0.25">
      <c r="J34880" s="32"/>
    </row>
    <row r="34881" spans="10:10" x14ac:dyDescent="0.25">
      <c r="J34881" s="32"/>
    </row>
    <row r="34882" spans="10:10" x14ac:dyDescent="0.25">
      <c r="J34882" s="32"/>
    </row>
    <row r="34883" spans="10:10" x14ac:dyDescent="0.25">
      <c r="J34883" s="32"/>
    </row>
    <row r="34884" spans="10:10" x14ac:dyDescent="0.25">
      <c r="J34884" s="32"/>
    </row>
    <row r="34885" spans="10:10" x14ac:dyDescent="0.25">
      <c r="J34885" s="32"/>
    </row>
    <row r="34886" spans="10:10" x14ac:dyDescent="0.25">
      <c r="J34886" s="32"/>
    </row>
    <row r="34887" spans="10:10" x14ac:dyDescent="0.25">
      <c r="J34887" s="32"/>
    </row>
    <row r="34888" spans="10:10" x14ac:dyDescent="0.25">
      <c r="J34888" s="32"/>
    </row>
    <row r="34889" spans="10:10" x14ac:dyDescent="0.25">
      <c r="J34889" s="32"/>
    </row>
    <row r="34890" spans="10:10" x14ac:dyDescent="0.25">
      <c r="J34890" s="32"/>
    </row>
    <row r="34891" spans="10:10" x14ac:dyDescent="0.25">
      <c r="J34891" s="32"/>
    </row>
    <row r="34892" spans="10:10" x14ac:dyDescent="0.25">
      <c r="J34892" s="32"/>
    </row>
    <row r="34893" spans="10:10" x14ac:dyDescent="0.25">
      <c r="J34893" s="32"/>
    </row>
    <row r="34894" spans="10:10" x14ac:dyDescent="0.25">
      <c r="J34894" s="32"/>
    </row>
    <row r="34895" spans="10:10" x14ac:dyDescent="0.25">
      <c r="J34895" s="32"/>
    </row>
    <row r="34896" spans="10:10" x14ac:dyDescent="0.25">
      <c r="J34896" s="32"/>
    </row>
    <row r="34897" spans="10:10" x14ac:dyDescent="0.25">
      <c r="J34897" s="32"/>
    </row>
    <row r="34898" spans="10:10" x14ac:dyDescent="0.25">
      <c r="J34898" s="32"/>
    </row>
    <row r="34899" spans="10:10" x14ac:dyDescent="0.25">
      <c r="J34899" s="32"/>
    </row>
    <row r="34900" spans="10:10" x14ac:dyDescent="0.25">
      <c r="J34900" s="32"/>
    </row>
    <row r="34901" spans="10:10" x14ac:dyDescent="0.25">
      <c r="J34901" s="32"/>
    </row>
    <row r="34902" spans="10:10" x14ac:dyDescent="0.25">
      <c r="J34902" s="32"/>
    </row>
    <row r="34903" spans="10:10" x14ac:dyDescent="0.25">
      <c r="J34903" s="32"/>
    </row>
    <row r="34904" spans="10:10" x14ac:dyDescent="0.25">
      <c r="J34904" s="32"/>
    </row>
    <row r="34905" spans="10:10" x14ac:dyDescent="0.25">
      <c r="J34905" s="32"/>
    </row>
    <row r="34906" spans="10:10" x14ac:dyDescent="0.25">
      <c r="J34906" s="32"/>
    </row>
    <row r="34907" spans="10:10" x14ac:dyDescent="0.25">
      <c r="J34907" s="32"/>
    </row>
    <row r="34908" spans="10:10" x14ac:dyDescent="0.25">
      <c r="J34908" s="32"/>
    </row>
    <row r="34909" spans="10:10" x14ac:dyDescent="0.25">
      <c r="J34909" s="32"/>
    </row>
    <row r="34910" spans="10:10" x14ac:dyDescent="0.25">
      <c r="J34910" s="32"/>
    </row>
    <row r="34911" spans="10:10" x14ac:dyDescent="0.25">
      <c r="J34911" s="32"/>
    </row>
    <row r="34912" spans="10:10" x14ac:dyDescent="0.25">
      <c r="J34912" s="32"/>
    </row>
    <row r="34913" spans="10:10" x14ac:dyDescent="0.25">
      <c r="J34913" s="32"/>
    </row>
    <row r="34914" spans="10:10" x14ac:dyDescent="0.25">
      <c r="J34914" s="32"/>
    </row>
    <row r="34915" spans="10:10" x14ac:dyDescent="0.25">
      <c r="J34915" s="32"/>
    </row>
    <row r="34916" spans="10:10" x14ac:dyDescent="0.25">
      <c r="J34916" s="32"/>
    </row>
    <row r="34917" spans="10:10" x14ac:dyDescent="0.25">
      <c r="J34917" s="32"/>
    </row>
    <row r="34918" spans="10:10" x14ac:dyDescent="0.25">
      <c r="J34918" s="32"/>
    </row>
    <row r="34919" spans="10:10" x14ac:dyDescent="0.25">
      <c r="J34919" s="32"/>
    </row>
    <row r="34920" spans="10:10" x14ac:dyDescent="0.25">
      <c r="J34920" s="32"/>
    </row>
    <row r="34921" spans="10:10" x14ac:dyDescent="0.25">
      <c r="J34921" s="32"/>
    </row>
    <row r="34922" spans="10:10" x14ac:dyDescent="0.25">
      <c r="J34922" s="32"/>
    </row>
    <row r="34923" spans="10:10" x14ac:dyDescent="0.25">
      <c r="J34923" s="32"/>
    </row>
    <row r="34924" spans="10:10" x14ac:dyDescent="0.25">
      <c r="J34924" s="32"/>
    </row>
    <row r="34925" spans="10:10" x14ac:dyDescent="0.25">
      <c r="J34925" s="32"/>
    </row>
    <row r="34926" spans="10:10" x14ac:dyDescent="0.25">
      <c r="J34926" s="32"/>
    </row>
    <row r="34927" spans="10:10" x14ac:dyDescent="0.25">
      <c r="J34927" s="32"/>
    </row>
    <row r="34928" spans="10:10" x14ac:dyDescent="0.25">
      <c r="J34928" s="32"/>
    </row>
    <row r="34929" spans="10:10" x14ac:dyDescent="0.25">
      <c r="J34929" s="32"/>
    </row>
    <row r="34930" spans="10:10" x14ac:dyDescent="0.25">
      <c r="J34930" s="32"/>
    </row>
    <row r="34931" spans="10:10" x14ac:dyDescent="0.25">
      <c r="J34931" s="32"/>
    </row>
    <row r="34932" spans="10:10" x14ac:dyDescent="0.25">
      <c r="J34932" s="32"/>
    </row>
    <row r="34933" spans="10:10" x14ac:dyDescent="0.25">
      <c r="J34933" s="32"/>
    </row>
    <row r="34934" spans="10:10" x14ac:dyDescent="0.25">
      <c r="J34934" s="32"/>
    </row>
    <row r="34935" spans="10:10" x14ac:dyDescent="0.25">
      <c r="J34935" s="32"/>
    </row>
    <row r="34936" spans="10:10" x14ac:dyDescent="0.25">
      <c r="J34936" s="32"/>
    </row>
    <row r="34937" spans="10:10" x14ac:dyDescent="0.25">
      <c r="J34937" s="32"/>
    </row>
    <row r="34938" spans="10:10" x14ac:dyDescent="0.25">
      <c r="J34938" s="32"/>
    </row>
    <row r="34939" spans="10:10" x14ac:dyDescent="0.25">
      <c r="J34939" s="32"/>
    </row>
    <row r="34940" spans="10:10" x14ac:dyDescent="0.25">
      <c r="J34940" s="32"/>
    </row>
    <row r="34941" spans="10:10" x14ac:dyDescent="0.25">
      <c r="J34941" s="32"/>
    </row>
    <row r="34942" spans="10:10" x14ac:dyDescent="0.25">
      <c r="J34942" s="32"/>
    </row>
    <row r="34943" spans="10:10" x14ac:dyDescent="0.25">
      <c r="J34943" s="32"/>
    </row>
    <row r="34944" spans="10:10" x14ac:dyDescent="0.25">
      <c r="J34944" s="32"/>
    </row>
    <row r="34945" spans="10:10" x14ac:dyDescent="0.25">
      <c r="J34945" s="32"/>
    </row>
    <row r="34946" spans="10:10" x14ac:dyDescent="0.25">
      <c r="J34946" s="32"/>
    </row>
    <row r="34947" spans="10:10" x14ac:dyDescent="0.25">
      <c r="J34947" s="32"/>
    </row>
    <row r="34948" spans="10:10" x14ac:dyDescent="0.25">
      <c r="J34948" s="32"/>
    </row>
    <row r="34949" spans="10:10" x14ac:dyDescent="0.25">
      <c r="J34949" s="32"/>
    </row>
    <row r="34950" spans="10:10" x14ac:dyDescent="0.25">
      <c r="J34950" s="32"/>
    </row>
    <row r="34951" spans="10:10" x14ac:dyDescent="0.25">
      <c r="J34951" s="32"/>
    </row>
    <row r="34952" spans="10:10" x14ac:dyDescent="0.25">
      <c r="J34952" s="32"/>
    </row>
    <row r="34953" spans="10:10" x14ac:dyDescent="0.25">
      <c r="J34953" s="32"/>
    </row>
    <row r="34954" spans="10:10" x14ac:dyDescent="0.25">
      <c r="J34954" s="32"/>
    </row>
    <row r="34955" spans="10:10" x14ac:dyDescent="0.25">
      <c r="J34955" s="32"/>
    </row>
    <row r="34956" spans="10:10" x14ac:dyDescent="0.25">
      <c r="J34956" s="32"/>
    </row>
    <row r="34957" spans="10:10" x14ac:dyDescent="0.25">
      <c r="J34957" s="32"/>
    </row>
    <row r="34958" spans="10:10" x14ac:dyDescent="0.25">
      <c r="J34958" s="32"/>
    </row>
    <row r="34959" spans="10:10" x14ac:dyDescent="0.25">
      <c r="J34959" s="32"/>
    </row>
    <row r="34960" spans="10:10" x14ac:dyDescent="0.25">
      <c r="J34960" s="32"/>
    </row>
    <row r="34961" spans="10:10" x14ac:dyDescent="0.25">
      <c r="J34961" s="32"/>
    </row>
    <row r="34962" spans="10:10" x14ac:dyDescent="0.25">
      <c r="J34962" s="32"/>
    </row>
    <row r="34963" spans="10:10" x14ac:dyDescent="0.25">
      <c r="J34963" s="32"/>
    </row>
    <row r="34964" spans="10:10" x14ac:dyDescent="0.25">
      <c r="J34964" s="32"/>
    </row>
    <row r="34965" spans="10:10" x14ac:dyDescent="0.25">
      <c r="J34965" s="32"/>
    </row>
    <row r="34966" spans="10:10" x14ac:dyDescent="0.25">
      <c r="J34966" s="32"/>
    </row>
    <row r="34967" spans="10:10" x14ac:dyDescent="0.25">
      <c r="J34967" s="32"/>
    </row>
    <row r="34968" spans="10:10" x14ac:dyDescent="0.25">
      <c r="J34968" s="32"/>
    </row>
    <row r="34969" spans="10:10" x14ac:dyDescent="0.25">
      <c r="J34969" s="32"/>
    </row>
    <row r="34970" spans="10:10" x14ac:dyDescent="0.25">
      <c r="J34970" s="32"/>
    </row>
    <row r="34971" spans="10:10" x14ac:dyDescent="0.25">
      <c r="J34971" s="32"/>
    </row>
    <row r="34972" spans="10:10" x14ac:dyDescent="0.25">
      <c r="J34972" s="32"/>
    </row>
    <row r="34973" spans="10:10" x14ac:dyDescent="0.25">
      <c r="J34973" s="32"/>
    </row>
    <row r="34974" spans="10:10" x14ac:dyDescent="0.25">
      <c r="J34974" s="32"/>
    </row>
    <row r="34975" spans="10:10" x14ac:dyDescent="0.25">
      <c r="J34975" s="32"/>
    </row>
    <row r="34976" spans="10:10" x14ac:dyDescent="0.25">
      <c r="J34976" s="32"/>
    </row>
    <row r="34977" spans="10:10" x14ac:dyDescent="0.25">
      <c r="J34977" s="32"/>
    </row>
    <row r="34978" spans="10:10" x14ac:dyDescent="0.25">
      <c r="J34978" s="32"/>
    </row>
    <row r="34979" spans="10:10" x14ac:dyDescent="0.25">
      <c r="J34979" s="32"/>
    </row>
    <row r="34980" spans="10:10" x14ac:dyDescent="0.25">
      <c r="J34980" s="32"/>
    </row>
    <row r="34981" spans="10:10" x14ac:dyDescent="0.25">
      <c r="J34981" s="32"/>
    </row>
    <row r="34982" spans="10:10" x14ac:dyDescent="0.25">
      <c r="J34982" s="32"/>
    </row>
    <row r="34983" spans="10:10" x14ac:dyDescent="0.25">
      <c r="J34983" s="32"/>
    </row>
    <row r="34984" spans="10:10" x14ac:dyDescent="0.25">
      <c r="J34984" s="32"/>
    </row>
    <row r="34985" spans="10:10" x14ac:dyDescent="0.25">
      <c r="J34985" s="32"/>
    </row>
    <row r="34986" spans="10:10" x14ac:dyDescent="0.25">
      <c r="J34986" s="32"/>
    </row>
    <row r="34987" spans="10:10" x14ac:dyDescent="0.25">
      <c r="J34987" s="32"/>
    </row>
    <row r="34988" spans="10:10" x14ac:dyDescent="0.25">
      <c r="J34988" s="32"/>
    </row>
    <row r="34989" spans="10:10" x14ac:dyDescent="0.25">
      <c r="J34989" s="32"/>
    </row>
    <row r="34990" spans="10:10" x14ac:dyDescent="0.25">
      <c r="J34990" s="32"/>
    </row>
    <row r="34991" spans="10:10" x14ac:dyDescent="0.25">
      <c r="J34991" s="32"/>
    </row>
    <row r="34992" spans="10:10" x14ac:dyDescent="0.25">
      <c r="J34992" s="32"/>
    </row>
    <row r="34993" spans="10:10" x14ac:dyDescent="0.25">
      <c r="J34993" s="32"/>
    </row>
    <row r="34994" spans="10:10" x14ac:dyDescent="0.25">
      <c r="J34994" s="32"/>
    </row>
    <row r="34995" spans="10:10" x14ac:dyDescent="0.25">
      <c r="J34995" s="32"/>
    </row>
    <row r="34996" spans="10:10" x14ac:dyDescent="0.25">
      <c r="J34996" s="32"/>
    </row>
    <row r="34997" spans="10:10" x14ac:dyDescent="0.25">
      <c r="J34997" s="32"/>
    </row>
    <row r="34998" spans="10:10" x14ac:dyDescent="0.25">
      <c r="J34998" s="32"/>
    </row>
    <row r="34999" spans="10:10" x14ac:dyDescent="0.25">
      <c r="J34999" s="32"/>
    </row>
    <row r="35000" spans="10:10" x14ac:dyDescent="0.25">
      <c r="J35000" s="32"/>
    </row>
    <row r="35001" spans="10:10" x14ac:dyDescent="0.25">
      <c r="J35001" s="32"/>
    </row>
    <row r="35002" spans="10:10" x14ac:dyDescent="0.25">
      <c r="J35002" s="32"/>
    </row>
    <row r="35003" spans="10:10" x14ac:dyDescent="0.25">
      <c r="J35003" s="32"/>
    </row>
    <row r="35004" spans="10:10" x14ac:dyDescent="0.25">
      <c r="J35004" s="32"/>
    </row>
    <row r="35005" spans="10:10" x14ac:dyDescent="0.25">
      <c r="J35005" s="32"/>
    </row>
    <row r="35006" spans="10:10" x14ac:dyDescent="0.25">
      <c r="J35006" s="32"/>
    </row>
    <row r="35007" spans="10:10" x14ac:dyDescent="0.25">
      <c r="J35007" s="32"/>
    </row>
    <row r="35008" spans="10:10" x14ac:dyDescent="0.25">
      <c r="J35008" s="32"/>
    </row>
    <row r="35009" spans="10:10" x14ac:dyDescent="0.25">
      <c r="J35009" s="32"/>
    </row>
    <row r="35010" spans="10:10" x14ac:dyDescent="0.25">
      <c r="J35010" s="32"/>
    </row>
    <row r="35011" spans="10:10" x14ac:dyDescent="0.25">
      <c r="J35011" s="32"/>
    </row>
    <row r="35012" spans="10:10" x14ac:dyDescent="0.25">
      <c r="J35012" s="32"/>
    </row>
    <row r="35013" spans="10:10" x14ac:dyDescent="0.25">
      <c r="J35013" s="32"/>
    </row>
    <row r="35014" spans="10:10" x14ac:dyDescent="0.25">
      <c r="J35014" s="32"/>
    </row>
    <row r="35015" spans="10:10" x14ac:dyDescent="0.25">
      <c r="J35015" s="32"/>
    </row>
    <row r="35016" spans="10:10" x14ac:dyDescent="0.25">
      <c r="J35016" s="32"/>
    </row>
    <row r="35017" spans="10:10" x14ac:dyDescent="0.25">
      <c r="J35017" s="32"/>
    </row>
    <row r="35018" spans="10:10" x14ac:dyDescent="0.25">
      <c r="J35018" s="32"/>
    </row>
    <row r="35019" spans="10:10" x14ac:dyDescent="0.25">
      <c r="J35019" s="32"/>
    </row>
    <row r="35020" spans="10:10" x14ac:dyDescent="0.25">
      <c r="J35020" s="32"/>
    </row>
    <row r="35021" spans="10:10" x14ac:dyDescent="0.25">
      <c r="J35021" s="32"/>
    </row>
    <row r="35022" spans="10:10" x14ac:dyDescent="0.25">
      <c r="J35022" s="32"/>
    </row>
    <row r="35023" spans="10:10" x14ac:dyDescent="0.25">
      <c r="J35023" s="32"/>
    </row>
    <row r="35024" spans="10:10" x14ac:dyDescent="0.25">
      <c r="J35024" s="32"/>
    </row>
    <row r="35025" spans="10:10" x14ac:dyDescent="0.25">
      <c r="J35025" s="32"/>
    </row>
    <row r="35026" spans="10:10" x14ac:dyDescent="0.25">
      <c r="J35026" s="32"/>
    </row>
    <row r="35027" spans="10:10" x14ac:dyDescent="0.25">
      <c r="J35027" s="32"/>
    </row>
    <row r="35028" spans="10:10" x14ac:dyDescent="0.25">
      <c r="J35028" s="32"/>
    </row>
    <row r="35029" spans="10:10" x14ac:dyDescent="0.25">
      <c r="J35029" s="32"/>
    </row>
    <row r="35030" spans="10:10" x14ac:dyDescent="0.25">
      <c r="J35030" s="32"/>
    </row>
    <row r="35031" spans="10:10" x14ac:dyDescent="0.25">
      <c r="J35031" s="32"/>
    </row>
    <row r="35032" spans="10:10" x14ac:dyDescent="0.25">
      <c r="J35032" s="32"/>
    </row>
    <row r="35033" spans="10:10" x14ac:dyDescent="0.25">
      <c r="J35033" s="32"/>
    </row>
    <row r="35034" spans="10:10" x14ac:dyDescent="0.25">
      <c r="J35034" s="32"/>
    </row>
    <row r="35035" spans="10:10" x14ac:dyDescent="0.25">
      <c r="J35035" s="32"/>
    </row>
    <row r="35036" spans="10:10" x14ac:dyDescent="0.25">
      <c r="J35036" s="32"/>
    </row>
    <row r="35037" spans="10:10" x14ac:dyDescent="0.25">
      <c r="J35037" s="32"/>
    </row>
    <row r="35038" spans="10:10" x14ac:dyDescent="0.25">
      <c r="J35038" s="32"/>
    </row>
    <row r="35039" spans="10:10" x14ac:dyDescent="0.25">
      <c r="J35039" s="32"/>
    </row>
    <row r="35040" spans="10:10" x14ac:dyDescent="0.25">
      <c r="J35040" s="32"/>
    </row>
    <row r="35041" spans="10:10" x14ac:dyDescent="0.25">
      <c r="J35041" s="32"/>
    </row>
    <row r="35042" spans="10:10" x14ac:dyDescent="0.25">
      <c r="J35042" s="32"/>
    </row>
    <row r="35043" spans="10:10" x14ac:dyDescent="0.25">
      <c r="J35043" s="32"/>
    </row>
    <row r="35044" spans="10:10" x14ac:dyDescent="0.25">
      <c r="J35044" s="32"/>
    </row>
    <row r="35045" spans="10:10" x14ac:dyDescent="0.25">
      <c r="J35045" s="32"/>
    </row>
    <row r="35046" spans="10:10" x14ac:dyDescent="0.25">
      <c r="J35046" s="32"/>
    </row>
    <row r="35047" spans="10:10" x14ac:dyDescent="0.25">
      <c r="J35047" s="32"/>
    </row>
    <row r="35048" spans="10:10" x14ac:dyDescent="0.25">
      <c r="J35048" s="32"/>
    </row>
    <row r="35049" spans="10:10" x14ac:dyDescent="0.25">
      <c r="J35049" s="32"/>
    </row>
    <row r="35050" spans="10:10" x14ac:dyDescent="0.25">
      <c r="J35050" s="32"/>
    </row>
    <row r="35051" spans="10:10" x14ac:dyDescent="0.25">
      <c r="J35051" s="32"/>
    </row>
    <row r="35052" spans="10:10" x14ac:dyDescent="0.25">
      <c r="J35052" s="32"/>
    </row>
    <row r="35053" spans="10:10" x14ac:dyDescent="0.25">
      <c r="J35053" s="32"/>
    </row>
    <row r="35054" spans="10:10" x14ac:dyDescent="0.25">
      <c r="J35054" s="32"/>
    </row>
    <row r="35055" spans="10:10" x14ac:dyDescent="0.25">
      <c r="J35055" s="32"/>
    </row>
    <row r="35056" spans="10:10" x14ac:dyDescent="0.25">
      <c r="J35056" s="32"/>
    </row>
    <row r="35057" spans="10:10" x14ac:dyDescent="0.25">
      <c r="J35057" s="32"/>
    </row>
    <row r="35058" spans="10:10" x14ac:dyDescent="0.25">
      <c r="J35058" s="32"/>
    </row>
    <row r="35059" spans="10:10" x14ac:dyDescent="0.25">
      <c r="J35059" s="32"/>
    </row>
    <row r="35060" spans="10:10" x14ac:dyDescent="0.25">
      <c r="J35060" s="32"/>
    </row>
    <row r="35061" spans="10:10" x14ac:dyDescent="0.25">
      <c r="J35061" s="32"/>
    </row>
    <row r="35062" spans="10:10" x14ac:dyDescent="0.25">
      <c r="J35062" s="32"/>
    </row>
    <row r="35063" spans="10:10" x14ac:dyDescent="0.25">
      <c r="J35063" s="32"/>
    </row>
    <row r="35064" spans="10:10" x14ac:dyDescent="0.25">
      <c r="J35064" s="32"/>
    </row>
    <row r="35065" spans="10:10" x14ac:dyDescent="0.25">
      <c r="J35065" s="32"/>
    </row>
    <row r="35066" spans="10:10" x14ac:dyDescent="0.25">
      <c r="J35066" s="32"/>
    </row>
    <row r="35067" spans="10:10" x14ac:dyDescent="0.25">
      <c r="J35067" s="32"/>
    </row>
    <row r="35068" spans="10:10" x14ac:dyDescent="0.25">
      <c r="J35068" s="32"/>
    </row>
    <row r="35069" spans="10:10" x14ac:dyDescent="0.25">
      <c r="J35069" s="32"/>
    </row>
    <row r="35070" spans="10:10" x14ac:dyDescent="0.25">
      <c r="J35070" s="32"/>
    </row>
    <row r="35071" spans="10:10" x14ac:dyDescent="0.25">
      <c r="J35071" s="32"/>
    </row>
    <row r="35072" spans="10:10" x14ac:dyDescent="0.25">
      <c r="J35072" s="32"/>
    </row>
    <row r="35073" spans="10:10" x14ac:dyDescent="0.25">
      <c r="J35073" s="32"/>
    </row>
    <row r="35074" spans="10:10" x14ac:dyDescent="0.25">
      <c r="J35074" s="32"/>
    </row>
    <row r="35075" spans="10:10" x14ac:dyDescent="0.25">
      <c r="J35075" s="32"/>
    </row>
    <row r="35076" spans="10:10" x14ac:dyDescent="0.25">
      <c r="J35076" s="32"/>
    </row>
    <row r="35077" spans="10:10" x14ac:dyDescent="0.25">
      <c r="J35077" s="32"/>
    </row>
    <row r="35078" spans="10:10" x14ac:dyDescent="0.25">
      <c r="J35078" s="32"/>
    </row>
    <row r="35079" spans="10:10" x14ac:dyDescent="0.25">
      <c r="J35079" s="32"/>
    </row>
    <row r="35080" spans="10:10" x14ac:dyDescent="0.25">
      <c r="J35080" s="32"/>
    </row>
    <row r="35081" spans="10:10" x14ac:dyDescent="0.25">
      <c r="J35081" s="32"/>
    </row>
    <row r="35082" spans="10:10" x14ac:dyDescent="0.25">
      <c r="J35082" s="32"/>
    </row>
    <row r="35083" spans="10:10" x14ac:dyDescent="0.25">
      <c r="J35083" s="32"/>
    </row>
    <row r="35084" spans="10:10" x14ac:dyDescent="0.25">
      <c r="J35084" s="32"/>
    </row>
    <row r="35085" spans="10:10" x14ac:dyDescent="0.25">
      <c r="J35085" s="32"/>
    </row>
    <row r="35086" spans="10:10" x14ac:dyDescent="0.25">
      <c r="J35086" s="32"/>
    </row>
    <row r="35087" spans="10:10" x14ac:dyDescent="0.25">
      <c r="J35087" s="32"/>
    </row>
    <row r="35088" spans="10:10" x14ac:dyDescent="0.25">
      <c r="J35088" s="32"/>
    </row>
    <row r="35089" spans="10:10" x14ac:dyDescent="0.25">
      <c r="J35089" s="32"/>
    </row>
    <row r="35090" spans="10:10" x14ac:dyDescent="0.25">
      <c r="J35090" s="32"/>
    </row>
    <row r="35091" spans="10:10" x14ac:dyDescent="0.25">
      <c r="J35091" s="32"/>
    </row>
    <row r="35092" spans="10:10" x14ac:dyDescent="0.25">
      <c r="J35092" s="32"/>
    </row>
    <row r="35093" spans="10:10" x14ac:dyDescent="0.25">
      <c r="J35093" s="32"/>
    </row>
    <row r="35094" spans="10:10" x14ac:dyDescent="0.25">
      <c r="J35094" s="32"/>
    </row>
    <row r="35095" spans="10:10" x14ac:dyDescent="0.25">
      <c r="J35095" s="32"/>
    </row>
    <row r="35096" spans="10:10" x14ac:dyDescent="0.25">
      <c r="J35096" s="32"/>
    </row>
    <row r="35097" spans="10:10" x14ac:dyDescent="0.25">
      <c r="J35097" s="32"/>
    </row>
    <row r="35098" spans="10:10" x14ac:dyDescent="0.25">
      <c r="J35098" s="32"/>
    </row>
    <row r="35099" spans="10:10" x14ac:dyDescent="0.25">
      <c r="J35099" s="32"/>
    </row>
    <row r="35100" spans="10:10" x14ac:dyDescent="0.25">
      <c r="J35100" s="32"/>
    </row>
    <row r="35101" spans="10:10" x14ac:dyDescent="0.25">
      <c r="J35101" s="32"/>
    </row>
    <row r="35102" spans="10:10" x14ac:dyDescent="0.25">
      <c r="J35102" s="32"/>
    </row>
    <row r="35103" spans="10:10" x14ac:dyDescent="0.25">
      <c r="J35103" s="32"/>
    </row>
    <row r="35104" spans="10:10" x14ac:dyDescent="0.25">
      <c r="J35104" s="32"/>
    </row>
    <row r="35105" spans="10:10" x14ac:dyDescent="0.25">
      <c r="J35105" s="32"/>
    </row>
    <row r="35106" spans="10:10" x14ac:dyDescent="0.25">
      <c r="J35106" s="32"/>
    </row>
    <row r="35107" spans="10:10" x14ac:dyDescent="0.25">
      <c r="J35107" s="32"/>
    </row>
    <row r="35108" spans="10:10" x14ac:dyDescent="0.25">
      <c r="J35108" s="32"/>
    </row>
    <row r="35109" spans="10:10" x14ac:dyDescent="0.25">
      <c r="J35109" s="32"/>
    </row>
    <row r="35110" spans="10:10" x14ac:dyDescent="0.25">
      <c r="J35110" s="32"/>
    </row>
    <row r="35111" spans="10:10" x14ac:dyDescent="0.25">
      <c r="J35111" s="32"/>
    </row>
    <row r="35112" spans="10:10" x14ac:dyDescent="0.25">
      <c r="J35112" s="32"/>
    </row>
    <row r="35113" spans="10:10" x14ac:dyDescent="0.25">
      <c r="J35113" s="32"/>
    </row>
    <row r="35114" spans="10:10" x14ac:dyDescent="0.25">
      <c r="J35114" s="32"/>
    </row>
    <row r="35115" spans="10:10" x14ac:dyDescent="0.25">
      <c r="J35115" s="32"/>
    </row>
    <row r="35116" spans="10:10" x14ac:dyDescent="0.25">
      <c r="J35116" s="32"/>
    </row>
    <row r="35117" spans="10:10" x14ac:dyDescent="0.25">
      <c r="J35117" s="32"/>
    </row>
    <row r="35118" spans="10:10" x14ac:dyDescent="0.25">
      <c r="J35118" s="32"/>
    </row>
    <row r="35119" spans="10:10" x14ac:dyDescent="0.25">
      <c r="J35119" s="32"/>
    </row>
    <row r="35120" spans="10:10" x14ac:dyDescent="0.25">
      <c r="J35120" s="32"/>
    </row>
    <row r="35121" spans="10:10" x14ac:dyDescent="0.25">
      <c r="J35121" s="32"/>
    </row>
    <row r="35122" spans="10:10" x14ac:dyDescent="0.25">
      <c r="J35122" s="32"/>
    </row>
    <row r="35123" spans="10:10" x14ac:dyDescent="0.25">
      <c r="J35123" s="32"/>
    </row>
    <row r="35124" spans="10:10" x14ac:dyDescent="0.25">
      <c r="J35124" s="32"/>
    </row>
    <row r="35125" spans="10:10" x14ac:dyDescent="0.25">
      <c r="J35125" s="32"/>
    </row>
    <row r="35126" spans="10:10" x14ac:dyDescent="0.25">
      <c r="J35126" s="32"/>
    </row>
    <row r="35127" spans="10:10" x14ac:dyDescent="0.25">
      <c r="J35127" s="32"/>
    </row>
    <row r="35128" spans="10:10" x14ac:dyDescent="0.25">
      <c r="J35128" s="32"/>
    </row>
    <row r="35129" spans="10:10" x14ac:dyDescent="0.25">
      <c r="J35129" s="32"/>
    </row>
    <row r="35130" spans="10:10" x14ac:dyDescent="0.25">
      <c r="J35130" s="32"/>
    </row>
    <row r="35131" spans="10:10" x14ac:dyDescent="0.25">
      <c r="J35131" s="32"/>
    </row>
    <row r="35132" spans="10:10" x14ac:dyDescent="0.25">
      <c r="J35132" s="32"/>
    </row>
    <row r="35133" spans="10:10" x14ac:dyDescent="0.25">
      <c r="J35133" s="32"/>
    </row>
    <row r="35134" spans="10:10" x14ac:dyDescent="0.25">
      <c r="J35134" s="32"/>
    </row>
    <row r="35135" spans="10:10" x14ac:dyDescent="0.25">
      <c r="J35135" s="32"/>
    </row>
    <row r="35136" spans="10:10" x14ac:dyDescent="0.25">
      <c r="J35136" s="32"/>
    </row>
    <row r="35137" spans="10:10" x14ac:dyDescent="0.25">
      <c r="J35137" s="32"/>
    </row>
    <row r="35138" spans="10:10" x14ac:dyDescent="0.25">
      <c r="J35138" s="32"/>
    </row>
    <row r="35139" spans="10:10" x14ac:dyDescent="0.25">
      <c r="J35139" s="32"/>
    </row>
    <row r="35140" spans="10:10" x14ac:dyDescent="0.25">
      <c r="J35140" s="32"/>
    </row>
    <row r="35141" spans="10:10" x14ac:dyDescent="0.25">
      <c r="J35141" s="32"/>
    </row>
    <row r="35142" spans="10:10" x14ac:dyDescent="0.25">
      <c r="J35142" s="32"/>
    </row>
    <row r="35143" spans="10:10" x14ac:dyDescent="0.25">
      <c r="J35143" s="32"/>
    </row>
    <row r="35144" spans="10:10" x14ac:dyDescent="0.25">
      <c r="J35144" s="32"/>
    </row>
    <row r="35145" spans="10:10" x14ac:dyDescent="0.25">
      <c r="J35145" s="32"/>
    </row>
    <row r="35146" spans="10:10" x14ac:dyDescent="0.25">
      <c r="J35146" s="32"/>
    </row>
    <row r="35147" spans="10:10" x14ac:dyDescent="0.25">
      <c r="J35147" s="32"/>
    </row>
    <row r="35148" spans="10:10" x14ac:dyDescent="0.25">
      <c r="J35148" s="32"/>
    </row>
    <row r="35149" spans="10:10" x14ac:dyDescent="0.25">
      <c r="J35149" s="32"/>
    </row>
    <row r="35150" spans="10:10" x14ac:dyDescent="0.25">
      <c r="J35150" s="32"/>
    </row>
    <row r="35151" spans="10:10" x14ac:dyDescent="0.25">
      <c r="J35151" s="32"/>
    </row>
    <row r="35152" spans="10:10" x14ac:dyDescent="0.25">
      <c r="J35152" s="32"/>
    </row>
    <row r="35153" spans="10:10" x14ac:dyDescent="0.25">
      <c r="J35153" s="32"/>
    </row>
    <row r="35154" spans="10:10" x14ac:dyDescent="0.25">
      <c r="J35154" s="32"/>
    </row>
    <row r="35155" spans="10:10" x14ac:dyDescent="0.25">
      <c r="J35155" s="32"/>
    </row>
    <row r="35156" spans="10:10" x14ac:dyDescent="0.25">
      <c r="J35156" s="32"/>
    </row>
    <row r="35157" spans="10:10" x14ac:dyDescent="0.25">
      <c r="J35157" s="32"/>
    </row>
    <row r="35158" spans="10:10" x14ac:dyDescent="0.25">
      <c r="J35158" s="32"/>
    </row>
    <row r="35159" spans="10:10" x14ac:dyDescent="0.25">
      <c r="J35159" s="32"/>
    </row>
    <row r="35160" spans="10:10" x14ac:dyDescent="0.25">
      <c r="J35160" s="32"/>
    </row>
    <row r="35161" spans="10:10" x14ac:dyDescent="0.25">
      <c r="J35161" s="32"/>
    </row>
    <row r="35162" spans="10:10" x14ac:dyDescent="0.25">
      <c r="J35162" s="32"/>
    </row>
    <row r="35163" spans="10:10" x14ac:dyDescent="0.25">
      <c r="J35163" s="32"/>
    </row>
    <row r="35164" spans="10:10" x14ac:dyDescent="0.25">
      <c r="J35164" s="32"/>
    </row>
    <row r="35165" spans="10:10" x14ac:dyDescent="0.25">
      <c r="J35165" s="32"/>
    </row>
    <row r="35166" spans="10:10" x14ac:dyDescent="0.25">
      <c r="J35166" s="32"/>
    </row>
    <row r="35167" spans="10:10" x14ac:dyDescent="0.25">
      <c r="J35167" s="32"/>
    </row>
    <row r="35168" spans="10:10" x14ac:dyDescent="0.25">
      <c r="J35168" s="32"/>
    </row>
    <row r="35169" spans="10:10" x14ac:dyDescent="0.25">
      <c r="J35169" s="32"/>
    </row>
    <row r="35170" spans="10:10" x14ac:dyDescent="0.25">
      <c r="J35170" s="32"/>
    </row>
    <row r="35171" spans="10:10" x14ac:dyDescent="0.25">
      <c r="J35171" s="32"/>
    </row>
    <row r="35172" spans="10:10" x14ac:dyDescent="0.25">
      <c r="J35172" s="32"/>
    </row>
    <row r="35173" spans="10:10" x14ac:dyDescent="0.25">
      <c r="J35173" s="32"/>
    </row>
    <row r="35174" spans="10:10" x14ac:dyDescent="0.25">
      <c r="J35174" s="32"/>
    </row>
    <row r="35175" spans="10:10" x14ac:dyDescent="0.25">
      <c r="J35175" s="32"/>
    </row>
    <row r="35176" spans="10:10" x14ac:dyDescent="0.25">
      <c r="J35176" s="32"/>
    </row>
    <row r="35177" spans="10:10" x14ac:dyDescent="0.25">
      <c r="J35177" s="32"/>
    </row>
    <row r="35178" spans="10:10" x14ac:dyDescent="0.25">
      <c r="J35178" s="32"/>
    </row>
    <row r="35179" spans="10:10" x14ac:dyDescent="0.25">
      <c r="J35179" s="32"/>
    </row>
    <row r="35180" spans="10:10" x14ac:dyDescent="0.25">
      <c r="J35180" s="32"/>
    </row>
    <row r="35181" spans="10:10" x14ac:dyDescent="0.25">
      <c r="J35181" s="32"/>
    </row>
    <row r="35182" spans="10:10" x14ac:dyDescent="0.25">
      <c r="J35182" s="32"/>
    </row>
    <row r="35183" spans="10:10" x14ac:dyDescent="0.25">
      <c r="J35183" s="32"/>
    </row>
    <row r="35184" spans="10:10" x14ac:dyDescent="0.25">
      <c r="J35184" s="32"/>
    </row>
    <row r="35185" spans="10:10" x14ac:dyDescent="0.25">
      <c r="J35185" s="32"/>
    </row>
    <row r="35186" spans="10:10" x14ac:dyDescent="0.25">
      <c r="J35186" s="32"/>
    </row>
    <row r="35187" spans="10:10" x14ac:dyDescent="0.25">
      <c r="J35187" s="32"/>
    </row>
    <row r="35188" spans="10:10" x14ac:dyDescent="0.25">
      <c r="J35188" s="32"/>
    </row>
    <row r="35189" spans="10:10" x14ac:dyDescent="0.25">
      <c r="J35189" s="32"/>
    </row>
    <row r="35190" spans="10:10" x14ac:dyDescent="0.25">
      <c r="J35190" s="32"/>
    </row>
    <row r="35191" spans="10:10" x14ac:dyDescent="0.25">
      <c r="J35191" s="32"/>
    </row>
    <row r="35192" spans="10:10" x14ac:dyDescent="0.25">
      <c r="J35192" s="32"/>
    </row>
    <row r="35193" spans="10:10" x14ac:dyDescent="0.25">
      <c r="J35193" s="32"/>
    </row>
    <row r="35194" spans="10:10" x14ac:dyDescent="0.25">
      <c r="J35194" s="32"/>
    </row>
    <row r="35195" spans="10:10" x14ac:dyDescent="0.25">
      <c r="J35195" s="32"/>
    </row>
    <row r="35196" spans="10:10" x14ac:dyDescent="0.25">
      <c r="J35196" s="32"/>
    </row>
    <row r="35197" spans="10:10" x14ac:dyDescent="0.25">
      <c r="J35197" s="32"/>
    </row>
    <row r="35198" spans="10:10" x14ac:dyDescent="0.25">
      <c r="J35198" s="32"/>
    </row>
    <row r="35199" spans="10:10" x14ac:dyDescent="0.25">
      <c r="J35199" s="32"/>
    </row>
    <row r="35200" spans="10:10" x14ac:dyDescent="0.25">
      <c r="J35200" s="32"/>
    </row>
    <row r="35201" spans="10:10" x14ac:dyDescent="0.25">
      <c r="J35201" s="32"/>
    </row>
    <row r="35202" spans="10:10" x14ac:dyDescent="0.25">
      <c r="J35202" s="32"/>
    </row>
    <row r="35203" spans="10:10" x14ac:dyDescent="0.25">
      <c r="J35203" s="32"/>
    </row>
    <row r="35204" spans="10:10" x14ac:dyDescent="0.25">
      <c r="J35204" s="32"/>
    </row>
    <row r="35205" spans="10:10" x14ac:dyDescent="0.25">
      <c r="J35205" s="32"/>
    </row>
    <row r="35206" spans="10:10" x14ac:dyDescent="0.25">
      <c r="J35206" s="32"/>
    </row>
    <row r="35207" spans="10:10" x14ac:dyDescent="0.25">
      <c r="J35207" s="32"/>
    </row>
    <row r="35208" spans="10:10" x14ac:dyDescent="0.25">
      <c r="J35208" s="32"/>
    </row>
    <row r="35209" spans="10:10" x14ac:dyDescent="0.25">
      <c r="J35209" s="32"/>
    </row>
    <row r="35210" spans="10:10" x14ac:dyDescent="0.25">
      <c r="J35210" s="32"/>
    </row>
    <row r="35211" spans="10:10" x14ac:dyDescent="0.25">
      <c r="J35211" s="32"/>
    </row>
    <row r="35212" spans="10:10" x14ac:dyDescent="0.25">
      <c r="J35212" s="32"/>
    </row>
    <row r="35213" spans="10:10" x14ac:dyDescent="0.25">
      <c r="J35213" s="32"/>
    </row>
    <row r="35214" spans="10:10" x14ac:dyDescent="0.25">
      <c r="J35214" s="32"/>
    </row>
    <row r="35215" spans="10:10" x14ac:dyDescent="0.25">
      <c r="J35215" s="32"/>
    </row>
    <row r="35216" spans="10:10" x14ac:dyDescent="0.25">
      <c r="J35216" s="32"/>
    </row>
    <row r="35217" spans="10:10" x14ac:dyDescent="0.25">
      <c r="J35217" s="32"/>
    </row>
    <row r="35218" spans="10:10" x14ac:dyDescent="0.25">
      <c r="J35218" s="32"/>
    </row>
    <row r="35219" spans="10:10" x14ac:dyDescent="0.25">
      <c r="J35219" s="32"/>
    </row>
    <row r="35220" spans="10:10" x14ac:dyDescent="0.25">
      <c r="J35220" s="32"/>
    </row>
    <row r="35221" spans="10:10" x14ac:dyDescent="0.25">
      <c r="J35221" s="32"/>
    </row>
    <row r="35222" spans="10:10" x14ac:dyDescent="0.25">
      <c r="J35222" s="32"/>
    </row>
    <row r="35223" spans="10:10" x14ac:dyDescent="0.25">
      <c r="J35223" s="32"/>
    </row>
    <row r="35224" spans="10:10" x14ac:dyDescent="0.25">
      <c r="J35224" s="32"/>
    </row>
    <row r="35225" spans="10:10" x14ac:dyDescent="0.25">
      <c r="J35225" s="32"/>
    </row>
    <row r="35226" spans="10:10" x14ac:dyDescent="0.25">
      <c r="J35226" s="32"/>
    </row>
    <row r="35227" spans="10:10" x14ac:dyDescent="0.25">
      <c r="J35227" s="32"/>
    </row>
    <row r="35228" spans="10:10" x14ac:dyDescent="0.25">
      <c r="J35228" s="32"/>
    </row>
    <row r="35229" spans="10:10" x14ac:dyDescent="0.25">
      <c r="J35229" s="32"/>
    </row>
    <row r="35230" spans="10:10" x14ac:dyDescent="0.25">
      <c r="J35230" s="32"/>
    </row>
    <row r="35231" spans="10:10" x14ac:dyDescent="0.25">
      <c r="J35231" s="32"/>
    </row>
    <row r="35232" spans="10:10" x14ac:dyDescent="0.25">
      <c r="J35232" s="32"/>
    </row>
    <row r="35233" spans="10:10" x14ac:dyDescent="0.25">
      <c r="J35233" s="32"/>
    </row>
    <row r="35234" spans="10:10" x14ac:dyDescent="0.25">
      <c r="J35234" s="32"/>
    </row>
    <row r="35235" spans="10:10" x14ac:dyDescent="0.25">
      <c r="J35235" s="32"/>
    </row>
    <row r="35236" spans="10:10" x14ac:dyDescent="0.25">
      <c r="J35236" s="32"/>
    </row>
    <row r="35237" spans="10:10" x14ac:dyDescent="0.25">
      <c r="J35237" s="32"/>
    </row>
    <row r="35238" spans="10:10" x14ac:dyDescent="0.25">
      <c r="J35238" s="32"/>
    </row>
    <row r="35239" spans="10:10" x14ac:dyDescent="0.25">
      <c r="J35239" s="32"/>
    </row>
    <row r="35240" spans="10:10" x14ac:dyDescent="0.25">
      <c r="J35240" s="32"/>
    </row>
    <row r="35241" spans="10:10" x14ac:dyDescent="0.25">
      <c r="J35241" s="32"/>
    </row>
    <row r="35242" spans="10:10" x14ac:dyDescent="0.25">
      <c r="J35242" s="32"/>
    </row>
    <row r="35243" spans="10:10" x14ac:dyDescent="0.25">
      <c r="J35243" s="32"/>
    </row>
    <row r="35244" spans="10:10" x14ac:dyDescent="0.25">
      <c r="J35244" s="32"/>
    </row>
    <row r="35245" spans="10:10" x14ac:dyDescent="0.25">
      <c r="J35245" s="32"/>
    </row>
    <row r="35246" spans="10:10" x14ac:dyDescent="0.25">
      <c r="J35246" s="32"/>
    </row>
    <row r="35247" spans="10:10" x14ac:dyDescent="0.25">
      <c r="J35247" s="32"/>
    </row>
    <row r="35248" spans="10:10" x14ac:dyDescent="0.25">
      <c r="J35248" s="32"/>
    </row>
    <row r="35249" spans="10:10" x14ac:dyDescent="0.25">
      <c r="J35249" s="32"/>
    </row>
    <row r="35250" spans="10:10" x14ac:dyDescent="0.25">
      <c r="J35250" s="32"/>
    </row>
    <row r="35251" spans="10:10" x14ac:dyDescent="0.25">
      <c r="J35251" s="32"/>
    </row>
    <row r="35252" spans="10:10" x14ac:dyDescent="0.25">
      <c r="J35252" s="32"/>
    </row>
    <row r="35253" spans="10:10" x14ac:dyDescent="0.25">
      <c r="J35253" s="32"/>
    </row>
    <row r="35254" spans="10:10" x14ac:dyDescent="0.25">
      <c r="J35254" s="32"/>
    </row>
    <row r="35255" spans="10:10" x14ac:dyDescent="0.25">
      <c r="J35255" s="32"/>
    </row>
    <row r="35256" spans="10:10" x14ac:dyDescent="0.25">
      <c r="J35256" s="32"/>
    </row>
    <row r="35257" spans="10:10" x14ac:dyDescent="0.25">
      <c r="J35257" s="32"/>
    </row>
    <row r="35258" spans="10:10" x14ac:dyDescent="0.25">
      <c r="J35258" s="32"/>
    </row>
    <row r="35259" spans="10:10" x14ac:dyDescent="0.25">
      <c r="J35259" s="32"/>
    </row>
    <row r="35260" spans="10:10" x14ac:dyDescent="0.25">
      <c r="J35260" s="32"/>
    </row>
    <row r="35261" spans="10:10" x14ac:dyDescent="0.25">
      <c r="J35261" s="32"/>
    </row>
    <row r="35262" spans="10:10" x14ac:dyDescent="0.25">
      <c r="J35262" s="32"/>
    </row>
    <row r="35263" spans="10:10" x14ac:dyDescent="0.25">
      <c r="J35263" s="32"/>
    </row>
    <row r="35264" spans="10:10" x14ac:dyDescent="0.25">
      <c r="J35264" s="32"/>
    </row>
    <row r="35265" spans="10:10" x14ac:dyDescent="0.25">
      <c r="J35265" s="32"/>
    </row>
    <row r="35266" spans="10:10" x14ac:dyDescent="0.25">
      <c r="J35266" s="32"/>
    </row>
    <row r="35267" spans="10:10" x14ac:dyDescent="0.25">
      <c r="J35267" s="32"/>
    </row>
    <row r="35268" spans="10:10" x14ac:dyDescent="0.25">
      <c r="J35268" s="32"/>
    </row>
    <row r="35269" spans="10:10" x14ac:dyDescent="0.25">
      <c r="J35269" s="32"/>
    </row>
    <row r="35270" spans="10:10" x14ac:dyDescent="0.25">
      <c r="J35270" s="32"/>
    </row>
    <row r="35271" spans="10:10" x14ac:dyDescent="0.25">
      <c r="J35271" s="32"/>
    </row>
    <row r="35272" spans="10:10" x14ac:dyDescent="0.25">
      <c r="J35272" s="32"/>
    </row>
    <row r="35273" spans="10:10" x14ac:dyDescent="0.25">
      <c r="J35273" s="32"/>
    </row>
    <row r="35274" spans="10:10" x14ac:dyDescent="0.25">
      <c r="J35274" s="32"/>
    </row>
    <row r="35275" spans="10:10" x14ac:dyDescent="0.25">
      <c r="J35275" s="32"/>
    </row>
    <row r="35276" spans="10:10" x14ac:dyDescent="0.25">
      <c r="J35276" s="32"/>
    </row>
    <row r="35277" spans="10:10" x14ac:dyDescent="0.25">
      <c r="J35277" s="32"/>
    </row>
    <row r="35278" spans="10:10" x14ac:dyDescent="0.25">
      <c r="J35278" s="32"/>
    </row>
    <row r="35279" spans="10:10" x14ac:dyDescent="0.25">
      <c r="J35279" s="32"/>
    </row>
    <row r="35280" spans="10:10" x14ac:dyDescent="0.25">
      <c r="J35280" s="32"/>
    </row>
    <row r="35281" spans="10:10" x14ac:dyDescent="0.25">
      <c r="J35281" s="32"/>
    </row>
    <row r="35282" spans="10:10" x14ac:dyDescent="0.25">
      <c r="J35282" s="32"/>
    </row>
    <row r="35283" spans="10:10" x14ac:dyDescent="0.25">
      <c r="J35283" s="32"/>
    </row>
    <row r="35284" spans="10:10" x14ac:dyDescent="0.25">
      <c r="J35284" s="32"/>
    </row>
    <row r="35285" spans="10:10" x14ac:dyDescent="0.25">
      <c r="J35285" s="32"/>
    </row>
    <row r="35286" spans="10:10" x14ac:dyDescent="0.25">
      <c r="J35286" s="32"/>
    </row>
    <row r="35287" spans="10:10" x14ac:dyDescent="0.25">
      <c r="J35287" s="32"/>
    </row>
    <row r="35288" spans="10:10" x14ac:dyDescent="0.25">
      <c r="J35288" s="32"/>
    </row>
    <row r="35289" spans="10:10" x14ac:dyDescent="0.25">
      <c r="J35289" s="32"/>
    </row>
    <row r="35290" spans="10:10" x14ac:dyDescent="0.25">
      <c r="J35290" s="32"/>
    </row>
    <row r="35291" spans="10:10" x14ac:dyDescent="0.25">
      <c r="J35291" s="32"/>
    </row>
    <row r="35292" spans="10:10" x14ac:dyDescent="0.25">
      <c r="J35292" s="32"/>
    </row>
    <row r="35293" spans="10:10" x14ac:dyDescent="0.25">
      <c r="J35293" s="32"/>
    </row>
    <row r="35294" spans="10:10" x14ac:dyDescent="0.25">
      <c r="J35294" s="32"/>
    </row>
    <row r="35295" spans="10:10" x14ac:dyDescent="0.25">
      <c r="J35295" s="32"/>
    </row>
    <row r="35296" spans="10:10" x14ac:dyDescent="0.25">
      <c r="J35296" s="32"/>
    </row>
    <row r="35297" spans="10:10" x14ac:dyDescent="0.25">
      <c r="J35297" s="32"/>
    </row>
    <row r="35298" spans="10:10" x14ac:dyDescent="0.25">
      <c r="J35298" s="32"/>
    </row>
    <row r="35299" spans="10:10" x14ac:dyDescent="0.25">
      <c r="J35299" s="32"/>
    </row>
    <row r="35300" spans="10:10" x14ac:dyDescent="0.25">
      <c r="J35300" s="32"/>
    </row>
    <row r="35301" spans="10:10" x14ac:dyDescent="0.25">
      <c r="J35301" s="32"/>
    </row>
    <row r="35302" spans="10:10" x14ac:dyDescent="0.25">
      <c r="J35302" s="32"/>
    </row>
    <row r="35303" spans="10:10" x14ac:dyDescent="0.25">
      <c r="J35303" s="32"/>
    </row>
    <row r="35304" spans="10:10" x14ac:dyDescent="0.25">
      <c r="J35304" s="32"/>
    </row>
    <row r="35305" spans="10:10" x14ac:dyDescent="0.25">
      <c r="J35305" s="32"/>
    </row>
    <row r="35306" spans="10:10" x14ac:dyDescent="0.25">
      <c r="J35306" s="32"/>
    </row>
    <row r="35307" spans="10:10" x14ac:dyDescent="0.25">
      <c r="J35307" s="32"/>
    </row>
    <row r="35308" spans="10:10" x14ac:dyDescent="0.25">
      <c r="J35308" s="32"/>
    </row>
    <row r="35309" spans="10:10" x14ac:dyDescent="0.25">
      <c r="J35309" s="32"/>
    </row>
    <row r="35310" spans="10:10" x14ac:dyDescent="0.25">
      <c r="J35310" s="32"/>
    </row>
    <row r="35311" spans="10:10" x14ac:dyDescent="0.25">
      <c r="J35311" s="32"/>
    </row>
    <row r="35312" spans="10:10" x14ac:dyDescent="0.25">
      <c r="J35312" s="32"/>
    </row>
    <row r="35313" spans="10:10" x14ac:dyDescent="0.25">
      <c r="J35313" s="32"/>
    </row>
    <row r="35314" spans="10:10" x14ac:dyDescent="0.25">
      <c r="J35314" s="32"/>
    </row>
    <row r="35315" spans="10:10" x14ac:dyDescent="0.25">
      <c r="J35315" s="32"/>
    </row>
    <row r="35316" spans="10:10" x14ac:dyDescent="0.25">
      <c r="J35316" s="32"/>
    </row>
    <row r="35317" spans="10:10" x14ac:dyDescent="0.25">
      <c r="J35317" s="32"/>
    </row>
    <row r="35318" spans="10:10" x14ac:dyDescent="0.25">
      <c r="J35318" s="32"/>
    </row>
    <row r="35319" spans="10:10" x14ac:dyDescent="0.25">
      <c r="J35319" s="32"/>
    </row>
    <row r="35320" spans="10:10" x14ac:dyDescent="0.25">
      <c r="J35320" s="32"/>
    </row>
    <row r="35321" spans="10:10" x14ac:dyDescent="0.25">
      <c r="J35321" s="32"/>
    </row>
    <row r="35322" spans="10:10" x14ac:dyDescent="0.25">
      <c r="J35322" s="32"/>
    </row>
    <row r="35323" spans="10:10" x14ac:dyDescent="0.25">
      <c r="J35323" s="32"/>
    </row>
    <row r="35324" spans="10:10" x14ac:dyDescent="0.25">
      <c r="J35324" s="32"/>
    </row>
    <row r="35325" spans="10:10" x14ac:dyDescent="0.25">
      <c r="J35325" s="32"/>
    </row>
    <row r="35326" spans="10:10" x14ac:dyDescent="0.25">
      <c r="J35326" s="32"/>
    </row>
    <row r="35327" spans="10:10" x14ac:dyDescent="0.25">
      <c r="J35327" s="32"/>
    </row>
    <row r="35328" spans="10:10" x14ac:dyDescent="0.25">
      <c r="J35328" s="32"/>
    </row>
    <row r="35329" spans="10:10" x14ac:dyDescent="0.25">
      <c r="J35329" s="32"/>
    </row>
    <row r="35330" spans="10:10" x14ac:dyDescent="0.25">
      <c r="J35330" s="32"/>
    </row>
    <row r="35331" spans="10:10" x14ac:dyDescent="0.25">
      <c r="J35331" s="32"/>
    </row>
    <row r="35332" spans="10:10" x14ac:dyDescent="0.25">
      <c r="J35332" s="32"/>
    </row>
    <row r="35333" spans="10:10" x14ac:dyDescent="0.25">
      <c r="J35333" s="32"/>
    </row>
    <row r="35334" spans="10:10" x14ac:dyDescent="0.25">
      <c r="J35334" s="32"/>
    </row>
    <row r="35335" spans="10:10" x14ac:dyDescent="0.25">
      <c r="J35335" s="32"/>
    </row>
    <row r="35336" spans="10:10" x14ac:dyDescent="0.25">
      <c r="J35336" s="32"/>
    </row>
    <row r="35337" spans="10:10" x14ac:dyDescent="0.25">
      <c r="J35337" s="32"/>
    </row>
    <row r="35338" spans="10:10" x14ac:dyDescent="0.25">
      <c r="J35338" s="32"/>
    </row>
    <row r="35339" spans="10:10" x14ac:dyDescent="0.25">
      <c r="J35339" s="32"/>
    </row>
    <row r="35340" spans="10:10" x14ac:dyDescent="0.25">
      <c r="J35340" s="32"/>
    </row>
    <row r="35341" spans="10:10" x14ac:dyDescent="0.25">
      <c r="J35341" s="32"/>
    </row>
    <row r="35342" spans="10:10" x14ac:dyDescent="0.25">
      <c r="J35342" s="32"/>
    </row>
    <row r="35343" spans="10:10" x14ac:dyDescent="0.25">
      <c r="J35343" s="32"/>
    </row>
    <row r="35344" spans="10:10" x14ac:dyDescent="0.25">
      <c r="J35344" s="32"/>
    </row>
    <row r="35345" spans="10:10" x14ac:dyDescent="0.25">
      <c r="J35345" s="32"/>
    </row>
    <row r="35346" spans="10:10" x14ac:dyDescent="0.25">
      <c r="J35346" s="32"/>
    </row>
    <row r="35347" spans="10:10" x14ac:dyDescent="0.25">
      <c r="J35347" s="32"/>
    </row>
    <row r="35348" spans="10:10" x14ac:dyDescent="0.25">
      <c r="J35348" s="32"/>
    </row>
    <row r="35349" spans="10:10" x14ac:dyDescent="0.25">
      <c r="J35349" s="32"/>
    </row>
    <row r="35350" spans="10:10" x14ac:dyDescent="0.25">
      <c r="J35350" s="32"/>
    </row>
    <row r="35351" spans="10:10" x14ac:dyDescent="0.25">
      <c r="J35351" s="32"/>
    </row>
    <row r="35352" spans="10:10" x14ac:dyDescent="0.25">
      <c r="J35352" s="32"/>
    </row>
    <row r="35353" spans="10:10" x14ac:dyDescent="0.25">
      <c r="J35353" s="32"/>
    </row>
    <row r="35354" spans="10:10" x14ac:dyDescent="0.25">
      <c r="J35354" s="32"/>
    </row>
    <row r="35355" spans="10:10" x14ac:dyDescent="0.25">
      <c r="J35355" s="32"/>
    </row>
    <row r="35356" spans="10:10" x14ac:dyDescent="0.25">
      <c r="J35356" s="32"/>
    </row>
    <row r="35357" spans="10:10" x14ac:dyDescent="0.25">
      <c r="J35357" s="32"/>
    </row>
    <row r="35358" spans="10:10" x14ac:dyDescent="0.25">
      <c r="J35358" s="32"/>
    </row>
    <row r="35359" spans="10:10" x14ac:dyDescent="0.25">
      <c r="J35359" s="32"/>
    </row>
    <row r="35360" spans="10:10" x14ac:dyDescent="0.25">
      <c r="J35360" s="32"/>
    </row>
    <row r="35361" spans="10:10" x14ac:dyDescent="0.25">
      <c r="J35361" s="32"/>
    </row>
    <row r="35362" spans="10:10" x14ac:dyDescent="0.25">
      <c r="J35362" s="32"/>
    </row>
    <row r="35363" spans="10:10" x14ac:dyDescent="0.25">
      <c r="J35363" s="32"/>
    </row>
    <row r="35364" spans="10:10" x14ac:dyDescent="0.25">
      <c r="J35364" s="32"/>
    </row>
    <row r="35365" spans="10:10" x14ac:dyDescent="0.25">
      <c r="J35365" s="32"/>
    </row>
    <row r="35366" spans="10:10" x14ac:dyDescent="0.25">
      <c r="J35366" s="32"/>
    </row>
    <row r="35367" spans="10:10" x14ac:dyDescent="0.25">
      <c r="J35367" s="32"/>
    </row>
    <row r="35368" spans="10:10" x14ac:dyDescent="0.25">
      <c r="J35368" s="32"/>
    </row>
    <row r="35369" spans="10:10" x14ac:dyDescent="0.25">
      <c r="J35369" s="32"/>
    </row>
    <row r="35370" spans="10:10" x14ac:dyDescent="0.25">
      <c r="J35370" s="32"/>
    </row>
    <row r="35371" spans="10:10" x14ac:dyDescent="0.25">
      <c r="J35371" s="32"/>
    </row>
    <row r="35372" spans="10:10" x14ac:dyDescent="0.25">
      <c r="J35372" s="32"/>
    </row>
    <row r="35373" spans="10:10" x14ac:dyDescent="0.25">
      <c r="J35373" s="32"/>
    </row>
    <row r="35374" spans="10:10" x14ac:dyDescent="0.25">
      <c r="J35374" s="32"/>
    </row>
    <row r="35375" spans="10:10" x14ac:dyDescent="0.25">
      <c r="J35375" s="32"/>
    </row>
    <row r="35376" spans="10:10" x14ac:dyDescent="0.25">
      <c r="J35376" s="32"/>
    </row>
    <row r="35377" spans="10:10" x14ac:dyDescent="0.25">
      <c r="J35377" s="32"/>
    </row>
    <row r="35378" spans="10:10" x14ac:dyDescent="0.25">
      <c r="J35378" s="32"/>
    </row>
    <row r="35379" spans="10:10" x14ac:dyDescent="0.25">
      <c r="J35379" s="32"/>
    </row>
    <row r="35380" spans="10:10" x14ac:dyDescent="0.25">
      <c r="J35380" s="32"/>
    </row>
    <row r="35381" spans="10:10" x14ac:dyDescent="0.25">
      <c r="J35381" s="32"/>
    </row>
    <row r="35382" spans="10:10" x14ac:dyDescent="0.25">
      <c r="J35382" s="32"/>
    </row>
    <row r="35383" spans="10:10" x14ac:dyDescent="0.25">
      <c r="J35383" s="32"/>
    </row>
    <row r="35384" spans="10:10" x14ac:dyDescent="0.25">
      <c r="J35384" s="32"/>
    </row>
    <row r="35385" spans="10:10" x14ac:dyDescent="0.25">
      <c r="J35385" s="32"/>
    </row>
    <row r="35386" spans="10:10" x14ac:dyDescent="0.25">
      <c r="J35386" s="32"/>
    </row>
    <row r="35387" spans="10:10" x14ac:dyDescent="0.25">
      <c r="J35387" s="32"/>
    </row>
    <row r="35388" spans="10:10" x14ac:dyDescent="0.25">
      <c r="J35388" s="32"/>
    </row>
    <row r="35389" spans="10:10" x14ac:dyDescent="0.25">
      <c r="J35389" s="32"/>
    </row>
    <row r="35390" spans="10:10" x14ac:dyDescent="0.25">
      <c r="J35390" s="32"/>
    </row>
    <row r="35391" spans="10:10" x14ac:dyDescent="0.25">
      <c r="J35391" s="32"/>
    </row>
    <row r="35392" spans="10:10" x14ac:dyDescent="0.25">
      <c r="J35392" s="32"/>
    </row>
    <row r="35393" spans="10:10" x14ac:dyDescent="0.25">
      <c r="J35393" s="32"/>
    </row>
    <row r="35394" spans="10:10" x14ac:dyDescent="0.25">
      <c r="J35394" s="32"/>
    </row>
    <row r="35395" spans="10:10" x14ac:dyDescent="0.25">
      <c r="J35395" s="32"/>
    </row>
    <row r="35396" spans="10:10" x14ac:dyDescent="0.25">
      <c r="J35396" s="32"/>
    </row>
    <row r="35397" spans="10:10" x14ac:dyDescent="0.25">
      <c r="J35397" s="32"/>
    </row>
    <row r="35398" spans="10:10" x14ac:dyDescent="0.25">
      <c r="J35398" s="32"/>
    </row>
    <row r="35399" spans="10:10" x14ac:dyDescent="0.25">
      <c r="J35399" s="32"/>
    </row>
    <row r="35400" spans="10:10" x14ac:dyDescent="0.25">
      <c r="J35400" s="32"/>
    </row>
    <row r="35401" spans="10:10" x14ac:dyDescent="0.25">
      <c r="J35401" s="32"/>
    </row>
    <row r="35402" spans="10:10" x14ac:dyDescent="0.25">
      <c r="J35402" s="32"/>
    </row>
    <row r="35403" spans="10:10" x14ac:dyDescent="0.25">
      <c r="J35403" s="32"/>
    </row>
    <row r="35404" spans="10:10" x14ac:dyDescent="0.25">
      <c r="J35404" s="32"/>
    </row>
    <row r="35405" spans="10:10" x14ac:dyDescent="0.25">
      <c r="J35405" s="32"/>
    </row>
    <row r="35406" spans="10:10" x14ac:dyDescent="0.25">
      <c r="J35406" s="32"/>
    </row>
    <row r="35407" spans="10:10" x14ac:dyDescent="0.25">
      <c r="J35407" s="32"/>
    </row>
    <row r="35408" spans="10:10" x14ac:dyDescent="0.25">
      <c r="J35408" s="32"/>
    </row>
    <row r="35409" spans="10:10" x14ac:dyDescent="0.25">
      <c r="J35409" s="32"/>
    </row>
    <row r="35410" spans="10:10" x14ac:dyDescent="0.25">
      <c r="J35410" s="32"/>
    </row>
    <row r="35411" spans="10:10" x14ac:dyDescent="0.25">
      <c r="J35411" s="32"/>
    </row>
    <row r="35412" spans="10:10" x14ac:dyDescent="0.25">
      <c r="J35412" s="32"/>
    </row>
    <row r="35413" spans="10:10" x14ac:dyDescent="0.25">
      <c r="J35413" s="32"/>
    </row>
    <row r="35414" spans="10:10" x14ac:dyDescent="0.25">
      <c r="J35414" s="32"/>
    </row>
    <row r="35415" spans="10:10" x14ac:dyDescent="0.25">
      <c r="J35415" s="32"/>
    </row>
    <row r="35416" spans="10:10" x14ac:dyDescent="0.25">
      <c r="J35416" s="32"/>
    </row>
    <row r="35417" spans="10:10" x14ac:dyDescent="0.25">
      <c r="J35417" s="32"/>
    </row>
    <row r="35418" spans="10:10" x14ac:dyDescent="0.25">
      <c r="J35418" s="32"/>
    </row>
    <row r="35419" spans="10:10" x14ac:dyDescent="0.25">
      <c r="J35419" s="32"/>
    </row>
    <row r="35420" spans="10:10" x14ac:dyDescent="0.25">
      <c r="J35420" s="32"/>
    </row>
    <row r="35421" spans="10:10" x14ac:dyDescent="0.25">
      <c r="J35421" s="32"/>
    </row>
    <row r="35422" spans="10:10" x14ac:dyDescent="0.25">
      <c r="J35422" s="32"/>
    </row>
    <row r="35423" spans="10:10" x14ac:dyDescent="0.25">
      <c r="J35423" s="32"/>
    </row>
    <row r="35424" spans="10:10" x14ac:dyDescent="0.25">
      <c r="J35424" s="32"/>
    </row>
    <row r="35425" spans="10:10" x14ac:dyDescent="0.25">
      <c r="J35425" s="32"/>
    </row>
    <row r="35426" spans="10:10" x14ac:dyDescent="0.25">
      <c r="J35426" s="32"/>
    </row>
    <row r="35427" spans="10:10" x14ac:dyDescent="0.25">
      <c r="J35427" s="32"/>
    </row>
    <row r="35428" spans="10:10" x14ac:dyDescent="0.25">
      <c r="J35428" s="32"/>
    </row>
    <row r="35429" spans="10:10" x14ac:dyDescent="0.25">
      <c r="J35429" s="32"/>
    </row>
    <row r="35430" spans="10:10" x14ac:dyDescent="0.25">
      <c r="J35430" s="32"/>
    </row>
    <row r="35431" spans="10:10" x14ac:dyDescent="0.25">
      <c r="J35431" s="32"/>
    </row>
    <row r="35432" spans="10:10" x14ac:dyDescent="0.25">
      <c r="J35432" s="32"/>
    </row>
    <row r="35433" spans="10:10" x14ac:dyDescent="0.25">
      <c r="J35433" s="32"/>
    </row>
    <row r="35434" spans="10:10" x14ac:dyDescent="0.25">
      <c r="J35434" s="32"/>
    </row>
    <row r="35435" spans="10:10" x14ac:dyDescent="0.25">
      <c r="J35435" s="32"/>
    </row>
    <row r="35436" spans="10:10" x14ac:dyDescent="0.25">
      <c r="J35436" s="32"/>
    </row>
    <row r="35437" spans="10:10" x14ac:dyDescent="0.25">
      <c r="J35437" s="32"/>
    </row>
    <row r="35438" spans="10:10" x14ac:dyDescent="0.25">
      <c r="J35438" s="32"/>
    </row>
    <row r="35439" spans="10:10" x14ac:dyDescent="0.25">
      <c r="J35439" s="32"/>
    </row>
    <row r="35440" spans="10:10" x14ac:dyDescent="0.25">
      <c r="J35440" s="32"/>
    </row>
    <row r="35441" spans="10:10" x14ac:dyDescent="0.25">
      <c r="J35441" s="32"/>
    </row>
    <row r="35442" spans="10:10" x14ac:dyDescent="0.25">
      <c r="J35442" s="32"/>
    </row>
    <row r="35443" spans="10:10" x14ac:dyDescent="0.25">
      <c r="J35443" s="32"/>
    </row>
    <row r="35444" spans="10:10" x14ac:dyDescent="0.25">
      <c r="J35444" s="32"/>
    </row>
    <row r="35445" spans="10:10" x14ac:dyDescent="0.25">
      <c r="J35445" s="32"/>
    </row>
    <row r="35446" spans="10:10" x14ac:dyDescent="0.25">
      <c r="J35446" s="32"/>
    </row>
    <row r="35447" spans="10:10" x14ac:dyDescent="0.25">
      <c r="J35447" s="32"/>
    </row>
    <row r="35448" spans="10:10" x14ac:dyDescent="0.25">
      <c r="J35448" s="32"/>
    </row>
    <row r="35449" spans="10:10" x14ac:dyDescent="0.25">
      <c r="J35449" s="32"/>
    </row>
    <row r="35450" spans="10:10" x14ac:dyDescent="0.25">
      <c r="J35450" s="32"/>
    </row>
    <row r="35451" spans="10:10" x14ac:dyDescent="0.25">
      <c r="J35451" s="32"/>
    </row>
    <row r="35452" spans="10:10" x14ac:dyDescent="0.25">
      <c r="J35452" s="32"/>
    </row>
    <row r="35453" spans="10:10" x14ac:dyDescent="0.25">
      <c r="J35453" s="32"/>
    </row>
    <row r="35454" spans="10:10" x14ac:dyDescent="0.25">
      <c r="J35454" s="32"/>
    </row>
    <row r="35455" spans="10:10" x14ac:dyDescent="0.25">
      <c r="J35455" s="32"/>
    </row>
    <row r="35456" spans="10:10" x14ac:dyDescent="0.25">
      <c r="J35456" s="32"/>
    </row>
    <row r="35457" spans="10:10" x14ac:dyDescent="0.25">
      <c r="J35457" s="32"/>
    </row>
    <row r="35458" spans="10:10" x14ac:dyDescent="0.25">
      <c r="J35458" s="32"/>
    </row>
    <row r="35459" spans="10:10" x14ac:dyDescent="0.25">
      <c r="J35459" s="32"/>
    </row>
    <row r="35460" spans="10:10" x14ac:dyDescent="0.25">
      <c r="J35460" s="32"/>
    </row>
    <row r="35461" spans="10:10" x14ac:dyDescent="0.25">
      <c r="J35461" s="32"/>
    </row>
    <row r="35462" spans="10:10" x14ac:dyDescent="0.25">
      <c r="J35462" s="32"/>
    </row>
    <row r="35463" spans="10:10" x14ac:dyDescent="0.25">
      <c r="J35463" s="32"/>
    </row>
    <row r="35464" spans="10:10" x14ac:dyDescent="0.25">
      <c r="J35464" s="32"/>
    </row>
    <row r="35465" spans="10:10" x14ac:dyDescent="0.25">
      <c r="J35465" s="32"/>
    </row>
    <row r="35466" spans="10:10" x14ac:dyDescent="0.25">
      <c r="J35466" s="32"/>
    </row>
    <row r="35467" spans="10:10" x14ac:dyDescent="0.25">
      <c r="J35467" s="32"/>
    </row>
    <row r="35468" spans="10:10" x14ac:dyDescent="0.25">
      <c r="J35468" s="32"/>
    </row>
    <row r="35469" spans="10:10" x14ac:dyDescent="0.25">
      <c r="J35469" s="32"/>
    </row>
    <row r="35470" spans="10:10" x14ac:dyDescent="0.25">
      <c r="J35470" s="32"/>
    </row>
    <row r="35471" spans="10:10" x14ac:dyDescent="0.25">
      <c r="J35471" s="32"/>
    </row>
    <row r="35472" spans="10:10" x14ac:dyDescent="0.25">
      <c r="J35472" s="32"/>
    </row>
    <row r="35473" spans="10:10" x14ac:dyDescent="0.25">
      <c r="J35473" s="32"/>
    </row>
    <row r="35474" spans="10:10" x14ac:dyDescent="0.25">
      <c r="J35474" s="32"/>
    </row>
    <row r="35475" spans="10:10" x14ac:dyDescent="0.25">
      <c r="J35475" s="32"/>
    </row>
    <row r="35476" spans="10:10" x14ac:dyDescent="0.25">
      <c r="J35476" s="32"/>
    </row>
    <row r="35477" spans="10:10" x14ac:dyDescent="0.25">
      <c r="J35477" s="32"/>
    </row>
    <row r="35478" spans="10:10" x14ac:dyDescent="0.25">
      <c r="J35478" s="32"/>
    </row>
    <row r="35479" spans="10:10" x14ac:dyDescent="0.25">
      <c r="J35479" s="32"/>
    </row>
    <row r="35480" spans="10:10" x14ac:dyDescent="0.25">
      <c r="J35480" s="32"/>
    </row>
    <row r="35481" spans="10:10" x14ac:dyDescent="0.25">
      <c r="J35481" s="32"/>
    </row>
    <row r="35482" spans="10:10" x14ac:dyDescent="0.25">
      <c r="J35482" s="32"/>
    </row>
    <row r="35483" spans="10:10" x14ac:dyDescent="0.25">
      <c r="J35483" s="32"/>
    </row>
    <row r="35484" spans="10:10" x14ac:dyDescent="0.25">
      <c r="J35484" s="32"/>
    </row>
    <row r="35485" spans="10:10" x14ac:dyDescent="0.25">
      <c r="J35485" s="32"/>
    </row>
    <row r="35486" spans="10:10" x14ac:dyDescent="0.25">
      <c r="J35486" s="32"/>
    </row>
    <row r="35487" spans="10:10" x14ac:dyDescent="0.25">
      <c r="J35487" s="32"/>
    </row>
    <row r="35488" spans="10:10" x14ac:dyDescent="0.25">
      <c r="J35488" s="32"/>
    </row>
    <row r="35489" spans="10:10" x14ac:dyDescent="0.25">
      <c r="J35489" s="32"/>
    </row>
    <row r="35490" spans="10:10" x14ac:dyDescent="0.25">
      <c r="J35490" s="32"/>
    </row>
    <row r="35491" spans="10:10" x14ac:dyDescent="0.25">
      <c r="J35491" s="32"/>
    </row>
    <row r="35492" spans="10:10" x14ac:dyDescent="0.25">
      <c r="J35492" s="32"/>
    </row>
    <row r="35493" spans="10:10" x14ac:dyDescent="0.25">
      <c r="J35493" s="32"/>
    </row>
    <row r="35494" spans="10:10" x14ac:dyDescent="0.25">
      <c r="J35494" s="32"/>
    </row>
    <row r="35495" spans="10:10" x14ac:dyDescent="0.25">
      <c r="J35495" s="32"/>
    </row>
    <row r="35496" spans="10:10" x14ac:dyDescent="0.25">
      <c r="J35496" s="32"/>
    </row>
    <row r="35497" spans="10:10" x14ac:dyDescent="0.25">
      <c r="J35497" s="32"/>
    </row>
    <row r="35498" spans="10:10" x14ac:dyDescent="0.25">
      <c r="J35498" s="32"/>
    </row>
    <row r="35499" spans="10:10" x14ac:dyDescent="0.25">
      <c r="J35499" s="32"/>
    </row>
    <row r="35500" spans="10:10" x14ac:dyDescent="0.25">
      <c r="J35500" s="32"/>
    </row>
    <row r="35501" spans="10:10" x14ac:dyDescent="0.25">
      <c r="J35501" s="32"/>
    </row>
    <row r="35502" spans="10:10" x14ac:dyDescent="0.25">
      <c r="J35502" s="32"/>
    </row>
    <row r="35503" spans="10:10" x14ac:dyDescent="0.25">
      <c r="J35503" s="32"/>
    </row>
    <row r="35504" spans="10:10" x14ac:dyDescent="0.25">
      <c r="J35504" s="32"/>
    </row>
    <row r="35505" spans="10:10" x14ac:dyDescent="0.25">
      <c r="J35505" s="32"/>
    </row>
    <row r="35506" spans="10:10" x14ac:dyDescent="0.25">
      <c r="J35506" s="32"/>
    </row>
    <row r="35507" spans="10:10" x14ac:dyDescent="0.25">
      <c r="J35507" s="32"/>
    </row>
    <row r="35508" spans="10:10" x14ac:dyDescent="0.25">
      <c r="J35508" s="32"/>
    </row>
    <row r="35509" spans="10:10" x14ac:dyDescent="0.25">
      <c r="J35509" s="32"/>
    </row>
    <row r="35510" spans="10:10" x14ac:dyDescent="0.25">
      <c r="J35510" s="32"/>
    </row>
    <row r="35511" spans="10:10" x14ac:dyDescent="0.25">
      <c r="J35511" s="32"/>
    </row>
    <row r="35512" spans="10:10" x14ac:dyDescent="0.25">
      <c r="J35512" s="32"/>
    </row>
    <row r="35513" spans="10:10" x14ac:dyDescent="0.25">
      <c r="J35513" s="32"/>
    </row>
    <row r="35514" spans="10:10" x14ac:dyDescent="0.25">
      <c r="J35514" s="32"/>
    </row>
    <row r="35515" spans="10:10" x14ac:dyDescent="0.25">
      <c r="J35515" s="32"/>
    </row>
    <row r="35516" spans="10:10" x14ac:dyDescent="0.25">
      <c r="J35516" s="32"/>
    </row>
    <row r="35517" spans="10:10" x14ac:dyDescent="0.25">
      <c r="J35517" s="32"/>
    </row>
    <row r="35518" spans="10:10" x14ac:dyDescent="0.25">
      <c r="J35518" s="32"/>
    </row>
    <row r="35519" spans="10:10" x14ac:dyDescent="0.25">
      <c r="J35519" s="32"/>
    </row>
    <row r="35520" spans="10:10" x14ac:dyDescent="0.25">
      <c r="J35520" s="32"/>
    </row>
    <row r="35521" spans="10:10" x14ac:dyDescent="0.25">
      <c r="J35521" s="32"/>
    </row>
    <row r="35522" spans="10:10" x14ac:dyDescent="0.25">
      <c r="J35522" s="32"/>
    </row>
    <row r="35523" spans="10:10" x14ac:dyDescent="0.25">
      <c r="J35523" s="32"/>
    </row>
    <row r="35524" spans="10:10" x14ac:dyDescent="0.25">
      <c r="J35524" s="32"/>
    </row>
    <row r="35525" spans="10:10" x14ac:dyDescent="0.25">
      <c r="J35525" s="32"/>
    </row>
    <row r="35526" spans="10:10" x14ac:dyDescent="0.25">
      <c r="J35526" s="32"/>
    </row>
    <row r="35527" spans="10:10" x14ac:dyDescent="0.25">
      <c r="J35527" s="32"/>
    </row>
    <row r="35528" spans="10:10" x14ac:dyDescent="0.25">
      <c r="J35528" s="32"/>
    </row>
    <row r="35529" spans="10:10" x14ac:dyDescent="0.25">
      <c r="J35529" s="32"/>
    </row>
    <row r="35530" spans="10:10" x14ac:dyDescent="0.25">
      <c r="J35530" s="32"/>
    </row>
    <row r="35531" spans="10:10" x14ac:dyDescent="0.25">
      <c r="J35531" s="32"/>
    </row>
    <row r="35532" spans="10:10" x14ac:dyDescent="0.25">
      <c r="J35532" s="32"/>
    </row>
    <row r="35533" spans="10:10" x14ac:dyDescent="0.25">
      <c r="J35533" s="32"/>
    </row>
    <row r="35534" spans="10:10" x14ac:dyDescent="0.25">
      <c r="J35534" s="32"/>
    </row>
    <row r="35535" spans="10:10" x14ac:dyDescent="0.25">
      <c r="J35535" s="32"/>
    </row>
    <row r="35536" spans="10:10" x14ac:dyDescent="0.25">
      <c r="J35536" s="32"/>
    </row>
    <row r="35537" spans="10:10" x14ac:dyDescent="0.25">
      <c r="J35537" s="32"/>
    </row>
    <row r="35538" spans="10:10" x14ac:dyDescent="0.25">
      <c r="J35538" s="32"/>
    </row>
    <row r="35539" spans="10:10" x14ac:dyDescent="0.25">
      <c r="J35539" s="32"/>
    </row>
    <row r="35540" spans="10:10" x14ac:dyDescent="0.25">
      <c r="J35540" s="32"/>
    </row>
    <row r="35541" spans="10:10" x14ac:dyDescent="0.25">
      <c r="J35541" s="32"/>
    </row>
    <row r="35542" spans="10:10" x14ac:dyDescent="0.25">
      <c r="J35542" s="32"/>
    </row>
    <row r="35543" spans="10:10" x14ac:dyDescent="0.25">
      <c r="J35543" s="32"/>
    </row>
    <row r="35544" spans="10:10" x14ac:dyDescent="0.25">
      <c r="J35544" s="32"/>
    </row>
    <row r="35545" spans="10:10" x14ac:dyDescent="0.25">
      <c r="J35545" s="32"/>
    </row>
    <row r="35546" spans="10:10" x14ac:dyDescent="0.25">
      <c r="J35546" s="32"/>
    </row>
    <row r="35547" spans="10:10" x14ac:dyDescent="0.25">
      <c r="J35547" s="32"/>
    </row>
    <row r="35548" spans="10:10" x14ac:dyDescent="0.25">
      <c r="J35548" s="32"/>
    </row>
    <row r="35549" spans="10:10" x14ac:dyDescent="0.25">
      <c r="J35549" s="32"/>
    </row>
    <row r="35550" spans="10:10" x14ac:dyDescent="0.25">
      <c r="J35550" s="32"/>
    </row>
    <row r="35551" spans="10:10" x14ac:dyDescent="0.25">
      <c r="J35551" s="32"/>
    </row>
    <row r="35552" spans="10:10" x14ac:dyDescent="0.25">
      <c r="J35552" s="32"/>
    </row>
    <row r="35553" spans="10:10" x14ac:dyDescent="0.25">
      <c r="J35553" s="32"/>
    </row>
    <row r="35554" spans="10:10" x14ac:dyDescent="0.25">
      <c r="J35554" s="32"/>
    </row>
    <row r="35555" spans="10:10" x14ac:dyDescent="0.25">
      <c r="J35555" s="32"/>
    </row>
    <row r="35556" spans="10:10" x14ac:dyDescent="0.25">
      <c r="J35556" s="32"/>
    </row>
    <row r="35557" spans="10:10" x14ac:dyDescent="0.25">
      <c r="J35557" s="32"/>
    </row>
    <row r="35558" spans="10:10" x14ac:dyDescent="0.25">
      <c r="J35558" s="32"/>
    </row>
    <row r="35559" spans="10:10" x14ac:dyDescent="0.25">
      <c r="J35559" s="32"/>
    </row>
    <row r="35560" spans="10:10" x14ac:dyDescent="0.25">
      <c r="J35560" s="32"/>
    </row>
    <row r="35561" spans="10:10" x14ac:dyDescent="0.25">
      <c r="J35561" s="32"/>
    </row>
    <row r="35562" spans="10:10" x14ac:dyDescent="0.25">
      <c r="J35562" s="32"/>
    </row>
    <row r="35563" spans="10:10" x14ac:dyDescent="0.25">
      <c r="J35563" s="32"/>
    </row>
    <row r="35564" spans="10:10" x14ac:dyDescent="0.25">
      <c r="J35564" s="32"/>
    </row>
    <row r="35565" spans="10:10" x14ac:dyDescent="0.25">
      <c r="J35565" s="32"/>
    </row>
    <row r="35566" spans="10:10" x14ac:dyDescent="0.25">
      <c r="J35566" s="32"/>
    </row>
    <row r="35567" spans="10:10" x14ac:dyDescent="0.25">
      <c r="J35567" s="32"/>
    </row>
    <row r="35568" spans="10:10" x14ac:dyDescent="0.25">
      <c r="J35568" s="32"/>
    </row>
    <row r="35569" spans="10:10" x14ac:dyDescent="0.25">
      <c r="J35569" s="32"/>
    </row>
    <row r="35570" spans="10:10" x14ac:dyDescent="0.25">
      <c r="J35570" s="32"/>
    </row>
    <row r="35571" spans="10:10" x14ac:dyDescent="0.25">
      <c r="J35571" s="32"/>
    </row>
    <row r="35572" spans="10:10" x14ac:dyDescent="0.25">
      <c r="J35572" s="32"/>
    </row>
    <row r="35573" spans="10:10" x14ac:dyDescent="0.25">
      <c r="J35573" s="32"/>
    </row>
    <row r="35574" spans="10:10" x14ac:dyDescent="0.25">
      <c r="J35574" s="32"/>
    </row>
    <row r="35575" spans="10:10" x14ac:dyDescent="0.25">
      <c r="J35575" s="32"/>
    </row>
    <row r="35576" spans="10:10" x14ac:dyDescent="0.25">
      <c r="J35576" s="32"/>
    </row>
    <row r="35577" spans="10:10" x14ac:dyDescent="0.25">
      <c r="J35577" s="32"/>
    </row>
    <row r="35578" spans="10:10" x14ac:dyDescent="0.25">
      <c r="J35578" s="32"/>
    </row>
    <row r="35579" spans="10:10" x14ac:dyDescent="0.25">
      <c r="J35579" s="32"/>
    </row>
    <row r="35580" spans="10:10" x14ac:dyDescent="0.25">
      <c r="J35580" s="32"/>
    </row>
    <row r="35581" spans="10:10" x14ac:dyDescent="0.25">
      <c r="J35581" s="32"/>
    </row>
    <row r="35582" spans="10:10" x14ac:dyDescent="0.25">
      <c r="J35582" s="32"/>
    </row>
    <row r="35583" spans="10:10" x14ac:dyDescent="0.25">
      <c r="J35583" s="32"/>
    </row>
    <row r="35584" spans="10:10" x14ac:dyDescent="0.25">
      <c r="J35584" s="32"/>
    </row>
    <row r="35585" spans="10:10" x14ac:dyDescent="0.25">
      <c r="J35585" s="32"/>
    </row>
    <row r="35586" spans="10:10" x14ac:dyDescent="0.25">
      <c r="J35586" s="32"/>
    </row>
    <row r="35587" spans="10:10" x14ac:dyDescent="0.25">
      <c r="J35587" s="32"/>
    </row>
    <row r="35588" spans="10:10" x14ac:dyDescent="0.25">
      <c r="J35588" s="32"/>
    </row>
    <row r="35589" spans="10:10" x14ac:dyDescent="0.25">
      <c r="J35589" s="32"/>
    </row>
    <row r="35590" spans="10:10" x14ac:dyDescent="0.25">
      <c r="J35590" s="32"/>
    </row>
    <row r="35591" spans="10:10" x14ac:dyDescent="0.25">
      <c r="J35591" s="32"/>
    </row>
    <row r="35592" spans="10:10" x14ac:dyDescent="0.25">
      <c r="J35592" s="32"/>
    </row>
    <row r="35593" spans="10:10" x14ac:dyDescent="0.25">
      <c r="J35593" s="32"/>
    </row>
    <row r="35594" spans="10:10" x14ac:dyDescent="0.25">
      <c r="J35594" s="32"/>
    </row>
    <row r="35595" spans="10:10" x14ac:dyDescent="0.25">
      <c r="J35595" s="32"/>
    </row>
    <row r="35596" spans="10:10" x14ac:dyDescent="0.25">
      <c r="J35596" s="32"/>
    </row>
    <row r="35597" spans="10:10" x14ac:dyDescent="0.25">
      <c r="J35597" s="32"/>
    </row>
    <row r="35598" spans="10:10" x14ac:dyDescent="0.25">
      <c r="J35598" s="32"/>
    </row>
    <row r="35599" spans="10:10" x14ac:dyDescent="0.25">
      <c r="J35599" s="32"/>
    </row>
    <row r="35600" spans="10:10" x14ac:dyDescent="0.25">
      <c r="J35600" s="32"/>
    </row>
    <row r="35601" spans="10:10" x14ac:dyDescent="0.25">
      <c r="J35601" s="32"/>
    </row>
    <row r="35602" spans="10:10" x14ac:dyDescent="0.25">
      <c r="J35602" s="32"/>
    </row>
    <row r="35603" spans="10:10" x14ac:dyDescent="0.25">
      <c r="J35603" s="32"/>
    </row>
    <row r="35604" spans="10:10" x14ac:dyDescent="0.25">
      <c r="J35604" s="32"/>
    </row>
    <row r="35605" spans="10:10" x14ac:dyDescent="0.25">
      <c r="J35605" s="32"/>
    </row>
    <row r="35606" spans="10:10" x14ac:dyDescent="0.25">
      <c r="J35606" s="32"/>
    </row>
    <row r="35607" spans="10:10" x14ac:dyDescent="0.25">
      <c r="J35607" s="32"/>
    </row>
    <row r="35608" spans="10:10" x14ac:dyDescent="0.25">
      <c r="J35608" s="32"/>
    </row>
    <row r="35609" spans="10:10" x14ac:dyDescent="0.25">
      <c r="J35609" s="32"/>
    </row>
    <row r="35610" spans="10:10" x14ac:dyDescent="0.25">
      <c r="J35610" s="32"/>
    </row>
    <row r="35611" spans="10:10" x14ac:dyDescent="0.25">
      <c r="J35611" s="32"/>
    </row>
    <row r="35612" spans="10:10" x14ac:dyDescent="0.25">
      <c r="J35612" s="32"/>
    </row>
    <row r="35613" spans="10:10" x14ac:dyDescent="0.25">
      <c r="J35613" s="32"/>
    </row>
    <row r="35614" spans="10:10" x14ac:dyDescent="0.25">
      <c r="J35614" s="32"/>
    </row>
    <row r="35615" spans="10:10" x14ac:dyDescent="0.25">
      <c r="J35615" s="32"/>
    </row>
    <row r="35616" spans="10:10" x14ac:dyDescent="0.25">
      <c r="J35616" s="32"/>
    </row>
    <row r="35617" spans="10:10" x14ac:dyDescent="0.25">
      <c r="J35617" s="32"/>
    </row>
    <row r="35618" spans="10:10" x14ac:dyDescent="0.25">
      <c r="J35618" s="32"/>
    </row>
    <row r="35619" spans="10:10" x14ac:dyDescent="0.25">
      <c r="J35619" s="32"/>
    </row>
    <row r="35620" spans="10:10" x14ac:dyDescent="0.25">
      <c r="J35620" s="32"/>
    </row>
    <row r="35621" spans="10:10" x14ac:dyDescent="0.25">
      <c r="J35621" s="32"/>
    </row>
    <row r="35622" spans="10:10" x14ac:dyDescent="0.25">
      <c r="J35622" s="32"/>
    </row>
    <row r="35623" spans="10:10" x14ac:dyDescent="0.25">
      <c r="J35623" s="32"/>
    </row>
    <row r="35624" spans="10:10" x14ac:dyDescent="0.25">
      <c r="J35624" s="32"/>
    </row>
    <row r="35625" spans="10:10" x14ac:dyDescent="0.25">
      <c r="J35625" s="32"/>
    </row>
    <row r="35626" spans="10:10" x14ac:dyDescent="0.25">
      <c r="J35626" s="32"/>
    </row>
    <row r="35627" spans="10:10" x14ac:dyDescent="0.25">
      <c r="J35627" s="32"/>
    </row>
    <row r="35628" spans="10:10" x14ac:dyDescent="0.25">
      <c r="J35628" s="32"/>
    </row>
    <row r="35629" spans="10:10" x14ac:dyDescent="0.25">
      <c r="J35629" s="32"/>
    </row>
    <row r="35630" spans="10:10" x14ac:dyDescent="0.25">
      <c r="J35630" s="32"/>
    </row>
    <row r="35631" spans="10:10" x14ac:dyDescent="0.25">
      <c r="J35631" s="32"/>
    </row>
    <row r="35632" spans="10:10" x14ac:dyDescent="0.25">
      <c r="J35632" s="32"/>
    </row>
    <row r="35633" spans="10:10" x14ac:dyDescent="0.25">
      <c r="J35633" s="32"/>
    </row>
    <row r="35634" spans="10:10" x14ac:dyDescent="0.25">
      <c r="J35634" s="32"/>
    </row>
    <row r="35635" spans="10:10" x14ac:dyDescent="0.25">
      <c r="J35635" s="32"/>
    </row>
    <row r="35636" spans="10:10" x14ac:dyDescent="0.25">
      <c r="J35636" s="32"/>
    </row>
    <row r="35637" spans="10:10" x14ac:dyDescent="0.25">
      <c r="J35637" s="32"/>
    </row>
    <row r="35638" spans="10:10" x14ac:dyDescent="0.25">
      <c r="J35638" s="32"/>
    </row>
    <row r="35639" spans="10:10" x14ac:dyDescent="0.25">
      <c r="J35639" s="32"/>
    </row>
    <row r="35640" spans="10:10" x14ac:dyDescent="0.25">
      <c r="J35640" s="32"/>
    </row>
    <row r="35641" spans="10:10" x14ac:dyDescent="0.25">
      <c r="J35641" s="32"/>
    </row>
    <row r="35642" spans="10:10" x14ac:dyDescent="0.25">
      <c r="J35642" s="32"/>
    </row>
    <row r="35643" spans="10:10" x14ac:dyDescent="0.25">
      <c r="J35643" s="32"/>
    </row>
    <row r="35644" spans="10:10" x14ac:dyDescent="0.25">
      <c r="J35644" s="32"/>
    </row>
    <row r="35645" spans="10:10" x14ac:dyDescent="0.25">
      <c r="J35645" s="32"/>
    </row>
    <row r="35646" spans="10:10" x14ac:dyDescent="0.25">
      <c r="J35646" s="32"/>
    </row>
    <row r="35647" spans="10:10" x14ac:dyDescent="0.25">
      <c r="J35647" s="32"/>
    </row>
    <row r="35648" spans="10:10" x14ac:dyDescent="0.25">
      <c r="J35648" s="32"/>
    </row>
    <row r="35649" spans="10:10" x14ac:dyDescent="0.25">
      <c r="J35649" s="32"/>
    </row>
    <row r="35650" spans="10:10" x14ac:dyDescent="0.25">
      <c r="J35650" s="32"/>
    </row>
    <row r="35651" spans="10:10" x14ac:dyDescent="0.25">
      <c r="J35651" s="32"/>
    </row>
    <row r="35652" spans="10:10" x14ac:dyDescent="0.25">
      <c r="J35652" s="32"/>
    </row>
    <row r="35653" spans="10:10" x14ac:dyDescent="0.25">
      <c r="J35653" s="32"/>
    </row>
    <row r="35654" spans="10:10" x14ac:dyDescent="0.25">
      <c r="J35654" s="32"/>
    </row>
    <row r="35655" spans="10:10" x14ac:dyDescent="0.25">
      <c r="J35655" s="32"/>
    </row>
    <row r="35656" spans="10:10" x14ac:dyDescent="0.25">
      <c r="J35656" s="32"/>
    </row>
    <row r="35657" spans="10:10" x14ac:dyDescent="0.25">
      <c r="J35657" s="32"/>
    </row>
    <row r="35658" spans="10:10" x14ac:dyDescent="0.25">
      <c r="J35658" s="32"/>
    </row>
    <row r="35659" spans="10:10" x14ac:dyDescent="0.25">
      <c r="J35659" s="32"/>
    </row>
    <row r="35660" spans="10:10" x14ac:dyDescent="0.25">
      <c r="J35660" s="32"/>
    </row>
    <row r="35661" spans="10:10" x14ac:dyDescent="0.25">
      <c r="J35661" s="32"/>
    </row>
    <row r="35662" spans="10:10" x14ac:dyDescent="0.25">
      <c r="J35662" s="32"/>
    </row>
    <row r="35663" spans="10:10" x14ac:dyDescent="0.25">
      <c r="J35663" s="32"/>
    </row>
    <row r="35664" spans="10:10" x14ac:dyDescent="0.25">
      <c r="J35664" s="32"/>
    </row>
    <row r="35665" spans="10:10" x14ac:dyDescent="0.25">
      <c r="J35665" s="32"/>
    </row>
    <row r="35666" spans="10:10" x14ac:dyDescent="0.25">
      <c r="J35666" s="32"/>
    </row>
    <row r="35667" spans="10:10" x14ac:dyDescent="0.25">
      <c r="J35667" s="32"/>
    </row>
    <row r="35668" spans="10:10" x14ac:dyDescent="0.25">
      <c r="J35668" s="32"/>
    </row>
    <row r="35669" spans="10:10" x14ac:dyDescent="0.25">
      <c r="J35669" s="32"/>
    </row>
    <row r="35670" spans="10:10" x14ac:dyDescent="0.25">
      <c r="J35670" s="32"/>
    </row>
    <row r="35671" spans="10:10" x14ac:dyDescent="0.25">
      <c r="J35671" s="32"/>
    </row>
    <row r="35672" spans="10:10" x14ac:dyDescent="0.25">
      <c r="J35672" s="32"/>
    </row>
    <row r="35673" spans="10:10" x14ac:dyDescent="0.25">
      <c r="J35673" s="32"/>
    </row>
    <row r="35674" spans="10:10" x14ac:dyDescent="0.25">
      <c r="J35674" s="32"/>
    </row>
    <row r="35675" spans="10:10" x14ac:dyDescent="0.25">
      <c r="J35675" s="32"/>
    </row>
    <row r="35676" spans="10:10" x14ac:dyDescent="0.25">
      <c r="J35676" s="32"/>
    </row>
    <row r="35677" spans="10:10" x14ac:dyDescent="0.25">
      <c r="J35677" s="32"/>
    </row>
    <row r="35678" spans="10:10" x14ac:dyDescent="0.25">
      <c r="J35678" s="32"/>
    </row>
    <row r="35679" spans="10:10" x14ac:dyDescent="0.25">
      <c r="J35679" s="32"/>
    </row>
    <row r="35680" spans="10:10" x14ac:dyDescent="0.25">
      <c r="J35680" s="32"/>
    </row>
    <row r="35681" spans="10:10" x14ac:dyDescent="0.25">
      <c r="J35681" s="32"/>
    </row>
    <row r="35682" spans="10:10" x14ac:dyDescent="0.25">
      <c r="J35682" s="32"/>
    </row>
    <row r="35683" spans="10:10" x14ac:dyDescent="0.25">
      <c r="J35683" s="32"/>
    </row>
    <row r="35684" spans="10:10" x14ac:dyDescent="0.25">
      <c r="J35684" s="32"/>
    </row>
    <row r="35685" spans="10:10" x14ac:dyDescent="0.25">
      <c r="J35685" s="32"/>
    </row>
    <row r="35686" spans="10:10" x14ac:dyDescent="0.25">
      <c r="J35686" s="32"/>
    </row>
    <row r="35687" spans="10:10" x14ac:dyDescent="0.25">
      <c r="J35687" s="32"/>
    </row>
    <row r="35688" spans="10:10" x14ac:dyDescent="0.25">
      <c r="J35688" s="32"/>
    </row>
    <row r="35689" spans="10:10" x14ac:dyDescent="0.25">
      <c r="J35689" s="32"/>
    </row>
    <row r="35690" spans="10:10" x14ac:dyDescent="0.25">
      <c r="J35690" s="32"/>
    </row>
    <row r="35691" spans="10:10" x14ac:dyDescent="0.25">
      <c r="J35691" s="32"/>
    </row>
    <row r="35692" spans="10:10" x14ac:dyDescent="0.25">
      <c r="J35692" s="32"/>
    </row>
    <row r="35693" spans="10:10" x14ac:dyDescent="0.25">
      <c r="J35693" s="32"/>
    </row>
    <row r="35694" spans="10:10" x14ac:dyDescent="0.25">
      <c r="J35694" s="32"/>
    </row>
    <row r="35695" spans="10:10" x14ac:dyDescent="0.25">
      <c r="J35695" s="32"/>
    </row>
    <row r="35696" spans="10:10" x14ac:dyDescent="0.25">
      <c r="J35696" s="32"/>
    </row>
    <row r="35697" spans="10:10" x14ac:dyDescent="0.25">
      <c r="J35697" s="32"/>
    </row>
    <row r="35698" spans="10:10" x14ac:dyDescent="0.25">
      <c r="J35698" s="32"/>
    </row>
    <row r="35699" spans="10:10" x14ac:dyDescent="0.25">
      <c r="J35699" s="32"/>
    </row>
    <row r="35700" spans="10:10" x14ac:dyDescent="0.25">
      <c r="J35700" s="32"/>
    </row>
    <row r="35701" spans="10:10" x14ac:dyDescent="0.25">
      <c r="J35701" s="32"/>
    </row>
    <row r="35702" spans="10:10" x14ac:dyDescent="0.25">
      <c r="J35702" s="32"/>
    </row>
    <row r="35703" spans="10:10" x14ac:dyDescent="0.25">
      <c r="J35703" s="32"/>
    </row>
    <row r="35704" spans="10:10" x14ac:dyDescent="0.25">
      <c r="J35704" s="32"/>
    </row>
    <row r="35705" spans="10:10" x14ac:dyDescent="0.25">
      <c r="J35705" s="32"/>
    </row>
    <row r="35706" spans="10:10" x14ac:dyDescent="0.25">
      <c r="J35706" s="32"/>
    </row>
    <row r="35707" spans="10:10" x14ac:dyDescent="0.25">
      <c r="J35707" s="32"/>
    </row>
    <row r="35708" spans="10:10" x14ac:dyDescent="0.25">
      <c r="J35708" s="32"/>
    </row>
    <row r="35709" spans="10:10" x14ac:dyDescent="0.25">
      <c r="J35709" s="32"/>
    </row>
    <row r="35710" spans="10:10" x14ac:dyDescent="0.25">
      <c r="J35710" s="32"/>
    </row>
    <row r="35711" spans="10:10" x14ac:dyDescent="0.25">
      <c r="J35711" s="32"/>
    </row>
    <row r="35712" spans="10:10" x14ac:dyDescent="0.25">
      <c r="J35712" s="32"/>
    </row>
    <row r="35713" spans="10:10" x14ac:dyDescent="0.25">
      <c r="J35713" s="32"/>
    </row>
    <row r="35714" spans="10:10" x14ac:dyDescent="0.25">
      <c r="J35714" s="32"/>
    </row>
    <row r="35715" spans="10:10" x14ac:dyDescent="0.25">
      <c r="J35715" s="32"/>
    </row>
    <row r="35716" spans="10:10" x14ac:dyDescent="0.25">
      <c r="J35716" s="32"/>
    </row>
    <row r="35717" spans="10:10" x14ac:dyDescent="0.25">
      <c r="J35717" s="32"/>
    </row>
    <row r="35718" spans="10:10" x14ac:dyDescent="0.25">
      <c r="J35718" s="32"/>
    </row>
    <row r="35719" spans="10:10" x14ac:dyDescent="0.25">
      <c r="J35719" s="32"/>
    </row>
    <row r="35720" spans="10:10" x14ac:dyDescent="0.25">
      <c r="J35720" s="32"/>
    </row>
    <row r="35721" spans="10:10" x14ac:dyDescent="0.25">
      <c r="J35721" s="32"/>
    </row>
    <row r="35722" spans="10:10" x14ac:dyDescent="0.25">
      <c r="J35722" s="32"/>
    </row>
    <row r="35723" spans="10:10" x14ac:dyDescent="0.25">
      <c r="J35723" s="32"/>
    </row>
    <row r="35724" spans="10:10" x14ac:dyDescent="0.25">
      <c r="J35724" s="32"/>
    </row>
    <row r="35725" spans="10:10" x14ac:dyDescent="0.25">
      <c r="J35725" s="32"/>
    </row>
    <row r="35726" spans="10:10" x14ac:dyDescent="0.25">
      <c r="J35726" s="32"/>
    </row>
    <row r="35727" spans="10:10" x14ac:dyDescent="0.25">
      <c r="J35727" s="32"/>
    </row>
    <row r="35728" spans="10:10" x14ac:dyDescent="0.25">
      <c r="J35728" s="32"/>
    </row>
    <row r="35729" spans="10:10" x14ac:dyDescent="0.25">
      <c r="J35729" s="32"/>
    </row>
    <row r="35730" spans="10:10" x14ac:dyDescent="0.25">
      <c r="J35730" s="32"/>
    </row>
    <row r="35731" spans="10:10" x14ac:dyDescent="0.25">
      <c r="J35731" s="32"/>
    </row>
    <row r="35732" spans="10:10" x14ac:dyDescent="0.25">
      <c r="J35732" s="32"/>
    </row>
    <row r="35733" spans="10:10" x14ac:dyDescent="0.25">
      <c r="J35733" s="32"/>
    </row>
    <row r="35734" spans="10:10" x14ac:dyDescent="0.25">
      <c r="J35734" s="32"/>
    </row>
    <row r="35735" spans="10:10" x14ac:dyDescent="0.25">
      <c r="J35735" s="32"/>
    </row>
    <row r="35736" spans="10:10" x14ac:dyDescent="0.25">
      <c r="J35736" s="32"/>
    </row>
    <row r="35737" spans="10:10" x14ac:dyDescent="0.25">
      <c r="J35737" s="32"/>
    </row>
    <row r="35738" spans="10:10" x14ac:dyDescent="0.25">
      <c r="J35738" s="32"/>
    </row>
    <row r="35739" spans="10:10" x14ac:dyDescent="0.25">
      <c r="J35739" s="32"/>
    </row>
    <row r="35740" spans="10:10" x14ac:dyDescent="0.25">
      <c r="J35740" s="32"/>
    </row>
    <row r="35741" spans="10:10" x14ac:dyDescent="0.25">
      <c r="J35741" s="32"/>
    </row>
    <row r="35742" spans="10:10" x14ac:dyDescent="0.25">
      <c r="J35742" s="32"/>
    </row>
    <row r="35743" spans="10:10" x14ac:dyDescent="0.25">
      <c r="J35743" s="32"/>
    </row>
    <row r="35744" spans="10:10" x14ac:dyDescent="0.25">
      <c r="J35744" s="32"/>
    </row>
    <row r="35745" spans="10:10" x14ac:dyDescent="0.25">
      <c r="J35745" s="32"/>
    </row>
    <row r="35746" spans="10:10" x14ac:dyDescent="0.25">
      <c r="J35746" s="32"/>
    </row>
    <row r="35747" spans="10:10" x14ac:dyDescent="0.25">
      <c r="J35747" s="32"/>
    </row>
    <row r="35748" spans="10:10" x14ac:dyDescent="0.25">
      <c r="J35748" s="32"/>
    </row>
    <row r="35749" spans="10:10" x14ac:dyDescent="0.25">
      <c r="J35749" s="32"/>
    </row>
    <row r="35750" spans="10:10" x14ac:dyDescent="0.25">
      <c r="J35750" s="32"/>
    </row>
    <row r="35751" spans="10:10" x14ac:dyDescent="0.25">
      <c r="J35751" s="32"/>
    </row>
    <row r="35752" spans="10:10" x14ac:dyDescent="0.25">
      <c r="J35752" s="32"/>
    </row>
    <row r="35753" spans="10:10" x14ac:dyDescent="0.25">
      <c r="J35753" s="32"/>
    </row>
    <row r="35754" spans="10:10" x14ac:dyDescent="0.25">
      <c r="J35754" s="32"/>
    </row>
    <row r="35755" spans="10:10" x14ac:dyDescent="0.25">
      <c r="J35755" s="32"/>
    </row>
    <row r="35756" spans="10:10" x14ac:dyDescent="0.25">
      <c r="J35756" s="32"/>
    </row>
    <row r="35757" spans="10:10" x14ac:dyDescent="0.25">
      <c r="J35757" s="32"/>
    </row>
    <row r="35758" spans="10:10" x14ac:dyDescent="0.25">
      <c r="J35758" s="32"/>
    </row>
    <row r="35759" spans="10:10" x14ac:dyDescent="0.25">
      <c r="J35759" s="32"/>
    </row>
    <row r="35760" spans="10:10" x14ac:dyDescent="0.25">
      <c r="J35760" s="32"/>
    </row>
    <row r="35761" spans="10:10" x14ac:dyDescent="0.25">
      <c r="J35761" s="32"/>
    </row>
    <row r="35762" spans="10:10" x14ac:dyDescent="0.25">
      <c r="J35762" s="32"/>
    </row>
    <row r="35763" spans="10:10" x14ac:dyDescent="0.25">
      <c r="J35763" s="32"/>
    </row>
    <row r="35764" spans="10:10" x14ac:dyDescent="0.25">
      <c r="J35764" s="32"/>
    </row>
    <row r="35765" spans="10:10" x14ac:dyDescent="0.25">
      <c r="J35765" s="32"/>
    </row>
    <row r="35766" spans="10:10" x14ac:dyDescent="0.25">
      <c r="J35766" s="32"/>
    </row>
    <row r="35767" spans="10:10" x14ac:dyDescent="0.25">
      <c r="J35767" s="32"/>
    </row>
    <row r="35768" spans="10:10" x14ac:dyDescent="0.25">
      <c r="J35768" s="32"/>
    </row>
    <row r="35769" spans="10:10" x14ac:dyDescent="0.25">
      <c r="J35769" s="32"/>
    </row>
    <row r="35770" spans="10:10" x14ac:dyDescent="0.25">
      <c r="J35770" s="32"/>
    </row>
    <row r="35771" spans="10:10" x14ac:dyDescent="0.25">
      <c r="J35771" s="32"/>
    </row>
    <row r="35772" spans="10:10" x14ac:dyDescent="0.25">
      <c r="J35772" s="32"/>
    </row>
    <row r="35773" spans="10:10" x14ac:dyDescent="0.25">
      <c r="J35773" s="32"/>
    </row>
    <row r="35774" spans="10:10" x14ac:dyDescent="0.25">
      <c r="J35774" s="32"/>
    </row>
    <row r="35775" spans="10:10" x14ac:dyDescent="0.25">
      <c r="J35775" s="32"/>
    </row>
    <row r="35776" spans="10:10" x14ac:dyDescent="0.25">
      <c r="J35776" s="32"/>
    </row>
    <row r="35777" spans="10:10" x14ac:dyDescent="0.25">
      <c r="J35777" s="32"/>
    </row>
    <row r="35778" spans="10:10" x14ac:dyDescent="0.25">
      <c r="J35778" s="32"/>
    </row>
    <row r="35779" spans="10:10" x14ac:dyDescent="0.25">
      <c r="J35779" s="32"/>
    </row>
    <row r="35780" spans="10:10" x14ac:dyDescent="0.25">
      <c r="J35780" s="32"/>
    </row>
    <row r="35781" spans="10:10" x14ac:dyDescent="0.25">
      <c r="J35781" s="32"/>
    </row>
    <row r="35782" spans="10:10" x14ac:dyDescent="0.25">
      <c r="J35782" s="32"/>
    </row>
    <row r="35783" spans="10:10" x14ac:dyDescent="0.25">
      <c r="J35783" s="32"/>
    </row>
    <row r="35784" spans="10:10" x14ac:dyDescent="0.25">
      <c r="J35784" s="32"/>
    </row>
    <row r="35785" spans="10:10" x14ac:dyDescent="0.25">
      <c r="J35785" s="32"/>
    </row>
    <row r="35786" spans="10:10" x14ac:dyDescent="0.25">
      <c r="J35786" s="32"/>
    </row>
    <row r="35787" spans="10:10" x14ac:dyDescent="0.25">
      <c r="J35787" s="32"/>
    </row>
    <row r="35788" spans="10:10" x14ac:dyDescent="0.25">
      <c r="J35788" s="32"/>
    </row>
    <row r="35789" spans="10:10" x14ac:dyDescent="0.25">
      <c r="J35789" s="32"/>
    </row>
    <row r="35790" spans="10:10" x14ac:dyDescent="0.25">
      <c r="J35790" s="32"/>
    </row>
    <row r="35791" spans="10:10" x14ac:dyDescent="0.25">
      <c r="J35791" s="32"/>
    </row>
    <row r="35792" spans="10:10" x14ac:dyDescent="0.25">
      <c r="J35792" s="32"/>
    </row>
    <row r="35793" spans="10:10" x14ac:dyDescent="0.25">
      <c r="J35793" s="32"/>
    </row>
    <row r="35794" spans="10:10" x14ac:dyDescent="0.25">
      <c r="J35794" s="32"/>
    </row>
    <row r="35795" spans="10:10" x14ac:dyDescent="0.25">
      <c r="J35795" s="32"/>
    </row>
    <row r="35796" spans="10:10" x14ac:dyDescent="0.25">
      <c r="J35796" s="32"/>
    </row>
    <row r="35797" spans="10:10" x14ac:dyDescent="0.25">
      <c r="J35797" s="32"/>
    </row>
    <row r="35798" spans="10:10" x14ac:dyDescent="0.25">
      <c r="J35798" s="32"/>
    </row>
    <row r="35799" spans="10:10" x14ac:dyDescent="0.25">
      <c r="J35799" s="32"/>
    </row>
    <row r="35800" spans="10:10" x14ac:dyDescent="0.25">
      <c r="J35800" s="32"/>
    </row>
    <row r="35801" spans="10:10" x14ac:dyDescent="0.25">
      <c r="J35801" s="32"/>
    </row>
    <row r="35802" spans="10:10" x14ac:dyDescent="0.25">
      <c r="J35802" s="32"/>
    </row>
    <row r="35803" spans="10:10" x14ac:dyDescent="0.25">
      <c r="J35803" s="32"/>
    </row>
    <row r="35804" spans="10:10" x14ac:dyDescent="0.25">
      <c r="J35804" s="32"/>
    </row>
    <row r="35805" spans="10:10" x14ac:dyDescent="0.25">
      <c r="J35805" s="32"/>
    </row>
    <row r="35806" spans="10:10" x14ac:dyDescent="0.25">
      <c r="J35806" s="32"/>
    </row>
    <row r="35807" spans="10:10" x14ac:dyDescent="0.25">
      <c r="J35807" s="32"/>
    </row>
    <row r="35808" spans="10:10" x14ac:dyDescent="0.25">
      <c r="J35808" s="32"/>
    </row>
    <row r="35809" spans="10:10" x14ac:dyDescent="0.25">
      <c r="J35809" s="32"/>
    </row>
    <row r="35810" spans="10:10" x14ac:dyDescent="0.25">
      <c r="J35810" s="32"/>
    </row>
    <row r="35811" spans="10:10" x14ac:dyDescent="0.25">
      <c r="J35811" s="32"/>
    </row>
    <row r="35812" spans="10:10" x14ac:dyDescent="0.25">
      <c r="J35812" s="32"/>
    </row>
    <row r="35813" spans="10:10" x14ac:dyDescent="0.25">
      <c r="J35813" s="32"/>
    </row>
    <row r="35814" spans="10:10" x14ac:dyDescent="0.25">
      <c r="J35814" s="32"/>
    </row>
    <row r="35815" spans="10:10" x14ac:dyDescent="0.25">
      <c r="J35815" s="32"/>
    </row>
    <row r="35816" spans="10:10" x14ac:dyDescent="0.25">
      <c r="J35816" s="32"/>
    </row>
    <row r="35817" spans="10:10" x14ac:dyDescent="0.25">
      <c r="J35817" s="32"/>
    </row>
    <row r="35818" spans="10:10" x14ac:dyDescent="0.25">
      <c r="J35818" s="32"/>
    </row>
    <row r="35819" spans="10:10" x14ac:dyDescent="0.25">
      <c r="J35819" s="32"/>
    </row>
    <row r="35820" spans="10:10" x14ac:dyDescent="0.25">
      <c r="J35820" s="32"/>
    </row>
    <row r="35821" spans="10:10" x14ac:dyDescent="0.25">
      <c r="J35821" s="32"/>
    </row>
    <row r="35822" spans="10:10" x14ac:dyDescent="0.25">
      <c r="J35822" s="32"/>
    </row>
    <row r="35823" spans="10:10" x14ac:dyDescent="0.25">
      <c r="J35823" s="32"/>
    </row>
    <row r="35824" spans="10:10" x14ac:dyDescent="0.25">
      <c r="J35824" s="32"/>
    </row>
    <row r="35825" spans="10:10" x14ac:dyDescent="0.25">
      <c r="J35825" s="32"/>
    </row>
    <row r="35826" spans="10:10" x14ac:dyDescent="0.25">
      <c r="J35826" s="32"/>
    </row>
    <row r="35827" spans="10:10" x14ac:dyDescent="0.25">
      <c r="J35827" s="32"/>
    </row>
    <row r="35828" spans="10:10" x14ac:dyDescent="0.25">
      <c r="J35828" s="32"/>
    </row>
    <row r="35829" spans="10:10" x14ac:dyDescent="0.25">
      <c r="J35829" s="32"/>
    </row>
    <row r="35830" spans="10:10" x14ac:dyDescent="0.25">
      <c r="J35830" s="32"/>
    </row>
    <row r="35831" spans="10:10" x14ac:dyDescent="0.25">
      <c r="J35831" s="32"/>
    </row>
    <row r="35832" spans="10:10" x14ac:dyDescent="0.25">
      <c r="J35832" s="32"/>
    </row>
    <row r="35833" spans="10:10" x14ac:dyDescent="0.25">
      <c r="J35833" s="32"/>
    </row>
    <row r="35834" spans="10:10" x14ac:dyDescent="0.25">
      <c r="J35834" s="32"/>
    </row>
    <row r="35835" spans="10:10" x14ac:dyDescent="0.25">
      <c r="J35835" s="32"/>
    </row>
    <row r="35836" spans="10:10" x14ac:dyDescent="0.25">
      <c r="J35836" s="32"/>
    </row>
    <row r="35837" spans="10:10" x14ac:dyDescent="0.25">
      <c r="J35837" s="32"/>
    </row>
    <row r="35838" spans="10:10" x14ac:dyDescent="0.25">
      <c r="J35838" s="32"/>
    </row>
    <row r="35839" spans="10:10" x14ac:dyDescent="0.25">
      <c r="J35839" s="32"/>
    </row>
    <row r="35840" spans="10:10" x14ac:dyDescent="0.25">
      <c r="J35840" s="32"/>
    </row>
    <row r="35841" spans="10:10" x14ac:dyDescent="0.25">
      <c r="J35841" s="32"/>
    </row>
    <row r="35842" spans="10:10" x14ac:dyDescent="0.25">
      <c r="J35842" s="32"/>
    </row>
    <row r="35843" spans="10:10" x14ac:dyDescent="0.25">
      <c r="J35843" s="32"/>
    </row>
    <row r="35844" spans="10:10" x14ac:dyDescent="0.25">
      <c r="J35844" s="32"/>
    </row>
    <row r="35845" spans="10:10" x14ac:dyDescent="0.25">
      <c r="J35845" s="32"/>
    </row>
    <row r="35846" spans="10:10" x14ac:dyDescent="0.25">
      <c r="J35846" s="32"/>
    </row>
    <row r="35847" spans="10:10" x14ac:dyDescent="0.25">
      <c r="J35847" s="32"/>
    </row>
    <row r="35848" spans="10:10" x14ac:dyDescent="0.25">
      <c r="J35848" s="32"/>
    </row>
    <row r="35849" spans="10:10" x14ac:dyDescent="0.25">
      <c r="J35849" s="32"/>
    </row>
    <row r="35850" spans="10:10" x14ac:dyDescent="0.25">
      <c r="J35850" s="32"/>
    </row>
    <row r="35851" spans="10:10" x14ac:dyDescent="0.25">
      <c r="J35851" s="32"/>
    </row>
    <row r="35852" spans="10:10" x14ac:dyDescent="0.25">
      <c r="J35852" s="32"/>
    </row>
    <row r="35853" spans="10:10" x14ac:dyDescent="0.25">
      <c r="J35853" s="32"/>
    </row>
    <row r="35854" spans="10:10" x14ac:dyDescent="0.25">
      <c r="J35854" s="32"/>
    </row>
    <row r="35855" spans="10:10" x14ac:dyDescent="0.25">
      <c r="J35855" s="32"/>
    </row>
    <row r="35856" spans="10:10" x14ac:dyDescent="0.25">
      <c r="J35856" s="32"/>
    </row>
    <row r="35857" spans="10:10" x14ac:dyDescent="0.25">
      <c r="J35857" s="32"/>
    </row>
    <row r="35858" spans="10:10" x14ac:dyDescent="0.25">
      <c r="J35858" s="32"/>
    </row>
    <row r="35859" spans="10:10" x14ac:dyDescent="0.25">
      <c r="J35859" s="32"/>
    </row>
    <row r="35860" spans="10:10" x14ac:dyDescent="0.25">
      <c r="J35860" s="32"/>
    </row>
    <row r="35861" spans="10:10" x14ac:dyDescent="0.25">
      <c r="J35861" s="32"/>
    </row>
    <row r="35862" spans="10:10" x14ac:dyDescent="0.25">
      <c r="J35862" s="32"/>
    </row>
    <row r="35863" spans="10:10" x14ac:dyDescent="0.25">
      <c r="J35863" s="32"/>
    </row>
    <row r="35864" spans="10:10" x14ac:dyDescent="0.25">
      <c r="J35864" s="32"/>
    </row>
    <row r="35865" spans="10:10" x14ac:dyDescent="0.25">
      <c r="J35865" s="32"/>
    </row>
    <row r="35866" spans="10:10" x14ac:dyDescent="0.25">
      <c r="J35866" s="32"/>
    </row>
    <row r="35867" spans="10:10" x14ac:dyDescent="0.25">
      <c r="J35867" s="32"/>
    </row>
    <row r="35868" spans="10:10" x14ac:dyDescent="0.25">
      <c r="J35868" s="32"/>
    </row>
    <row r="35869" spans="10:10" x14ac:dyDescent="0.25">
      <c r="J35869" s="32"/>
    </row>
    <row r="35870" spans="10:10" x14ac:dyDescent="0.25">
      <c r="J35870" s="32"/>
    </row>
    <row r="35871" spans="10:10" x14ac:dyDescent="0.25">
      <c r="J35871" s="32"/>
    </row>
    <row r="35872" spans="10:10" x14ac:dyDescent="0.25">
      <c r="J35872" s="32"/>
    </row>
    <row r="35873" spans="10:10" x14ac:dyDescent="0.25">
      <c r="J35873" s="32"/>
    </row>
    <row r="35874" spans="10:10" x14ac:dyDescent="0.25">
      <c r="J35874" s="32"/>
    </row>
    <row r="35875" spans="10:10" x14ac:dyDescent="0.25">
      <c r="J35875" s="32"/>
    </row>
    <row r="35876" spans="10:10" x14ac:dyDescent="0.25">
      <c r="J35876" s="32"/>
    </row>
    <row r="35877" spans="10:10" x14ac:dyDescent="0.25">
      <c r="J35877" s="32"/>
    </row>
    <row r="35878" spans="10:10" x14ac:dyDescent="0.25">
      <c r="J35878" s="32"/>
    </row>
    <row r="35879" spans="10:10" x14ac:dyDescent="0.25">
      <c r="J35879" s="32"/>
    </row>
    <row r="35880" spans="10:10" x14ac:dyDescent="0.25">
      <c r="J35880" s="32"/>
    </row>
    <row r="35881" spans="10:10" x14ac:dyDescent="0.25">
      <c r="J35881" s="32"/>
    </row>
    <row r="35882" spans="10:10" x14ac:dyDescent="0.25">
      <c r="J35882" s="32"/>
    </row>
    <row r="35883" spans="10:10" x14ac:dyDescent="0.25">
      <c r="J35883" s="32"/>
    </row>
    <row r="35884" spans="10:10" x14ac:dyDescent="0.25">
      <c r="J35884" s="32"/>
    </row>
    <row r="35885" spans="10:10" x14ac:dyDescent="0.25">
      <c r="J35885" s="32"/>
    </row>
    <row r="35886" spans="10:10" x14ac:dyDescent="0.25">
      <c r="J35886" s="32"/>
    </row>
    <row r="35887" spans="10:10" x14ac:dyDescent="0.25">
      <c r="J35887" s="32"/>
    </row>
    <row r="35888" spans="10:10" x14ac:dyDescent="0.25">
      <c r="J35888" s="32"/>
    </row>
    <row r="35889" spans="10:10" x14ac:dyDescent="0.25">
      <c r="J35889" s="32"/>
    </row>
    <row r="35890" spans="10:10" x14ac:dyDescent="0.25">
      <c r="J35890" s="32"/>
    </row>
    <row r="35891" spans="10:10" x14ac:dyDescent="0.25">
      <c r="J35891" s="32"/>
    </row>
    <row r="35892" spans="10:10" x14ac:dyDescent="0.25">
      <c r="J35892" s="32"/>
    </row>
    <row r="35893" spans="10:10" x14ac:dyDescent="0.25">
      <c r="J35893" s="32"/>
    </row>
    <row r="35894" spans="10:10" x14ac:dyDescent="0.25">
      <c r="J35894" s="32"/>
    </row>
    <row r="35895" spans="10:10" x14ac:dyDescent="0.25">
      <c r="J35895" s="32"/>
    </row>
    <row r="35896" spans="10:10" x14ac:dyDescent="0.25">
      <c r="J35896" s="32"/>
    </row>
    <row r="35897" spans="10:10" x14ac:dyDescent="0.25">
      <c r="J35897" s="32"/>
    </row>
    <row r="35898" spans="10:10" x14ac:dyDescent="0.25">
      <c r="J35898" s="32"/>
    </row>
    <row r="35899" spans="10:10" x14ac:dyDescent="0.25">
      <c r="J35899" s="32"/>
    </row>
    <row r="35900" spans="10:10" x14ac:dyDescent="0.25">
      <c r="J35900" s="32"/>
    </row>
    <row r="35901" spans="10:10" x14ac:dyDescent="0.25">
      <c r="J35901" s="32"/>
    </row>
    <row r="35902" spans="10:10" x14ac:dyDescent="0.25">
      <c r="J35902" s="32"/>
    </row>
    <row r="35903" spans="10:10" x14ac:dyDescent="0.25">
      <c r="J35903" s="32"/>
    </row>
    <row r="35904" spans="10:10" x14ac:dyDescent="0.25">
      <c r="J35904" s="32"/>
    </row>
    <row r="35905" spans="10:10" x14ac:dyDescent="0.25">
      <c r="J35905" s="32"/>
    </row>
    <row r="35906" spans="10:10" x14ac:dyDescent="0.25">
      <c r="J35906" s="32"/>
    </row>
    <row r="35907" spans="10:10" x14ac:dyDescent="0.25">
      <c r="J35907" s="32"/>
    </row>
    <row r="35908" spans="10:10" x14ac:dyDescent="0.25">
      <c r="J35908" s="32"/>
    </row>
    <row r="35909" spans="10:10" x14ac:dyDescent="0.25">
      <c r="J35909" s="32"/>
    </row>
    <row r="35910" spans="10:10" x14ac:dyDescent="0.25">
      <c r="J35910" s="32"/>
    </row>
    <row r="35911" spans="10:10" x14ac:dyDescent="0.25">
      <c r="J35911" s="32"/>
    </row>
    <row r="35912" spans="10:10" x14ac:dyDescent="0.25">
      <c r="J35912" s="32"/>
    </row>
    <row r="35913" spans="10:10" x14ac:dyDescent="0.25">
      <c r="J35913" s="32"/>
    </row>
    <row r="35914" spans="10:10" x14ac:dyDescent="0.25">
      <c r="J35914" s="32"/>
    </row>
    <row r="35915" spans="10:10" x14ac:dyDescent="0.25">
      <c r="J35915" s="32"/>
    </row>
    <row r="35916" spans="10:10" x14ac:dyDescent="0.25">
      <c r="J35916" s="32"/>
    </row>
    <row r="35917" spans="10:10" x14ac:dyDescent="0.25">
      <c r="J35917" s="32"/>
    </row>
    <row r="35918" spans="10:10" x14ac:dyDescent="0.25">
      <c r="J35918" s="32"/>
    </row>
    <row r="35919" spans="10:10" x14ac:dyDescent="0.25">
      <c r="J35919" s="32"/>
    </row>
    <row r="35920" spans="10:10" x14ac:dyDescent="0.25">
      <c r="J35920" s="32"/>
    </row>
    <row r="35921" spans="10:10" x14ac:dyDescent="0.25">
      <c r="J35921" s="32"/>
    </row>
    <row r="35922" spans="10:10" x14ac:dyDescent="0.25">
      <c r="J35922" s="32"/>
    </row>
    <row r="35923" spans="10:10" x14ac:dyDescent="0.25">
      <c r="J35923" s="32"/>
    </row>
    <row r="35924" spans="10:10" x14ac:dyDescent="0.25">
      <c r="J35924" s="32"/>
    </row>
    <row r="35925" spans="10:10" x14ac:dyDescent="0.25">
      <c r="J35925" s="32"/>
    </row>
    <row r="35926" spans="10:10" x14ac:dyDescent="0.25">
      <c r="J35926" s="32"/>
    </row>
    <row r="35927" spans="10:10" x14ac:dyDescent="0.25">
      <c r="J35927" s="32"/>
    </row>
    <row r="35928" spans="10:10" x14ac:dyDescent="0.25">
      <c r="J35928" s="32"/>
    </row>
    <row r="35929" spans="10:10" x14ac:dyDescent="0.25">
      <c r="J35929" s="32"/>
    </row>
    <row r="35930" spans="10:10" x14ac:dyDescent="0.25">
      <c r="J35930" s="32"/>
    </row>
    <row r="35931" spans="10:10" x14ac:dyDescent="0.25">
      <c r="J35931" s="32"/>
    </row>
    <row r="35932" spans="10:10" x14ac:dyDescent="0.25">
      <c r="J35932" s="32"/>
    </row>
    <row r="35933" spans="10:10" x14ac:dyDescent="0.25">
      <c r="J35933" s="32"/>
    </row>
    <row r="35934" spans="10:10" x14ac:dyDescent="0.25">
      <c r="J35934" s="32"/>
    </row>
    <row r="35935" spans="10:10" x14ac:dyDescent="0.25">
      <c r="J35935" s="32"/>
    </row>
    <row r="35936" spans="10:10" x14ac:dyDescent="0.25">
      <c r="J35936" s="32"/>
    </row>
    <row r="35937" spans="10:10" x14ac:dyDescent="0.25">
      <c r="J35937" s="32"/>
    </row>
    <row r="35938" spans="10:10" x14ac:dyDescent="0.25">
      <c r="J35938" s="32"/>
    </row>
    <row r="35939" spans="10:10" x14ac:dyDescent="0.25">
      <c r="J35939" s="32"/>
    </row>
    <row r="35940" spans="10:10" x14ac:dyDescent="0.25">
      <c r="J35940" s="32"/>
    </row>
    <row r="35941" spans="10:10" x14ac:dyDescent="0.25">
      <c r="J35941" s="32"/>
    </row>
    <row r="35942" spans="10:10" x14ac:dyDescent="0.25">
      <c r="J35942" s="32"/>
    </row>
    <row r="35943" spans="10:10" x14ac:dyDescent="0.25">
      <c r="J35943" s="32"/>
    </row>
    <row r="35944" spans="10:10" x14ac:dyDescent="0.25">
      <c r="J35944" s="32"/>
    </row>
    <row r="35945" spans="10:10" x14ac:dyDescent="0.25">
      <c r="J35945" s="32"/>
    </row>
    <row r="35946" spans="10:10" x14ac:dyDescent="0.25">
      <c r="J35946" s="32"/>
    </row>
    <row r="35947" spans="10:10" x14ac:dyDescent="0.25">
      <c r="J35947" s="32"/>
    </row>
    <row r="35948" spans="10:10" x14ac:dyDescent="0.25">
      <c r="J35948" s="32"/>
    </row>
    <row r="35949" spans="10:10" x14ac:dyDescent="0.25">
      <c r="J35949" s="32"/>
    </row>
    <row r="35950" spans="10:10" x14ac:dyDescent="0.25">
      <c r="J35950" s="32"/>
    </row>
    <row r="35951" spans="10:10" x14ac:dyDescent="0.25">
      <c r="J35951" s="32"/>
    </row>
    <row r="35952" spans="10:10" x14ac:dyDescent="0.25">
      <c r="J35952" s="32"/>
    </row>
    <row r="35953" spans="10:10" x14ac:dyDescent="0.25">
      <c r="J35953" s="32"/>
    </row>
    <row r="35954" spans="10:10" x14ac:dyDescent="0.25">
      <c r="J35954" s="32"/>
    </row>
    <row r="35955" spans="10:10" x14ac:dyDescent="0.25">
      <c r="J35955" s="32"/>
    </row>
    <row r="35956" spans="10:10" x14ac:dyDescent="0.25">
      <c r="J35956" s="32"/>
    </row>
    <row r="35957" spans="10:10" x14ac:dyDescent="0.25">
      <c r="J35957" s="32"/>
    </row>
    <row r="35958" spans="10:10" x14ac:dyDescent="0.25">
      <c r="J35958" s="32"/>
    </row>
    <row r="35959" spans="10:10" x14ac:dyDescent="0.25">
      <c r="J35959" s="32"/>
    </row>
    <row r="35960" spans="10:10" x14ac:dyDescent="0.25">
      <c r="J35960" s="32"/>
    </row>
    <row r="35961" spans="10:10" x14ac:dyDescent="0.25">
      <c r="J35961" s="32"/>
    </row>
    <row r="35962" spans="10:10" x14ac:dyDescent="0.25">
      <c r="J35962" s="32"/>
    </row>
    <row r="35963" spans="10:10" x14ac:dyDescent="0.25">
      <c r="J35963" s="32"/>
    </row>
    <row r="35964" spans="10:10" x14ac:dyDescent="0.25">
      <c r="J35964" s="32"/>
    </row>
    <row r="35965" spans="10:10" x14ac:dyDescent="0.25">
      <c r="J35965" s="32"/>
    </row>
    <row r="35966" spans="10:10" x14ac:dyDescent="0.25">
      <c r="J35966" s="32"/>
    </row>
    <row r="35967" spans="10:10" x14ac:dyDescent="0.25">
      <c r="J35967" s="32"/>
    </row>
    <row r="35968" spans="10:10" x14ac:dyDescent="0.25">
      <c r="J35968" s="32"/>
    </row>
    <row r="35969" spans="10:10" x14ac:dyDescent="0.25">
      <c r="J35969" s="32"/>
    </row>
    <row r="35970" spans="10:10" x14ac:dyDescent="0.25">
      <c r="J35970" s="32"/>
    </row>
    <row r="35971" spans="10:10" x14ac:dyDescent="0.25">
      <c r="J35971" s="32"/>
    </row>
    <row r="35972" spans="10:10" x14ac:dyDescent="0.25">
      <c r="J35972" s="32"/>
    </row>
    <row r="35973" spans="10:10" x14ac:dyDescent="0.25">
      <c r="J35973" s="32"/>
    </row>
    <row r="35974" spans="10:10" x14ac:dyDescent="0.25">
      <c r="J35974" s="32"/>
    </row>
    <row r="35975" spans="10:10" x14ac:dyDescent="0.25">
      <c r="J35975" s="32"/>
    </row>
    <row r="35976" spans="10:10" x14ac:dyDescent="0.25">
      <c r="J35976" s="32"/>
    </row>
    <row r="35977" spans="10:10" x14ac:dyDescent="0.25">
      <c r="J35977" s="32"/>
    </row>
    <row r="35978" spans="10:10" x14ac:dyDescent="0.25">
      <c r="J35978" s="32"/>
    </row>
    <row r="35979" spans="10:10" x14ac:dyDescent="0.25">
      <c r="J35979" s="32"/>
    </row>
    <row r="35980" spans="10:10" x14ac:dyDescent="0.25">
      <c r="J35980" s="32"/>
    </row>
    <row r="35981" spans="10:10" x14ac:dyDescent="0.25">
      <c r="J35981" s="32"/>
    </row>
    <row r="35982" spans="10:10" x14ac:dyDescent="0.25">
      <c r="J35982" s="32"/>
    </row>
    <row r="35983" spans="10:10" x14ac:dyDescent="0.25">
      <c r="J35983" s="32"/>
    </row>
    <row r="35984" spans="10:10" x14ac:dyDescent="0.25">
      <c r="J35984" s="32"/>
    </row>
    <row r="35985" spans="10:10" x14ac:dyDescent="0.25">
      <c r="J35985" s="32"/>
    </row>
    <row r="35986" spans="10:10" x14ac:dyDescent="0.25">
      <c r="J35986" s="32"/>
    </row>
    <row r="35987" spans="10:10" x14ac:dyDescent="0.25">
      <c r="J35987" s="32"/>
    </row>
    <row r="35988" spans="10:10" x14ac:dyDescent="0.25">
      <c r="J35988" s="32"/>
    </row>
    <row r="35989" spans="10:10" x14ac:dyDescent="0.25">
      <c r="J35989" s="32"/>
    </row>
    <row r="35990" spans="10:10" x14ac:dyDescent="0.25">
      <c r="J35990" s="32"/>
    </row>
    <row r="35991" spans="10:10" x14ac:dyDescent="0.25">
      <c r="J35991" s="32"/>
    </row>
    <row r="35992" spans="10:10" x14ac:dyDescent="0.25">
      <c r="J35992" s="32"/>
    </row>
    <row r="35993" spans="10:10" x14ac:dyDescent="0.25">
      <c r="J35993" s="32"/>
    </row>
    <row r="35994" spans="10:10" x14ac:dyDescent="0.25">
      <c r="J35994" s="32"/>
    </row>
    <row r="35995" spans="10:10" x14ac:dyDescent="0.25">
      <c r="J35995" s="32"/>
    </row>
    <row r="35996" spans="10:10" x14ac:dyDescent="0.25">
      <c r="J35996" s="32"/>
    </row>
    <row r="35997" spans="10:10" x14ac:dyDescent="0.25">
      <c r="J35997" s="32"/>
    </row>
    <row r="35998" spans="10:10" x14ac:dyDescent="0.25">
      <c r="J35998" s="32"/>
    </row>
    <row r="35999" spans="10:10" x14ac:dyDescent="0.25">
      <c r="J35999" s="32"/>
    </row>
    <row r="36000" spans="10:10" x14ac:dyDescent="0.25">
      <c r="J36000" s="32"/>
    </row>
    <row r="36001" spans="10:10" x14ac:dyDescent="0.25">
      <c r="J36001" s="32"/>
    </row>
    <row r="36002" spans="10:10" x14ac:dyDescent="0.25">
      <c r="J36002" s="32"/>
    </row>
    <row r="36003" spans="10:10" x14ac:dyDescent="0.25">
      <c r="J36003" s="32"/>
    </row>
    <row r="36004" spans="10:10" x14ac:dyDescent="0.25">
      <c r="J36004" s="32"/>
    </row>
    <row r="36005" spans="10:10" x14ac:dyDescent="0.25">
      <c r="J36005" s="32"/>
    </row>
    <row r="36006" spans="10:10" x14ac:dyDescent="0.25">
      <c r="J36006" s="32"/>
    </row>
    <row r="36007" spans="10:10" x14ac:dyDescent="0.25">
      <c r="J36007" s="32"/>
    </row>
    <row r="36008" spans="10:10" x14ac:dyDescent="0.25">
      <c r="J36008" s="32"/>
    </row>
    <row r="36009" spans="10:10" x14ac:dyDescent="0.25">
      <c r="J36009" s="32"/>
    </row>
    <row r="36010" spans="10:10" x14ac:dyDescent="0.25">
      <c r="J36010" s="32"/>
    </row>
    <row r="36011" spans="10:10" x14ac:dyDescent="0.25">
      <c r="J36011" s="32"/>
    </row>
    <row r="36012" spans="10:10" x14ac:dyDescent="0.25">
      <c r="J36012" s="32"/>
    </row>
    <row r="36013" spans="10:10" x14ac:dyDescent="0.25">
      <c r="J36013" s="32"/>
    </row>
    <row r="36014" spans="10:10" x14ac:dyDescent="0.25">
      <c r="J36014" s="32"/>
    </row>
    <row r="36015" spans="10:10" x14ac:dyDescent="0.25">
      <c r="J36015" s="32"/>
    </row>
    <row r="36016" spans="10:10" x14ac:dyDescent="0.25">
      <c r="J36016" s="32"/>
    </row>
    <row r="36017" spans="10:10" x14ac:dyDescent="0.25">
      <c r="J36017" s="32"/>
    </row>
    <row r="36018" spans="10:10" x14ac:dyDescent="0.25">
      <c r="J36018" s="32"/>
    </row>
    <row r="36019" spans="10:10" x14ac:dyDescent="0.25">
      <c r="J36019" s="32"/>
    </row>
    <row r="36020" spans="10:10" x14ac:dyDescent="0.25">
      <c r="J36020" s="32"/>
    </row>
    <row r="36021" spans="10:10" x14ac:dyDescent="0.25">
      <c r="J36021" s="32"/>
    </row>
    <row r="36022" spans="10:10" x14ac:dyDescent="0.25">
      <c r="J36022" s="32"/>
    </row>
    <row r="36023" spans="10:10" x14ac:dyDescent="0.25">
      <c r="J36023" s="32"/>
    </row>
    <row r="36024" spans="10:10" x14ac:dyDescent="0.25">
      <c r="J36024" s="32"/>
    </row>
    <row r="36025" spans="10:10" x14ac:dyDescent="0.25">
      <c r="J36025" s="32"/>
    </row>
    <row r="36026" spans="10:10" x14ac:dyDescent="0.25">
      <c r="J36026" s="32"/>
    </row>
    <row r="36027" spans="10:10" x14ac:dyDescent="0.25">
      <c r="J36027" s="32"/>
    </row>
    <row r="36028" spans="10:10" x14ac:dyDescent="0.25">
      <c r="J36028" s="32"/>
    </row>
    <row r="36029" spans="10:10" x14ac:dyDescent="0.25">
      <c r="J36029" s="32"/>
    </row>
    <row r="36030" spans="10:10" x14ac:dyDescent="0.25">
      <c r="J36030" s="32"/>
    </row>
    <row r="36031" spans="10:10" x14ac:dyDescent="0.25">
      <c r="J36031" s="32"/>
    </row>
    <row r="36032" spans="10:10" x14ac:dyDescent="0.25">
      <c r="J36032" s="32"/>
    </row>
    <row r="36033" spans="10:10" x14ac:dyDescent="0.25">
      <c r="J36033" s="32"/>
    </row>
    <row r="36034" spans="10:10" x14ac:dyDescent="0.25">
      <c r="J36034" s="32"/>
    </row>
    <row r="36035" spans="10:10" x14ac:dyDescent="0.25">
      <c r="J36035" s="32"/>
    </row>
    <row r="36036" spans="10:10" x14ac:dyDescent="0.25">
      <c r="J36036" s="32"/>
    </row>
    <row r="36037" spans="10:10" x14ac:dyDescent="0.25">
      <c r="J36037" s="32"/>
    </row>
    <row r="36038" spans="10:10" x14ac:dyDescent="0.25">
      <c r="J36038" s="32"/>
    </row>
    <row r="36039" spans="10:10" x14ac:dyDescent="0.25">
      <c r="J36039" s="32"/>
    </row>
    <row r="36040" spans="10:10" x14ac:dyDescent="0.25">
      <c r="J36040" s="32"/>
    </row>
    <row r="36041" spans="10:10" x14ac:dyDescent="0.25">
      <c r="J36041" s="32"/>
    </row>
    <row r="36042" spans="10:10" x14ac:dyDescent="0.25">
      <c r="J36042" s="32"/>
    </row>
    <row r="36043" spans="10:10" x14ac:dyDescent="0.25">
      <c r="J36043" s="32"/>
    </row>
    <row r="36044" spans="10:10" x14ac:dyDescent="0.25">
      <c r="J36044" s="32"/>
    </row>
    <row r="36045" spans="10:10" x14ac:dyDescent="0.25">
      <c r="J36045" s="32"/>
    </row>
    <row r="36046" spans="10:10" x14ac:dyDescent="0.25">
      <c r="J36046" s="32"/>
    </row>
    <row r="36047" spans="10:10" x14ac:dyDescent="0.25">
      <c r="J36047" s="32"/>
    </row>
    <row r="36048" spans="10:10" x14ac:dyDescent="0.25">
      <c r="J36048" s="32"/>
    </row>
    <row r="36049" spans="10:10" x14ac:dyDescent="0.25">
      <c r="J36049" s="32"/>
    </row>
    <row r="36050" spans="10:10" x14ac:dyDescent="0.25">
      <c r="J36050" s="32"/>
    </row>
    <row r="36051" spans="10:10" x14ac:dyDescent="0.25">
      <c r="J36051" s="32"/>
    </row>
    <row r="36052" spans="10:10" x14ac:dyDescent="0.25">
      <c r="J36052" s="32"/>
    </row>
    <row r="36053" spans="10:10" x14ac:dyDescent="0.25">
      <c r="J36053" s="32"/>
    </row>
    <row r="36054" spans="10:10" x14ac:dyDescent="0.25">
      <c r="J36054" s="32"/>
    </row>
    <row r="36055" spans="10:10" x14ac:dyDescent="0.25">
      <c r="J36055" s="32"/>
    </row>
    <row r="36056" spans="10:10" x14ac:dyDescent="0.25">
      <c r="J36056" s="32"/>
    </row>
    <row r="36057" spans="10:10" x14ac:dyDescent="0.25">
      <c r="J36057" s="32"/>
    </row>
    <row r="36058" spans="10:10" x14ac:dyDescent="0.25">
      <c r="J36058" s="32"/>
    </row>
    <row r="36059" spans="10:10" x14ac:dyDescent="0.25">
      <c r="J36059" s="32"/>
    </row>
    <row r="36060" spans="10:10" x14ac:dyDescent="0.25">
      <c r="J36060" s="32"/>
    </row>
    <row r="36061" spans="10:10" x14ac:dyDescent="0.25">
      <c r="J36061" s="32"/>
    </row>
    <row r="36062" spans="10:10" x14ac:dyDescent="0.25">
      <c r="J36062" s="32"/>
    </row>
    <row r="36063" spans="10:10" x14ac:dyDescent="0.25">
      <c r="J36063" s="32"/>
    </row>
    <row r="36064" spans="10:10" x14ac:dyDescent="0.25">
      <c r="J36064" s="32"/>
    </row>
    <row r="36065" spans="10:10" x14ac:dyDescent="0.25">
      <c r="J36065" s="32"/>
    </row>
    <row r="36066" spans="10:10" x14ac:dyDescent="0.25">
      <c r="J36066" s="32"/>
    </row>
    <row r="36067" spans="10:10" x14ac:dyDescent="0.25">
      <c r="J36067" s="32"/>
    </row>
    <row r="36068" spans="10:10" x14ac:dyDescent="0.25">
      <c r="J36068" s="32"/>
    </row>
    <row r="36069" spans="10:10" x14ac:dyDescent="0.25">
      <c r="J36069" s="32"/>
    </row>
    <row r="36070" spans="10:10" x14ac:dyDescent="0.25">
      <c r="J36070" s="32"/>
    </row>
    <row r="36071" spans="10:10" x14ac:dyDescent="0.25">
      <c r="J36071" s="32"/>
    </row>
    <row r="36072" spans="10:10" x14ac:dyDescent="0.25">
      <c r="J36072" s="32"/>
    </row>
    <row r="36073" spans="10:10" x14ac:dyDescent="0.25">
      <c r="J36073" s="32"/>
    </row>
    <row r="36074" spans="10:10" x14ac:dyDescent="0.25">
      <c r="J36074" s="32"/>
    </row>
    <row r="36075" spans="10:10" x14ac:dyDescent="0.25">
      <c r="J36075" s="32"/>
    </row>
    <row r="36076" spans="10:10" x14ac:dyDescent="0.25">
      <c r="J36076" s="32"/>
    </row>
    <row r="36077" spans="10:10" x14ac:dyDescent="0.25">
      <c r="J36077" s="32"/>
    </row>
    <row r="36078" spans="10:10" x14ac:dyDescent="0.25">
      <c r="J36078" s="32"/>
    </row>
    <row r="36079" spans="10:10" x14ac:dyDescent="0.25">
      <c r="J36079" s="32"/>
    </row>
    <row r="36080" spans="10:10" x14ac:dyDescent="0.25">
      <c r="J36080" s="32"/>
    </row>
    <row r="36081" spans="10:10" x14ac:dyDescent="0.25">
      <c r="J36081" s="32"/>
    </row>
    <row r="36082" spans="10:10" x14ac:dyDescent="0.25">
      <c r="J36082" s="32"/>
    </row>
    <row r="36083" spans="10:10" x14ac:dyDescent="0.25">
      <c r="J36083" s="32"/>
    </row>
    <row r="36084" spans="10:10" x14ac:dyDescent="0.25">
      <c r="J36084" s="32"/>
    </row>
    <row r="36085" spans="10:10" x14ac:dyDescent="0.25">
      <c r="J36085" s="32"/>
    </row>
    <row r="36086" spans="10:10" x14ac:dyDescent="0.25">
      <c r="J36086" s="32"/>
    </row>
    <row r="36087" spans="10:10" x14ac:dyDescent="0.25">
      <c r="J36087" s="32"/>
    </row>
    <row r="36088" spans="10:10" x14ac:dyDescent="0.25">
      <c r="J36088" s="32"/>
    </row>
    <row r="36089" spans="10:10" x14ac:dyDescent="0.25">
      <c r="J36089" s="32"/>
    </row>
    <row r="36090" spans="10:10" x14ac:dyDescent="0.25">
      <c r="J36090" s="32"/>
    </row>
    <row r="36091" spans="10:10" x14ac:dyDescent="0.25">
      <c r="J36091" s="32"/>
    </row>
    <row r="36092" spans="10:10" x14ac:dyDescent="0.25">
      <c r="J36092" s="32"/>
    </row>
    <row r="36093" spans="10:10" x14ac:dyDescent="0.25">
      <c r="J36093" s="32"/>
    </row>
    <row r="36094" spans="10:10" x14ac:dyDescent="0.25">
      <c r="J36094" s="32"/>
    </row>
    <row r="36095" spans="10:10" x14ac:dyDescent="0.25">
      <c r="J36095" s="32"/>
    </row>
    <row r="36096" spans="10:10" x14ac:dyDescent="0.25">
      <c r="J36096" s="32"/>
    </row>
    <row r="36097" spans="10:10" x14ac:dyDescent="0.25">
      <c r="J36097" s="32"/>
    </row>
    <row r="36098" spans="10:10" x14ac:dyDescent="0.25">
      <c r="J36098" s="32"/>
    </row>
    <row r="36099" spans="10:10" x14ac:dyDescent="0.25">
      <c r="J36099" s="32"/>
    </row>
    <row r="36100" spans="10:10" x14ac:dyDescent="0.25">
      <c r="J36100" s="32"/>
    </row>
    <row r="36101" spans="10:10" x14ac:dyDescent="0.25">
      <c r="J36101" s="32"/>
    </row>
    <row r="36102" spans="10:10" x14ac:dyDescent="0.25">
      <c r="J36102" s="32"/>
    </row>
    <row r="36103" spans="10:10" x14ac:dyDescent="0.25">
      <c r="J36103" s="32"/>
    </row>
    <row r="36104" spans="10:10" x14ac:dyDescent="0.25">
      <c r="J36104" s="32"/>
    </row>
    <row r="36105" spans="10:10" x14ac:dyDescent="0.25">
      <c r="J36105" s="32"/>
    </row>
    <row r="36106" spans="10:10" x14ac:dyDescent="0.25">
      <c r="J36106" s="32"/>
    </row>
    <row r="36107" spans="10:10" x14ac:dyDescent="0.25">
      <c r="J36107" s="32"/>
    </row>
    <row r="36108" spans="10:10" x14ac:dyDescent="0.25">
      <c r="J36108" s="32"/>
    </row>
    <row r="36109" spans="10:10" x14ac:dyDescent="0.25">
      <c r="J36109" s="32"/>
    </row>
    <row r="36110" spans="10:10" x14ac:dyDescent="0.25">
      <c r="J36110" s="32"/>
    </row>
    <row r="36111" spans="10:10" x14ac:dyDescent="0.25">
      <c r="J36111" s="32"/>
    </row>
    <row r="36112" spans="10:10" x14ac:dyDescent="0.25">
      <c r="J36112" s="32"/>
    </row>
    <row r="36113" spans="10:10" x14ac:dyDescent="0.25">
      <c r="J36113" s="32"/>
    </row>
    <row r="36114" spans="10:10" x14ac:dyDescent="0.25">
      <c r="J36114" s="32"/>
    </row>
    <row r="36115" spans="10:10" x14ac:dyDescent="0.25">
      <c r="J36115" s="32"/>
    </row>
    <row r="36116" spans="10:10" x14ac:dyDescent="0.25">
      <c r="J36116" s="32"/>
    </row>
    <row r="36117" spans="10:10" x14ac:dyDescent="0.25">
      <c r="J36117" s="32"/>
    </row>
    <row r="36118" spans="10:10" x14ac:dyDescent="0.25">
      <c r="J36118" s="32"/>
    </row>
    <row r="36119" spans="10:10" x14ac:dyDescent="0.25">
      <c r="J36119" s="32"/>
    </row>
    <row r="36120" spans="10:10" x14ac:dyDescent="0.25">
      <c r="J36120" s="32"/>
    </row>
    <row r="36121" spans="10:10" x14ac:dyDescent="0.25">
      <c r="J36121" s="32"/>
    </row>
    <row r="36122" spans="10:10" x14ac:dyDescent="0.25">
      <c r="J36122" s="32"/>
    </row>
    <row r="36123" spans="10:10" x14ac:dyDescent="0.25">
      <c r="J36123" s="32"/>
    </row>
    <row r="36124" spans="10:10" x14ac:dyDescent="0.25">
      <c r="J36124" s="32"/>
    </row>
    <row r="36125" spans="10:10" x14ac:dyDescent="0.25">
      <c r="J36125" s="32"/>
    </row>
    <row r="36126" spans="10:10" x14ac:dyDescent="0.25">
      <c r="J36126" s="32"/>
    </row>
    <row r="36127" spans="10:10" x14ac:dyDescent="0.25">
      <c r="J36127" s="32"/>
    </row>
    <row r="36128" spans="10:10" x14ac:dyDescent="0.25">
      <c r="J36128" s="32"/>
    </row>
    <row r="36129" spans="10:10" x14ac:dyDescent="0.25">
      <c r="J36129" s="32"/>
    </row>
    <row r="36130" spans="10:10" x14ac:dyDescent="0.25">
      <c r="J36130" s="32"/>
    </row>
    <row r="36131" spans="10:10" x14ac:dyDescent="0.25">
      <c r="J36131" s="32"/>
    </row>
    <row r="36132" spans="10:10" x14ac:dyDescent="0.25">
      <c r="J36132" s="32"/>
    </row>
    <row r="36133" spans="10:10" x14ac:dyDescent="0.25">
      <c r="J36133" s="32"/>
    </row>
    <row r="36134" spans="10:10" x14ac:dyDescent="0.25">
      <c r="J36134" s="32"/>
    </row>
    <row r="36135" spans="10:10" x14ac:dyDescent="0.25">
      <c r="J36135" s="32"/>
    </row>
    <row r="36136" spans="10:10" x14ac:dyDescent="0.25">
      <c r="J36136" s="32"/>
    </row>
    <row r="36137" spans="10:10" x14ac:dyDescent="0.25">
      <c r="J36137" s="32"/>
    </row>
    <row r="36138" spans="10:10" x14ac:dyDescent="0.25">
      <c r="J36138" s="32"/>
    </row>
    <row r="36139" spans="10:10" x14ac:dyDescent="0.25">
      <c r="J36139" s="32"/>
    </row>
    <row r="36140" spans="10:10" x14ac:dyDescent="0.25">
      <c r="J36140" s="32"/>
    </row>
    <row r="36141" spans="10:10" x14ac:dyDescent="0.25">
      <c r="J36141" s="32"/>
    </row>
    <row r="36142" spans="10:10" x14ac:dyDescent="0.25">
      <c r="J36142" s="32"/>
    </row>
    <row r="36143" spans="10:10" x14ac:dyDescent="0.25">
      <c r="J36143" s="32"/>
    </row>
    <row r="36144" spans="10:10" x14ac:dyDescent="0.25">
      <c r="J36144" s="32"/>
    </row>
    <row r="36145" spans="10:10" x14ac:dyDescent="0.25">
      <c r="J36145" s="32"/>
    </row>
    <row r="36146" spans="10:10" x14ac:dyDescent="0.25">
      <c r="J36146" s="32"/>
    </row>
    <row r="36147" spans="10:10" x14ac:dyDescent="0.25">
      <c r="J36147" s="32"/>
    </row>
    <row r="36148" spans="10:10" x14ac:dyDescent="0.25">
      <c r="J36148" s="32"/>
    </row>
    <row r="36149" spans="10:10" x14ac:dyDescent="0.25">
      <c r="J36149" s="32"/>
    </row>
    <row r="36150" spans="10:10" x14ac:dyDescent="0.25">
      <c r="J36150" s="32"/>
    </row>
    <row r="36151" spans="10:10" x14ac:dyDescent="0.25">
      <c r="J36151" s="32"/>
    </row>
    <row r="36152" spans="10:10" x14ac:dyDescent="0.25">
      <c r="J36152" s="32"/>
    </row>
    <row r="36153" spans="10:10" x14ac:dyDescent="0.25">
      <c r="J36153" s="32"/>
    </row>
    <row r="36154" spans="10:10" x14ac:dyDescent="0.25">
      <c r="J36154" s="32"/>
    </row>
    <row r="36155" spans="10:10" x14ac:dyDescent="0.25">
      <c r="J36155" s="32"/>
    </row>
    <row r="36156" spans="10:10" x14ac:dyDescent="0.25">
      <c r="J36156" s="32"/>
    </row>
    <row r="36157" spans="10:10" x14ac:dyDescent="0.25">
      <c r="J36157" s="32"/>
    </row>
    <row r="36158" spans="10:10" x14ac:dyDescent="0.25">
      <c r="J36158" s="32"/>
    </row>
    <row r="36159" spans="10:10" x14ac:dyDescent="0.25">
      <c r="J36159" s="32"/>
    </row>
    <row r="36160" spans="10:10" x14ac:dyDescent="0.25">
      <c r="J36160" s="32"/>
    </row>
    <row r="36161" spans="10:10" x14ac:dyDescent="0.25">
      <c r="J36161" s="32"/>
    </row>
    <row r="36162" spans="10:10" x14ac:dyDescent="0.25">
      <c r="J36162" s="32"/>
    </row>
    <row r="36163" spans="10:10" x14ac:dyDescent="0.25">
      <c r="J36163" s="32"/>
    </row>
    <row r="36164" spans="10:10" x14ac:dyDescent="0.25">
      <c r="J36164" s="32"/>
    </row>
    <row r="36165" spans="10:10" x14ac:dyDescent="0.25">
      <c r="J36165" s="32"/>
    </row>
    <row r="36166" spans="10:10" x14ac:dyDescent="0.25">
      <c r="J36166" s="32"/>
    </row>
    <row r="36167" spans="10:10" x14ac:dyDescent="0.25">
      <c r="J36167" s="32"/>
    </row>
    <row r="36168" spans="10:10" x14ac:dyDescent="0.25">
      <c r="J36168" s="32"/>
    </row>
    <row r="36169" spans="10:10" x14ac:dyDescent="0.25">
      <c r="J36169" s="32"/>
    </row>
    <row r="36170" spans="10:10" x14ac:dyDescent="0.25">
      <c r="J36170" s="32"/>
    </row>
    <row r="36171" spans="10:10" x14ac:dyDescent="0.25">
      <c r="J36171" s="32"/>
    </row>
    <row r="36172" spans="10:10" x14ac:dyDescent="0.25">
      <c r="J36172" s="32"/>
    </row>
    <row r="36173" spans="10:10" x14ac:dyDescent="0.25">
      <c r="J36173" s="32"/>
    </row>
    <row r="36174" spans="10:10" x14ac:dyDescent="0.25">
      <c r="J36174" s="32"/>
    </row>
    <row r="36175" spans="10:10" x14ac:dyDescent="0.25">
      <c r="J36175" s="32"/>
    </row>
    <row r="36176" spans="10:10" x14ac:dyDescent="0.25">
      <c r="J36176" s="32"/>
    </row>
    <row r="36177" spans="10:10" x14ac:dyDescent="0.25">
      <c r="J36177" s="32"/>
    </row>
    <row r="36178" spans="10:10" x14ac:dyDescent="0.25">
      <c r="J36178" s="32"/>
    </row>
    <row r="36179" spans="10:10" x14ac:dyDescent="0.25">
      <c r="J36179" s="32"/>
    </row>
    <row r="36180" spans="10:10" x14ac:dyDescent="0.25">
      <c r="J36180" s="32"/>
    </row>
    <row r="36181" spans="10:10" x14ac:dyDescent="0.25">
      <c r="J36181" s="32"/>
    </row>
    <row r="36182" spans="10:10" x14ac:dyDescent="0.25">
      <c r="J36182" s="32"/>
    </row>
    <row r="36183" spans="10:10" x14ac:dyDescent="0.25">
      <c r="J36183" s="32"/>
    </row>
    <row r="36184" spans="10:10" x14ac:dyDescent="0.25">
      <c r="J36184" s="32"/>
    </row>
    <row r="36185" spans="10:10" x14ac:dyDescent="0.25">
      <c r="J36185" s="32"/>
    </row>
    <row r="36186" spans="10:10" x14ac:dyDescent="0.25">
      <c r="J36186" s="32"/>
    </row>
    <row r="36187" spans="10:10" x14ac:dyDescent="0.25">
      <c r="J36187" s="32"/>
    </row>
    <row r="36188" spans="10:10" x14ac:dyDescent="0.25">
      <c r="J36188" s="32"/>
    </row>
    <row r="36189" spans="10:10" x14ac:dyDescent="0.25">
      <c r="J36189" s="32"/>
    </row>
    <row r="36190" spans="10:10" x14ac:dyDescent="0.25">
      <c r="J36190" s="32"/>
    </row>
    <row r="36191" spans="10:10" x14ac:dyDescent="0.25">
      <c r="J36191" s="32"/>
    </row>
    <row r="36192" spans="10:10" x14ac:dyDescent="0.25">
      <c r="J36192" s="32"/>
    </row>
    <row r="36193" spans="10:10" x14ac:dyDescent="0.25">
      <c r="J36193" s="32"/>
    </row>
    <row r="36194" spans="10:10" x14ac:dyDescent="0.25">
      <c r="J36194" s="32"/>
    </row>
    <row r="36195" spans="10:10" x14ac:dyDescent="0.25">
      <c r="J36195" s="32"/>
    </row>
    <row r="36196" spans="10:10" x14ac:dyDescent="0.25">
      <c r="J36196" s="32"/>
    </row>
    <row r="36197" spans="10:10" x14ac:dyDescent="0.25">
      <c r="J36197" s="32"/>
    </row>
    <row r="36198" spans="10:10" x14ac:dyDescent="0.25">
      <c r="J36198" s="32"/>
    </row>
    <row r="36199" spans="10:10" x14ac:dyDescent="0.25">
      <c r="J36199" s="32"/>
    </row>
    <row r="36200" spans="10:10" x14ac:dyDescent="0.25">
      <c r="J36200" s="32"/>
    </row>
    <row r="36201" spans="10:10" x14ac:dyDescent="0.25">
      <c r="J36201" s="32"/>
    </row>
    <row r="36202" spans="10:10" x14ac:dyDescent="0.25">
      <c r="J36202" s="32"/>
    </row>
    <row r="36203" spans="10:10" x14ac:dyDescent="0.25">
      <c r="J36203" s="32"/>
    </row>
    <row r="36204" spans="10:10" x14ac:dyDescent="0.25">
      <c r="J36204" s="32"/>
    </row>
    <row r="36205" spans="10:10" x14ac:dyDescent="0.25">
      <c r="J36205" s="32"/>
    </row>
    <row r="36206" spans="10:10" x14ac:dyDescent="0.25">
      <c r="J36206" s="32"/>
    </row>
    <row r="36207" spans="10:10" x14ac:dyDescent="0.25">
      <c r="J36207" s="32"/>
    </row>
    <row r="36208" spans="10:10" x14ac:dyDescent="0.25">
      <c r="J36208" s="32"/>
    </row>
    <row r="36209" spans="10:10" x14ac:dyDescent="0.25">
      <c r="J36209" s="32"/>
    </row>
    <row r="36210" spans="10:10" x14ac:dyDescent="0.25">
      <c r="J36210" s="32"/>
    </row>
    <row r="36211" spans="10:10" x14ac:dyDescent="0.25">
      <c r="J36211" s="32"/>
    </row>
    <row r="36212" spans="10:10" x14ac:dyDescent="0.25">
      <c r="J36212" s="32"/>
    </row>
    <row r="36213" spans="10:10" x14ac:dyDescent="0.25">
      <c r="J36213" s="32"/>
    </row>
    <row r="36214" spans="10:10" x14ac:dyDescent="0.25">
      <c r="J36214" s="32"/>
    </row>
    <row r="36215" spans="10:10" x14ac:dyDescent="0.25">
      <c r="J36215" s="32"/>
    </row>
    <row r="36216" spans="10:10" x14ac:dyDescent="0.25">
      <c r="J36216" s="32"/>
    </row>
    <row r="36217" spans="10:10" x14ac:dyDescent="0.25">
      <c r="J36217" s="32"/>
    </row>
    <row r="36218" spans="10:10" x14ac:dyDescent="0.25">
      <c r="J36218" s="32"/>
    </row>
    <row r="36219" spans="10:10" x14ac:dyDescent="0.25">
      <c r="J36219" s="32"/>
    </row>
    <row r="36220" spans="10:10" x14ac:dyDescent="0.25">
      <c r="J36220" s="32"/>
    </row>
    <row r="36221" spans="10:10" x14ac:dyDescent="0.25">
      <c r="J36221" s="32"/>
    </row>
    <row r="36222" spans="10:10" x14ac:dyDescent="0.25">
      <c r="J36222" s="32"/>
    </row>
    <row r="36223" spans="10:10" x14ac:dyDescent="0.25">
      <c r="J36223" s="32"/>
    </row>
    <row r="36224" spans="10:10" x14ac:dyDescent="0.25">
      <c r="J36224" s="32"/>
    </row>
    <row r="36225" spans="10:10" x14ac:dyDescent="0.25">
      <c r="J36225" s="32"/>
    </row>
    <row r="36226" spans="10:10" x14ac:dyDescent="0.25">
      <c r="J36226" s="32"/>
    </row>
    <row r="36227" spans="10:10" x14ac:dyDescent="0.25">
      <c r="J36227" s="32"/>
    </row>
    <row r="36228" spans="10:10" x14ac:dyDescent="0.25">
      <c r="J36228" s="32"/>
    </row>
    <row r="36229" spans="10:10" x14ac:dyDescent="0.25">
      <c r="J36229" s="32"/>
    </row>
    <row r="36230" spans="10:10" x14ac:dyDescent="0.25">
      <c r="J36230" s="32"/>
    </row>
    <row r="36231" spans="10:10" x14ac:dyDescent="0.25">
      <c r="J36231" s="32"/>
    </row>
    <row r="36232" spans="10:10" x14ac:dyDescent="0.25">
      <c r="J36232" s="32"/>
    </row>
    <row r="36233" spans="10:10" x14ac:dyDescent="0.25">
      <c r="J36233" s="32"/>
    </row>
    <row r="36234" spans="10:10" x14ac:dyDescent="0.25">
      <c r="J36234" s="32"/>
    </row>
    <row r="36235" spans="10:10" x14ac:dyDescent="0.25">
      <c r="J36235" s="32"/>
    </row>
    <row r="36236" spans="10:10" x14ac:dyDescent="0.25">
      <c r="J36236" s="32"/>
    </row>
    <row r="36237" spans="10:10" x14ac:dyDescent="0.25">
      <c r="J36237" s="32"/>
    </row>
    <row r="36238" spans="10:10" x14ac:dyDescent="0.25">
      <c r="J36238" s="32"/>
    </row>
    <row r="36239" spans="10:10" x14ac:dyDescent="0.25">
      <c r="J36239" s="32"/>
    </row>
    <row r="36240" spans="10:10" x14ac:dyDescent="0.25">
      <c r="J36240" s="32"/>
    </row>
    <row r="36241" spans="10:10" x14ac:dyDescent="0.25">
      <c r="J36241" s="32"/>
    </row>
    <row r="36242" spans="10:10" x14ac:dyDescent="0.25">
      <c r="J36242" s="32"/>
    </row>
    <row r="36243" spans="10:10" x14ac:dyDescent="0.25">
      <c r="J36243" s="32"/>
    </row>
    <row r="36244" spans="10:10" x14ac:dyDescent="0.25">
      <c r="J36244" s="32"/>
    </row>
    <row r="36245" spans="10:10" x14ac:dyDescent="0.25">
      <c r="J36245" s="32"/>
    </row>
    <row r="36246" spans="10:10" x14ac:dyDescent="0.25">
      <c r="J36246" s="32"/>
    </row>
    <row r="36247" spans="10:10" x14ac:dyDescent="0.25">
      <c r="J36247" s="32"/>
    </row>
    <row r="36248" spans="10:10" x14ac:dyDescent="0.25">
      <c r="J36248" s="32"/>
    </row>
    <row r="36249" spans="10:10" x14ac:dyDescent="0.25">
      <c r="J36249" s="32"/>
    </row>
    <row r="36250" spans="10:10" x14ac:dyDescent="0.25">
      <c r="J36250" s="32"/>
    </row>
    <row r="36251" spans="10:10" x14ac:dyDescent="0.25">
      <c r="J36251" s="32"/>
    </row>
    <row r="36252" spans="10:10" x14ac:dyDescent="0.25">
      <c r="J36252" s="32"/>
    </row>
    <row r="36253" spans="10:10" x14ac:dyDescent="0.25">
      <c r="J36253" s="32"/>
    </row>
    <row r="36254" spans="10:10" x14ac:dyDescent="0.25">
      <c r="J36254" s="32"/>
    </row>
    <row r="36255" spans="10:10" x14ac:dyDescent="0.25">
      <c r="J36255" s="32"/>
    </row>
    <row r="36256" spans="10:10" x14ac:dyDescent="0.25">
      <c r="J36256" s="32"/>
    </row>
    <row r="36257" spans="10:10" x14ac:dyDescent="0.25">
      <c r="J36257" s="32"/>
    </row>
    <row r="36258" spans="10:10" x14ac:dyDescent="0.25">
      <c r="J36258" s="32"/>
    </row>
    <row r="36259" spans="10:10" x14ac:dyDescent="0.25">
      <c r="J36259" s="32"/>
    </row>
    <row r="36260" spans="10:10" x14ac:dyDescent="0.25">
      <c r="J36260" s="32"/>
    </row>
    <row r="36261" spans="10:10" x14ac:dyDescent="0.25">
      <c r="J36261" s="32"/>
    </row>
    <row r="36262" spans="10:10" x14ac:dyDescent="0.25">
      <c r="J36262" s="32"/>
    </row>
    <row r="36263" spans="10:10" x14ac:dyDescent="0.25">
      <c r="J36263" s="32"/>
    </row>
    <row r="36264" spans="10:10" x14ac:dyDescent="0.25">
      <c r="J36264" s="32"/>
    </row>
    <row r="36265" spans="10:10" x14ac:dyDescent="0.25">
      <c r="J36265" s="32"/>
    </row>
    <row r="36266" spans="10:10" x14ac:dyDescent="0.25">
      <c r="J36266" s="32"/>
    </row>
    <row r="36267" spans="10:10" x14ac:dyDescent="0.25">
      <c r="J36267" s="32"/>
    </row>
    <row r="36268" spans="10:10" x14ac:dyDescent="0.25">
      <c r="J36268" s="32"/>
    </row>
    <row r="36269" spans="10:10" x14ac:dyDescent="0.25">
      <c r="J36269" s="32"/>
    </row>
    <row r="36270" spans="10:10" x14ac:dyDescent="0.25">
      <c r="J36270" s="32"/>
    </row>
    <row r="36271" spans="10:10" x14ac:dyDescent="0.25">
      <c r="J36271" s="32"/>
    </row>
    <row r="36272" spans="10:10" x14ac:dyDescent="0.25">
      <c r="J36272" s="32"/>
    </row>
    <row r="36273" spans="10:10" x14ac:dyDescent="0.25">
      <c r="J36273" s="32"/>
    </row>
    <row r="36274" spans="10:10" x14ac:dyDescent="0.25">
      <c r="J36274" s="32"/>
    </row>
    <row r="36275" spans="10:10" x14ac:dyDescent="0.25">
      <c r="J36275" s="32"/>
    </row>
    <row r="36276" spans="10:10" x14ac:dyDescent="0.25">
      <c r="J36276" s="32"/>
    </row>
    <row r="36277" spans="10:10" x14ac:dyDescent="0.25">
      <c r="J36277" s="32"/>
    </row>
    <row r="36278" spans="10:10" x14ac:dyDescent="0.25">
      <c r="J36278" s="32"/>
    </row>
    <row r="36279" spans="10:10" x14ac:dyDescent="0.25">
      <c r="J36279" s="32"/>
    </row>
    <row r="36280" spans="10:10" x14ac:dyDescent="0.25">
      <c r="J36280" s="32"/>
    </row>
    <row r="36281" spans="10:10" x14ac:dyDescent="0.25">
      <c r="J36281" s="32"/>
    </row>
    <row r="36282" spans="10:10" x14ac:dyDescent="0.25">
      <c r="J36282" s="32"/>
    </row>
    <row r="36283" spans="10:10" x14ac:dyDescent="0.25">
      <c r="J36283" s="32"/>
    </row>
    <row r="36284" spans="10:10" x14ac:dyDescent="0.25">
      <c r="J36284" s="32"/>
    </row>
    <row r="36285" spans="10:10" x14ac:dyDescent="0.25">
      <c r="J36285" s="32"/>
    </row>
    <row r="36286" spans="10:10" x14ac:dyDescent="0.25">
      <c r="J36286" s="32"/>
    </row>
    <row r="36287" spans="10:10" x14ac:dyDescent="0.25">
      <c r="J36287" s="32"/>
    </row>
    <row r="36288" spans="10:10" x14ac:dyDescent="0.25">
      <c r="J36288" s="32"/>
    </row>
    <row r="36289" spans="10:10" x14ac:dyDescent="0.25">
      <c r="J36289" s="32"/>
    </row>
    <row r="36290" spans="10:10" x14ac:dyDescent="0.25">
      <c r="J36290" s="32"/>
    </row>
    <row r="36291" spans="10:10" x14ac:dyDescent="0.25">
      <c r="J36291" s="32"/>
    </row>
    <row r="36292" spans="10:10" x14ac:dyDescent="0.25">
      <c r="J36292" s="32"/>
    </row>
    <row r="36293" spans="10:10" x14ac:dyDescent="0.25">
      <c r="J36293" s="32"/>
    </row>
    <row r="36294" spans="10:10" x14ac:dyDescent="0.25">
      <c r="J36294" s="32"/>
    </row>
    <row r="36295" spans="10:10" x14ac:dyDescent="0.25">
      <c r="J36295" s="32"/>
    </row>
    <row r="36296" spans="10:10" x14ac:dyDescent="0.25">
      <c r="J36296" s="32"/>
    </row>
    <row r="36297" spans="10:10" x14ac:dyDescent="0.25">
      <c r="J36297" s="32"/>
    </row>
    <row r="36298" spans="10:10" x14ac:dyDescent="0.25">
      <c r="J36298" s="32"/>
    </row>
    <row r="36299" spans="10:10" x14ac:dyDescent="0.25">
      <c r="J36299" s="32"/>
    </row>
    <row r="36300" spans="10:10" x14ac:dyDescent="0.25">
      <c r="J36300" s="32"/>
    </row>
    <row r="36301" spans="10:10" x14ac:dyDescent="0.25">
      <c r="J36301" s="32"/>
    </row>
    <row r="36302" spans="10:10" x14ac:dyDescent="0.25">
      <c r="J36302" s="32"/>
    </row>
    <row r="36303" spans="10:10" x14ac:dyDescent="0.25">
      <c r="J36303" s="32"/>
    </row>
    <row r="36304" spans="10:10" x14ac:dyDescent="0.25">
      <c r="J36304" s="32"/>
    </row>
    <row r="36305" spans="10:10" x14ac:dyDescent="0.25">
      <c r="J36305" s="32"/>
    </row>
    <row r="36306" spans="10:10" x14ac:dyDescent="0.25">
      <c r="J36306" s="32"/>
    </row>
    <row r="36307" spans="10:10" x14ac:dyDescent="0.25">
      <c r="J36307" s="32"/>
    </row>
    <row r="36308" spans="10:10" x14ac:dyDescent="0.25">
      <c r="J36308" s="32"/>
    </row>
    <row r="36309" spans="10:10" x14ac:dyDescent="0.25">
      <c r="J36309" s="32"/>
    </row>
    <row r="36310" spans="10:10" x14ac:dyDescent="0.25">
      <c r="J36310" s="32"/>
    </row>
    <row r="36311" spans="10:10" x14ac:dyDescent="0.25">
      <c r="J36311" s="32"/>
    </row>
    <row r="36312" spans="10:10" x14ac:dyDescent="0.25">
      <c r="J36312" s="32"/>
    </row>
    <row r="36313" spans="10:10" x14ac:dyDescent="0.25">
      <c r="J36313" s="32"/>
    </row>
    <row r="36314" spans="10:10" x14ac:dyDescent="0.25">
      <c r="J36314" s="32"/>
    </row>
    <row r="36315" spans="10:10" x14ac:dyDescent="0.25">
      <c r="J36315" s="32"/>
    </row>
    <row r="36316" spans="10:10" x14ac:dyDescent="0.25">
      <c r="J36316" s="32"/>
    </row>
    <row r="36317" spans="10:10" x14ac:dyDescent="0.25">
      <c r="J36317" s="32"/>
    </row>
    <row r="36318" spans="10:10" x14ac:dyDescent="0.25">
      <c r="J36318" s="32"/>
    </row>
    <row r="36319" spans="10:10" x14ac:dyDescent="0.25">
      <c r="J36319" s="32"/>
    </row>
    <row r="36320" spans="10:10" x14ac:dyDescent="0.25">
      <c r="J36320" s="32"/>
    </row>
    <row r="36321" spans="10:10" x14ac:dyDescent="0.25">
      <c r="J36321" s="32"/>
    </row>
    <row r="36322" spans="10:10" x14ac:dyDescent="0.25">
      <c r="J36322" s="32"/>
    </row>
    <row r="36323" spans="10:10" x14ac:dyDescent="0.25">
      <c r="J36323" s="32"/>
    </row>
    <row r="36324" spans="10:10" x14ac:dyDescent="0.25">
      <c r="J36324" s="32"/>
    </row>
    <row r="36325" spans="10:10" x14ac:dyDescent="0.25">
      <c r="J36325" s="32"/>
    </row>
    <row r="36326" spans="10:10" x14ac:dyDescent="0.25">
      <c r="J36326" s="32"/>
    </row>
    <row r="36327" spans="10:10" x14ac:dyDescent="0.25">
      <c r="J36327" s="32"/>
    </row>
    <row r="36328" spans="10:10" x14ac:dyDescent="0.25">
      <c r="J36328" s="32"/>
    </row>
    <row r="36329" spans="10:10" x14ac:dyDescent="0.25">
      <c r="J36329" s="32"/>
    </row>
    <row r="36330" spans="10:10" x14ac:dyDescent="0.25">
      <c r="J36330" s="32"/>
    </row>
    <row r="36331" spans="10:10" x14ac:dyDescent="0.25">
      <c r="J36331" s="32"/>
    </row>
    <row r="36332" spans="10:10" x14ac:dyDescent="0.25">
      <c r="J36332" s="32"/>
    </row>
    <row r="36333" spans="10:10" x14ac:dyDescent="0.25">
      <c r="J36333" s="32"/>
    </row>
    <row r="36334" spans="10:10" x14ac:dyDescent="0.25">
      <c r="J36334" s="32"/>
    </row>
    <row r="36335" spans="10:10" x14ac:dyDescent="0.25">
      <c r="J36335" s="32"/>
    </row>
    <row r="36336" spans="10:10" x14ac:dyDescent="0.25">
      <c r="J36336" s="32"/>
    </row>
    <row r="36337" spans="10:10" x14ac:dyDescent="0.25">
      <c r="J36337" s="32"/>
    </row>
    <row r="36338" spans="10:10" x14ac:dyDescent="0.25">
      <c r="J36338" s="32"/>
    </row>
    <row r="36339" spans="10:10" x14ac:dyDescent="0.25">
      <c r="J36339" s="32"/>
    </row>
    <row r="36340" spans="10:10" x14ac:dyDescent="0.25">
      <c r="J36340" s="32"/>
    </row>
    <row r="36341" spans="10:10" x14ac:dyDescent="0.25">
      <c r="J36341" s="32"/>
    </row>
    <row r="36342" spans="10:10" x14ac:dyDescent="0.25">
      <c r="J36342" s="32"/>
    </row>
    <row r="36343" spans="10:10" x14ac:dyDescent="0.25">
      <c r="J36343" s="32"/>
    </row>
    <row r="36344" spans="10:10" x14ac:dyDescent="0.25">
      <c r="J36344" s="32"/>
    </row>
    <row r="36345" spans="10:10" x14ac:dyDescent="0.25">
      <c r="J36345" s="32"/>
    </row>
    <row r="36346" spans="10:10" x14ac:dyDescent="0.25">
      <c r="J36346" s="32"/>
    </row>
    <row r="36347" spans="10:10" x14ac:dyDescent="0.25">
      <c r="J36347" s="32"/>
    </row>
    <row r="36348" spans="10:10" x14ac:dyDescent="0.25">
      <c r="J36348" s="32"/>
    </row>
    <row r="36349" spans="10:10" x14ac:dyDescent="0.25">
      <c r="J36349" s="32"/>
    </row>
    <row r="36350" spans="10:10" x14ac:dyDescent="0.25">
      <c r="J36350" s="32"/>
    </row>
    <row r="36351" spans="10:10" x14ac:dyDescent="0.25">
      <c r="J36351" s="32"/>
    </row>
    <row r="36352" spans="10:10" x14ac:dyDescent="0.25">
      <c r="J36352" s="32"/>
    </row>
    <row r="36353" spans="10:10" x14ac:dyDescent="0.25">
      <c r="J36353" s="32"/>
    </row>
    <row r="36354" spans="10:10" x14ac:dyDescent="0.25">
      <c r="J36354" s="32"/>
    </row>
    <row r="36355" spans="10:10" x14ac:dyDescent="0.25">
      <c r="J36355" s="32"/>
    </row>
    <row r="36356" spans="10:10" x14ac:dyDescent="0.25">
      <c r="J36356" s="32"/>
    </row>
    <row r="36357" spans="10:10" x14ac:dyDescent="0.25">
      <c r="J36357" s="32"/>
    </row>
    <row r="36358" spans="10:10" x14ac:dyDescent="0.25">
      <c r="J36358" s="32"/>
    </row>
    <row r="36359" spans="10:10" x14ac:dyDescent="0.25">
      <c r="J36359" s="32"/>
    </row>
    <row r="36360" spans="10:10" x14ac:dyDescent="0.25">
      <c r="J36360" s="32"/>
    </row>
    <row r="36361" spans="10:10" x14ac:dyDescent="0.25">
      <c r="J36361" s="32"/>
    </row>
    <row r="36362" spans="10:10" x14ac:dyDescent="0.25">
      <c r="J36362" s="32"/>
    </row>
    <row r="36363" spans="10:10" x14ac:dyDescent="0.25">
      <c r="J36363" s="32"/>
    </row>
    <row r="36364" spans="10:10" x14ac:dyDescent="0.25">
      <c r="J36364" s="32"/>
    </row>
    <row r="36365" spans="10:10" x14ac:dyDescent="0.25">
      <c r="J36365" s="32"/>
    </row>
    <row r="36366" spans="10:10" x14ac:dyDescent="0.25">
      <c r="J36366" s="32"/>
    </row>
    <row r="36367" spans="10:10" x14ac:dyDescent="0.25">
      <c r="J36367" s="32"/>
    </row>
    <row r="36368" spans="10:10" x14ac:dyDescent="0.25">
      <c r="J36368" s="32"/>
    </row>
    <row r="36369" spans="10:10" x14ac:dyDescent="0.25">
      <c r="J36369" s="32"/>
    </row>
    <row r="36370" spans="10:10" x14ac:dyDescent="0.25">
      <c r="J36370" s="32"/>
    </row>
    <row r="36371" spans="10:10" x14ac:dyDescent="0.25">
      <c r="J36371" s="32"/>
    </row>
    <row r="36372" spans="10:10" x14ac:dyDescent="0.25">
      <c r="J36372" s="32"/>
    </row>
    <row r="36373" spans="10:10" x14ac:dyDescent="0.25">
      <c r="J36373" s="32"/>
    </row>
    <row r="36374" spans="10:10" x14ac:dyDescent="0.25">
      <c r="J36374" s="32"/>
    </row>
    <row r="36375" spans="10:10" x14ac:dyDescent="0.25">
      <c r="J36375" s="32"/>
    </row>
    <row r="36376" spans="10:10" x14ac:dyDescent="0.25">
      <c r="J36376" s="32"/>
    </row>
    <row r="36377" spans="10:10" x14ac:dyDescent="0.25">
      <c r="J36377" s="32"/>
    </row>
    <row r="36378" spans="10:10" x14ac:dyDescent="0.25">
      <c r="J36378" s="32"/>
    </row>
    <row r="36379" spans="10:10" x14ac:dyDescent="0.25">
      <c r="J36379" s="32"/>
    </row>
    <row r="36380" spans="10:10" x14ac:dyDescent="0.25">
      <c r="J36380" s="32"/>
    </row>
    <row r="36381" spans="10:10" x14ac:dyDescent="0.25">
      <c r="J36381" s="32"/>
    </row>
    <row r="36382" spans="10:10" x14ac:dyDescent="0.25">
      <c r="J36382" s="32"/>
    </row>
    <row r="36383" spans="10:10" x14ac:dyDescent="0.25">
      <c r="J36383" s="32"/>
    </row>
    <row r="36384" spans="10:10" x14ac:dyDescent="0.25">
      <c r="J36384" s="32"/>
    </row>
    <row r="36385" spans="10:10" x14ac:dyDescent="0.25">
      <c r="J36385" s="32"/>
    </row>
    <row r="36386" spans="10:10" x14ac:dyDescent="0.25">
      <c r="J36386" s="32"/>
    </row>
    <row r="36387" spans="10:10" x14ac:dyDescent="0.25">
      <c r="J36387" s="32"/>
    </row>
    <row r="36388" spans="10:10" x14ac:dyDescent="0.25">
      <c r="J36388" s="32"/>
    </row>
    <row r="36389" spans="10:10" x14ac:dyDescent="0.25">
      <c r="J36389" s="32"/>
    </row>
    <row r="36390" spans="10:10" x14ac:dyDescent="0.25">
      <c r="J36390" s="32"/>
    </row>
    <row r="36391" spans="10:10" x14ac:dyDescent="0.25">
      <c r="J36391" s="32"/>
    </row>
    <row r="36392" spans="10:10" x14ac:dyDescent="0.25">
      <c r="J36392" s="32"/>
    </row>
    <row r="36393" spans="10:10" x14ac:dyDescent="0.25">
      <c r="J36393" s="32"/>
    </row>
    <row r="36394" spans="10:10" x14ac:dyDescent="0.25">
      <c r="J36394" s="32"/>
    </row>
    <row r="36395" spans="10:10" x14ac:dyDescent="0.25">
      <c r="J36395" s="32"/>
    </row>
    <row r="36396" spans="10:10" x14ac:dyDescent="0.25">
      <c r="J36396" s="32"/>
    </row>
    <row r="36397" spans="10:10" x14ac:dyDescent="0.25">
      <c r="J36397" s="32"/>
    </row>
    <row r="36398" spans="10:10" x14ac:dyDescent="0.25">
      <c r="J36398" s="32"/>
    </row>
    <row r="36399" spans="10:10" x14ac:dyDescent="0.25">
      <c r="J36399" s="32"/>
    </row>
    <row r="36400" spans="10:10" x14ac:dyDescent="0.25">
      <c r="J36400" s="32"/>
    </row>
    <row r="36401" spans="10:10" x14ac:dyDescent="0.25">
      <c r="J36401" s="32"/>
    </row>
    <row r="36402" spans="10:10" x14ac:dyDescent="0.25">
      <c r="J36402" s="32"/>
    </row>
    <row r="36403" spans="10:10" x14ac:dyDescent="0.25">
      <c r="J36403" s="32"/>
    </row>
    <row r="36404" spans="10:10" x14ac:dyDescent="0.25">
      <c r="J36404" s="32"/>
    </row>
    <row r="36405" spans="10:10" x14ac:dyDescent="0.25">
      <c r="J36405" s="32"/>
    </row>
    <row r="36406" spans="10:10" x14ac:dyDescent="0.25">
      <c r="J36406" s="32"/>
    </row>
    <row r="36407" spans="10:10" x14ac:dyDescent="0.25">
      <c r="J36407" s="32"/>
    </row>
    <row r="36408" spans="10:10" x14ac:dyDescent="0.25">
      <c r="J36408" s="32"/>
    </row>
    <row r="36409" spans="10:10" x14ac:dyDescent="0.25">
      <c r="J36409" s="32"/>
    </row>
    <row r="36410" spans="10:10" x14ac:dyDescent="0.25">
      <c r="J36410" s="32"/>
    </row>
    <row r="36411" spans="10:10" x14ac:dyDescent="0.25">
      <c r="J36411" s="32"/>
    </row>
    <row r="36412" spans="10:10" x14ac:dyDescent="0.25">
      <c r="J36412" s="32"/>
    </row>
    <row r="36413" spans="10:10" x14ac:dyDescent="0.25">
      <c r="J36413" s="32"/>
    </row>
    <row r="36414" spans="10:10" x14ac:dyDescent="0.25">
      <c r="J36414" s="32"/>
    </row>
    <row r="36415" spans="10:10" x14ac:dyDescent="0.25">
      <c r="J36415" s="32"/>
    </row>
    <row r="36416" spans="10:10" x14ac:dyDescent="0.25">
      <c r="J36416" s="32"/>
    </row>
    <row r="36417" spans="10:10" x14ac:dyDescent="0.25">
      <c r="J36417" s="32"/>
    </row>
    <row r="36418" spans="10:10" x14ac:dyDescent="0.25">
      <c r="J36418" s="32"/>
    </row>
    <row r="36419" spans="10:10" x14ac:dyDescent="0.25">
      <c r="J36419" s="32"/>
    </row>
    <row r="36420" spans="10:10" x14ac:dyDescent="0.25">
      <c r="J36420" s="32"/>
    </row>
    <row r="36421" spans="10:10" x14ac:dyDescent="0.25">
      <c r="J36421" s="32"/>
    </row>
    <row r="36422" spans="10:10" x14ac:dyDescent="0.25">
      <c r="J36422" s="32"/>
    </row>
    <row r="36423" spans="10:10" x14ac:dyDescent="0.25">
      <c r="J36423" s="32"/>
    </row>
    <row r="36424" spans="10:10" x14ac:dyDescent="0.25">
      <c r="J36424" s="32"/>
    </row>
    <row r="36425" spans="10:10" x14ac:dyDescent="0.25">
      <c r="J36425" s="32"/>
    </row>
    <row r="36426" spans="10:10" x14ac:dyDescent="0.25">
      <c r="J36426" s="32"/>
    </row>
    <row r="36427" spans="10:10" x14ac:dyDescent="0.25">
      <c r="J36427" s="32"/>
    </row>
    <row r="36428" spans="10:10" x14ac:dyDescent="0.25">
      <c r="J36428" s="32"/>
    </row>
    <row r="36429" spans="10:10" x14ac:dyDescent="0.25">
      <c r="J36429" s="32"/>
    </row>
    <row r="36430" spans="10:10" x14ac:dyDescent="0.25">
      <c r="J36430" s="32"/>
    </row>
    <row r="36431" spans="10:10" x14ac:dyDescent="0.25">
      <c r="J36431" s="32"/>
    </row>
    <row r="36432" spans="10:10" x14ac:dyDescent="0.25">
      <c r="J36432" s="32"/>
    </row>
    <row r="36433" spans="10:10" x14ac:dyDescent="0.25">
      <c r="J36433" s="32"/>
    </row>
    <row r="36434" spans="10:10" x14ac:dyDescent="0.25">
      <c r="J36434" s="32"/>
    </row>
    <row r="36435" spans="10:10" x14ac:dyDescent="0.25">
      <c r="J36435" s="32"/>
    </row>
    <row r="36436" spans="10:10" x14ac:dyDescent="0.25">
      <c r="J36436" s="32"/>
    </row>
    <row r="36437" spans="10:10" x14ac:dyDescent="0.25">
      <c r="J36437" s="32"/>
    </row>
    <row r="36438" spans="10:10" x14ac:dyDescent="0.25">
      <c r="J36438" s="32"/>
    </row>
    <row r="36439" spans="10:10" x14ac:dyDescent="0.25">
      <c r="J36439" s="32"/>
    </row>
    <row r="36440" spans="10:10" x14ac:dyDescent="0.25">
      <c r="J36440" s="32"/>
    </row>
    <row r="36441" spans="10:10" x14ac:dyDescent="0.25">
      <c r="J36441" s="32"/>
    </row>
    <row r="36442" spans="10:10" x14ac:dyDescent="0.25">
      <c r="J36442" s="32"/>
    </row>
    <row r="36443" spans="10:10" x14ac:dyDescent="0.25">
      <c r="J36443" s="32"/>
    </row>
    <row r="36444" spans="10:10" x14ac:dyDescent="0.25">
      <c r="J36444" s="32"/>
    </row>
    <row r="36445" spans="10:10" x14ac:dyDescent="0.25">
      <c r="J36445" s="32"/>
    </row>
    <row r="36446" spans="10:10" x14ac:dyDescent="0.25">
      <c r="J36446" s="32"/>
    </row>
    <row r="36447" spans="10:10" x14ac:dyDescent="0.25">
      <c r="J36447" s="32"/>
    </row>
    <row r="36448" spans="10:10" x14ac:dyDescent="0.25">
      <c r="J36448" s="32"/>
    </row>
    <row r="36449" spans="10:10" x14ac:dyDescent="0.25">
      <c r="J36449" s="32"/>
    </row>
    <row r="36450" spans="10:10" x14ac:dyDescent="0.25">
      <c r="J36450" s="32"/>
    </row>
    <row r="36451" spans="10:10" x14ac:dyDescent="0.25">
      <c r="J36451" s="32"/>
    </row>
    <row r="36452" spans="10:10" x14ac:dyDescent="0.25">
      <c r="J36452" s="32"/>
    </row>
    <row r="36453" spans="10:10" x14ac:dyDescent="0.25">
      <c r="J36453" s="32"/>
    </row>
    <row r="36454" spans="10:10" x14ac:dyDescent="0.25">
      <c r="J36454" s="32"/>
    </row>
    <row r="36455" spans="10:10" x14ac:dyDescent="0.25">
      <c r="J36455" s="32"/>
    </row>
    <row r="36456" spans="10:10" x14ac:dyDescent="0.25">
      <c r="J36456" s="32"/>
    </row>
    <row r="36457" spans="10:10" x14ac:dyDescent="0.25">
      <c r="J36457" s="32"/>
    </row>
    <row r="36458" spans="10:10" x14ac:dyDescent="0.25">
      <c r="J36458" s="32"/>
    </row>
    <row r="36459" spans="10:10" x14ac:dyDescent="0.25">
      <c r="J36459" s="32"/>
    </row>
    <row r="36460" spans="10:10" x14ac:dyDescent="0.25">
      <c r="J36460" s="32"/>
    </row>
    <row r="36461" spans="10:10" x14ac:dyDescent="0.25">
      <c r="J36461" s="32"/>
    </row>
    <row r="36462" spans="10:10" x14ac:dyDescent="0.25">
      <c r="J36462" s="32"/>
    </row>
    <row r="36463" spans="10:10" x14ac:dyDescent="0.25">
      <c r="J36463" s="32"/>
    </row>
    <row r="36464" spans="10:10" x14ac:dyDescent="0.25">
      <c r="J36464" s="32"/>
    </row>
    <row r="36465" spans="10:10" x14ac:dyDescent="0.25">
      <c r="J36465" s="32"/>
    </row>
    <row r="36466" spans="10:10" x14ac:dyDescent="0.25">
      <c r="J36466" s="32"/>
    </row>
    <row r="36467" spans="10:10" x14ac:dyDescent="0.25">
      <c r="J36467" s="32"/>
    </row>
    <row r="36468" spans="10:10" x14ac:dyDescent="0.25">
      <c r="J36468" s="32"/>
    </row>
    <row r="36469" spans="10:10" x14ac:dyDescent="0.25">
      <c r="J36469" s="32"/>
    </row>
    <row r="36470" spans="10:10" x14ac:dyDescent="0.25">
      <c r="J36470" s="32"/>
    </row>
    <row r="36471" spans="10:10" x14ac:dyDescent="0.25">
      <c r="J36471" s="32"/>
    </row>
    <row r="36472" spans="10:10" x14ac:dyDescent="0.25">
      <c r="J36472" s="32"/>
    </row>
    <row r="36473" spans="10:10" x14ac:dyDescent="0.25">
      <c r="J36473" s="32"/>
    </row>
    <row r="36474" spans="10:10" x14ac:dyDescent="0.25">
      <c r="J36474" s="32"/>
    </row>
    <row r="36475" spans="10:10" x14ac:dyDescent="0.25">
      <c r="J36475" s="32"/>
    </row>
    <row r="36476" spans="10:10" x14ac:dyDescent="0.25">
      <c r="J36476" s="32"/>
    </row>
    <row r="36477" spans="10:10" x14ac:dyDescent="0.25">
      <c r="J36477" s="32"/>
    </row>
    <row r="36478" spans="10:10" x14ac:dyDescent="0.25">
      <c r="J36478" s="32"/>
    </row>
    <row r="36479" spans="10:10" x14ac:dyDescent="0.25">
      <c r="J36479" s="32"/>
    </row>
    <row r="36480" spans="10:10" x14ac:dyDescent="0.25">
      <c r="J36480" s="32"/>
    </row>
    <row r="36481" spans="10:10" x14ac:dyDescent="0.25">
      <c r="J36481" s="32"/>
    </row>
    <row r="36482" spans="10:10" x14ac:dyDescent="0.25">
      <c r="J36482" s="32"/>
    </row>
    <row r="36483" spans="10:10" x14ac:dyDescent="0.25">
      <c r="J36483" s="32"/>
    </row>
    <row r="36484" spans="10:10" x14ac:dyDescent="0.25">
      <c r="J36484" s="32"/>
    </row>
    <row r="36485" spans="10:10" x14ac:dyDescent="0.25">
      <c r="J36485" s="32"/>
    </row>
    <row r="36486" spans="10:10" x14ac:dyDescent="0.25">
      <c r="J36486" s="32"/>
    </row>
    <row r="36487" spans="10:10" x14ac:dyDescent="0.25">
      <c r="J36487" s="32"/>
    </row>
    <row r="36488" spans="10:10" x14ac:dyDescent="0.25">
      <c r="J36488" s="32"/>
    </row>
    <row r="36489" spans="10:10" x14ac:dyDescent="0.25">
      <c r="J36489" s="32"/>
    </row>
    <row r="36490" spans="10:10" x14ac:dyDescent="0.25">
      <c r="J36490" s="32"/>
    </row>
    <row r="36491" spans="10:10" x14ac:dyDescent="0.25">
      <c r="J36491" s="32"/>
    </row>
    <row r="36492" spans="10:10" x14ac:dyDescent="0.25">
      <c r="J36492" s="32"/>
    </row>
    <row r="36493" spans="10:10" x14ac:dyDescent="0.25">
      <c r="J36493" s="32"/>
    </row>
    <row r="36494" spans="10:10" x14ac:dyDescent="0.25">
      <c r="J36494" s="32"/>
    </row>
    <row r="36495" spans="10:10" x14ac:dyDescent="0.25">
      <c r="J36495" s="32"/>
    </row>
    <row r="36496" spans="10:10" x14ac:dyDescent="0.25">
      <c r="J36496" s="32"/>
    </row>
    <row r="36497" spans="10:10" x14ac:dyDescent="0.25">
      <c r="J36497" s="32"/>
    </row>
    <row r="36498" spans="10:10" x14ac:dyDescent="0.25">
      <c r="J36498" s="32"/>
    </row>
    <row r="36499" spans="10:10" x14ac:dyDescent="0.25">
      <c r="J36499" s="32"/>
    </row>
    <row r="36500" spans="10:10" x14ac:dyDescent="0.25">
      <c r="J36500" s="32"/>
    </row>
    <row r="36501" spans="10:10" x14ac:dyDescent="0.25">
      <c r="J36501" s="32"/>
    </row>
    <row r="36502" spans="10:10" x14ac:dyDescent="0.25">
      <c r="J36502" s="32"/>
    </row>
    <row r="36503" spans="10:10" x14ac:dyDescent="0.25">
      <c r="J36503" s="32"/>
    </row>
    <row r="36504" spans="10:10" x14ac:dyDescent="0.25">
      <c r="J36504" s="32"/>
    </row>
    <row r="36505" spans="10:10" x14ac:dyDescent="0.25">
      <c r="J36505" s="32"/>
    </row>
    <row r="36506" spans="10:10" x14ac:dyDescent="0.25">
      <c r="J36506" s="32"/>
    </row>
    <row r="36507" spans="10:10" x14ac:dyDescent="0.25">
      <c r="J36507" s="32"/>
    </row>
    <row r="36508" spans="10:10" x14ac:dyDescent="0.25">
      <c r="J36508" s="32"/>
    </row>
    <row r="36509" spans="10:10" x14ac:dyDescent="0.25">
      <c r="J36509" s="32"/>
    </row>
    <row r="36510" spans="10:10" x14ac:dyDescent="0.25">
      <c r="J36510" s="32"/>
    </row>
    <row r="36511" spans="10:10" x14ac:dyDescent="0.25">
      <c r="J36511" s="32"/>
    </row>
    <row r="36512" spans="10:10" x14ac:dyDescent="0.25">
      <c r="J36512" s="32"/>
    </row>
    <row r="36513" spans="10:10" x14ac:dyDescent="0.25">
      <c r="J36513" s="32"/>
    </row>
    <row r="36514" spans="10:10" x14ac:dyDescent="0.25">
      <c r="J36514" s="32"/>
    </row>
    <row r="36515" spans="10:10" x14ac:dyDescent="0.25">
      <c r="J36515" s="32"/>
    </row>
    <row r="36516" spans="10:10" x14ac:dyDescent="0.25">
      <c r="J36516" s="32"/>
    </row>
    <row r="36517" spans="10:10" x14ac:dyDescent="0.25">
      <c r="J36517" s="32"/>
    </row>
    <row r="36518" spans="10:10" x14ac:dyDescent="0.25">
      <c r="J36518" s="32"/>
    </row>
    <row r="36519" spans="10:10" x14ac:dyDescent="0.25">
      <c r="J36519" s="32"/>
    </row>
    <row r="36520" spans="10:10" x14ac:dyDescent="0.25">
      <c r="J36520" s="32"/>
    </row>
    <row r="36521" spans="10:10" x14ac:dyDescent="0.25">
      <c r="J36521" s="32"/>
    </row>
    <row r="36522" spans="10:10" x14ac:dyDescent="0.25">
      <c r="J36522" s="32"/>
    </row>
    <row r="36523" spans="10:10" x14ac:dyDescent="0.25">
      <c r="J36523" s="32"/>
    </row>
    <row r="36524" spans="10:10" x14ac:dyDescent="0.25">
      <c r="J36524" s="32"/>
    </row>
    <row r="36525" spans="10:10" x14ac:dyDescent="0.25">
      <c r="J36525" s="32"/>
    </row>
    <row r="36526" spans="10:10" x14ac:dyDescent="0.25">
      <c r="J36526" s="32"/>
    </row>
    <row r="36527" spans="10:10" x14ac:dyDescent="0.25">
      <c r="J36527" s="32"/>
    </row>
    <row r="36528" spans="10:10" x14ac:dyDescent="0.25">
      <c r="J36528" s="32"/>
    </row>
    <row r="36529" spans="10:10" x14ac:dyDescent="0.25">
      <c r="J36529" s="32"/>
    </row>
    <row r="36530" spans="10:10" x14ac:dyDescent="0.25">
      <c r="J36530" s="32"/>
    </row>
    <row r="36531" spans="10:10" x14ac:dyDescent="0.25">
      <c r="J36531" s="32"/>
    </row>
    <row r="36532" spans="10:10" x14ac:dyDescent="0.25">
      <c r="J36532" s="32"/>
    </row>
    <row r="36533" spans="10:10" x14ac:dyDescent="0.25">
      <c r="J36533" s="32"/>
    </row>
    <row r="36534" spans="10:10" x14ac:dyDescent="0.25">
      <c r="J36534" s="32"/>
    </row>
    <row r="36535" spans="10:10" x14ac:dyDescent="0.25">
      <c r="J36535" s="32"/>
    </row>
    <row r="36536" spans="10:10" x14ac:dyDescent="0.25">
      <c r="J36536" s="32"/>
    </row>
    <row r="36537" spans="10:10" x14ac:dyDescent="0.25">
      <c r="J36537" s="32"/>
    </row>
    <row r="36538" spans="10:10" x14ac:dyDescent="0.25">
      <c r="J36538" s="32"/>
    </row>
    <row r="36539" spans="10:10" x14ac:dyDescent="0.25">
      <c r="J36539" s="32"/>
    </row>
    <row r="36540" spans="10:10" x14ac:dyDescent="0.25">
      <c r="J36540" s="32"/>
    </row>
    <row r="36541" spans="10:10" x14ac:dyDescent="0.25">
      <c r="J36541" s="32"/>
    </row>
    <row r="36542" spans="10:10" x14ac:dyDescent="0.25">
      <c r="J36542" s="32"/>
    </row>
    <row r="36543" spans="10:10" x14ac:dyDescent="0.25">
      <c r="J36543" s="32"/>
    </row>
    <row r="36544" spans="10:10" x14ac:dyDescent="0.25">
      <c r="J36544" s="32"/>
    </row>
    <row r="36545" spans="10:10" x14ac:dyDescent="0.25">
      <c r="J36545" s="32"/>
    </row>
    <row r="36546" spans="10:10" x14ac:dyDescent="0.25">
      <c r="J36546" s="32"/>
    </row>
    <row r="36547" spans="10:10" x14ac:dyDescent="0.25">
      <c r="J36547" s="32"/>
    </row>
    <row r="36548" spans="10:10" x14ac:dyDescent="0.25">
      <c r="J36548" s="32"/>
    </row>
    <row r="36549" spans="10:10" x14ac:dyDescent="0.25">
      <c r="J36549" s="32"/>
    </row>
    <row r="36550" spans="10:10" x14ac:dyDescent="0.25">
      <c r="J36550" s="32"/>
    </row>
    <row r="36551" spans="10:10" x14ac:dyDescent="0.25">
      <c r="J36551" s="32"/>
    </row>
    <row r="36552" spans="10:10" x14ac:dyDescent="0.25">
      <c r="J36552" s="32"/>
    </row>
    <row r="36553" spans="10:10" x14ac:dyDescent="0.25">
      <c r="J36553" s="32"/>
    </row>
    <row r="36554" spans="10:10" x14ac:dyDescent="0.25">
      <c r="J36554" s="32"/>
    </row>
    <row r="36555" spans="10:10" x14ac:dyDescent="0.25">
      <c r="J36555" s="32"/>
    </row>
    <row r="36556" spans="10:10" x14ac:dyDescent="0.25">
      <c r="J36556" s="32"/>
    </row>
    <row r="36557" spans="10:10" x14ac:dyDescent="0.25">
      <c r="J36557" s="32"/>
    </row>
    <row r="36558" spans="10:10" x14ac:dyDescent="0.25">
      <c r="J36558" s="32"/>
    </row>
    <row r="36559" spans="10:10" x14ac:dyDescent="0.25">
      <c r="J36559" s="32"/>
    </row>
    <row r="36560" spans="10:10" x14ac:dyDescent="0.25">
      <c r="J36560" s="32"/>
    </row>
    <row r="36561" spans="10:10" x14ac:dyDescent="0.25">
      <c r="J36561" s="32"/>
    </row>
    <row r="36562" spans="10:10" x14ac:dyDescent="0.25">
      <c r="J36562" s="32"/>
    </row>
    <row r="36563" spans="10:10" x14ac:dyDescent="0.25">
      <c r="J36563" s="32"/>
    </row>
    <row r="36564" spans="10:10" x14ac:dyDescent="0.25">
      <c r="J36564" s="32"/>
    </row>
    <row r="36565" spans="10:10" x14ac:dyDescent="0.25">
      <c r="J36565" s="32"/>
    </row>
    <row r="36566" spans="10:10" x14ac:dyDescent="0.25">
      <c r="J36566" s="32"/>
    </row>
    <row r="36567" spans="10:10" x14ac:dyDescent="0.25">
      <c r="J36567" s="32"/>
    </row>
    <row r="36568" spans="10:10" x14ac:dyDescent="0.25">
      <c r="J36568" s="32"/>
    </row>
    <row r="36569" spans="10:10" x14ac:dyDescent="0.25">
      <c r="J36569" s="32"/>
    </row>
    <row r="36570" spans="10:10" x14ac:dyDescent="0.25">
      <c r="J36570" s="32"/>
    </row>
    <row r="36571" spans="10:10" x14ac:dyDescent="0.25">
      <c r="J36571" s="32"/>
    </row>
    <row r="36572" spans="10:10" x14ac:dyDescent="0.25">
      <c r="J36572" s="32"/>
    </row>
    <row r="36573" spans="10:10" x14ac:dyDescent="0.25">
      <c r="J36573" s="32"/>
    </row>
    <row r="36574" spans="10:10" x14ac:dyDescent="0.25">
      <c r="J36574" s="32"/>
    </row>
    <row r="36575" spans="10:10" x14ac:dyDescent="0.25">
      <c r="J36575" s="32"/>
    </row>
    <row r="36576" spans="10:10" x14ac:dyDescent="0.25">
      <c r="J36576" s="32"/>
    </row>
    <row r="36577" spans="10:10" x14ac:dyDescent="0.25">
      <c r="J36577" s="32"/>
    </row>
    <row r="36578" spans="10:10" x14ac:dyDescent="0.25">
      <c r="J36578" s="32"/>
    </row>
    <row r="36579" spans="10:10" x14ac:dyDescent="0.25">
      <c r="J36579" s="32"/>
    </row>
    <row r="36580" spans="10:10" x14ac:dyDescent="0.25">
      <c r="J36580" s="32"/>
    </row>
    <row r="36581" spans="10:10" x14ac:dyDescent="0.25">
      <c r="J36581" s="32"/>
    </row>
    <row r="36582" spans="10:10" x14ac:dyDescent="0.25">
      <c r="J36582" s="32"/>
    </row>
    <row r="36583" spans="10:10" x14ac:dyDescent="0.25">
      <c r="J36583" s="32"/>
    </row>
    <row r="36584" spans="10:10" x14ac:dyDescent="0.25">
      <c r="J36584" s="32"/>
    </row>
    <row r="36585" spans="10:10" x14ac:dyDescent="0.25">
      <c r="J36585" s="32"/>
    </row>
    <row r="36586" spans="10:10" x14ac:dyDescent="0.25">
      <c r="J36586" s="32"/>
    </row>
    <row r="36587" spans="10:10" x14ac:dyDescent="0.25">
      <c r="J36587" s="32"/>
    </row>
    <row r="36588" spans="10:10" x14ac:dyDescent="0.25">
      <c r="J36588" s="32"/>
    </row>
    <row r="36589" spans="10:10" x14ac:dyDescent="0.25">
      <c r="J36589" s="32"/>
    </row>
    <row r="36590" spans="10:10" x14ac:dyDescent="0.25">
      <c r="J36590" s="32"/>
    </row>
    <row r="36591" spans="10:10" x14ac:dyDescent="0.25">
      <c r="J36591" s="32"/>
    </row>
    <row r="36592" spans="10:10" x14ac:dyDescent="0.25">
      <c r="J36592" s="32"/>
    </row>
    <row r="36593" spans="10:10" x14ac:dyDescent="0.25">
      <c r="J36593" s="32"/>
    </row>
    <row r="36594" spans="10:10" x14ac:dyDescent="0.25">
      <c r="J36594" s="32"/>
    </row>
    <row r="36595" spans="10:10" x14ac:dyDescent="0.25">
      <c r="J36595" s="32"/>
    </row>
    <row r="36596" spans="10:10" x14ac:dyDescent="0.25">
      <c r="J36596" s="32"/>
    </row>
    <row r="36597" spans="10:10" x14ac:dyDescent="0.25">
      <c r="J36597" s="32"/>
    </row>
    <row r="36598" spans="10:10" x14ac:dyDescent="0.25">
      <c r="J36598" s="32"/>
    </row>
    <row r="36599" spans="10:10" x14ac:dyDescent="0.25">
      <c r="J36599" s="32"/>
    </row>
    <row r="36600" spans="10:10" x14ac:dyDescent="0.25">
      <c r="J36600" s="32"/>
    </row>
    <row r="36601" spans="10:10" x14ac:dyDescent="0.25">
      <c r="J36601" s="32"/>
    </row>
    <row r="36602" spans="10:10" x14ac:dyDescent="0.25">
      <c r="J36602" s="32"/>
    </row>
    <row r="36603" spans="10:10" x14ac:dyDescent="0.25">
      <c r="J36603" s="32"/>
    </row>
    <row r="36604" spans="10:10" x14ac:dyDescent="0.25">
      <c r="J36604" s="32"/>
    </row>
    <row r="36605" spans="10:10" x14ac:dyDescent="0.25">
      <c r="J36605" s="32"/>
    </row>
    <row r="36606" spans="10:10" x14ac:dyDescent="0.25">
      <c r="J36606" s="32"/>
    </row>
    <row r="36607" spans="10:10" x14ac:dyDescent="0.25">
      <c r="J36607" s="32"/>
    </row>
    <row r="36608" spans="10:10" x14ac:dyDescent="0.25">
      <c r="J36608" s="32"/>
    </row>
    <row r="36609" spans="10:10" x14ac:dyDescent="0.25">
      <c r="J36609" s="32"/>
    </row>
    <row r="36610" spans="10:10" x14ac:dyDescent="0.25">
      <c r="J36610" s="32"/>
    </row>
    <row r="36611" spans="10:10" x14ac:dyDescent="0.25">
      <c r="J36611" s="32"/>
    </row>
    <row r="36612" spans="10:10" x14ac:dyDescent="0.25">
      <c r="J36612" s="32"/>
    </row>
    <row r="36613" spans="10:10" x14ac:dyDescent="0.25">
      <c r="J36613" s="32"/>
    </row>
    <row r="36614" spans="10:10" x14ac:dyDescent="0.25">
      <c r="J36614" s="32"/>
    </row>
    <row r="36615" spans="10:10" x14ac:dyDescent="0.25">
      <c r="J36615" s="32"/>
    </row>
    <row r="36616" spans="10:10" x14ac:dyDescent="0.25">
      <c r="J36616" s="32"/>
    </row>
    <row r="36617" spans="10:10" x14ac:dyDescent="0.25">
      <c r="J36617" s="32"/>
    </row>
    <row r="36618" spans="10:10" x14ac:dyDescent="0.25">
      <c r="J36618" s="32"/>
    </row>
    <row r="36619" spans="10:10" x14ac:dyDescent="0.25">
      <c r="J36619" s="32"/>
    </row>
    <row r="36620" spans="10:10" x14ac:dyDescent="0.25">
      <c r="J36620" s="32"/>
    </row>
    <row r="36621" spans="10:10" x14ac:dyDescent="0.25">
      <c r="J36621" s="32"/>
    </row>
    <row r="36622" spans="10:10" x14ac:dyDescent="0.25">
      <c r="J36622" s="32"/>
    </row>
    <row r="36623" spans="10:10" x14ac:dyDescent="0.25">
      <c r="J36623" s="32"/>
    </row>
    <row r="36624" spans="10:10" x14ac:dyDescent="0.25">
      <c r="J36624" s="32"/>
    </row>
    <row r="36625" spans="10:10" x14ac:dyDescent="0.25">
      <c r="J36625" s="32"/>
    </row>
    <row r="36626" spans="10:10" x14ac:dyDescent="0.25">
      <c r="J36626" s="32"/>
    </row>
    <row r="36627" spans="10:10" x14ac:dyDescent="0.25">
      <c r="J36627" s="32"/>
    </row>
    <row r="36628" spans="10:10" x14ac:dyDescent="0.25">
      <c r="J36628" s="32"/>
    </row>
    <row r="36629" spans="10:10" x14ac:dyDescent="0.25">
      <c r="J36629" s="32"/>
    </row>
    <row r="36630" spans="10:10" x14ac:dyDescent="0.25">
      <c r="J36630" s="32"/>
    </row>
    <row r="36631" spans="10:10" x14ac:dyDescent="0.25">
      <c r="J36631" s="32"/>
    </row>
    <row r="36632" spans="10:10" x14ac:dyDescent="0.25">
      <c r="J36632" s="32"/>
    </row>
    <row r="36633" spans="10:10" x14ac:dyDescent="0.25">
      <c r="J36633" s="32"/>
    </row>
    <row r="36634" spans="10:10" x14ac:dyDescent="0.25">
      <c r="J36634" s="32"/>
    </row>
    <row r="36635" spans="10:10" x14ac:dyDescent="0.25">
      <c r="J36635" s="32"/>
    </row>
    <row r="36636" spans="10:10" x14ac:dyDescent="0.25">
      <c r="J36636" s="32"/>
    </row>
    <row r="36637" spans="10:10" x14ac:dyDescent="0.25">
      <c r="J36637" s="32"/>
    </row>
    <row r="36638" spans="10:10" x14ac:dyDescent="0.25">
      <c r="J36638" s="32"/>
    </row>
    <row r="36639" spans="10:10" x14ac:dyDescent="0.25">
      <c r="J36639" s="32"/>
    </row>
    <row r="36640" spans="10:10" x14ac:dyDescent="0.25">
      <c r="J36640" s="32"/>
    </row>
    <row r="36641" spans="10:10" x14ac:dyDescent="0.25">
      <c r="J36641" s="32"/>
    </row>
    <row r="36642" spans="10:10" x14ac:dyDescent="0.25">
      <c r="J36642" s="32"/>
    </row>
    <row r="36643" spans="10:10" x14ac:dyDescent="0.25">
      <c r="J36643" s="32"/>
    </row>
    <row r="36644" spans="10:10" x14ac:dyDescent="0.25">
      <c r="J36644" s="32"/>
    </row>
    <row r="36645" spans="10:10" x14ac:dyDescent="0.25">
      <c r="J36645" s="32"/>
    </row>
    <row r="36646" spans="10:10" x14ac:dyDescent="0.25">
      <c r="J36646" s="32"/>
    </row>
    <row r="36647" spans="10:10" x14ac:dyDescent="0.25">
      <c r="J36647" s="32"/>
    </row>
    <row r="36648" spans="10:10" x14ac:dyDescent="0.25">
      <c r="J36648" s="32"/>
    </row>
    <row r="36649" spans="10:10" x14ac:dyDescent="0.25">
      <c r="J36649" s="32"/>
    </row>
    <row r="36650" spans="10:10" x14ac:dyDescent="0.25">
      <c r="J36650" s="32"/>
    </row>
    <row r="36651" spans="10:10" x14ac:dyDescent="0.25">
      <c r="J36651" s="32"/>
    </row>
    <row r="36652" spans="10:10" x14ac:dyDescent="0.25">
      <c r="J36652" s="32"/>
    </row>
    <row r="36653" spans="10:10" x14ac:dyDescent="0.25">
      <c r="J36653" s="32"/>
    </row>
    <row r="36654" spans="10:10" x14ac:dyDescent="0.25">
      <c r="J36654" s="32"/>
    </row>
    <row r="36655" spans="10:10" x14ac:dyDescent="0.25">
      <c r="J36655" s="32"/>
    </row>
    <row r="36656" spans="10:10" x14ac:dyDescent="0.25">
      <c r="J36656" s="32"/>
    </row>
    <row r="36657" spans="10:10" x14ac:dyDescent="0.25">
      <c r="J36657" s="32"/>
    </row>
    <row r="36658" spans="10:10" x14ac:dyDescent="0.25">
      <c r="J36658" s="32"/>
    </row>
    <row r="36659" spans="10:10" x14ac:dyDescent="0.25">
      <c r="J36659" s="32"/>
    </row>
    <row r="36660" spans="10:10" x14ac:dyDescent="0.25">
      <c r="J36660" s="32"/>
    </row>
    <row r="36661" spans="10:10" x14ac:dyDescent="0.25">
      <c r="J36661" s="32"/>
    </row>
    <row r="36662" spans="10:10" x14ac:dyDescent="0.25">
      <c r="J36662" s="32"/>
    </row>
    <row r="36663" spans="10:10" x14ac:dyDescent="0.25">
      <c r="J36663" s="32"/>
    </row>
    <row r="36664" spans="10:10" x14ac:dyDescent="0.25">
      <c r="J36664" s="32"/>
    </row>
    <row r="36665" spans="10:10" x14ac:dyDescent="0.25">
      <c r="J36665" s="32"/>
    </row>
    <row r="36666" spans="10:10" x14ac:dyDescent="0.25">
      <c r="J36666" s="32"/>
    </row>
    <row r="36667" spans="10:10" x14ac:dyDescent="0.25">
      <c r="J36667" s="32"/>
    </row>
    <row r="36668" spans="10:10" x14ac:dyDescent="0.25">
      <c r="J36668" s="32"/>
    </row>
    <row r="36669" spans="10:10" x14ac:dyDescent="0.25">
      <c r="J36669" s="32"/>
    </row>
    <row r="36670" spans="10:10" x14ac:dyDescent="0.25">
      <c r="J36670" s="32"/>
    </row>
    <row r="36671" spans="10:10" x14ac:dyDescent="0.25">
      <c r="J36671" s="32"/>
    </row>
    <row r="36672" spans="10:10" x14ac:dyDescent="0.25">
      <c r="J36672" s="32"/>
    </row>
    <row r="36673" spans="10:10" x14ac:dyDescent="0.25">
      <c r="J36673" s="32"/>
    </row>
    <row r="36674" spans="10:10" x14ac:dyDescent="0.25">
      <c r="J36674" s="32"/>
    </row>
    <row r="36675" spans="10:10" x14ac:dyDescent="0.25">
      <c r="J36675" s="32"/>
    </row>
    <row r="36676" spans="10:10" x14ac:dyDescent="0.25">
      <c r="J36676" s="32"/>
    </row>
    <row r="36677" spans="10:10" x14ac:dyDescent="0.25">
      <c r="J36677" s="32"/>
    </row>
    <row r="36678" spans="10:10" x14ac:dyDescent="0.25">
      <c r="J36678" s="32"/>
    </row>
    <row r="36679" spans="10:10" x14ac:dyDescent="0.25">
      <c r="J36679" s="32"/>
    </row>
    <row r="36680" spans="10:10" x14ac:dyDescent="0.25">
      <c r="J36680" s="32"/>
    </row>
    <row r="36681" spans="10:10" x14ac:dyDescent="0.25">
      <c r="J36681" s="32"/>
    </row>
    <row r="36682" spans="10:10" x14ac:dyDescent="0.25">
      <c r="J36682" s="32"/>
    </row>
    <row r="36683" spans="10:10" x14ac:dyDescent="0.25">
      <c r="J36683" s="32"/>
    </row>
    <row r="36684" spans="10:10" x14ac:dyDescent="0.25">
      <c r="J36684" s="32"/>
    </row>
    <row r="36685" spans="10:10" x14ac:dyDescent="0.25">
      <c r="J36685" s="32"/>
    </row>
    <row r="36686" spans="10:10" x14ac:dyDescent="0.25">
      <c r="J36686" s="32"/>
    </row>
    <row r="36687" spans="10:10" x14ac:dyDescent="0.25">
      <c r="J36687" s="32"/>
    </row>
    <row r="36688" spans="10:10" x14ac:dyDescent="0.25">
      <c r="J36688" s="32"/>
    </row>
    <row r="36689" spans="10:10" x14ac:dyDescent="0.25">
      <c r="J36689" s="32"/>
    </row>
    <row r="36690" spans="10:10" x14ac:dyDescent="0.25">
      <c r="J36690" s="32"/>
    </row>
    <row r="36691" spans="10:10" x14ac:dyDescent="0.25">
      <c r="J36691" s="32"/>
    </row>
    <row r="36692" spans="10:10" x14ac:dyDescent="0.25">
      <c r="J36692" s="32"/>
    </row>
    <row r="36693" spans="10:10" x14ac:dyDescent="0.25">
      <c r="J36693" s="32"/>
    </row>
    <row r="36694" spans="10:10" x14ac:dyDescent="0.25">
      <c r="J36694" s="32"/>
    </row>
    <row r="36695" spans="10:10" x14ac:dyDescent="0.25">
      <c r="J36695" s="32"/>
    </row>
    <row r="36696" spans="10:10" x14ac:dyDescent="0.25">
      <c r="J36696" s="32"/>
    </row>
    <row r="36697" spans="10:10" x14ac:dyDescent="0.25">
      <c r="J36697" s="32"/>
    </row>
    <row r="36698" spans="10:10" x14ac:dyDescent="0.25">
      <c r="J36698" s="32"/>
    </row>
    <row r="36699" spans="10:10" x14ac:dyDescent="0.25">
      <c r="J36699" s="32"/>
    </row>
    <row r="36700" spans="10:10" x14ac:dyDescent="0.25">
      <c r="J36700" s="32"/>
    </row>
    <row r="36701" spans="10:10" x14ac:dyDescent="0.25">
      <c r="J36701" s="32"/>
    </row>
    <row r="36702" spans="10:10" x14ac:dyDescent="0.25">
      <c r="J36702" s="32"/>
    </row>
    <row r="36703" spans="10:10" x14ac:dyDescent="0.25">
      <c r="J36703" s="32"/>
    </row>
    <row r="36704" spans="10:10" x14ac:dyDescent="0.25">
      <c r="J36704" s="32"/>
    </row>
    <row r="36705" spans="10:10" x14ac:dyDescent="0.25">
      <c r="J36705" s="32"/>
    </row>
    <row r="36706" spans="10:10" x14ac:dyDescent="0.25">
      <c r="J36706" s="32"/>
    </row>
    <row r="36707" spans="10:10" x14ac:dyDescent="0.25">
      <c r="J36707" s="32"/>
    </row>
    <row r="36708" spans="10:10" x14ac:dyDescent="0.25">
      <c r="J36708" s="32"/>
    </row>
    <row r="36709" spans="10:10" x14ac:dyDescent="0.25">
      <c r="J36709" s="32"/>
    </row>
    <row r="36710" spans="10:10" x14ac:dyDescent="0.25">
      <c r="J36710" s="32"/>
    </row>
    <row r="36711" spans="10:10" x14ac:dyDescent="0.25">
      <c r="J36711" s="32"/>
    </row>
    <row r="36712" spans="10:10" x14ac:dyDescent="0.25">
      <c r="J36712" s="32"/>
    </row>
    <row r="36713" spans="10:10" x14ac:dyDescent="0.25">
      <c r="J36713" s="32"/>
    </row>
    <row r="36714" spans="10:10" x14ac:dyDescent="0.25">
      <c r="J36714" s="32"/>
    </row>
    <row r="36715" spans="10:10" x14ac:dyDescent="0.25">
      <c r="J36715" s="32"/>
    </row>
    <row r="36716" spans="10:10" x14ac:dyDescent="0.25">
      <c r="J36716" s="32"/>
    </row>
    <row r="36717" spans="10:10" x14ac:dyDescent="0.25">
      <c r="J36717" s="32"/>
    </row>
    <row r="36718" spans="10:10" x14ac:dyDescent="0.25">
      <c r="J36718" s="32"/>
    </row>
    <row r="36719" spans="10:10" x14ac:dyDescent="0.25">
      <c r="J36719" s="32"/>
    </row>
    <row r="36720" spans="10:10" x14ac:dyDescent="0.25">
      <c r="J36720" s="32"/>
    </row>
    <row r="36721" spans="10:10" x14ac:dyDescent="0.25">
      <c r="J36721" s="32"/>
    </row>
    <row r="36722" spans="10:10" x14ac:dyDescent="0.25">
      <c r="J36722" s="32"/>
    </row>
    <row r="36723" spans="10:10" x14ac:dyDescent="0.25">
      <c r="J36723" s="32"/>
    </row>
    <row r="36724" spans="10:10" x14ac:dyDescent="0.25">
      <c r="J36724" s="32"/>
    </row>
    <row r="36725" spans="10:10" x14ac:dyDescent="0.25">
      <c r="J36725" s="32"/>
    </row>
    <row r="36726" spans="10:10" x14ac:dyDescent="0.25">
      <c r="J36726" s="32"/>
    </row>
    <row r="36727" spans="10:10" x14ac:dyDescent="0.25">
      <c r="J36727" s="32"/>
    </row>
    <row r="36728" spans="10:10" x14ac:dyDescent="0.25">
      <c r="J36728" s="32"/>
    </row>
    <row r="36729" spans="10:10" x14ac:dyDescent="0.25">
      <c r="J36729" s="32"/>
    </row>
    <row r="36730" spans="10:10" x14ac:dyDescent="0.25">
      <c r="J36730" s="32"/>
    </row>
    <row r="36731" spans="10:10" x14ac:dyDescent="0.25">
      <c r="J36731" s="32"/>
    </row>
    <row r="36732" spans="10:10" x14ac:dyDescent="0.25">
      <c r="J36732" s="32"/>
    </row>
    <row r="36733" spans="10:10" x14ac:dyDescent="0.25">
      <c r="J36733" s="32"/>
    </row>
    <row r="36734" spans="10:10" x14ac:dyDescent="0.25">
      <c r="J36734" s="32"/>
    </row>
    <row r="36735" spans="10:10" x14ac:dyDescent="0.25">
      <c r="J36735" s="32"/>
    </row>
    <row r="36736" spans="10:10" x14ac:dyDescent="0.25">
      <c r="J36736" s="32"/>
    </row>
    <row r="36737" spans="10:10" x14ac:dyDescent="0.25">
      <c r="J36737" s="32"/>
    </row>
    <row r="36738" spans="10:10" x14ac:dyDescent="0.25">
      <c r="J36738" s="32"/>
    </row>
    <row r="36739" spans="10:10" x14ac:dyDescent="0.25">
      <c r="J36739" s="32"/>
    </row>
    <row r="36740" spans="10:10" x14ac:dyDescent="0.25">
      <c r="J36740" s="32"/>
    </row>
    <row r="36741" spans="10:10" x14ac:dyDescent="0.25">
      <c r="J36741" s="32"/>
    </row>
    <row r="36742" spans="10:10" x14ac:dyDescent="0.25">
      <c r="J36742" s="32"/>
    </row>
    <row r="36743" spans="10:10" x14ac:dyDescent="0.25">
      <c r="J36743" s="32"/>
    </row>
    <row r="36744" spans="10:10" x14ac:dyDescent="0.25">
      <c r="J36744" s="32"/>
    </row>
    <row r="36745" spans="10:10" x14ac:dyDescent="0.25">
      <c r="J36745" s="32"/>
    </row>
    <row r="36746" spans="10:10" x14ac:dyDescent="0.25">
      <c r="J36746" s="32"/>
    </row>
    <row r="36747" spans="10:10" x14ac:dyDescent="0.25">
      <c r="J36747" s="32"/>
    </row>
    <row r="36748" spans="10:10" x14ac:dyDescent="0.25">
      <c r="J36748" s="32"/>
    </row>
    <row r="36749" spans="10:10" x14ac:dyDescent="0.25">
      <c r="J36749" s="32"/>
    </row>
    <row r="36750" spans="10:10" x14ac:dyDescent="0.25">
      <c r="J36750" s="32"/>
    </row>
    <row r="36751" spans="10:10" x14ac:dyDescent="0.25">
      <c r="J36751" s="32"/>
    </row>
    <row r="36752" spans="10:10" x14ac:dyDescent="0.25">
      <c r="J36752" s="32"/>
    </row>
    <row r="36753" spans="10:10" x14ac:dyDescent="0.25">
      <c r="J36753" s="32"/>
    </row>
    <row r="36754" spans="10:10" x14ac:dyDescent="0.25">
      <c r="J36754" s="32"/>
    </row>
    <row r="36755" spans="10:10" x14ac:dyDescent="0.25">
      <c r="J36755" s="32"/>
    </row>
    <row r="36756" spans="10:10" x14ac:dyDescent="0.25">
      <c r="J36756" s="32"/>
    </row>
    <row r="36757" spans="10:10" x14ac:dyDescent="0.25">
      <c r="J36757" s="32"/>
    </row>
    <row r="36758" spans="10:10" x14ac:dyDescent="0.25">
      <c r="J36758" s="32"/>
    </row>
    <row r="36759" spans="10:10" x14ac:dyDescent="0.25">
      <c r="J36759" s="32"/>
    </row>
    <row r="36760" spans="10:10" x14ac:dyDescent="0.25">
      <c r="J36760" s="32"/>
    </row>
    <row r="36761" spans="10:10" x14ac:dyDescent="0.25">
      <c r="J36761" s="32"/>
    </row>
    <row r="36762" spans="10:10" x14ac:dyDescent="0.25">
      <c r="J36762" s="32"/>
    </row>
    <row r="36763" spans="10:10" x14ac:dyDescent="0.25">
      <c r="J36763" s="32"/>
    </row>
    <row r="36764" spans="10:10" x14ac:dyDescent="0.25">
      <c r="J36764" s="32"/>
    </row>
    <row r="36765" spans="10:10" x14ac:dyDescent="0.25">
      <c r="J36765" s="32"/>
    </row>
    <row r="36766" spans="10:10" x14ac:dyDescent="0.25">
      <c r="J36766" s="32"/>
    </row>
    <row r="36767" spans="10:10" x14ac:dyDescent="0.25">
      <c r="J36767" s="32"/>
    </row>
    <row r="36768" spans="10:10" x14ac:dyDescent="0.25">
      <c r="J36768" s="32"/>
    </row>
    <row r="36769" spans="10:10" x14ac:dyDescent="0.25">
      <c r="J36769" s="32"/>
    </row>
    <row r="36770" spans="10:10" x14ac:dyDescent="0.25">
      <c r="J36770" s="32"/>
    </row>
    <row r="36771" spans="10:10" x14ac:dyDescent="0.25">
      <c r="J36771" s="32"/>
    </row>
    <row r="36772" spans="10:10" x14ac:dyDescent="0.25">
      <c r="J36772" s="32"/>
    </row>
    <row r="36773" spans="10:10" x14ac:dyDescent="0.25">
      <c r="J36773" s="32"/>
    </row>
    <row r="36774" spans="10:10" x14ac:dyDescent="0.25">
      <c r="J36774" s="32"/>
    </row>
    <row r="36775" spans="10:10" x14ac:dyDescent="0.25">
      <c r="J36775" s="32"/>
    </row>
    <row r="36776" spans="10:10" x14ac:dyDescent="0.25">
      <c r="J36776" s="32"/>
    </row>
    <row r="36777" spans="10:10" x14ac:dyDescent="0.25">
      <c r="J36777" s="32"/>
    </row>
    <row r="36778" spans="10:10" x14ac:dyDescent="0.25">
      <c r="J36778" s="32"/>
    </row>
    <row r="36779" spans="10:10" x14ac:dyDescent="0.25">
      <c r="J36779" s="32"/>
    </row>
    <row r="36780" spans="10:10" x14ac:dyDescent="0.25">
      <c r="J36780" s="32"/>
    </row>
    <row r="36781" spans="10:10" x14ac:dyDescent="0.25">
      <c r="J36781" s="32"/>
    </row>
    <row r="36782" spans="10:10" x14ac:dyDescent="0.25">
      <c r="J36782" s="32"/>
    </row>
    <row r="36783" spans="10:10" x14ac:dyDescent="0.25">
      <c r="J36783" s="32"/>
    </row>
    <row r="36784" spans="10:10" x14ac:dyDescent="0.25">
      <c r="J36784" s="32"/>
    </row>
    <row r="36785" spans="10:10" x14ac:dyDescent="0.25">
      <c r="J36785" s="32"/>
    </row>
    <row r="36786" spans="10:10" x14ac:dyDescent="0.25">
      <c r="J36786" s="32"/>
    </row>
    <row r="36787" spans="10:10" x14ac:dyDescent="0.25">
      <c r="J36787" s="32"/>
    </row>
    <row r="36788" spans="10:10" x14ac:dyDescent="0.25">
      <c r="J36788" s="32"/>
    </row>
    <row r="36789" spans="10:10" x14ac:dyDescent="0.25">
      <c r="J36789" s="32"/>
    </row>
    <row r="36790" spans="10:10" x14ac:dyDescent="0.25">
      <c r="J36790" s="32"/>
    </row>
    <row r="36791" spans="10:10" x14ac:dyDescent="0.25">
      <c r="J36791" s="32"/>
    </row>
    <row r="36792" spans="10:10" x14ac:dyDescent="0.25">
      <c r="J36792" s="32"/>
    </row>
    <row r="36793" spans="10:10" x14ac:dyDescent="0.25">
      <c r="J36793" s="32"/>
    </row>
    <row r="36794" spans="10:10" x14ac:dyDescent="0.25">
      <c r="J36794" s="32"/>
    </row>
    <row r="36795" spans="10:10" x14ac:dyDescent="0.25">
      <c r="J36795" s="32"/>
    </row>
    <row r="36796" spans="10:10" x14ac:dyDescent="0.25">
      <c r="J36796" s="32"/>
    </row>
    <row r="36797" spans="10:10" x14ac:dyDescent="0.25">
      <c r="J36797" s="32"/>
    </row>
    <row r="36798" spans="10:10" x14ac:dyDescent="0.25">
      <c r="J36798" s="32"/>
    </row>
    <row r="36799" spans="10:10" x14ac:dyDescent="0.25">
      <c r="J36799" s="32"/>
    </row>
    <row r="36800" spans="10:10" x14ac:dyDescent="0.25">
      <c r="J36800" s="32"/>
    </row>
    <row r="36801" spans="10:10" x14ac:dyDescent="0.25">
      <c r="J36801" s="32"/>
    </row>
    <row r="36802" spans="10:10" x14ac:dyDescent="0.25">
      <c r="J36802" s="32"/>
    </row>
    <row r="36803" spans="10:10" x14ac:dyDescent="0.25">
      <c r="J36803" s="32"/>
    </row>
    <row r="36804" spans="10:10" x14ac:dyDescent="0.25">
      <c r="J36804" s="32"/>
    </row>
    <row r="36805" spans="10:10" x14ac:dyDescent="0.25">
      <c r="J36805" s="32"/>
    </row>
    <row r="36806" spans="10:10" x14ac:dyDescent="0.25">
      <c r="J36806" s="32"/>
    </row>
    <row r="36807" spans="10:10" x14ac:dyDescent="0.25">
      <c r="J36807" s="32"/>
    </row>
    <row r="36808" spans="10:10" x14ac:dyDescent="0.25">
      <c r="J36808" s="32"/>
    </row>
    <row r="36809" spans="10:10" x14ac:dyDescent="0.25">
      <c r="J36809" s="32"/>
    </row>
    <row r="36810" spans="10:10" x14ac:dyDescent="0.25">
      <c r="J36810" s="32"/>
    </row>
    <row r="36811" spans="10:10" x14ac:dyDescent="0.25">
      <c r="J36811" s="32"/>
    </row>
    <row r="36812" spans="10:10" x14ac:dyDescent="0.25">
      <c r="J36812" s="32"/>
    </row>
    <row r="36813" spans="10:10" x14ac:dyDescent="0.25">
      <c r="J36813" s="32"/>
    </row>
    <row r="36814" spans="10:10" x14ac:dyDescent="0.25">
      <c r="J36814" s="32"/>
    </row>
    <row r="36815" spans="10:10" x14ac:dyDescent="0.25">
      <c r="J36815" s="32"/>
    </row>
    <row r="36816" spans="10:10" x14ac:dyDescent="0.25">
      <c r="J36816" s="32"/>
    </row>
    <row r="36817" spans="10:10" x14ac:dyDescent="0.25">
      <c r="J36817" s="32"/>
    </row>
    <row r="36818" spans="10:10" x14ac:dyDescent="0.25">
      <c r="J36818" s="32"/>
    </row>
    <row r="36819" spans="10:10" x14ac:dyDescent="0.25">
      <c r="J36819" s="32"/>
    </row>
    <row r="36820" spans="10:10" x14ac:dyDescent="0.25">
      <c r="J36820" s="32"/>
    </row>
    <row r="36821" spans="10:10" x14ac:dyDescent="0.25">
      <c r="J36821" s="32"/>
    </row>
    <row r="36822" spans="10:10" x14ac:dyDescent="0.25">
      <c r="J36822" s="32"/>
    </row>
    <row r="36823" spans="10:10" x14ac:dyDescent="0.25">
      <c r="J36823" s="32"/>
    </row>
    <row r="36824" spans="10:10" x14ac:dyDescent="0.25">
      <c r="J36824" s="32"/>
    </row>
    <row r="36825" spans="10:10" x14ac:dyDescent="0.25">
      <c r="J36825" s="32"/>
    </row>
    <row r="36826" spans="10:10" x14ac:dyDescent="0.25">
      <c r="J36826" s="32"/>
    </row>
    <row r="36827" spans="10:10" x14ac:dyDescent="0.25">
      <c r="J36827" s="32"/>
    </row>
    <row r="36828" spans="10:10" x14ac:dyDescent="0.25">
      <c r="J36828" s="32"/>
    </row>
    <row r="36829" spans="10:10" x14ac:dyDescent="0.25">
      <c r="J36829" s="32"/>
    </row>
    <row r="36830" spans="10:10" x14ac:dyDescent="0.25">
      <c r="J36830" s="32"/>
    </row>
    <row r="36831" spans="10:10" x14ac:dyDescent="0.25">
      <c r="J36831" s="32"/>
    </row>
    <row r="36832" spans="10:10" x14ac:dyDescent="0.25">
      <c r="J36832" s="32"/>
    </row>
    <row r="36833" spans="10:10" x14ac:dyDescent="0.25">
      <c r="J36833" s="32"/>
    </row>
    <row r="36834" spans="10:10" x14ac:dyDescent="0.25">
      <c r="J36834" s="32"/>
    </row>
    <row r="36835" spans="10:10" x14ac:dyDescent="0.25">
      <c r="J36835" s="32"/>
    </row>
    <row r="36836" spans="10:10" x14ac:dyDescent="0.25">
      <c r="J36836" s="32"/>
    </row>
    <row r="36837" spans="10:10" x14ac:dyDescent="0.25">
      <c r="J36837" s="32"/>
    </row>
    <row r="36838" spans="10:10" x14ac:dyDescent="0.25">
      <c r="J36838" s="32"/>
    </row>
    <row r="36839" spans="10:10" x14ac:dyDescent="0.25">
      <c r="J36839" s="32"/>
    </row>
    <row r="36840" spans="10:10" x14ac:dyDescent="0.25">
      <c r="J36840" s="32"/>
    </row>
    <row r="36841" spans="10:10" x14ac:dyDescent="0.25">
      <c r="J36841" s="32"/>
    </row>
    <row r="36842" spans="10:10" x14ac:dyDescent="0.25">
      <c r="J36842" s="32"/>
    </row>
    <row r="36843" spans="10:10" x14ac:dyDescent="0.25">
      <c r="J36843" s="32"/>
    </row>
    <row r="36844" spans="10:10" x14ac:dyDescent="0.25">
      <c r="J36844" s="32"/>
    </row>
    <row r="36845" spans="10:10" x14ac:dyDescent="0.25">
      <c r="J36845" s="32"/>
    </row>
    <row r="36846" spans="10:10" x14ac:dyDescent="0.25">
      <c r="J36846" s="32"/>
    </row>
    <row r="36847" spans="10:10" x14ac:dyDescent="0.25">
      <c r="J36847" s="32"/>
    </row>
    <row r="36848" spans="10:10" x14ac:dyDescent="0.25">
      <c r="J36848" s="32"/>
    </row>
    <row r="36849" spans="10:10" x14ac:dyDescent="0.25">
      <c r="J36849" s="32"/>
    </row>
    <row r="36850" spans="10:10" x14ac:dyDescent="0.25">
      <c r="J36850" s="32"/>
    </row>
    <row r="36851" spans="10:10" x14ac:dyDescent="0.25">
      <c r="J36851" s="32"/>
    </row>
    <row r="36852" spans="10:10" x14ac:dyDescent="0.25">
      <c r="J36852" s="32"/>
    </row>
    <row r="36853" spans="10:10" x14ac:dyDescent="0.25">
      <c r="J36853" s="32"/>
    </row>
    <row r="36854" spans="10:10" x14ac:dyDescent="0.25">
      <c r="J36854" s="32"/>
    </row>
    <row r="36855" spans="10:10" x14ac:dyDescent="0.25">
      <c r="J36855" s="32"/>
    </row>
    <row r="36856" spans="10:10" x14ac:dyDescent="0.25">
      <c r="J36856" s="32"/>
    </row>
    <row r="36857" spans="10:10" x14ac:dyDescent="0.25">
      <c r="J36857" s="32"/>
    </row>
    <row r="36858" spans="10:10" x14ac:dyDescent="0.25">
      <c r="J36858" s="32"/>
    </row>
    <row r="36859" spans="10:10" x14ac:dyDescent="0.25">
      <c r="J36859" s="32"/>
    </row>
    <row r="36860" spans="10:10" x14ac:dyDescent="0.25">
      <c r="J36860" s="32"/>
    </row>
    <row r="36861" spans="10:10" x14ac:dyDescent="0.25">
      <c r="J36861" s="32"/>
    </row>
    <row r="36862" spans="10:10" x14ac:dyDescent="0.25">
      <c r="J36862" s="32"/>
    </row>
    <row r="36863" spans="10:10" x14ac:dyDescent="0.25">
      <c r="J36863" s="32"/>
    </row>
    <row r="36864" spans="10:10" x14ac:dyDescent="0.25">
      <c r="J36864" s="32"/>
    </row>
    <row r="36865" spans="10:10" x14ac:dyDescent="0.25">
      <c r="J36865" s="32"/>
    </row>
    <row r="36866" spans="10:10" x14ac:dyDescent="0.25">
      <c r="J36866" s="32"/>
    </row>
    <row r="36867" spans="10:10" x14ac:dyDescent="0.25">
      <c r="J36867" s="32"/>
    </row>
    <row r="36868" spans="10:10" x14ac:dyDescent="0.25">
      <c r="J36868" s="32"/>
    </row>
    <row r="36869" spans="10:10" x14ac:dyDescent="0.25">
      <c r="J36869" s="32"/>
    </row>
    <row r="36870" spans="10:10" x14ac:dyDescent="0.25">
      <c r="J36870" s="32"/>
    </row>
    <row r="36871" spans="10:10" x14ac:dyDescent="0.25">
      <c r="J36871" s="32"/>
    </row>
    <row r="36872" spans="10:10" x14ac:dyDescent="0.25">
      <c r="J36872" s="32"/>
    </row>
    <row r="36873" spans="10:10" x14ac:dyDescent="0.25">
      <c r="J36873" s="32"/>
    </row>
    <row r="36874" spans="10:10" x14ac:dyDescent="0.25">
      <c r="J36874" s="32"/>
    </row>
    <row r="36875" spans="10:10" x14ac:dyDescent="0.25">
      <c r="J36875" s="32"/>
    </row>
    <row r="36876" spans="10:10" x14ac:dyDescent="0.25">
      <c r="J36876" s="32"/>
    </row>
    <row r="36877" spans="10:10" x14ac:dyDescent="0.25">
      <c r="J36877" s="32"/>
    </row>
    <row r="36878" spans="10:10" x14ac:dyDescent="0.25">
      <c r="J36878" s="32"/>
    </row>
    <row r="36879" spans="10:10" x14ac:dyDescent="0.25">
      <c r="J36879" s="32"/>
    </row>
    <row r="36880" spans="10:10" x14ac:dyDescent="0.25">
      <c r="J36880" s="32"/>
    </row>
    <row r="36881" spans="10:10" x14ac:dyDescent="0.25">
      <c r="J36881" s="32"/>
    </row>
    <row r="36882" spans="10:10" x14ac:dyDescent="0.25">
      <c r="J36882" s="32"/>
    </row>
    <row r="36883" spans="10:10" x14ac:dyDescent="0.25">
      <c r="J36883" s="32"/>
    </row>
    <row r="36884" spans="10:10" x14ac:dyDescent="0.25">
      <c r="J36884" s="32"/>
    </row>
    <row r="36885" spans="10:10" x14ac:dyDescent="0.25">
      <c r="J36885" s="32"/>
    </row>
    <row r="36886" spans="10:10" x14ac:dyDescent="0.25">
      <c r="J36886" s="32"/>
    </row>
    <row r="36887" spans="10:10" x14ac:dyDescent="0.25">
      <c r="J36887" s="32"/>
    </row>
    <row r="36888" spans="10:10" x14ac:dyDescent="0.25">
      <c r="J36888" s="32"/>
    </row>
    <row r="36889" spans="10:10" x14ac:dyDescent="0.25">
      <c r="J36889" s="32"/>
    </row>
    <row r="36890" spans="10:10" x14ac:dyDescent="0.25">
      <c r="J36890" s="32"/>
    </row>
    <row r="36891" spans="10:10" x14ac:dyDescent="0.25">
      <c r="J36891" s="32"/>
    </row>
    <row r="36892" spans="10:10" x14ac:dyDescent="0.25">
      <c r="J36892" s="32"/>
    </row>
    <row r="36893" spans="10:10" x14ac:dyDescent="0.25">
      <c r="J36893" s="32"/>
    </row>
    <row r="36894" spans="10:10" x14ac:dyDescent="0.25">
      <c r="J36894" s="32"/>
    </row>
    <row r="36895" spans="10:10" x14ac:dyDescent="0.25">
      <c r="J36895" s="32"/>
    </row>
    <row r="36896" spans="10:10" x14ac:dyDescent="0.25">
      <c r="J36896" s="32"/>
    </row>
    <row r="36897" spans="10:10" x14ac:dyDescent="0.25">
      <c r="J36897" s="32"/>
    </row>
    <row r="36898" spans="10:10" x14ac:dyDescent="0.25">
      <c r="J36898" s="32"/>
    </row>
    <row r="36899" spans="10:10" x14ac:dyDescent="0.25">
      <c r="J36899" s="32"/>
    </row>
    <row r="36900" spans="10:10" x14ac:dyDescent="0.25">
      <c r="J36900" s="32"/>
    </row>
    <row r="36901" spans="10:10" x14ac:dyDescent="0.25">
      <c r="J36901" s="32"/>
    </row>
    <row r="36902" spans="10:10" x14ac:dyDescent="0.25">
      <c r="J36902" s="32"/>
    </row>
    <row r="36903" spans="10:10" x14ac:dyDescent="0.25">
      <c r="J36903" s="32"/>
    </row>
    <row r="36904" spans="10:10" x14ac:dyDescent="0.25">
      <c r="J36904" s="32"/>
    </row>
    <row r="36905" spans="10:10" x14ac:dyDescent="0.25">
      <c r="J36905" s="32"/>
    </row>
    <row r="36906" spans="10:10" x14ac:dyDescent="0.25">
      <c r="J36906" s="32"/>
    </row>
    <row r="36907" spans="10:10" x14ac:dyDescent="0.25">
      <c r="J36907" s="32"/>
    </row>
    <row r="36908" spans="10:10" x14ac:dyDescent="0.25">
      <c r="J36908" s="32"/>
    </row>
    <row r="36909" spans="10:10" x14ac:dyDescent="0.25">
      <c r="J36909" s="32"/>
    </row>
    <row r="36910" spans="10:10" x14ac:dyDescent="0.25">
      <c r="J36910" s="32"/>
    </row>
    <row r="36911" spans="10:10" x14ac:dyDescent="0.25">
      <c r="J36911" s="32"/>
    </row>
    <row r="36912" spans="10:10" x14ac:dyDescent="0.25">
      <c r="J36912" s="32"/>
    </row>
    <row r="36913" spans="10:10" x14ac:dyDescent="0.25">
      <c r="J36913" s="32"/>
    </row>
    <row r="36914" spans="10:10" x14ac:dyDescent="0.25">
      <c r="J36914" s="32"/>
    </row>
    <row r="36915" spans="10:10" x14ac:dyDescent="0.25">
      <c r="J36915" s="32"/>
    </row>
    <row r="36916" spans="10:10" x14ac:dyDescent="0.25">
      <c r="J36916" s="32"/>
    </row>
    <row r="36917" spans="10:10" x14ac:dyDescent="0.25">
      <c r="J36917" s="32"/>
    </row>
    <row r="36918" spans="10:10" x14ac:dyDescent="0.25">
      <c r="J36918" s="32"/>
    </row>
    <row r="36919" spans="10:10" x14ac:dyDescent="0.25">
      <c r="J36919" s="32"/>
    </row>
    <row r="36920" spans="10:10" x14ac:dyDescent="0.25">
      <c r="J36920" s="32"/>
    </row>
    <row r="36921" spans="10:10" x14ac:dyDescent="0.25">
      <c r="J36921" s="32"/>
    </row>
    <row r="36922" spans="10:10" x14ac:dyDescent="0.25">
      <c r="J36922" s="32"/>
    </row>
    <row r="36923" spans="10:10" x14ac:dyDescent="0.25">
      <c r="J36923" s="32"/>
    </row>
    <row r="36924" spans="10:10" x14ac:dyDescent="0.25">
      <c r="J36924" s="32"/>
    </row>
    <row r="36925" spans="10:10" x14ac:dyDescent="0.25">
      <c r="J36925" s="32"/>
    </row>
    <row r="36926" spans="10:10" x14ac:dyDescent="0.25">
      <c r="J36926" s="32"/>
    </row>
    <row r="36927" spans="10:10" x14ac:dyDescent="0.25">
      <c r="J36927" s="32"/>
    </row>
    <row r="36928" spans="10:10" x14ac:dyDescent="0.25">
      <c r="J36928" s="32"/>
    </row>
    <row r="36929" spans="10:10" x14ac:dyDescent="0.25">
      <c r="J36929" s="32"/>
    </row>
    <row r="36930" spans="10:10" x14ac:dyDescent="0.25">
      <c r="J36930" s="32"/>
    </row>
    <row r="36931" spans="10:10" x14ac:dyDescent="0.25">
      <c r="J36931" s="32"/>
    </row>
    <row r="36932" spans="10:10" x14ac:dyDescent="0.25">
      <c r="J36932" s="32"/>
    </row>
    <row r="36933" spans="10:10" x14ac:dyDescent="0.25">
      <c r="J36933" s="32"/>
    </row>
    <row r="36934" spans="10:10" x14ac:dyDescent="0.25">
      <c r="J36934" s="32"/>
    </row>
    <row r="36935" spans="10:10" x14ac:dyDescent="0.25">
      <c r="J36935" s="32"/>
    </row>
    <row r="36936" spans="10:10" x14ac:dyDescent="0.25">
      <c r="J36936" s="32"/>
    </row>
    <row r="36937" spans="10:10" x14ac:dyDescent="0.25">
      <c r="J36937" s="32"/>
    </row>
    <row r="36938" spans="10:10" x14ac:dyDescent="0.25">
      <c r="J36938" s="32"/>
    </row>
    <row r="36939" spans="10:10" x14ac:dyDescent="0.25">
      <c r="J36939" s="32"/>
    </row>
    <row r="36940" spans="10:10" x14ac:dyDescent="0.25">
      <c r="J36940" s="32"/>
    </row>
    <row r="36941" spans="10:10" x14ac:dyDescent="0.25">
      <c r="J36941" s="32"/>
    </row>
    <row r="36942" spans="10:10" x14ac:dyDescent="0.25">
      <c r="J36942" s="32"/>
    </row>
    <row r="36943" spans="10:10" x14ac:dyDescent="0.25">
      <c r="J36943" s="32"/>
    </row>
    <row r="36944" spans="10:10" x14ac:dyDescent="0.25">
      <c r="J36944" s="32"/>
    </row>
    <row r="36945" spans="10:10" x14ac:dyDescent="0.25">
      <c r="J36945" s="32"/>
    </row>
    <row r="36946" spans="10:10" x14ac:dyDescent="0.25">
      <c r="J36946" s="32"/>
    </row>
    <row r="36947" spans="10:10" x14ac:dyDescent="0.25">
      <c r="J36947" s="32"/>
    </row>
    <row r="36948" spans="10:10" x14ac:dyDescent="0.25">
      <c r="J36948" s="32"/>
    </row>
    <row r="36949" spans="10:10" x14ac:dyDescent="0.25">
      <c r="J36949" s="32"/>
    </row>
    <row r="36950" spans="10:10" x14ac:dyDescent="0.25">
      <c r="J36950" s="32"/>
    </row>
    <row r="36951" spans="10:10" x14ac:dyDescent="0.25">
      <c r="J36951" s="32"/>
    </row>
    <row r="36952" spans="10:10" x14ac:dyDescent="0.25">
      <c r="J36952" s="32"/>
    </row>
    <row r="36953" spans="10:10" x14ac:dyDescent="0.25">
      <c r="J36953" s="32"/>
    </row>
    <row r="36954" spans="10:10" x14ac:dyDescent="0.25">
      <c r="J36954" s="32"/>
    </row>
    <row r="36955" spans="10:10" x14ac:dyDescent="0.25">
      <c r="J36955" s="32"/>
    </row>
    <row r="36956" spans="10:10" x14ac:dyDescent="0.25">
      <c r="J36956" s="32"/>
    </row>
    <row r="36957" spans="10:10" x14ac:dyDescent="0.25">
      <c r="J36957" s="32"/>
    </row>
    <row r="36958" spans="10:10" x14ac:dyDescent="0.25">
      <c r="J36958" s="32"/>
    </row>
    <row r="36959" spans="10:10" x14ac:dyDescent="0.25">
      <c r="J36959" s="32"/>
    </row>
    <row r="36960" spans="10:10" x14ac:dyDescent="0.25">
      <c r="J36960" s="32"/>
    </row>
    <row r="36961" spans="10:10" x14ac:dyDescent="0.25">
      <c r="J36961" s="32"/>
    </row>
    <row r="36962" spans="10:10" x14ac:dyDescent="0.25">
      <c r="J36962" s="32"/>
    </row>
    <row r="36963" spans="10:10" x14ac:dyDescent="0.25">
      <c r="J36963" s="32"/>
    </row>
    <row r="36964" spans="10:10" x14ac:dyDescent="0.25">
      <c r="J36964" s="32"/>
    </row>
    <row r="36965" spans="10:10" x14ac:dyDescent="0.25">
      <c r="J36965" s="32"/>
    </row>
    <row r="36966" spans="10:10" x14ac:dyDescent="0.25">
      <c r="J36966" s="32"/>
    </row>
    <row r="36967" spans="10:10" x14ac:dyDescent="0.25">
      <c r="J36967" s="32"/>
    </row>
    <row r="36968" spans="10:10" x14ac:dyDescent="0.25">
      <c r="J36968" s="32"/>
    </row>
    <row r="36969" spans="10:10" x14ac:dyDescent="0.25">
      <c r="J36969" s="32"/>
    </row>
    <row r="36970" spans="10:10" x14ac:dyDescent="0.25">
      <c r="J36970" s="32"/>
    </row>
    <row r="36971" spans="10:10" x14ac:dyDescent="0.25">
      <c r="J36971" s="32"/>
    </row>
    <row r="36972" spans="10:10" x14ac:dyDescent="0.25">
      <c r="J36972" s="32"/>
    </row>
    <row r="36973" spans="10:10" x14ac:dyDescent="0.25">
      <c r="J36973" s="32"/>
    </row>
    <row r="36974" spans="10:10" x14ac:dyDescent="0.25">
      <c r="J36974" s="32"/>
    </row>
    <row r="36975" spans="10:10" x14ac:dyDescent="0.25">
      <c r="J36975" s="32"/>
    </row>
    <row r="36976" spans="10:10" x14ac:dyDescent="0.25">
      <c r="J36976" s="32"/>
    </row>
    <row r="36977" spans="10:10" x14ac:dyDescent="0.25">
      <c r="J36977" s="32"/>
    </row>
    <row r="36978" spans="10:10" x14ac:dyDescent="0.25">
      <c r="J36978" s="32"/>
    </row>
    <row r="36979" spans="10:10" x14ac:dyDescent="0.25">
      <c r="J36979" s="32"/>
    </row>
    <row r="36980" spans="10:10" x14ac:dyDescent="0.25">
      <c r="J36980" s="32"/>
    </row>
    <row r="36981" spans="10:10" x14ac:dyDescent="0.25">
      <c r="J36981" s="32"/>
    </row>
    <row r="36982" spans="10:10" x14ac:dyDescent="0.25">
      <c r="J36982" s="32"/>
    </row>
    <row r="36983" spans="10:10" x14ac:dyDescent="0.25">
      <c r="J36983" s="32"/>
    </row>
    <row r="36984" spans="10:10" x14ac:dyDescent="0.25">
      <c r="J36984" s="32"/>
    </row>
    <row r="36985" spans="10:10" x14ac:dyDescent="0.25">
      <c r="J36985" s="32"/>
    </row>
    <row r="36986" spans="10:10" x14ac:dyDescent="0.25">
      <c r="J36986" s="32"/>
    </row>
    <row r="36987" spans="10:10" x14ac:dyDescent="0.25">
      <c r="J36987" s="32"/>
    </row>
    <row r="36988" spans="10:10" x14ac:dyDescent="0.25">
      <c r="J36988" s="32"/>
    </row>
    <row r="36989" spans="10:10" x14ac:dyDescent="0.25">
      <c r="J36989" s="32"/>
    </row>
    <row r="36990" spans="10:10" x14ac:dyDescent="0.25">
      <c r="J36990" s="32"/>
    </row>
    <row r="36991" spans="10:10" x14ac:dyDescent="0.25">
      <c r="J36991" s="32"/>
    </row>
    <row r="36992" spans="10:10" x14ac:dyDescent="0.25">
      <c r="J36992" s="32"/>
    </row>
    <row r="36993" spans="10:10" x14ac:dyDescent="0.25">
      <c r="J36993" s="32"/>
    </row>
    <row r="36994" spans="10:10" x14ac:dyDescent="0.25">
      <c r="J36994" s="32"/>
    </row>
    <row r="36995" spans="10:10" x14ac:dyDescent="0.25">
      <c r="J36995" s="32"/>
    </row>
    <row r="36996" spans="10:10" x14ac:dyDescent="0.25">
      <c r="J36996" s="32"/>
    </row>
    <row r="36997" spans="10:10" x14ac:dyDescent="0.25">
      <c r="J36997" s="32"/>
    </row>
    <row r="36998" spans="10:10" x14ac:dyDescent="0.25">
      <c r="J36998" s="32"/>
    </row>
    <row r="36999" spans="10:10" x14ac:dyDescent="0.25">
      <c r="J36999" s="32"/>
    </row>
    <row r="37000" spans="10:10" x14ac:dyDescent="0.25">
      <c r="J37000" s="32"/>
    </row>
    <row r="37001" spans="10:10" x14ac:dyDescent="0.25">
      <c r="J37001" s="32"/>
    </row>
    <row r="37002" spans="10:10" x14ac:dyDescent="0.25">
      <c r="J37002" s="32"/>
    </row>
    <row r="37003" spans="10:10" x14ac:dyDescent="0.25">
      <c r="J37003" s="32"/>
    </row>
    <row r="37004" spans="10:10" x14ac:dyDescent="0.25">
      <c r="J37004" s="32"/>
    </row>
    <row r="37005" spans="10:10" x14ac:dyDescent="0.25">
      <c r="J37005" s="32"/>
    </row>
    <row r="37006" spans="10:10" x14ac:dyDescent="0.25">
      <c r="J37006" s="32"/>
    </row>
    <row r="37007" spans="10:10" x14ac:dyDescent="0.25">
      <c r="J37007" s="32"/>
    </row>
    <row r="37008" spans="10:10" x14ac:dyDescent="0.25">
      <c r="J37008" s="32"/>
    </row>
    <row r="37009" spans="10:10" x14ac:dyDescent="0.25">
      <c r="J37009" s="32"/>
    </row>
    <row r="37010" spans="10:10" x14ac:dyDescent="0.25">
      <c r="J37010" s="32"/>
    </row>
    <row r="37011" spans="10:10" x14ac:dyDescent="0.25">
      <c r="J37011" s="32"/>
    </row>
    <row r="37012" spans="10:10" x14ac:dyDescent="0.25">
      <c r="J37012" s="32"/>
    </row>
    <row r="37013" spans="10:10" x14ac:dyDescent="0.25">
      <c r="J37013" s="32"/>
    </row>
    <row r="37014" spans="10:10" x14ac:dyDescent="0.25">
      <c r="J37014" s="32"/>
    </row>
    <row r="37015" spans="10:10" x14ac:dyDescent="0.25">
      <c r="J37015" s="32"/>
    </row>
    <row r="37016" spans="10:10" x14ac:dyDescent="0.25">
      <c r="J37016" s="32"/>
    </row>
    <row r="37017" spans="10:10" x14ac:dyDescent="0.25">
      <c r="J37017" s="32"/>
    </row>
    <row r="37018" spans="10:10" x14ac:dyDescent="0.25">
      <c r="J37018" s="32"/>
    </row>
    <row r="37019" spans="10:10" x14ac:dyDescent="0.25">
      <c r="J37019" s="32"/>
    </row>
    <row r="37020" spans="10:10" x14ac:dyDescent="0.25">
      <c r="J37020" s="32"/>
    </row>
    <row r="37021" spans="10:10" x14ac:dyDescent="0.25">
      <c r="J37021" s="32"/>
    </row>
    <row r="37022" spans="10:10" x14ac:dyDescent="0.25">
      <c r="J37022" s="32"/>
    </row>
    <row r="37023" spans="10:10" x14ac:dyDescent="0.25">
      <c r="J37023" s="32"/>
    </row>
    <row r="37024" spans="10:10" x14ac:dyDescent="0.25">
      <c r="J37024" s="32"/>
    </row>
    <row r="37025" spans="10:10" x14ac:dyDescent="0.25">
      <c r="J37025" s="32"/>
    </row>
    <row r="37026" spans="10:10" x14ac:dyDescent="0.25">
      <c r="J37026" s="32"/>
    </row>
    <row r="37027" spans="10:10" x14ac:dyDescent="0.25">
      <c r="J37027" s="32"/>
    </row>
    <row r="37028" spans="10:10" x14ac:dyDescent="0.25">
      <c r="J37028" s="32"/>
    </row>
    <row r="37029" spans="10:10" x14ac:dyDescent="0.25">
      <c r="J37029" s="32"/>
    </row>
    <row r="37030" spans="10:10" x14ac:dyDescent="0.25">
      <c r="J37030" s="32"/>
    </row>
    <row r="37031" spans="10:10" x14ac:dyDescent="0.25">
      <c r="J37031" s="32"/>
    </row>
    <row r="37032" spans="10:10" x14ac:dyDescent="0.25">
      <c r="J37032" s="32"/>
    </row>
    <row r="37033" spans="10:10" x14ac:dyDescent="0.25">
      <c r="J37033" s="32"/>
    </row>
    <row r="37034" spans="10:10" x14ac:dyDescent="0.25">
      <c r="J37034" s="32"/>
    </row>
    <row r="37035" spans="10:10" x14ac:dyDescent="0.25">
      <c r="J37035" s="32"/>
    </row>
    <row r="37036" spans="10:10" x14ac:dyDescent="0.25">
      <c r="J37036" s="32"/>
    </row>
    <row r="37037" spans="10:10" x14ac:dyDescent="0.25">
      <c r="J37037" s="32"/>
    </row>
    <row r="37038" spans="10:10" x14ac:dyDescent="0.25">
      <c r="J37038" s="32"/>
    </row>
    <row r="37039" spans="10:10" x14ac:dyDescent="0.25">
      <c r="J37039" s="32"/>
    </row>
    <row r="37040" spans="10:10" x14ac:dyDescent="0.25">
      <c r="J37040" s="32"/>
    </row>
    <row r="37041" spans="10:10" x14ac:dyDescent="0.25">
      <c r="J37041" s="32"/>
    </row>
    <row r="37042" spans="10:10" x14ac:dyDescent="0.25">
      <c r="J37042" s="32"/>
    </row>
    <row r="37043" spans="10:10" x14ac:dyDescent="0.25">
      <c r="J37043" s="32"/>
    </row>
    <row r="37044" spans="10:10" x14ac:dyDescent="0.25">
      <c r="J37044" s="32"/>
    </row>
    <row r="37045" spans="10:10" x14ac:dyDescent="0.25">
      <c r="J37045" s="32"/>
    </row>
    <row r="37046" spans="10:10" x14ac:dyDescent="0.25">
      <c r="J37046" s="32"/>
    </row>
    <row r="37047" spans="10:10" x14ac:dyDescent="0.25">
      <c r="J37047" s="32"/>
    </row>
    <row r="37048" spans="10:10" x14ac:dyDescent="0.25">
      <c r="J37048" s="32"/>
    </row>
    <row r="37049" spans="10:10" x14ac:dyDescent="0.25">
      <c r="J37049" s="32"/>
    </row>
    <row r="37050" spans="10:10" x14ac:dyDescent="0.25">
      <c r="J37050" s="32"/>
    </row>
    <row r="37051" spans="10:10" x14ac:dyDescent="0.25">
      <c r="J37051" s="32"/>
    </row>
    <row r="37052" spans="10:10" x14ac:dyDescent="0.25">
      <c r="J37052" s="32"/>
    </row>
    <row r="37053" spans="10:10" x14ac:dyDescent="0.25">
      <c r="J37053" s="32"/>
    </row>
    <row r="37054" spans="10:10" x14ac:dyDescent="0.25">
      <c r="J37054" s="32"/>
    </row>
    <row r="37055" spans="10:10" x14ac:dyDescent="0.25">
      <c r="J37055" s="32"/>
    </row>
    <row r="37056" spans="10:10" x14ac:dyDescent="0.25">
      <c r="J37056" s="32"/>
    </row>
    <row r="37057" spans="10:10" x14ac:dyDescent="0.25">
      <c r="J37057" s="32"/>
    </row>
    <row r="37058" spans="10:10" x14ac:dyDescent="0.25">
      <c r="J37058" s="32"/>
    </row>
    <row r="37059" spans="10:10" x14ac:dyDescent="0.25">
      <c r="J37059" s="32"/>
    </row>
    <row r="37060" spans="10:10" x14ac:dyDescent="0.25">
      <c r="J37060" s="32"/>
    </row>
    <row r="37061" spans="10:10" x14ac:dyDescent="0.25">
      <c r="J37061" s="32"/>
    </row>
    <row r="37062" spans="10:10" x14ac:dyDescent="0.25">
      <c r="J37062" s="32"/>
    </row>
    <row r="37063" spans="10:10" x14ac:dyDescent="0.25">
      <c r="J37063" s="32"/>
    </row>
    <row r="37064" spans="10:10" x14ac:dyDescent="0.25">
      <c r="J37064" s="32"/>
    </row>
    <row r="37065" spans="10:10" x14ac:dyDescent="0.25">
      <c r="J37065" s="32"/>
    </row>
    <row r="37066" spans="10:10" x14ac:dyDescent="0.25">
      <c r="J37066" s="32"/>
    </row>
    <row r="37067" spans="10:10" x14ac:dyDescent="0.25">
      <c r="J37067" s="32"/>
    </row>
    <row r="37068" spans="10:10" x14ac:dyDescent="0.25">
      <c r="J37068" s="32"/>
    </row>
    <row r="37069" spans="10:10" x14ac:dyDescent="0.25">
      <c r="J37069" s="32"/>
    </row>
    <row r="37070" spans="10:10" x14ac:dyDescent="0.25">
      <c r="J37070" s="32"/>
    </row>
    <row r="37071" spans="10:10" x14ac:dyDescent="0.25">
      <c r="J37071" s="32"/>
    </row>
    <row r="37072" spans="10:10" x14ac:dyDescent="0.25">
      <c r="J37072" s="32"/>
    </row>
    <row r="37073" spans="10:10" x14ac:dyDescent="0.25">
      <c r="J37073" s="32"/>
    </row>
    <row r="37074" spans="10:10" x14ac:dyDescent="0.25">
      <c r="J37074" s="32"/>
    </row>
    <row r="37075" spans="10:10" x14ac:dyDescent="0.25">
      <c r="J37075" s="32"/>
    </row>
    <row r="37076" spans="10:10" x14ac:dyDescent="0.25">
      <c r="J37076" s="32"/>
    </row>
    <row r="37077" spans="10:10" x14ac:dyDescent="0.25">
      <c r="J37077" s="32"/>
    </row>
    <row r="37078" spans="10:10" x14ac:dyDescent="0.25">
      <c r="J37078" s="32"/>
    </row>
    <row r="37079" spans="10:10" x14ac:dyDescent="0.25">
      <c r="J37079" s="32"/>
    </row>
    <row r="37080" spans="10:10" x14ac:dyDescent="0.25">
      <c r="J37080" s="32"/>
    </row>
    <row r="37081" spans="10:10" x14ac:dyDescent="0.25">
      <c r="J37081" s="32"/>
    </row>
    <row r="37082" spans="10:10" x14ac:dyDescent="0.25">
      <c r="J37082" s="32"/>
    </row>
    <row r="37083" spans="10:10" x14ac:dyDescent="0.25">
      <c r="J37083" s="32"/>
    </row>
    <row r="37084" spans="10:10" x14ac:dyDescent="0.25">
      <c r="J37084" s="32"/>
    </row>
    <row r="37085" spans="10:10" x14ac:dyDescent="0.25">
      <c r="J37085" s="32"/>
    </row>
    <row r="37086" spans="10:10" x14ac:dyDescent="0.25">
      <c r="J37086" s="32"/>
    </row>
    <row r="37087" spans="10:10" x14ac:dyDescent="0.25">
      <c r="J37087" s="32"/>
    </row>
    <row r="37088" spans="10:10" x14ac:dyDescent="0.25">
      <c r="J37088" s="32"/>
    </row>
    <row r="37089" spans="10:10" x14ac:dyDescent="0.25">
      <c r="J37089" s="32"/>
    </row>
    <row r="37090" spans="10:10" x14ac:dyDescent="0.25">
      <c r="J37090" s="32"/>
    </row>
    <row r="37091" spans="10:10" x14ac:dyDescent="0.25">
      <c r="J37091" s="32"/>
    </row>
    <row r="37092" spans="10:10" x14ac:dyDescent="0.25">
      <c r="J37092" s="32"/>
    </row>
    <row r="37093" spans="10:10" x14ac:dyDescent="0.25">
      <c r="J37093" s="32"/>
    </row>
    <row r="37094" spans="10:10" x14ac:dyDescent="0.25">
      <c r="J37094" s="32"/>
    </row>
    <row r="37095" spans="10:10" x14ac:dyDescent="0.25">
      <c r="J37095" s="32"/>
    </row>
    <row r="37096" spans="10:10" x14ac:dyDescent="0.25">
      <c r="J37096" s="32"/>
    </row>
    <row r="37097" spans="10:10" x14ac:dyDescent="0.25">
      <c r="J37097" s="32"/>
    </row>
    <row r="37098" spans="10:10" x14ac:dyDescent="0.25">
      <c r="J37098" s="32"/>
    </row>
    <row r="37099" spans="10:10" x14ac:dyDescent="0.25">
      <c r="J37099" s="32"/>
    </row>
    <row r="37100" spans="10:10" x14ac:dyDescent="0.25">
      <c r="J37100" s="32"/>
    </row>
    <row r="37101" spans="10:10" x14ac:dyDescent="0.25">
      <c r="J37101" s="32"/>
    </row>
    <row r="37102" spans="10:10" x14ac:dyDescent="0.25">
      <c r="J37102" s="32"/>
    </row>
    <row r="37103" spans="10:10" x14ac:dyDescent="0.25">
      <c r="J37103" s="32"/>
    </row>
    <row r="37104" spans="10:10" x14ac:dyDescent="0.25">
      <c r="J37104" s="32"/>
    </row>
    <row r="37105" spans="10:10" x14ac:dyDescent="0.25">
      <c r="J37105" s="32"/>
    </row>
    <row r="37106" spans="10:10" x14ac:dyDescent="0.25">
      <c r="J37106" s="32"/>
    </row>
    <row r="37107" spans="10:10" x14ac:dyDescent="0.25">
      <c r="J37107" s="32"/>
    </row>
    <row r="37108" spans="10:10" x14ac:dyDescent="0.25">
      <c r="J37108" s="32"/>
    </row>
    <row r="37109" spans="10:10" x14ac:dyDescent="0.25">
      <c r="J37109" s="32"/>
    </row>
    <row r="37110" spans="10:10" x14ac:dyDescent="0.25">
      <c r="J37110" s="32"/>
    </row>
    <row r="37111" spans="10:10" x14ac:dyDescent="0.25">
      <c r="J37111" s="32"/>
    </row>
    <row r="37112" spans="10:10" x14ac:dyDescent="0.25">
      <c r="J37112" s="32"/>
    </row>
    <row r="37113" spans="10:10" x14ac:dyDescent="0.25">
      <c r="J37113" s="32"/>
    </row>
    <row r="37114" spans="10:10" x14ac:dyDescent="0.25">
      <c r="J37114" s="32"/>
    </row>
    <row r="37115" spans="10:10" x14ac:dyDescent="0.25">
      <c r="J37115" s="32"/>
    </row>
    <row r="37116" spans="10:10" x14ac:dyDescent="0.25">
      <c r="J37116" s="32"/>
    </row>
    <row r="37117" spans="10:10" x14ac:dyDescent="0.25">
      <c r="J37117" s="32"/>
    </row>
    <row r="37118" spans="10:10" x14ac:dyDescent="0.25">
      <c r="J37118" s="32"/>
    </row>
    <row r="37119" spans="10:10" x14ac:dyDescent="0.25">
      <c r="J37119" s="32"/>
    </row>
    <row r="37120" spans="10:10" x14ac:dyDescent="0.25">
      <c r="J37120" s="32"/>
    </row>
    <row r="37121" spans="10:10" x14ac:dyDescent="0.25">
      <c r="J37121" s="32"/>
    </row>
    <row r="37122" spans="10:10" x14ac:dyDescent="0.25">
      <c r="J37122" s="32"/>
    </row>
    <row r="37123" spans="10:10" x14ac:dyDescent="0.25">
      <c r="J37123" s="32"/>
    </row>
    <row r="37124" spans="10:10" x14ac:dyDescent="0.25">
      <c r="J37124" s="32"/>
    </row>
    <row r="37125" spans="10:10" x14ac:dyDescent="0.25">
      <c r="J37125" s="32"/>
    </row>
    <row r="37126" spans="10:10" x14ac:dyDescent="0.25">
      <c r="J37126" s="32"/>
    </row>
    <row r="37127" spans="10:10" x14ac:dyDescent="0.25">
      <c r="J37127" s="32"/>
    </row>
    <row r="37128" spans="10:10" x14ac:dyDescent="0.25">
      <c r="J37128" s="32"/>
    </row>
    <row r="37129" spans="10:10" x14ac:dyDescent="0.25">
      <c r="J37129" s="32"/>
    </row>
    <row r="37130" spans="10:10" x14ac:dyDescent="0.25">
      <c r="J37130" s="32"/>
    </row>
    <row r="37131" spans="10:10" x14ac:dyDescent="0.25">
      <c r="J37131" s="32"/>
    </row>
    <row r="37132" spans="10:10" x14ac:dyDescent="0.25">
      <c r="J37132" s="32"/>
    </row>
    <row r="37133" spans="10:10" x14ac:dyDescent="0.25">
      <c r="J37133" s="32"/>
    </row>
    <row r="37134" spans="10:10" x14ac:dyDescent="0.25">
      <c r="J37134" s="32"/>
    </row>
    <row r="37135" spans="10:10" x14ac:dyDescent="0.25">
      <c r="J37135" s="32"/>
    </row>
    <row r="37136" spans="10:10" x14ac:dyDescent="0.25">
      <c r="J37136" s="32"/>
    </row>
    <row r="37137" spans="10:10" x14ac:dyDescent="0.25">
      <c r="J37137" s="32"/>
    </row>
    <row r="37138" spans="10:10" x14ac:dyDescent="0.25">
      <c r="J37138" s="32"/>
    </row>
    <row r="37139" spans="10:10" x14ac:dyDescent="0.25">
      <c r="J37139" s="32"/>
    </row>
    <row r="37140" spans="10:10" x14ac:dyDescent="0.25">
      <c r="J37140" s="32"/>
    </row>
    <row r="37141" spans="10:10" x14ac:dyDescent="0.25">
      <c r="J37141" s="32"/>
    </row>
    <row r="37142" spans="10:10" x14ac:dyDescent="0.25">
      <c r="J37142" s="32"/>
    </row>
    <row r="37143" spans="10:10" x14ac:dyDescent="0.25">
      <c r="J37143" s="32"/>
    </row>
    <row r="37144" spans="10:10" x14ac:dyDescent="0.25">
      <c r="J37144" s="32"/>
    </row>
    <row r="37145" spans="10:10" x14ac:dyDescent="0.25">
      <c r="J37145" s="32"/>
    </row>
    <row r="37146" spans="10:10" x14ac:dyDescent="0.25">
      <c r="J37146" s="32"/>
    </row>
    <row r="37147" spans="10:10" x14ac:dyDescent="0.25">
      <c r="J37147" s="32"/>
    </row>
    <row r="37148" spans="10:10" x14ac:dyDescent="0.25">
      <c r="J37148" s="32"/>
    </row>
    <row r="37149" spans="10:10" x14ac:dyDescent="0.25">
      <c r="J37149" s="32"/>
    </row>
    <row r="37150" spans="10:10" x14ac:dyDescent="0.25">
      <c r="J37150" s="32"/>
    </row>
    <row r="37151" spans="10:10" x14ac:dyDescent="0.25">
      <c r="J37151" s="32"/>
    </row>
    <row r="37152" spans="10:10" x14ac:dyDescent="0.25">
      <c r="J37152" s="32"/>
    </row>
    <row r="37153" spans="10:10" x14ac:dyDescent="0.25">
      <c r="J37153" s="32"/>
    </row>
    <row r="37154" spans="10:10" x14ac:dyDescent="0.25">
      <c r="J37154" s="32"/>
    </row>
    <row r="37155" spans="10:10" x14ac:dyDescent="0.25">
      <c r="J37155" s="32"/>
    </row>
    <row r="37156" spans="10:10" x14ac:dyDescent="0.25">
      <c r="J37156" s="32"/>
    </row>
    <row r="37157" spans="10:10" x14ac:dyDescent="0.25">
      <c r="J37157" s="32"/>
    </row>
    <row r="37158" spans="10:10" x14ac:dyDescent="0.25">
      <c r="J37158" s="32"/>
    </row>
    <row r="37159" spans="10:10" x14ac:dyDescent="0.25">
      <c r="J37159" s="32"/>
    </row>
    <row r="37160" spans="10:10" x14ac:dyDescent="0.25">
      <c r="J37160" s="32"/>
    </row>
    <row r="37161" spans="10:10" x14ac:dyDescent="0.25">
      <c r="J37161" s="32"/>
    </row>
    <row r="37162" spans="10:10" x14ac:dyDescent="0.25">
      <c r="J37162" s="32"/>
    </row>
    <row r="37163" spans="10:10" x14ac:dyDescent="0.25">
      <c r="J37163" s="32"/>
    </row>
    <row r="37164" spans="10:10" x14ac:dyDescent="0.25">
      <c r="J37164" s="32"/>
    </row>
    <row r="37165" spans="10:10" x14ac:dyDescent="0.25">
      <c r="J37165" s="32"/>
    </row>
    <row r="37166" spans="10:10" x14ac:dyDescent="0.25">
      <c r="J37166" s="32"/>
    </row>
    <row r="37167" spans="10:10" x14ac:dyDescent="0.25">
      <c r="J37167" s="32"/>
    </row>
    <row r="37168" spans="10:10" x14ac:dyDescent="0.25">
      <c r="J37168" s="32"/>
    </row>
    <row r="37169" spans="10:10" x14ac:dyDescent="0.25">
      <c r="J37169" s="32"/>
    </row>
    <row r="37170" spans="10:10" x14ac:dyDescent="0.25">
      <c r="J37170" s="32"/>
    </row>
    <row r="37171" spans="10:10" x14ac:dyDescent="0.25">
      <c r="J37171" s="32"/>
    </row>
    <row r="37172" spans="10:10" x14ac:dyDescent="0.25">
      <c r="J37172" s="32"/>
    </row>
    <row r="37173" spans="10:10" x14ac:dyDescent="0.25">
      <c r="J37173" s="32"/>
    </row>
    <row r="37174" spans="10:10" x14ac:dyDescent="0.25">
      <c r="J37174" s="32"/>
    </row>
    <row r="37175" spans="10:10" x14ac:dyDescent="0.25">
      <c r="J37175" s="32"/>
    </row>
    <row r="37176" spans="10:10" x14ac:dyDescent="0.25">
      <c r="J37176" s="32"/>
    </row>
    <row r="37177" spans="10:10" x14ac:dyDescent="0.25">
      <c r="J37177" s="32"/>
    </row>
    <row r="37178" spans="10:10" x14ac:dyDescent="0.25">
      <c r="J37178" s="32"/>
    </row>
    <row r="37179" spans="10:10" x14ac:dyDescent="0.25">
      <c r="J37179" s="32"/>
    </row>
    <row r="37180" spans="10:10" x14ac:dyDescent="0.25">
      <c r="J37180" s="32"/>
    </row>
    <row r="37181" spans="10:10" x14ac:dyDescent="0.25">
      <c r="J37181" s="32"/>
    </row>
    <row r="37182" spans="10:10" x14ac:dyDescent="0.25">
      <c r="J37182" s="32"/>
    </row>
    <row r="37183" spans="10:10" x14ac:dyDescent="0.25">
      <c r="J37183" s="32"/>
    </row>
    <row r="37184" spans="10:10" x14ac:dyDescent="0.25">
      <c r="J37184" s="32"/>
    </row>
    <row r="37185" spans="10:10" x14ac:dyDescent="0.25">
      <c r="J37185" s="32"/>
    </row>
    <row r="37186" spans="10:10" x14ac:dyDescent="0.25">
      <c r="J37186" s="32"/>
    </row>
    <row r="37187" spans="10:10" x14ac:dyDescent="0.25">
      <c r="J37187" s="32"/>
    </row>
    <row r="37188" spans="10:10" x14ac:dyDescent="0.25">
      <c r="J37188" s="32"/>
    </row>
    <row r="37189" spans="10:10" x14ac:dyDescent="0.25">
      <c r="J37189" s="32"/>
    </row>
    <row r="37190" spans="10:10" x14ac:dyDescent="0.25">
      <c r="J37190" s="32"/>
    </row>
    <row r="37191" spans="10:10" x14ac:dyDescent="0.25">
      <c r="J37191" s="32"/>
    </row>
    <row r="37192" spans="10:10" x14ac:dyDescent="0.25">
      <c r="J37192" s="32"/>
    </row>
    <row r="37193" spans="10:10" x14ac:dyDescent="0.25">
      <c r="J37193" s="32"/>
    </row>
    <row r="37194" spans="10:10" x14ac:dyDescent="0.25">
      <c r="J37194" s="32"/>
    </row>
    <row r="37195" spans="10:10" x14ac:dyDescent="0.25">
      <c r="J37195" s="32"/>
    </row>
    <row r="37196" spans="10:10" x14ac:dyDescent="0.25">
      <c r="J37196" s="32"/>
    </row>
    <row r="37197" spans="10:10" x14ac:dyDescent="0.25">
      <c r="J37197" s="32"/>
    </row>
    <row r="37198" spans="10:10" x14ac:dyDescent="0.25">
      <c r="J37198" s="32"/>
    </row>
    <row r="37199" spans="10:10" x14ac:dyDescent="0.25">
      <c r="J37199" s="32"/>
    </row>
    <row r="37200" spans="10:10" x14ac:dyDescent="0.25">
      <c r="J37200" s="32"/>
    </row>
    <row r="37201" spans="10:10" x14ac:dyDescent="0.25">
      <c r="J37201" s="32"/>
    </row>
    <row r="37202" spans="10:10" x14ac:dyDescent="0.25">
      <c r="J37202" s="32"/>
    </row>
    <row r="37203" spans="10:10" x14ac:dyDescent="0.25">
      <c r="J37203" s="32"/>
    </row>
    <row r="37204" spans="10:10" x14ac:dyDescent="0.25">
      <c r="J37204" s="32"/>
    </row>
    <row r="37205" spans="10:10" x14ac:dyDescent="0.25">
      <c r="J37205" s="32"/>
    </row>
    <row r="37206" spans="10:10" x14ac:dyDescent="0.25">
      <c r="J37206" s="32"/>
    </row>
    <row r="37207" spans="10:10" x14ac:dyDescent="0.25">
      <c r="J37207" s="32"/>
    </row>
    <row r="37208" spans="10:10" x14ac:dyDescent="0.25">
      <c r="J37208" s="32"/>
    </row>
    <row r="37209" spans="10:10" x14ac:dyDescent="0.25">
      <c r="J37209" s="32"/>
    </row>
    <row r="37210" spans="10:10" x14ac:dyDescent="0.25">
      <c r="J37210" s="32"/>
    </row>
    <row r="37211" spans="10:10" x14ac:dyDescent="0.25">
      <c r="J37211" s="32"/>
    </row>
    <row r="37212" spans="10:10" x14ac:dyDescent="0.25">
      <c r="J37212" s="32"/>
    </row>
    <row r="37213" spans="10:10" x14ac:dyDescent="0.25">
      <c r="J37213" s="32"/>
    </row>
    <row r="37214" spans="10:10" x14ac:dyDescent="0.25">
      <c r="J37214" s="32"/>
    </row>
    <row r="37215" spans="10:10" x14ac:dyDescent="0.25">
      <c r="J37215" s="32"/>
    </row>
    <row r="37216" spans="10:10" x14ac:dyDescent="0.25">
      <c r="J37216" s="32"/>
    </row>
    <row r="37217" spans="10:10" x14ac:dyDescent="0.25">
      <c r="J37217" s="32"/>
    </row>
    <row r="37218" spans="10:10" x14ac:dyDescent="0.25">
      <c r="J37218" s="32"/>
    </row>
    <row r="37219" spans="10:10" x14ac:dyDescent="0.25">
      <c r="J37219" s="32"/>
    </row>
    <row r="37220" spans="10:10" x14ac:dyDescent="0.25">
      <c r="J37220" s="32"/>
    </row>
    <row r="37221" spans="10:10" x14ac:dyDescent="0.25">
      <c r="J37221" s="32"/>
    </row>
    <row r="37222" spans="10:10" x14ac:dyDescent="0.25">
      <c r="J37222" s="32"/>
    </row>
    <row r="37223" spans="10:10" x14ac:dyDescent="0.25">
      <c r="J37223" s="32"/>
    </row>
    <row r="37224" spans="10:10" x14ac:dyDescent="0.25">
      <c r="J37224" s="32"/>
    </row>
    <row r="37225" spans="10:10" x14ac:dyDescent="0.25">
      <c r="J37225" s="32"/>
    </row>
    <row r="37226" spans="10:10" x14ac:dyDescent="0.25">
      <c r="J37226" s="32"/>
    </row>
    <row r="37227" spans="10:10" x14ac:dyDescent="0.25">
      <c r="J37227" s="32"/>
    </row>
    <row r="37228" spans="10:10" x14ac:dyDescent="0.25">
      <c r="J37228" s="32"/>
    </row>
    <row r="37229" spans="10:10" x14ac:dyDescent="0.25">
      <c r="J37229" s="32"/>
    </row>
    <row r="37230" spans="10:10" x14ac:dyDescent="0.25">
      <c r="J37230" s="32"/>
    </row>
    <row r="37231" spans="10:10" x14ac:dyDescent="0.25">
      <c r="J37231" s="32"/>
    </row>
    <row r="37232" spans="10:10" x14ac:dyDescent="0.25">
      <c r="J37232" s="32"/>
    </row>
    <row r="37233" spans="10:10" x14ac:dyDescent="0.25">
      <c r="J37233" s="32"/>
    </row>
    <row r="37234" spans="10:10" x14ac:dyDescent="0.25">
      <c r="J37234" s="32"/>
    </row>
    <row r="37235" spans="10:10" x14ac:dyDescent="0.25">
      <c r="J37235" s="32"/>
    </row>
    <row r="37236" spans="10:10" x14ac:dyDescent="0.25">
      <c r="J37236" s="32"/>
    </row>
    <row r="37237" spans="10:10" x14ac:dyDescent="0.25">
      <c r="J37237" s="32"/>
    </row>
    <row r="37238" spans="10:10" x14ac:dyDescent="0.25">
      <c r="J37238" s="32"/>
    </row>
    <row r="37239" spans="10:10" x14ac:dyDescent="0.25">
      <c r="J37239" s="32"/>
    </row>
    <row r="37240" spans="10:10" x14ac:dyDescent="0.25">
      <c r="J37240" s="32"/>
    </row>
    <row r="37241" spans="10:10" x14ac:dyDescent="0.25">
      <c r="J37241" s="32"/>
    </row>
    <row r="37242" spans="10:10" x14ac:dyDescent="0.25">
      <c r="J37242" s="32"/>
    </row>
    <row r="37243" spans="10:10" x14ac:dyDescent="0.25">
      <c r="J37243" s="32"/>
    </row>
    <row r="37244" spans="10:10" x14ac:dyDescent="0.25">
      <c r="J37244" s="32"/>
    </row>
    <row r="37245" spans="10:10" x14ac:dyDescent="0.25">
      <c r="J37245" s="32"/>
    </row>
    <row r="37246" spans="10:10" x14ac:dyDescent="0.25">
      <c r="J37246" s="32"/>
    </row>
    <row r="37247" spans="10:10" x14ac:dyDescent="0.25">
      <c r="J37247" s="32"/>
    </row>
    <row r="37248" spans="10:10" x14ac:dyDescent="0.25">
      <c r="J37248" s="32"/>
    </row>
    <row r="37249" spans="10:10" x14ac:dyDescent="0.25">
      <c r="J37249" s="32"/>
    </row>
    <row r="37250" spans="10:10" x14ac:dyDescent="0.25">
      <c r="J37250" s="32"/>
    </row>
    <row r="37251" spans="10:10" x14ac:dyDescent="0.25">
      <c r="J37251" s="32"/>
    </row>
    <row r="37252" spans="10:10" x14ac:dyDescent="0.25">
      <c r="J37252" s="32"/>
    </row>
    <row r="37253" spans="10:10" x14ac:dyDescent="0.25">
      <c r="J37253" s="32"/>
    </row>
    <row r="37254" spans="10:10" x14ac:dyDescent="0.25">
      <c r="J37254" s="32"/>
    </row>
    <row r="37255" spans="10:10" x14ac:dyDescent="0.25">
      <c r="J37255" s="32"/>
    </row>
    <row r="37256" spans="10:10" x14ac:dyDescent="0.25">
      <c r="J37256" s="32"/>
    </row>
    <row r="37257" spans="10:10" x14ac:dyDescent="0.25">
      <c r="J37257" s="32"/>
    </row>
    <row r="37258" spans="10:10" x14ac:dyDescent="0.25">
      <c r="J37258" s="32"/>
    </row>
    <row r="37259" spans="10:10" x14ac:dyDescent="0.25">
      <c r="J37259" s="32"/>
    </row>
    <row r="37260" spans="10:10" x14ac:dyDescent="0.25">
      <c r="J37260" s="32"/>
    </row>
    <row r="37261" spans="10:10" x14ac:dyDescent="0.25">
      <c r="J37261" s="32"/>
    </row>
    <row r="37262" spans="10:10" x14ac:dyDescent="0.25">
      <c r="J37262" s="32"/>
    </row>
    <row r="37263" spans="10:10" x14ac:dyDescent="0.25">
      <c r="J37263" s="32"/>
    </row>
    <row r="37264" spans="10:10" x14ac:dyDescent="0.25">
      <c r="J37264" s="32"/>
    </row>
    <row r="37265" spans="10:10" x14ac:dyDescent="0.25">
      <c r="J37265" s="32"/>
    </row>
    <row r="37266" spans="10:10" x14ac:dyDescent="0.25">
      <c r="J37266" s="32"/>
    </row>
    <row r="37267" spans="10:10" x14ac:dyDescent="0.25">
      <c r="J37267" s="32"/>
    </row>
    <row r="37268" spans="10:10" x14ac:dyDescent="0.25">
      <c r="J37268" s="32"/>
    </row>
    <row r="37269" spans="10:10" x14ac:dyDescent="0.25">
      <c r="J37269" s="32"/>
    </row>
    <row r="37270" spans="10:10" x14ac:dyDescent="0.25">
      <c r="J37270" s="32"/>
    </row>
    <row r="37271" spans="10:10" x14ac:dyDescent="0.25">
      <c r="J37271" s="32"/>
    </row>
    <row r="37272" spans="10:10" x14ac:dyDescent="0.25">
      <c r="J37272" s="32"/>
    </row>
    <row r="37273" spans="10:10" x14ac:dyDescent="0.25">
      <c r="J37273" s="32"/>
    </row>
    <row r="37274" spans="10:10" x14ac:dyDescent="0.25">
      <c r="J37274" s="32"/>
    </row>
    <row r="37275" spans="10:10" x14ac:dyDescent="0.25">
      <c r="J37275" s="32"/>
    </row>
    <row r="37276" spans="10:10" x14ac:dyDescent="0.25">
      <c r="J37276" s="32"/>
    </row>
    <row r="37277" spans="10:10" x14ac:dyDescent="0.25">
      <c r="J37277" s="32"/>
    </row>
    <row r="37278" spans="10:10" x14ac:dyDescent="0.25">
      <c r="J37278" s="32"/>
    </row>
    <row r="37279" spans="10:10" x14ac:dyDescent="0.25">
      <c r="J37279" s="32"/>
    </row>
    <row r="37280" spans="10:10" x14ac:dyDescent="0.25">
      <c r="J37280" s="32"/>
    </row>
    <row r="37281" spans="10:10" x14ac:dyDescent="0.25">
      <c r="J37281" s="32"/>
    </row>
    <row r="37282" spans="10:10" x14ac:dyDescent="0.25">
      <c r="J37282" s="32"/>
    </row>
    <row r="37283" spans="10:10" x14ac:dyDescent="0.25">
      <c r="J37283" s="32"/>
    </row>
    <row r="37284" spans="10:10" x14ac:dyDescent="0.25">
      <c r="J37284" s="32"/>
    </row>
    <row r="37285" spans="10:10" x14ac:dyDescent="0.25">
      <c r="J37285" s="32"/>
    </row>
    <row r="37286" spans="10:10" x14ac:dyDescent="0.25">
      <c r="J37286" s="32"/>
    </row>
    <row r="37287" spans="10:10" x14ac:dyDescent="0.25">
      <c r="J37287" s="32"/>
    </row>
    <row r="37288" spans="10:10" x14ac:dyDescent="0.25">
      <c r="J37288" s="32"/>
    </row>
    <row r="37289" spans="10:10" x14ac:dyDescent="0.25">
      <c r="J37289" s="32"/>
    </row>
    <row r="37290" spans="10:10" x14ac:dyDescent="0.25">
      <c r="J37290" s="32"/>
    </row>
    <row r="37291" spans="10:10" x14ac:dyDescent="0.25">
      <c r="J37291" s="32"/>
    </row>
    <row r="37292" spans="10:10" x14ac:dyDescent="0.25">
      <c r="J37292" s="32"/>
    </row>
    <row r="37293" spans="10:10" x14ac:dyDescent="0.25">
      <c r="J37293" s="32"/>
    </row>
    <row r="37294" spans="10:10" x14ac:dyDescent="0.25">
      <c r="J37294" s="32"/>
    </row>
    <row r="37295" spans="10:10" x14ac:dyDescent="0.25">
      <c r="J37295" s="32"/>
    </row>
    <row r="37296" spans="10:10" x14ac:dyDescent="0.25">
      <c r="J37296" s="32"/>
    </row>
    <row r="37297" spans="10:10" x14ac:dyDescent="0.25">
      <c r="J37297" s="32"/>
    </row>
    <row r="37298" spans="10:10" x14ac:dyDescent="0.25">
      <c r="J37298" s="32"/>
    </row>
    <row r="37299" spans="10:10" x14ac:dyDescent="0.25">
      <c r="J37299" s="32"/>
    </row>
    <row r="37300" spans="10:10" x14ac:dyDescent="0.25">
      <c r="J37300" s="32"/>
    </row>
    <row r="37301" spans="10:10" x14ac:dyDescent="0.25">
      <c r="J37301" s="32"/>
    </row>
    <row r="37302" spans="10:10" x14ac:dyDescent="0.25">
      <c r="J37302" s="32"/>
    </row>
    <row r="37303" spans="10:10" x14ac:dyDescent="0.25">
      <c r="J37303" s="32"/>
    </row>
    <row r="37304" spans="10:10" x14ac:dyDescent="0.25">
      <c r="J37304" s="32"/>
    </row>
    <row r="37305" spans="10:10" x14ac:dyDescent="0.25">
      <c r="J37305" s="32"/>
    </row>
    <row r="37306" spans="10:10" x14ac:dyDescent="0.25">
      <c r="J37306" s="32"/>
    </row>
    <row r="37307" spans="10:10" x14ac:dyDescent="0.25">
      <c r="J37307" s="32"/>
    </row>
    <row r="37308" spans="10:10" x14ac:dyDescent="0.25">
      <c r="J37308" s="32"/>
    </row>
    <row r="37309" spans="10:10" x14ac:dyDescent="0.25">
      <c r="J37309" s="32"/>
    </row>
    <row r="37310" spans="10:10" x14ac:dyDescent="0.25">
      <c r="J37310" s="32"/>
    </row>
    <row r="37311" spans="10:10" x14ac:dyDescent="0.25">
      <c r="J37311" s="32"/>
    </row>
    <row r="37312" spans="10:10" x14ac:dyDescent="0.25">
      <c r="J37312" s="32"/>
    </row>
    <row r="37313" spans="10:10" x14ac:dyDescent="0.25">
      <c r="J37313" s="32"/>
    </row>
    <row r="37314" spans="10:10" x14ac:dyDescent="0.25">
      <c r="J37314" s="32"/>
    </row>
    <row r="37315" spans="10:10" x14ac:dyDescent="0.25">
      <c r="J37315" s="32"/>
    </row>
    <row r="37316" spans="10:10" x14ac:dyDescent="0.25">
      <c r="J37316" s="32"/>
    </row>
    <row r="37317" spans="10:10" x14ac:dyDescent="0.25">
      <c r="J37317" s="32"/>
    </row>
    <row r="37318" spans="10:10" x14ac:dyDescent="0.25">
      <c r="J37318" s="32"/>
    </row>
    <row r="37319" spans="10:10" x14ac:dyDescent="0.25">
      <c r="J37319" s="32"/>
    </row>
    <row r="37320" spans="10:10" x14ac:dyDescent="0.25">
      <c r="J37320" s="32"/>
    </row>
    <row r="37321" spans="10:10" x14ac:dyDescent="0.25">
      <c r="J37321" s="32"/>
    </row>
    <row r="37322" spans="10:10" x14ac:dyDescent="0.25">
      <c r="J37322" s="32"/>
    </row>
    <row r="37323" spans="10:10" x14ac:dyDescent="0.25">
      <c r="J37323" s="32"/>
    </row>
    <row r="37324" spans="10:10" x14ac:dyDescent="0.25">
      <c r="J37324" s="32"/>
    </row>
    <row r="37325" spans="10:10" x14ac:dyDescent="0.25">
      <c r="J37325" s="32"/>
    </row>
    <row r="37326" spans="10:10" x14ac:dyDescent="0.25">
      <c r="J37326" s="32"/>
    </row>
    <row r="37327" spans="10:10" x14ac:dyDescent="0.25">
      <c r="J37327" s="32"/>
    </row>
    <row r="37328" spans="10:10" x14ac:dyDescent="0.25">
      <c r="J37328" s="32"/>
    </row>
    <row r="37329" spans="10:10" x14ac:dyDescent="0.25">
      <c r="J37329" s="32"/>
    </row>
    <row r="37330" spans="10:10" x14ac:dyDescent="0.25">
      <c r="J37330" s="32"/>
    </row>
    <row r="37331" spans="10:10" x14ac:dyDescent="0.25">
      <c r="J37331" s="32"/>
    </row>
    <row r="37332" spans="10:10" x14ac:dyDescent="0.25">
      <c r="J37332" s="32"/>
    </row>
    <row r="37333" spans="10:10" x14ac:dyDescent="0.25">
      <c r="J37333" s="32"/>
    </row>
    <row r="37334" spans="10:10" x14ac:dyDescent="0.25">
      <c r="J37334" s="32"/>
    </row>
    <row r="37335" spans="10:10" x14ac:dyDescent="0.25">
      <c r="J37335" s="32"/>
    </row>
    <row r="37336" spans="10:10" x14ac:dyDescent="0.25">
      <c r="J37336" s="32"/>
    </row>
    <row r="37337" spans="10:10" x14ac:dyDescent="0.25">
      <c r="J37337" s="32"/>
    </row>
    <row r="37338" spans="10:10" x14ac:dyDescent="0.25">
      <c r="J37338" s="32"/>
    </row>
    <row r="37339" spans="10:10" x14ac:dyDescent="0.25">
      <c r="J37339" s="32"/>
    </row>
    <row r="37340" spans="10:10" x14ac:dyDescent="0.25">
      <c r="J37340" s="32"/>
    </row>
    <row r="37341" spans="10:10" x14ac:dyDescent="0.25">
      <c r="J37341" s="32"/>
    </row>
    <row r="37342" spans="10:10" x14ac:dyDescent="0.25">
      <c r="J37342" s="32"/>
    </row>
    <row r="37343" spans="10:10" x14ac:dyDescent="0.25">
      <c r="J37343" s="32"/>
    </row>
    <row r="37344" spans="10:10" x14ac:dyDescent="0.25">
      <c r="J37344" s="32"/>
    </row>
    <row r="37345" spans="10:10" x14ac:dyDescent="0.25">
      <c r="J37345" s="32"/>
    </row>
    <row r="37346" spans="10:10" x14ac:dyDescent="0.25">
      <c r="J37346" s="32"/>
    </row>
    <row r="37347" spans="10:10" x14ac:dyDescent="0.25">
      <c r="J37347" s="32"/>
    </row>
    <row r="37348" spans="10:10" x14ac:dyDescent="0.25">
      <c r="J37348" s="32"/>
    </row>
    <row r="37349" spans="10:10" x14ac:dyDescent="0.25">
      <c r="J37349" s="32"/>
    </row>
    <row r="37350" spans="10:10" x14ac:dyDescent="0.25">
      <c r="J37350" s="32"/>
    </row>
    <row r="37351" spans="10:10" x14ac:dyDescent="0.25">
      <c r="J37351" s="32"/>
    </row>
    <row r="37352" spans="10:10" x14ac:dyDescent="0.25">
      <c r="J37352" s="32"/>
    </row>
    <row r="37353" spans="10:10" x14ac:dyDescent="0.25">
      <c r="J37353" s="32"/>
    </row>
    <row r="37354" spans="10:10" x14ac:dyDescent="0.25">
      <c r="J37354" s="32"/>
    </row>
    <row r="37355" spans="10:10" x14ac:dyDescent="0.25">
      <c r="J37355" s="32"/>
    </row>
    <row r="37356" spans="10:10" x14ac:dyDescent="0.25">
      <c r="J37356" s="32"/>
    </row>
    <row r="37357" spans="10:10" x14ac:dyDescent="0.25">
      <c r="J37357" s="32"/>
    </row>
    <row r="37358" spans="10:10" x14ac:dyDescent="0.25">
      <c r="J37358" s="32"/>
    </row>
    <row r="37359" spans="10:10" x14ac:dyDescent="0.25">
      <c r="J37359" s="32"/>
    </row>
    <row r="37360" spans="10:10" x14ac:dyDescent="0.25">
      <c r="J37360" s="32"/>
    </row>
    <row r="37361" spans="10:10" x14ac:dyDescent="0.25">
      <c r="J37361" s="32"/>
    </row>
    <row r="37362" spans="10:10" x14ac:dyDescent="0.25">
      <c r="J37362" s="32"/>
    </row>
    <row r="37363" spans="10:10" x14ac:dyDescent="0.25">
      <c r="J37363" s="32"/>
    </row>
    <row r="37364" spans="10:10" x14ac:dyDescent="0.25">
      <c r="J37364" s="32"/>
    </row>
    <row r="37365" spans="10:10" x14ac:dyDescent="0.25">
      <c r="J37365" s="32"/>
    </row>
    <row r="37366" spans="10:10" x14ac:dyDescent="0.25">
      <c r="J37366" s="32"/>
    </row>
    <row r="37367" spans="10:10" x14ac:dyDescent="0.25">
      <c r="J37367" s="32"/>
    </row>
    <row r="37368" spans="10:10" x14ac:dyDescent="0.25">
      <c r="J37368" s="32"/>
    </row>
    <row r="37369" spans="10:10" x14ac:dyDescent="0.25">
      <c r="J37369" s="32"/>
    </row>
    <row r="37370" spans="10:10" x14ac:dyDescent="0.25">
      <c r="J37370" s="32"/>
    </row>
    <row r="37371" spans="10:10" x14ac:dyDescent="0.25">
      <c r="J37371" s="32"/>
    </row>
    <row r="37372" spans="10:10" x14ac:dyDescent="0.25">
      <c r="J37372" s="32"/>
    </row>
    <row r="37373" spans="10:10" x14ac:dyDescent="0.25">
      <c r="J37373" s="32"/>
    </row>
    <row r="37374" spans="10:10" x14ac:dyDescent="0.25">
      <c r="J37374" s="32"/>
    </row>
    <row r="37375" spans="10:10" x14ac:dyDescent="0.25">
      <c r="J37375" s="32"/>
    </row>
    <row r="37376" spans="10:10" x14ac:dyDescent="0.25">
      <c r="J37376" s="32"/>
    </row>
    <row r="37377" spans="10:10" x14ac:dyDescent="0.25">
      <c r="J37377" s="32"/>
    </row>
    <row r="37378" spans="10:10" x14ac:dyDescent="0.25">
      <c r="J37378" s="32"/>
    </row>
    <row r="37379" spans="10:10" x14ac:dyDescent="0.25">
      <c r="J37379" s="32"/>
    </row>
    <row r="37380" spans="10:10" x14ac:dyDescent="0.25">
      <c r="J37380" s="32"/>
    </row>
    <row r="37381" spans="10:10" x14ac:dyDescent="0.25">
      <c r="J37381" s="32"/>
    </row>
    <row r="37382" spans="10:10" x14ac:dyDescent="0.25">
      <c r="J37382" s="32"/>
    </row>
    <row r="37383" spans="10:10" x14ac:dyDescent="0.25">
      <c r="J37383" s="32"/>
    </row>
    <row r="37384" spans="10:10" x14ac:dyDescent="0.25">
      <c r="J37384" s="32"/>
    </row>
    <row r="37385" spans="10:10" x14ac:dyDescent="0.25">
      <c r="J37385" s="32"/>
    </row>
    <row r="37386" spans="10:10" x14ac:dyDescent="0.25">
      <c r="J37386" s="32"/>
    </row>
    <row r="37387" spans="10:10" x14ac:dyDescent="0.25">
      <c r="J37387" s="32"/>
    </row>
    <row r="37388" spans="10:10" x14ac:dyDescent="0.25">
      <c r="J37388" s="32"/>
    </row>
    <row r="37389" spans="10:10" x14ac:dyDescent="0.25">
      <c r="J37389" s="32"/>
    </row>
    <row r="37390" spans="10:10" x14ac:dyDescent="0.25">
      <c r="J37390" s="32"/>
    </row>
    <row r="37391" spans="10:10" x14ac:dyDescent="0.25">
      <c r="J37391" s="32"/>
    </row>
    <row r="37392" spans="10:10" x14ac:dyDescent="0.25">
      <c r="J37392" s="32"/>
    </row>
    <row r="37393" spans="10:10" x14ac:dyDescent="0.25">
      <c r="J37393" s="32"/>
    </row>
    <row r="37394" spans="10:10" x14ac:dyDescent="0.25">
      <c r="J37394" s="32"/>
    </row>
    <row r="37395" spans="10:10" x14ac:dyDescent="0.25">
      <c r="J37395" s="32"/>
    </row>
    <row r="37396" spans="10:10" x14ac:dyDescent="0.25">
      <c r="J37396" s="32"/>
    </row>
    <row r="37397" spans="10:10" x14ac:dyDescent="0.25">
      <c r="J37397" s="32"/>
    </row>
    <row r="37398" spans="10:10" x14ac:dyDescent="0.25">
      <c r="J37398" s="32"/>
    </row>
    <row r="37399" spans="10:10" x14ac:dyDescent="0.25">
      <c r="J37399" s="32"/>
    </row>
    <row r="37400" spans="10:10" x14ac:dyDescent="0.25">
      <c r="J37400" s="32"/>
    </row>
    <row r="37401" spans="10:10" x14ac:dyDescent="0.25">
      <c r="J37401" s="32"/>
    </row>
    <row r="37402" spans="10:10" x14ac:dyDescent="0.25">
      <c r="J37402" s="32"/>
    </row>
    <row r="37403" spans="10:10" x14ac:dyDescent="0.25">
      <c r="J37403" s="32"/>
    </row>
    <row r="37404" spans="10:10" x14ac:dyDescent="0.25">
      <c r="J37404" s="32"/>
    </row>
    <row r="37405" spans="10:10" x14ac:dyDescent="0.25">
      <c r="J37405" s="32"/>
    </row>
    <row r="37406" spans="10:10" x14ac:dyDescent="0.25">
      <c r="J37406" s="32"/>
    </row>
    <row r="37407" spans="10:10" x14ac:dyDescent="0.25">
      <c r="J37407" s="32"/>
    </row>
    <row r="37408" spans="10:10" x14ac:dyDescent="0.25">
      <c r="J37408" s="32"/>
    </row>
    <row r="37409" spans="10:10" x14ac:dyDescent="0.25">
      <c r="J37409" s="32"/>
    </row>
    <row r="37410" spans="10:10" x14ac:dyDescent="0.25">
      <c r="J37410" s="32"/>
    </row>
    <row r="37411" spans="10:10" x14ac:dyDescent="0.25">
      <c r="J37411" s="32"/>
    </row>
    <row r="37412" spans="10:10" x14ac:dyDescent="0.25">
      <c r="J37412" s="32"/>
    </row>
    <row r="37413" spans="10:10" x14ac:dyDescent="0.25">
      <c r="J37413" s="32"/>
    </row>
    <row r="37414" spans="10:10" x14ac:dyDescent="0.25">
      <c r="J37414" s="32"/>
    </row>
    <row r="37415" spans="10:10" x14ac:dyDescent="0.25">
      <c r="J37415" s="32"/>
    </row>
    <row r="37416" spans="10:10" x14ac:dyDescent="0.25">
      <c r="J37416" s="32"/>
    </row>
    <row r="37417" spans="10:10" x14ac:dyDescent="0.25">
      <c r="J37417" s="32"/>
    </row>
    <row r="37418" spans="10:10" x14ac:dyDescent="0.25">
      <c r="J37418" s="32"/>
    </row>
    <row r="37419" spans="10:10" x14ac:dyDescent="0.25">
      <c r="J37419" s="32"/>
    </row>
    <row r="37420" spans="10:10" x14ac:dyDescent="0.25">
      <c r="J37420" s="32"/>
    </row>
    <row r="37421" spans="10:10" x14ac:dyDescent="0.25">
      <c r="J37421" s="32"/>
    </row>
    <row r="37422" spans="10:10" x14ac:dyDescent="0.25">
      <c r="J37422" s="32"/>
    </row>
    <row r="37423" spans="10:10" x14ac:dyDescent="0.25">
      <c r="J37423" s="32"/>
    </row>
    <row r="37424" spans="10:10" x14ac:dyDescent="0.25">
      <c r="J37424" s="32"/>
    </row>
    <row r="37425" spans="10:10" x14ac:dyDescent="0.25">
      <c r="J37425" s="32"/>
    </row>
    <row r="37426" spans="10:10" x14ac:dyDescent="0.25">
      <c r="J37426" s="32"/>
    </row>
    <row r="37427" spans="10:10" x14ac:dyDescent="0.25">
      <c r="J37427" s="32"/>
    </row>
    <row r="37428" spans="10:10" x14ac:dyDescent="0.25">
      <c r="J37428" s="32"/>
    </row>
    <row r="37429" spans="10:10" x14ac:dyDescent="0.25">
      <c r="J37429" s="32"/>
    </row>
    <row r="37430" spans="10:10" x14ac:dyDescent="0.25">
      <c r="J37430" s="32"/>
    </row>
    <row r="37431" spans="10:10" x14ac:dyDescent="0.25">
      <c r="J37431" s="32"/>
    </row>
    <row r="37432" spans="10:10" x14ac:dyDescent="0.25">
      <c r="J37432" s="32"/>
    </row>
    <row r="37433" spans="10:10" x14ac:dyDescent="0.25">
      <c r="J37433" s="32"/>
    </row>
    <row r="37434" spans="10:10" x14ac:dyDescent="0.25">
      <c r="J37434" s="32"/>
    </row>
    <row r="37435" spans="10:10" x14ac:dyDescent="0.25">
      <c r="J37435" s="32"/>
    </row>
    <row r="37436" spans="10:10" x14ac:dyDescent="0.25">
      <c r="J37436" s="32"/>
    </row>
    <row r="37437" spans="10:10" x14ac:dyDescent="0.25">
      <c r="J37437" s="32"/>
    </row>
    <row r="37438" spans="10:10" x14ac:dyDescent="0.25">
      <c r="J37438" s="32"/>
    </row>
    <row r="37439" spans="10:10" x14ac:dyDescent="0.25">
      <c r="J37439" s="32"/>
    </row>
    <row r="37440" spans="10:10" x14ac:dyDescent="0.25">
      <c r="J37440" s="32"/>
    </row>
    <row r="37441" spans="10:10" x14ac:dyDescent="0.25">
      <c r="J37441" s="32"/>
    </row>
    <row r="37442" spans="10:10" x14ac:dyDescent="0.25">
      <c r="J37442" s="32"/>
    </row>
    <row r="37443" spans="10:10" x14ac:dyDescent="0.25">
      <c r="J37443" s="32"/>
    </row>
    <row r="37444" spans="10:10" x14ac:dyDescent="0.25">
      <c r="J37444" s="32"/>
    </row>
    <row r="37445" spans="10:10" x14ac:dyDescent="0.25">
      <c r="J37445" s="32"/>
    </row>
    <row r="37446" spans="10:10" x14ac:dyDescent="0.25">
      <c r="J37446" s="32"/>
    </row>
    <row r="37447" spans="10:10" x14ac:dyDescent="0.25">
      <c r="J37447" s="32"/>
    </row>
    <row r="37448" spans="10:10" x14ac:dyDescent="0.25">
      <c r="J37448" s="32"/>
    </row>
    <row r="37449" spans="10:10" x14ac:dyDescent="0.25">
      <c r="J37449" s="32"/>
    </row>
    <row r="37450" spans="10:10" x14ac:dyDescent="0.25">
      <c r="J37450" s="32"/>
    </row>
    <row r="37451" spans="10:10" x14ac:dyDescent="0.25">
      <c r="J37451" s="32"/>
    </row>
    <row r="37452" spans="10:10" x14ac:dyDescent="0.25">
      <c r="J37452" s="32"/>
    </row>
    <row r="37453" spans="10:10" x14ac:dyDescent="0.25">
      <c r="J37453" s="32"/>
    </row>
    <row r="37454" spans="10:10" x14ac:dyDescent="0.25">
      <c r="J37454" s="32"/>
    </row>
    <row r="37455" spans="10:10" x14ac:dyDescent="0.25">
      <c r="J37455" s="32"/>
    </row>
    <row r="37456" spans="10:10" x14ac:dyDescent="0.25">
      <c r="J37456" s="32"/>
    </row>
    <row r="37457" spans="10:10" x14ac:dyDescent="0.25">
      <c r="J37457" s="32"/>
    </row>
    <row r="37458" spans="10:10" x14ac:dyDescent="0.25">
      <c r="J37458" s="32"/>
    </row>
    <row r="37459" spans="10:10" x14ac:dyDescent="0.25">
      <c r="J37459" s="32"/>
    </row>
    <row r="37460" spans="10:10" x14ac:dyDescent="0.25">
      <c r="J37460" s="32"/>
    </row>
    <row r="37461" spans="10:10" x14ac:dyDescent="0.25">
      <c r="J37461" s="32"/>
    </row>
    <row r="37462" spans="10:10" x14ac:dyDescent="0.25">
      <c r="J37462" s="32"/>
    </row>
    <row r="37463" spans="10:10" x14ac:dyDescent="0.25">
      <c r="J37463" s="32"/>
    </row>
    <row r="37464" spans="10:10" x14ac:dyDescent="0.25">
      <c r="J37464" s="32"/>
    </row>
    <row r="37465" spans="10:10" x14ac:dyDescent="0.25">
      <c r="J37465" s="32"/>
    </row>
    <row r="37466" spans="10:10" x14ac:dyDescent="0.25">
      <c r="J37466" s="32"/>
    </row>
    <row r="37467" spans="10:10" x14ac:dyDescent="0.25">
      <c r="J37467" s="32"/>
    </row>
    <row r="37468" spans="10:10" x14ac:dyDescent="0.25">
      <c r="J37468" s="32"/>
    </row>
    <row r="37469" spans="10:10" x14ac:dyDescent="0.25">
      <c r="J37469" s="32"/>
    </row>
    <row r="37470" spans="10:10" x14ac:dyDescent="0.25">
      <c r="J37470" s="32"/>
    </row>
    <row r="37471" spans="10:10" x14ac:dyDescent="0.25">
      <c r="J37471" s="32"/>
    </row>
    <row r="37472" spans="10:10" x14ac:dyDescent="0.25">
      <c r="J37472" s="32"/>
    </row>
    <row r="37473" spans="10:10" x14ac:dyDescent="0.25">
      <c r="J37473" s="32"/>
    </row>
    <row r="37474" spans="10:10" x14ac:dyDescent="0.25">
      <c r="J37474" s="32"/>
    </row>
    <row r="37475" spans="10:10" x14ac:dyDescent="0.25">
      <c r="J37475" s="32"/>
    </row>
    <row r="37476" spans="10:10" x14ac:dyDescent="0.25">
      <c r="J37476" s="32"/>
    </row>
    <row r="37477" spans="10:10" x14ac:dyDescent="0.25">
      <c r="J37477" s="32"/>
    </row>
    <row r="37478" spans="10:10" x14ac:dyDescent="0.25">
      <c r="J37478" s="32"/>
    </row>
    <row r="37479" spans="10:10" x14ac:dyDescent="0.25">
      <c r="J37479" s="32"/>
    </row>
    <row r="37480" spans="10:10" x14ac:dyDescent="0.25">
      <c r="J37480" s="32"/>
    </row>
    <row r="37481" spans="10:10" x14ac:dyDescent="0.25">
      <c r="J37481" s="32"/>
    </row>
    <row r="37482" spans="10:10" x14ac:dyDescent="0.25">
      <c r="J37482" s="32"/>
    </row>
    <row r="37483" spans="10:10" x14ac:dyDescent="0.25">
      <c r="J37483" s="32"/>
    </row>
    <row r="37484" spans="10:10" x14ac:dyDescent="0.25">
      <c r="J37484" s="32"/>
    </row>
    <row r="37485" spans="10:10" x14ac:dyDescent="0.25">
      <c r="J37485" s="32"/>
    </row>
    <row r="37486" spans="10:10" x14ac:dyDescent="0.25">
      <c r="J37486" s="32"/>
    </row>
    <row r="37487" spans="10:10" x14ac:dyDescent="0.25">
      <c r="J37487" s="32"/>
    </row>
    <row r="37488" spans="10:10" x14ac:dyDescent="0.25">
      <c r="J37488" s="32"/>
    </row>
    <row r="37489" spans="10:10" x14ac:dyDescent="0.25">
      <c r="J37489" s="32"/>
    </row>
    <row r="37490" spans="10:10" x14ac:dyDescent="0.25">
      <c r="J37490" s="32"/>
    </row>
    <row r="37491" spans="10:10" x14ac:dyDescent="0.25">
      <c r="J37491" s="32"/>
    </row>
    <row r="37492" spans="10:10" x14ac:dyDescent="0.25">
      <c r="J37492" s="32"/>
    </row>
    <row r="37493" spans="10:10" x14ac:dyDescent="0.25">
      <c r="J37493" s="32"/>
    </row>
    <row r="37494" spans="10:10" x14ac:dyDescent="0.25">
      <c r="J37494" s="32"/>
    </row>
    <row r="37495" spans="10:10" x14ac:dyDescent="0.25">
      <c r="J37495" s="32"/>
    </row>
    <row r="37496" spans="10:10" x14ac:dyDescent="0.25">
      <c r="J37496" s="32"/>
    </row>
    <row r="37497" spans="10:10" x14ac:dyDescent="0.25">
      <c r="J37497" s="32"/>
    </row>
    <row r="37498" spans="10:10" x14ac:dyDescent="0.25">
      <c r="J37498" s="32"/>
    </row>
    <row r="37499" spans="10:10" x14ac:dyDescent="0.25">
      <c r="J37499" s="32"/>
    </row>
    <row r="37500" spans="10:10" x14ac:dyDescent="0.25">
      <c r="J37500" s="32"/>
    </row>
    <row r="37501" spans="10:10" x14ac:dyDescent="0.25">
      <c r="J37501" s="32"/>
    </row>
    <row r="37502" spans="10:10" x14ac:dyDescent="0.25">
      <c r="J37502" s="32"/>
    </row>
    <row r="37503" spans="10:10" x14ac:dyDescent="0.25">
      <c r="J37503" s="32"/>
    </row>
    <row r="37504" spans="10:10" x14ac:dyDescent="0.25">
      <c r="J37504" s="32"/>
    </row>
    <row r="37505" spans="10:10" x14ac:dyDescent="0.25">
      <c r="J37505" s="32"/>
    </row>
    <row r="37506" spans="10:10" x14ac:dyDescent="0.25">
      <c r="J37506" s="32"/>
    </row>
    <row r="37507" spans="10:10" x14ac:dyDescent="0.25">
      <c r="J37507" s="32"/>
    </row>
    <row r="37508" spans="10:10" x14ac:dyDescent="0.25">
      <c r="J37508" s="32"/>
    </row>
    <row r="37509" spans="10:10" x14ac:dyDescent="0.25">
      <c r="J37509" s="32"/>
    </row>
    <row r="37510" spans="10:10" x14ac:dyDescent="0.25">
      <c r="J37510" s="32"/>
    </row>
    <row r="37511" spans="10:10" x14ac:dyDescent="0.25">
      <c r="J37511" s="32"/>
    </row>
    <row r="37512" spans="10:10" x14ac:dyDescent="0.25">
      <c r="J37512" s="32"/>
    </row>
    <row r="37513" spans="10:10" x14ac:dyDescent="0.25">
      <c r="J37513" s="32"/>
    </row>
    <row r="37514" spans="10:10" x14ac:dyDescent="0.25">
      <c r="J37514" s="32"/>
    </row>
    <row r="37515" spans="10:10" x14ac:dyDescent="0.25">
      <c r="J37515" s="32"/>
    </row>
    <row r="37516" spans="10:10" x14ac:dyDescent="0.25">
      <c r="J37516" s="32"/>
    </row>
    <row r="37517" spans="10:10" x14ac:dyDescent="0.25">
      <c r="J37517" s="32"/>
    </row>
    <row r="37518" spans="10:10" x14ac:dyDescent="0.25">
      <c r="J37518" s="32"/>
    </row>
    <row r="37519" spans="10:10" x14ac:dyDescent="0.25">
      <c r="J37519" s="32"/>
    </row>
    <row r="37520" spans="10:10" x14ac:dyDescent="0.25">
      <c r="J37520" s="32"/>
    </row>
    <row r="37521" spans="10:10" x14ac:dyDescent="0.25">
      <c r="J37521" s="32"/>
    </row>
    <row r="37522" spans="10:10" x14ac:dyDescent="0.25">
      <c r="J37522" s="32"/>
    </row>
    <row r="37523" spans="10:10" x14ac:dyDescent="0.25">
      <c r="J37523" s="32"/>
    </row>
    <row r="37524" spans="10:10" x14ac:dyDescent="0.25">
      <c r="J37524" s="32"/>
    </row>
    <row r="37525" spans="10:10" x14ac:dyDescent="0.25">
      <c r="J37525" s="32"/>
    </row>
    <row r="37526" spans="10:10" x14ac:dyDescent="0.25">
      <c r="J37526" s="32"/>
    </row>
    <row r="37527" spans="10:10" x14ac:dyDescent="0.25">
      <c r="J37527" s="32"/>
    </row>
    <row r="37528" spans="10:10" x14ac:dyDescent="0.25">
      <c r="J37528" s="32"/>
    </row>
    <row r="37529" spans="10:10" x14ac:dyDescent="0.25">
      <c r="J37529" s="32"/>
    </row>
    <row r="37530" spans="10:10" x14ac:dyDescent="0.25">
      <c r="J37530" s="32"/>
    </row>
    <row r="37531" spans="10:10" x14ac:dyDescent="0.25">
      <c r="J37531" s="32"/>
    </row>
    <row r="37532" spans="10:10" x14ac:dyDescent="0.25">
      <c r="J37532" s="32"/>
    </row>
    <row r="37533" spans="10:10" x14ac:dyDescent="0.25">
      <c r="J37533" s="32"/>
    </row>
    <row r="37534" spans="10:10" x14ac:dyDescent="0.25">
      <c r="J37534" s="32"/>
    </row>
    <row r="37535" spans="10:10" x14ac:dyDescent="0.25">
      <c r="J37535" s="32"/>
    </row>
    <row r="37536" spans="10:10" x14ac:dyDescent="0.25">
      <c r="J37536" s="32"/>
    </row>
    <row r="37537" spans="10:10" x14ac:dyDescent="0.25">
      <c r="J37537" s="32"/>
    </row>
    <row r="37538" spans="10:10" x14ac:dyDescent="0.25">
      <c r="J37538" s="32"/>
    </row>
    <row r="37539" spans="10:10" x14ac:dyDescent="0.25">
      <c r="J37539" s="32"/>
    </row>
    <row r="37540" spans="10:10" x14ac:dyDescent="0.25">
      <c r="J37540" s="32"/>
    </row>
    <row r="37541" spans="10:10" x14ac:dyDescent="0.25">
      <c r="J37541" s="32"/>
    </row>
    <row r="37542" spans="10:10" x14ac:dyDescent="0.25">
      <c r="J37542" s="32"/>
    </row>
    <row r="37543" spans="10:10" x14ac:dyDescent="0.25">
      <c r="J37543" s="32"/>
    </row>
    <row r="37544" spans="10:10" x14ac:dyDescent="0.25">
      <c r="J37544" s="32"/>
    </row>
    <row r="37545" spans="10:10" x14ac:dyDescent="0.25">
      <c r="J37545" s="32"/>
    </row>
    <row r="37546" spans="10:10" x14ac:dyDescent="0.25">
      <c r="J37546" s="32"/>
    </row>
    <row r="37547" spans="10:10" x14ac:dyDescent="0.25">
      <c r="J37547" s="32"/>
    </row>
    <row r="37548" spans="10:10" x14ac:dyDescent="0.25">
      <c r="J37548" s="32"/>
    </row>
    <row r="37549" spans="10:10" x14ac:dyDescent="0.25">
      <c r="J37549" s="32"/>
    </row>
    <row r="37550" spans="10:10" x14ac:dyDescent="0.25">
      <c r="J37550" s="32"/>
    </row>
    <row r="37551" spans="10:10" x14ac:dyDescent="0.25">
      <c r="J37551" s="32"/>
    </row>
    <row r="37552" spans="10:10" x14ac:dyDescent="0.25">
      <c r="J37552" s="32"/>
    </row>
    <row r="37553" spans="10:10" x14ac:dyDescent="0.25">
      <c r="J37553" s="32"/>
    </row>
    <row r="37554" spans="10:10" x14ac:dyDescent="0.25">
      <c r="J37554" s="32"/>
    </row>
    <row r="37555" spans="10:10" x14ac:dyDescent="0.25">
      <c r="J37555" s="32"/>
    </row>
    <row r="37556" spans="10:10" x14ac:dyDescent="0.25">
      <c r="J37556" s="32"/>
    </row>
    <row r="37557" spans="10:10" x14ac:dyDescent="0.25">
      <c r="J37557" s="32"/>
    </row>
    <row r="37558" spans="10:10" x14ac:dyDescent="0.25">
      <c r="J37558" s="32"/>
    </row>
    <row r="37559" spans="10:10" x14ac:dyDescent="0.25">
      <c r="J37559" s="32"/>
    </row>
    <row r="37560" spans="10:10" x14ac:dyDescent="0.25">
      <c r="J37560" s="32"/>
    </row>
    <row r="37561" spans="10:10" x14ac:dyDescent="0.25">
      <c r="J37561" s="32"/>
    </row>
    <row r="37562" spans="10:10" x14ac:dyDescent="0.25">
      <c r="J37562" s="32"/>
    </row>
    <row r="37563" spans="10:10" x14ac:dyDescent="0.25">
      <c r="J37563" s="32"/>
    </row>
    <row r="37564" spans="10:10" x14ac:dyDescent="0.25">
      <c r="J37564" s="32"/>
    </row>
    <row r="37565" spans="10:10" x14ac:dyDescent="0.25">
      <c r="J37565" s="32"/>
    </row>
    <row r="37566" spans="10:10" x14ac:dyDescent="0.25">
      <c r="J37566" s="32"/>
    </row>
    <row r="37567" spans="10:10" x14ac:dyDescent="0.25">
      <c r="J37567" s="32"/>
    </row>
    <row r="37568" spans="10:10" x14ac:dyDescent="0.25">
      <c r="J37568" s="32"/>
    </row>
    <row r="37569" spans="10:10" x14ac:dyDescent="0.25">
      <c r="J37569" s="32"/>
    </row>
    <row r="37570" spans="10:10" x14ac:dyDescent="0.25">
      <c r="J37570" s="32"/>
    </row>
    <row r="37571" spans="10:10" x14ac:dyDescent="0.25">
      <c r="J37571" s="32"/>
    </row>
    <row r="37572" spans="10:10" x14ac:dyDescent="0.25">
      <c r="J37572" s="32"/>
    </row>
    <row r="37573" spans="10:10" x14ac:dyDescent="0.25">
      <c r="J37573" s="32"/>
    </row>
    <row r="37574" spans="10:10" x14ac:dyDescent="0.25">
      <c r="J37574" s="32"/>
    </row>
    <row r="37575" spans="10:10" x14ac:dyDescent="0.25">
      <c r="J37575" s="32"/>
    </row>
    <row r="37576" spans="10:10" x14ac:dyDescent="0.25">
      <c r="J37576" s="32"/>
    </row>
    <row r="37577" spans="10:10" x14ac:dyDescent="0.25">
      <c r="J37577" s="32"/>
    </row>
    <row r="37578" spans="10:10" x14ac:dyDescent="0.25">
      <c r="J37578" s="32"/>
    </row>
    <row r="37579" spans="10:10" x14ac:dyDescent="0.25">
      <c r="J37579" s="32"/>
    </row>
    <row r="37580" spans="10:10" x14ac:dyDescent="0.25">
      <c r="J37580" s="32"/>
    </row>
    <row r="37581" spans="10:10" x14ac:dyDescent="0.25">
      <c r="J37581" s="32"/>
    </row>
    <row r="37582" spans="10:10" x14ac:dyDescent="0.25">
      <c r="J37582" s="32"/>
    </row>
    <row r="37583" spans="10:10" x14ac:dyDescent="0.25">
      <c r="J37583" s="32"/>
    </row>
    <row r="37584" spans="10:10" x14ac:dyDescent="0.25">
      <c r="J37584" s="32"/>
    </row>
    <row r="37585" spans="10:10" x14ac:dyDescent="0.25">
      <c r="J37585" s="32"/>
    </row>
    <row r="37586" spans="10:10" x14ac:dyDescent="0.25">
      <c r="J37586" s="32"/>
    </row>
    <row r="37587" spans="10:10" x14ac:dyDescent="0.25">
      <c r="J37587" s="32"/>
    </row>
    <row r="37588" spans="10:10" x14ac:dyDescent="0.25">
      <c r="J37588" s="32"/>
    </row>
    <row r="37589" spans="10:10" x14ac:dyDescent="0.25">
      <c r="J37589" s="32"/>
    </row>
    <row r="37590" spans="10:10" x14ac:dyDescent="0.25">
      <c r="J37590" s="32"/>
    </row>
    <row r="37591" spans="10:10" x14ac:dyDescent="0.25">
      <c r="J37591" s="32"/>
    </row>
    <row r="37592" spans="10:10" x14ac:dyDescent="0.25">
      <c r="J37592" s="32"/>
    </row>
    <row r="37593" spans="10:10" x14ac:dyDescent="0.25">
      <c r="J37593" s="32"/>
    </row>
    <row r="37594" spans="10:10" x14ac:dyDescent="0.25">
      <c r="J37594" s="32"/>
    </row>
    <row r="37595" spans="10:10" x14ac:dyDescent="0.25">
      <c r="J37595" s="32"/>
    </row>
    <row r="37596" spans="10:10" x14ac:dyDescent="0.25">
      <c r="J37596" s="32"/>
    </row>
    <row r="37597" spans="10:10" x14ac:dyDescent="0.25">
      <c r="J37597" s="32"/>
    </row>
    <row r="37598" spans="10:10" x14ac:dyDescent="0.25">
      <c r="J37598" s="32"/>
    </row>
    <row r="37599" spans="10:10" x14ac:dyDescent="0.25">
      <c r="J37599" s="32"/>
    </row>
    <row r="37600" spans="10:10" x14ac:dyDescent="0.25">
      <c r="J37600" s="32"/>
    </row>
    <row r="37601" spans="10:10" x14ac:dyDescent="0.25">
      <c r="J37601" s="32"/>
    </row>
    <row r="37602" spans="10:10" x14ac:dyDescent="0.25">
      <c r="J37602" s="32"/>
    </row>
    <row r="37603" spans="10:10" x14ac:dyDescent="0.25">
      <c r="J37603" s="32"/>
    </row>
    <row r="37604" spans="10:10" x14ac:dyDescent="0.25">
      <c r="J37604" s="32"/>
    </row>
    <row r="37605" spans="10:10" x14ac:dyDescent="0.25">
      <c r="J37605" s="32"/>
    </row>
    <row r="37606" spans="10:10" x14ac:dyDescent="0.25">
      <c r="J37606" s="32"/>
    </row>
    <row r="37607" spans="10:10" x14ac:dyDescent="0.25">
      <c r="J37607" s="32"/>
    </row>
    <row r="37608" spans="10:10" x14ac:dyDescent="0.25">
      <c r="J37608" s="32"/>
    </row>
    <row r="37609" spans="10:10" x14ac:dyDescent="0.25">
      <c r="J37609" s="32"/>
    </row>
    <row r="37610" spans="10:10" x14ac:dyDescent="0.25">
      <c r="J37610" s="32"/>
    </row>
    <row r="37611" spans="10:10" x14ac:dyDescent="0.25">
      <c r="J37611" s="32"/>
    </row>
    <row r="37612" spans="10:10" x14ac:dyDescent="0.25">
      <c r="J37612" s="32"/>
    </row>
    <row r="37613" spans="10:10" x14ac:dyDescent="0.25">
      <c r="J37613" s="32"/>
    </row>
    <row r="37614" spans="10:10" x14ac:dyDescent="0.25">
      <c r="J37614" s="32"/>
    </row>
    <row r="37615" spans="10:10" x14ac:dyDescent="0.25">
      <c r="J37615" s="32"/>
    </row>
    <row r="37616" spans="10:10" x14ac:dyDescent="0.25">
      <c r="J37616" s="32"/>
    </row>
    <row r="37617" spans="10:10" x14ac:dyDescent="0.25">
      <c r="J37617" s="32"/>
    </row>
    <row r="37618" spans="10:10" x14ac:dyDescent="0.25">
      <c r="J37618" s="32"/>
    </row>
    <row r="37619" spans="10:10" x14ac:dyDescent="0.25">
      <c r="J37619" s="32"/>
    </row>
    <row r="37620" spans="10:10" x14ac:dyDescent="0.25">
      <c r="J37620" s="32"/>
    </row>
    <row r="37621" spans="10:10" x14ac:dyDescent="0.25">
      <c r="J37621" s="32"/>
    </row>
    <row r="37622" spans="10:10" x14ac:dyDescent="0.25">
      <c r="J37622" s="32"/>
    </row>
    <row r="37623" spans="10:10" x14ac:dyDescent="0.25">
      <c r="J37623" s="32"/>
    </row>
    <row r="37624" spans="10:10" x14ac:dyDescent="0.25">
      <c r="J37624" s="32"/>
    </row>
    <row r="37625" spans="10:10" x14ac:dyDescent="0.25">
      <c r="J37625" s="32"/>
    </row>
    <row r="37626" spans="10:10" x14ac:dyDescent="0.25">
      <c r="J37626" s="32"/>
    </row>
    <row r="37627" spans="10:10" x14ac:dyDescent="0.25">
      <c r="J37627" s="32"/>
    </row>
    <row r="37628" spans="10:10" x14ac:dyDescent="0.25">
      <c r="J37628" s="32"/>
    </row>
    <row r="37629" spans="10:10" x14ac:dyDescent="0.25">
      <c r="J37629" s="32"/>
    </row>
    <row r="37630" spans="10:10" x14ac:dyDescent="0.25">
      <c r="J37630" s="32"/>
    </row>
    <row r="37631" spans="10:10" x14ac:dyDescent="0.25">
      <c r="J37631" s="32"/>
    </row>
    <row r="37632" spans="10:10" x14ac:dyDescent="0.25">
      <c r="J37632" s="32"/>
    </row>
    <row r="37633" spans="10:10" x14ac:dyDescent="0.25">
      <c r="J37633" s="32"/>
    </row>
    <row r="37634" spans="10:10" x14ac:dyDescent="0.25">
      <c r="J37634" s="32"/>
    </row>
    <row r="37635" spans="10:10" x14ac:dyDescent="0.25">
      <c r="J37635" s="32"/>
    </row>
    <row r="37636" spans="10:10" x14ac:dyDescent="0.25">
      <c r="J37636" s="32"/>
    </row>
    <row r="37637" spans="10:10" x14ac:dyDescent="0.25">
      <c r="J37637" s="32"/>
    </row>
    <row r="37638" spans="10:10" x14ac:dyDescent="0.25">
      <c r="J37638" s="32"/>
    </row>
    <row r="37639" spans="10:10" x14ac:dyDescent="0.25">
      <c r="J37639" s="32"/>
    </row>
    <row r="37640" spans="10:10" x14ac:dyDescent="0.25">
      <c r="J37640" s="32"/>
    </row>
    <row r="37641" spans="10:10" x14ac:dyDescent="0.25">
      <c r="J37641" s="32"/>
    </row>
    <row r="37642" spans="10:10" x14ac:dyDescent="0.25">
      <c r="J37642" s="32"/>
    </row>
    <row r="37643" spans="10:10" x14ac:dyDescent="0.25">
      <c r="J37643" s="32"/>
    </row>
    <row r="37644" spans="10:10" x14ac:dyDescent="0.25">
      <c r="J37644" s="32"/>
    </row>
    <row r="37645" spans="10:10" x14ac:dyDescent="0.25">
      <c r="J37645" s="32"/>
    </row>
    <row r="37646" spans="10:10" x14ac:dyDescent="0.25">
      <c r="J37646" s="32"/>
    </row>
    <row r="37647" spans="10:10" x14ac:dyDescent="0.25">
      <c r="J37647" s="32"/>
    </row>
    <row r="37648" spans="10:10" x14ac:dyDescent="0.25">
      <c r="J37648" s="32"/>
    </row>
    <row r="37649" spans="10:10" x14ac:dyDescent="0.25">
      <c r="J37649" s="32"/>
    </row>
    <row r="37650" spans="10:10" x14ac:dyDescent="0.25">
      <c r="J37650" s="32"/>
    </row>
    <row r="37651" spans="10:10" x14ac:dyDescent="0.25">
      <c r="J37651" s="32"/>
    </row>
    <row r="37652" spans="10:10" x14ac:dyDescent="0.25">
      <c r="J37652" s="32"/>
    </row>
    <row r="37653" spans="10:10" x14ac:dyDescent="0.25">
      <c r="J37653" s="32"/>
    </row>
    <row r="37654" spans="10:10" x14ac:dyDescent="0.25">
      <c r="J37654" s="32"/>
    </row>
    <row r="37655" spans="10:10" x14ac:dyDescent="0.25">
      <c r="J37655" s="32"/>
    </row>
    <row r="37656" spans="10:10" x14ac:dyDescent="0.25">
      <c r="J37656" s="32"/>
    </row>
    <row r="37657" spans="10:10" x14ac:dyDescent="0.25">
      <c r="J37657" s="32"/>
    </row>
    <row r="37658" spans="10:10" x14ac:dyDescent="0.25">
      <c r="J37658" s="32"/>
    </row>
    <row r="37659" spans="10:10" x14ac:dyDescent="0.25">
      <c r="J37659" s="32"/>
    </row>
    <row r="37660" spans="10:10" x14ac:dyDescent="0.25">
      <c r="J37660" s="32"/>
    </row>
    <row r="37661" spans="10:10" x14ac:dyDescent="0.25">
      <c r="J37661" s="32"/>
    </row>
    <row r="37662" spans="10:10" x14ac:dyDescent="0.25">
      <c r="J37662" s="32"/>
    </row>
    <row r="37663" spans="10:10" x14ac:dyDescent="0.25">
      <c r="J37663" s="32"/>
    </row>
    <row r="37664" spans="10:10" x14ac:dyDescent="0.25">
      <c r="J37664" s="32"/>
    </row>
    <row r="37665" spans="10:10" x14ac:dyDescent="0.25">
      <c r="J37665" s="32"/>
    </row>
    <row r="37666" spans="10:10" x14ac:dyDescent="0.25">
      <c r="J37666" s="32"/>
    </row>
    <row r="37667" spans="10:10" x14ac:dyDescent="0.25">
      <c r="J37667" s="32"/>
    </row>
    <row r="37668" spans="10:10" x14ac:dyDescent="0.25">
      <c r="J37668" s="32"/>
    </row>
    <row r="37669" spans="10:10" x14ac:dyDescent="0.25">
      <c r="J37669" s="32"/>
    </row>
    <row r="37670" spans="10:10" x14ac:dyDescent="0.25">
      <c r="J37670" s="32"/>
    </row>
    <row r="37671" spans="10:10" x14ac:dyDescent="0.25">
      <c r="J37671" s="32"/>
    </row>
    <row r="37672" spans="10:10" x14ac:dyDescent="0.25">
      <c r="J37672" s="32"/>
    </row>
    <row r="37673" spans="10:10" x14ac:dyDescent="0.25">
      <c r="J37673" s="32"/>
    </row>
    <row r="37674" spans="10:10" x14ac:dyDescent="0.25">
      <c r="J37674" s="32"/>
    </row>
    <row r="37675" spans="10:10" x14ac:dyDescent="0.25">
      <c r="J37675" s="32"/>
    </row>
    <row r="37676" spans="10:10" x14ac:dyDescent="0.25">
      <c r="J37676" s="32"/>
    </row>
    <row r="37677" spans="10:10" x14ac:dyDescent="0.25">
      <c r="J37677" s="32"/>
    </row>
    <row r="37678" spans="10:10" x14ac:dyDescent="0.25">
      <c r="J37678" s="32"/>
    </row>
    <row r="37679" spans="10:10" x14ac:dyDescent="0.25">
      <c r="J37679" s="32"/>
    </row>
    <row r="37680" spans="10:10" x14ac:dyDescent="0.25">
      <c r="J37680" s="32"/>
    </row>
    <row r="37681" spans="10:10" x14ac:dyDescent="0.25">
      <c r="J37681" s="32"/>
    </row>
    <row r="37682" spans="10:10" x14ac:dyDescent="0.25">
      <c r="J37682" s="32"/>
    </row>
    <row r="37683" spans="10:10" x14ac:dyDescent="0.25">
      <c r="J37683" s="32"/>
    </row>
    <row r="37684" spans="10:10" x14ac:dyDescent="0.25">
      <c r="J37684" s="32"/>
    </row>
    <row r="37685" spans="10:10" x14ac:dyDescent="0.25">
      <c r="J37685" s="32"/>
    </row>
    <row r="37686" spans="10:10" x14ac:dyDescent="0.25">
      <c r="J37686" s="32"/>
    </row>
    <row r="37687" spans="10:10" x14ac:dyDescent="0.25">
      <c r="J37687" s="32"/>
    </row>
    <row r="37688" spans="10:10" x14ac:dyDescent="0.25">
      <c r="J37688" s="32"/>
    </row>
    <row r="37689" spans="10:10" x14ac:dyDescent="0.25">
      <c r="J37689" s="32"/>
    </row>
    <row r="37690" spans="10:10" x14ac:dyDescent="0.25">
      <c r="J37690" s="32"/>
    </row>
    <row r="37691" spans="10:10" x14ac:dyDescent="0.25">
      <c r="J37691" s="32"/>
    </row>
    <row r="37692" spans="10:10" x14ac:dyDescent="0.25">
      <c r="J37692" s="32"/>
    </row>
    <row r="37693" spans="10:10" x14ac:dyDescent="0.25">
      <c r="J37693" s="32"/>
    </row>
    <row r="37694" spans="10:10" x14ac:dyDescent="0.25">
      <c r="J37694" s="32"/>
    </row>
    <row r="37695" spans="10:10" x14ac:dyDescent="0.25">
      <c r="J37695" s="32"/>
    </row>
    <row r="37696" spans="10:10" x14ac:dyDescent="0.25">
      <c r="J37696" s="32"/>
    </row>
    <row r="37697" spans="10:10" x14ac:dyDescent="0.25">
      <c r="J37697" s="32"/>
    </row>
    <row r="37698" spans="10:10" x14ac:dyDescent="0.25">
      <c r="J37698" s="32"/>
    </row>
    <row r="37699" spans="10:10" x14ac:dyDescent="0.25">
      <c r="J37699" s="32"/>
    </row>
    <row r="37700" spans="10:10" x14ac:dyDescent="0.25">
      <c r="J37700" s="32"/>
    </row>
    <row r="37701" spans="10:10" x14ac:dyDescent="0.25">
      <c r="J37701" s="32"/>
    </row>
    <row r="37702" spans="10:10" x14ac:dyDescent="0.25">
      <c r="J37702" s="32"/>
    </row>
    <row r="37703" spans="10:10" x14ac:dyDescent="0.25">
      <c r="J37703" s="32"/>
    </row>
    <row r="37704" spans="10:10" x14ac:dyDescent="0.25">
      <c r="J37704" s="32"/>
    </row>
    <row r="37705" spans="10:10" x14ac:dyDescent="0.25">
      <c r="J37705" s="32"/>
    </row>
    <row r="37706" spans="10:10" x14ac:dyDescent="0.25">
      <c r="J37706" s="32"/>
    </row>
    <row r="37707" spans="10:10" x14ac:dyDescent="0.25">
      <c r="J37707" s="32"/>
    </row>
    <row r="37708" spans="10:10" x14ac:dyDescent="0.25">
      <c r="J37708" s="32"/>
    </row>
    <row r="37709" spans="10:10" x14ac:dyDescent="0.25">
      <c r="J37709" s="32"/>
    </row>
    <row r="37710" spans="10:10" x14ac:dyDescent="0.25">
      <c r="J37710" s="32"/>
    </row>
    <row r="37711" spans="10:10" x14ac:dyDescent="0.25">
      <c r="J37711" s="32"/>
    </row>
    <row r="37712" spans="10:10" x14ac:dyDescent="0.25">
      <c r="J37712" s="32"/>
    </row>
    <row r="37713" spans="10:10" x14ac:dyDescent="0.25">
      <c r="J37713" s="32"/>
    </row>
    <row r="37714" spans="10:10" x14ac:dyDescent="0.25">
      <c r="J37714" s="32"/>
    </row>
    <row r="37715" spans="10:10" x14ac:dyDescent="0.25">
      <c r="J37715" s="32"/>
    </row>
    <row r="37716" spans="10:10" x14ac:dyDescent="0.25">
      <c r="J37716" s="32"/>
    </row>
    <row r="37717" spans="10:10" x14ac:dyDescent="0.25">
      <c r="J37717" s="32"/>
    </row>
    <row r="37718" spans="10:10" x14ac:dyDescent="0.25">
      <c r="J37718" s="32"/>
    </row>
    <row r="37719" spans="10:10" x14ac:dyDescent="0.25">
      <c r="J37719" s="32"/>
    </row>
    <row r="37720" spans="10:10" x14ac:dyDescent="0.25">
      <c r="J37720" s="32"/>
    </row>
    <row r="37721" spans="10:10" x14ac:dyDescent="0.25">
      <c r="J37721" s="32"/>
    </row>
    <row r="37722" spans="10:10" x14ac:dyDescent="0.25">
      <c r="J37722" s="32"/>
    </row>
    <row r="37723" spans="10:10" x14ac:dyDescent="0.25">
      <c r="J37723" s="32"/>
    </row>
    <row r="37724" spans="10:10" x14ac:dyDescent="0.25">
      <c r="J37724" s="32"/>
    </row>
    <row r="37725" spans="10:10" x14ac:dyDescent="0.25">
      <c r="J37725" s="32"/>
    </row>
    <row r="37726" spans="10:10" x14ac:dyDescent="0.25">
      <c r="J37726" s="32"/>
    </row>
    <row r="37727" spans="10:10" x14ac:dyDescent="0.25">
      <c r="J37727" s="32"/>
    </row>
    <row r="37728" spans="10:10" x14ac:dyDescent="0.25">
      <c r="J37728" s="32"/>
    </row>
    <row r="37729" spans="10:10" x14ac:dyDescent="0.25">
      <c r="J37729" s="32"/>
    </row>
    <row r="37730" spans="10:10" x14ac:dyDescent="0.25">
      <c r="J37730" s="32"/>
    </row>
    <row r="37731" spans="10:10" x14ac:dyDescent="0.25">
      <c r="J37731" s="32"/>
    </row>
    <row r="37732" spans="10:10" x14ac:dyDescent="0.25">
      <c r="J37732" s="32"/>
    </row>
    <row r="37733" spans="10:10" x14ac:dyDescent="0.25">
      <c r="J37733" s="32"/>
    </row>
    <row r="37734" spans="10:10" x14ac:dyDescent="0.25">
      <c r="J37734" s="32"/>
    </row>
    <row r="37735" spans="10:10" x14ac:dyDescent="0.25">
      <c r="J37735" s="32"/>
    </row>
    <row r="37736" spans="10:10" x14ac:dyDescent="0.25">
      <c r="J37736" s="32"/>
    </row>
    <row r="37737" spans="10:10" x14ac:dyDescent="0.25">
      <c r="J37737" s="32"/>
    </row>
    <row r="37738" spans="10:10" x14ac:dyDescent="0.25">
      <c r="J37738" s="32"/>
    </row>
    <row r="37739" spans="10:10" x14ac:dyDescent="0.25">
      <c r="J37739" s="32"/>
    </row>
    <row r="37740" spans="10:10" x14ac:dyDescent="0.25">
      <c r="J37740" s="32"/>
    </row>
    <row r="37741" spans="10:10" x14ac:dyDescent="0.25">
      <c r="J37741" s="32"/>
    </row>
    <row r="37742" spans="10:10" x14ac:dyDescent="0.25">
      <c r="J37742" s="32"/>
    </row>
    <row r="37743" spans="10:10" x14ac:dyDescent="0.25">
      <c r="J37743" s="32"/>
    </row>
    <row r="37744" spans="10:10" x14ac:dyDescent="0.25">
      <c r="J37744" s="32"/>
    </row>
    <row r="37745" spans="10:10" x14ac:dyDescent="0.25">
      <c r="J37745" s="32"/>
    </row>
    <row r="37746" spans="10:10" x14ac:dyDescent="0.25">
      <c r="J37746" s="32"/>
    </row>
    <row r="37747" spans="10:10" x14ac:dyDescent="0.25">
      <c r="J37747" s="32"/>
    </row>
    <row r="37748" spans="10:10" x14ac:dyDescent="0.25">
      <c r="J37748" s="32"/>
    </row>
    <row r="37749" spans="10:10" x14ac:dyDescent="0.25">
      <c r="J37749" s="32"/>
    </row>
    <row r="37750" spans="10:10" x14ac:dyDescent="0.25">
      <c r="J37750" s="32"/>
    </row>
    <row r="37751" spans="10:10" x14ac:dyDescent="0.25">
      <c r="J37751" s="32"/>
    </row>
    <row r="37752" spans="10:10" x14ac:dyDescent="0.25">
      <c r="J37752" s="32"/>
    </row>
    <row r="37753" spans="10:10" x14ac:dyDescent="0.25">
      <c r="J37753" s="32"/>
    </row>
    <row r="37754" spans="10:10" x14ac:dyDescent="0.25">
      <c r="J37754" s="32"/>
    </row>
    <row r="37755" spans="10:10" x14ac:dyDescent="0.25">
      <c r="J37755" s="32"/>
    </row>
    <row r="37756" spans="10:10" x14ac:dyDescent="0.25">
      <c r="J37756" s="32"/>
    </row>
    <row r="37757" spans="10:10" x14ac:dyDescent="0.25">
      <c r="J37757" s="32"/>
    </row>
    <row r="37758" spans="10:10" x14ac:dyDescent="0.25">
      <c r="J37758" s="32"/>
    </row>
    <row r="37759" spans="10:10" x14ac:dyDescent="0.25">
      <c r="J37759" s="32"/>
    </row>
    <row r="37760" spans="10:10" x14ac:dyDescent="0.25">
      <c r="J37760" s="32"/>
    </row>
    <row r="37761" spans="10:10" x14ac:dyDescent="0.25">
      <c r="J37761" s="32"/>
    </row>
    <row r="37762" spans="10:10" x14ac:dyDescent="0.25">
      <c r="J37762" s="32"/>
    </row>
    <row r="37763" spans="10:10" x14ac:dyDescent="0.25">
      <c r="J37763" s="32"/>
    </row>
    <row r="37764" spans="10:10" x14ac:dyDescent="0.25">
      <c r="J37764" s="32"/>
    </row>
    <row r="37765" spans="10:10" x14ac:dyDescent="0.25">
      <c r="J37765" s="32"/>
    </row>
    <row r="37766" spans="10:10" x14ac:dyDescent="0.25">
      <c r="J37766" s="32"/>
    </row>
    <row r="37767" spans="10:10" x14ac:dyDescent="0.25">
      <c r="J37767" s="32"/>
    </row>
    <row r="37768" spans="10:10" x14ac:dyDescent="0.25">
      <c r="J37768" s="32"/>
    </row>
    <row r="37769" spans="10:10" x14ac:dyDescent="0.25">
      <c r="J37769" s="32"/>
    </row>
    <row r="37770" spans="10:10" x14ac:dyDescent="0.25">
      <c r="J37770" s="32"/>
    </row>
    <row r="37771" spans="10:10" x14ac:dyDescent="0.25">
      <c r="J37771" s="32"/>
    </row>
    <row r="37772" spans="10:10" x14ac:dyDescent="0.25">
      <c r="J37772" s="32"/>
    </row>
    <row r="37773" spans="10:10" x14ac:dyDescent="0.25">
      <c r="J37773" s="32"/>
    </row>
    <row r="37774" spans="10:10" x14ac:dyDescent="0.25">
      <c r="J37774" s="32"/>
    </row>
    <row r="37775" spans="10:10" x14ac:dyDescent="0.25">
      <c r="J37775" s="32"/>
    </row>
    <row r="37776" spans="10:10" x14ac:dyDescent="0.25">
      <c r="J37776" s="32"/>
    </row>
    <row r="37777" spans="10:10" x14ac:dyDescent="0.25">
      <c r="J37777" s="32"/>
    </row>
    <row r="37778" spans="10:10" x14ac:dyDescent="0.25">
      <c r="J37778" s="32"/>
    </row>
    <row r="37779" spans="10:10" x14ac:dyDescent="0.25">
      <c r="J37779" s="32"/>
    </row>
    <row r="37780" spans="10:10" x14ac:dyDescent="0.25">
      <c r="J37780" s="32"/>
    </row>
    <row r="37781" spans="10:10" x14ac:dyDescent="0.25">
      <c r="J37781" s="32"/>
    </row>
    <row r="37782" spans="10:10" x14ac:dyDescent="0.25">
      <c r="J37782" s="32"/>
    </row>
    <row r="37783" spans="10:10" x14ac:dyDescent="0.25">
      <c r="J37783" s="32"/>
    </row>
    <row r="37784" spans="10:10" x14ac:dyDescent="0.25">
      <c r="J37784" s="32"/>
    </row>
    <row r="37785" spans="10:10" x14ac:dyDescent="0.25">
      <c r="J37785" s="32"/>
    </row>
    <row r="37786" spans="10:10" x14ac:dyDescent="0.25">
      <c r="J37786" s="32"/>
    </row>
    <row r="37787" spans="10:10" x14ac:dyDescent="0.25">
      <c r="J37787" s="32"/>
    </row>
    <row r="37788" spans="10:10" x14ac:dyDescent="0.25">
      <c r="J37788" s="32"/>
    </row>
    <row r="37789" spans="10:10" x14ac:dyDescent="0.25">
      <c r="J37789" s="32"/>
    </row>
    <row r="37790" spans="10:10" x14ac:dyDescent="0.25">
      <c r="J37790" s="32"/>
    </row>
    <row r="37791" spans="10:10" x14ac:dyDescent="0.25">
      <c r="J37791" s="32"/>
    </row>
    <row r="37792" spans="10:10" x14ac:dyDescent="0.25">
      <c r="J37792" s="32"/>
    </row>
    <row r="37793" spans="10:10" x14ac:dyDescent="0.25">
      <c r="J37793" s="32"/>
    </row>
    <row r="37794" spans="10:10" x14ac:dyDescent="0.25">
      <c r="J37794" s="32"/>
    </row>
    <row r="37795" spans="10:10" x14ac:dyDescent="0.25">
      <c r="J37795" s="32"/>
    </row>
    <row r="37796" spans="10:10" x14ac:dyDescent="0.25">
      <c r="J37796" s="32"/>
    </row>
    <row r="37797" spans="10:10" x14ac:dyDescent="0.25">
      <c r="J37797" s="32"/>
    </row>
    <row r="37798" spans="10:10" x14ac:dyDescent="0.25">
      <c r="J37798" s="32"/>
    </row>
    <row r="37799" spans="10:10" x14ac:dyDescent="0.25">
      <c r="J37799" s="32"/>
    </row>
    <row r="37800" spans="10:10" x14ac:dyDescent="0.25">
      <c r="J37800" s="32"/>
    </row>
    <row r="37801" spans="10:10" x14ac:dyDescent="0.25">
      <c r="J37801" s="32"/>
    </row>
    <row r="37802" spans="10:10" x14ac:dyDescent="0.25">
      <c r="J37802" s="32"/>
    </row>
    <row r="37803" spans="10:10" x14ac:dyDescent="0.25">
      <c r="J37803" s="32"/>
    </row>
    <row r="37804" spans="10:10" x14ac:dyDescent="0.25">
      <c r="J37804" s="32"/>
    </row>
    <row r="37805" spans="10:10" x14ac:dyDescent="0.25">
      <c r="J37805" s="32"/>
    </row>
    <row r="37806" spans="10:10" x14ac:dyDescent="0.25">
      <c r="J37806" s="32"/>
    </row>
    <row r="37807" spans="10:10" x14ac:dyDescent="0.25">
      <c r="J37807" s="32"/>
    </row>
    <row r="37808" spans="10:10" x14ac:dyDescent="0.25">
      <c r="J37808" s="32"/>
    </row>
    <row r="37809" spans="10:10" x14ac:dyDescent="0.25">
      <c r="J37809" s="32"/>
    </row>
    <row r="37810" spans="10:10" x14ac:dyDescent="0.25">
      <c r="J37810" s="32"/>
    </row>
    <row r="37811" spans="10:10" x14ac:dyDescent="0.25">
      <c r="J37811" s="32"/>
    </row>
    <row r="37812" spans="10:10" x14ac:dyDescent="0.25">
      <c r="J37812" s="32"/>
    </row>
    <row r="37813" spans="10:10" x14ac:dyDescent="0.25">
      <c r="J37813" s="32"/>
    </row>
    <row r="37814" spans="10:10" x14ac:dyDescent="0.25">
      <c r="J37814" s="32"/>
    </row>
    <row r="37815" spans="10:10" x14ac:dyDescent="0.25">
      <c r="J37815" s="32"/>
    </row>
    <row r="37816" spans="10:10" x14ac:dyDescent="0.25">
      <c r="J37816" s="32"/>
    </row>
    <row r="37817" spans="10:10" x14ac:dyDescent="0.25">
      <c r="J37817" s="32"/>
    </row>
    <row r="37818" spans="10:10" x14ac:dyDescent="0.25">
      <c r="J37818" s="32"/>
    </row>
    <row r="37819" spans="10:10" x14ac:dyDescent="0.25">
      <c r="J37819" s="32"/>
    </row>
    <row r="37820" spans="10:10" x14ac:dyDescent="0.25">
      <c r="J37820" s="32"/>
    </row>
    <row r="37821" spans="10:10" x14ac:dyDescent="0.25">
      <c r="J37821" s="32"/>
    </row>
    <row r="37822" spans="10:10" x14ac:dyDescent="0.25">
      <c r="J37822" s="32"/>
    </row>
    <row r="37823" spans="10:10" x14ac:dyDescent="0.25">
      <c r="J37823" s="32"/>
    </row>
    <row r="37824" spans="10:10" x14ac:dyDescent="0.25">
      <c r="J37824" s="32"/>
    </row>
    <row r="37825" spans="10:10" x14ac:dyDescent="0.25">
      <c r="J37825" s="32"/>
    </row>
    <row r="37826" spans="10:10" x14ac:dyDescent="0.25">
      <c r="J37826" s="32"/>
    </row>
    <row r="37827" spans="10:10" x14ac:dyDescent="0.25">
      <c r="J37827" s="32"/>
    </row>
    <row r="37828" spans="10:10" x14ac:dyDescent="0.25">
      <c r="J37828" s="32"/>
    </row>
    <row r="37829" spans="10:10" x14ac:dyDescent="0.25">
      <c r="J37829" s="32"/>
    </row>
    <row r="37830" spans="10:10" x14ac:dyDescent="0.25">
      <c r="J37830" s="32"/>
    </row>
    <row r="37831" spans="10:10" x14ac:dyDescent="0.25">
      <c r="J37831" s="32"/>
    </row>
    <row r="37832" spans="10:10" x14ac:dyDescent="0.25">
      <c r="J37832" s="32"/>
    </row>
    <row r="37833" spans="10:10" x14ac:dyDescent="0.25">
      <c r="J37833" s="32"/>
    </row>
    <row r="37834" spans="10:10" x14ac:dyDescent="0.25">
      <c r="J37834" s="32"/>
    </row>
    <row r="37835" spans="10:10" x14ac:dyDescent="0.25">
      <c r="J37835" s="32"/>
    </row>
    <row r="37836" spans="10:10" x14ac:dyDescent="0.25">
      <c r="J37836" s="32"/>
    </row>
    <row r="37837" spans="10:10" x14ac:dyDescent="0.25">
      <c r="J37837" s="32"/>
    </row>
    <row r="37838" spans="10:10" x14ac:dyDescent="0.25">
      <c r="J37838" s="32"/>
    </row>
    <row r="37839" spans="10:10" x14ac:dyDescent="0.25">
      <c r="J37839" s="32"/>
    </row>
    <row r="37840" spans="10:10" x14ac:dyDescent="0.25">
      <c r="J37840" s="32"/>
    </row>
    <row r="37841" spans="10:10" x14ac:dyDescent="0.25">
      <c r="J37841" s="32"/>
    </row>
    <row r="37842" spans="10:10" x14ac:dyDescent="0.25">
      <c r="J37842" s="32"/>
    </row>
    <row r="37843" spans="10:10" x14ac:dyDescent="0.25">
      <c r="J37843" s="32"/>
    </row>
    <row r="37844" spans="10:10" x14ac:dyDescent="0.25">
      <c r="J37844" s="32"/>
    </row>
    <row r="37845" spans="10:10" x14ac:dyDescent="0.25">
      <c r="J37845" s="32"/>
    </row>
    <row r="37846" spans="10:10" x14ac:dyDescent="0.25">
      <c r="J37846" s="32"/>
    </row>
    <row r="37847" spans="10:10" x14ac:dyDescent="0.25">
      <c r="J37847" s="32"/>
    </row>
    <row r="37848" spans="10:10" x14ac:dyDescent="0.25">
      <c r="J37848" s="32"/>
    </row>
    <row r="37849" spans="10:10" x14ac:dyDescent="0.25">
      <c r="J37849" s="32"/>
    </row>
    <row r="37850" spans="10:10" x14ac:dyDescent="0.25">
      <c r="J37850" s="32"/>
    </row>
    <row r="37851" spans="10:10" x14ac:dyDescent="0.25">
      <c r="J37851" s="32"/>
    </row>
    <row r="37852" spans="10:10" x14ac:dyDescent="0.25">
      <c r="J37852" s="32"/>
    </row>
    <row r="37853" spans="10:10" x14ac:dyDescent="0.25">
      <c r="J37853" s="32"/>
    </row>
    <row r="37854" spans="10:10" x14ac:dyDescent="0.25">
      <c r="J37854" s="32"/>
    </row>
    <row r="37855" spans="10:10" x14ac:dyDescent="0.25">
      <c r="J37855" s="32"/>
    </row>
    <row r="37856" spans="10:10" x14ac:dyDescent="0.25">
      <c r="J37856" s="32"/>
    </row>
    <row r="37857" spans="10:10" x14ac:dyDescent="0.25">
      <c r="J37857" s="32"/>
    </row>
    <row r="37858" spans="10:10" x14ac:dyDescent="0.25">
      <c r="J37858" s="32"/>
    </row>
    <row r="37859" spans="10:10" x14ac:dyDescent="0.25">
      <c r="J37859" s="32"/>
    </row>
    <row r="37860" spans="10:10" x14ac:dyDescent="0.25">
      <c r="J37860" s="32"/>
    </row>
    <row r="37861" spans="10:10" x14ac:dyDescent="0.25">
      <c r="J37861" s="32"/>
    </row>
    <row r="37862" spans="10:10" x14ac:dyDescent="0.25">
      <c r="J37862" s="32"/>
    </row>
    <row r="37863" spans="10:10" x14ac:dyDescent="0.25">
      <c r="J37863" s="32"/>
    </row>
    <row r="37864" spans="10:10" x14ac:dyDescent="0.25">
      <c r="J37864" s="32"/>
    </row>
    <row r="37865" spans="10:10" x14ac:dyDescent="0.25">
      <c r="J37865" s="32"/>
    </row>
    <row r="37866" spans="10:10" x14ac:dyDescent="0.25">
      <c r="J37866" s="32"/>
    </row>
    <row r="37867" spans="10:10" x14ac:dyDescent="0.25">
      <c r="J37867" s="32"/>
    </row>
    <row r="37868" spans="10:10" x14ac:dyDescent="0.25">
      <c r="J37868" s="32"/>
    </row>
    <row r="37869" spans="10:10" x14ac:dyDescent="0.25">
      <c r="J37869" s="32"/>
    </row>
    <row r="37870" spans="10:10" x14ac:dyDescent="0.25">
      <c r="J37870" s="32"/>
    </row>
    <row r="37871" spans="10:10" x14ac:dyDescent="0.25">
      <c r="J37871" s="32"/>
    </row>
    <row r="37872" spans="10:10" x14ac:dyDescent="0.25">
      <c r="J37872" s="32"/>
    </row>
    <row r="37873" spans="10:10" x14ac:dyDescent="0.25">
      <c r="J37873" s="32"/>
    </row>
    <row r="37874" spans="10:10" x14ac:dyDescent="0.25">
      <c r="J37874" s="32"/>
    </row>
    <row r="37875" spans="10:10" x14ac:dyDescent="0.25">
      <c r="J37875" s="32"/>
    </row>
    <row r="37876" spans="10:10" x14ac:dyDescent="0.25">
      <c r="J37876" s="32"/>
    </row>
    <row r="37877" spans="10:10" x14ac:dyDescent="0.25">
      <c r="J37877" s="32"/>
    </row>
    <row r="37878" spans="10:10" x14ac:dyDescent="0.25">
      <c r="J37878" s="32"/>
    </row>
    <row r="37879" spans="10:10" x14ac:dyDescent="0.25">
      <c r="J37879" s="32"/>
    </row>
    <row r="37880" spans="10:10" x14ac:dyDescent="0.25">
      <c r="J37880" s="32"/>
    </row>
    <row r="37881" spans="10:10" x14ac:dyDescent="0.25">
      <c r="J37881" s="32"/>
    </row>
    <row r="37882" spans="10:10" x14ac:dyDescent="0.25">
      <c r="J37882" s="32"/>
    </row>
    <row r="37883" spans="10:10" x14ac:dyDescent="0.25">
      <c r="J37883" s="32"/>
    </row>
    <row r="37884" spans="10:10" x14ac:dyDescent="0.25">
      <c r="J37884" s="32"/>
    </row>
    <row r="37885" spans="10:10" x14ac:dyDescent="0.25">
      <c r="J37885" s="32"/>
    </row>
    <row r="37886" spans="10:10" x14ac:dyDescent="0.25">
      <c r="J37886" s="32"/>
    </row>
    <row r="37887" spans="10:10" x14ac:dyDescent="0.25">
      <c r="J37887" s="32"/>
    </row>
    <row r="37888" spans="10:10" x14ac:dyDescent="0.25">
      <c r="J37888" s="32"/>
    </row>
    <row r="37889" spans="10:10" x14ac:dyDescent="0.25">
      <c r="J37889" s="32"/>
    </row>
    <row r="37890" spans="10:10" x14ac:dyDescent="0.25">
      <c r="J37890" s="32"/>
    </row>
    <row r="37891" spans="10:10" x14ac:dyDescent="0.25">
      <c r="J37891" s="32"/>
    </row>
    <row r="37892" spans="10:10" x14ac:dyDescent="0.25">
      <c r="J37892" s="32"/>
    </row>
    <row r="37893" spans="10:10" x14ac:dyDescent="0.25">
      <c r="J37893" s="32"/>
    </row>
    <row r="37894" spans="10:10" x14ac:dyDescent="0.25">
      <c r="J37894" s="32"/>
    </row>
    <row r="37895" spans="10:10" x14ac:dyDescent="0.25">
      <c r="J37895" s="32"/>
    </row>
    <row r="37896" spans="10:10" x14ac:dyDescent="0.25">
      <c r="J37896" s="32"/>
    </row>
    <row r="37897" spans="10:10" x14ac:dyDescent="0.25">
      <c r="J37897" s="32"/>
    </row>
    <row r="37898" spans="10:10" x14ac:dyDescent="0.25">
      <c r="J37898" s="32"/>
    </row>
    <row r="37899" spans="10:10" x14ac:dyDescent="0.25">
      <c r="J37899" s="32"/>
    </row>
    <row r="37900" spans="10:10" x14ac:dyDescent="0.25">
      <c r="J37900" s="32"/>
    </row>
    <row r="37901" spans="10:10" x14ac:dyDescent="0.25">
      <c r="J37901" s="32"/>
    </row>
    <row r="37902" spans="10:10" x14ac:dyDescent="0.25">
      <c r="J37902" s="32"/>
    </row>
    <row r="37903" spans="10:10" x14ac:dyDescent="0.25">
      <c r="J37903" s="32"/>
    </row>
    <row r="37904" spans="10:10" x14ac:dyDescent="0.25">
      <c r="J37904" s="32"/>
    </row>
    <row r="37905" spans="10:10" x14ac:dyDescent="0.25">
      <c r="J37905" s="32"/>
    </row>
    <row r="37906" spans="10:10" x14ac:dyDescent="0.25">
      <c r="J37906" s="32"/>
    </row>
    <row r="37907" spans="10:10" x14ac:dyDescent="0.25">
      <c r="J37907" s="32"/>
    </row>
    <row r="37908" spans="10:10" x14ac:dyDescent="0.25">
      <c r="J37908" s="32"/>
    </row>
    <row r="37909" spans="10:10" x14ac:dyDescent="0.25">
      <c r="J37909" s="32"/>
    </row>
    <row r="37910" spans="10:10" x14ac:dyDescent="0.25">
      <c r="J37910" s="32"/>
    </row>
    <row r="37911" spans="10:10" x14ac:dyDescent="0.25">
      <c r="J37911" s="32"/>
    </row>
    <row r="37912" spans="10:10" x14ac:dyDescent="0.25">
      <c r="J37912" s="32"/>
    </row>
    <row r="37913" spans="10:10" x14ac:dyDescent="0.25">
      <c r="J37913" s="32"/>
    </row>
    <row r="37914" spans="10:10" x14ac:dyDescent="0.25">
      <c r="J37914" s="32"/>
    </row>
    <row r="37915" spans="10:10" x14ac:dyDescent="0.25">
      <c r="J37915" s="32"/>
    </row>
    <row r="37916" spans="10:10" x14ac:dyDescent="0.25">
      <c r="J37916" s="32"/>
    </row>
    <row r="37917" spans="10:10" x14ac:dyDescent="0.25">
      <c r="J37917" s="32"/>
    </row>
    <row r="37918" spans="10:10" x14ac:dyDescent="0.25">
      <c r="J37918" s="32"/>
    </row>
    <row r="37919" spans="10:10" x14ac:dyDescent="0.25">
      <c r="J37919" s="32"/>
    </row>
    <row r="37920" spans="10:10" x14ac:dyDescent="0.25">
      <c r="J37920" s="32"/>
    </row>
    <row r="37921" spans="10:10" x14ac:dyDescent="0.25">
      <c r="J37921" s="32"/>
    </row>
    <row r="37922" spans="10:10" x14ac:dyDescent="0.25">
      <c r="J37922" s="32"/>
    </row>
    <row r="37923" spans="10:10" x14ac:dyDescent="0.25">
      <c r="J37923" s="32"/>
    </row>
    <row r="37924" spans="10:10" x14ac:dyDescent="0.25">
      <c r="J37924" s="32"/>
    </row>
    <row r="37925" spans="10:10" x14ac:dyDescent="0.25">
      <c r="J37925" s="32"/>
    </row>
    <row r="37926" spans="10:10" x14ac:dyDescent="0.25">
      <c r="J37926" s="32"/>
    </row>
    <row r="37927" spans="10:10" x14ac:dyDescent="0.25">
      <c r="J37927" s="32"/>
    </row>
    <row r="37928" spans="10:10" x14ac:dyDescent="0.25">
      <c r="J37928" s="32"/>
    </row>
    <row r="37929" spans="10:10" x14ac:dyDescent="0.25">
      <c r="J37929" s="32"/>
    </row>
    <row r="37930" spans="10:10" x14ac:dyDescent="0.25">
      <c r="J37930" s="32"/>
    </row>
    <row r="37931" spans="10:10" x14ac:dyDescent="0.25">
      <c r="J37931" s="32"/>
    </row>
    <row r="37932" spans="10:10" x14ac:dyDescent="0.25">
      <c r="J37932" s="32"/>
    </row>
    <row r="37933" spans="10:10" x14ac:dyDescent="0.25">
      <c r="J37933" s="32"/>
    </row>
    <row r="37934" spans="10:10" x14ac:dyDescent="0.25">
      <c r="J37934" s="32"/>
    </row>
    <row r="37935" spans="10:10" x14ac:dyDescent="0.25">
      <c r="J37935" s="32"/>
    </row>
    <row r="37936" spans="10:10" x14ac:dyDescent="0.25">
      <c r="J37936" s="32"/>
    </row>
    <row r="37937" spans="10:10" x14ac:dyDescent="0.25">
      <c r="J37937" s="32"/>
    </row>
    <row r="37938" spans="10:10" x14ac:dyDescent="0.25">
      <c r="J37938" s="32"/>
    </row>
    <row r="37939" spans="10:10" x14ac:dyDescent="0.25">
      <c r="J37939" s="32"/>
    </row>
    <row r="37940" spans="10:10" x14ac:dyDescent="0.25">
      <c r="J37940" s="32"/>
    </row>
    <row r="37941" spans="10:10" x14ac:dyDescent="0.25">
      <c r="J37941" s="32"/>
    </row>
    <row r="37942" spans="10:10" x14ac:dyDescent="0.25">
      <c r="J37942" s="32"/>
    </row>
    <row r="37943" spans="10:10" x14ac:dyDescent="0.25">
      <c r="J37943" s="32"/>
    </row>
    <row r="37944" spans="10:10" x14ac:dyDescent="0.25">
      <c r="J37944" s="32"/>
    </row>
    <row r="37945" spans="10:10" x14ac:dyDescent="0.25">
      <c r="J37945" s="32"/>
    </row>
    <row r="37946" spans="10:10" x14ac:dyDescent="0.25">
      <c r="J37946" s="32"/>
    </row>
    <row r="37947" spans="10:10" x14ac:dyDescent="0.25">
      <c r="J37947" s="32"/>
    </row>
    <row r="37948" spans="10:10" x14ac:dyDescent="0.25">
      <c r="J37948" s="32"/>
    </row>
    <row r="37949" spans="10:10" x14ac:dyDescent="0.25">
      <c r="J37949" s="32"/>
    </row>
    <row r="37950" spans="10:10" x14ac:dyDescent="0.25">
      <c r="J37950" s="32"/>
    </row>
    <row r="37951" spans="10:10" x14ac:dyDescent="0.25">
      <c r="J37951" s="32"/>
    </row>
    <row r="37952" spans="10:10" x14ac:dyDescent="0.25">
      <c r="J37952" s="32"/>
    </row>
    <row r="37953" spans="10:10" x14ac:dyDescent="0.25">
      <c r="J37953" s="32"/>
    </row>
    <row r="37954" spans="10:10" x14ac:dyDescent="0.25">
      <c r="J37954" s="32"/>
    </row>
    <row r="37955" spans="10:10" x14ac:dyDescent="0.25">
      <c r="J37955" s="32"/>
    </row>
    <row r="37956" spans="10:10" x14ac:dyDescent="0.25">
      <c r="J37956" s="32"/>
    </row>
    <row r="37957" spans="10:10" x14ac:dyDescent="0.25">
      <c r="J37957" s="32"/>
    </row>
    <row r="37958" spans="10:10" x14ac:dyDescent="0.25">
      <c r="J37958" s="32"/>
    </row>
    <row r="37959" spans="10:10" x14ac:dyDescent="0.25">
      <c r="J37959" s="32"/>
    </row>
    <row r="37960" spans="10:10" x14ac:dyDescent="0.25">
      <c r="J37960" s="32"/>
    </row>
    <row r="37961" spans="10:10" x14ac:dyDescent="0.25">
      <c r="J37961" s="32"/>
    </row>
    <row r="37962" spans="10:10" x14ac:dyDescent="0.25">
      <c r="J37962" s="32"/>
    </row>
    <row r="37963" spans="10:10" x14ac:dyDescent="0.25">
      <c r="J37963" s="32"/>
    </row>
    <row r="37964" spans="10:10" x14ac:dyDescent="0.25">
      <c r="J37964" s="32"/>
    </row>
    <row r="37965" spans="10:10" x14ac:dyDescent="0.25">
      <c r="J37965" s="32"/>
    </row>
    <row r="37966" spans="10:10" x14ac:dyDescent="0.25">
      <c r="J37966" s="32"/>
    </row>
    <row r="37967" spans="10:10" x14ac:dyDescent="0.25">
      <c r="J37967" s="32"/>
    </row>
    <row r="37968" spans="10:10" x14ac:dyDescent="0.25">
      <c r="J37968" s="32"/>
    </row>
    <row r="37969" spans="10:10" x14ac:dyDescent="0.25">
      <c r="J37969" s="32"/>
    </row>
    <row r="37970" spans="10:10" x14ac:dyDescent="0.25">
      <c r="J37970" s="32"/>
    </row>
    <row r="37971" spans="10:10" x14ac:dyDescent="0.25">
      <c r="J37971" s="32"/>
    </row>
    <row r="37972" spans="10:10" x14ac:dyDescent="0.25">
      <c r="J37972" s="32"/>
    </row>
    <row r="37973" spans="10:10" x14ac:dyDescent="0.25">
      <c r="J37973" s="32"/>
    </row>
    <row r="37974" spans="10:10" x14ac:dyDescent="0.25">
      <c r="J37974" s="32"/>
    </row>
    <row r="37975" spans="10:10" x14ac:dyDescent="0.25">
      <c r="J37975" s="32"/>
    </row>
    <row r="37976" spans="10:10" x14ac:dyDescent="0.25">
      <c r="J37976" s="32"/>
    </row>
    <row r="37977" spans="10:10" x14ac:dyDescent="0.25">
      <c r="J37977" s="32"/>
    </row>
    <row r="37978" spans="10:10" x14ac:dyDescent="0.25">
      <c r="J37978" s="32"/>
    </row>
    <row r="37979" spans="10:10" x14ac:dyDescent="0.25">
      <c r="J37979" s="32"/>
    </row>
    <row r="37980" spans="10:10" x14ac:dyDescent="0.25">
      <c r="J37980" s="32"/>
    </row>
    <row r="37981" spans="10:10" x14ac:dyDescent="0.25">
      <c r="J37981" s="32"/>
    </row>
    <row r="37982" spans="10:10" x14ac:dyDescent="0.25">
      <c r="J37982" s="32"/>
    </row>
    <row r="37983" spans="10:10" x14ac:dyDescent="0.25">
      <c r="J37983" s="32"/>
    </row>
    <row r="37984" spans="10:10" x14ac:dyDescent="0.25">
      <c r="J37984" s="32"/>
    </row>
    <row r="37985" spans="10:10" x14ac:dyDescent="0.25">
      <c r="J37985" s="32"/>
    </row>
    <row r="37986" spans="10:10" x14ac:dyDescent="0.25">
      <c r="J37986" s="32"/>
    </row>
    <row r="37987" spans="10:10" x14ac:dyDescent="0.25">
      <c r="J37987" s="32"/>
    </row>
    <row r="37988" spans="10:10" x14ac:dyDescent="0.25">
      <c r="J37988" s="32"/>
    </row>
    <row r="37989" spans="10:10" x14ac:dyDescent="0.25">
      <c r="J37989" s="32"/>
    </row>
    <row r="37990" spans="10:10" x14ac:dyDescent="0.25">
      <c r="J37990" s="32"/>
    </row>
    <row r="37991" spans="10:10" x14ac:dyDescent="0.25">
      <c r="J37991" s="32"/>
    </row>
    <row r="37992" spans="10:10" x14ac:dyDescent="0.25">
      <c r="J37992" s="32"/>
    </row>
    <row r="37993" spans="10:10" x14ac:dyDescent="0.25">
      <c r="J37993" s="32"/>
    </row>
    <row r="37994" spans="10:10" x14ac:dyDescent="0.25">
      <c r="J37994" s="32"/>
    </row>
    <row r="37995" spans="10:10" x14ac:dyDescent="0.25">
      <c r="J37995" s="32"/>
    </row>
    <row r="37996" spans="10:10" x14ac:dyDescent="0.25">
      <c r="J37996" s="32"/>
    </row>
    <row r="37997" spans="10:10" x14ac:dyDescent="0.25">
      <c r="J37997" s="32"/>
    </row>
    <row r="37998" spans="10:10" x14ac:dyDescent="0.25">
      <c r="J37998" s="32"/>
    </row>
    <row r="37999" spans="10:10" x14ac:dyDescent="0.25">
      <c r="J37999" s="32"/>
    </row>
    <row r="38000" spans="10:10" x14ac:dyDescent="0.25">
      <c r="J38000" s="32"/>
    </row>
    <row r="38001" spans="10:10" x14ac:dyDescent="0.25">
      <c r="J38001" s="32"/>
    </row>
    <row r="38002" spans="10:10" x14ac:dyDescent="0.25">
      <c r="J38002" s="32"/>
    </row>
    <row r="38003" spans="10:10" x14ac:dyDescent="0.25">
      <c r="J38003" s="32"/>
    </row>
    <row r="38004" spans="10:10" x14ac:dyDescent="0.25">
      <c r="J38004" s="32"/>
    </row>
    <row r="38005" spans="10:10" x14ac:dyDescent="0.25">
      <c r="J38005" s="32"/>
    </row>
    <row r="38006" spans="10:10" x14ac:dyDescent="0.25">
      <c r="J38006" s="32"/>
    </row>
    <row r="38007" spans="10:10" x14ac:dyDescent="0.25">
      <c r="J38007" s="32"/>
    </row>
    <row r="38008" spans="10:10" x14ac:dyDescent="0.25">
      <c r="J38008" s="32"/>
    </row>
    <row r="38009" spans="10:10" x14ac:dyDescent="0.25">
      <c r="J38009" s="32"/>
    </row>
    <row r="38010" spans="10:10" x14ac:dyDescent="0.25">
      <c r="J38010" s="32"/>
    </row>
    <row r="38011" spans="10:10" x14ac:dyDescent="0.25">
      <c r="J38011" s="32"/>
    </row>
    <row r="38012" spans="10:10" x14ac:dyDescent="0.25">
      <c r="J38012" s="32"/>
    </row>
    <row r="38013" spans="10:10" x14ac:dyDescent="0.25">
      <c r="J38013" s="32"/>
    </row>
    <row r="38014" spans="10:10" x14ac:dyDescent="0.25">
      <c r="J38014" s="32"/>
    </row>
    <row r="38015" spans="10:10" x14ac:dyDescent="0.25">
      <c r="J38015" s="32"/>
    </row>
    <row r="38016" spans="10:10" x14ac:dyDescent="0.25">
      <c r="J38016" s="32"/>
    </row>
    <row r="38017" spans="10:10" x14ac:dyDescent="0.25">
      <c r="J38017" s="32"/>
    </row>
    <row r="38018" spans="10:10" x14ac:dyDescent="0.25">
      <c r="J38018" s="32"/>
    </row>
    <row r="38019" spans="10:10" x14ac:dyDescent="0.25">
      <c r="J38019" s="32"/>
    </row>
    <row r="38020" spans="10:10" x14ac:dyDescent="0.25">
      <c r="J38020" s="32"/>
    </row>
    <row r="38021" spans="10:10" x14ac:dyDescent="0.25">
      <c r="J38021" s="32"/>
    </row>
    <row r="38022" spans="10:10" x14ac:dyDescent="0.25">
      <c r="J38022" s="32"/>
    </row>
    <row r="38023" spans="10:10" x14ac:dyDescent="0.25">
      <c r="J38023" s="32"/>
    </row>
    <row r="38024" spans="10:10" x14ac:dyDescent="0.25">
      <c r="J38024" s="32"/>
    </row>
    <row r="38025" spans="10:10" x14ac:dyDescent="0.25">
      <c r="J38025" s="32"/>
    </row>
    <row r="38026" spans="10:10" x14ac:dyDescent="0.25">
      <c r="J38026" s="32"/>
    </row>
    <row r="38027" spans="10:10" x14ac:dyDescent="0.25">
      <c r="J38027" s="32"/>
    </row>
    <row r="38028" spans="10:10" x14ac:dyDescent="0.25">
      <c r="J38028" s="32"/>
    </row>
    <row r="38029" spans="10:10" x14ac:dyDescent="0.25">
      <c r="J38029" s="32"/>
    </row>
    <row r="38030" spans="10:10" x14ac:dyDescent="0.25">
      <c r="J38030" s="32"/>
    </row>
    <row r="38031" spans="10:10" x14ac:dyDescent="0.25">
      <c r="J38031" s="32"/>
    </row>
    <row r="38032" spans="10:10" x14ac:dyDescent="0.25">
      <c r="J38032" s="32"/>
    </row>
    <row r="38033" spans="10:10" x14ac:dyDescent="0.25">
      <c r="J38033" s="32"/>
    </row>
    <row r="38034" spans="10:10" x14ac:dyDescent="0.25">
      <c r="J38034" s="32"/>
    </row>
    <row r="38035" spans="10:10" x14ac:dyDescent="0.25">
      <c r="J38035" s="32"/>
    </row>
    <row r="38036" spans="10:10" x14ac:dyDescent="0.25">
      <c r="J38036" s="32"/>
    </row>
    <row r="38037" spans="10:10" x14ac:dyDescent="0.25">
      <c r="J38037" s="32"/>
    </row>
    <row r="38038" spans="10:10" x14ac:dyDescent="0.25">
      <c r="J38038" s="32"/>
    </row>
    <row r="38039" spans="10:10" x14ac:dyDescent="0.25">
      <c r="J38039" s="32"/>
    </row>
    <row r="38040" spans="10:10" x14ac:dyDescent="0.25">
      <c r="J38040" s="32"/>
    </row>
    <row r="38041" spans="10:10" x14ac:dyDescent="0.25">
      <c r="J38041" s="32"/>
    </row>
    <row r="38042" spans="10:10" x14ac:dyDescent="0.25">
      <c r="J38042" s="32"/>
    </row>
    <row r="38043" spans="10:10" x14ac:dyDescent="0.25">
      <c r="J38043" s="32"/>
    </row>
    <row r="38044" spans="10:10" x14ac:dyDescent="0.25">
      <c r="J38044" s="32"/>
    </row>
    <row r="38045" spans="10:10" x14ac:dyDescent="0.25">
      <c r="J38045" s="32"/>
    </row>
    <row r="38046" spans="10:10" x14ac:dyDescent="0.25">
      <c r="J38046" s="32"/>
    </row>
    <row r="38047" spans="10:10" x14ac:dyDescent="0.25">
      <c r="J38047" s="32"/>
    </row>
    <row r="38048" spans="10:10" x14ac:dyDescent="0.25">
      <c r="J38048" s="32"/>
    </row>
    <row r="38049" spans="10:10" x14ac:dyDescent="0.25">
      <c r="J38049" s="32"/>
    </row>
    <row r="38050" spans="10:10" x14ac:dyDescent="0.25">
      <c r="J38050" s="32"/>
    </row>
    <row r="38051" spans="10:10" x14ac:dyDescent="0.25">
      <c r="J38051" s="32"/>
    </row>
    <row r="38052" spans="10:10" x14ac:dyDescent="0.25">
      <c r="J38052" s="32"/>
    </row>
    <row r="38053" spans="10:10" x14ac:dyDescent="0.25">
      <c r="J38053" s="32"/>
    </row>
    <row r="38054" spans="10:10" x14ac:dyDescent="0.25">
      <c r="J38054" s="32"/>
    </row>
    <row r="38055" spans="10:10" x14ac:dyDescent="0.25">
      <c r="J38055" s="32"/>
    </row>
    <row r="38056" spans="10:10" x14ac:dyDescent="0.25">
      <c r="J38056" s="32"/>
    </row>
    <row r="38057" spans="10:10" x14ac:dyDescent="0.25">
      <c r="J38057" s="32"/>
    </row>
    <row r="38058" spans="10:10" x14ac:dyDescent="0.25">
      <c r="J38058" s="32"/>
    </row>
    <row r="38059" spans="10:10" x14ac:dyDescent="0.25">
      <c r="J38059" s="32"/>
    </row>
    <row r="38060" spans="10:10" x14ac:dyDescent="0.25">
      <c r="J38060" s="32"/>
    </row>
    <row r="38061" spans="10:10" x14ac:dyDescent="0.25">
      <c r="J38061" s="32"/>
    </row>
    <row r="38062" spans="10:10" x14ac:dyDescent="0.25">
      <c r="J38062" s="32"/>
    </row>
    <row r="38063" spans="10:10" x14ac:dyDescent="0.25">
      <c r="J38063" s="32"/>
    </row>
    <row r="38064" spans="10:10" x14ac:dyDescent="0.25">
      <c r="J38064" s="32"/>
    </row>
    <row r="38065" spans="10:10" x14ac:dyDescent="0.25">
      <c r="J38065" s="32"/>
    </row>
    <row r="38066" spans="10:10" x14ac:dyDescent="0.25">
      <c r="J38066" s="32"/>
    </row>
    <row r="38067" spans="10:10" x14ac:dyDescent="0.25">
      <c r="J38067" s="32"/>
    </row>
    <row r="38068" spans="10:10" x14ac:dyDescent="0.25">
      <c r="J38068" s="32"/>
    </row>
    <row r="38069" spans="10:10" x14ac:dyDescent="0.25">
      <c r="J38069" s="32"/>
    </row>
    <row r="38070" spans="10:10" x14ac:dyDescent="0.25">
      <c r="J38070" s="32"/>
    </row>
    <row r="38071" spans="10:10" x14ac:dyDescent="0.25">
      <c r="J38071" s="32"/>
    </row>
    <row r="38072" spans="10:10" x14ac:dyDescent="0.25">
      <c r="J38072" s="32"/>
    </row>
    <row r="38073" spans="10:10" x14ac:dyDescent="0.25">
      <c r="J38073" s="32"/>
    </row>
    <row r="38074" spans="10:10" x14ac:dyDescent="0.25">
      <c r="J38074" s="32"/>
    </row>
    <row r="38075" spans="10:10" x14ac:dyDescent="0.25">
      <c r="J38075" s="32"/>
    </row>
    <row r="38076" spans="10:10" x14ac:dyDescent="0.25">
      <c r="J38076" s="32"/>
    </row>
    <row r="38077" spans="10:10" x14ac:dyDescent="0.25">
      <c r="J38077" s="32"/>
    </row>
    <row r="38078" spans="10:10" x14ac:dyDescent="0.25">
      <c r="J38078" s="32"/>
    </row>
    <row r="38079" spans="10:10" x14ac:dyDescent="0.25">
      <c r="J38079" s="32"/>
    </row>
    <row r="38080" spans="10:10" x14ac:dyDescent="0.25">
      <c r="J38080" s="32"/>
    </row>
    <row r="38081" spans="10:10" x14ac:dyDescent="0.25">
      <c r="J38081" s="32"/>
    </row>
    <row r="38082" spans="10:10" x14ac:dyDescent="0.25">
      <c r="J38082" s="32"/>
    </row>
    <row r="38083" spans="10:10" x14ac:dyDescent="0.25">
      <c r="J38083" s="32"/>
    </row>
    <row r="38084" spans="10:10" x14ac:dyDescent="0.25">
      <c r="J38084" s="32"/>
    </row>
    <row r="38085" spans="10:10" x14ac:dyDescent="0.25">
      <c r="J38085" s="32"/>
    </row>
    <row r="38086" spans="10:10" x14ac:dyDescent="0.25">
      <c r="J38086" s="32"/>
    </row>
    <row r="38087" spans="10:10" x14ac:dyDescent="0.25">
      <c r="J38087" s="32"/>
    </row>
    <row r="38088" spans="10:10" x14ac:dyDescent="0.25">
      <c r="J38088" s="32"/>
    </row>
    <row r="38089" spans="10:10" x14ac:dyDescent="0.25">
      <c r="J38089" s="32"/>
    </row>
    <row r="38090" spans="10:10" x14ac:dyDescent="0.25">
      <c r="J38090" s="32"/>
    </row>
    <row r="38091" spans="10:10" x14ac:dyDescent="0.25">
      <c r="J38091" s="32"/>
    </row>
    <row r="38092" spans="10:10" x14ac:dyDescent="0.25">
      <c r="J38092" s="32"/>
    </row>
    <row r="38093" spans="10:10" x14ac:dyDescent="0.25">
      <c r="J38093" s="32"/>
    </row>
    <row r="38094" spans="10:10" x14ac:dyDescent="0.25">
      <c r="J38094" s="32"/>
    </row>
    <row r="38095" spans="10:10" x14ac:dyDescent="0.25">
      <c r="J38095" s="32"/>
    </row>
    <row r="38096" spans="10:10" x14ac:dyDescent="0.25">
      <c r="J38096" s="32"/>
    </row>
    <row r="38097" spans="10:10" x14ac:dyDescent="0.25">
      <c r="J38097" s="32"/>
    </row>
    <row r="38098" spans="10:10" x14ac:dyDescent="0.25">
      <c r="J38098" s="32"/>
    </row>
    <row r="38099" spans="10:10" x14ac:dyDescent="0.25">
      <c r="J38099" s="32"/>
    </row>
    <row r="38100" spans="10:10" x14ac:dyDescent="0.25">
      <c r="J38100" s="32"/>
    </row>
    <row r="38101" spans="10:10" x14ac:dyDescent="0.25">
      <c r="J38101" s="32"/>
    </row>
    <row r="38102" spans="10:10" x14ac:dyDescent="0.25">
      <c r="J38102" s="32"/>
    </row>
    <row r="38103" spans="10:10" x14ac:dyDescent="0.25">
      <c r="J38103" s="32"/>
    </row>
    <row r="38104" spans="10:10" x14ac:dyDescent="0.25">
      <c r="J38104" s="32"/>
    </row>
    <row r="38105" spans="10:10" x14ac:dyDescent="0.25">
      <c r="J38105" s="32"/>
    </row>
    <row r="38106" spans="10:10" x14ac:dyDescent="0.25">
      <c r="J38106" s="32"/>
    </row>
    <row r="38107" spans="10:10" x14ac:dyDescent="0.25">
      <c r="J38107" s="32"/>
    </row>
    <row r="38108" spans="10:10" x14ac:dyDescent="0.25">
      <c r="J38108" s="32"/>
    </row>
    <row r="38109" spans="10:10" x14ac:dyDescent="0.25">
      <c r="J38109" s="32"/>
    </row>
    <row r="38110" spans="10:10" x14ac:dyDescent="0.25">
      <c r="J38110" s="32"/>
    </row>
    <row r="38111" spans="10:10" x14ac:dyDescent="0.25">
      <c r="J38111" s="32"/>
    </row>
    <row r="38112" spans="10:10" x14ac:dyDescent="0.25">
      <c r="J38112" s="32"/>
    </row>
    <row r="38113" spans="10:10" x14ac:dyDescent="0.25">
      <c r="J38113" s="32"/>
    </row>
    <row r="38114" spans="10:10" x14ac:dyDescent="0.25">
      <c r="J38114" s="32"/>
    </row>
    <row r="38115" spans="10:10" x14ac:dyDescent="0.25">
      <c r="J38115" s="32"/>
    </row>
    <row r="38116" spans="10:10" x14ac:dyDescent="0.25">
      <c r="J38116" s="32"/>
    </row>
    <row r="38117" spans="10:10" x14ac:dyDescent="0.25">
      <c r="J38117" s="32"/>
    </row>
    <row r="38118" spans="10:10" x14ac:dyDescent="0.25">
      <c r="J38118" s="32"/>
    </row>
    <row r="38119" spans="10:10" x14ac:dyDescent="0.25">
      <c r="J38119" s="32"/>
    </row>
    <row r="38120" spans="10:10" x14ac:dyDescent="0.25">
      <c r="J38120" s="32"/>
    </row>
    <row r="38121" spans="10:10" x14ac:dyDescent="0.25">
      <c r="J38121" s="32"/>
    </row>
    <row r="38122" spans="10:10" x14ac:dyDescent="0.25">
      <c r="J38122" s="32"/>
    </row>
    <row r="38123" spans="10:10" x14ac:dyDescent="0.25">
      <c r="J38123" s="32"/>
    </row>
    <row r="38124" spans="10:10" x14ac:dyDescent="0.25">
      <c r="J38124" s="32"/>
    </row>
    <row r="38125" spans="10:10" x14ac:dyDescent="0.25">
      <c r="J38125" s="32"/>
    </row>
    <row r="38126" spans="10:10" x14ac:dyDescent="0.25">
      <c r="J38126" s="32"/>
    </row>
    <row r="38127" spans="10:10" x14ac:dyDescent="0.25">
      <c r="J38127" s="32"/>
    </row>
    <row r="38128" spans="10:10" x14ac:dyDescent="0.25">
      <c r="J38128" s="32"/>
    </row>
    <row r="38129" spans="10:10" x14ac:dyDescent="0.25">
      <c r="J38129" s="32"/>
    </row>
    <row r="38130" spans="10:10" x14ac:dyDescent="0.25">
      <c r="J38130" s="32"/>
    </row>
    <row r="38131" spans="10:10" x14ac:dyDescent="0.25">
      <c r="J38131" s="32"/>
    </row>
    <row r="38132" spans="10:10" x14ac:dyDescent="0.25">
      <c r="J38132" s="32"/>
    </row>
    <row r="38133" spans="10:10" x14ac:dyDescent="0.25">
      <c r="J38133" s="32"/>
    </row>
    <row r="38134" spans="10:10" x14ac:dyDescent="0.25">
      <c r="J38134" s="32"/>
    </row>
    <row r="38135" spans="10:10" x14ac:dyDescent="0.25">
      <c r="J38135" s="32"/>
    </row>
    <row r="38136" spans="10:10" x14ac:dyDescent="0.25">
      <c r="J38136" s="32"/>
    </row>
    <row r="38137" spans="10:10" x14ac:dyDescent="0.25">
      <c r="J38137" s="32"/>
    </row>
    <row r="38138" spans="10:10" x14ac:dyDescent="0.25">
      <c r="J38138" s="32"/>
    </row>
    <row r="38139" spans="10:10" x14ac:dyDescent="0.25">
      <c r="J38139" s="32"/>
    </row>
    <row r="38140" spans="10:10" x14ac:dyDescent="0.25">
      <c r="J38140" s="32"/>
    </row>
    <row r="38141" spans="10:10" x14ac:dyDescent="0.25">
      <c r="J38141" s="32"/>
    </row>
    <row r="38142" spans="10:10" x14ac:dyDescent="0.25">
      <c r="J38142" s="32"/>
    </row>
    <row r="38143" spans="10:10" x14ac:dyDescent="0.25">
      <c r="J38143" s="32"/>
    </row>
    <row r="38144" spans="10:10" x14ac:dyDescent="0.25">
      <c r="J38144" s="32"/>
    </row>
    <row r="38145" spans="10:10" x14ac:dyDescent="0.25">
      <c r="J38145" s="32"/>
    </row>
    <row r="38146" spans="10:10" x14ac:dyDescent="0.25">
      <c r="J38146" s="32"/>
    </row>
    <row r="38147" spans="10:10" x14ac:dyDescent="0.25">
      <c r="J38147" s="32"/>
    </row>
    <row r="38148" spans="10:10" x14ac:dyDescent="0.25">
      <c r="J38148" s="32"/>
    </row>
    <row r="38149" spans="10:10" x14ac:dyDescent="0.25">
      <c r="J38149" s="32"/>
    </row>
    <row r="38150" spans="10:10" x14ac:dyDescent="0.25">
      <c r="J38150" s="32"/>
    </row>
    <row r="38151" spans="10:10" x14ac:dyDescent="0.25">
      <c r="J38151" s="32"/>
    </row>
    <row r="38152" spans="10:10" x14ac:dyDescent="0.25">
      <c r="J38152" s="32"/>
    </row>
    <row r="38153" spans="10:10" x14ac:dyDescent="0.25">
      <c r="J38153" s="32"/>
    </row>
    <row r="38154" spans="10:10" x14ac:dyDescent="0.25">
      <c r="J38154" s="32"/>
    </row>
    <row r="38155" spans="10:10" x14ac:dyDescent="0.25">
      <c r="J38155" s="32"/>
    </row>
    <row r="38156" spans="10:10" x14ac:dyDescent="0.25">
      <c r="J38156" s="32"/>
    </row>
    <row r="38157" spans="10:10" x14ac:dyDescent="0.25">
      <c r="J38157" s="32"/>
    </row>
    <row r="38158" spans="10:10" x14ac:dyDescent="0.25">
      <c r="J38158" s="32"/>
    </row>
    <row r="38159" spans="10:10" x14ac:dyDescent="0.25">
      <c r="J38159" s="32"/>
    </row>
    <row r="38160" spans="10:10" x14ac:dyDescent="0.25">
      <c r="J38160" s="32"/>
    </row>
    <row r="38161" spans="10:10" x14ac:dyDescent="0.25">
      <c r="J38161" s="32"/>
    </row>
    <row r="38162" spans="10:10" x14ac:dyDescent="0.25">
      <c r="J38162" s="32"/>
    </row>
    <row r="38163" spans="10:10" x14ac:dyDescent="0.25">
      <c r="J38163" s="32"/>
    </row>
    <row r="38164" spans="10:10" x14ac:dyDescent="0.25">
      <c r="J38164" s="32"/>
    </row>
    <row r="38165" spans="10:10" x14ac:dyDescent="0.25">
      <c r="J38165" s="32"/>
    </row>
    <row r="38166" spans="10:10" x14ac:dyDescent="0.25">
      <c r="J38166" s="32"/>
    </row>
    <row r="38167" spans="10:10" x14ac:dyDescent="0.25">
      <c r="J38167" s="32"/>
    </row>
    <row r="38168" spans="10:10" x14ac:dyDescent="0.25">
      <c r="J38168" s="32"/>
    </row>
    <row r="38169" spans="10:10" x14ac:dyDescent="0.25">
      <c r="J38169" s="32"/>
    </row>
    <row r="38170" spans="10:10" x14ac:dyDescent="0.25">
      <c r="J38170" s="32"/>
    </row>
    <row r="38171" spans="10:10" x14ac:dyDescent="0.25">
      <c r="J38171" s="32"/>
    </row>
    <row r="38172" spans="10:10" x14ac:dyDescent="0.25">
      <c r="J38172" s="32"/>
    </row>
    <row r="38173" spans="10:10" x14ac:dyDescent="0.25">
      <c r="J38173" s="32"/>
    </row>
    <row r="38174" spans="10:10" x14ac:dyDescent="0.25">
      <c r="J38174" s="32"/>
    </row>
    <row r="38175" spans="10:10" x14ac:dyDescent="0.25">
      <c r="J38175" s="32"/>
    </row>
    <row r="38176" spans="10:10" x14ac:dyDescent="0.25">
      <c r="J38176" s="32"/>
    </row>
    <row r="38177" spans="10:10" x14ac:dyDescent="0.25">
      <c r="J38177" s="32"/>
    </row>
    <row r="38178" spans="10:10" x14ac:dyDescent="0.25">
      <c r="J38178" s="32"/>
    </row>
    <row r="38179" spans="10:10" x14ac:dyDescent="0.25">
      <c r="J38179" s="32"/>
    </row>
    <row r="38180" spans="10:10" x14ac:dyDescent="0.25">
      <c r="J38180" s="32"/>
    </row>
    <row r="38181" spans="10:10" x14ac:dyDescent="0.25">
      <c r="J38181" s="32"/>
    </row>
    <row r="38182" spans="10:10" x14ac:dyDescent="0.25">
      <c r="J38182" s="32"/>
    </row>
    <row r="38183" spans="10:10" x14ac:dyDescent="0.25">
      <c r="J38183" s="32"/>
    </row>
    <row r="38184" spans="10:10" x14ac:dyDescent="0.25">
      <c r="J38184" s="32"/>
    </row>
    <row r="38185" spans="10:10" x14ac:dyDescent="0.25">
      <c r="J38185" s="32"/>
    </row>
    <row r="38186" spans="10:10" x14ac:dyDescent="0.25">
      <c r="J38186" s="32"/>
    </row>
    <row r="38187" spans="10:10" x14ac:dyDescent="0.25">
      <c r="J38187" s="32"/>
    </row>
    <row r="38188" spans="10:10" x14ac:dyDescent="0.25">
      <c r="J38188" s="32"/>
    </row>
    <row r="38189" spans="10:10" x14ac:dyDescent="0.25">
      <c r="J38189" s="32"/>
    </row>
    <row r="38190" spans="10:10" x14ac:dyDescent="0.25">
      <c r="J38190" s="32"/>
    </row>
    <row r="38191" spans="10:10" x14ac:dyDescent="0.25">
      <c r="J38191" s="32"/>
    </row>
    <row r="38192" spans="10:10" x14ac:dyDescent="0.25">
      <c r="J38192" s="32"/>
    </row>
    <row r="38193" spans="10:10" x14ac:dyDescent="0.25">
      <c r="J38193" s="32"/>
    </row>
    <row r="38194" spans="10:10" x14ac:dyDescent="0.25">
      <c r="J38194" s="32"/>
    </row>
    <row r="38195" spans="10:10" x14ac:dyDescent="0.25">
      <c r="J38195" s="32"/>
    </row>
    <row r="38196" spans="10:10" x14ac:dyDescent="0.25">
      <c r="J38196" s="32"/>
    </row>
    <row r="38197" spans="10:10" x14ac:dyDescent="0.25">
      <c r="J38197" s="32"/>
    </row>
    <row r="38198" spans="10:10" x14ac:dyDescent="0.25">
      <c r="J38198" s="32"/>
    </row>
    <row r="38199" spans="10:10" x14ac:dyDescent="0.25">
      <c r="J38199" s="32"/>
    </row>
    <row r="38200" spans="10:10" x14ac:dyDescent="0.25">
      <c r="J38200" s="32"/>
    </row>
    <row r="38201" spans="10:10" x14ac:dyDescent="0.25">
      <c r="J38201" s="32"/>
    </row>
    <row r="38202" spans="10:10" x14ac:dyDescent="0.25">
      <c r="J38202" s="32"/>
    </row>
    <row r="38203" spans="10:10" x14ac:dyDescent="0.25">
      <c r="J38203" s="32"/>
    </row>
    <row r="38204" spans="10:10" x14ac:dyDescent="0.25">
      <c r="J38204" s="32"/>
    </row>
    <row r="38205" spans="10:10" x14ac:dyDescent="0.25">
      <c r="J38205" s="32"/>
    </row>
    <row r="38206" spans="10:10" x14ac:dyDescent="0.25">
      <c r="J38206" s="32"/>
    </row>
    <row r="38207" spans="10:10" x14ac:dyDescent="0.25">
      <c r="J38207" s="32"/>
    </row>
    <row r="38208" spans="10:10" x14ac:dyDescent="0.25">
      <c r="J38208" s="32"/>
    </row>
    <row r="38209" spans="10:10" x14ac:dyDescent="0.25">
      <c r="J38209" s="32"/>
    </row>
    <row r="38210" spans="10:10" x14ac:dyDescent="0.25">
      <c r="J38210" s="32"/>
    </row>
    <row r="38211" spans="10:10" x14ac:dyDescent="0.25">
      <c r="J38211" s="32"/>
    </row>
    <row r="38212" spans="10:10" x14ac:dyDescent="0.25">
      <c r="J38212" s="32"/>
    </row>
    <row r="38213" spans="10:10" x14ac:dyDescent="0.25">
      <c r="J38213" s="32"/>
    </row>
    <row r="38214" spans="10:10" x14ac:dyDescent="0.25">
      <c r="J38214" s="32"/>
    </row>
    <row r="38215" spans="10:10" x14ac:dyDescent="0.25">
      <c r="J38215" s="32"/>
    </row>
    <row r="38216" spans="10:10" x14ac:dyDescent="0.25">
      <c r="J38216" s="32"/>
    </row>
    <row r="38217" spans="10:10" x14ac:dyDescent="0.25">
      <c r="J38217" s="32"/>
    </row>
    <row r="38218" spans="10:10" x14ac:dyDescent="0.25">
      <c r="J38218" s="32"/>
    </row>
    <row r="38219" spans="10:10" x14ac:dyDescent="0.25">
      <c r="J38219" s="32"/>
    </row>
    <row r="38220" spans="10:10" x14ac:dyDescent="0.25">
      <c r="J38220" s="32"/>
    </row>
    <row r="38221" spans="10:10" x14ac:dyDescent="0.25">
      <c r="J38221" s="32"/>
    </row>
    <row r="38222" spans="10:10" x14ac:dyDescent="0.25">
      <c r="J38222" s="32"/>
    </row>
    <row r="38223" spans="10:10" x14ac:dyDescent="0.25">
      <c r="J38223" s="32"/>
    </row>
    <row r="38224" spans="10:10" x14ac:dyDescent="0.25">
      <c r="J38224" s="32"/>
    </row>
    <row r="38225" spans="10:10" x14ac:dyDescent="0.25">
      <c r="J38225" s="32"/>
    </row>
    <row r="38226" spans="10:10" x14ac:dyDescent="0.25">
      <c r="J38226" s="32"/>
    </row>
    <row r="38227" spans="10:10" x14ac:dyDescent="0.25">
      <c r="J38227" s="32"/>
    </row>
    <row r="38228" spans="10:10" x14ac:dyDescent="0.25">
      <c r="J38228" s="32"/>
    </row>
    <row r="38229" spans="10:10" x14ac:dyDescent="0.25">
      <c r="J38229" s="32"/>
    </row>
    <row r="38230" spans="10:10" x14ac:dyDescent="0.25">
      <c r="J38230" s="32"/>
    </row>
    <row r="38231" spans="10:10" x14ac:dyDescent="0.25">
      <c r="J38231" s="32"/>
    </row>
    <row r="38232" spans="10:10" x14ac:dyDescent="0.25">
      <c r="J38232" s="32"/>
    </row>
    <row r="38233" spans="10:10" x14ac:dyDescent="0.25">
      <c r="J38233" s="32"/>
    </row>
    <row r="38234" spans="10:10" x14ac:dyDescent="0.25">
      <c r="J38234" s="32"/>
    </row>
    <row r="38235" spans="10:10" x14ac:dyDescent="0.25">
      <c r="J38235" s="32"/>
    </row>
    <row r="38236" spans="10:10" x14ac:dyDescent="0.25">
      <c r="J38236" s="32"/>
    </row>
    <row r="38237" spans="10:10" x14ac:dyDescent="0.25">
      <c r="J38237" s="32"/>
    </row>
    <row r="38238" spans="10:10" x14ac:dyDescent="0.25">
      <c r="J38238" s="32"/>
    </row>
    <row r="38239" spans="10:10" x14ac:dyDescent="0.25">
      <c r="J38239" s="32"/>
    </row>
    <row r="38240" spans="10:10" x14ac:dyDescent="0.25">
      <c r="J38240" s="32"/>
    </row>
    <row r="38241" spans="10:10" x14ac:dyDescent="0.25">
      <c r="J38241" s="32"/>
    </row>
    <row r="38242" spans="10:10" x14ac:dyDescent="0.25">
      <c r="J38242" s="32"/>
    </row>
    <row r="38243" spans="10:10" x14ac:dyDescent="0.25">
      <c r="J38243" s="32"/>
    </row>
    <row r="38244" spans="10:10" x14ac:dyDescent="0.25">
      <c r="J38244" s="32"/>
    </row>
    <row r="38245" spans="10:10" x14ac:dyDescent="0.25">
      <c r="J38245" s="32"/>
    </row>
    <row r="38246" spans="10:10" x14ac:dyDescent="0.25">
      <c r="J38246" s="32"/>
    </row>
    <row r="38247" spans="10:10" x14ac:dyDescent="0.25">
      <c r="J38247" s="32"/>
    </row>
    <row r="38248" spans="10:10" x14ac:dyDescent="0.25">
      <c r="J38248" s="32"/>
    </row>
    <row r="38249" spans="10:10" x14ac:dyDescent="0.25">
      <c r="J38249" s="32"/>
    </row>
    <row r="38250" spans="10:10" x14ac:dyDescent="0.25">
      <c r="J38250" s="32"/>
    </row>
    <row r="38251" spans="10:10" x14ac:dyDescent="0.25">
      <c r="J38251" s="32"/>
    </row>
    <row r="38252" spans="10:10" x14ac:dyDescent="0.25">
      <c r="J38252" s="32"/>
    </row>
    <row r="38253" spans="10:10" x14ac:dyDescent="0.25">
      <c r="J38253" s="32"/>
    </row>
    <row r="38254" spans="10:10" x14ac:dyDescent="0.25">
      <c r="J38254" s="32"/>
    </row>
    <row r="38255" spans="10:10" x14ac:dyDescent="0.25">
      <c r="J38255" s="32"/>
    </row>
    <row r="38256" spans="10:10" x14ac:dyDescent="0.25">
      <c r="J38256" s="32"/>
    </row>
    <row r="38257" spans="10:10" x14ac:dyDescent="0.25">
      <c r="J38257" s="32"/>
    </row>
    <row r="38258" spans="10:10" x14ac:dyDescent="0.25">
      <c r="J38258" s="32"/>
    </row>
    <row r="38259" spans="10:10" x14ac:dyDescent="0.25">
      <c r="J38259" s="32"/>
    </row>
    <row r="38260" spans="10:10" x14ac:dyDescent="0.25">
      <c r="J38260" s="32"/>
    </row>
    <row r="38261" spans="10:10" x14ac:dyDescent="0.25">
      <c r="J38261" s="32"/>
    </row>
    <row r="38262" spans="10:10" x14ac:dyDescent="0.25">
      <c r="J38262" s="32"/>
    </row>
    <row r="38263" spans="10:10" x14ac:dyDescent="0.25">
      <c r="J38263" s="32"/>
    </row>
    <row r="38264" spans="10:10" x14ac:dyDescent="0.25">
      <c r="J38264" s="32"/>
    </row>
    <row r="38265" spans="10:10" x14ac:dyDescent="0.25">
      <c r="J38265" s="32"/>
    </row>
    <row r="38266" spans="10:10" x14ac:dyDescent="0.25">
      <c r="J38266" s="32"/>
    </row>
    <row r="38267" spans="10:10" x14ac:dyDescent="0.25">
      <c r="J38267" s="32"/>
    </row>
    <row r="38268" spans="10:10" x14ac:dyDescent="0.25">
      <c r="J38268" s="32"/>
    </row>
    <row r="38269" spans="10:10" x14ac:dyDescent="0.25">
      <c r="J38269" s="32"/>
    </row>
    <row r="38270" spans="10:10" x14ac:dyDescent="0.25">
      <c r="J38270" s="32"/>
    </row>
    <row r="38271" spans="10:10" x14ac:dyDescent="0.25">
      <c r="J38271" s="32"/>
    </row>
    <row r="38272" spans="10:10" x14ac:dyDescent="0.25">
      <c r="J38272" s="32"/>
    </row>
    <row r="38273" spans="10:10" x14ac:dyDescent="0.25">
      <c r="J38273" s="32"/>
    </row>
    <row r="38274" spans="10:10" x14ac:dyDescent="0.25">
      <c r="J38274" s="32"/>
    </row>
    <row r="38275" spans="10:10" x14ac:dyDescent="0.25">
      <c r="J38275" s="32"/>
    </row>
    <row r="38276" spans="10:10" x14ac:dyDescent="0.25">
      <c r="J38276" s="32"/>
    </row>
    <row r="38277" spans="10:10" x14ac:dyDescent="0.25">
      <c r="J38277" s="32"/>
    </row>
    <row r="38278" spans="10:10" x14ac:dyDescent="0.25">
      <c r="J38278" s="32"/>
    </row>
    <row r="38279" spans="10:10" x14ac:dyDescent="0.25">
      <c r="J38279" s="32"/>
    </row>
    <row r="38280" spans="10:10" x14ac:dyDescent="0.25">
      <c r="J38280" s="32"/>
    </row>
    <row r="38281" spans="10:10" x14ac:dyDescent="0.25">
      <c r="J38281" s="32"/>
    </row>
    <row r="38282" spans="10:10" x14ac:dyDescent="0.25">
      <c r="J38282" s="32"/>
    </row>
    <row r="38283" spans="10:10" x14ac:dyDescent="0.25">
      <c r="J38283" s="32"/>
    </row>
    <row r="38284" spans="10:10" x14ac:dyDescent="0.25">
      <c r="J38284" s="32"/>
    </row>
    <row r="38285" spans="10:10" x14ac:dyDescent="0.25">
      <c r="J38285" s="32"/>
    </row>
    <row r="38286" spans="10:10" x14ac:dyDescent="0.25">
      <c r="J38286" s="32"/>
    </row>
    <row r="38287" spans="10:10" x14ac:dyDescent="0.25">
      <c r="J38287" s="32"/>
    </row>
    <row r="38288" spans="10:10" x14ac:dyDescent="0.25">
      <c r="J38288" s="32"/>
    </row>
    <row r="38289" spans="10:10" x14ac:dyDescent="0.25">
      <c r="J38289" s="32"/>
    </row>
    <row r="38290" spans="10:10" x14ac:dyDescent="0.25">
      <c r="J38290" s="32"/>
    </row>
    <row r="38291" spans="10:10" x14ac:dyDescent="0.25">
      <c r="J38291" s="32"/>
    </row>
    <row r="38292" spans="10:10" x14ac:dyDescent="0.25">
      <c r="J38292" s="32"/>
    </row>
    <row r="38293" spans="10:10" x14ac:dyDescent="0.25">
      <c r="J38293" s="32"/>
    </row>
    <row r="38294" spans="10:10" x14ac:dyDescent="0.25">
      <c r="J38294" s="32"/>
    </row>
    <row r="38295" spans="10:10" x14ac:dyDescent="0.25">
      <c r="J38295" s="32"/>
    </row>
    <row r="38296" spans="10:10" x14ac:dyDescent="0.25">
      <c r="J38296" s="32"/>
    </row>
    <row r="38297" spans="10:10" x14ac:dyDescent="0.25">
      <c r="J38297" s="32"/>
    </row>
    <row r="38298" spans="10:10" x14ac:dyDescent="0.25">
      <c r="J38298" s="32"/>
    </row>
    <row r="38299" spans="10:10" x14ac:dyDescent="0.25">
      <c r="J38299" s="32"/>
    </row>
    <row r="38300" spans="10:10" x14ac:dyDescent="0.25">
      <c r="J38300" s="32"/>
    </row>
    <row r="38301" spans="10:10" x14ac:dyDescent="0.25">
      <c r="J38301" s="32"/>
    </row>
    <row r="38302" spans="10:10" x14ac:dyDescent="0.25">
      <c r="J38302" s="32"/>
    </row>
    <row r="38303" spans="10:10" x14ac:dyDescent="0.25">
      <c r="J38303" s="32"/>
    </row>
    <row r="38304" spans="10:10" x14ac:dyDescent="0.25">
      <c r="J38304" s="32"/>
    </row>
    <row r="38305" spans="10:10" x14ac:dyDescent="0.25">
      <c r="J38305" s="32"/>
    </row>
    <row r="38306" spans="10:10" x14ac:dyDescent="0.25">
      <c r="J38306" s="32"/>
    </row>
    <row r="38307" spans="10:10" x14ac:dyDescent="0.25">
      <c r="J38307" s="32"/>
    </row>
    <row r="38308" spans="10:10" x14ac:dyDescent="0.25">
      <c r="J38308" s="32"/>
    </row>
    <row r="38309" spans="10:10" x14ac:dyDescent="0.25">
      <c r="J38309" s="32"/>
    </row>
    <row r="38310" spans="10:10" x14ac:dyDescent="0.25">
      <c r="J38310" s="32"/>
    </row>
    <row r="38311" spans="10:10" x14ac:dyDescent="0.25">
      <c r="J38311" s="32"/>
    </row>
    <row r="38312" spans="10:10" x14ac:dyDescent="0.25">
      <c r="J38312" s="32"/>
    </row>
    <row r="38313" spans="10:10" x14ac:dyDescent="0.25">
      <c r="J38313" s="32"/>
    </row>
    <row r="38314" spans="10:10" x14ac:dyDescent="0.25">
      <c r="J38314" s="32"/>
    </row>
    <row r="38315" spans="10:10" x14ac:dyDescent="0.25">
      <c r="J38315" s="32"/>
    </row>
    <row r="38316" spans="10:10" x14ac:dyDescent="0.25">
      <c r="J38316" s="32"/>
    </row>
    <row r="38317" spans="10:10" x14ac:dyDescent="0.25">
      <c r="J38317" s="32"/>
    </row>
    <row r="38318" spans="10:10" x14ac:dyDescent="0.25">
      <c r="J38318" s="32"/>
    </row>
    <row r="38319" spans="10:10" x14ac:dyDescent="0.25">
      <c r="J38319" s="32"/>
    </row>
    <row r="38320" spans="10:10" x14ac:dyDescent="0.25">
      <c r="J38320" s="32"/>
    </row>
    <row r="38321" spans="10:10" x14ac:dyDescent="0.25">
      <c r="J38321" s="32"/>
    </row>
    <row r="38322" spans="10:10" x14ac:dyDescent="0.25">
      <c r="J38322" s="32"/>
    </row>
    <row r="38323" spans="10:10" x14ac:dyDescent="0.25">
      <c r="J38323" s="32"/>
    </row>
    <row r="38324" spans="10:10" x14ac:dyDescent="0.25">
      <c r="J38324" s="32"/>
    </row>
    <row r="38325" spans="10:10" x14ac:dyDescent="0.25">
      <c r="J38325" s="32"/>
    </row>
    <row r="38326" spans="10:10" x14ac:dyDescent="0.25">
      <c r="J38326" s="32"/>
    </row>
    <row r="38327" spans="10:10" x14ac:dyDescent="0.25">
      <c r="J38327" s="32"/>
    </row>
    <row r="38328" spans="10:10" x14ac:dyDescent="0.25">
      <c r="J38328" s="32"/>
    </row>
    <row r="38329" spans="10:10" x14ac:dyDescent="0.25">
      <c r="J38329" s="32"/>
    </row>
    <row r="38330" spans="10:10" x14ac:dyDescent="0.25">
      <c r="J38330" s="32"/>
    </row>
    <row r="38331" spans="10:10" x14ac:dyDescent="0.25">
      <c r="J38331" s="32"/>
    </row>
    <row r="38332" spans="10:10" x14ac:dyDescent="0.25">
      <c r="J38332" s="32"/>
    </row>
    <row r="38333" spans="10:10" x14ac:dyDescent="0.25">
      <c r="J38333" s="32"/>
    </row>
    <row r="38334" spans="10:10" x14ac:dyDescent="0.25">
      <c r="J38334" s="32"/>
    </row>
    <row r="38335" spans="10:10" x14ac:dyDescent="0.25">
      <c r="J38335" s="32"/>
    </row>
    <row r="38336" spans="10:10" x14ac:dyDescent="0.25">
      <c r="J38336" s="32"/>
    </row>
    <row r="38337" spans="10:10" x14ac:dyDescent="0.25">
      <c r="J38337" s="32"/>
    </row>
    <row r="38338" spans="10:10" x14ac:dyDescent="0.25">
      <c r="J38338" s="32"/>
    </row>
    <row r="38339" spans="10:10" x14ac:dyDescent="0.25">
      <c r="J38339" s="32"/>
    </row>
    <row r="38340" spans="10:10" x14ac:dyDescent="0.25">
      <c r="J38340" s="32"/>
    </row>
    <row r="38341" spans="10:10" x14ac:dyDescent="0.25">
      <c r="J38341" s="32"/>
    </row>
    <row r="38342" spans="10:10" x14ac:dyDescent="0.25">
      <c r="J38342" s="32"/>
    </row>
    <row r="38343" spans="10:10" x14ac:dyDescent="0.25">
      <c r="J38343" s="32"/>
    </row>
    <row r="38344" spans="10:10" x14ac:dyDescent="0.25">
      <c r="J38344" s="32"/>
    </row>
    <row r="38345" spans="10:10" x14ac:dyDescent="0.25">
      <c r="J38345" s="32"/>
    </row>
    <row r="38346" spans="10:10" x14ac:dyDescent="0.25">
      <c r="J38346" s="32"/>
    </row>
    <row r="38347" spans="10:10" x14ac:dyDescent="0.25">
      <c r="J38347" s="32"/>
    </row>
    <row r="38348" spans="10:10" x14ac:dyDescent="0.25">
      <c r="J38348" s="32"/>
    </row>
    <row r="38349" spans="10:10" x14ac:dyDescent="0.25">
      <c r="J38349" s="32"/>
    </row>
    <row r="38350" spans="10:10" x14ac:dyDescent="0.25">
      <c r="J38350" s="32"/>
    </row>
    <row r="38351" spans="10:10" x14ac:dyDescent="0.25">
      <c r="J38351" s="32"/>
    </row>
    <row r="38352" spans="10:10" x14ac:dyDescent="0.25">
      <c r="J38352" s="32"/>
    </row>
    <row r="38353" spans="10:10" x14ac:dyDescent="0.25">
      <c r="J38353" s="32"/>
    </row>
    <row r="38354" spans="10:10" x14ac:dyDescent="0.25">
      <c r="J38354" s="32"/>
    </row>
    <row r="38355" spans="10:10" x14ac:dyDescent="0.25">
      <c r="J38355" s="32"/>
    </row>
    <row r="38356" spans="10:10" x14ac:dyDescent="0.25">
      <c r="J38356" s="32"/>
    </row>
    <row r="38357" spans="10:10" x14ac:dyDescent="0.25">
      <c r="J38357" s="32"/>
    </row>
    <row r="38358" spans="10:10" x14ac:dyDescent="0.25">
      <c r="J38358" s="32"/>
    </row>
    <row r="38359" spans="10:10" x14ac:dyDescent="0.25">
      <c r="J38359" s="32"/>
    </row>
    <row r="38360" spans="10:10" x14ac:dyDescent="0.25">
      <c r="J38360" s="32"/>
    </row>
    <row r="38361" spans="10:10" x14ac:dyDescent="0.25">
      <c r="J38361" s="32"/>
    </row>
    <row r="38362" spans="10:10" x14ac:dyDescent="0.25">
      <c r="J38362" s="32"/>
    </row>
    <row r="38363" spans="10:10" x14ac:dyDescent="0.25">
      <c r="J38363" s="32"/>
    </row>
    <row r="38364" spans="10:10" x14ac:dyDescent="0.25">
      <c r="J38364" s="32"/>
    </row>
    <row r="38365" spans="10:10" x14ac:dyDescent="0.25">
      <c r="J38365" s="32"/>
    </row>
    <row r="38366" spans="10:10" x14ac:dyDescent="0.25">
      <c r="J38366" s="32"/>
    </row>
    <row r="38367" spans="10:10" x14ac:dyDescent="0.25">
      <c r="J38367" s="32"/>
    </row>
    <row r="38368" spans="10:10" x14ac:dyDescent="0.25">
      <c r="J38368" s="32"/>
    </row>
    <row r="38369" spans="10:10" x14ac:dyDescent="0.25">
      <c r="J38369" s="32"/>
    </row>
    <row r="38370" spans="10:10" x14ac:dyDescent="0.25">
      <c r="J38370" s="32"/>
    </row>
    <row r="38371" spans="10:10" x14ac:dyDescent="0.25">
      <c r="J38371" s="32"/>
    </row>
    <row r="38372" spans="10:10" x14ac:dyDescent="0.25">
      <c r="J38372" s="32"/>
    </row>
    <row r="38373" spans="10:10" x14ac:dyDescent="0.25">
      <c r="J38373" s="32"/>
    </row>
    <row r="38374" spans="10:10" x14ac:dyDescent="0.25">
      <c r="J38374" s="32"/>
    </row>
    <row r="38375" spans="10:10" x14ac:dyDescent="0.25">
      <c r="J38375" s="32"/>
    </row>
    <row r="38376" spans="10:10" x14ac:dyDescent="0.25">
      <c r="J38376" s="32"/>
    </row>
    <row r="38377" spans="10:10" x14ac:dyDescent="0.25">
      <c r="J38377" s="32"/>
    </row>
    <row r="38378" spans="10:10" x14ac:dyDescent="0.25">
      <c r="J38378" s="32"/>
    </row>
    <row r="38379" spans="10:10" x14ac:dyDescent="0.25">
      <c r="J38379" s="32"/>
    </row>
    <row r="38380" spans="10:10" x14ac:dyDescent="0.25">
      <c r="J38380" s="32"/>
    </row>
    <row r="38381" spans="10:10" x14ac:dyDescent="0.25">
      <c r="J38381" s="32"/>
    </row>
    <row r="38382" spans="10:10" x14ac:dyDescent="0.25">
      <c r="J38382" s="32"/>
    </row>
    <row r="38383" spans="10:10" x14ac:dyDescent="0.25">
      <c r="J38383" s="32"/>
    </row>
    <row r="38384" spans="10:10" x14ac:dyDescent="0.25">
      <c r="J38384" s="32"/>
    </row>
    <row r="38385" spans="10:10" x14ac:dyDescent="0.25">
      <c r="J38385" s="32"/>
    </row>
    <row r="38386" spans="10:10" x14ac:dyDescent="0.25">
      <c r="J38386" s="32"/>
    </row>
    <row r="38387" spans="10:10" x14ac:dyDescent="0.25">
      <c r="J38387" s="32"/>
    </row>
    <row r="38388" spans="10:10" x14ac:dyDescent="0.25">
      <c r="J38388" s="32"/>
    </row>
    <row r="38389" spans="10:10" x14ac:dyDescent="0.25">
      <c r="J38389" s="32"/>
    </row>
    <row r="38390" spans="10:10" x14ac:dyDescent="0.25">
      <c r="J38390" s="32"/>
    </row>
    <row r="38391" spans="10:10" x14ac:dyDescent="0.25">
      <c r="J38391" s="32"/>
    </row>
    <row r="38392" spans="10:10" x14ac:dyDescent="0.25">
      <c r="J38392" s="32"/>
    </row>
    <row r="38393" spans="10:10" x14ac:dyDescent="0.25">
      <c r="J38393" s="32"/>
    </row>
    <row r="38394" spans="10:10" x14ac:dyDescent="0.25">
      <c r="J38394" s="32"/>
    </row>
    <row r="38395" spans="10:10" x14ac:dyDescent="0.25">
      <c r="J38395" s="32"/>
    </row>
    <row r="38396" spans="10:10" x14ac:dyDescent="0.25">
      <c r="J38396" s="32"/>
    </row>
    <row r="38397" spans="10:10" x14ac:dyDescent="0.25">
      <c r="J38397" s="32"/>
    </row>
    <row r="38398" spans="10:10" x14ac:dyDescent="0.25">
      <c r="J38398" s="32"/>
    </row>
    <row r="38399" spans="10:10" x14ac:dyDescent="0.25">
      <c r="J38399" s="32"/>
    </row>
    <row r="38400" spans="10:10" x14ac:dyDescent="0.25">
      <c r="J38400" s="32"/>
    </row>
    <row r="38401" spans="10:10" x14ac:dyDescent="0.25">
      <c r="J38401" s="32"/>
    </row>
    <row r="38402" spans="10:10" x14ac:dyDescent="0.25">
      <c r="J38402" s="32"/>
    </row>
    <row r="38403" spans="10:10" x14ac:dyDescent="0.25">
      <c r="J38403" s="32"/>
    </row>
    <row r="38404" spans="10:10" x14ac:dyDescent="0.25">
      <c r="J38404" s="32"/>
    </row>
    <row r="38405" spans="10:10" x14ac:dyDescent="0.25">
      <c r="J38405" s="32"/>
    </row>
    <row r="38406" spans="10:10" x14ac:dyDescent="0.25">
      <c r="J38406" s="32"/>
    </row>
    <row r="38407" spans="10:10" x14ac:dyDescent="0.25">
      <c r="J38407" s="32"/>
    </row>
    <row r="38408" spans="10:10" x14ac:dyDescent="0.25">
      <c r="J38408" s="32"/>
    </row>
    <row r="38409" spans="10:10" x14ac:dyDescent="0.25">
      <c r="J38409" s="32"/>
    </row>
    <row r="38410" spans="10:10" x14ac:dyDescent="0.25">
      <c r="J38410" s="32"/>
    </row>
    <row r="38411" spans="10:10" x14ac:dyDescent="0.25">
      <c r="J38411" s="32"/>
    </row>
    <row r="38412" spans="10:10" x14ac:dyDescent="0.25">
      <c r="J38412" s="32"/>
    </row>
    <row r="38413" spans="10:10" x14ac:dyDescent="0.25">
      <c r="J38413" s="32"/>
    </row>
    <row r="38414" spans="10:10" x14ac:dyDescent="0.25">
      <c r="J38414" s="32"/>
    </row>
    <row r="38415" spans="10:10" x14ac:dyDescent="0.25">
      <c r="J38415" s="32"/>
    </row>
    <row r="38416" spans="10:10" x14ac:dyDescent="0.25">
      <c r="J38416" s="32"/>
    </row>
    <row r="38417" spans="10:10" x14ac:dyDescent="0.25">
      <c r="J38417" s="32"/>
    </row>
    <row r="38418" spans="10:10" x14ac:dyDescent="0.25">
      <c r="J38418" s="32"/>
    </row>
    <row r="38419" spans="10:10" x14ac:dyDescent="0.25">
      <c r="J38419" s="32"/>
    </row>
    <row r="38420" spans="10:10" x14ac:dyDescent="0.25">
      <c r="J38420" s="32"/>
    </row>
    <row r="38421" spans="10:10" x14ac:dyDescent="0.25">
      <c r="J38421" s="32"/>
    </row>
    <row r="38422" spans="10:10" x14ac:dyDescent="0.25">
      <c r="J38422" s="32"/>
    </row>
    <row r="38423" spans="10:10" x14ac:dyDescent="0.25">
      <c r="J38423" s="32"/>
    </row>
    <row r="38424" spans="10:10" x14ac:dyDescent="0.25">
      <c r="J38424" s="32"/>
    </row>
    <row r="38425" spans="10:10" x14ac:dyDescent="0.25">
      <c r="J38425" s="32"/>
    </row>
    <row r="38426" spans="10:10" x14ac:dyDescent="0.25">
      <c r="J38426" s="32"/>
    </row>
    <row r="38427" spans="10:10" x14ac:dyDescent="0.25">
      <c r="J38427" s="32"/>
    </row>
    <row r="38428" spans="10:10" x14ac:dyDescent="0.25">
      <c r="J38428" s="32"/>
    </row>
    <row r="38429" spans="10:10" x14ac:dyDescent="0.25">
      <c r="J38429" s="32"/>
    </row>
    <row r="38430" spans="10:10" x14ac:dyDescent="0.25">
      <c r="J38430" s="32"/>
    </row>
    <row r="38431" spans="10:10" x14ac:dyDescent="0.25">
      <c r="J38431" s="32"/>
    </row>
    <row r="38432" spans="10:10" x14ac:dyDescent="0.25">
      <c r="J38432" s="32"/>
    </row>
    <row r="38433" spans="10:10" x14ac:dyDescent="0.25">
      <c r="J38433" s="32"/>
    </row>
    <row r="38434" spans="10:10" x14ac:dyDescent="0.25">
      <c r="J38434" s="32"/>
    </row>
    <row r="38435" spans="10:10" x14ac:dyDescent="0.25">
      <c r="J38435" s="32"/>
    </row>
    <row r="38436" spans="10:10" x14ac:dyDescent="0.25">
      <c r="J38436" s="32"/>
    </row>
    <row r="38437" spans="10:10" x14ac:dyDescent="0.25">
      <c r="J38437" s="32"/>
    </row>
    <row r="38438" spans="10:10" x14ac:dyDescent="0.25">
      <c r="J38438" s="32"/>
    </row>
    <row r="38439" spans="10:10" x14ac:dyDescent="0.25">
      <c r="J38439" s="32"/>
    </row>
    <row r="38440" spans="10:10" x14ac:dyDescent="0.25">
      <c r="J38440" s="32"/>
    </row>
    <row r="38441" spans="10:10" x14ac:dyDescent="0.25">
      <c r="J38441" s="32"/>
    </row>
    <row r="38442" spans="10:10" x14ac:dyDescent="0.25">
      <c r="J38442" s="32"/>
    </row>
    <row r="38443" spans="10:10" x14ac:dyDescent="0.25">
      <c r="J38443" s="32"/>
    </row>
    <row r="38444" spans="10:10" x14ac:dyDescent="0.25">
      <c r="J38444" s="32"/>
    </row>
    <row r="38445" spans="10:10" x14ac:dyDescent="0.25">
      <c r="J38445" s="32"/>
    </row>
    <row r="38446" spans="10:10" x14ac:dyDescent="0.25">
      <c r="J38446" s="32"/>
    </row>
    <row r="38447" spans="10:10" x14ac:dyDescent="0.25">
      <c r="J38447" s="32"/>
    </row>
    <row r="38448" spans="10:10" x14ac:dyDescent="0.25">
      <c r="J38448" s="32"/>
    </row>
    <row r="38449" spans="10:10" x14ac:dyDescent="0.25">
      <c r="J38449" s="32"/>
    </row>
    <row r="38450" spans="10:10" x14ac:dyDescent="0.25">
      <c r="J38450" s="32"/>
    </row>
    <row r="38451" spans="10:10" x14ac:dyDescent="0.25">
      <c r="J38451" s="32"/>
    </row>
    <row r="38452" spans="10:10" x14ac:dyDescent="0.25">
      <c r="J38452" s="32"/>
    </row>
    <row r="38453" spans="10:10" x14ac:dyDescent="0.25">
      <c r="J38453" s="32"/>
    </row>
    <row r="38454" spans="10:10" x14ac:dyDescent="0.25">
      <c r="J38454" s="32"/>
    </row>
    <row r="38455" spans="10:10" x14ac:dyDescent="0.25">
      <c r="J38455" s="32"/>
    </row>
    <row r="38456" spans="10:10" x14ac:dyDescent="0.25">
      <c r="J38456" s="32"/>
    </row>
    <row r="38457" spans="10:10" x14ac:dyDescent="0.25">
      <c r="J38457" s="32"/>
    </row>
    <row r="38458" spans="10:10" x14ac:dyDescent="0.25">
      <c r="J38458" s="32"/>
    </row>
    <row r="38459" spans="10:10" x14ac:dyDescent="0.25">
      <c r="J38459" s="32"/>
    </row>
    <row r="38460" spans="10:10" x14ac:dyDescent="0.25">
      <c r="J38460" s="32"/>
    </row>
    <row r="38461" spans="10:10" x14ac:dyDescent="0.25">
      <c r="J38461" s="32"/>
    </row>
    <row r="38462" spans="10:10" x14ac:dyDescent="0.25">
      <c r="J38462" s="32"/>
    </row>
    <row r="38463" spans="10:10" x14ac:dyDescent="0.25">
      <c r="J38463" s="32"/>
    </row>
    <row r="38464" spans="10:10" x14ac:dyDescent="0.25">
      <c r="J38464" s="32"/>
    </row>
    <row r="38465" spans="10:10" x14ac:dyDescent="0.25">
      <c r="J38465" s="32"/>
    </row>
    <row r="38466" spans="10:10" x14ac:dyDescent="0.25">
      <c r="J38466" s="32"/>
    </row>
    <row r="38467" spans="10:10" x14ac:dyDescent="0.25">
      <c r="J38467" s="32"/>
    </row>
    <row r="38468" spans="10:10" x14ac:dyDescent="0.25">
      <c r="J38468" s="32"/>
    </row>
    <row r="38469" spans="10:10" x14ac:dyDescent="0.25">
      <c r="J38469" s="32"/>
    </row>
    <row r="38470" spans="10:10" x14ac:dyDescent="0.25">
      <c r="J38470" s="32"/>
    </row>
    <row r="38471" spans="10:10" x14ac:dyDescent="0.25">
      <c r="J38471" s="32"/>
    </row>
    <row r="38472" spans="10:10" x14ac:dyDescent="0.25">
      <c r="J38472" s="32"/>
    </row>
    <row r="38473" spans="10:10" x14ac:dyDescent="0.25">
      <c r="J38473" s="32"/>
    </row>
    <row r="38474" spans="10:10" x14ac:dyDescent="0.25">
      <c r="J38474" s="32"/>
    </row>
    <row r="38475" spans="10:10" x14ac:dyDescent="0.25">
      <c r="J38475" s="32"/>
    </row>
    <row r="38476" spans="10:10" x14ac:dyDescent="0.25">
      <c r="J38476" s="32"/>
    </row>
    <row r="38477" spans="10:10" x14ac:dyDescent="0.25">
      <c r="J38477" s="32"/>
    </row>
    <row r="38478" spans="10:10" x14ac:dyDescent="0.25">
      <c r="J38478" s="32"/>
    </row>
    <row r="38479" spans="10:10" x14ac:dyDescent="0.25">
      <c r="J38479" s="32"/>
    </row>
    <row r="38480" spans="10:10" x14ac:dyDescent="0.25">
      <c r="J38480" s="32"/>
    </row>
    <row r="38481" spans="10:10" x14ac:dyDescent="0.25">
      <c r="J38481" s="32"/>
    </row>
    <row r="38482" spans="10:10" x14ac:dyDescent="0.25">
      <c r="J38482" s="32"/>
    </row>
    <row r="38483" spans="10:10" x14ac:dyDescent="0.25">
      <c r="J38483" s="32"/>
    </row>
    <row r="38484" spans="10:10" x14ac:dyDescent="0.25">
      <c r="J38484" s="32"/>
    </row>
    <row r="38485" spans="10:10" x14ac:dyDescent="0.25">
      <c r="J38485" s="32"/>
    </row>
    <row r="38486" spans="10:10" x14ac:dyDescent="0.25">
      <c r="J38486" s="32"/>
    </row>
    <row r="38487" spans="10:10" x14ac:dyDescent="0.25">
      <c r="J38487" s="32"/>
    </row>
    <row r="38488" spans="10:10" x14ac:dyDescent="0.25">
      <c r="J38488" s="32"/>
    </row>
    <row r="38489" spans="10:10" x14ac:dyDescent="0.25">
      <c r="J38489" s="32"/>
    </row>
    <row r="38490" spans="10:10" x14ac:dyDescent="0.25">
      <c r="J38490" s="32"/>
    </row>
    <row r="38491" spans="10:10" x14ac:dyDescent="0.25">
      <c r="J38491" s="32"/>
    </row>
    <row r="38492" spans="10:10" x14ac:dyDescent="0.25">
      <c r="J38492" s="32"/>
    </row>
    <row r="38493" spans="10:10" x14ac:dyDescent="0.25">
      <c r="J38493" s="32"/>
    </row>
    <row r="38494" spans="10:10" x14ac:dyDescent="0.25">
      <c r="J38494" s="32"/>
    </row>
    <row r="38495" spans="10:10" x14ac:dyDescent="0.25">
      <c r="J38495" s="32"/>
    </row>
    <row r="38496" spans="10:10" x14ac:dyDescent="0.25">
      <c r="J38496" s="32"/>
    </row>
    <row r="38497" spans="10:10" x14ac:dyDescent="0.25">
      <c r="J38497" s="32"/>
    </row>
    <row r="38498" spans="10:10" x14ac:dyDescent="0.25">
      <c r="J38498" s="32"/>
    </row>
    <row r="38499" spans="10:10" x14ac:dyDescent="0.25">
      <c r="J38499" s="32"/>
    </row>
    <row r="38500" spans="10:10" x14ac:dyDescent="0.25">
      <c r="J38500" s="32"/>
    </row>
    <row r="38501" spans="10:10" x14ac:dyDescent="0.25">
      <c r="J38501" s="32"/>
    </row>
    <row r="38502" spans="10:10" x14ac:dyDescent="0.25">
      <c r="J38502" s="32"/>
    </row>
    <row r="38503" spans="10:10" x14ac:dyDescent="0.25">
      <c r="J38503" s="32"/>
    </row>
    <row r="38504" spans="10:10" x14ac:dyDescent="0.25">
      <c r="J38504" s="32"/>
    </row>
    <row r="38505" spans="10:10" x14ac:dyDescent="0.25">
      <c r="J38505" s="32"/>
    </row>
    <row r="38506" spans="10:10" x14ac:dyDescent="0.25">
      <c r="J38506" s="32"/>
    </row>
    <row r="38507" spans="10:10" x14ac:dyDescent="0.25">
      <c r="J38507" s="32"/>
    </row>
    <row r="38508" spans="10:10" x14ac:dyDescent="0.25">
      <c r="J38508" s="32"/>
    </row>
    <row r="38509" spans="10:10" x14ac:dyDescent="0.25">
      <c r="J38509" s="32"/>
    </row>
    <row r="38510" spans="10:10" x14ac:dyDescent="0.25">
      <c r="J38510" s="32"/>
    </row>
    <row r="38511" spans="10:10" x14ac:dyDescent="0.25">
      <c r="J38511" s="32"/>
    </row>
    <row r="38512" spans="10:10" x14ac:dyDescent="0.25">
      <c r="J38512" s="32"/>
    </row>
    <row r="38513" spans="10:10" x14ac:dyDescent="0.25">
      <c r="J38513" s="32"/>
    </row>
    <row r="38514" spans="10:10" x14ac:dyDescent="0.25">
      <c r="J38514" s="32"/>
    </row>
    <row r="38515" spans="10:10" x14ac:dyDescent="0.25">
      <c r="J38515" s="32"/>
    </row>
    <row r="38516" spans="10:10" x14ac:dyDescent="0.25">
      <c r="J38516" s="32"/>
    </row>
    <row r="38517" spans="10:10" x14ac:dyDescent="0.25">
      <c r="J38517" s="32"/>
    </row>
    <row r="38518" spans="10:10" x14ac:dyDescent="0.25">
      <c r="J38518" s="32"/>
    </row>
    <row r="38519" spans="10:10" x14ac:dyDescent="0.25">
      <c r="J38519" s="32"/>
    </row>
    <row r="38520" spans="10:10" x14ac:dyDescent="0.25">
      <c r="J38520" s="32"/>
    </row>
    <row r="38521" spans="10:10" x14ac:dyDescent="0.25">
      <c r="J38521" s="32"/>
    </row>
    <row r="38522" spans="10:10" x14ac:dyDescent="0.25">
      <c r="J38522" s="32"/>
    </row>
    <row r="38523" spans="10:10" x14ac:dyDescent="0.25">
      <c r="J38523" s="32"/>
    </row>
    <row r="38524" spans="10:10" x14ac:dyDescent="0.25">
      <c r="J38524" s="32"/>
    </row>
    <row r="38525" spans="10:10" x14ac:dyDescent="0.25">
      <c r="J38525" s="32"/>
    </row>
    <row r="38526" spans="10:10" x14ac:dyDescent="0.25">
      <c r="J38526" s="32"/>
    </row>
    <row r="38527" spans="10:10" x14ac:dyDescent="0.25">
      <c r="J38527" s="32"/>
    </row>
    <row r="38528" spans="10:10" x14ac:dyDescent="0.25">
      <c r="J38528" s="32"/>
    </row>
    <row r="38529" spans="10:10" x14ac:dyDescent="0.25">
      <c r="J38529" s="32"/>
    </row>
    <row r="38530" spans="10:10" x14ac:dyDescent="0.25">
      <c r="J38530" s="32"/>
    </row>
    <row r="38531" spans="10:10" x14ac:dyDescent="0.25">
      <c r="J38531" s="32"/>
    </row>
    <row r="38532" spans="10:10" x14ac:dyDescent="0.25">
      <c r="J38532" s="32"/>
    </row>
    <row r="38533" spans="10:10" x14ac:dyDescent="0.25">
      <c r="J38533" s="32"/>
    </row>
    <row r="38534" spans="10:10" x14ac:dyDescent="0.25">
      <c r="J38534" s="32"/>
    </row>
    <row r="38535" spans="10:10" x14ac:dyDescent="0.25">
      <c r="J38535" s="32"/>
    </row>
    <row r="38536" spans="10:10" x14ac:dyDescent="0.25">
      <c r="J38536" s="32"/>
    </row>
    <row r="38537" spans="10:10" x14ac:dyDescent="0.25">
      <c r="J38537" s="32"/>
    </row>
    <row r="38538" spans="10:10" x14ac:dyDescent="0.25">
      <c r="J38538" s="32"/>
    </row>
    <row r="38539" spans="10:10" x14ac:dyDescent="0.25">
      <c r="J38539" s="32"/>
    </row>
    <row r="38540" spans="10:10" x14ac:dyDescent="0.25">
      <c r="J38540" s="32"/>
    </row>
    <row r="38541" spans="10:10" x14ac:dyDescent="0.25">
      <c r="J38541" s="32"/>
    </row>
    <row r="38542" spans="10:10" x14ac:dyDescent="0.25">
      <c r="J38542" s="32"/>
    </row>
    <row r="38543" spans="10:10" x14ac:dyDescent="0.25">
      <c r="J38543" s="32"/>
    </row>
    <row r="38544" spans="10:10" x14ac:dyDescent="0.25">
      <c r="J38544" s="32"/>
    </row>
    <row r="38545" spans="10:10" x14ac:dyDescent="0.25">
      <c r="J38545" s="32"/>
    </row>
    <row r="38546" spans="10:10" x14ac:dyDescent="0.25">
      <c r="J38546" s="32"/>
    </row>
    <row r="38547" spans="10:10" x14ac:dyDescent="0.25">
      <c r="J38547" s="32"/>
    </row>
    <row r="38548" spans="10:10" x14ac:dyDescent="0.25">
      <c r="J38548" s="32"/>
    </row>
    <row r="38549" spans="10:10" x14ac:dyDescent="0.25">
      <c r="J38549" s="32"/>
    </row>
    <row r="38550" spans="10:10" x14ac:dyDescent="0.25">
      <c r="J38550" s="32"/>
    </row>
    <row r="38551" spans="10:10" x14ac:dyDescent="0.25">
      <c r="J38551" s="32"/>
    </row>
    <row r="38552" spans="10:10" x14ac:dyDescent="0.25">
      <c r="J38552" s="32"/>
    </row>
    <row r="38553" spans="10:10" x14ac:dyDescent="0.25">
      <c r="J38553" s="32"/>
    </row>
    <row r="38554" spans="10:10" x14ac:dyDescent="0.25">
      <c r="J38554" s="32"/>
    </row>
    <row r="38555" spans="10:10" x14ac:dyDescent="0.25">
      <c r="J38555" s="32"/>
    </row>
    <row r="38556" spans="10:10" x14ac:dyDescent="0.25">
      <c r="J38556" s="32"/>
    </row>
    <row r="38557" spans="10:10" x14ac:dyDescent="0.25">
      <c r="J38557" s="32"/>
    </row>
    <row r="38558" spans="10:10" x14ac:dyDescent="0.25">
      <c r="J38558" s="32"/>
    </row>
    <row r="38559" spans="10:10" x14ac:dyDescent="0.25">
      <c r="J38559" s="32"/>
    </row>
    <row r="38560" spans="10:10" x14ac:dyDescent="0.25">
      <c r="J38560" s="32"/>
    </row>
    <row r="38561" spans="10:10" x14ac:dyDescent="0.25">
      <c r="J38561" s="32"/>
    </row>
    <row r="38562" spans="10:10" x14ac:dyDescent="0.25">
      <c r="J38562" s="32"/>
    </row>
    <row r="38563" spans="10:10" x14ac:dyDescent="0.25">
      <c r="J38563" s="32"/>
    </row>
    <row r="38564" spans="10:10" x14ac:dyDescent="0.25">
      <c r="J38564" s="32"/>
    </row>
    <row r="38565" spans="10:10" x14ac:dyDescent="0.25">
      <c r="J38565" s="32"/>
    </row>
    <row r="38566" spans="10:10" x14ac:dyDescent="0.25">
      <c r="J38566" s="32"/>
    </row>
    <row r="38567" spans="10:10" x14ac:dyDescent="0.25">
      <c r="J38567" s="32"/>
    </row>
    <row r="38568" spans="10:10" x14ac:dyDescent="0.25">
      <c r="J38568" s="32"/>
    </row>
    <row r="38569" spans="10:10" x14ac:dyDescent="0.25">
      <c r="J38569" s="32"/>
    </row>
    <row r="38570" spans="10:10" x14ac:dyDescent="0.25">
      <c r="J38570" s="32"/>
    </row>
    <row r="38571" spans="10:10" x14ac:dyDescent="0.25">
      <c r="J38571" s="32"/>
    </row>
    <row r="38572" spans="10:10" x14ac:dyDescent="0.25">
      <c r="J38572" s="32"/>
    </row>
    <row r="38573" spans="10:10" x14ac:dyDescent="0.25">
      <c r="J38573" s="32"/>
    </row>
    <row r="38574" spans="10:10" x14ac:dyDescent="0.25">
      <c r="J38574" s="32"/>
    </row>
    <row r="38575" spans="10:10" x14ac:dyDescent="0.25">
      <c r="J38575" s="32"/>
    </row>
    <row r="38576" spans="10:10" x14ac:dyDescent="0.25">
      <c r="J38576" s="32"/>
    </row>
    <row r="38577" spans="10:10" x14ac:dyDescent="0.25">
      <c r="J38577" s="32"/>
    </row>
    <row r="38578" spans="10:10" x14ac:dyDescent="0.25">
      <c r="J38578" s="32"/>
    </row>
    <row r="38579" spans="10:10" x14ac:dyDescent="0.25">
      <c r="J38579" s="32"/>
    </row>
    <row r="38580" spans="10:10" x14ac:dyDescent="0.25">
      <c r="J38580" s="32"/>
    </row>
    <row r="38581" spans="10:10" x14ac:dyDescent="0.25">
      <c r="J38581" s="32"/>
    </row>
    <row r="38582" spans="10:10" x14ac:dyDescent="0.25">
      <c r="J38582" s="32"/>
    </row>
    <row r="38583" spans="10:10" x14ac:dyDescent="0.25">
      <c r="J38583" s="32"/>
    </row>
    <row r="38584" spans="10:10" x14ac:dyDescent="0.25">
      <c r="J38584" s="32"/>
    </row>
    <row r="38585" spans="10:10" x14ac:dyDescent="0.25">
      <c r="J38585" s="32"/>
    </row>
    <row r="38586" spans="10:10" x14ac:dyDescent="0.25">
      <c r="J38586" s="32"/>
    </row>
    <row r="38587" spans="10:10" x14ac:dyDescent="0.25">
      <c r="J38587" s="32"/>
    </row>
    <row r="38588" spans="10:10" x14ac:dyDescent="0.25">
      <c r="J38588" s="32"/>
    </row>
    <row r="38589" spans="10:10" x14ac:dyDescent="0.25">
      <c r="J38589" s="32"/>
    </row>
    <row r="38590" spans="10:10" x14ac:dyDescent="0.25">
      <c r="J38590" s="32"/>
    </row>
    <row r="38591" spans="10:10" x14ac:dyDescent="0.25">
      <c r="J38591" s="32"/>
    </row>
    <row r="38592" spans="10:10" x14ac:dyDescent="0.25">
      <c r="J38592" s="32"/>
    </row>
    <row r="38593" spans="10:10" x14ac:dyDescent="0.25">
      <c r="J38593" s="32"/>
    </row>
    <row r="38594" spans="10:10" x14ac:dyDescent="0.25">
      <c r="J38594" s="32"/>
    </row>
    <row r="38595" spans="10:10" x14ac:dyDescent="0.25">
      <c r="J38595" s="32"/>
    </row>
    <row r="38596" spans="10:10" x14ac:dyDescent="0.25">
      <c r="J38596" s="32"/>
    </row>
    <row r="38597" spans="10:10" x14ac:dyDescent="0.25">
      <c r="J38597" s="32"/>
    </row>
    <row r="38598" spans="10:10" x14ac:dyDescent="0.25">
      <c r="J38598" s="32"/>
    </row>
    <row r="38599" spans="10:10" x14ac:dyDescent="0.25">
      <c r="J38599" s="32"/>
    </row>
    <row r="38600" spans="10:10" x14ac:dyDescent="0.25">
      <c r="J38600" s="32"/>
    </row>
    <row r="38601" spans="10:10" x14ac:dyDescent="0.25">
      <c r="J38601" s="32"/>
    </row>
    <row r="38602" spans="10:10" x14ac:dyDescent="0.25">
      <c r="J38602" s="32"/>
    </row>
    <row r="38603" spans="10:10" x14ac:dyDescent="0.25">
      <c r="J38603" s="32"/>
    </row>
    <row r="38604" spans="10:10" x14ac:dyDescent="0.25">
      <c r="J38604" s="32"/>
    </row>
    <row r="38605" spans="10:10" x14ac:dyDescent="0.25">
      <c r="J38605" s="32"/>
    </row>
    <row r="38606" spans="10:10" x14ac:dyDescent="0.25">
      <c r="J38606" s="32"/>
    </row>
    <row r="38607" spans="10:10" x14ac:dyDescent="0.25">
      <c r="J38607" s="32"/>
    </row>
    <row r="38608" spans="10:10" x14ac:dyDescent="0.25">
      <c r="J38608" s="32"/>
    </row>
    <row r="38609" spans="10:10" x14ac:dyDescent="0.25">
      <c r="J38609" s="32"/>
    </row>
    <row r="38610" spans="10:10" x14ac:dyDescent="0.25">
      <c r="J38610" s="32"/>
    </row>
    <row r="38611" spans="10:10" x14ac:dyDescent="0.25">
      <c r="J38611" s="32"/>
    </row>
    <row r="38612" spans="10:10" x14ac:dyDescent="0.25">
      <c r="J38612" s="32"/>
    </row>
    <row r="38613" spans="10:10" x14ac:dyDescent="0.25">
      <c r="J38613" s="32"/>
    </row>
    <row r="38614" spans="10:10" x14ac:dyDescent="0.25">
      <c r="J38614" s="32"/>
    </row>
    <row r="38615" spans="10:10" x14ac:dyDescent="0.25">
      <c r="J38615" s="32"/>
    </row>
    <row r="38616" spans="10:10" x14ac:dyDescent="0.25">
      <c r="J38616" s="32"/>
    </row>
    <row r="38617" spans="10:10" x14ac:dyDescent="0.25">
      <c r="J38617" s="32"/>
    </row>
    <row r="38618" spans="10:10" x14ac:dyDescent="0.25">
      <c r="J38618" s="32"/>
    </row>
    <row r="38619" spans="10:10" x14ac:dyDescent="0.25">
      <c r="J38619" s="32"/>
    </row>
    <row r="38620" spans="10:10" x14ac:dyDescent="0.25">
      <c r="J38620" s="32"/>
    </row>
    <row r="38621" spans="10:10" x14ac:dyDescent="0.25">
      <c r="J38621" s="32"/>
    </row>
    <row r="38622" spans="10:10" x14ac:dyDescent="0.25">
      <c r="J38622" s="32"/>
    </row>
    <row r="38623" spans="10:10" x14ac:dyDescent="0.25">
      <c r="J38623" s="32"/>
    </row>
    <row r="38624" spans="10:10" x14ac:dyDescent="0.25">
      <c r="J38624" s="32"/>
    </row>
    <row r="38625" spans="10:10" x14ac:dyDescent="0.25">
      <c r="J38625" s="32"/>
    </row>
    <row r="38626" spans="10:10" x14ac:dyDescent="0.25">
      <c r="J38626" s="32"/>
    </row>
    <row r="38627" spans="10:10" x14ac:dyDescent="0.25">
      <c r="J38627" s="32"/>
    </row>
    <row r="38628" spans="10:10" x14ac:dyDescent="0.25">
      <c r="J38628" s="32"/>
    </row>
    <row r="38629" spans="10:10" x14ac:dyDescent="0.25">
      <c r="J38629" s="32"/>
    </row>
    <row r="38630" spans="10:10" x14ac:dyDescent="0.25">
      <c r="J38630" s="32"/>
    </row>
    <row r="38631" spans="10:10" x14ac:dyDescent="0.25">
      <c r="J38631" s="32"/>
    </row>
    <row r="38632" spans="10:10" x14ac:dyDescent="0.25">
      <c r="J38632" s="32"/>
    </row>
    <row r="38633" spans="10:10" x14ac:dyDescent="0.25">
      <c r="J38633" s="32"/>
    </row>
    <row r="38634" spans="10:10" x14ac:dyDescent="0.25">
      <c r="J38634" s="32"/>
    </row>
    <row r="38635" spans="10:10" x14ac:dyDescent="0.25">
      <c r="J38635" s="32"/>
    </row>
    <row r="38636" spans="10:10" x14ac:dyDescent="0.25">
      <c r="J38636" s="32"/>
    </row>
    <row r="38637" spans="10:10" x14ac:dyDescent="0.25">
      <c r="J38637" s="32"/>
    </row>
    <row r="38638" spans="10:10" x14ac:dyDescent="0.25">
      <c r="J38638" s="32"/>
    </row>
    <row r="38639" spans="10:10" x14ac:dyDescent="0.25">
      <c r="J38639" s="32"/>
    </row>
    <row r="38640" spans="10:10" x14ac:dyDescent="0.25">
      <c r="J38640" s="32"/>
    </row>
    <row r="38641" spans="10:10" x14ac:dyDescent="0.25">
      <c r="J38641" s="32"/>
    </row>
    <row r="38642" spans="10:10" x14ac:dyDescent="0.25">
      <c r="J38642" s="32"/>
    </row>
    <row r="38643" spans="10:10" x14ac:dyDescent="0.25">
      <c r="J38643" s="32"/>
    </row>
    <row r="38644" spans="10:10" x14ac:dyDescent="0.25">
      <c r="J38644" s="32"/>
    </row>
    <row r="38645" spans="10:10" x14ac:dyDescent="0.25">
      <c r="J38645" s="32"/>
    </row>
    <row r="38646" spans="10:10" x14ac:dyDescent="0.25">
      <c r="J38646" s="32"/>
    </row>
    <row r="38647" spans="10:10" x14ac:dyDescent="0.25">
      <c r="J38647" s="32"/>
    </row>
    <row r="38648" spans="10:10" x14ac:dyDescent="0.25">
      <c r="J38648" s="32"/>
    </row>
    <row r="38649" spans="10:10" x14ac:dyDescent="0.25">
      <c r="J38649" s="32"/>
    </row>
    <row r="38650" spans="10:10" x14ac:dyDescent="0.25">
      <c r="J38650" s="32"/>
    </row>
    <row r="38651" spans="10:10" x14ac:dyDescent="0.25">
      <c r="J38651" s="32"/>
    </row>
    <row r="38652" spans="10:10" x14ac:dyDescent="0.25">
      <c r="J38652" s="32"/>
    </row>
    <row r="38653" spans="10:10" x14ac:dyDescent="0.25">
      <c r="J38653" s="32"/>
    </row>
    <row r="38654" spans="10:10" x14ac:dyDescent="0.25">
      <c r="J38654" s="32"/>
    </row>
    <row r="38655" spans="10:10" x14ac:dyDescent="0.25">
      <c r="J38655" s="32"/>
    </row>
    <row r="38656" spans="10:10" x14ac:dyDescent="0.25">
      <c r="J38656" s="32"/>
    </row>
    <row r="38657" spans="10:10" x14ac:dyDescent="0.25">
      <c r="J38657" s="32"/>
    </row>
    <row r="38658" spans="10:10" x14ac:dyDescent="0.25">
      <c r="J38658" s="32"/>
    </row>
    <row r="38659" spans="10:10" x14ac:dyDescent="0.25">
      <c r="J38659" s="32"/>
    </row>
    <row r="38660" spans="10:10" x14ac:dyDescent="0.25">
      <c r="J38660" s="32"/>
    </row>
    <row r="38661" spans="10:10" x14ac:dyDescent="0.25">
      <c r="J38661" s="32"/>
    </row>
    <row r="38662" spans="10:10" x14ac:dyDescent="0.25">
      <c r="J38662" s="32"/>
    </row>
    <row r="38663" spans="10:10" x14ac:dyDescent="0.25">
      <c r="J38663" s="32"/>
    </row>
    <row r="38664" spans="10:10" x14ac:dyDescent="0.25">
      <c r="J38664" s="32"/>
    </row>
    <row r="38665" spans="10:10" x14ac:dyDescent="0.25">
      <c r="J38665" s="32"/>
    </row>
    <row r="38666" spans="10:10" x14ac:dyDescent="0.25">
      <c r="J38666" s="32"/>
    </row>
    <row r="38667" spans="10:10" x14ac:dyDescent="0.25">
      <c r="J38667" s="32"/>
    </row>
    <row r="38668" spans="10:10" x14ac:dyDescent="0.25">
      <c r="J38668" s="32"/>
    </row>
    <row r="38669" spans="10:10" x14ac:dyDescent="0.25">
      <c r="J38669" s="32"/>
    </row>
    <row r="38670" spans="10:10" x14ac:dyDescent="0.25">
      <c r="J38670" s="32"/>
    </row>
    <row r="38671" spans="10:10" x14ac:dyDescent="0.25">
      <c r="J38671" s="32"/>
    </row>
    <row r="38672" spans="10:10" x14ac:dyDescent="0.25">
      <c r="J38672" s="32"/>
    </row>
    <row r="38673" spans="10:10" x14ac:dyDescent="0.25">
      <c r="J38673" s="32"/>
    </row>
    <row r="38674" spans="10:10" x14ac:dyDescent="0.25">
      <c r="J38674" s="32"/>
    </row>
    <row r="38675" spans="10:10" x14ac:dyDescent="0.25">
      <c r="J38675" s="32"/>
    </row>
    <row r="38676" spans="10:10" x14ac:dyDescent="0.25">
      <c r="J38676" s="32"/>
    </row>
    <row r="38677" spans="10:10" x14ac:dyDescent="0.25">
      <c r="J38677" s="32"/>
    </row>
    <row r="38678" spans="10:10" x14ac:dyDescent="0.25">
      <c r="J38678" s="32"/>
    </row>
    <row r="38679" spans="10:10" x14ac:dyDescent="0.25">
      <c r="J38679" s="32"/>
    </row>
    <row r="38680" spans="10:10" x14ac:dyDescent="0.25">
      <c r="J38680" s="32"/>
    </row>
    <row r="38681" spans="10:10" x14ac:dyDescent="0.25">
      <c r="J38681" s="32"/>
    </row>
    <row r="38682" spans="10:10" x14ac:dyDescent="0.25">
      <c r="J38682" s="32"/>
    </row>
    <row r="38683" spans="10:10" x14ac:dyDescent="0.25">
      <c r="J38683" s="32"/>
    </row>
    <row r="38684" spans="10:10" x14ac:dyDescent="0.25">
      <c r="J38684" s="32"/>
    </row>
    <row r="38685" spans="10:10" x14ac:dyDescent="0.25">
      <c r="J38685" s="32"/>
    </row>
    <row r="38686" spans="10:10" x14ac:dyDescent="0.25">
      <c r="J38686" s="32"/>
    </row>
    <row r="38687" spans="10:10" x14ac:dyDescent="0.25">
      <c r="J38687" s="32"/>
    </row>
    <row r="38688" spans="10:10" x14ac:dyDescent="0.25">
      <c r="J38688" s="32"/>
    </row>
    <row r="38689" spans="10:10" x14ac:dyDescent="0.25">
      <c r="J38689" s="32"/>
    </row>
    <row r="38690" spans="10:10" x14ac:dyDescent="0.25">
      <c r="J38690" s="32"/>
    </row>
    <row r="38691" spans="10:10" x14ac:dyDescent="0.25">
      <c r="J38691" s="32"/>
    </row>
    <row r="38692" spans="10:10" x14ac:dyDescent="0.25">
      <c r="J38692" s="32"/>
    </row>
    <row r="38693" spans="10:10" x14ac:dyDescent="0.25">
      <c r="J38693" s="32"/>
    </row>
    <row r="38694" spans="10:10" x14ac:dyDescent="0.25">
      <c r="J38694" s="32"/>
    </row>
    <row r="38695" spans="10:10" x14ac:dyDescent="0.25">
      <c r="J38695" s="32"/>
    </row>
    <row r="38696" spans="10:10" x14ac:dyDescent="0.25">
      <c r="J38696" s="32"/>
    </row>
    <row r="38697" spans="10:10" x14ac:dyDescent="0.25">
      <c r="J38697" s="32"/>
    </row>
    <row r="38698" spans="10:10" x14ac:dyDescent="0.25">
      <c r="J38698" s="32"/>
    </row>
    <row r="38699" spans="10:10" x14ac:dyDescent="0.25">
      <c r="J38699" s="32"/>
    </row>
    <row r="38700" spans="10:10" x14ac:dyDescent="0.25">
      <c r="J38700" s="32"/>
    </row>
    <row r="38701" spans="10:10" x14ac:dyDescent="0.25">
      <c r="J38701" s="32"/>
    </row>
    <row r="38702" spans="10:10" x14ac:dyDescent="0.25">
      <c r="J38702" s="32"/>
    </row>
    <row r="38703" spans="10:10" x14ac:dyDescent="0.25">
      <c r="J38703" s="32"/>
    </row>
    <row r="38704" spans="10:10" x14ac:dyDescent="0.25">
      <c r="J38704" s="32"/>
    </row>
    <row r="38705" spans="10:10" x14ac:dyDescent="0.25">
      <c r="J38705" s="32"/>
    </row>
    <row r="38706" spans="10:10" x14ac:dyDescent="0.25">
      <c r="J38706" s="32"/>
    </row>
    <row r="38707" spans="10:10" x14ac:dyDescent="0.25">
      <c r="J38707" s="32"/>
    </row>
    <row r="38708" spans="10:10" x14ac:dyDescent="0.25">
      <c r="J38708" s="32"/>
    </row>
    <row r="38709" spans="10:10" x14ac:dyDescent="0.25">
      <c r="J38709" s="32"/>
    </row>
    <row r="38710" spans="10:10" x14ac:dyDescent="0.25">
      <c r="J38710" s="32"/>
    </row>
    <row r="38711" spans="10:10" x14ac:dyDescent="0.25">
      <c r="J38711" s="32"/>
    </row>
    <row r="38712" spans="10:10" x14ac:dyDescent="0.25">
      <c r="J38712" s="32"/>
    </row>
    <row r="38713" spans="10:10" x14ac:dyDescent="0.25">
      <c r="J38713" s="32"/>
    </row>
    <row r="38714" spans="10:10" x14ac:dyDescent="0.25">
      <c r="J38714" s="32"/>
    </row>
    <row r="38715" spans="10:10" x14ac:dyDescent="0.25">
      <c r="J38715" s="32"/>
    </row>
    <row r="38716" spans="10:10" x14ac:dyDescent="0.25">
      <c r="J38716" s="32"/>
    </row>
    <row r="38717" spans="10:10" x14ac:dyDescent="0.25">
      <c r="J38717" s="32"/>
    </row>
    <row r="38718" spans="10:10" x14ac:dyDescent="0.25">
      <c r="J38718" s="32"/>
    </row>
    <row r="38719" spans="10:10" x14ac:dyDescent="0.25">
      <c r="J38719" s="32"/>
    </row>
    <row r="38720" spans="10:10" x14ac:dyDescent="0.25">
      <c r="J38720" s="32"/>
    </row>
    <row r="38721" spans="10:10" x14ac:dyDescent="0.25">
      <c r="J38721" s="32"/>
    </row>
    <row r="38722" spans="10:10" x14ac:dyDescent="0.25">
      <c r="J38722" s="32"/>
    </row>
    <row r="38723" spans="10:10" x14ac:dyDescent="0.25">
      <c r="J38723" s="32"/>
    </row>
    <row r="38724" spans="10:10" x14ac:dyDescent="0.25">
      <c r="J38724" s="32"/>
    </row>
    <row r="38725" spans="10:10" x14ac:dyDescent="0.25">
      <c r="J38725" s="32"/>
    </row>
    <row r="38726" spans="10:10" x14ac:dyDescent="0.25">
      <c r="J38726" s="32"/>
    </row>
    <row r="38727" spans="10:10" x14ac:dyDescent="0.25">
      <c r="J38727" s="32"/>
    </row>
    <row r="38728" spans="10:10" x14ac:dyDescent="0.25">
      <c r="J38728" s="32"/>
    </row>
    <row r="38729" spans="10:10" x14ac:dyDescent="0.25">
      <c r="J38729" s="32"/>
    </row>
    <row r="38730" spans="10:10" x14ac:dyDescent="0.25">
      <c r="J38730" s="32"/>
    </row>
    <row r="38731" spans="10:10" x14ac:dyDescent="0.25">
      <c r="J38731" s="32"/>
    </row>
    <row r="38732" spans="10:10" x14ac:dyDescent="0.25">
      <c r="J38732" s="32"/>
    </row>
    <row r="38733" spans="10:10" x14ac:dyDescent="0.25">
      <c r="J38733" s="32"/>
    </row>
    <row r="38734" spans="10:10" x14ac:dyDescent="0.25">
      <c r="J38734" s="32"/>
    </row>
    <row r="38735" spans="10:10" x14ac:dyDescent="0.25">
      <c r="J38735" s="32"/>
    </row>
    <row r="38736" spans="10:10" x14ac:dyDescent="0.25">
      <c r="J38736" s="32"/>
    </row>
    <row r="38737" spans="10:10" x14ac:dyDescent="0.25">
      <c r="J38737" s="32"/>
    </row>
    <row r="38738" spans="10:10" x14ac:dyDescent="0.25">
      <c r="J38738" s="32"/>
    </row>
    <row r="38739" spans="10:10" x14ac:dyDescent="0.25">
      <c r="J38739" s="32"/>
    </row>
    <row r="38740" spans="10:10" x14ac:dyDescent="0.25">
      <c r="J38740" s="32"/>
    </row>
    <row r="38741" spans="10:10" x14ac:dyDescent="0.25">
      <c r="J38741" s="32"/>
    </row>
    <row r="38742" spans="10:10" x14ac:dyDescent="0.25">
      <c r="J38742" s="32"/>
    </row>
    <row r="38743" spans="10:10" x14ac:dyDescent="0.25">
      <c r="J38743" s="32"/>
    </row>
    <row r="38744" spans="10:10" x14ac:dyDescent="0.25">
      <c r="J38744" s="32"/>
    </row>
    <row r="38745" spans="10:10" x14ac:dyDescent="0.25">
      <c r="J38745" s="32"/>
    </row>
    <row r="38746" spans="10:10" x14ac:dyDescent="0.25">
      <c r="J38746" s="32"/>
    </row>
    <row r="38747" spans="10:10" x14ac:dyDescent="0.25">
      <c r="J38747" s="32"/>
    </row>
    <row r="38748" spans="10:10" x14ac:dyDescent="0.25">
      <c r="J38748" s="32"/>
    </row>
    <row r="38749" spans="10:10" x14ac:dyDescent="0.25">
      <c r="J38749" s="32"/>
    </row>
    <row r="38750" spans="10:10" x14ac:dyDescent="0.25">
      <c r="J38750" s="32"/>
    </row>
    <row r="38751" spans="10:10" x14ac:dyDescent="0.25">
      <c r="J38751" s="32"/>
    </row>
    <row r="38752" spans="10:10" x14ac:dyDescent="0.25">
      <c r="J38752" s="32"/>
    </row>
    <row r="38753" spans="10:10" x14ac:dyDescent="0.25">
      <c r="J38753" s="32"/>
    </row>
    <row r="38754" spans="10:10" x14ac:dyDescent="0.25">
      <c r="J38754" s="32"/>
    </row>
    <row r="38755" spans="10:10" x14ac:dyDescent="0.25">
      <c r="J38755" s="32"/>
    </row>
    <row r="38756" spans="10:10" x14ac:dyDescent="0.25">
      <c r="J38756" s="32"/>
    </row>
    <row r="38757" spans="10:10" x14ac:dyDescent="0.25">
      <c r="J38757" s="32"/>
    </row>
    <row r="38758" spans="10:10" x14ac:dyDescent="0.25">
      <c r="J38758" s="32"/>
    </row>
    <row r="38759" spans="10:10" x14ac:dyDescent="0.25">
      <c r="J38759" s="32"/>
    </row>
    <row r="38760" spans="10:10" x14ac:dyDescent="0.25">
      <c r="J38760" s="32"/>
    </row>
    <row r="38761" spans="10:10" x14ac:dyDescent="0.25">
      <c r="J38761" s="32"/>
    </row>
    <row r="38762" spans="10:10" x14ac:dyDescent="0.25">
      <c r="J38762" s="32"/>
    </row>
    <row r="38763" spans="10:10" x14ac:dyDescent="0.25">
      <c r="J38763" s="32"/>
    </row>
    <row r="38764" spans="10:10" x14ac:dyDescent="0.25">
      <c r="J38764" s="32"/>
    </row>
    <row r="38765" spans="10:10" x14ac:dyDescent="0.25">
      <c r="J38765" s="32"/>
    </row>
    <row r="38766" spans="10:10" x14ac:dyDescent="0.25">
      <c r="J38766" s="32"/>
    </row>
    <row r="38767" spans="10:10" x14ac:dyDescent="0.25">
      <c r="J38767" s="32"/>
    </row>
    <row r="38768" spans="10:10" x14ac:dyDescent="0.25">
      <c r="J38768" s="32"/>
    </row>
    <row r="38769" spans="10:10" x14ac:dyDescent="0.25">
      <c r="J38769" s="32"/>
    </row>
    <row r="38770" spans="10:10" x14ac:dyDescent="0.25">
      <c r="J38770" s="32"/>
    </row>
    <row r="38771" spans="10:10" x14ac:dyDescent="0.25">
      <c r="J38771" s="32"/>
    </row>
    <row r="38772" spans="10:10" x14ac:dyDescent="0.25">
      <c r="J38772" s="32"/>
    </row>
    <row r="38773" spans="10:10" x14ac:dyDescent="0.25">
      <c r="J38773" s="32"/>
    </row>
    <row r="38774" spans="10:10" x14ac:dyDescent="0.25">
      <c r="J38774" s="32"/>
    </row>
    <row r="38775" spans="10:10" x14ac:dyDescent="0.25">
      <c r="J38775" s="32"/>
    </row>
    <row r="38776" spans="10:10" x14ac:dyDescent="0.25">
      <c r="J38776" s="32"/>
    </row>
    <row r="38777" spans="10:10" x14ac:dyDescent="0.25">
      <c r="J38777" s="32"/>
    </row>
    <row r="38778" spans="10:10" x14ac:dyDescent="0.25">
      <c r="J38778" s="32"/>
    </row>
    <row r="38779" spans="10:10" x14ac:dyDescent="0.25">
      <c r="J38779" s="32"/>
    </row>
    <row r="38780" spans="10:10" x14ac:dyDescent="0.25">
      <c r="J38780" s="32"/>
    </row>
    <row r="38781" spans="10:10" x14ac:dyDescent="0.25">
      <c r="J38781" s="32"/>
    </row>
    <row r="38782" spans="10:10" x14ac:dyDescent="0.25">
      <c r="J38782" s="32"/>
    </row>
    <row r="38783" spans="10:10" x14ac:dyDescent="0.25">
      <c r="J38783" s="32"/>
    </row>
    <row r="38784" spans="10:10" x14ac:dyDescent="0.25">
      <c r="J38784" s="32"/>
    </row>
    <row r="38785" spans="10:10" x14ac:dyDescent="0.25">
      <c r="J38785" s="32"/>
    </row>
    <row r="38786" spans="10:10" x14ac:dyDescent="0.25">
      <c r="J38786" s="32"/>
    </row>
    <row r="38787" spans="10:10" x14ac:dyDescent="0.25">
      <c r="J38787" s="32"/>
    </row>
    <row r="38788" spans="10:10" x14ac:dyDescent="0.25">
      <c r="J38788" s="32"/>
    </row>
    <row r="38789" spans="10:10" x14ac:dyDescent="0.25">
      <c r="J38789" s="32"/>
    </row>
    <row r="38790" spans="10:10" x14ac:dyDescent="0.25">
      <c r="J38790" s="32"/>
    </row>
    <row r="38791" spans="10:10" x14ac:dyDescent="0.25">
      <c r="J38791" s="32"/>
    </row>
    <row r="38792" spans="10:10" x14ac:dyDescent="0.25">
      <c r="J38792" s="32"/>
    </row>
    <row r="38793" spans="10:10" x14ac:dyDescent="0.25">
      <c r="J38793" s="32"/>
    </row>
    <row r="38794" spans="10:10" x14ac:dyDescent="0.25">
      <c r="J38794" s="32"/>
    </row>
    <row r="38795" spans="10:10" x14ac:dyDescent="0.25">
      <c r="J38795" s="32"/>
    </row>
    <row r="38796" spans="10:10" x14ac:dyDescent="0.25">
      <c r="J38796" s="32"/>
    </row>
    <row r="38797" spans="10:10" x14ac:dyDescent="0.25">
      <c r="J38797" s="32"/>
    </row>
    <row r="38798" spans="10:10" x14ac:dyDescent="0.25">
      <c r="J38798" s="32"/>
    </row>
    <row r="38799" spans="10:10" x14ac:dyDescent="0.25">
      <c r="J38799" s="32"/>
    </row>
    <row r="38800" spans="10:10" x14ac:dyDescent="0.25">
      <c r="J38800" s="32"/>
    </row>
    <row r="38801" spans="10:10" x14ac:dyDescent="0.25">
      <c r="J38801" s="32"/>
    </row>
    <row r="38802" spans="10:10" x14ac:dyDescent="0.25">
      <c r="J38802" s="32"/>
    </row>
    <row r="38803" spans="10:10" x14ac:dyDescent="0.25">
      <c r="J38803" s="32"/>
    </row>
    <row r="38804" spans="10:10" x14ac:dyDescent="0.25">
      <c r="J38804" s="32"/>
    </row>
    <row r="38805" spans="10:10" x14ac:dyDescent="0.25">
      <c r="J38805" s="32"/>
    </row>
    <row r="38806" spans="10:10" x14ac:dyDescent="0.25">
      <c r="J38806" s="32"/>
    </row>
    <row r="38807" spans="10:10" x14ac:dyDescent="0.25">
      <c r="J38807" s="32"/>
    </row>
    <row r="38808" spans="10:10" x14ac:dyDescent="0.25">
      <c r="J38808" s="32"/>
    </row>
    <row r="38809" spans="10:10" x14ac:dyDescent="0.25">
      <c r="J38809" s="32"/>
    </row>
    <row r="38810" spans="10:10" x14ac:dyDescent="0.25">
      <c r="J38810" s="32"/>
    </row>
    <row r="38811" spans="10:10" x14ac:dyDescent="0.25">
      <c r="J38811" s="32"/>
    </row>
    <row r="38812" spans="10:10" x14ac:dyDescent="0.25">
      <c r="J38812" s="32"/>
    </row>
    <row r="38813" spans="10:10" x14ac:dyDescent="0.25">
      <c r="J38813" s="32"/>
    </row>
    <row r="38814" spans="10:10" x14ac:dyDescent="0.25">
      <c r="J38814" s="32"/>
    </row>
    <row r="38815" spans="10:10" x14ac:dyDescent="0.25">
      <c r="J38815" s="32"/>
    </row>
    <row r="38816" spans="10:10" x14ac:dyDescent="0.25">
      <c r="J38816" s="32"/>
    </row>
    <row r="38817" spans="10:10" x14ac:dyDescent="0.25">
      <c r="J38817" s="32"/>
    </row>
    <row r="38818" spans="10:10" x14ac:dyDescent="0.25">
      <c r="J38818" s="32"/>
    </row>
    <row r="38819" spans="10:10" x14ac:dyDescent="0.25">
      <c r="J38819" s="32"/>
    </row>
    <row r="38820" spans="10:10" x14ac:dyDescent="0.25">
      <c r="J38820" s="32"/>
    </row>
    <row r="38821" spans="10:10" x14ac:dyDescent="0.25">
      <c r="J38821" s="32"/>
    </row>
    <row r="38822" spans="10:10" x14ac:dyDescent="0.25">
      <c r="J38822" s="32"/>
    </row>
    <row r="38823" spans="10:10" x14ac:dyDescent="0.25">
      <c r="J38823" s="32"/>
    </row>
    <row r="38824" spans="10:10" x14ac:dyDescent="0.25">
      <c r="J38824" s="32"/>
    </row>
    <row r="38825" spans="10:10" x14ac:dyDescent="0.25">
      <c r="J38825" s="32"/>
    </row>
    <row r="38826" spans="10:10" x14ac:dyDescent="0.25">
      <c r="J38826" s="32"/>
    </row>
    <row r="38827" spans="10:10" x14ac:dyDescent="0.25">
      <c r="J38827" s="32"/>
    </row>
    <row r="38828" spans="10:10" x14ac:dyDescent="0.25">
      <c r="J38828" s="32"/>
    </row>
    <row r="38829" spans="10:10" x14ac:dyDescent="0.25">
      <c r="J38829" s="32"/>
    </row>
    <row r="38830" spans="10:10" x14ac:dyDescent="0.25">
      <c r="J38830" s="32"/>
    </row>
    <row r="38831" spans="10:10" x14ac:dyDescent="0.25">
      <c r="J38831" s="32"/>
    </row>
    <row r="38832" spans="10:10" x14ac:dyDescent="0.25">
      <c r="J38832" s="32"/>
    </row>
    <row r="38833" spans="10:10" x14ac:dyDescent="0.25">
      <c r="J38833" s="32"/>
    </row>
    <row r="38834" spans="10:10" x14ac:dyDescent="0.25">
      <c r="J38834" s="32"/>
    </row>
    <row r="38835" spans="10:10" x14ac:dyDescent="0.25">
      <c r="J38835" s="32"/>
    </row>
    <row r="38836" spans="10:10" x14ac:dyDescent="0.25">
      <c r="J38836" s="32"/>
    </row>
    <row r="38837" spans="10:10" x14ac:dyDescent="0.25">
      <c r="J38837" s="32"/>
    </row>
    <row r="38838" spans="10:10" x14ac:dyDescent="0.25">
      <c r="J38838" s="32"/>
    </row>
    <row r="38839" spans="10:10" x14ac:dyDescent="0.25">
      <c r="J38839" s="32"/>
    </row>
    <row r="38840" spans="10:10" x14ac:dyDescent="0.25">
      <c r="J38840" s="32"/>
    </row>
    <row r="38841" spans="10:10" x14ac:dyDescent="0.25">
      <c r="J38841" s="32"/>
    </row>
    <row r="38842" spans="10:10" x14ac:dyDescent="0.25">
      <c r="J38842" s="32"/>
    </row>
    <row r="38843" spans="10:10" x14ac:dyDescent="0.25">
      <c r="J38843" s="32"/>
    </row>
    <row r="38844" spans="10:10" x14ac:dyDescent="0.25">
      <c r="J38844" s="32"/>
    </row>
    <row r="38845" spans="10:10" x14ac:dyDescent="0.25">
      <c r="J38845" s="32"/>
    </row>
    <row r="38846" spans="10:10" x14ac:dyDescent="0.25">
      <c r="J38846" s="32"/>
    </row>
    <row r="38847" spans="10:10" x14ac:dyDescent="0.25">
      <c r="J38847" s="32"/>
    </row>
    <row r="38848" spans="10:10" x14ac:dyDescent="0.25">
      <c r="J38848" s="32"/>
    </row>
    <row r="38849" spans="10:10" x14ac:dyDescent="0.25">
      <c r="J38849" s="32"/>
    </row>
    <row r="38850" spans="10:10" x14ac:dyDescent="0.25">
      <c r="J38850" s="32"/>
    </row>
    <row r="38851" spans="10:10" x14ac:dyDescent="0.25">
      <c r="J38851" s="32"/>
    </row>
    <row r="38852" spans="10:10" x14ac:dyDescent="0.25">
      <c r="J38852" s="32"/>
    </row>
    <row r="38853" spans="10:10" x14ac:dyDescent="0.25">
      <c r="J38853" s="32"/>
    </row>
    <row r="38854" spans="10:10" x14ac:dyDescent="0.25">
      <c r="J38854" s="32"/>
    </row>
    <row r="38855" spans="10:10" x14ac:dyDescent="0.25">
      <c r="J38855" s="32"/>
    </row>
    <row r="38856" spans="10:10" x14ac:dyDescent="0.25">
      <c r="J38856" s="32"/>
    </row>
    <row r="38857" spans="10:10" x14ac:dyDescent="0.25">
      <c r="J38857" s="32"/>
    </row>
    <row r="38858" spans="10:10" x14ac:dyDescent="0.25">
      <c r="J38858" s="32"/>
    </row>
    <row r="38859" spans="10:10" x14ac:dyDescent="0.25">
      <c r="J38859" s="32"/>
    </row>
    <row r="38860" spans="10:10" x14ac:dyDescent="0.25">
      <c r="J38860" s="32"/>
    </row>
    <row r="38861" spans="10:10" x14ac:dyDescent="0.25">
      <c r="J38861" s="32"/>
    </row>
    <row r="38862" spans="10:10" x14ac:dyDescent="0.25">
      <c r="J38862" s="32"/>
    </row>
    <row r="38863" spans="10:10" x14ac:dyDescent="0.25">
      <c r="J38863" s="32"/>
    </row>
    <row r="38864" spans="10:10" x14ac:dyDescent="0.25">
      <c r="J38864" s="32"/>
    </row>
    <row r="38865" spans="10:10" x14ac:dyDescent="0.25">
      <c r="J38865" s="32"/>
    </row>
    <row r="38866" spans="10:10" x14ac:dyDescent="0.25">
      <c r="J38866" s="32"/>
    </row>
    <row r="38867" spans="10:10" x14ac:dyDescent="0.25">
      <c r="J38867" s="32"/>
    </row>
    <row r="38868" spans="10:10" x14ac:dyDescent="0.25">
      <c r="J38868" s="32"/>
    </row>
    <row r="38869" spans="10:10" x14ac:dyDescent="0.25">
      <c r="J38869" s="32"/>
    </row>
    <row r="38870" spans="10:10" x14ac:dyDescent="0.25">
      <c r="J38870" s="32"/>
    </row>
    <row r="38871" spans="10:10" x14ac:dyDescent="0.25">
      <c r="J38871" s="32"/>
    </row>
    <row r="38872" spans="10:10" x14ac:dyDescent="0.25">
      <c r="J38872" s="32"/>
    </row>
    <row r="38873" spans="10:10" x14ac:dyDescent="0.25">
      <c r="J38873" s="32"/>
    </row>
    <row r="38874" spans="10:10" x14ac:dyDescent="0.25">
      <c r="J38874" s="32"/>
    </row>
    <row r="38875" spans="10:10" x14ac:dyDescent="0.25">
      <c r="J38875" s="32"/>
    </row>
    <row r="38876" spans="10:10" x14ac:dyDescent="0.25">
      <c r="J38876" s="32"/>
    </row>
    <row r="38877" spans="10:10" x14ac:dyDescent="0.25">
      <c r="J38877" s="32"/>
    </row>
    <row r="38878" spans="10:10" x14ac:dyDescent="0.25">
      <c r="J38878" s="32"/>
    </row>
    <row r="38879" spans="10:10" x14ac:dyDescent="0.25">
      <c r="J38879" s="32"/>
    </row>
    <row r="38880" spans="10:10" x14ac:dyDescent="0.25">
      <c r="J38880" s="32"/>
    </row>
    <row r="38881" spans="10:10" x14ac:dyDescent="0.25">
      <c r="J38881" s="32"/>
    </row>
    <row r="38882" spans="10:10" x14ac:dyDescent="0.25">
      <c r="J38882" s="32"/>
    </row>
    <row r="38883" spans="10:10" x14ac:dyDescent="0.25">
      <c r="J38883" s="32"/>
    </row>
    <row r="38884" spans="10:10" x14ac:dyDescent="0.25">
      <c r="J38884" s="32"/>
    </row>
    <row r="38885" spans="10:10" x14ac:dyDescent="0.25">
      <c r="J38885" s="32"/>
    </row>
    <row r="38886" spans="10:10" x14ac:dyDescent="0.25">
      <c r="J38886" s="32"/>
    </row>
    <row r="38887" spans="10:10" x14ac:dyDescent="0.25">
      <c r="J38887" s="32"/>
    </row>
    <row r="38888" spans="10:10" x14ac:dyDescent="0.25">
      <c r="J38888" s="32"/>
    </row>
    <row r="38889" spans="10:10" x14ac:dyDescent="0.25">
      <c r="J38889" s="32"/>
    </row>
    <row r="38890" spans="10:10" x14ac:dyDescent="0.25">
      <c r="J38890" s="32"/>
    </row>
    <row r="38891" spans="10:10" x14ac:dyDescent="0.25">
      <c r="J38891" s="32"/>
    </row>
    <row r="38892" spans="10:10" x14ac:dyDescent="0.25">
      <c r="J38892" s="32"/>
    </row>
    <row r="38893" spans="10:10" x14ac:dyDescent="0.25">
      <c r="J38893" s="32"/>
    </row>
    <row r="38894" spans="10:10" x14ac:dyDescent="0.25">
      <c r="J38894" s="32"/>
    </row>
    <row r="38895" spans="10:10" x14ac:dyDescent="0.25">
      <c r="J38895" s="32"/>
    </row>
    <row r="38896" spans="10:10" x14ac:dyDescent="0.25">
      <c r="J38896" s="32"/>
    </row>
    <row r="38897" spans="10:10" x14ac:dyDescent="0.25">
      <c r="J38897" s="32"/>
    </row>
    <row r="38898" spans="10:10" x14ac:dyDescent="0.25">
      <c r="J38898" s="32"/>
    </row>
    <row r="38899" spans="10:10" x14ac:dyDescent="0.25">
      <c r="J38899" s="32"/>
    </row>
    <row r="38900" spans="10:10" x14ac:dyDescent="0.25">
      <c r="J38900" s="32"/>
    </row>
    <row r="38901" spans="10:10" x14ac:dyDescent="0.25">
      <c r="J38901" s="32"/>
    </row>
    <row r="38902" spans="10:10" x14ac:dyDescent="0.25">
      <c r="J38902" s="32"/>
    </row>
    <row r="38903" spans="10:10" x14ac:dyDescent="0.25">
      <c r="J38903" s="32"/>
    </row>
    <row r="38904" spans="10:10" x14ac:dyDescent="0.25">
      <c r="J38904" s="32"/>
    </row>
    <row r="38905" spans="10:10" x14ac:dyDescent="0.25">
      <c r="J38905" s="32"/>
    </row>
    <row r="38906" spans="10:10" x14ac:dyDescent="0.25">
      <c r="J38906" s="32"/>
    </row>
    <row r="38907" spans="10:10" x14ac:dyDescent="0.25">
      <c r="J38907" s="32"/>
    </row>
    <row r="38908" spans="10:10" x14ac:dyDescent="0.25">
      <c r="J38908" s="32"/>
    </row>
    <row r="38909" spans="10:10" x14ac:dyDescent="0.25">
      <c r="J38909" s="32"/>
    </row>
    <row r="38910" spans="10:10" x14ac:dyDescent="0.25">
      <c r="J38910" s="32"/>
    </row>
    <row r="38911" spans="10:10" x14ac:dyDescent="0.25">
      <c r="J38911" s="32"/>
    </row>
    <row r="38912" spans="10:10" x14ac:dyDescent="0.25">
      <c r="J38912" s="32"/>
    </row>
    <row r="38913" spans="10:10" x14ac:dyDescent="0.25">
      <c r="J38913" s="32"/>
    </row>
    <row r="38914" spans="10:10" x14ac:dyDescent="0.25">
      <c r="J38914" s="32"/>
    </row>
    <row r="38915" spans="10:10" x14ac:dyDescent="0.25">
      <c r="J38915" s="32"/>
    </row>
    <row r="38916" spans="10:10" x14ac:dyDescent="0.25">
      <c r="J38916" s="32"/>
    </row>
    <row r="38917" spans="10:10" x14ac:dyDescent="0.25">
      <c r="J38917" s="32"/>
    </row>
    <row r="38918" spans="10:10" x14ac:dyDescent="0.25">
      <c r="J38918" s="32"/>
    </row>
    <row r="38919" spans="10:10" x14ac:dyDescent="0.25">
      <c r="J38919" s="32"/>
    </row>
    <row r="38920" spans="10:10" x14ac:dyDescent="0.25">
      <c r="J38920" s="32"/>
    </row>
    <row r="38921" spans="10:10" x14ac:dyDescent="0.25">
      <c r="J38921" s="32"/>
    </row>
    <row r="38922" spans="10:10" x14ac:dyDescent="0.25">
      <c r="J38922" s="32"/>
    </row>
    <row r="38923" spans="10:10" x14ac:dyDescent="0.25">
      <c r="J38923" s="32"/>
    </row>
    <row r="38924" spans="10:10" x14ac:dyDescent="0.25">
      <c r="J38924" s="32"/>
    </row>
    <row r="38925" spans="10:10" x14ac:dyDescent="0.25">
      <c r="J38925" s="32"/>
    </row>
    <row r="38926" spans="10:10" x14ac:dyDescent="0.25">
      <c r="J38926" s="32"/>
    </row>
    <row r="38927" spans="10:10" x14ac:dyDescent="0.25">
      <c r="J38927" s="32"/>
    </row>
    <row r="38928" spans="10:10" x14ac:dyDescent="0.25">
      <c r="J38928" s="32"/>
    </row>
    <row r="38929" spans="10:10" x14ac:dyDescent="0.25">
      <c r="J38929" s="32"/>
    </row>
    <row r="38930" spans="10:10" x14ac:dyDescent="0.25">
      <c r="J38930" s="32"/>
    </row>
    <row r="38931" spans="10:10" x14ac:dyDescent="0.25">
      <c r="J38931" s="32"/>
    </row>
    <row r="38932" spans="10:10" x14ac:dyDescent="0.25">
      <c r="J38932" s="32"/>
    </row>
    <row r="38933" spans="10:10" x14ac:dyDescent="0.25">
      <c r="J38933" s="32"/>
    </row>
    <row r="38934" spans="10:10" x14ac:dyDescent="0.25">
      <c r="J38934" s="32"/>
    </row>
    <row r="38935" spans="10:10" x14ac:dyDescent="0.25">
      <c r="J38935" s="32"/>
    </row>
    <row r="38936" spans="10:10" x14ac:dyDescent="0.25">
      <c r="J38936" s="32"/>
    </row>
    <row r="38937" spans="10:10" x14ac:dyDescent="0.25">
      <c r="J38937" s="32"/>
    </row>
    <row r="38938" spans="10:10" x14ac:dyDescent="0.25">
      <c r="J38938" s="32"/>
    </row>
    <row r="38939" spans="10:10" x14ac:dyDescent="0.25">
      <c r="J38939" s="32"/>
    </row>
    <row r="38940" spans="10:10" x14ac:dyDescent="0.25">
      <c r="J38940" s="32"/>
    </row>
    <row r="38941" spans="10:10" x14ac:dyDescent="0.25">
      <c r="J38941" s="32"/>
    </row>
    <row r="38942" spans="10:10" x14ac:dyDescent="0.25">
      <c r="J38942" s="32"/>
    </row>
    <row r="38943" spans="10:10" x14ac:dyDescent="0.25">
      <c r="J38943" s="32"/>
    </row>
    <row r="38944" spans="10:10" x14ac:dyDescent="0.25">
      <c r="J38944" s="32"/>
    </row>
    <row r="38945" spans="10:10" x14ac:dyDescent="0.25">
      <c r="J38945" s="32"/>
    </row>
    <row r="38946" spans="10:10" x14ac:dyDescent="0.25">
      <c r="J38946" s="32"/>
    </row>
    <row r="38947" spans="10:10" x14ac:dyDescent="0.25">
      <c r="J38947" s="32"/>
    </row>
    <row r="38948" spans="10:10" x14ac:dyDescent="0.25">
      <c r="J38948" s="32"/>
    </row>
    <row r="38949" spans="10:10" x14ac:dyDescent="0.25">
      <c r="J38949" s="32"/>
    </row>
    <row r="38950" spans="10:10" x14ac:dyDescent="0.25">
      <c r="J38950" s="32"/>
    </row>
    <row r="38951" spans="10:10" x14ac:dyDescent="0.25">
      <c r="J38951" s="32"/>
    </row>
    <row r="38952" spans="10:10" x14ac:dyDescent="0.25">
      <c r="J38952" s="32"/>
    </row>
    <row r="38953" spans="10:10" x14ac:dyDescent="0.25">
      <c r="J38953" s="32"/>
    </row>
    <row r="38954" spans="10:10" x14ac:dyDescent="0.25">
      <c r="J38954" s="32"/>
    </row>
    <row r="38955" spans="10:10" x14ac:dyDescent="0.25">
      <c r="J38955" s="32"/>
    </row>
    <row r="38956" spans="10:10" x14ac:dyDescent="0.25">
      <c r="J38956" s="32"/>
    </row>
    <row r="38957" spans="10:10" x14ac:dyDescent="0.25">
      <c r="J38957" s="32"/>
    </row>
    <row r="38958" spans="10:10" x14ac:dyDescent="0.25">
      <c r="J38958" s="32"/>
    </row>
    <row r="38959" spans="10:10" x14ac:dyDescent="0.25">
      <c r="J38959" s="32"/>
    </row>
    <row r="38960" spans="10:10" x14ac:dyDescent="0.25">
      <c r="J38960" s="32"/>
    </row>
    <row r="38961" spans="10:10" x14ac:dyDescent="0.25">
      <c r="J38961" s="32"/>
    </row>
    <row r="38962" spans="10:10" x14ac:dyDescent="0.25">
      <c r="J38962" s="32"/>
    </row>
    <row r="38963" spans="10:10" x14ac:dyDescent="0.25">
      <c r="J38963" s="32"/>
    </row>
    <row r="38964" spans="10:10" x14ac:dyDescent="0.25">
      <c r="J38964" s="32"/>
    </row>
    <row r="38965" spans="10:10" x14ac:dyDescent="0.25">
      <c r="J38965" s="32"/>
    </row>
    <row r="38966" spans="10:10" x14ac:dyDescent="0.25">
      <c r="J38966" s="32"/>
    </row>
    <row r="38967" spans="10:10" x14ac:dyDescent="0.25">
      <c r="J38967" s="32"/>
    </row>
    <row r="38968" spans="10:10" x14ac:dyDescent="0.25">
      <c r="J38968" s="32"/>
    </row>
    <row r="38969" spans="10:10" x14ac:dyDescent="0.25">
      <c r="J38969" s="32"/>
    </row>
    <row r="38970" spans="10:10" x14ac:dyDescent="0.25">
      <c r="J38970" s="32"/>
    </row>
    <row r="38971" spans="10:10" x14ac:dyDescent="0.25">
      <c r="J38971" s="32"/>
    </row>
    <row r="38972" spans="10:10" x14ac:dyDescent="0.25">
      <c r="J38972" s="32"/>
    </row>
    <row r="38973" spans="10:10" x14ac:dyDescent="0.25">
      <c r="J38973" s="32"/>
    </row>
    <row r="38974" spans="10:10" x14ac:dyDescent="0.25">
      <c r="J38974" s="32"/>
    </row>
    <row r="38975" spans="10:10" x14ac:dyDescent="0.25">
      <c r="J38975" s="32"/>
    </row>
    <row r="38976" spans="10:10" x14ac:dyDescent="0.25">
      <c r="J38976" s="32"/>
    </row>
    <row r="38977" spans="10:10" x14ac:dyDescent="0.25">
      <c r="J38977" s="32"/>
    </row>
    <row r="38978" spans="10:10" x14ac:dyDescent="0.25">
      <c r="J38978" s="32"/>
    </row>
    <row r="38979" spans="10:10" x14ac:dyDescent="0.25">
      <c r="J38979" s="32"/>
    </row>
    <row r="38980" spans="10:10" x14ac:dyDescent="0.25">
      <c r="J38980" s="32"/>
    </row>
    <row r="38981" spans="10:10" x14ac:dyDescent="0.25">
      <c r="J38981" s="32"/>
    </row>
    <row r="38982" spans="10:10" x14ac:dyDescent="0.25">
      <c r="J38982" s="32"/>
    </row>
    <row r="38983" spans="10:10" x14ac:dyDescent="0.25">
      <c r="J38983" s="32"/>
    </row>
    <row r="38984" spans="10:10" x14ac:dyDescent="0.25">
      <c r="J38984" s="32"/>
    </row>
    <row r="38985" spans="10:10" x14ac:dyDescent="0.25">
      <c r="J38985" s="32"/>
    </row>
    <row r="38986" spans="10:10" x14ac:dyDescent="0.25">
      <c r="J38986" s="32"/>
    </row>
    <row r="38987" spans="10:10" x14ac:dyDescent="0.25">
      <c r="J38987" s="32"/>
    </row>
    <row r="38988" spans="10:10" x14ac:dyDescent="0.25">
      <c r="J38988" s="32"/>
    </row>
    <row r="38989" spans="10:10" x14ac:dyDescent="0.25">
      <c r="J38989" s="32"/>
    </row>
    <row r="38990" spans="10:10" x14ac:dyDescent="0.25">
      <c r="J38990" s="32"/>
    </row>
    <row r="38991" spans="10:10" x14ac:dyDescent="0.25">
      <c r="J38991" s="32"/>
    </row>
    <row r="38992" spans="10:10" x14ac:dyDescent="0.25">
      <c r="J38992" s="32"/>
    </row>
    <row r="38993" spans="10:10" x14ac:dyDescent="0.25">
      <c r="J38993" s="32"/>
    </row>
    <row r="38994" spans="10:10" x14ac:dyDescent="0.25">
      <c r="J38994" s="32"/>
    </row>
    <row r="38995" spans="10:10" x14ac:dyDescent="0.25">
      <c r="J38995" s="32"/>
    </row>
    <row r="38996" spans="10:10" x14ac:dyDescent="0.25">
      <c r="J38996" s="32"/>
    </row>
    <row r="38997" spans="10:10" x14ac:dyDescent="0.25">
      <c r="J38997" s="32"/>
    </row>
    <row r="38998" spans="10:10" x14ac:dyDescent="0.25">
      <c r="J38998" s="32"/>
    </row>
    <row r="38999" spans="10:10" x14ac:dyDescent="0.25">
      <c r="J38999" s="32"/>
    </row>
    <row r="39000" spans="10:10" x14ac:dyDescent="0.25">
      <c r="J39000" s="32"/>
    </row>
    <row r="39001" spans="10:10" x14ac:dyDescent="0.25">
      <c r="J39001" s="32"/>
    </row>
    <row r="39002" spans="10:10" x14ac:dyDescent="0.25">
      <c r="J39002" s="32"/>
    </row>
    <row r="39003" spans="10:10" x14ac:dyDescent="0.25">
      <c r="J39003" s="32"/>
    </row>
    <row r="39004" spans="10:10" x14ac:dyDescent="0.25">
      <c r="J39004" s="32"/>
    </row>
    <row r="39005" spans="10:10" x14ac:dyDescent="0.25">
      <c r="J39005" s="32"/>
    </row>
    <row r="39006" spans="10:10" x14ac:dyDescent="0.25">
      <c r="J39006" s="32"/>
    </row>
    <row r="39007" spans="10:10" x14ac:dyDescent="0.25">
      <c r="J39007" s="32"/>
    </row>
    <row r="39008" spans="10:10" x14ac:dyDescent="0.25">
      <c r="J39008" s="32"/>
    </row>
    <row r="39009" spans="10:10" x14ac:dyDescent="0.25">
      <c r="J39009" s="32"/>
    </row>
    <row r="39010" spans="10:10" x14ac:dyDescent="0.25">
      <c r="J39010" s="32"/>
    </row>
    <row r="39011" spans="10:10" x14ac:dyDescent="0.25">
      <c r="J39011" s="32"/>
    </row>
    <row r="39012" spans="10:10" x14ac:dyDescent="0.25">
      <c r="J39012" s="32"/>
    </row>
    <row r="39013" spans="10:10" x14ac:dyDescent="0.25">
      <c r="J39013" s="32"/>
    </row>
    <row r="39014" spans="10:10" x14ac:dyDescent="0.25">
      <c r="J39014" s="32"/>
    </row>
    <row r="39015" spans="10:10" x14ac:dyDescent="0.25">
      <c r="J39015" s="32"/>
    </row>
    <row r="39016" spans="10:10" x14ac:dyDescent="0.25">
      <c r="J39016" s="32"/>
    </row>
    <row r="39017" spans="10:10" x14ac:dyDescent="0.25">
      <c r="J39017" s="32"/>
    </row>
    <row r="39018" spans="10:10" x14ac:dyDescent="0.25">
      <c r="J39018" s="32"/>
    </row>
    <row r="39019" spans="10:10" x14ac:dyDescent="0.25">
      <c r="J39019" s="32"/>
    </row>
    <row r="39020" spans="10:10" x14ac:dyDescent="0.25">
      <c r="J39020" s="32"/>
    </row>
    <row r="39021" spans="10:10" x14ac:dyDescent="0.25">
      <c r="J39021" s="32"/>
    </row>
    <row r="39022" spans="10:10" x14ac:dyDescent="0.25">
      <c r="J39022" s="32"/>
    </row>
    <row r="39023" spans="10:10" x14ac:dyDescent="0.25">
      <c r="J39023" s="32"/>
    </row>
    <row r="39024" spans="10:10" x14ac:dyDescent="0.25">
      <c r="J39024" s="32"/>
    </row>
    <row r="39025" spans="10:10" x14ac:dyDescent="0.25">
      <c r="J39025" s="32"/>
    </row>
    <row r="39026" spans="10:10" x14ac:dyDescent="0.25">
      <c r="J39026" s="32"/>
    </row>
    <row r="39027" spans="10:10" x14ac:dyDescent="0.25">
      <c r="J39027" s="32"/>
    </row>
    <row r="39028" spans="10:10" x14ac:dyDescent="0.25">
      <c r="J39028" s="32"/>
    </row>
    <row r="39029" spans="10:10" x14ac:dyDescent="0.25">
      <c r="J39029" s="32"/>
    </row>
    <row r="39030" spans="10:10" x14ac:dyDescent="0.25">
      <c r="J39030" s="32"/>
    </row>
    <row r="39031" spans="10:10" x14ac:dyDescent="0.25">
      <c r="J39031" s="32"/>
    </row>
    <row r="39032" spans="10:10" x14ac:dyDescent="0.25">
      <c r="J39032" s="32"/>
    </row>
    <row r="39033" spans="10:10" x14ac:dyDescent="0.25">
      <c r="J39033" s="32"/>
    </row>
    <row r="39034" spans="10:10" x14ac:dyDescent="0.25">
      <c r="J39034" s="32"/>
    </row>
    <row r="39035" spans="10:10" x14ac:dyDescent="0.25">
      <c r="J39035" s="32"/>
    </row>
    <row r="39036" spans="10:10" x14ac:dyDescent="0.25">
      <c r="J39036" s="32"/>
    </row>
    <row r="39037" spans="10:10" x14ac:dyDescent="0.25">
      <c r="J39037" s="32"/>
    </row>
    <row r="39038" spans="10:10" x14ac:dyDescent="0.25">
      <c r="J39038" s="32"/>
    </row>
    <row r="39039" spans="10:10" x14ac:dyDescent="0.25">
      <c r="J39039" s="32"/>
    </row>
    <row r="39040" spans="10:10" x14ac:dyDescent="0.25">
      <c r="J39040" s="32"/>
    </row>
    <row r="39041" spans="10:10" x14ac:dyDescent="0.25">
      <c r="J39041" s="32"/>
    </row>
    <row r="39042" spans="10:10" x14ac:dyDescent="0.25">
      <c r="J39042" s="32"/>
    </row>
    <row r="39043" spans="10:10" x14ac:dyDescent="0.25">
      <c r="J39043" s="32"/>
    </row>
    <row r="39044" spans="10:10" x14ac:dyDescent="0.25">
      <c r="J39044" s="32"/>
    </row>
    <row r="39045" spans="10:10" x14ac:dyDescent="0.25">
      <c r="J39045" s="32"/>
    </row>
    <row r="39046" spans="10:10" x14ac:dyDescent="0.25">
      <c r="J39046" s="32"/>
    </row>
    <row r="39047" spans="10:10" x14ac:dyDescent="0.25">
      <c r="J39047" s="32"/>
    </row>
    <row r="39048" spans="10:10" x14ac:dyDescent="0.25">
      <c r="J39048" s="32"/>
    </row>
    <row r="39049" spans="10:10" x14ac:dyDescent="0.25">
      <c r="J39049" s="32"/>
    </row>
    <row r="39050" spans="10:10" x14ac:dyDescent="0.25">
      <c r="J39050" s="32"/>
    </row>
    <row r="39051" spans="10:10" x14ac:dyDescent="0.25">
      <c r="J39051" s="32"/>
    </row>
    <row r="39052" spans="10:10" x14ac:dyDescent="0.25">
      <c r="J39052" s="32"/>
    </row>
    <row r="39053" spans="10:10" x14ac:dyDescent="0.25">
      <c r="J39053" s="32"/>
    </row>
    <row r="39054" spans="10:10" x14ac:dyDescent="0.25">
      <c r="J39054" s="32"/>
    </row>
    <row r="39055" spans="10:10" x14ac:dyDescent="0.25">
      <c r="J39055" s="32"/>
    </row>
    <row r="39056" spans="10:10" x14ac:dyDescent="0.25">
      <c r="J39056" s="32"/>
    </row>
    <row r="39057" spans="10:10" x14ac:dyDescent="0.25">
      <c r="J39057" s="32"/>
    </row>
    <row r="39058" spans="10:10" x14ac:dyDescent="0.25">
      <c r="J39058" s="32"/>
    </row>
    <row r="39059" spans="10:10" x14ac:dyDescent="0.25">
      <c r="J39059" s="32"/>
    </row>
    <row r="39060" spans="10:10" x14ac:dyDescent="0.25">
      <c r="J39060" s="32"/>
    </row>
    <row r="39061" spans="10:10" x14ac:dyDescent="0.25">
      <c r="J39061" s="32"/>
    </row>
    <row r="39062" spans="10:10" x14ac:dyDescent="0.25">
      <c r="J39062" s="32"/>
    </row>
    <row r="39063" spans="10:10" x14ac:dyDescent="0.25">
      <c r="J39063" s="32"/>
    </row>
    <row r="39064" spans="10:10" x14ac:dyDescent="0.25">
      <c r="J39064" s="32"/>
    </row>
    <row r="39065" spans="10:10" x14ac:dyDescent="0.25">
      <c r="J39065" s="32"/>
    </row>
    <row r="39066" spans="10:10" x14ac:dyDescent="0.25">
      <c r="J39066" s="32"/>
    </row>
    <row r="39067" spans="10:10" x14ac:dyDescent="0.25">
      <c r="J39067" s="32"/>
    </row>
    <row r="39068" spans="10:10" x14ac:dyDescent="0.25">
      <c r="J39068" s="32"/>
    </row>
    <row r="39069" spans="10:10" x14ac:dyDescent="0.25">
      <c r="J39069" s="32"/>
    </row>
    <row r="39070" spans="10:10" x14ac:dyDescent="0.25">
      <c r="J39070" s="32"/>
    </row>
    <row r="39071" spans="10:10" x14ac:dyDescent="0.25">
      <c r="J39071" s="32"/>
    </row>
    <row r="39072" spans="10:10" x14ac:dyDescent="0.25">
      <c r="J39072" s="32"/>
    </row>
    <row r="39073" spans="10:10" x14ac:dyDescent="0.25">
      <c r="J39073" s="32"/>
    </row>
    <row r="39074" spans="10:10" x14ac:dyDescent="0.25">
      <c r="J39074" s="32"/>
    </row>
    <row r="39075" spans="10:10" x14ac:dyDescent="0.25">
      <c r="J39075" s="32"/>
    </row>
    <row r="39076" spans="10:10" x14ac:dyDescent="0.25">
      <c r="J39076" s="32"/>
    </row>
    <row r="39077" spans="10:10" x14ac:dyDescent="0.25">
      <c r="J39077" s="32"/>
    </row>
    <row r="39078" spans="10:10" x14ac:dyDescent="0.25">
      <c r="J39078" s="32"/>
    </row>
    <row r="39079" spans="10:10" x14ac:dyDescent="0.25">
      <c r="J39079" s="32"/>
    </row>
    <row r="39080" spans="10:10" x14ac:dyDescent="0.25">
      <c r="J39080" s="32"/>
    </row>
    <row r="39081" spans="10:10" x14ac:dyDescent="0.25">
      <c r="J39081" s="32"/>
    </row>
    <row r="39082" spans="10:10" x14ac:dyDescent="0.25">
      <c r="J39082" s="32"/>
    </row>
    <row r="39083" spans="10:10" x14ac:dyDescent="0.25">
      <c r="J39083" s="32"/>
    </row>
    <row r="39084" spans="10:10" x14ac:dyDescent="0.25">
      <c r="J39084" s="32"/>
    </row>
    <row r="39085" spans="10:10" x14ac:dyDescent="0.25">
      <c r="J39085" s="32"/>
    </row>
    <row r="39086" spans="10:10" x14ac:dyDescent="0.25">
      <c r="J39086" s="32"/>
    </row>
    <row r="39087" spans="10:10" x14ac:dyDescent="0.25">
      <c r="J39087" s="32"/>
    </row>
    <row r="39088" spans="10:10" x14ac:dyDescent="0.25">
      <c r="J39088" s="32"/>
    </row>
    <row r="39089" spans="10:10" x14ac:dyDescent="0.25">
      <c r="J39089" s="32"/>
    </row>
    <row r="39090" spans="10:10" x14ac:dyDescent="0.25">
      <c r="J39090" s="32"/>
    </row>
    <row r="39091" spans="10:10" x14ac:dyDescent="0.25">
      <c r="J39091" s="32"/>
    </row>
    <row r="39092" spans="10:10" x14ac:dyDescent="0.25">
      <c r="J39092" s="32"/>
    </row>
    <row r="39093" spans="10:10" x14ac:dyDescent="0.25">
      <c r="J39093" s="32"/>
    </row>
    <row r="39094" spans="10:10" x14ac:dyDescent="0.25">
      <c r="J39094" s="32"/>
    </row>
    <row r="39095" spans="10:10" x14ac:dyDescent="0.25">
      <c r="J39095" s="32"/>
    </row>
    <row r="39096" spans="10:10" x14ac:dyDescent="0.25">
      <c r="J39096" s="32"/>
    </row>
    <row r="39097" spans="10:10" x14ac:dyDescent="0.25">
      <c r="J39097" s="32"/>
    </row>
    <row r="39098" spans="10:10" x14ac:dyDescent="0.25">
      <c r="J39098" s="32"/>
    </row>
    <row r="39099" spans="10:10" x14ac:dyDescent="0.25">
      <c r="J39099" s="32"/>
    </row>
    <row r="39100" spans="10:10" x14ac:dyDescent="0.25">
      <c r="J39100" s="32"/>
    </row>
    <row r="39101" spans="10:10" x14ac:dyDescent="0.25">
      <c r="J39101" s="32"/>
    </row>
    <row r="39102" spans="10:10" x14ac:dyDescent="0.25">
      <c r="J39102" s="32"/>
    </row>
    <row r="39103" spans="10:10" x14ac:dyDescent="0.25">
      <c r="J39103" s="32"/>
    </row>
    <row r="39104" spans="10:10" x14ac:dyDescent="0.25">
      <c r="J39104" s="32"/>
    </row>
    <row r="39105" spans="10:10" x14ac:dyDescent="0.25">
      <c r="J39105" s="32"/>
    </row>
    <row r="39106" spans="10:10" x14ac:dyDescent="0.25">
      <c r="J39106" s="32"/>
    </row>
    <row r="39107" spans="10:10" x14ac:dyDescent="0.25">
      <c r="J39107" s="32"/>
    </row>
    <row r="39108" spans="10:10" x14ac:dyDescent="0.25">
      <c r="J39108" s="32"/>
    </row>
    <row r="39109" spans="10:10" x14ac:dyDescent="0.25">
      <c r="J39109" s="32"/>
    </row>
    <row r="39110" spans="10:10" x14ac:dyDescent="0.25">
      <c r="J39110" s="32"/>
    </row>
    <row r="39111" spans="10:10" x14ac:dyDescent="0.25">
      <c r="J39111" s="32"/>
    </row>
    <row r="39112" spans="10:10" x14ac:dyDescent="0.25">
      <c r="J39112" s="32"/>
    </row>
    <row r="39113" spans="10:10" x14ac:dyDescent="0.25">
      <c r="J39113" s="32"/>
    </row>
    <row r="39114" spans="10:10" x14ac:dyDescent="0.25">
      <c r="J39114" s="32"/>
    </row>
    <row r="39115" spans="10:10" x14ac:dyDescent="0.25">
      <c r="J39115" s="32"/>
    </row>
    <row r="39116" spans="10:10" x14ac:dyDescent="0.25">
      <c r="J39116" s="32"/>
    </row>
    <row r="39117" spans="10:10" x14ac:dyDescent="0.25">
      <c r="J39117" s="32"/>
    </row>
    <row r="39118" spans="10:10" x14ac:dyDescent="0.25">
      <c r="J39118" s="32"/>
    </row>
    <row r="39119" spans="10:10" x14ac:dyDescent="0.25">
      <c r="J39119" s="32"/>
    </row>
    <row r="39120" spans="10:10" x14ac:dyDescent="0.25">
      <c r="J39120" s="32"/>
    </row>
    <row r="39121" spans="10:10" x14ac:dyDescent="0.25">
      <c r="J39121" s="32"/>
    </row>
    <row r="39122" spans="10:10" x14ac:dyDescent="0.25">
      <c r="J39122" s="32"/>
    </row>
    <row r="39123" spans="10:10" x14ac:dyDescent="0.25">
      <c r="J39123" s="32"/>
    </row>
    <row r="39124" spans="10:10" x14ac:dyDescent="0.25">
      <c r="J39124" s="32"/>
    </row>
    <row r="39125" spans="10:10" x14ac:dyDescent="0.25">
      <c r="J39125" s="32"/>
    </row>
    <row r="39126" spans="10:10" x14ac:dyDescent="0.25">
      <c r="J39126" s="32"/>
    </row>
    <row r="39127" spans="10:10" x14ac:dyDescent="0.25">
      <c r="J39127" s="32"/>
    </row>
    <row r="39128" spans="10:10" x14ac:dyDescent="0.25">
      <c r="J39128" s="32"/>
    </row>
    <row r="39129" spans="10:10" x14ac:dyDescent="0.25">
      <c r="J39129" s="32"/>
    </row>
    <row r="39130" spans="10:10" x14ac:dyDescent="0.25">
      <c r="J39130" s="32"/>
    </row>
    <row r="39131" spans="10:10" x14ac:dyDescent="0.25">
      <c r="J39131" s="32"/>
    </row>
    <row r="39132" spans="10:10" x14ac:dyDescent="0.25">
      <c r="J39132" s="32"/>
    </row>
    <row r="39133" spans="10:10" x14ac:dyDescent="0.25">
      <c r="J39133" s="32"/>
    </row>
    <row r="39134" spans="10:10" x14ac:dyDescent="0.25">
      <c r="J39134" s="32"/>
    </row>
    <row r="39135" spans="10:10" x14ac:dyDescent="0.25">
      <c r="J39135" s="32"/>
    </row>
    <row r="39136" spans="10:10" x14ac:dyDescent="0.25">
      <c r="J39136" s="32"/>
    </row>
    <row r="39137" spans="10:10" x14ac:dyDescent="0.25">
      <c r="J39137" s="32"/>
    </row>
    <row r="39138" spans="10:10" x14ac:dyDescent="0.25">
      <c r="J39138" s="32"/>
    </row>
    <row r="39139" spans="10:10" x14ac:dyDescent="0.25">
      <c r="J39139" s="32"/>
    </row>
    <row r="39140" spans="10:10" x14ac:dyDescent="0.25">
      <c r="J39140" s="32"/>
    </row>
    <row r="39141" spans="10:10" x14ac:dyDescent="0.25">
      <c r="J39141" s="32"/>
    </row>
    <row r="39142" spans="10:10" x14ac:dyDescent="0.25">
      <c r="J39142" s="32"/>
    </row>
    <row r="39143" spans="10:10" x14ac:dyDescent="0.25">
      <c r="J39143" s="32"/>
    </row>
    <row r="39144" spans="10:10" x14ac:dyDescent="0.25">
      <c r="J39144" s="32"/>
    </row>
    <row r="39145" spans="10:10" x14ac:dyDescent="0.25">
      <c r="J39145" s="32"/>
    </row>
    <row r="39146" spans="10:10" x14ac:dyDescent="0.25">
      <c r="J39146" s="32"/>
    </row>
    <row r="39147" spans="10:10" x14ac:dyDescent="0.25">
      <c r="J39147" s="32"/>
    </row>
    <row r="39148" spans="10:10" x14ac:dyDescent="0.25">
      <c r="J39148" s="32"/>
    </row>
    <row r="39149" spans="10:10" x14ac:dyDescent="0.25">
      <c r="J39149" s="32"/>
    </row>
    <row r="39150" spans="10:10" x14ac:dyDescent="0.25">
      <c r="J39150" s="32"/>
    </row>
    <row r="39151" spans="10:10" x14ac:dyDescent="0.25">
      <c r="J39151" s="32"/>
    </row>
    <row r="39152" spans="10:10" x14ac:dyDescent="0.25">
      <c r="J39152" s="32"/>
    </row>
    <row r="39153" spans="10:10" x14ac:dyDescent="0.25">
      <c r="J39153" s="32"/>
    </row>
    <row r="39154" spans="10:10" x14ac:dyDescent="0.25">
      <c r="J39154" s="32"/>
    </row>
    <row r="39155" spans="10:10" x14ac:dyDescent="0.25">
      <c r="J39155" s="32"/>
    </row>
    <row r="39156" spans="10:10" x14ac:dyDescent="0.25">
      <c r="J39156" s="32"/>
    </row>
    <row r="39157" spans="10:10" x14ac:dyDescent="0.25">
      <c r="J39157" s="32"/>
    </row>
    <row r="39158" spans="10:10" x14ac:dyDescent="0.25">
      <c r="J39158" s="32"/>
    </row>
    <row r="39159" spans="10:10" x14ac:dyDescent="0.25">
      <c r="J39159" s="32"/>
    </row>
    <row r="39160" spans="10:10" x14ac:dyDescent="0.25">
      <c r="J39160" s="32"/>
    </row>
    <row r="39161" spans="10:10" x14ac:dyDescent="0.25">
      <c r="J39161" s="32"/>
    </row>
    <row r="39162" spans="10:10" x14ac:dyDescent="0.25">
      <c r="J39162" s="32"/>
    </row>
    <row r="39163" spans="10:10" x14ac:dyDescent="0.25">
      <c r="J39163" s="32"/>
    </row>
    <row r="39164" spans="10:10" x14ac:dyDescent="0.25">
      <c r="J39164" s="32"/>
    </row>
    <row r="39165" spans="10:10" x14ac:dyDescent="0.25">
      <c r="J39165" s="32"/>
    </row>
    <row r="39166" spans="10:10" x14ac:dyDescent="0.25">
      <c r="J39166" s="32"/>
    </row>
    <row r="39167" spans="10:10" x14ac:dyDescent="0.25">
      <c r="J39167" s="32"/>
    </row>
    <row r="39168" spans="10:10" x14ac:dyDescent="0.25">
      <c r="J39168" s="32"/>
    </row>
    <row r="39169" spans="10:10" x14ac:dyDescent="0.25">
      <c r="J39169" s="32"/>
    </row>
    <row r="39170" spans="10:10" x14ac:dyDescent="0.25">
      <c r="J39170" s="32"/>
    </row>
    <row r="39171" spans="10:10" x14ac:dyDescent="0.25">
      <c r="J39171" s="32"/>
    </row>
    <row r="39172" spans="10:10" x14ac:dyDescent="0.25">
      <c r="J39172" s="32"/>
    </row>
    <row r="39173" spans="10:10" x14ac:dyDescent="0.25">
      <c r="J39173" s="32"/>
    </row>
    <row r="39174" spans="10:10" x14ac:dyDescent="0.25">
      <c r="J39174" s="32"/>
    </row>
    <row r="39175" spans="10:10" x14ac:dyDescent="0.25">
      <c r="J39175" s="32"/>
    </row>
    <row r="39176" spans="10:10" x14ac:dyDescent="0.25">
      <c r="J39176" s="32"/>
    </row>
    <row r="39177" spans="10:10" x14ac:dyDescent="0.25">
      <c r="J39177" s="32"/>
    </row>
    <row r="39178" spans="10:10" x14ac:dyDescent="0.25">
      <c r="J39178" s="32"/>
    </row>
    <row r="39179" spans="10:10" x14ac:dyDescent="0.25">
      <c r="J39179" s="32"/>
    </row>
    <row r="39180" spans="10:10" x14ac:dyDescent="0.25">
      <c r="J39180" s="32"/>
    </row>
    <row r="39181" spans="10:10" x14ac:dyDescent="0.25">
      <c r="J39181" s="32"/>
    </row>
    <row r="39182" spans="10:10" x14ac:dyDescent="0.25">
      <c r="J39182" s="32"/>
    </row>
    <row r="39183" spans="10:10" x14ac:dyDescent="0.25">
      <c r="J39183" s="32"/>
    </row>
    <row r="39184" spans="10:10" x14ac:dyDescent="0.25">
      <c r="J39184" s="32"/>
    </row>
    <row r="39185" spans="10:10" x14ac:dyDescent="0.25">
      <c r="J39185" s="32"/>
    </row>
    <row r="39186" spans="10:10" x14ac:dyDescent="0.25">
      <c r="J39186" s="32"/>
    </row>
    <row r="39187" spans="10:10" x14ac:dyDescent="0.25">
      <c r="J39187" s="32"/>
    </row>
    <row r="39188" spans="10:10" x14ac:dyDescent="0.25">
      <c r="J39188" s="32"/>
    </row>
    <row r="39189" spans="10:10" x14ac:dyDescent="0.25">
      <c r="J39189" s="32"/>
    </row>
    <row r="39190" spans="10:10" x14ac:dyDescent="0.25">
      <c r="J39190" s="32"/>
    </row>
    <row r="39191" spans="10:10" x14ac:dyDescent="0.25">
      <c r="J39191" s="32"/>
    </row>
    <row r="39192" spans="10:10" x14ac:dyDescent="0.25">
      <c r="J39192" s="32"/>
    </row>
    <row r="39193" spans="10:10" x14ac:dyDescent="0.25">
      <c r="J39193" s="32"/>
    </row>
    <row r="39194" spans="10:10" x14ac:dyDescent="0.25">
      <c r="J39194" s="32"/>
    </row>
    <row r="39195" spans="10:10" x14ac:dyDescent="0.25">
      <c r="J39195" s="32"/>
    </row>
    <row r="39196" spans="10:10" x14ac:dyDescent="0.25">
      <c r="J39196" s="32"/>
    </row>
    <row r="39197" spans="10:10" x14ac:dyDescent="0.25">
      <c r="J39197" s="32"/>
    </row>
    <row r="39198" spans="10:10" x14ac:dyDescent="0.25">
      <c r="J39198" s="32"/>
    </row>
    <row r="39199" spans="10:10" x14ac:dyDescent="0.25">
      <c r="J39199" s="32"/>
    </row>
    <row r="39200" spans="10:10" x14ac:dyDescent="0.25">
      <c r="J39200" s="32"/>
    </row>
    <row r="39201" spans="10:10" x14ac:dyDescent="0.25">
      <c r="J39201" s="32"/>
    </row>
    <row r="39202" spans="10:10" x14ac:dyDescent="0.25">
      <c r="J39202" s="32"/>
    </row>
    <row r="39203" spans="10:10" x14ac:dyDescent="0.25">
      <c r="J39203" s="32"/>
    </row>
    <row r="39204" spans="10:10" x14ac:dyDescent="0.25">
      <c r="J39204" s="32"/>
    </row>
    <row r="39205" spans="10:10" x14ac:dyDescent="0.25">
      <c r="J39205" s="32"/>
    </row>
    <row r="39206" spans="10:10" x14ac:dyDescent="0.25">
      <c r="J39206" s="32"/>
    </row>
    <row r="39207" spans="10:10" x14ac:dyDescent="0.25">
      <c r="J39207" s="32"/>
    </row>
    <row r="39208" spans="10:10" x14ac:dyDescent="0.25">
      <c r="J39208" s="32"/>
    </row>
    <row r="39209" spans="10:10" x14ac:dyDescent="0.25">
      <c r="J39209" s="32"/>
    </row>
    <row r="39210" spans="10:10" x14ac:dyDescent="0.25">
      <c r="J39210" s="32"/>
    </row>
    <row r="39211" spans="10:10" x14ac:dyDescent="0.25">
      <c r="J39211" s="32"/>
    </row>
    <row r="39212" spans="10:10" x14ac:dyDescent="0.25">
      <c r="J39212" s="32"/>
    </row>
    <row r="39213" spans="10:10" x14ac:dyDescent="0.25">
      <c r="J39213" s="32"/>
    </row>
    <row r="39214" spans="10:10" x14ac:dyDescent="0.25">
      <c r="J39214" s="32"/>
    </row>
    <row r="39215" spans="10:10" x14ac:dyDescent="0.25">
      <c r="J39215" s="32"/>
    </row>
    <row r="39216" spans="10:10" x14ac:dyDescent="0.25">
      <c r="J39216" s="32"/>
    </row>
    <row r="39217" spans="10:10" x14ac:dyDescent="0.25">
      <c r="J39217" s="32"/>
    </row>
    <row r="39218" spans="10:10" x14ac:dyDescent="0.25">
      <c r="J39218" s="32"/>
    </row>
    <row r="39219" spans="10:10" x14ac:dyDescent="0.25">
      <c r="J39219" s="32"/>
    </row>
    <row r="39220" spans="10:10" x14ac:dyDescent="0.25">
      <c r="J39220" s="32"/>
    </row>
    <row r="39221" spans="10:10" x14ac:dyDescent="0.25">
      <c r="J39221" s="32"/>
    </row>
    <row r="39222" spans="10:10" x14ac:dyDescent="0.25">
      <c r="J39222" s="32"/>
    </row>
    <row r="39223" spans="10:10" x14ac:dyDescent="0.25">
      <c r="J39223" s="32"/>
    </row>
    <row r="39224" spans="10:10" x14ac:dyDescent="0.25">
      <c r="J39224" s="32"/>
    </row>
    <row r="39225" spans="10:10" x14ac:dyDescent="0.25">
      <c r="J39225" s="32"/>
    </row>
    <row r="39226" spans="10:10" x14ac:dyDescent="0.25">
      <c r="J39226" s="32"/>
    </row>
    <row r="39227" spans="10:10" x14ac:dyDescent="0.25">
      <c r="J39227" s="32"/>
    </row>
    <row r="39228" spans="10:10" x14ac:dyDescent="0.25">
      <c r="J39228" s="32"/>
    </row>
    <row r="39229" spans="10:10" x14ac:dyDescent="0.25">
      <c r="J39229" s="32"/>
    </row>
    <row r="39230" spans="10:10" x14ac:dyDescent="0.25">
      <c r="J39230" s="32"/>
    </row>
    <row r="39231" spans="10:10" x14ac:dyDescent="0.25">
      <c r="J39231" s="32"/>
    </row>
    <row r="39232" spans="10:10" x14ac:dyDescent="0.25">
      <c r="J39232" s="32"/>
    </row>
    <row r="39233" spans="10:10" x14ac:dyDescent="0.25">
      <c r="J39233" s="32"/>
    </row>
    <row r="39234" spans="10:10" x14ac:dyDescent="0.25">
      <c r="J39234" s="32"/>
    </row>
    <row r="39235" spans="10:10" x14ac:dyDescent="0.25">
      <c r="J39235" s="32"/>
    </row>
    <row r="39236" spans="10:10" x14ac:dyDescent="0.25">
      <c r="J39236" s="32"/>
    </row>
    <row r="39237" spans="10:10" x14ac:dyDescent="0.25">
      <c r="J39237" s="32"/>
    </row>
    <row r="39238" spans="10:10" x14ac:dyDescent="0.25">
      <c r="J39238" s="32"/>
    </row>
    <row r="39239" spans="10:10" x14ac:dyDescent="0.25">
      <c r="J39239" s="32"/>
    </row>
    <row r="39240" spans="10:10" x14ac:dyDescent="0.25">
      <c r="J39240" s="32"/>
    </row>
    <row r="39241" spans="10:10" x14ac:dyDescent="0.25">
      <c r="J39241" s="32"/>
    </row>
    <row r="39242" spans="10:10" x14ac:dyDescent="0.25">
      <c r="J39242" s="32"/>
    </row>
    <row r="39243" spans="10:10" x14ac:dyDescent="0.25">
      <c r="J39243" s="32"/>
    </row>
    <row r="39244" spans="10:10" x14ac:dyDescent="0.25">
      <c r="J39244" s="32"/>
    </row>
    <row r="39245" spans="10:10" x14ac:dyDescent="0.25">
      <c r="J39245" s="32"/>
    </row>
    <row r="39246" spans="10:10" x14ac:dyDescent="0.25">
      <c r="J39246" s="32"/>
    </row>
    <row r="39247" spans="10:10" x14ac:dyDescent="0.25">
      <c r="J39247" s="32"/>
    </row>
    <row r="39248" spans="10:10" x14ac:dyDescent="0.25">
      <c r="J39248" s="32"/>
    </row>
    <row r="39249" spans="10:10" x14ac:dyDescent="0.25">
      <c r="J39249" s="32"/>
    </row>
    <row r="39250" spans="10:10" x14ac:dyDescent="0.25">
      <c r="J39250" s="32"/>
    </row>
    <row r="39251" spans="10:10" x14ac:dyDescent="0.25">
      <c r="J39251" s="32"/>
    </row>
    <row r="39252" spans="10:10" x14ac:dyDescent="0.25">
      <c r="J39252" s="32"/>
    </row>
    <row r="39253" spans="10:10" x14ac:dyDescent="0.25">
      <c r="J39253" s="32"/>
    </row>
    <row r="39254" spans="10:10" x14ac:dyDescent="0.25">
      <c r="J39254" s="32"/>
    </row>
    <row r="39255" spans="10:10" x14ac:dyDescent="0.25">
      <c r="J39255" s="32"/>
    </row>
    <row r="39256" spans="10:10" x14ac:dyDescent="0.25">
      <c r="J39256" s="32"/>
    </row>
    <row r="39257" spans="10:10" x14ac:dyDescent="0.25">
      <c r="J39257" s="32"/>
    </row>
    <row r="39258" spans="10:10" x14ac:dyDescent="0.25">
      <c r="J39258" s="32"/>
    </row>
    <row r="39259" spans="10:10" x14ac:dyDescent="0.25">
      <c r="J39259" s="32"/>
    </row>
    <row r="39260" spans="10:10" x14ac:dyDescent="0.25">
      <c r="J39260" s="32"/>
    </row>
    <row r="39261" spans="10:10" x14ac:dyDescent="0.25">
      <c r="J39261" s="32"/>
    </row>
    <row r="39262" spans="10:10" x14ac:dyDescent="0.25">
      <c r="J39262" s="32"/>
    </row>
    <row r="39263" spans="10:10" x14ac:dyDescent="0.25">
      <c r="J39263" s="32"/>
    </row>
    <row r="39264" spans="10:10" x14ac:dyDescent="0.25">
      <c r="J39264" s="32"/>
    </row>
    <row r="39265" spans="10:10" x14ac:dyDescent="0.25">
      <c r="J39265" s="32"/>
    </row>
    <row r="39266" spans="10:10" x14ac:dyDescent="0.25">
      <c r="J39266" s="32"/>
    </row>
    <row r="39267" spans="10:10" x14ac:dyDescent="0.25">
      <c r="J39267" s="32"/>
    </row>
    <row r="39268" spans="10:10" x14ac:dyDescent="0.25">
      <c r="J39268" s="32"/>
    </row>
    <row r="39269" spans="10:10" x14ac:dyDescent="0.25">
      <c r="J39269" s="32"/>
    </row>
    <row r="39270" spans="10:10" x14ac:dyDescent="0.25">
      <c r="J39270" s="32"/>
    </row>
    <row r="39271" spans="10:10" x14ac:dyDescent="0.25">
      <c r="J39271" s="32"/>
    </row>
    <row r="39272" spans="10:10" x14ac:dyDescent="0.25">
      <c r="J39272" s="32"/>
    </row>
    <row r="39273" spans="10:10" x14ac:dyDescent="0.25">
      <c r="J39273" s="32"/>
    </row>
    <row r="39274" spans="10:10" x14ac:dyDescent="0.25">
      <c r="J39274" s="32"/>
    </row>
    <row r="39275" spans="10:10" x14ac:dyDescent="0.25">
      <c r="J39275" s="32"/>
    </row>
    <row r="39276" spans="10:10" x14ac:dyDescent="0.25">
      <c r="J39276" s="32"/>
    </row>
    <row r="39277" spans="10:10" x14ac:dyDescent="0.25">
      <c r="J39277" s="32"/>
    </row>
    <row r="39278" spans="10:10" x14ac:dyDescent="0.25">
      <c r="J39278" s="32"/>
    </row>
    <row r="39279" spans="10:10" x14ac:dyDescent="0.25">
      <c r="J39279" s="32"/>
    </row>
    <row r="39280" spans="10:10" x14ac:dyDescent="0.25">
      <c r="J39280" s="32"/>
    </row>
    <row r="39281" spans="10:10" x14ac:dyDescent="0.25">
      <c r="J39281" s="32"/>
    </row>
    <row r="39282" spans="10:10" x14ac:dyDescent="0.25">
      <c r="J39282" s="32"/>
    </row>
    <row r="39283" spans="10:10" x14ac:dyDescent="0.25">
      <c r="J39283" s="32"/>
    </row>
    <row r="39284" spans="10:10" x14ac:dyDescent="0.25">
      <c r="J39284" s="32"/>
    </row>
    <row r="39285" spans="10:10" x14ac:dyDescent="0.25">
      <c r="J39285" s="32"/>
    </row>
    <row r="39286" spans="10:10" x14ac:dyDescent="0.25">
      <c r="J39286" s="32"/>
    </row>
    <row r="39287" spans="10:10" x14ac:dyDescent="0.25">
      <c r="J39287" s="32"/>
    </row>
    <row r="39288" spans="10:10" x14ac:dyDescent="0.25">
      <c r="J39288" s="32"/>
    </row>
    <row r="39289" spans="10:10" x14ac:dyDescent="0.25">
      <c r="J39289" s="32"/>
    </row>
    <row r="39290" spans="10:10" x14ac:dyDescent="0.25">
      <c r="J39290" s="32"/>
    </row>
    <row r="39291" spans="10:10" x14ac:dyDescent="0.25">
      <c r="J39291" s="32"/>
    </row>
    <row r="39292" spans="10:10" x14ac:dyDescent="0.25">
      <c r="J39292" s="32"/>
    </row>
    <row r="39293" spans="10:10" x14ac:dyDescent="0.25">
      <c r="J39293" s="32"/>
    </row>
    <row r="39294" spans="10:10" x14ac:dyDescent="0.25">
      <c r="J39294" s="32"/>
    </row>
    <row r="39295" spans="10:10" x14ac:dyDescent="0.25">
      <c r="J39295" s="32"/>
    </row>
    <row r="39296" spans="10:10" x14ac:dyDescent="0.25">
      <c r="J39296" s="32"/>
    </row>
    <row r="39297" spans="10:10" x14ac:dyDescent="0.25">
      <c r="J39297" s="32"/>
    </row>
    <row r="39298" spans="10:10" x14ac:dyDescent="0.25">
      <c r="J39298" s="32"/>
    </row>
    <row r="39299" spans="10:10" x14ac:dyDescent="0.25">
      <c r="J39299" s="32"/>
    </row>
    <row r="39300" spans="10:10" x14ac:dyDescent="0.25">
      <c r="J39300" s="32"/>
    </row>
    <row r="39301" spans="10:10" x14ac:dyDescent="0.25">
      <c r="J39301" s="32"/>
    </row>
    <row r="39302" spans="10:10" x14ac:dyDescent="0.25">
      <c r="J39302" s="32"/>
    </row>
    <row r="39303" spans="10:10" x14ac:dyDescent="0.25">
      <c r="J39303" s="32"/>
    </row>
    <row r="39304" spans="10:10" x14ac:dyDescent="0.25">
      <c r="J39304" s="32"/>
    </row>
    <row r="39305" spans="10:10" x14ac:dyDescent="0.25">
      <c r="J39305" s="32"/>
    </row>
    <row r="39306" spans="10:10" x14ac:dyDescent="0.25">
      <c r="J39306" s="32"/>
    </row>
    <row r="39307" spans="10:10" x14ac:dyDescent="0.25">
      <c r="J39307" s="32"/>
    </row>
    <row r="39308" spans="10:10" x14ac:dyDescent="0.25">
      <c r="J39308" s="32"/>
    </row>
    <row r="39309" spans="10:10" x14ac:dyDescent="0.25">
      <c r="J39309" s="32"/>
    </row>
    <row r="39310" spans="10:10" x14ac:dyDescent="0.25">
      <c r="J39310" s="32"/>
    </row>
    <row r="39311" spans="10:10" x14ac:dyDescent="0.25">
      <c r="J39311" s="32"/>
    </row>
    <row r="39312" spans="10:10" x14ac:dyDescent="0.25">
      <c r="J39312" s="32"/>
    </row>
    <row r="39313" spans="10:10" x14ac:dyDescent="0.25">
      <c r="J39313" s="32"/>
    </row>
    <row r="39314" spans="10:10" x14ac:dyDescent="0.25">
      <c r="J39314" s="32"/>
    </row>
    <row r="39315" spans="10:10" x14ac:dyDescent="0.25">
      <c r="J39315" s="32"/>
    </row>
    <row r="39316" spans="10:10" x14ac:dyDescent="0.25">
      <c r="J39316" s="32"/>
    </row>
    <row r="39317" spans="10:10" x14ac:dyDescent="0.25">
      <c r="J39317" s="32"/>
    </row>
    <row r="39318" spans="10:10" x14ac:dyDescent="0.25">
      <c r="J39318" s="32"/>
    </row>
    <row r="39319" spans="10:10" x14ac:dyDescent="0.25">
      <c r="J39319" s="32"/>
    </row>
    <row r="39320" spans="10:10" x14ac:dyDescent="0.25">
      <c r="J39320" s="32"/>
    </row>
    <row r="39321" spans="10:10" x14ac:dyDescent="0.25">
      <c r="J39321" s="32"/>
    </row>
    <row r="39322" spans="10:10" x14ac:dyDescent="0.25">
      <c r="J39322" s="32"/>
    </row>
    <row r="39323" spans="10:10" x14ac:dyDescent="0.25">
      <c r="J39323" s="32"/>
    </row>
    <row r="39324" spans="10:10" x14ac:dyDescent="0.25">
      <c r="J39324" s="32"/>
    </row>
    <row r="39325" spans="10:10" x14ac:dyDescent="0.25">
      <c r="J39325" s="32"/>
    </row>
    <row r="39326" spans="10:10" x14ac:dyDescent="0.25">
      <c r="J39326" s="32"/>
    </row>
    <row r="39327" spans="10:10" x14ac:dyDescent="0.25">
      <c r="J39327" s="32"/>
    </row>
    <row r="39328" spans="10:10" x14ac:dyDescent="0.25">
      <c r="J39328" s="32"/>
    </row>
    <row r="39329" spans="10:10" x14ac:dyDescent="0.25">
      <c r="J39329" s="32"/>
    </row>
    <row r="39330" spans="10:10" x14ac:dyDescent="0.25">
      <c r="J39330" s="32"/>
    </row>
    <row r="39331" spans="10:10" x14ac:dyDescent="0.25">
      <c r="J39331" s="32"/>
    </row>
    <row r="39332" spans="10:10" x14ac:dyDescent="0.25">
      <c r="J39332" s="32"/>
    </row>
    <row r="39333" spans="10:10" x14ac:dyDescent="0.25">
      <c r="J39333" s="32"/>
    </row>
    <row r="39334" spans="10:10" x14ac:dyDescent="0.25">
      <c r="J39334" s="32"/>
    </row>
    <row r="39335" spans="10:10" x14ac:dyDescent="0.25">
      <c r="J39335" s="32"/>
    </row>
    <row r="39336" spans="10:10" x14ac:dyDescent="0.25">
      <c r="J39336" s="32"/>
    </row>
    <row r="39337" spans="10:10" x14ac:dyDescent="0.25">
      <c r="J39337" s="32"/>
    </row>
    <row r="39338" spans="10:10" x14ac:dyDescent="0.25">
      <c r="J39338" s="32"/>
    </row>
    <row r="39339" spans="10:10" x14ac:dyDescent="0.25">
      <c r="J39339" s="32"/>
    </row>
    <row r="39340" spans="10:10" x14ac:dyDescent="0.25">
      <c r="J39340" s="32"/>
    </row>
    <row r="39341" spans="10:10" x14ac:dyDescent="0.25">
      <c r="J39341" s="32"/>
    </row>
    <row r="39342" spans="10:10" x14ac:dyDescent="0.25">
      <c r="J39342" s="32"/>
    </row>
    <row r="39343" spans="10:10" x14ac:dyDescent="0.25">
      <c r="J39343" s="32"/>
    </row>
    <row r="39344" spans="10:10" x14ac:dyDescent="0.25">
      <c r="J39344" s="32"/>
    </row>
    <row r="39345" spans="10:10" x14ac:dyDescent="0.25">
      <c r="J39345" s="32"/>
    </row>
    <row r="39346" spans="10:10" x14ac:dyDescent="0.25">
      <c r="J39346" s="32"/>
    </row>
    <row r="39347" spans="10:10" x14ac:dyDescent="0.25">
      <c r="J39347" s="32"/>
    </row>
    <row r="39348" spans="10:10" x14ac:dyDescent="0.25">
      <c r="J39348" s="32"/>
    </row>
    <row r="39349" spans="10:10" x14ac:dyDescent="0.25">
      <c r="J39349" s="32"/>
    </row>
    <row r="39350" spans="10:10" x14ac:dyDescent="0.25">
      <c r="J39350" s="32"/>
    </row>
    <row r="39351" spans="10:10" x14ac:dyDescent="0.25">
      <c r="J39351" s="32"/>
    </row>
    <row r="39352" spans="10:10" x14ac:dyDescent="0.25">
      <c r="J39352" s="32"/>
    </row>
    <row r="39353" spans="10:10" x14ac:dyDescent="0.25">
      <c r="J39353" s="32"/>
    </row>
    <row r="39354" spans="10:10" x14ac:dyDescent="0.25">
      <c r="J39354" s="32"/>
    </row>
    <row r="39355" spans="10:10" x14ac:dyDescent="0.25">
      <c r="J39355" s="32"/>
    </row>
    <row r="39356" spans="10:10" x14ac:dyDescent="0.25">
      <c r="J39356" s="32"/>
    </row>
    <row r="39357" spans="10:10" x14ac:dyDescent="0.25">
      <c r="J39357" s="32"/>
    </row>
    <row r="39358" spans="10:10" x14ac:dyDescent="0.25">
      <c r="J39358" s="32"/>
    </row>
    <row r="39359" spans="10:10" x14ac:dyDescent="0.25">
      <c r="J39359" s="32"/>
    </row>
    <row r="39360" spans="10:10" x14ac:dyDescent="0.25">
      <c r="J39360" s="32"/>
    </row>
    <row r="39361" spans="10:10" x14ac:dyDescent="0.25">
      <c r="J39361" s="32"/>
    </row>
    <row r="39362" spans="10:10" x14ac:dyDescent="0.25">
      <c r="J39362" s="32"/>
    </row>
    <row r="39363" spans="10:10" x14ac:dyDescent="0.25">
      <c r="J39363" s="32"/>
    </row>
    <row r="39364" spans="10:10" x14ac:dyDescent="0.25">
      <c r="J39364" s="32"/>
    </row>
    <row r="39365" spans="10:10" x14ac:dyDescent="0.25">
      <c r="J39365" s="32"/>
    </row>
    <row r="39366" spans="10:10" x14ac:dyDescent="0.25">
      <c r="J39366" s="32"/>
    </row>
    <row r="39367" spans="10:10" x14ac:dyDescent="0.25">
      <c r="J39367" s="32"/>
    </row>
    <row r="39368" spans="10:10" x14ac:dyDescent="0.25">
      <c r="J39368" s="32"/>
    </row>
    <row r="39369" spans="10:10" x14ac:dyDescent="0.25">
      <c r="J39369" s="32"/>
    </row>
    <row r="39370" spans="10:10" x14ac:dyDescent="0.25">
      <c r="J39370" s="32"/>
    </row>
    <row r="39371" spans="10:10" x14ac:dyDescent="0.25">
      <c r="J39371" s="32"/>
    </row>
    <row r="39372" spans="10:10" x14ac:dyDescent="0.25">
      <c r="J39372" s="32"/>
    </row>
    <row r="39373" spans="10:10" x14ac:dyDescent="0.25">
      <c r="J39373" s="32"/>
    </row>
    <row r="39374" spans="10:10" x14ac:dyDescent="0.25">
      <c r="J39374" s="32"/>
    </row>
    <row r="39375" spans="10:10" x14ac:dyDescent="0.25">
      <c r="J39375" s="32"/>
    </row>
    <row r="39376" spans="10:10" x14ac:dyDescent="0.25">
      <c r="J39376" s="32"/>
    </row>
    <row r="39377" spans="10:10" x14ac:dyDescent="0.25">
      <c r="J39377" s="32"/>
    </row>
    <row r="39378" spans="10:10" x14ac:dyDescent="0.25">
      <c r="J39378" s="32"/>
    </row>
    <row r="39379" spans="10:10" x14ac:dyDescent="0.25">
      <c r="J39379" s="32"/>
    </row>
    <row r="39380" spans="10:10" x14ac:dyDescent="0.25">
      <c r="J39380" s="32"/>
    </row>
    <row r="39381" spans="10:10" x14ac:dyDescent="0.25">
      <c r="J39381" s="32"/>
    </row>
    <row r="39382" spans="10:10" x14ac:dyDescent="0.25">
      <c r="J39382" s="32"/>
    </row>
    <row r="39383" spans="10:10" x14ac:dyDescent="0.25">
      <c r="J39383" s="32"/>
    </row>
    <row r="39384" spans="10:10" x14ac:dyDescent="0.25">
      <c r="J39384" s="32"/>
    </row>
    <row r="39385" spans="10:10" x14ac:dyDescent="0.25">
      <c r="J39385" s="32"/>
    </row>
    <row r="39386" spans="10:10" x14ac:dyDescent="0.25">
      <c r="J39386" s="32"/>
    </row>
    <row r="39387" spans="10:10" x14ac:dyDescent="0.25">
      <c r="J39387" s="32"/>
    </row>
    <row r="39388" spans="10:10" x14ac:dyDescent="0.25">
      <c r="J39388" s="32"/>
    </row>
    <row r="39389" spans="10:10" x14ac:dyDescent="0.25">
      <c r="J39389" s="32"/>
    </row>
    <row r="39390" spans="10:10" x14ac:dyDescent="0.25">
      <c r="J39390" s="32"/>
    </row>
    <row r="39391" spans="10:10" x14ac:dyDescent="0.25">
      <c r="J39391" s="32"/>
    </row>
    <row r="39392" spans="10:10" x14ac:dyDescent="0.25">
      <c r="J39392" s="32"/>
    </row>
    <row r="39393" spans="10:10" x14ac:dyDescent="0.25">
      <c r="J39393" s="32"/>
    </row>
    <row r="39394" spans="10:10" x14ac:dyDescent="0.25">
      <c r="J39394" s="32"/>
    </row>
    <row r="39395" spans="10:10" x14ac:dyDescent="0.25">
      <c r="J39395" s="32"/>
    </row>
    <row r="39396" spans="10:10" x14ac:dyDescent="0.25">
      <c r="J39396" s="32"/>
    </row>
    <row r="39397" spans="10:10" x14ac:dyDescent="0.25">
      <c r="J39397" s="32"/>
    </row>
    <row r="39398" spans="10:10" x14ac:dyDescent="0.25">
      <c r="J39398" s="32"/>
    </row>
    <row r="39399" spans="10:10" x14ac:dyDescent="0.25">
      <c r="J39399" s="32"/>
    </row>
    <row r="39400" spans="10:10" x14ac:dyDescent="0.25">
      <c r="J39400" s="32"/>
    </row>
    <row r="39401" spans="10:10" x14ac:dyDescent="0.25">
      <c r="J39401" s="32"/>
    </row>
    <row r="39402" spans="10:10" x14ac:dyDescent="0.25">
      <c r="J39402" s="32"/>
    </row>
    <row r="39403" spans="10:10" x14ac:dyDescent="0.25">
      <c r="J39403" s="32"/>
    </row>
    <row r="39404" spans="10:10" x14ac:dyDescent="0.25">
      <c r="J39404" s="32"/>
    </row>
    <row r="39405" spans="10:10" x14ac:dyDescent="0.25">
      <c r="J39405" s="32"/>
    </row>
    <row r="39406" spans="10:10" x14ac:dyDescent="0.25">
      <c r="J39406" s="32"/>
    </row>
    <row r="39407" spans="10:10" x14ac:dyDescent="0.25">
      <c r="J39407" s="32"/>
    </row>
    <row r="39408" spans="10:10" x14ac:dyDescent="0.25">
      <c r="J39408" s="32"/>
    </row>
    <row r="39409" spans="10:10" x14ac:dyDescent="0.25">
      <c r="J39409" s="32"/>
    </row>
    <row r="39410" spans="10:10" x14ac:dyDescent="0.25">
      <c r="J39410" s="32"/>
    </row>
    <row r="39411" spans="10:10" x14ac:dyDescent="0.25">
      <c r="J39411" s="32"/>
    </row>
    <row r="39412" spans="10:10" x14ac:dyDescent="0.25">
      <c r="J39412" s="32"/>
    </row>
    <row r="39413" spans="10:10" x14ac:dyDescent="0.25">
      <c r="J39413" s="32"/>
    </row>
    <row r="39414" spans="10:10" x14ac:dyDescent="0.25">
      <c r="J39414" s="32"/>
    </row>
    <row r="39415" spans="10:10" x14ac:dyDescent="0.25">
      <c r="J39415" s="32"/>
    </row>
    <row r="39416" spans="10:10" x14ac:dyDescent="0.25">
      <c r="J39416" s="32"/>
    </row>
    <row r="39417" spans="10:10" x14ac:dyDescent="0.25">
      <c r="J39417" s="32"/>
    </row>
    <row r="39418" spans="10:10" x14ac:dyDescent="0.25">
      <c r="J39418" s="32"/>
    </row>
    <row r="39419" spans="10:10" x14ac:dyDescent="0.25">
      <c r="J39419" s="32"/>
    </row>
    <row r="39420" spans="10:10" x14ac:dyDescent="0.25">
      <c r="J39420" s="32"/>
    </row>
    <row r="39421" spans="10:10" x14ac:dyDescent="0.25">
      <c r="J39421" s="32"/>
    </row>
    <row r="39422" spans="10:10" x14ac:dyDescent="0.25">
      <c r="J39422" s="32"/>
    </row>
    <row r="39423" spans="10:10" x14ac:dyDescent="0.25">
      <c r="J39423" s="32"/>
    </row>
    <row r="39424" spans="10:10" x14ac:dyDescent="0.25">
      <c r="J39424" s="32"/>
    </row>
    <row r="39425" spans="10:10" x14ac:dyDescent="0.25">
      <c r="J39425" s="32"/>
    </row>
    <row r="39426" spans="10:10" x14ac:dyDescent="0.25">
      <c r="J39426" s="32"/>
    </row>
    <row r="39427" spans="10:10" x14ac:dyDescent="0.25">
      <c r="J39427" s="32"/>
    </row>
    <row r="39428" spans="10:10" x14ac:dyDescent="0.25">
      <c r="J39428" s="32"/>
    </row>
    <row r="39429" spans="10:10" x14ac:dyDescent="0.25">
      <c r="J39429" s="32"/>
    </row>
    <row r="39430" spans="10:10" x14ac:dyDescent="0.25">
      <c r="J39430" s="32"/>
    </row>
    <row r="39431" spans="10:10" x14ac:dyDescent="0.25">
      <c r="J39431" s="32"/>
    </row>
    <row r="39432" spans="10:10" x14ac:dyDescent="0.25">
      <c r="J39432" s="32"/>
    </row>
    <row r="39433" spans="10:10" x14ac:dyDescent="0.25">
      <c r="J39433" s="32"/>
    </row>
    <row r="39434" spans="10:10" x14ac:dyDescent="0.25">
      <c r="J39434" s="32"/>
    </row>
    <row r="39435" spans="10:10" x14ac:dyDescent="0.25">
      <c r="J39435" s="32"/>
    </row>
    <row r="39436" spans="10:10" x14ac:dyDescent="0.25">
      <c r="J39436" s="32"/>
    </row>
    <row r="39437" spans="10:10" x14ac:dyDescent="0.25">
      <c r="J39437" s="32"/>
    </row>
    <row r="39438" spans="10:10" x14ac:dyDescent="0.25">
      <c r="J39438" s="32"/>
    </row>
    <row r="39439" spans="10:10" x14ac:dyDescent="0.25">
      <c r="J39439" s="32"/>
    </row>
    <row r="39440" spans="10:10" x14ac:dyDescent="0.25">
      <c r="J39440" s="32"/>
    </row>
    <row r="39441" spans="10:10" x14ac:dyDescent="0.25">
      <c r="J39441" s="32"/>
    </row>
    <row r="39442" spans="10:10" x14ac:dyDescent="0.25">
      <c r="J39442" s="32"/>
    </row>
    <row r="39443" spans="10:10" x14ac:dyDescent="0.25">
      <c r="J39443" s="32"/>
    </row>
    <row r="39444" spans="10:10" x14ac:dyDescent="0.25">
      <c r="J39444" s="32"/>
    </row>
    <row r="39445" spans="10:10" x14ac:dyDescent="0.25">
      <c r="J39445" s="32"/>
    </row>
    <row r="39446" spans="10:10" x14ac:dyDescent="0.25">
      <c r="J39446" s="32"/>
    </row>
    <row r="39447" spans="10:10" x14ac:dyDescent="0.25">
      <c r="J39447" s="32"/>
    </row>
    <row r="39448" spans="10:10" x14ac:dyDescent="0.25">
      <c r="J39448" s="32"/>
    </row>
    <row r="39449" spans="10:10" x14ac:dyDescent="0.25">
      <c r="J39449" s="32"/>
    </row>
    <row r="39450" spans="10:10" x14ac:dyDescent="0.25">
      <c r="J39450" s="32"/>
    </row>
    <row r="39451" spans="10:10" x14ac:dyDescent="0.25">
      <c r="J39451" s="32"/>
    </row>
    <row r="39452" spans="10:10" x14ac:dyDescent="0.25">
      <c r="J39452" s="32"/>
    </row>
    <row r="39453" spans="10:10" x14ac:dyDescent="0.25">
      <c r="J39453" s="32"/>
    </row>
    <row r="39454" spans="10:10" x14ac:dyDescent="0.25">
      <c r="J39454" s="32"/>
    </row>
    <row r="39455" spans="10:10" x14ac:dyDescent="0.25">
      <c r="J39455" s="32"/>
    </row>
    <row r="39456" spans="10:10" x14ac:dyDescent="0.25">
      <c r="J39456" s="32"/>
    </row>
    <row r="39457" spans="10:10" x14ac:dyDescent="0.25">
      <c r="J39457" s="32"/>
    </row>
    <row r="39458" spans="10:10" x14ac:dyDescent="0.25">
      <c r="J39458" s="32"/>
    </row>
    <row r="39459" spans="10:10" x14ac:dyDescent="0.25">
      <c r="J39459" s="32"/>
    </row>
    <row r="39460" spans="10:10" x14ac:dyDescent="0.25">
      <c r="J39460" s="32"/>
    </row>
    <row r="39461" spans="10:10" x14ac:dyDescent="0.25">
      <c r="J39461" s="32"/>
    </row>
    <row r="39462" spans="10:10" x14ac:dyDescent="0.25">
      <c r="J39462" s="32"/>
    </row>
    <row r="39463" spans="10:10" x14ac:dyDescent="0.25">
      <c r="J39463" s="32"/>
    </row>
    <row r="39464" spans="10:10" x14ac:dyDescent="0.25">
      <c r="J39464" s="32"/>
    </row>
    <row r="39465" spans="10:10" x14ac:dyDescent="0.25">
      <c r="J39465" s="32"/>
    </row>
    <row r="39466" spans="10:10" x14ac:dyDescent="0.25">
      <c r="J39466" s="32"/>
    </row>
    <row r="39467" spans="10:10" x14ac:dyDescent="0.25">
      <c r="J39467" s="32"/>
    </row>
    <row r="39468" spans="10:10" x14ac:dyDescent="0.25">
      <c r="J39468" s="32"/>
    </row>
    <row r="39469" spans="10:10" x14ac:dyDescent="0.25">
      <c r="J39469" s="32"/>
    </row>
    <row r="39470" spans="10:10" x14ac:dyDescent="0.25">
      <c r="J39470" s="32"/>
    </row>
    <row r="39471" spans="10:10" x14ac:dyDescent="0.25">
      <c r="J39471" s="32"/>
    </row>
    <row r="39472" spans="10:10" x14ac:dyDescent="0.25">
      <c r="J39472" s="32"/>
    </row>
    <row r="39473" spans="10:10" x14ac:dyDescent="0.25">
      <c r="J39473" s="32"/>
    </row>
    <row r="39474" spans="10:10" x14ac:dyDescent="0.25">
      <c r="J39474" s="32"/>
    </row>
    <row r="39475" spans="10:10" x14ac:dyDescent="0.25">
      <c r="J39475" s="32"/>
    </row>
    <row r="39476" spans="10:10" x14ac:dyDescent="0.25">
      <c r="J39476" s="32"/>
    </row>
    <row r="39477" spans="10:10" x14ac:dyDescent="0.25">
      <c r="J39477" s="32"/>
    </row>
    <row r="39478" spans="10:10" x14ac:dyDescent="0.25">
      <c r="J39478" s="32"/>
    </row>
    <row r="39479" spans="10:10" x14ac:dyDescent="0.25">
      <c r="J39479" s="32"/>
    </row>
    <row r="39480" spans="10:10" x14ac:dyDescent="0.25">
      <c r="J39480" s="32"/>
    </row>
    <row r="39481" spans="10:10" x14ac:dyDescent="0.25">
      <c r="J39481" s="32"/>
    </row>
    <row r="39482" spans="10:10" x14ac:dyDescent="0.25">
      <c r="J39482" s="32"/>
    </row>
    <row r="39483" spans="10:10" x14ac:dyDescent="0.25">
      <c r="J39483" s="32"/>
    </row>
    <row r="39484" spans="10:10" x14ac:dyDescent="0.25">
      <c r="J39484" s="32"/>
    </row>
    <row r="39485" spans="10:10" x14ac:dyDescent="0.25">
      <c r="J39485" s="32"/>
    </row>
    <row r="39486" spans="10:10" x14ac:dyDescent="0.25">
      <c r="J39486" s="32"/>
    </row>
    <row r="39487" spans="10:10" x14ac:dyDescent="0.25">
      <c r="J39487" s="32"/>
    </row>
    <row r="39488" spans="10:10" x14ac:dyDescent="0.25">
      <c r="J39488" s="32"/>
    </row>
    <row r="39489" spans="10:10" x14ac:dyDescent="0.25">
      <c r="J39489" s="32"/>
    </row>
    <row r="39490" spans="10:10" x14ac:dyDescent="0.25">
      <c r="J39490" s="32"/>
    </row>
    <row r="39491" spans="10:10" x14ac:dyDescent="0.25">
      <c r="J39491" s="32"/>
    </row>
    <row r="39492" spans="10:10" x14ac:dyDescent="0.25">
      <c r="J39492" s="32"/>
    </row>
    <row r="39493" spans="10:10" x14ac:dyDescent="0.25">
      <c r="J39493" s="32"/>
    </row>
    <row r="39494" spans="10:10" x14ac:dyDescent="0.25">
      <c r="J39494" s="32"/>
    </row>
    <row r="39495" spans="10:10" x14ac:dyDescent="0.25">
      <c r="J39495" s="32"/>
    </row>
    <row r="39496" spans="10:10" x14ac:dyDescent="0.25">
      <c r="J39496" s="32"/>
    </row>
    <row r="39497" spans="10:10" x14ac:dyDescent="0.25">
      <c r="J39497" s="32"/>
    </row>
    <row r="39498" spans="10:10" x14ac:dyDescent="0.25">
      <c r="J39498" s="32"/>
    </row>
    <row r="39499" spans="10:10" x14ac:dyDescent="0.25">
      <c r="J39499" s="32"/>
    </row>
    <row r="39500" spans="10:10" x14ac:dyDescent="0.25">
      <c r="J39500" s="32"/>
    </row>
    <row r="39501" spans="10:10" x14ac:dyDescent="0.25">
      <c r="J39501" s="32"/>
    </row>
    <row r="39502" spans="10:10" x14ac:dyDescent="0.25">
      <c r="J39502" s="32"/>
    </row>
    <row r="39503" spans="10:10" x14ac:dyDescent="0.25">
      <c r="J39503" s="32"/>
    </row>
    <row r="39504" spans="10:10" x14ac:dyDescent="0.25">
      <c r="J39504" s="32"/>
    </row>
    <row r="39505" spans="10:10" x14ac:dyDescent="0.25">
      <c r="J39505" s="32"/>
    </row>
    <row r="39506" spans="10:10" x14ac:dyDescent="0.25">
      <c r="J39506" s="32"/>
    </row>
    <row r="39507" spans="10:10" x14ac:dyDescent="0.25">
      <c r="J39507" s="32"/>
    </row>
    <row r="39508" spans="10:10" x14ac:dyDescent="0.25">
      <c r="J39508" s="32"/>
    </row>
    <row r="39509" spans="10:10" x14ac:dyDescent="0.25">
      <c r="J39509" s="32"/>
    </row>
    <row r="39510" spans="10:10" x14ac:dyDescent="0.25">
      <c r="J39510" s="32"/>
    </row>
    <row r="39511" spans="10:10" x14ac:dyDescent="0.25">
      <c r="J39511" s="32"/>
    </row>
    <row r="39512" spans="10:10" x14ac:dyDescent="0.25">
      <c r="J39512" s="32"/>
    </row>
    <row r="39513" spans="10:10" x14ac:dyDescent="0.25">
      <c r="J39513" s="32"/>
    </row>
    <row r="39514" spans="10:10" x14ac:dyDescent="0.25">
      <c r="J39514" s="32"/>
    </row>
    <row r="39515" spans="10:10" x14ac:dyDescent="0.25">
      <c r="J39515" s="32"/>
    </row>
    <row r="39516" spans="10:10" x14ac:dyDescent="0.25">
      <c r="J39516" s="32"/>
    </row>
    <row r="39517" spans="10:10" x14ac:dyDescent="0.25">
      <c r="J39517" s="32"/>
    </row>
    <row r="39518" spans="10:10" x14ac:dyDescent="0.25">
      <c r="J39518" s="32"/>
    </row>
    <row r="39519" spans="10:10" x14ac:dyDescent="0.25">
      <c r="J39519" s="32"/>
    </row>
    <row r="39520" spans="10:10" x14ac:dyDescent="0.25">
      <c r="J39520" s="32"/>
    </row>
    <row r="39521" spans="10:10" x14ac:dyDescent="0.25">
      <c r="J39521" s="32"/>
    </row>
    <row r="39522" spans="10:10" x14ac:dyDescent="0.25">
      <c r="J39522" s="32"/>
    </row>
    <row r="39523" spans="10:10" x14ac:dyDescent="0.25">
      <c r="J39523" s="32"/>
    </row>
    <row r="39524" spans="10:10" x14ac:dyDescent="0.25">
      <c r="J39524" s="32"/>
    </row>
    <row r="39525" spans="10:10" x14ac:dyDescent="0.25">
      <c r="J39525" s="32"/>
    </row>
    <row r="39526" spans="10:10" x14ac:dyDescent="0.25">
      <c r="J39526" s="32"/>
    </row>
    <row r="39527" spans="10:10" x14ac:dyDescent="0.25">
      <c r="J39527" s="32"/>
    </row>
    <row r="39528" spans="10:10" x14ac:dyDescent="0.25">
      <c r="J39528" s="32"/>
    </row>
    <row r="39529" spans="10:10" x14ac:dyDescent="0.25">
      <c r="J39529" s="32"/>
    </row>
    <row r="39530" spans="10:10" x14ac:dyDescent="0.25">
      <c r="J39530" s="32"/>
    </row>
    <row r="39531" spans="10:10" x14ac:dyDescent="0.25">
      <c r="J39531" s="32"/>
    </row>
    <row r="39532" spans="10:10" x14ac:dyDescent="0.25">
      <c r="J39532" s="32"/>
    </row>
    <row r="39533" spans="10:10" x14ac:dyDescent="0.25">
      <c r="J39533" s="32"/>
    </row>
    <row r="39534" spans="10:10" x14ac:dyDescent="0.25">
      <c r="J39534" s="32"/>
    </row>
    <row r="39535" spans="10:10" x14ac:dyDescent="0.25">
      <c r="J39535" s="32"/>
    </row>
    <row r="39536" spans="10:10" x14ac:dyDescent="0.25">
      <c r="J39536" s="32"/>
    </row>
    <row r="39537" spans="10:10" x14ac:dyDescent="0.25">
      <c r="J39537" s="32"/>
    </row>
    <row r="39538" spans="10:10" x14ac:dyDescent="0.25">
      <c r="J39538" s="32"/>
    </row>
    <row r="39539" spans="10:10" x14ac:dyDescent="0.25">
      <c r="J39539" s="32"/>
    </row>
    <row r="39540" spans="10:10" x14ac:dyDescent="0.25">
      <c r="J39540" s="32"/>
    </row>
    <row r="39541" spans="10:10" x14ac:dyDescent="0.25">
      <c r="J39541" s="32"/>
    </row>
    <row r="39542" spans="10:10" x14ac:dyDescent="0.25">
      <c r="J39542" s="32"/>
    </row>
    <row r="39543" spans="10:10" x14ac:dyDescent="0.25">
      <c r="J39543" s="32"/>
    </row>
    <row r="39544" spans="10:10" x14ac:dyDescent="0.25">
      <c r="J39544" s="32"/>
    </row>
    <row r="39545" spans="10:10" x14ac:dyDescent="0.25">
      <c r="J39545" s="32"/>
    </row>
    <row r="39546" spans="10:10" x14ac:dyDescent="0.25">
      <c r="J39546" s="32"/>
    </row>
    <row r="39547" spans="10:10" x14ac:dyDescent="0.25">
      <c r="J39547" s="32"/>
    </row>
    <row r="39548" spans="10:10" x14ac:dyDescent="0.25">
      <c r="J39548" s="32"/>
    </row>
    <row r="39549" spans="10:10" x14ac:dyDescent="0.25">
      <c r="J39549" s="32"/>
    </row>
    <row r="39550" spans="10:10" x14ac:dyDescent="0.25">
      <c r="J39550" s="32"/>
    </row>
    <row r="39551" spans="10:10" x14ac:dyDescent="0.25">
      <c r="J39551" s="32"/>
    </row>
    <row r="39552" spans="10:10" x14ac:dyDescent="0.25">
      <c r="J39552" s="32"/>
    </row>
    <row r="39553" spans="10:10" x14ac:dyDescent="0.25">
      <c r="J39553" s="32"/>
    </row>
    <row r="39554" spans="10:10" x14ac:dyDescent="0.25">
      <c r="J39554" s="32"/>
    </row>
    <row r="39555" spans="10:10" x14ac:dyDescent="0.25">
      <c r="J39555" s="32"/>
    </row>
    <row r="39556" spans="10:10" x14ac:dyDescent="0.25">
      <c r="J39556" s="32"/>
    </row>
    <row r="39557" spans="10:10" x14ac:dyDescent="0.25">
      <c r="J39557" s="32"/>
    </row>
    <row r="39558" spans="10:10" x14ac:dyDescent="0.25">
      <c r="J39558" s="32"/>
    </row>
    <row r="39559" spans="10:10" x14ac:dyDescent="0.25">
      <c r="J39559" s="32"/>
    </row>
    <row r="39560" spans="10:10" x14ac:dyDescent="0.25">
      <c r="J39560" s="32"/>
    </row>
    <row r="39561" spans="10:10" x14ac:dyDescent="0.25">
      <c r="J39561" s="32"/>
    </row>
    <row r="39562" spans="10:10" x14ac:dyDescent="0.25">
      <c r="J39562" s="32"/>
    </row>
    <row r="39563" spans="10:10" x14ac:dyDescent="0.25">
      <c r="J39563" s="32"/>
    </row>
    <row r="39564" spans="10:10" x14ac:dyDescent="0.25">
      <c r="J39564" s="32"/>
    </row>
    <row r="39565" spans="10:10" x14ac:dyDescent="0.25">
      <c r="J39565" s="32"/>
    </row>
    <row r="39566" spans="10:10" x14ac:dyDescent="0.25">
      <c r="J39566" s="32"/>
    </row>
    <row r="39567" spans="10:10" x14ac:dyDescent="0.25">
      <c r="J39567" s="32"/>
    </row>
    <row r="39568" spans="10:10" x14ac:dyDescent="0.25">
      <c r="J39568" s="32"/>
    </row>
    <row r="39569" spans="10:10" x14ac:dyDescent="0.25">
      <c r="J39569" s="32"/>
    </row>
    <row r="39570" spans="10:10" x14ac:dyDescent="0.25">
      <c r="J39570" s="32"/>
    </row>
    <row r="39571" spans="10:10" x14ac:dyDescent="0.25">
      <c r="J39571" s="32"/>
    </row>
    <row r="39572" spans="10:10" x14ac:dyDescent="0.25">
      <c r="J39572" s="32"/>
    </row>
    <row r="39573" spans="10:10" x14ac:dyDescent="0.25">
      <c r="J39573" s="32"/>
    </row>
    <row r="39574" spans="10:10" x14ac:dyDescent="0.25">
      <c r="J39574" s="32"/>
    </row>
    <row r="39575" spans="10:10" x14ac:dyDescent="0.25">
      <c r="J39575" s="32"/>
    </row>
    <row r="39576" spans="10:10" x14ac:dyDescent="0.25">
      <c r="J39576" s="32"/>
    </row>
    <row r="39577" spans="10:10" x14ac:dyDescent="0.25">
      <c r="J39577" s="32"/>
    </row>
    <row r="39578" spans="10:10" x14ac:dyDescent="0.25">
      <c r="J39578" s="32"/>
    </row>
    <row r="39579" spans="10:10" x14ac:dyDescent="0.25">
      <c r="J39579" s="32"/>
    </row>
    <row r="39580" spans="10:10" x14ac:dyDescent="0.25">
      <c r="J39580" s="32"/>
    </row>
    <row r="39581" spans="10:10" x14ac:dyDescent="0.25">
      <c r="J39581" s="32"/>
    </row>
    <row r="39582" spans="10:10" x14ac:dyDescent="0.25">
      <c r="J39582" s="32"/>
    </row>
    <row r="39583" spans="10:10" x14ac:dyDescent="0.25">
      <c r="J39583" s="32"/>
    </row>
    <row r="39584" spans="10:10" x14ac:dyDescent="0.25">
      <c r="J39584" s="32"/>
    </row>
    <row r="39585" spans="10:10" x14ac:dyDescent="0.25">
      <c r="J39585" s="32"/>
    </row>
    <row r="39586" spans="10:10" x14ac:dyDescent="0.25">
      <c r="J39586" s="32"/>
    </row>
    <row r="39587" spans="10:10" x14ac:dyDescent="0.25">
      <c r="J39587" s="32"/>
    </row>
    <row r="39588" spans="10:10" x14ac:dyDescent="0.25">
      <c r="J39588" s="32"/>
    </row>
    <row r="39589" spans="10:10" x14ac:dyDescent="0.25">
      <c r="J39589" s="32"/>
    </row>
    <row r="39590" spans="10:10" x14ac:dyDescent="0.25">
      <c r="J39590" s="32"/>
    </row>
    <row r="39591" spans="10:10" x14ac:dyDescent="0.25">
      <c r="J39591" s="32"/>
    </row>
    <row r="39592" spans="10:10" x14ac:dyDescent="0.25">
      <c r="J39592" s="32"/>
    </row>
    <row r="39593" spans="10:10" x14ac:dyDescent="0.25">
      <c r="J39593" s="32"/>
    </row>
    <row r="39594" spans="10:10" x14ac:dyDescent="0.25">
      <c r="J39594" s="32"/>
    </row>
    <row r="39595" spans="10:10" x14ac:dyDescent="0.25">
      <c r="J39595" s="32"/>
    </row>
    <row r="39596" spans="10:10" x14ac:dyDescent="0.25">
      <c r="J39596" s="32"/>
    </row>
    <row r="39597" spans="10:10" x14ac:dyDescent="0.25">
      <c r="J39597" s="32"/>
    </row>
    <row r="39598" spans="10:10" x14ac:dyDescent="0.25">
      <c r="J39598" s="32"/>
    </row>
    <row r="39599" spans="10:10" x14ac:dyDescent="0.25">
      <c r="J39599" s="32"/>
    </row>
    <row r="39600" spans="10:10" x14ac:dyDescent="0.25">
      <c r="J39600" s="32"/>
    </row>
    <row r="39601" spans="10:10" x14ac:dyDescent="0.25">
      <c r="J39601" s="32"/>
    </row>
    <row r="39602" spans="10:10" x14ac:dyDescent="0.25">
      <c r="J39602" s="32"/>
    </row>
    <row r="39603" spans="10:10" x14ac:dyDescent="0.25">
      <c r="J39603" s="32"/>
    </row>
    <row r="39604" spans="10:10" x14ac:dyDescent="0.25">
      <c r="J39604" s="32"/>
    </row>
    <row r="39605" spans="10:10" x14ac:dyDescent="0.25">
      <c r="J39605" s="32"/>
    </row>
    <row r="39606" spans="10:10" x14ac:dyDescent="0.25">
      <c r="J39606" s="32"/>
    </row>
    <row r="39607" spans="10:10" x14ac:dyDescent="0.25">
      <c r="J39607" s="32"/>
    </row>
    <row r="39608" spans="10:10" x14ac:dyDescent="0.25">
      <c r="J39608" s="32"/>
    </row>
    <row r="39609" spans="10:10" x14ac:dyDescent="0.25">
      <c r="J39609" s="32"/>
    </row>
    <row r="39610" spans="10:10" x14ac:dyDescent="0.25">
      <c r="J39610" s="32"/>
    </row>
    <row r="39611" spans="10:10" x14ac:dyDescent="0.25">
      <c r="J39611" s="32"/>
    </row>
    <row r="39612" spans="10:10" x14ac:dyDescent="0.25">
      <c r="J39612" s="32"/>
    </row>
    <row r="39613" spans="10:10" x14ac:dyDescent="0.25">
      <c r="J39613" s="32"/>
    </row>
    <row r="39614" spans="10:10" x14ac:dyDescent="0.25">
      <c r="J39614" s="32"/>
    </row>
    <row r="39615" spans="10:10" x14ac:dyDescent="0.25">
      <c r="J39615" s="32"/>
    </row>
    <row r="39616" spans="10:10" x14ac:dyDescent="0.25">
      <c r="J39616" s="32"/>
    </row>
    <row r="39617" spans="10:10" x14ac:dyDescent="0.25">
      <c r="J39617" s="32"/>
    </row>
    <row r="39618" spans="10:10" x14ac:dyDescent="0.25">
      <c r="J39618" s="32"/>
    </row>
    <row r="39619" spans="10:10" x14ac:dyDescent="0.25">
      <c r="J39619" s="32"/>
    </row>
    <row r="39620" spans="10:10" x14ac:dyDescent="0.25">
      <c r="J39620" s="32"/>
    </row>
    <row r="39621" spans="10:10" x14ac:dyDescent="0.25">
      <c r="J39621" s="32"/>
    </row>
    <row r="39622" spans="10:10" x14ac:dyDescent="0.25">
      <c r="J39622" s="32"/>
    </row>
    <row r="39623" spans="10:10" x14ac:dyDescent="0.25">
      <c r="J39623" s="32"/>
    </row>
    <row r="39624" spans="10:10" x14ac:dyDescent="0.25">
      <c r="J39624" s="32"/>
    </row>
    <row r="39625" spans="10:10" x14ac:dyDescent="0.25">
      <c r="J39625" s="32"/>
    </row>
    <row r="39626" spans="10:10" x14ac:dyDescent="0.25">
      <c r="J39626" s="32"/>
    </row>
    <row r="39627" spans="10:10" x14ac:dyDescent="0.25">
      <c r="J39627" s="32"/>
    </row>
    <row r="39628" spans="10:10" x14ac:dyDescent="0.25">
      <c r="J39628" s="32"/>
    </row>
    <row r="39629" spans="10:10" x14ac:dyDescent="0.25">
      <c r="J39629" s="32"/>
    </row>
    <row r="39630" spans="10:10" x14ac:dyDescent="0.25">
      <c r="J39630" s="32"/>
    </row>
    <row r="39631" spans="10:10" x14ac:dyDescent="0.25">
      <c r="J39631" s="32"/>
    </row>
    <row r="39632" spans="10:10" x14ac:dyDescent="0.25">
      <c r="J39632" s="32"/>
    </row>
    <row r="39633" spans="10:10" x14ac:dyDescent="0.25">
      <c r="J39633" s="32"/>
    </row>
    <row r="39634" spans="10:10" x14ac:dyDescent="0.25">
      <c r="J39634" s="32"/>
    </row>
    <row r="39635" spans="10:10" x14ac:dyDescent="0.25">
      <c r="J39635" s="32"/>
    </row>
    <row r="39636" spans="10:10" x14ac:dyDescent="0.25">
      <c r="J39636" s="32"/>
    </row>
    <row r="39637" spans="10:10" x14ac:dyDescent="0.25">
      <c r="J39637" s="32"/>
    </row>
    <row r="39638" spans="10:10" x14ac:dyDescent="0.25">
      <c r="J39638" s="32"/>
    </row>
    <row r="39639" spans="10:10" x14ac:dyDescent="0.25">
      <c r="J39639" s="32"/>
    </row>
    <row r="39640" spans="10:10" x14ac:dyDescent="0.25">
      <c r="J39640" s="32"/>
    </row>
    <row r="39641" spans="10:10" x14ac:dyDescent="0.25">
      <c r="J39641" s="32"/>
    </row>
    <row r="39642" spans="10:10" x14ac:dyDescent="0.25">
      <c r="J39642" s="32"/>
    </row>
    <row r="39643" spans="10:10" x14ac:dyDescent="0.25">
      <c r="J39643" s="32"/>
    </row>
    <row r="39644" spans="10:10" x14ac:dyDescent="0.25">
      <c r="J39644" s="32"/>
    </row>
    <row r="39645" spans="10:10" x14ac:dyDescent="0.25">
      <c r="J39645" s="32"/>
    </row>
    <row r="39646" spans="10:10" x14ac:dyDescent="0.25">
      <c r="J39646" s="32"/>
    </row>
    <row r="39647" spans="10:10" x14ac:dyDescent="0.25">
      <c r="J39647" s="32"/>
    </row>
    <row r="39648" spans="10:10" x14ac:dyDescent="0.25">
      <c r="J39648" s="32"/>
    </row>
    <row r="39649" spans="10:10" x14ac:dyDescent="0.25">
      <c r="J39649" s="32"/>
    </row>
    <row r="39650" spans="10:10" x14ac:dyDescent="0.25">
      <c r="J39650" s="32"/>
    </row>
    <row r="39651" spans="10:10" x14ac:dyDescent="0.25">
      <c r="J39651" s="32"/>
    </row>
    <row r="39652" spans="10:10" x14ac:dyDescent="0.25">
      <c r="J39652" s="32"/>
    </row>
    <row r="39653" spans="10:10" x14ac:dyDescent="0.25">
      <c r="J39653" s="32"/>
    </row>
    <row r="39654" spans="10:10" x14ac:dyDescent="0.25">
      <c r="J39654" s="32"/>
    </row>
    <row r="39655" spans="10:10" x14ac:dyDescent="0.25">
      <c r="J39655" s="32"/>
    </row>
    <row r="39656" spans="10:10" x14ac:dyDescent="0.25">
      <c r="J39656" s="32"/>
    </row>
    <row r="39657" spans="10:10" x14ac:dyDescent="0.25">
      <c r="J39657" s="32"/>
    </row>
    <row r="39658" spans="10:10" x14ac:dyDescent="0.25">
      <c r="J39658" s="32"/>
    </row>
    <row r="39659" spans="10:10" x14ac:dyDescent="0.25">
      <c r="J39659" s="32"/>
    </row>
    <row r="39660" spans="10:10" x14ac:dyDescent="0.25">
      <c r="J39660" s="32"/>
    </row>
    <row r="39661" spans="10:10" x14ac:dyDescent="0.25">
      <c r="J39661" s="32"/>
    </row>
    <row r="39662" spans="10:10" x14ac:dyDescent="0.25">
      <c r="J39662" s="32"/>
    </row>
    <row r="39663" spans="10:10" x14ac:dyDescent="0.25">
      <c r="J39663" s="32"/>
    </row>
    <row r="39664" spans="10:10" x14ac:dyDescent="0.25">
      <c r="J39664" s="32"/>
    </row>
    <row r="39665" spans="10:10" x14ac:dyDescent="0.25">
      <c r="J39665" s="32"/>
    </row>
    <row r="39666" spans="10:10" x14ac:dyDescent="0.25">
      <c r="J39666" s="32"/>
    </row>
    <row r="39667" spans="10:10" x14ac:dyDescent="0.25">
      <c r="J39667" s="32"/>
    </row>
    <row r="39668" spans="10:10" x14ac:dyDescent="0.25">
      <c r="J39668" s="32"/>
    </row>
    <row r="39669" spans="10:10" x14ac:dyDescent="0.25">
      <c r="J39669" s="32"/>
    </row>
    <row r="39670" spans="10:10" x14ac:dyDescent="0.25">
      <c r="J39670" s="32"/>
    </row>
    <row r="39671" spans="10:10" x14ac:dyDescent="0.25">
      <c r="J39671" s="32"/>
    </row>
    <row r="39672" spans="10:10" x14ac:dyDescent="0.25">
      <c r="J39672" s="32"/>
    </row>
    <row r="39673" spans="10:10" x14ac:dyDescent="0.25">
      <c r="J39673" s="32"/>
    </row>
    <row r="39674" spans="10:10" x14ac:dyDescent="0.25">
      <c r="J39674" s="32"/>
    </row>
    <row r="39675" spans="10:10" x14ac:dyDescent="0.25">
      <c r="J39675" s="32"/>
    </row>
    <row r="39676" spans="10:10" x14ac:dyDescent="0.25">
      <c r="J39676" s="32"/>
    </row>
    <row r="39677" spans="10:10" x14ac:dyDescent="0.25">
      <c r="J39677" s="32"/>
    </row>
    <row r="39678" spans="10:10" x14ac:dyDescent="0.25">
      <c r="J39678" s="32"/>
    </row>
    <row r="39679" spans="10:10" x14ac:dyDescent="0.25">
      <c r="J39679" s="32"/>
    </row>
    <row r="39680" spans="10:10" x14ac:dyDescent="0.25">
      <c r="J39680" s="32"/>
    </row>
    <row r="39681" spans="10:10" x14ac:dyDescent="0.25">
      <c r="J39681" s="32"/>
    </row>
    <row r="39682" spans="10:10" x14ac:dyDescent="0.25">
      <c r="J39682" s="32"/>
    </row>
    <row r="39683" spans="10:10" x14ac:dyDescent="0.25">
      <c r="J39683" s="32"/>
    </row>
    <row r="39684" spans="10:10" x14ac:dyDescent="0.25">
      <c r="J39684" s="32"/>
    </row>
    <row r="39685" spans="10:10" x14ac:dyDescent="0.25">
      <c r="J39685" s="32"/>
    </row>
    <row r="39686" spans="10:10" x14ac:dyDescent="0.25">
      <c r="J39686" s="32"/>
    </row>
    <row r="39687" spans="10:10" x14ac:dyDescent="0.25">
      <c r="J39687" s="32"/>
    </row>
    <row r="39688" spans="10:10" x14ac:dyDescent="0.25">
      <c r="J39688" s="32"/>
    </row>
    <row r="39689" spans="10:10" x14ac:dyDescent="0.25">
      <c r="J39689" s="32"/>
    </row>
    <row r="39690" spans="10:10" x14ac:dyDescent="0.25">
      <c r="J39690" s="32"/>
    </row>
    <row r="39691" spans="10:10" x14ac:dyDescent="0.25">
      <c r="J39691" s="32"/>
    </row>
    <row r="39692" spans="10:10" x14ac:dyDescent="0.25">
      <c r="J39692" s="32"/>
    </row>
    <row r="39693" spans="10:10" x14ac:dyDescent="0.25">
      <c r="J39693" s="32"/>
    </row>
    <row r="39694" spans="10:10" x14ac:dyDescent="0.25">
      <c r="J39694" s="32"/>
    </row>
    <row r="39695" spans="10:10" x14ac:dyDescent="0.25">
      <c r="J39695" s="32"/>
    </row>
    <row r="39696" spans="10:10" x14ac:dyDescent="0.25">
      <c r="J39696" s="32"/>
    </row>
    <row r="39697" spans="10:10" x14ac:dyDescent="0.25">
      <c r="J39697" s="32"/>
    </row>
    <row r="39698" spans="10:10" x14ac:dyDescent="0.25">
      <c r="J39698" s="32"/>
    </row>
    <row r="39699" spans="10:10" x14ac:dyDescent="0.25">
      <c r="J39699" s="32"/>
    </row>
    <row r="39700" spans="10:10" x14ac:dyDescent="0.25">
      <c r="J39700" s="32"/>
    </row>
    <row r="39701" spans="10:10" x14ac:dyDescent="0.25">
      <c r="J39701" s="32"/>
    </row>
    <row r="39702" spans="10:10" x14ac:dyDescent="0.25">
      <c r="J39702" s="32"/>
    </row>
    <row r="39703" spans="10:10" x14ac:dyDescent="0.25">
      <c r="J39703" s="32"/>
    </row>
    <row r="39704" spans="10:10" x14ac:dyDescent="0.25">
      <c r="J39704" s="32"/>
    </row>
    <row r="39705" spans="10:10" x14ac:dyDescent="0.25">
      <c r="J39705" s="32"/>
    </row>
    <row r="39706" spans="10:10" x14ac:dyDescent="0.25">
      <c r="J39706" s="32"/>
    </row>
    <row r="39707" spans="10:10" x14ac:dyDescent="0.25">
      <c r="J39707" s="32"/>
    </row>
    <row r="39708" spans="10:10" x14ac:dyDescent="0.25">
      <c r="J39708" s="32"/>
    </row>
    <row r="39709" spans="10:10" x14ac:dyDescent="0.25">
      <c r="J39709" s="32"/>
    </row>
    <row r="39710" spans="10:10" x14ac:dyDescent="0.25">
      <c r="J39710" s="32"/>
    </row>
    <row r="39711" spans="10:10" x14ac:dyDescent="0.25">
      <c r="J39711" s="32"/>
    </row>
    <row r="39712" spans="10:10" x14ac:dyDescent="0.25">
      <c r="J39712" s="32"/>
    </row>
    <row r="39713" spans="10:10" x14ac:dyDescent="0.25">
      <c r="J39713" s="32"/>
    </row>
    <row r="39714" spans="10:10" x14ac:dyDescent="0.25">
      <c r="J39714" s="32"/>
    </row>
    <row r="39715" spans="10:10" x14ac:dyDescent="0.25">
      <c r="J39715" s="32"/>
    </row>
    <row r="39716" spans="10:10" x14ac:dyDescent="0.25">
      <c r="J39716" s="32"/>
    </row>
    <row r="39717" spans="10:10" x14ac:dyDescent="0.25">
      <c r="J39717" s="32"/>
    </row>
    <row r="39718" spans="10:10" x14ac:dyDescent="0.25">
      <c r="J39718" s="32"/>
    </row>
    <row r="39719" spans="10:10" x14ac:dyDescent="0.25">
      <c r="J39719" s="32"/>
    </row>
    <row r="39720" spans="10:10" x14ac:dyDescent="0.25">
      <c r="J39720" s="32"/>
    </row>
    <row r="39721" spans="10:10" x14ac:dyDescent="0.25">
      <c r="J39721" s="32"/>
    </row>
    <row r="39722" spans="10:10" x14ac:dyDescent="0.25">
      <c r="J39722" s="32"/>
    </row>
    <row r="39723" spans="10:10" x14ac:dyDescent="0.25">
      <c r="J39723" s="32"/>
    </row>
    <row r="39724" spans="10:10" x14ac:dyDescent="0.25">
      <c r="J39724" s="32"/>
    </row>
    <row r="39725" spans="10:10" x14ac:dyDescent="0.25">
      <c r="J39725" s="32"/>
    </row>
    <row r="39726" spans="10:10" x14ac:dyDescent="0.25">
      <c r="J39726" s="32"/>
    </row>
    <row r="39727" spans="10:10" x14ac:dyDescent="0.25">
      <c r="J39727" s="32"/>
    </row>
    <row r="39728" spans="10:10" x14ac:dyDescent="0.25">
      <c r="J39728" s="32"/>
    </row>
    <row r="39729" spans="10:10" x14ac:dyDescent="0.25">
      <c r="J39729" s="32"/>
    </row>
    <row r="39730" spans="10:10" x14ac:dyDescent="0.25">
      <c r="J39730" s="32"/>
    </row>
    <row r="39731" spans="10:10" x14ac:dyDescent="0.25">
      <c r="J39731" s="32"/>
    </row>
    <row r="39732" spans="10:10" x14ac:dyDescent="0.25">
      <c r="J39732" s="32"/>
    </row>
    <row r="39733" spans="10:10" x14ac:dyDescent="0.25">
      <c r="J39733" s="32"/>
    </row>
    <row r="39734" spans="10:10" x14ac:dyDescent="0.25">
      <c r="J39734" s="32"/>
    </row>
    <row r="39735" spans="10:10" x14ac:dyDescent="0.25">
      <c r="J39735" s="32"/>
    </row>
    <row r="39736" spans="10:10" x14ac:dyDescent="0.25">
      <c r="J39736" s="32"/>
    </row>
    <row r="39737" spans="10:10" x14ac:dyDescent="0.25">
      <c r="J39737" s="32"/>
    </row>
    <row r="39738" spans="10:10" x14ac:dyDescent="0.25">
      <c r="J39738" s="32"/>
    </row>
    <row r="39739" spans="10:10" x14ac:dyDescent="0.25">
      <c r="J39739" s="32"/>
    </row>
    <row r="39740" spans="10:10" x14ac:dyDescent="0.25">
      <c r="J39740" s="32"/>
    </row>
    <row r="39741" spans="10:10" x14ac:dyDescent="0.25">
      <c r="J39741" s="32"/>
    </row>
    <row r="39742" spans="10:10" x14ac:dyDescent="0.25">
      <c r="J39742" s="32"/>
    </row>
    <row r="39743" spans="10:10" x14ac:dyDescent="0.25">
      <c r="J39743" s="32"/>
    </row>
    <row r="39744" spans="10:10" x14ac:dyDescent="0.25">
      <c r="J39744" s="32"/>
    </row>
    <row r="39745" spans="10:10" x14ac:dyDescent="0.25">
      <c r="J39745" s="32"/>
    </row>
    <row r="39746" spans="10:10" x14ac:dyDescent="0.25">
      <c r="J39746" s="32"/>
    </row>
    <row r="39747" spans="10:10" x14ac:dyDescent="0.25">
      <c r="J39747" s="32"/>
    </row>
    <row r="39748" spans="10:10" x14ac:dyDescent="0.25">
      <c r="J39748" s="32"/>
    </row>
    <row r="39749" spans="10:10" x14ac:dyDescent="0.25">
      <c r="J39749" s="32"/>
    </row>
    <row r="39750" spans="10:10" x14ac:dyDescent="0.25">
      <c r="J39750" s="32"/>
    </row>
    <row r="39751" spans="10:10" x14ac:dyDescent="0.25">
      <c r="J39751" s="32"/>
    </row>
    <row r="39752" spans="10:10" x14ac:dyDescent="0.25">
      <c r="J39752" s="32"/>
    </row>
    <row r="39753" spans="10:10" x14ac:dyDescent="0.25">
      <c r="J39753" s="32"/>
    </row>
    <row r="39754" spans="10:10" x14ac:dyDescent="0.25">
      <c r="J39754" s="32"/>
    </row>
    <row r="39755" spans="10:10" x14ac:dyDescent="0.25">
      <c r="J39755" s="32"/>
    </row>
    <row r="39756" spans="10:10" x14ac:dyDescent="0.25">
      <c r="J39756" s="32"/>
    </row>
    <row r="39757" spans="10:10" x14ac:dyDescent="0.25">
      <c r="J39757" s="32"/>
    </row>
    <row r="39758" spans="10:10" x14ac:dyDescent="0.25">
      <c r="J39758" s="32"/>
    </row>
    <row r="39759" spans="10:10" x14ac:dyDescent="0.25">
      <c r="J39759" s="32"/>
    </row>
    <row r="39760" spans="10:10" x14ac:dyDescent="0.25">
      <c r="J39760" s="32"/>
    </row>
    <row r="39761" spans="10:10" x14ac:dyDescent="0.25">
      <c r="J39761" s="32"/>
    </row>
    <row r="39762" spans="10:10" x14ac:dyDescent="0.25">
      <c r="J39762" s="32"/>
    </row>
    <row r="39763" spans="10:10" x14ac:dyDescent="0.25">
      <c r="J39763" s="32"/>
    </row>
    <row r="39764" spans="10:10" x14ac:dyDescent="0.25">
      <c r="J39764" s="32"/>
    </row>
    <row r="39765" spans="10:10" x14ac:dyDescent="0.25">
      <c r="J39765" s="32"/>
    </row>
    <row r="39766" spans="10:10" x14ac:dyDescent="0.25">
      <c r="J39766" s="32"/>
    </row>
    <row r="39767" spans="10:10" x14ac:dyDescent="0.25">
      <c r="J39767" s="32"/>
    </row>
    <row r="39768" spans="10:10" x14ac:dyDescent="0.25">
      <c r="J39768" s="32"/>
    </row>
    <row r="39769" spans="10:10" x14ac:dyDescent="0.25">
      <c r="J39769" s="32"/>
    </row>
    <row r="39770" spans="10:10" x14ac:dyDescent="0.25">
      <c r="J39770" s="32"/>
    </row>
    <row r="39771" spans="10:10" x14ac:dyDescent="0.25">
      <c r="J39771" s="32"/>
    </row>
    <row r="39772" spans="10:10" x14ac:dyDescent="0.25">
      <c r="J39772" s="32"/>
    </row>
    <row r="39773" spans="10:10" x14ac:dyDescent="0.25">
      <c r="J39773" s="32"/>
    </row>
    <row r="39774" spans="10:10" x14ac:dyDescent="0.25">
      <c r="J39774" s="32"/>
    </row>
    <row r="39775" spans="10:10" x14ac:dyDescent="0.25">
      <c r="J39775" s="32"/>
    </row>
    <row r="39776" spans="10:10" x14ac:dyDescent="0.25">
      <c r="J39776" s="32"/>
    </row>
    <row r="39777" spans="10:10" x14ac:dyDescent="0.25">
      <c r="J39777" s="32"/>
    </row>
    <row r="39778" spans="10:10" x14ac:dyDescent="0.25">
      <c r="J39778" s="32"/>
    </row>
    <row r="39779" spans="10:10" x14ac:dyDescent="0.25">
      <c r="J39779" s="32"/>
    </row>
    <row r="39780" spans="10:10" x14ac:dyDescent="0.25">
      <c r="J39780" s="32"/>
    </row>
    <row r="39781" spans="10:10" x14ac:dyDescent="0.25">
      <c r="J39781" s="32"/>
    </row>
    <row r="39782" spans="10:10" x14ac:dyDescent="0.25">
      <c r="J39782" s="32"/>
    </row>
    <row r="39783" spans="10:10" x14ac:dyDescent="0.25">
      <c r="J39783" s="32"/>
    </row>
    <row r="39784" spans="10:10" x14ac:dyDescent="0.25">
      <c r="J39784" s="32"/>
    </row>
    <row r="39785" spans="10:10" x14ac:dyDescent="0.25">
      <c r="J39785" s="32"/>
    </row>
    <row r="39786" spans="10:10" x14ac:dyDescent="0.25">
      <c r="J39786" s="32"/>
    </row>
    <row r="39787" spans="10:10" x14ac:dyDescent="0.25">
      <c r="J39787" s="32"/>
    </row>
    <row r="39788" spans="10:10" x14ac:dyDescent="0.25">
      <c r="J39788" s="32"/>
    </row>
    <row r="39789" spans="10:10" x14ac:dyDescent="0.25">
      <c r="J39789" s="32"/>
    </row>
    <row r="39790" spans="10:10" x14ac:dyDescent="0.25">
      <c r="J39790" s="32"/>
    </row>
    <row r="39791" spans="10:10" x14ac:dyDescent="0.25">
      <c r="J39791" s="32"/>
    </row>
    <row r="39792" spans="10:10" x14ac:dyDescent="0.25">
      <c r="J39792" s="32"/>
    </row>
    <row r="39793" spans="10:10" x14ac:dyDescent="0.25">
      <c r="J39793" s="32"/>
    </row>
    <row r="39794" spans="10:10" x14ac:dyDescent="0.25">
      <c r="J39794" s="32"/>
    </row>
    <row r="39795" spans="10:10" x14ac:dyDescent="0.25">
      <c r="J39795" s="32"/>
    </row>
    <row r="39796" spans="10:10" x14ac:dyDescent="0.25">
      <c r="J39796" s="32"/>
    </row>
    <row r="39797" spans="10:10" x14ac:dyDescent="0.25">
      <c r="J39797" s="32"/>
    </row>
    <row r="39798" spans="10:10" x14ac:dyDescent="0.25">
      <c r="J39798" s="32"/>
    </row>
    <row r="39799" spans="10:10" x14ac:dyDescent="0.25">
      <c r="J39799" s="32"/>
    </row>
    <row r="39800" spans="10:10" x14ac:dyDescent="0.25">
      <c r="J39800" s="32"/>
    </row>
    <row r="39801" spans="10:10" x14ac:dyDescent="0.25">
      <c r="J39801" s="32"/>
    </row>
    <row r="39802" spans="10:10" x14ac:dyDescent="0.25">
      <c r="J39802" s="32"/>
    </row>
    <row r="39803" spans="10:10" x14ac:dyDescent="0.25">
      <c r="J39803" s="32"/>
    </row>
    <row r="39804" spans="10:10" x14ac:dyDescent="0.25">
      <c r="J39804" s="32"/>
    </row>
    <row r="39805" spans="10:10" x14ac:dyDescent="0.25">
      <c r="J39805" s="32"/>
    </row>
    <row r="39806" spans="10:10" x14ac:dyDescent="0.25">
      <c r="J39806" s="32"/>
    </row>
    <row r="39807" spans="10:10" x14ac:dyDescent="0.25">
      <c r="J39807" s="32"/>
    </row>
    <row r="39808" spans="10:10" x14ac:dyDescent="0.25">
      <c r="J39808" s="32"/>
    </row>
    <row r="39809" spans="10:10" x14ac:dyDescent="0.25">
      <c r="J39809" s="32"/>
    </row>
    <row r="39810" spans="10:10" x14ac:dyDescent="0.25">
      <c r="J39810" s="32"/>
    </row>
    <row r="39811" spans="10:10" x14ac:dyDescent="0.25">
      <c r="J39811" s="32"/>
    </row>
    <row r="39812" spans="10:10" x14ac:dyDescent="0.25">
      <c r="J39812" s="32"/>
    </row>
    <row r="39813" spans="10:10" x14ac:dyDescent="0.25">
      <c r="J39813" s="32"/>
    </row>
    <row r="39814" spans="10:10" x14ac:dyDescent="0.25">
      <c r="J39814" s="32"/>
    </row>
    <row r="39815" spans="10:10" x14ac:dyDescent="0.25">
      <c r="J39815" s="32"/>
    </row>
    <row r="39816" spans="10:10" x14ac:dyDescent="0.25">
      <c r="J39816" s="32"/>
    </row>
    <row r="39817" spans="10:10" x14ac:dyDescent="0.25">
      <c r="J39817" s="32"/>
    </row>
    <row r="39818" spans="10:10" x14ac:dyDescent="0.25">
      <c r="J39818" s="32"/>
    </row>
    <row r="39819" spans="10:10" x14ac:dyDescent="0.25">
      <c r="J39819" s="32"/>
    </row>
    <row r="39820" spans="10:10" x14ac:dyDescent="0.25">
      <c r="J39820" s="32"/>
    </row>
    <row r="39821" spans="10:10" x14ac:dyDescent="0.25">
      <c r="J39821" s="32"/>
    </row>
    <row r="39822" spans="10:10" x14ac:dyDescent="0.25">
      <c r="J39822" s="32"/>
    </row>
    <row r="39823" spans="10:10" x14ac:dyDescent="0.25">
      <c r="J39823" s="32"/>
    </row>
    <row r="39824" spans="10:10" x14ac:dyDescent="0.25">
      <c r="J39824" s="32"/>
    </row>
    <row r="39825" spans="10:10" x14ac:dyDescent="0.25">
      <c r="J39825" s="32"/>
    </row>
    <row r="39826" spans="10:10" x14ac:dyDescent="0.25">
      <c r="J39826" s="32"/>
    </row>
    <row r="39827" spans="10:10" x14ac:dyDescent="0.25">
      <c r="J39827" s="32"/>
    </row>
    <row r="39828" spans="10:10" x14ac:dyDescent="0.25">
      <c r="J39828" s="32"/>
    </row>
    <row r="39829" spans="10:10" x14ac:dyDescent="0.25">
      <c r="J39829" s="32"/>
    </row>
    <row r="39830" spans="10:10" x14ac:dyDescent="0.25">
      <c r="J39830" s="32"/>
    </row>
    <row r="39831" spans="10:10" x14ac:dyDescent="0.25">
      <c r="J39831" s="32"/>
    </row>
    <row r="39832" spans="10:10" x14ac:dyDescent="0.25">
      <c r="J39832" s="32"/>
    </row>
    <row r="39833" spans="10:10" x14ac:dyDescent="0.25">
      <c r="J39833" s="32"/>
    </row>
    <row r="39834" spans="10:10" x14ac:dyDescent="0.25">
      <c r="J39834" s="32"/>
    </row>
    <row r="39835" spans="10:10" x14ac:dyDescent="0.25">
      <c r="J39835" s="32"/>
    </row>
    <row r="39836" spans="10:10" x14ac:dyDescent="0.25">
      <c r="J39836" s="32"/>
    </row>
    <row r="39837" spans="10:10" x14ac:dyDescent="0.25">
      <c r="J39837" s="32"/>
    </row>
    <row r="39838" spans="10:10" x14ac:dyDescent="0.25">
      <c r="J39838" s="32"/>
    </row>
    <row r="39839" spans="10:10" x14ac:dyDescent="0.25">
      <c r="J39839" s="32"/>
    </row>
    <row r="39840" spans="10:10" x14ac:dyDescent="0.25">
      <c r="J39840" s="32"/>
    </row>
    <row r="39841" spans="10:10" x14ac:dyDescent="0.25">
      <c r="J39841" s="32"/>
    </row>
    <row r="39842" spans="10:10" x14ac:dyDescent="0.25">
      <c r="J39842" s="32"/>
    </row>
    <row r="39843" spans="10:10" x14ac:dyDescent="0.25">
      <c r="J39843" s="32"/>
    </row>
    <row r="39844" spans="10:10" x14ac:dyDescent="0.25">
      <c r="J39844" s="32"/>
    </row>
    <row r="39845" spans="10:10" x14ac:dyDescent="0.25">
      <c r="J39845" s="32"/>
    </row>
    <row r="39846" spans="10:10" x14ac:dyDescent="0.25">
      <c r="J39846" s="32"/>
    </row>
    <row r="39847" spans="10:10" x14ac:dyDescent="0.25">
      <c r="J39847" s="32"/>
    </row>
    <row r="39848" spans="10:10" x14ac:dyDescent="0.25">
      <c r="J39848" s="32"/>
    </row>
    <row r="39849" spans="10:10" x14ac:dyDescent="0.25">
      <c r="J39849" s="32"/>
    </row>
    <row r="39850" spans="10:10" x14ac:dyDescent="0.25">
      <c r="J39850" s="32"/>
    </row>
    <row r="39851" spans="10:10" x14ac:dyDescent="0.25">
      <c r="J39851" s="32"/>
    </row>
    <row r="39852" spans="10:10" x14ac:dyDescent="0.25">
      <c r="J39852" s="32"/>
    </row>
    <row r="39853" spans="10:10" x14ac:dyDescent="0.25">
      <c r="J39853" s="32"/>
    </row>
    <row r="39854" spans="10:10" x14ac:dyDescent="0.25">
      <c r="J39854" s="32"/>
    </row>
    <row r="39855" spans="10:10" x14ac:dyDescent="0.25">
      <c r="J39855" s="32"/>
    </row>
    <row r="39856" spans="10:10" x14ac:dyDescent="0.25">
      <c r="J39856" s="32"/>
    </row>
    <row r="39857" spans="10:10" x14ac:dyDescent="0.25">
      <c r="J39857" s="32"/>
    </row>
    <row r="39858" spans="10:10" x14ac:dyDescent="0.25">
      <c r="J39858" s="32"/>
    </row>
    <row r="39859" spans="10:10" x14ac:dyDescent="0.25">
      <c r="J39859" s="32"/>
    </row>
    <row r="39860" spans="10:10" x14ac:dyDescent="0.25">
      <c r="J39860" s="32"/>
    </row>
    <row r="39861" spans="10:10" x14ac:dyDescent="0.25">
      <c r="J39861" s="32"/>
    </row>
    <row r="39862" spans="10:10" x14ac:dyDescent="0.25">
      <c r="J39862" s="32"/>
    </row>
    <row r="39863" spans="10:10" x14ac:dyDescent="0.25">
      <c r="J39863" s="32"/>
    </row>
    <row r="39864" spans="10:10" x14ac:dyDescent="0.25">
      <c r="J39864" s="32"/>
    </row>
    <row r="39865" spans="10:10" x14ac:dyDescent="0.25">
      <c r="J39865" s="32"/>
    </row>
    <row r="39866" spans="10:10" x14ac:dyDescent="0.25">
      <c r="J39866" s="32"/>
    </row>
    <row r="39867" spans="10:10" x14ac:dyDescent="0.25">
      <c r="J39867" s="32"/>
    </row>
    <row r="39868" spans="10:10" x14ac:dyDescent="0.25">
      <c r="J39868" s="32"/>
    </row>
    <row r="39869" spans="10:10" x14ac:dyDescent="0.25">
      <c r="J39869" s="32"/>
    </row>
    <row r="39870" spans="10:10" x14ac:dyDescent="0.25">
      <c r="J39870" s="32"/>
    </row>
    <row r="39871" spans="10:10" x14ac:dyDescent="0.25">
      <c r="J39871" s="32"/>
    </row>
    <row r="39872" spans="10:10" x14ac:dyDescent="0.25">
      <c r="J39872" s="32"/>
    </row>
    <row r="39873" spans="10:10" x14ac:dyDescent="0.25">
      <c r="J39873" s="32"/>
    </row>
    <row r="39874" spans="10:10" x14ac:dyDescent="0.25">
      <c r="J39874" s="32"/>
    </row>
    <row r="39875" spans="10:10" x14ac:dyDescent="0.25">
      <c r="J39875" s="32"/>
    </row>
    <row r="39876" spans="10:10" x14ac:dyDescent="0.25">
      <c r="J39876" s="32"/>
    </row>
    <row r="39877" spans="10:10" x14ac:dyDescent="0.25">
      <c r="J39877" s="32"/>
    </row>
    <row r="39878" spans="10:10" x14ac:dyDescent="0.25">
      <c r="J39878" s="32"/>
    </row>
    <row r="39879" spans="10:10" x14ac:dyDescent="0.25">
      <c r="J39879" s="32"/>
    </row>
    <row r="39880" spans="10:10" x14ac:dyDescent="0.25">
      <c r="J39880" s="32"/>
    </row>
    <row r="39881" spans="10:10" x14ac:dyDescent="0.25">
      <c r="J39881" s="32"/>
    </row>
    <row r="39882" spans="10:10" x14ac:dyDescent="0.25">
      <c r="J39882" s="32"/>
    </row>
    <row r="39883" spans="10:10" x14ac:dyDescent="0.25">
      <c r="J39883" s="32"/>
    </row>
    <row r="39884" spans="10:10" x14ac:dyDescent="0.25">
      <c r="J39884" s="32"/>
    </row>
    <row r="39885" spans="10:10" x14ac:dyDescent="0.25">
      <c r="J39885" s="32"/>
    </row>
    <row r="39886" spans="10:10" x14ac:dyDescent="0.25">
      <c r="J39886" s="32"/>
    </row>
    <row r="39887" spans="10:10" x14ac:dyDescent="0.25">
      <c r="J39887" s="32"/>
    </row>
    <row r="39888" spans="10:10" x14ac:dyDescent="0.25">
      <c r="J39888" s="32"/>
    </row>
    <row r="39889" spans="10:10" x14ac:dyDescent="0.25">
      <c r="J39889" s="32"/>
    </row>
    <row r="39890" spans="10:10" x14ac:dyDescent="0.25">
      <c r="J39890" s="32"/>
    </row>
    <row r="39891" spans="10:10" x14ac:dyDescent="0.25">
      <c r="J39891" s="32"/>
    </row>
    <row r="39892" spans="10:10" x14ac:dyDescent="0.25">
      <c r="J39892" s="32"/>
    </row>
    <row r="39893" spans="10:10" x14ac:dyDescent="0.25">
      <c r="J39893" s="32"/>
    </row>
    <row r="39894" spans="10:10" x14ac:dyDescent="0.25">
      <c r="J39894" s="32"/>
    </row>
    <row r="39895" spans="10:10" x14ac:dyDescent="0.25">
      <c r="J39895" s="32"/>
    </row>
    <row r="39896" spans="10:10" x14ac:dyDescent="0.25">
      <c r="J39896" s="32"/>
    </row>
    <row r="39897" spans="10:10" x14ac:dyDescent="0.25">
      <c r="J39897" s="32"/>
    </row>
    <row r="39898" spans="10:10" x14ac:dyDescent="0.25">
      <c r="J39898" s="32"/>
    </row>
    <row r="39899" spans="10:10" x14ac:dyDescent="0.25">
      <c r="J39899" s="32"/>
    </row>
    <row r="39900" spans="10:10" x14ac:dyDescent="0.25">
      <c r="J39900" s="32"/>
    </row>
    <row r="39901" spans="10:10" x14ac:dyDescent="0.25">
      <c r="J39901" s="32"/>
    </row>
    <row r="39902" spans="10:10" x14ac:dyDescent="0.25">
      <c r="J39902" s="32"/>
    </row>
    <row r="39903" spans="10:10" x14ac:dyDescent="0.25">
      <c r="J39903" s="32"/>
    </row>
    <row r="39904" spans="10:10" x14ac:dyDescent="0.25">
      <c r="J39904" s="32"/>
    </row>
    <row r="39905" spans="10:10" x14ac:dyDescent="0.25">
      <c r="J39905" s="32"/>
    </row>
    <row r="39906" spans="10:10" x14ac:dyDescent="0.25">
      <c r="J39906" s="32"/>
    </row>
    <row r="39907" spans="10:10" x14ac:dyDescent="0.25">
      <c r="J39907" s="32"/>
    </row>
    <row r="39908" spans="10:10" x14ac:dyDescent="0.25">
      <c r="J39908" s="32"/>
    </row>
    <row r="39909" spans="10:10" x14ac:dyDescent="0.25">
      <c r="J39909" s="32"/>
    </row>
    <row r="39910" spans="10:10" x14ac:dyDescent="0.25">
      <c r="J39910" s="32"/>
    </row>
    <row r="39911" spans="10:10" x14ac:dyDescent="0.25">
      <c r="J39911" s="32"/>
    </row>
    <row r="39912" spans="10:10" x14ac:dyDescent="0.25">
      <c r="J39912" s="32"/>
    </row>
    <row r="39913" spans="10:10" x14ac:dyDescent="0.25">
      <c r="J39913" s="32"/>
    </row>
    <row r="39914" spans="10:10" x14ac:dyDescent="0.25">
      <c r="J39914" s="32"/>
    </row>
    <row r="39915" spans="10:10" x14ac:dyDescent="0.25">
      <c r="J39915" s="32"/>
    </row>
    <row r="39916" spans="10:10" x14ac:dyDescent="0.25">
      <c r="J39916" s="32"/>
    </row>
    <row r="39917" spans="10:10" x14ac:dyDescent="0.25">
      <c r="J39917" s="32"/>
    </row>
    <row r="39918" spans="10:10" x14ac:dyDescent="0.25">
      <c r="J39918" s="32"/>
    </row>
    <row r="39919" spans="10:10" x14ac:dyDescent="0.25">
      <c r="J39919" s="32"/>
    </row>
    <row r="39920" spans="10:10" x14ac:dyDescent="0.25">
      <c r="J39920" s="32"/>
    </row>
    <row r="39921" spans="10:10" x14ac:dyDescent="0.25">
      <c r="J39921" s="32"/>
    </row>
    <row r="39922" spans="10:10" x14ac:dyDescent="0.25">
      <c r="J39922" s="32"/>
    </row>
    <row r="39923" spans="10:10" x14ac:dyDescent="0.25">
      <c r="J39923" s="32"/>
    </row>
    <row r="39924" spans="10:10" x14ac:dyDescent="0.25">
      <c r="J39924" s="32"/>
    </row>
    <row r="39925" spans="10:10" x14ac:dyDescent="0.25">
      <c r="J39925" s="32"/>
    </row>
    <row r="39926" spans="10:10" x14ac:dyDescent="0.25">
      <c r="J39926" s="32"/>
    </row>
    <row r="39927" spans="10:10" x14ac:dyDescent="0.25">
      <c r="J39927" s="32"/>
    </row>
    <row r="39928" spans="10:10" x14ac:dyDescent="0.25">
      <c r="J39928" s="32"/>
    </row>
    <row r="39929" spans="10:10" x14ac:dyDescent="0.25">
      <c r="J39929" s="32"/>
    </row>
    <row r="39930" spans="10:10" x14ac:dyDescent="0.25">
      <c r="J39930" s="32"/>
    </row>
    <row r="39931" spans="10:10" x14ac:dyDescent="0.25">
      <c r="J39931" s="32"/>
    </row>
    <row r="39932" spans="10:10" x14ac:dyDescent="0.25">
      <c r="J39932" s="32"/>
    </row>
    <row r="39933" spans="10:10" x14ac:dyDescent="0.25">
      <c r="J39933" s="32"/>
    </row>
    <row r="39934" spans="10:10" x14ac:dyDescent="0.25">
      <c r="J39934" s="32"/>
    </row>
    <row r="39935" spans="10:10" x14ac:dyDescent="0.25">
      <c r="J39935" s="32"/>
    </row>
    <row r="39936" spans="10:10" x14ac:dyDescent="0.25">
      <c r="J39936" s="32"/>
    </row>
    <row r="39937" spans="10:10" x14ac:dyDescent="0.25">
      <c r="J39937" s="32"/>
    </row>
    <row r="39938" spans="10:10" x14ac:dyDescent="0.25">
      <c r="J39938" s="32"/>
    </row>
    <row r="39939" spans="10:10" x14ac:dyDescent="0.25">
      <c r="J39939" s="32"/>
    </row>
    <row r="39940" spans="10:10" x14ac:dyDescent="0.25">
      <c r="J39940" s="32"/>
    </row>
    <row r="39941" spans="10:10" x14ac:dyDescent="0.25">
      <c r="J39941" s="32"/>
    </row>
    <row r="39942" spans="10:10" x14ac:dyDescent="0.25">
      <c r="J39942" s="32"/>
    </row>
    <row r="39943" spans="10:10" x14ac:dyDescent="0.25">
      <c r="J39943" s="32"/>
    </row>
    <row r="39944" spans="10:10" x14ac:dyDescent="0.25">
      <c r="J39944" s="32"/>
    </row>
    <row r="39945" spans="10:10" x14ac:dyDescent="0.25">
      <c r="J39945" s="32"/>
    </row>
    <row r="39946" spans="10:10" x14ac:dyDescent="0.25">
      <c r="J39946" s="32"/>
    </row>
    <row r="39947" spans="10:10" x14ac:dyDescent="0.25">
      <c r="J39947" s="32"/>
    </row>
    <row r="39948" spans="10:10" x14ac:dyDescent="0.25">
      <c r="J39948" s="32"/>
    </row>
    <row r="39949" spans="10:10" x14ac:dyDescent="0.25">
      <c r="J39949" s="32"/>
    </row>
    <row r="39950" spans="10:10" x14ac:dyDescent="0.25">
      <c r="J39950" s="32"/>
    </row>
    <row r="39951" spans="10:10" x14ac:dyDescent="0.25">
      <c r="J39951" s="32"/>
    </row>
    <row r="39952" spans="10:10" x14ac:dyDescent="0.25">
      <c r="J39952" s="32"/>
    </row>
    <row r="39953" spans="10:10" x14ac:dyDescent="0.25">
      <c r="J39953" s="32"/>
    </row>
    <row r="39954" spans="10:10" x14ac:dyDescent="0.25">
      <c r="J39954" s="32"/>
    </row>
    <row r="39955" spans="10:10" x14ac:dyDescent="0.25">
      <c r="J39955" s="32"/>
    </row>
    <row r="39956" spans="10:10" x14ac:dyDescent="0.25">
      <c r="J39956" s="32"/>
    </row>
    <row r="39957" spans="10:10" x14ac:dyDescent="0.25">
      <c r="J39957" s="32"/>
    </row>
    <row r="39958" spans="10:10" x14ac:dyDescent="0.25">
      <c r="J39958" s="32"/>
    </row>
    <row r="39959" spans="10:10" x14ac:dyDescent="0.25">
      <c r="J39959" s="32"/>
    </row>
    <row r="39960" spans="10:10" x14ac:dyDescent="0.25">
      <c r="J39960" s="32"/>
    </row>
    <row r="39961" spans="10:10" x14ac:dyDescent="0.25">
      <c r="J39961" s="32"/>
    </row>
    <row r="39962" spans="10:10" x14ac:dyDescent="0.25">
      <c r="J39962" s="32"/>
    </row>
    <row r="39963" spans="10:10" x14ac:dyDescent="0.25">
      <c r="J39963" s="32"/>
    </row>
    <row r="39964" spans="10:10" x14ac:dyDescent="0.25">
      <c r="J39964" s="32"/>
    </row>
    <row r="39965" spans="10:10" x14ac:dyDescent="0.25">
      <c r="J39965" s="32"/>
    </row>
    <row r="39966" spans="10:10" x14ac:dyDescent="0.25">
      <c r="J39966" s="32"/>
    </row>
    <row r="39967" spans="10:10" x14ac:dyDescent="0.25">
      <c r="J39967" s="32"/>
    </row>
    <row r="39968" spans="10:10" x14ac:dyDescent="0.25">
      <c r="J39968" s="32"/>
    </row>
    <row r="39969" spans="10:10" x14ac:dyDescent="0.25">
      <c r="J39969" s="32"/>
    </row>
    <row r="39970" spans="10:10" x14ac:dyDescent="0.25">
      <c r="J39970" s="32"/>
    </row>
    <row r="39971" spans="10:10" x14ac:dyDescent="0.25">
      <c r="J39971" s="32"/>
    </row>
    <row r="39972" spans="10:10" x14ac:dyDescent="0.25">
      <c r="J39972" s="32"/>
    </row>
    <row r="39973" spans="10:10" x14ac:dyDescent="0.25">
      <c r="J39973" s="32"/>
    </row>
    <row r="39974" spans="10:10" x14ac:dyDescent="0.25">
      <c r="J39974" s="32"/>
    </row>
    <row r="39975" spans="10:10" x14ac:dyDescent="0.25">
      <c r="J39975" s="32"/>
    </row>
    <row r="39976" spans="10:10" x14ac:dyDescent="0.25">
      <c r="J39976" s="32"/>
    </row>
    <row r="39977" spans="10:10" x14ac:dyDescent="0.25">
      <c r="J39977" s="32"/>
    </row>
    <row r="39978" spans="10:10" x14ac:dyDescent="0.25">
      <c r="J39978" s="32"/>
    </row>
    <row r="39979" spans="10:10" x14ac:dyDescent="0.25">
      <c r="J39979" s="32"/>
    </row>
    <row r="39980" spans="10:10" x14ac:dyDescent="0.25">
      <c r="J39980" s="32"/>
    </row>
    <row r="39981" spans="10:10" x14ac:dyDescent="0.25">
      <c r="J39981" s="32"/>
    </row>
    <row r="39982" spans="10:10" x14ac:dyDescent="0.25">
      <c r="J39982" s="32"/>
    </row>
    <row r="39983" spans="10:10" x14ac:dyDescent="0.25">
      <c r="J39983" s="32"/>
    </row>
    <row r="39984" spans="10:10" x14ac:dyDescent="0.25">
      <c r="J39984" s="32"/>
    </row>
    <row r="39985" spans="10:10" x14ac:dyDescent="0.25">
      <c r="J39985" s="32"/>
    </row>
    <row r="39986" spans="10:10" x14ac:dyDescent="0.25">
      <c r="J39986" s="32"/>
    </row>
    <row r="39987" spans="10:10" x14ac:dyDescent="0.25">
      <c r="J39987" s="32"/>
    </row>
    <row r="39988" spans="10:10" x14ac:dyDescent="0.25">
      <c r="J39988" s="32"/>
    </row>
    <row r="39989" spans="10:10" x14ac:dyDescent="0.25">
      <c r="J39989" s="32"/>
    </row>
    <row r="39990" spans="10:10" x14ac:dyDescent="0.25">
      <c r="J39990" s="32"/>
    </row>
    <row r="39991" spans="10:10" x14ac:dyDescent="0.25">
      <c r="J39991" s="32"/>
    </row>
    <row r="39992" spans="10:10" x14ac:dyDescent="0.25">
      <c r="J39992" s="32"/>
    </row>
    <row r="39993" spans="10:10" x14ac:dyDescent="0.25">
      <c r="J39993" s="32"/>
    </row>
    <row r="39994" spans="10:10" x14ac:dyDescent="0.25">
      <c r="J39994" s="32"/>
    </row>
    <row r="39995" spans="10:10" x14ac:dyDescent="0.25">
      <c r="J39995" s="32"/>
    </row>
    <row r="39996" spans="10:10" x14ac:dyDescent="0.25">
      <c r="J39996" s="32"/>
    </row>
    <row r="39997" spans="10:10" x14ac:dyDescent="0.25">
      <c r="J39997" s="32"/>
    </row>
    <row r="39998" spans="10:10" x14ac:dyDescent="0.25">
      <c r="J39998" s="32"/>
    </row>
    <row r="39999" spans="10:10" x14ac:dyDescent="0.25">
      <c r="J39999" s="32"/>
    </row>
    <row r="40000" spans="10:10" x14ac:dyDescent="0.25">
      <c r="J40000" s="32"/>
    </row>
    <row r="40001" spans="10:10" x14ac:dyDescent="0.25">
      <c r="J40001" s="32"/>
    </row>
    <row r="40002" spans="10:10" x14ac:dyDescent="0.25">
      <c r="J40002" s="32"/>
    </row>
    <row r="40003" spans="10:10" x14ac:dyDescent="0.25">
      <c r="J40003" s="32"/>
    </row>
    <row r="40004" spans="10:10" x14ac:dyDescent="0.25">
      <c r="J40004" s="32"/>
    </row>
    <row r="40005" spans="10:10" x14ac:dyDescent="0.25">
      <c r="J40005" s="32"/>
    </row>
    <row r="40006" spans="10:10" x14ac:dyDescent="0.25">
      <c r="J40006" s="32"/>
    </row>
    <row r="40007" spans="10:10" x14ac:dyDescent="0.25">
      <c r="J40007" s="32"/>
    </row>
    <row r="40008" spans="10:10" x14ac:dyDescent="0.25">
      <c r="J40008" s="32"/>
    </row>
    <row r="40009" spans="10:10" x14ac:dyDescent="0.25">
      <c r="J40009" s="32"/>
    </row>
    <row r="40010" spans="10:10" x14ac:dyDescent="0.25">
      <c r="J40010" s="32"/>
    </row>
    <row r="40011" spans="10:10" x14ac:dyDescent="0.25">
      <c r="J40011" s="32"/>
    </row>
    <row r="40012" spans="10:10" x14ac:dyDescent="0.25">
      <c r="J40012" s="32"/>
    </row>
    <row r="40013" spans="10:10" x14ac:dyDescent="0.25">
      <c r="J40013" s="32"/>
    </row>
    <row r="40014" spans="10:10" x14ac:dyDescent="0.25">
      <c r="J40014" s="32"/>
    </row>
    <row r="40015" spans="10:10" x14ac:dyDescent="0.25">
      <c r="J40015" s="32"/>
    </row>
    <row r="40016" spans="10:10" x14ac:dyDescent="0.25">
      <c r="J40016" s="32"/>
    </row>
    <row r="40017" spans="10:10" x14ac:dyDescent="0.25">
      <c r="J40017" s="32"/>
    </row>
    <row r="40018" spans="10:10" x14ac:dyDescent="0.25">
      <c r="J40018" s="32"/>
    </row>
    <row r="40019" spans="10:10" x14ac:dyDescent="0.25">
      <c r="J40019" s="32"/>
    </row>
    <row r="40020" spans="10:10" x14ac:dyDescent="0.25">
      <c r="J40020" s="32"/>
    </row>
    <row r="40021" spans="10:10" x14ac:dyDescent="0.25">
      <c r="J40021" s="32"/>
    </row>
    <row r="40022" spans="10:10" x14ac:dyDescent="0.25">
      <c r="J40022" s="32"/>
    </row>
    <row r="40023" spans="10:10" x14ac:dyDescent="0.25">
      <c r="J40023" s="32"/>
    </row>
    <row r="40024" spans="10:10" x14ac:dyDescent="0.25">
      <c r="J40024" s="32"/>
    </row>
    <row r="40025" spans="10:10" x14ac:dyDescent="0.25">
      <c r="J40025" s="32"/>
    </row>
    <row r="40026" spans="10:10" x14ac:dyDescent="0.25">
      <c r="J40026" s="32"/>
    </row>
    <row r="40027" spans="10:10" x14ac:dyDescent="0.25">
      <c r="J40027" s="32"/>
    </row>
    <row r="40028" spans="10:10" x14ac:dyDescent="0.25">
      <c r="J40028" s="32"/>
    </row>
    <row r="40029" spans="10:10" x14ac:dyDescent="0.25">
      <c r="J40029" s="32"/>
    </row>
    <row r="40030" spans="10:10" x14ac:dyDescent="0.25">
      <c r="J40030" s="32"/>
    </row>
    <row r="40031" spans="10:10" x14ac:dyDescent="0.25">
      <c r="J40031" s="32"/>
    </row>
    <row r="40032" spans="10:10" x14ac:dyDescent="0.25">
      <c r="J40032" s="32"/>
    </row>
    <row r="40033" spans="10:10" x14ac:dyDescent="0.25">
      <c r="J40033" s="32"/>
    </row>
    <row r="40034" spans="10:10" x14ac:dyDescent="0.25">
      <c r="J40034" s="32"/>
    </row>
    <row r="40035" spans="10:10" x14ac:dyDescent="0.25">
      <c r="J40035" s="32"/>
    </row>
    <row r="40036" spans="10:10" x14ac:dyDescent="0.25">
      <c r="J40036" s="32"/>
    </row>
    <row r="40037" spans="10:10" x14ac:dyDescent="0.25">
      <c r="J40037" s="32"/>
    </row>
    <row r="40038" spans="10:10" x14ac:dyDescent="0.25">
      <c r="J40038" s="32"/>
    </row>
    <row r="40039" spans="10:10" x14ac:dyDescent="0.25">
      <c r="J40039" s="32"/>
    </row>
    <row r="40040" spans="10:10" x14ac:dyDescent="0.25">
      <c r="J40040" s="32"/>
    </row>
    <row r="40041" spans="10:10" x14ac:dyDescent="0.25">
      <c r="J40041" s="32"/>
    </row>
    <row r="40042" spans="10:10" x14ac:dyDescent="0.25">
      <c r="J40042" s="32"/>
    </row>
    <row r="40043" spans="10:10" x14ac:dyDescent="0.25">
      <c r="J40043" s="32"/>
    </row>
    <row r="40044" spans="10:10" x14ac:dyDescent="0.25">
      <c r="J40044" s="32"/>
    </row>
    <row r="40045" spans="10:10" x14ac:dyDescent="0.25">
      <c r="J40045" s="32"/>
    </row>
    <row r="40046" spans="10:10" x14ac:dyDescent="0.25">
      <c r="J40046" s="32"/>
    </row>
    <row r="40047" spans="10:10" x14ac:dyDescent="0.25">
      <c r="J40047" s="32"/>
    </row>
    <row r="40048" spans="10:10" x14ac:dyDescent="0.25">
      <c r="J40048" s="32"/>
    </row>
    <row r="40049" spans="10:10" x14ac:dyDescent="0.25">
      <c r="J40049" s="32"/>
    </row>
    <row r="40050" spans="10:10" x14ac:dyDescent="0.25">
      <c r="J40050" s="32"/>
    </row>
    <row r="40051" spans="10:10" x14ac:dyDescent="0.25">
      <c r="J40051" s="32"/>
    </row>
    <row r="40052" spans="10:10" x14ac:dyDescent="0.25">
      <c r="J40052" s="32"/>
    </row>
    <row r="40053" spans="10:10" x14ac:dyDescent="0.25">
      <c r="J40053" s="32"/>
    </row>
    <row r="40054" spans="10:10" x14ac:dyDescent="0.25">
      <c r="J40054" s="32"/>
    </row>
    <row r="40055" spans="10:10" x14ac:dyDescent="0.25">
      <c r="J40055" s="32"/>
    </row>
    <row r="40056" spans="10:10" x14ac:dyDescent="0.25">
      <c r="J40056" s="32"/>
    </row>
    <row r="40057" spans="10:10" x14ac:dyDescent="0.25">
      <c r="J40057" s="32"/>
    </row>
    <row r="40058" spans="10:10" x14ac:dyDescent="0.25">
      <c r="J40058" s="32"/>
    </row>
    <row r="40059" spans="10:10" x14ac:dyDescent="0.25">
      <c r="J40059" s="32"/>
    </row>
    <row r="40060" spans="10:10" x14ac:dyDescent="0.25">
      <c r="J40060" s="32"/>
    </row>
    <row r="40061" spans="10:10" x14ac:dyDescent="0.25">
      <c r="J40061" s="32"/>
    </row>
    <row r="40062" spans="10:10" x14ac:dyDescent="0.25">
      <c r="J40062" s="32"/>
    </row>
    <row r="40063" spans="10:10" x14ac:dyDescent="0.25">
      <c r="J40063" s="32"/>
    </row>
    <row r="40064" spans="10:10" x14ac:dyDescent="0.25">
      <c r="J40064" s="32"/>
    </row>
    <row r="40065" spans="10:10" x14ac:dyDescent="0.25">
      <c r="J40065" s="32"/>
    </row>
    <row r="40066" spans="10:10" x14ac:dyDescent="0.25">
      <c r="J40066" s="32"/>
    </row>
    <row r="40067" spans="10:10" x14ac:dyDescent="0.25">
      <c r="J40067" s="32"/>
    </row>
    <row r="40068" spans="10:10" x14ac:dyDescent="0.25">
      <c r="J40068" s="32"/>
    </row>
    <row r="40069" spans="10:10" x14ac:dyDescent="0.25">
      <c r="J40069" s="32"/>
    </row>
    <row r="40070" spans="10:10" x14ac:dyDescent="0.25">
      <c r="J40070" s="32"/>
    </row>
    <row r="40071" spans="10:10" x14ac:dyDescent="0.25">
      <c r="J40071" s="32"/>
    </row>
    <row r="40072" spans="10:10" x14ac:dyDescent="0.25">
      <c r="J40072" s="32"/>
    </row>
    <row r="40073" spans="10:10" x14ac:dyDescent="0.25">
      <c r="J40073" s="32"/>
    </row>
    <row r="40074" spans="10:10" x14ac:dyDescent="0.25">
      <c r="J40074" s="32"/>
    </row>
    <row r="40075" spans="10:10" x14ac:dyDescent="0.25">
      <c r="J40075" s="32"/>
    </row>
    <row r="40076" spans="10:10" x14ac:dyDescent="0.25">
      <c r="J40076" s="32"/>
    </row>
    <row r="40077" spans="10:10" x14ac:dyDescent="0.25">
      <c r="J40077" s="32"/>
    </row>
    <row r="40078" spans="10:10" x14ac:dyDescent="0.25">
      <c r="J40078" s="32"/>
    </row>
    <row r="40079" spans="10:10" x14ac:dyDescent="0.25">
      <c r="J40079" s="32"/>
    </row>
    <row r="40080" spans="10:10" x14ac:dyDescent="0.25">
      <c r="J40080" s="32"/>
    </row>
    <row r="40081" spans="10:10" x14ac:dyDescent="0.25">
      <c r="J40081" s="32"/>
    </row>
    <row r="40082" spans="10:10" x14ac:dyDescent="0.25">
      <c r="J40082" s="32"/>
    </row>
    <row r="40083" spans="10:10" x14ac:dyDescent="0.25">
      <c r="J40083" s="32"/>
    </row>
    <row r="40084" spans="10:10" x14ac:dyDescent="0.25">
      <c r="J40084" s="32"/>
    </row>
    <row r="40085" spans="10:10" x14ac:dyDescent="0.25">
      <c r="J40085" s="32"/>
    </row>
    <row r="40086" spans="10:10" x14ac:dyDescent="0.25">
      <c r="J40086" s="32"/>
    </row>
    <row r="40087" spans="10:10" x14ac:dyDescent="0.25">
      <c r="J40087" s="32"/>
    </row>
    <row r="40088" spans="10:10" x14ac:dyDescent="0.25">
      <c r="J40088" s="32"/>
    </row>
    <row r="40089" spans="10:10" x14ac:dyDescent="0.25">
      <c r="J40089" s="32"/>
    </row>
    <row r="40090" spans="10:10" x14ac:dyDescent="0.25">
      <c r="J40090" s="32"/>
    </row>
    <row r="40091" spans="10:10" x14ac:dyDescent="0.25">
      <c r="J40091" s="32"/>
    </row>
    <row r="40092" spans="10:10" x14ac:dyDescent="0.25">
      <c r="J40092" s="32"/>
    </row>
    <row r="40093" spans="10:10" x14ac:dyDescent="0.25">
      <c r="J40093" s="32"/>
    </row>
    <row r="40094" spans="10:10" x14ac:dyDescent="0.25">
      <c r="J40094" s="32"/>
    </row>
    <row r="40095" spans="10:10" x14ac:dyDescent="0.25">
      <c r="J40095" s="32"/>
    </row>
    <row r="40096" spans="10:10" x14ac:dyDescent="0.25">
      <c r="J40096" s="32"/>
    </row>
    <row r="40097" spans="10:10" x14ac:dyDescent="0.25">
      <c r="J40097" s="32"/>
    </row>
    <row r="40098" spans="10:10" x14ac:dyDescent="0.25">
      <c r="J40098" s="32"/>
    </row>
    <row r="40099" spans="10:10" x14ac:dyDescent="0.25">
      <c r="J40099" s="32"/>
    </row>
    <row r="40100" spans="10:10" x14ac:dyDescent="0.25">
      <c r="J40100" s="32"/>
    </row>
    <row r="40101" spans="10:10" x14ac:dyDescent="0.25">
      <c r="J40101" s="32"/>
    </row>
    <row r="40102" spans="10:10" x14ac:dyDescent="0.25">
      <c r="J40102" s="32"/>
    </row>
    <row r="40103" spans="10:10" x14ac:dyDescent="0.25">
      <c r="J40103" s="32"/>
    </row>
    <row r="40104" spans="10:10" x14ac:dyDescent="0.25">
      <c r="J40104" s="32"/>
    </row>
    <row r="40105" spans="10:10" x14ac:dyDescent="0.25">
      <c r="J40105" s="32"/>
    </row>
    <row r="40106" spans="10:10" x14ac:dyDescent="0.25">
      <c r="J40106" s="32"/>
    </row>
    <row r="40107" spans="10:10" x14ac:dyDescent="0.25">
      <c r="J40107" s="32"/>
    </row>
    <row r="40108" spans="10:10" x14ac:dyDescent="0.25">
      <c r="J40108" s="32"/>
    </row>
    <row r="40109" spans="10:10" x14ac:dyDescent="0.25">
      <c r="J40109" s="32"/>
    </row>
    <row r="40110" spans="10:10" x14ac:dyDescent="0.25">
      <c r="J40110" s="32"/>
    </row>
    <row r="40111" spans="10:10" x14ac:dyDescent="0.25">
      <c r="J40111" s="32"/>
    </row>
    <row r="40112" spans="10:10" x14ac:dyDescent="0.25">
      <c r="J40112" s="32"/>
    </row>
    <row r="40113" spans="10:10" x14ac:dyDescent="0.25">
      <c r="J40113" s="32"/>
    </row>
    <row r="40114" spans="10:10" x14ac:dyDescent="0.25">
      <c r="J40114" s="32"/>
    </row>
    <row r="40115" spans="10:10" x14ac:dyDescent="0.25">
      <c r="J40115" s="32"/>
    </row>
    <row r="40116" spans="10:10" x14ac:dyDescent="0.25">
      <c r="J40116" s="32"/>
    </row>
    <row r="40117" spans="10:10" x14ac:dyDescent="0.25">
      <c r="J40117" s="32"/>
    </row>
    <row r="40118" spans="10:10" x14ac:dyDescent="0.25">
      <c r="J40118" s="32"/>
    </row>
    <row r="40119" spans="10:10" x14ac:dyDescent="0.25">
      <c r="J40119" s="32"/>
    </row>
    <row r="40120" spans="10:10" x14ac:dyDescent="0.25">
      <c r="J40120" s="32"/>
    </row>
    <row r="40121" spans="10:10" x14ac:dyDescent="0.25">
      <c r="J40121" s="32"/>
    </row>
    <row r="40122" spans="10:10" x14ac:dyDescent="0.25">
      <c r="J40122" s="32"/>
    </row>
    <row r="40123" spans="10:10" x14ac:dyDescent="0.25">
      <c r="J40123" s="32"/>
    </row>
    <row r="40124" spans="10:10" x14ac:dyDescent="0.25">
      <c r="J40124" s="32"/>
    </row>
    <row r="40125" spans="10:10" x14ac:dyDescent="0.25">
      <c r="J40125" s="32"/>
    </row>
    <row r="40126" spans="10:10" x14ac:dyDescent="0.25">
      <c r="J40126" s="32"/>
    </row>
    <row r="40127" spans="10:10" x14ac:dyDescent="0.25">
      <c r="J40127" s="32"/>
    </row>
    <row r="40128" spans="10:10" x14ac:dyDescent="0.25">
      <c r="J40128" s="32"/>
    </row>
    <row r="40129" spans="10:10" x14ac:dyDescent="0.25">
      <c r="J40129" s="32"/>
    </row>
    <row r="40130" spans="10:10" x14ac:dyDescent="0.25">
      <c r="J40130" s="32"/>
    </row>
    <row r="40131" spans="10:10" x14ac:dyDescent="0.25">
      <c r="J40131" s="32"/>
    </row>
    <row r="40132" spans="10:10" x14ac:dyDescent="0.25">
      <c r="J40132" s="32"/>
    </row>
    <row r="40133" spans="10:10" x14ac:dyDescent="0.25">
      <c r="J40133" s="32"/>
    </row>
    <row r="40134" spans="10:10" x14ac:dyDescent="0.25">
      <c r="J40134" s="32"/>
    </row>
    <row r="40135" spans="10:10" x14ac:dyDescent="0.25">
      <c r="J40135" s="32"/>
    </row>
    <row r="40136" spans="10:10" x14ac:dyDescent="0.25">
      <c r="J40136" s="32"/>
    </row>
    <row r="40137" spans="10:10" x14ac:dyDescent="0.25">
      <c r="J40137" s="32"/>
    </row>
    <row r="40138" spans="10:10" x14ac:dyDescent="0.25">
      <c r="J40138" s="32"/>
    </row>
    <row r="40139" spans="10:10" x14ac:dyDescent="0.25">
      <c r="J40139" s="32"/>
    </row>
    <row r="40140" spans="10:10" x14ac:dyDescent="0.25">
      <c r="J40140" s="32"/>
    </row>
    <row r="40141" spans="10:10" x14ac:dyDescent="0.25">
      <c r="J40141" s="32"/>
    </row>
    <row r="40142" spans="10:10" x14ac:dyDescent="0.25">
      <c r="J40142" s="32"/>
    </row>
    <row r="40143" spans="10:10" x14ac:dyDescent="0.25">
      <c r="J40143" s="32"/>
    </row>
    <row r="40144" spans="10:10" x14ac:dyDescent="0.25">
      <c r="J40144" s="32"/>
    </row>
    <row r="40145" spans="10:10" x14ac:dyDescent="0.25">
      <c r="J40145" s="32"/>
    </row>
    <row r="40146" spans="10:10" x14ac:dyDescent="0.25">
      <c r="J40146" s="32"/>
    </row>
    <row r="40147" spans="10:10" x14ac:dyDescent="0.25">
      <c r="J40147" s="32"/>
    </row>
    <row r="40148" spans="10:10" x14ac:dyDescent="0.25">
      <c r="J40148" s="32"/>
    </row>
    <row r="40149" spans="10:10" x14ac:dyDescent="0.25">
      <c r="J40149" s="32"/>
    </row>
    <row r="40150" spans="10:10" x14ac:dyDescent="0.25">
      <c r="J40150" s="32"/>
    </row>
    <row r="40151" spans="10:10" x14ac:dyDescent="0.25">
      <c r="J40151" s="32"/>
    </row>
    <row r="40152" spans="10:10" x14ac:dyDescent="0.25">
      <c r="J40152" s="32"/>
    </row>
    <row r="40153" spans="10:10" x14ac:dyDescent="0.25">
      <c r="J40153" s="32"/>
    </row>
    <row r="40154" spans="10:10" x14ac:dyDescent="0.25">
      <c r="J40154" s="32"/>
    </row>
    <row r="40155" spans="10:10" x14ac:dyDescent="0.25">
      <c r="J40155" s="32"/>
    </row>
    <row r="40156" spans="10:10" x14ac:dyDescent="0.25">
      <c r="J40156" s="32"/>
    </row>
    <row r="40157" spans="10:10" x14ac:dyDescent="0.25">
      <c r="J40157" s="32"/>
    </row>
    <row r="40158" spans="10:10" x14ac:dyDescent="0.25">
      <c r="J40158" s="32"/>
    </row>
    <row r="40159" spans="10:10" x14ac:dyDescent="0.25">
      <c r="J40159" s="32"/>
    </row>
    <row r="40160" spans="10:10" x14ac:dyDescent="0.25">
      <c r="J40160" s="32"/>
    </row>
    <row r="40161" spans="10:10" x14ac:dyDescent="0.25">
      <c r="J40161" s="32"/>
    </row>
    <row r="40162" spans="10:10" x14ac:dyDescent="0.25">
      <c r="J40162" s="32"/>
    </row>
    <row r="40163" spans="10:10" x14ac:dyDescent="0.25">
      <c r="J40163" s="32"/>
    </row>
    <row r="40164" spans="10:10" x14ac:dyDescent="0.25">
      <c r="J40164" s="32"/>
    </row>
    <row r="40165" spans="10:10" x14ac:dyDescent="0.25">
      <c r="J40165" s="32"/>
    </row>
    <row r="40166" spans="10:10" x14ac:dyDescent="0.25">
      <c r="J40166" s="32"/>
    </row>
    <row r="40167" spans="10:10" x14ac:dyDescent="0.25">
      <c r="J40167" s="32"/>
    </row>
    <row r="40168" spans="10:10" x14ac:dyDescent="0.25">
      <c r="J40168" s="32"/>
    </row>
    <row r="40169" spans="10:10" x14ac:dyDescent="0.25">
      <c r="J40169" s="32"/>
    </row>
    <row r="40170" spans="10:10" x14ac:dyDescent="0.25">
      <c r="J40170" s="32"/>
    </row>
    <row r="40171" spans="10:10" x14ac:dyDescent="0.25">
      <c r="J40171" s="32"/>
    </row>
    <row r="40172" spans="10:10" x14ac:dyDescent="0.25">
      <c r="J40172" s="32"/>
    </row>
    <row r="40173" spans="10:10" x14ac:dyDescent="0.25">
      <c r="J40173" s="32"/>
    </row>
    <row r="40174" spans="10:10" x14ac:dyDescent="0.25">
      <c r="J40174" s="32"/>
    </row>
    <row r="40175" spans="10:10" x14ac:dyDescent="0.25">
      <c r="J40175" s="32"/>
    </row>
    <row r="40176" spans="10:10" x14ac:dyDescent="0.25">
      <c r="J40176" s="32"/>
    </row>
    <row r="40177" spans="10:10" x14ac:dyDescent="0.25">
      <c r="J40177" s="32"/>
    </row>
    <row r="40178" spans="10:10" x14ac:dyDescent="0.25">
      <c r="J40178" s="32"/>
    </row>
    <row r="40179" spans="10:10" x14ac:dyDescent="0.25">
      <c r="J40179" s="32"/>
    </row>
    <row r="40180" spans="10:10" x14ac:dyDescent="0.25">
      <c r="J40180" s="32"/>
    </row>
    <row r="40181" spans="10:10" x14ac:dyDescent="0.25">
      <c r="J40181" s="32"/>
    </row>
    <row r="40182" spans="10:10" x14ac:dyDescent="0.25">
      <c r="J40182" s="32"/>
    </row>
    <row r="40183" spans="10:10" x14ac:dyDescent="0.25">
      <c r="J40183" s="32"/>
    </row>
    <row r="40184" spans="10:10" x14ac:dyDescent="0.25">
      <c r="J40184" s="32"/>
    </row>
    <row r="40185" spans="10:10" x14ac:dyDescent="0.25">
      <c r="J40185" s="32"/>
    </row>
    <row r="40186" spans="10:10" x14ac:dyDescent="0.25">
      <c r="J40186" s="32"/>
    </row>
    <row r="40187" spans="10:10" x14ac:dyDescent="0.25">
      <c r="J40187" s="32"/>
    </row>
    <row r="40188" spans="10:10" x14ac:dyDescent="0.25">
      <c r="J40188" s="32"/>
    </row>
    <row r="40189" spans="10:10" x14ac:dyDescent="0.25">
      <c r="J40189" s="32"/>
    </row>
    <row r="40190" spans="10:10" x14ac:dyDescent="0.25">
      <c r="J40190" s="32"/>
    </row>
    <row r="40191" spans="10:10" x14ac:dyDescent="0.25">
      <c r="J40191" s="32"/>
    </row>
    <row r="40192" spans="10:10" x14ac:dyDescent="0.25">
      <c r="J40192" s="32"/>
    </row>
    <row r="40193" spans="10:10" x14ac:dyDescent="0.25">
      <c r="J40193" s="32"/>
    </row>
    <row r="40194" spans="10:10" x14ac:dyDescent="0.25">
      <c r="J40194" s="32"/>
    </row>
    <row r="40195" spans="10:10" x14ac:dyDescent="0.25">
      <c r="J40195" s="32"/>
    </row>
    <row r="40196" spans="10:10" x14ac:dyDescent="0.25">
      <c r="J40196" s="32"/>
    </row>
    <row r="40197" spans="10:10" x14ac:dyDescent="0.25">
      <c r="J40197" s="32"/>
    </row>
    <row r="40198" spans="10:10" x14ac:dyDescent="0.25">
      <c r="J40198" s="32"/>
    </row>
    <row r="40199" spans="10:10" x14ac:dyDescent="0.25">
      <c r="J40199" s="32"/>
    </row>
    <row r="40200" spans="10:10" x14ac:dyDescent="0.25">
      <c r="J40200" s="32"/>
    </row>
    <row r="40201" spans="10:10" x14ac:dyDescent="0.25">
      <c r="J40201" s="32"/>
    </row>
    <row r="40202" spans="10:10" x14ac:dyDescent="0.25">
      <c r="J40202" s="32"/>
    </row>
    <row r="40203" spans="10:10" x14ac:dyDescent="0.25">
      <c r="J40203" s="32"/>
    </row>
    <row r="40204" spans="10:10" x14ac:dyDescent="0.25">
      <c r="J40204" s="32"/>
    </row>
    <row r="40205" spans="10:10" x14ac:dyDescent="0.25">
      <c r="J40205" s="32"/>
    </row>
    <row r="40206" spans="10:10" x14ac:dyDescent="0.25">
      <c r="J40206" s="32"/>
    </row>
    <row r="40207" spans="10:10" x14ac:dyDescent="0.25">
      <c r="J40207" s="32"/>
    </row>
    <row r="40208" spans="10:10" x14ac:dyDescent="0.25">
      <c r="J40208" s="32"/>
    </row>
    <row r="40209" spans="10:10" x14ac:dyDescent="0.25">
      <c r="J40209" s="32"/>
    </row>
    <row r="40210" spans="10:10" x14ac:dyDescent="0.25">
      <c r="J40210" s="32"/>
    </row>
    <row r="40211" spans="10:10" x14ac:dyDescent="0.25">
      <c r="J40211" s="32"/>
    </row>
    <row r="40212" spans="10:10" x14ac:dyDescent="0.25">
      <c r="J40212" s="32"/>
    </row>
    <row r="40213" spans="10:10" x14ac:dyDescent="0.25">
      <c r="J40213" s="32"/>
    </row>
    <row r="40214" spans="10:10" x14ac:dyDescent="0.25">
      <c r="J40214" s="32"/>
    </row>
    <row r="40215" spans="10:10" x14ac:dyDescent="0.25">
      <c r="J40215" s="32"/>
    </row>
    <row r="40216" spans="10:10" x14ac:dyDescent="0.25">
      <c r="J40216" s="32"/>
    </row>
    <row r="40217" spans="10:10" x14ac:dyDescent="0.25">
      <c r="J40217" s="32"/>
    </row>
    <row r="40218" spans="10:10" x14ac:dyDescent="0.25">
      <c r="J40218" s="32"/>
    </row>
    <row r="40219" spans="10:10" x14ac:dyDescent="0.25">
      <c r="J40219" s="32"/>
    </row>
    <row r="40220" spans="10:10" x14ac:dyDescent="0.25">
      <c r="J40220" s="32"/>
    </row>
    <row r="40221" spans="10:10" x14ac:dyDescent="0.25">
      <c r="J40221" s="32"/>
    </row>
    <row r="40222" spans="10:10" x14ac:dyDescent="0.25">
      <c r="J40222" s="32"/>
    </row>
    <row r="40223" spans="10:10" x14ac:dyDescent="0.25">
      <c r="J40223" s="32"/>
    </row>
    <row r="40224" spans="10:10" x14ac:dyDescent="0.25">
      <c r="J40224" s="32"/>
    </row>
    <row r="40225" spans="10:10" x14ac:dyDescent="0.25">
      <c r="J40225" s="32"/>
    </row>
    <row r="40226" spans="10:10" x14ac:dyDescent="0.25">
      <c r="J40226" s="32"/>
    </row>
    <row r="40227" spans="10:10" x14ac:dyDescent="0.25">
      <c r="J40227" s="32"/>
    </row>
    <row r="40228" spans="10:10" x14ac:dyDescent="0.25">
      <c r="J40228" s="32"/>
    </row>
    <row r="40229" spans="10:10" x14ac:dyDescent="0.25">
      <c r="J40229" s="32"/>
    </row>
    <row r="40230" spans="10:10" x14ac:dyDescent="0.25">
      <c r="J40230" s="32"/>
    </row>
    <row r="40231" spans="10:10" x14ac:dyDescent="0.25">
      <c r="J40231" s="32"/>
    </row>
    <row r="40232" spans="10:10" x14ac:dyDescent="0.25">
      <c r="J40232" s="32"/>
    </row>
    <row r="40233" spans="10:10" x14ac:dyDescent="0.25">
      <c r="J40233" s="32"/>
    </row>
    <row r="40234" spans="10:10" x14ac:dyDescent="0.25">
      <c r="J40234" s="32"/>
    </row>
    <row r="40235" spans="10:10" x14ac:dyDescent="0.25">
      <c r="J40235" s="32"/>
    </row>
    <row r="40236" spans="10:10" x14ac:dyDescent="0.25">
      <c r="J40236" s="32"/>
    </row>
    <row r="40237" spans="10:10" x14ac:dyDescent="0.25">
      <c r="J40237" s="32"/>
    </row>
    <row r="40238" spans="10:10" x14ac:dyDescent="0.25">
      <c r="J40238" s="32"/>
    </row>
    <row r="40239" spans="10:10" x14ac:dyDescent="0.25">
      <c r="J40239" s="32"/>
    </row>
    <row r="40240" spans="10:10" x14ac:dyDescent="0.25">
      <c r="J40240" s="32"/>
    </row>
    <row r="40241" spans="10:10" x14ac:dyDescent="0.25">
      <c r="J40241" s="32"/>
    </row>
    <row r="40242" spans="10:10" x14ac:dyDescent="0.25">
      <c r="J40242" s="32"/>
    </row>
    <row r="40243" spans="10:10" x14ac:dyDescent="0.25">
      <c r="J40243" s="32"/>
    </row>
    <row r="40244" spans="10:10" x14ac:dyDescent="0.25">
      <c r="J40244" s="32"/>
    </row>
    <row r="40245" spans="10:10" x14ac:dyDescent="0.25">
      <c r="J40245" s="32"/>
    </row>
    <row r="40246" spans="10:10" x14ac:dyDescent="0.25">
      <c r="J40246" s="32"/>
    </row>
    <row r="40247" spans="10:10" x14ac:dyDescent="0.25">
      <c r="J40247" s="32"/>
    </row>
    <row r="40248" spans="10:10" x14ac:dyDescent="0.25">
      <c r="J40248" s="32"/>
    </row>
    <row r="40249" spans="10:10" x14ac:dyDescent="0.25">
      <c r="J40249" s="32"/>
    </row>
    <row r="40250" spans="10:10" x14ac:dyDescent="0.25">
      <c r="J40250" s="32"/>
    </row>
    <row r="40251" spans="10:10" x14ac:dyDescent="0.25">
      <c r="J40251" s="32"/>
    </row>
    <row r="40252" spans="10:10" x14ac:dyDescent="0.25">
      <c r="J40252" s="32"/>
    </row>
    <row r="40253" spans="10:10" x14ac:dyDescent="0.25">
      <c r="J40253" s="32"/>
    </row>
    <row r="40254" spans="10:10" x14ac:dyDescent="0.25">
      <c r="J40254" s="32"/>
    </row>
    <row r="40255" spans="10:10" x14ac:dyDescent="0.25">
      <c r="J40255" s="32"/>
    </row>
    <row r="40256" spans="10:10" x14ac:dyDescent="0.25">
      <c r="J40256" s="32"/>
    </row>
    <row r="40257" spans="10:10" x14ac:dyDescent="0.25">
      <c r="J40257" s="32"/>
    </row>
    <row r="40258" spans="10:10" x14ac:dyDescent="0.25">
      <c r="J40258" s="32"/>
    </row>
    <row r="40259" spans="10:10" x14ac:dyDescent="0.25">
      <c r="J40259" s="32"/>
    </row>
    <row r="40260" spans="10:10" x14ac:dyDescent="0.25">
      <c r="J40260" s="32"/>
    </row>
    <row r="40261" spans="10:10" x14ac:dyDescent="0.25">
      <c r="J40261" s="32"/>
    </row>
    <row r="40262" spans="10:10" x14ac:dyDescent="0.25">
      <c r="J40262" s="32"/>
    </row>
    <row r="40263" spans="10:10" x14ac:dyDescent="0.25">
      <c r="J40263" s="32"/>
    </row>
    <row r="40264" spans="10:10" x14ac:dyDescent="0.25">
      <c r="J40264" s="32"/>
    </row>
    <row r="40265" spans="10:10" x14ac:dyDescent="0.25">
      <c r="J40265" s="32"/>
    </row>
    <row r="40266" spans="10:10" x14ac:dyDescent="0.25">
      <c r="J40266" s="32"/>
    </row>
    <row r="40267" spans="10:10" x14ac:dyDescent="0.25">
      <c r="J40267" s="32"/>
    </row>
    <row r="40268" spans="10:10" x14ac:dyDescent="0.25">
      <c r="J40268" s="32"/>
    </row>
    <row r="40269" spans="10:10" x14ac:dyDescent="0.25">
      <c r="J40269" s="32"/>
    </row>
    <row r="40270" spans="10:10" x14ac:dyDescent="0.25">
      <c r="J40270" s="32"/>
    </row>
    <row r="40271" spans="10:10" x14ac:dyDescent="0.25">
      <c r="J40271" s="32"/>
    </row>
    <row r="40272" spans="10:10" x14ac:dyDescent="0.25">
      <c r="J40272" s="32"/>
    </row>
    <row r="40273" spans="10:10" x14ac:dyDescent="0.25">
      <c r="J40273" s="32"/>
    </row>
    <row r="40274" spans="10:10" x14ac:dyDescent="0.25">
      <c r="J40274" s="32"/>
    </row>
    <row r="40275" spans="10:10" x14ac:dyDescent="0.25">
      <c r="J40275" s="32"/>
    </row>
    <row r="40276" spans="10:10" x14ac:dyDescent="0.25">
      <c r="J40276" s="32"/>
    </row>
    <row r="40277" spans="10:10" x14ac:dyDescent="0.25">
      <c r="J40277" s="32"/>
    </row>
    <row r="40278" spans="10:10" x14ac:dyDescent="0.25">
      <c r="J40278" s="32"/>
    </row>
    <row r="40279" spans="10:10" x14ac:dyDescent="0.25">
      <c r="J40279" s="32"/>
    </row>
    <row r="40280" spans="10:10" x14ac:dyDescent="0.25">
      <c r="J40280" s="32"/>
    </row>
    <row r="40281" spans="10:10" x14ac:dyDescent="0.25">
      <c r="J40281" s="32"/>
    </row>
    <row r="40282" spans="10:10" x14ac:dyDescent="0.25">
      <c r="J40282" s="32"/>
    </row>
    <row r="40283" spans="10:10" x14ac:dyDescent="0.25">
      <c r="J40283" s="32"/>
    </row>
    <row r="40284" spans="10:10" x14ac:dyDescent="0.25">
      <c r="J40284" s="32"/>
    </row>
    <row r="40285" spans="10:10" x14ac:dyDescent="0.25">
      <c r="J40285" s="32"/>
    </row>
    <row r="40286" spans="10:10" x14ac:dyDescent="0.25">
      <c r="J40286" s="32"/>
    </row>
    <row r="40287" spans="10:10" x14ac:dyDescent="0.25">
      <c r="J40287" s="32"/>
    </row>
    <row r="40288" spans="10:10" x14ac:dyDescent="0.25">
      <c r="J40288" s="32"/>
    </row>
    <row r="40289" spans="10:10" x14ac:dyDescent="0.25">
      <c r="J40289" s="32"/>
    </row>
    <row r="40290" spans="10:10" x14ac:dyDescent="0.25">
      <c r="J40290" s="32"/>
    </row>
    <row r="40291" spans="10:10" x14ac:dyDescent="0.25">
      <c r="J40291" s="32"/>
    </row>
    <row r="40292" spans="10:10" x14ac:dyDescent="0.25">
      <c r="J40292" s="32"/>
    </row>
    <row r="40293" spans="10:10" x14ac:dyDescent="0.25">
      <c r="J40293" s="32"/>
    </row>
    <row r="40294" spans="10:10" x14ac:dyDescent="0.25">
      <c r="J40294" s="32"/>
    </row>
    <row r="40295" spans="10:10" x14ac:dyDescent="0.25">
      <c r="J40295" s="32"/>
    </row>
    <row r="40296" spans="10:10" x14ac:dyDescent="0.25">
      <c r="J40296" s="32"/>
    </row>
    <row r="40297" spans="10:10" x14ac:dyDescent="0.25">
      <c r="J40297" s="32"/>
    </row>
    <row r="40298" spans="10:10" x14ac:dyDescent="0.25">
      <c r="J40298" s="32"/>
    </row>
    <row r="40299" spans="10:10" x14ac:dyDescent="0.25">
      <c r="J40299" s="32"/>
    </row>
    <row r="40300" spans="10:10" x14ac:dyDescent="0.25">
      <c r="J40300" s="32"/>
    </row>
    <row r="40301" spans="10:10" x14ac:dyDescent="0.25">
      <c r="J40301" s="32"/>
    </row>
    <row r="40302" spans="10:10" x14ac:dyDescent="0.25">
      <c r="J40302" s="32"/>
    </row>
    <row r="40303" spans="10:10" x14ac:dyDescent="0.25">
      <c r="J40303" s="32"/>
    </row>
    <row r="40304" spans="10:10" x14ac:dyDescent="0.25">
      <c r="J40304" s="32"/>
    </row>
    <row r="40305" spans="10:10" x14ac:dyDescent="0.25">
      <c r="J40305" s="32"/>
    </row>
    <row r="40306" spans="10:10" x14ac:dyDescent="0.25">
      <c r="J40306" s="32"/>
    </row>
    <row r="40307" spans="10:10" x14ac:dyDescent="0.25">
      <c r="J40307" s="32"/>
    </row>
    <row r="40308" spans="10:10" x14ac:dyDescent="0.25">
      <c r="J40308" s="32"/>
    </row>
    <row r="40309" spans="10:10" x14ac:dyDescent="0.25">
      <c r="J40309" s="32"/>
    </row>
    <row r="40310" spans="10:10" x14ac:dyDescent="0.25">
      <c r="J40310" s="32"/>
    </row>
    <row r="40311" spans="10:10" x14ac:dyDescent="0.25">
      <c r="J40311" s="32"/>
    </row>
    <row r="40312" spans="10:10" x14ac:dyDescent="0.25">
      <c r="J40312" s="32"/>
    </row>
    <row r="40313" spans="10:10" x14ac:dyDescent="0.25">
      <c r="J40313" s="32"/>
    </row>
    <row r="40314" spans="10:10" x14ac:dyDescent="0.25">
      <c r="J40314" s="32"/>
    </row>
    <row r="40315" spans="10:10" x14ac:dyDescent="0.25">
      <c r="J40315" s="32"/>
    </row>
    <row r="40316" spans="10:10" x14ac:dyDescent="0.25">
      <c r="J40316" s="32"/>
    </row>
    <row r="40317" spans="10:10" x14ac:dyDescent="0.25">
      <c r="J40317" s="32"/>
    </row>
    <row r="40318" spans="10:10" x14ac:dyDescent="0.25">
      <c r="J40318" s="32"/>
    </row>
    <row r="40319" spans="10:10" x14ac:dyDescent="0.25">
      <c r="J40319" s="32"/>
    </row>
    <row r="40320" spans="10:10" x14ac:dyDescent="0.25">
      <c r="J40320" s="32"/>
    </row>
    <row r="40321" spans="10:10" x14ac:dyDescent="0.25">
      <c r="J40321" s="32"/>
    </row>
    <row r="40322" spans="10:10" x14ac:dyDescent="0.25">
      <c r="J40322" s="32"/>
    </row>
    <row r="40323" spans="10:10" x14ac:dyDescent="0.25">
      <c r="J40323" s="32"/>
    </row>
    <row r="40324" spans="10:10" x14ac:dyDescent="0.25">
      <c r="J40324" s="32"/>
    </row>
    <row r="40325" spans="10:10" x14ac:dyDescent="0.25">
      <c r="J40325" s="32"/>
    </row>
    <row r="40326" spans="10:10" x14ac:dyDescent="0.25">
      <c r="J40326" s="32"/>
    </row>
    <row r="40327" spans="10:10" x14ac:dyDescent="0.25">
      <c r="J40327" s="32"/>
    </row>
    <row r="40328" spans="10:10" x14ac:dyDescent="0.25">
      <c r="J40328" s="32"/>
    </row>
    <row r="40329" spans="10:10" x14ac:dyDescent="0.25">
      <c r="J40329" s="32"/>
    </row>
    <row r="40330" spans="10:10" x14ac:dyDescent="0.25">
      <c r="J40330" s="32"/>
    </row>
    <row r="40331" spans="10:10" x14ac:dyDescent="0.25">
      <c r="J40331" s="32"/>
    </row>
    <row r="40332" spans="10:10" x14ac:dyDescent="0.25">
      <c r="J40332" s="32"/>
    </row>
    <row r="40333" spans="10:10" x14ac:dyDescent="0.25">
      <c r="J40333" s="32"/>
    </row>
    <row r="40334" spans="10:10" x14ac:dyDescent="0.25">
      <c r="J40334" s="32"/>
    </row>
    <row r="40335" spans="10:10" x14ac:dyDescent="0.25">
      <c r="J40335" s="32"/>
    </row>
    <row r="40336" spans="10:10" x14ac:dyDescent="0.25">
      <c r="J40336" s="32"/>
    </row>
    <row r="40337" spans="10:10" x14ac:dyDescent="0.25">
      <c r="J40337" s="32"/>
    </row>
    <row r="40338" spans="10:10" x14ac:dyDescent="0.25">
      <c r="J40338" s="32"/>
    </row>
    <row r="40339" spans="10:10" x14ac:dyDescent="0.25">
      <c r="J40339" s="32"/>
    </row>
    <row r="40340" spans="10:10" x14ac:dyDescent="0.25">
      <c r="J40340" s="32"/>
    </row>
    <row r="40341" spans="10:10" x14ac:dyDescent="0.25">
      <c r="J40341" s="32"/>
    </row>
    <row r="40342" spans="10:10" x14ac:dyDescent="0.25">
      <c r="J40342" s="32"/>
    </row>
    <row r="40343" spans="10:10" x14ac:dyDescent="0.25">
      <c r="J40343" s="32"/>
    </row>
    <row r="40344" spans="10:10" x14ac:dyDescent="0.25">
      <c r="J40344" s="32"/>
    </row>
    <row r="40345" spans="10:10" x14ac:dyDescent="0.25">
      <c r="J40345" s="32"/>
    </row>
    <row r="40346" spans="10:10" x14ac:dyDescent="0.25">
      <c r="J40346" s="32"/>
    </row>
    <row r="40347" spans="10:10" x14ac:dyDescent="0.25">
      <c r="J40347" s="32"/>
    </row>
    <row r="40348" spans="10:10" x14ac:dyDescent="0.25">
      <c r="J40348" s="32"/>
    </row>
    <row r="40349" spans="10:10" x14ac:dyDescent="0.25">
      <c r="J40349" s="32"/>
    </row>
    <row r="40350" spans="10:10" x14ac:dyDescent="0.25">
      <c r="J40350" s="32"/>
    </row>
    <row r="40351" spans="10:10" x14ac:dyDescent="0.25">
      <c r="J40351" s="32"/>
    </row>
    <row r="40352" spans="10:10" x14ac:dyDescent="0.25">
      <c r="J40352" s="32"/>
    </row>
    <row r="40353" spans="10:10" x14ac:dyDescent="0.25">
      <c r="J40353" s="32"/>
    </row>
    <row r="40354" spans="10:10" x14ac:dyDescent="0.25">
      <c r="J40354" s="32"/>
    </row>
    <row r="40355" spans="10:10" x14ac:dyDescent="0.25">
      <c r="J40355" s="32"/>
    </row>
    <row r="40356" spans="10:10" x14ac:dyDescent="0.25">
      <c r="J40356" s="32"/>
    </row>
    <row r="40357" spans="10:10" x14ac:dyDescent="0.25">
      <c r="J40357" s="32"/>
    </row>
    <row r="40358" spans="10:10" x14ac:dyDescent="0.25">
      <c r="J40358" s="32"/>
    </row>
    <row r="40359" spans="10:10" x14ac:dyDescent="0.25">
      <c r="J40359" s="32"/>
    </row>
    <row r="40360" spans="10:10" x14ac:dyDescent="0.25">
      <c r="J40360" s="32"/>
    </row>
    <row r="40361" spans="10:10" x14ac:dyDescent="0.25">
      <c r="J40361" s="32"/>
    </row>
    <row r="40362" spans="10:10" x14ac:dyDescent="0.25">
      <c r="J40362" s="32"/>
    </row>
    <row r="40363" spans="10:10" x14ac:dyDescent="0.25">
      <c r="J40363" s="32"/>
    </row>
    <row r="40364" spans="10:10" x14ac:dyDescent="0.25">
      <c r="J40364" s="32"/>
    </row>
    <row r="40365" spans="10:10" x14ac:dyDescent="0.25">
      <c r="J40365" s="32"/>
    </row>
    <row r="40366" spans="10:10" x14ac:dyDescent="0.25">
      <c r="J40366" s="32"/>
    </row>
    <row r="40367" spans="10:10" x14ac:dyDescent="0.25">
      <c r="J40367" s="32"/>
    </row>
    <row r="40368" spans="10:10" x14ac:dyDescent="0.25">
      <c r="J40368" s="32"/>
    </row>
    <row r="40369" spans="10:10" x14ac:dyDescent="0.25">
      <c r="J40369" s="32"/>
    </row>
    <row r="40370" spans="10:10" x14ac:dyDescent="0.25">
      <c r="J40370" s="32"/>
    </row>
    <row r="40371" spans="10:10" x14ac:dyDescent="0.25">
      <c r="J40371" s="32"/>
    </row>
    <row r="40372" spans="10:10" x14ac:dyDescent="0.25">
      <c r="J40372" s="32"/>
    </row>
    <row r="40373" spans="10:10" x14ac:dyDescent="0.25">
      <c r="J40373" s="32"/>
    </row>
    <row r="40374" spans="10:10" x14ac:dyDescent="0.25">
      <c r="J40374" s="32"/>
    </row>
    <row r="40375" spans="10:10" x14ac:dyDescent="0.25">
      <c r="J40375" s="32"/>
    </row>
    <row r="40376" spans="10:10" x14ac:dyDescent="0.25">
      <c r="J40376" s="32"/>
    </row>
    <row r="40377" spans="10:10" x14ac:dyDescent="0.25">
      <c r="J40377" s="32"/>
    </row>
    <row r="40378" spans="10:10" x14ac:dyDescent="0.25">
      <c r="J40378" s="32"/>
    </row>
    <row r="40379" spans="10:10" x14ac:dyDescent="0.25">
      <c r="J40379" s="32"/>
    </row>
    <row r="40380" spans="10:10" x14ac:dyDescent="0.25">
      <c r="J40380" s="32"/>
    </row>
    <row r="40381" spans="10:10" x14ac:dyDescent="0.25">
      <c r="J40381" s="32"/>
    </row>
    <row r="40382" spans="10:10" x14ac:dyDescent="0.25">
      <c r="J40382" s="32"/>
    </row>
    <row r="40383" spans="10:10" x14ac:dyDescent="0.25">
      <c r="J40383" s="32"/>
    </row>
    <row r="40384" spans="10:10" x14ac:dyDescent="0.25">
      <c r="J40384" s="32"/>
    </row>
    <row r="40385" spans="10:10" x14ac:dyDescent="0.25">
      <c r="J40385" s="32"/>
    </row>
    <row r="40386" spans="10:10" x14ac:dyDescent="0.25">
      <c r="J40386" s="32"/>
    </row>
    <row r="40387" spans="10:10" x14ac:dyDescent="0.25">
      <c r="J40387" s="32"/>
    </row>
    <row r="40388" spans="10:10" x14ac:dyDescent="0.25">
      <c r="J40388" s="32"/>
    </row>
    <row r="40389" spans="10:10" x14ac:dyDescent="0.25">
      <c r="J40389" s="32"/>
    </row>
    <row r="40390" spans="10:10" x14ac:dyDescent="0.25">
      <c r="J40390" s="32"/>
    </row>
    <row r="40391" spans="10:10" x14ac:dyDescent="0.25">
      <c r="J40391" s="32"/>
    </row>
    <row r="40392" spans="10:10" x14ac:dyDescent="0.25">
      <c r="J40392" s="32"/>
    </row>
    <row r="40393" spans="10:10" x14ac:dyDescent="0.25">
      <c r="J40393" s="32"/>
    </row>
    <row r="40394" spans="10:10" x14ac:dyDescent="0.25">
      <c r="J40394" s="32"/>
    </row>
    <row r="40395" spans="10:10" x14ac:dyDescent="0.25">
      <c r="J40395" s="32"/>
    </row>
    <row r="40396" spans="10:10" x14ac:dyDescent="0.25">
      <c r="J40396" s="32"/>
    </row>
    <row r="40397" spans="10:10" x14ac:dyDescent="0.25">
      <c r="J40397" s="32"/>
    </row>
    <row r="40398" spans="10:10" x14ac:dyDescent="0.25">
      <c r="J40398" s="32"/>
    </row>
    <row r="40399" spans="10:10" x14ac:dyDescent="0.25">
      <c r="J40399" s="32"/>
    </row>
    <row r="40400" spans="10:10" x14ac:dyDescent="0.25">
      <c r="J40400" s="32"/>
    </row>
    <row r="40401" spans="10:10" x14ac:dyDescent="0.25">
      <c r="J40401" s="32"/>
    </row>
    <row r="40402" spans="10:10" x14ac:dyDescent="0.25">
      <c r="J40402" s="32"/>
    </row>
    <row r="40403" spans="10:10" x14ac:dyDescent="0.25">
      <c r="J40403" s="32"/>
    </row>
    <row r="40404" spans="10:10" x14ac:dyDescent="0.25">
      <c r="J40404" s="32"/>
    </row>
    <row r="40405" spans="10:10" x14ac:dyDescent="0.25">
      <c r="J40405" s="32"/>
    </row>
    <row r="40406" spans="10:10" x14ac:dyDescent="0.25">
      <c r="J40406" s="32"/>
    </row>
    <row r="40407" spans="10:10" x14ac:dyDescent="0.25">
      <c r="J40407" s="32"/>
    </row>
    <row r="40408" spans="10:10" x14ac:dyDescent="0.25">
      <c r="J40408" s="32"/>
    </row>
    <row r="40409" spans="10:10" x14ac:dyDescent="0.25">
      <c r="J40409" s="32"/>
    </row>
    <row r="40410" spans="10:10" x14ac:dyDescent="0.25">
      <c r="J40410" s="32"/>
    </row>
    <row r="40411" spans="10:10" x14ac:dyDescent="0.25">
      <c r="J40411" s="32"/>
    </row>
    <row r="40412" spans="10:10" x14ac:dyDescent="0.25">
      <c r="J40412" s="32"/>
    </row>
    <row r="40413" spans="10:10" x14ac:dyDescent="0.25">
      <c r="J40413" s="32"/>
    </row>
    <row r="40414" spans="10:10" x14ac:dyDescent="0.25">
      <c r="J40414" s="32"/>
    </row>
    <row r="40415" spans="10:10" x14ac:dyDescent="0.25">
      <c r="J40415" s="32"/>
    </row>
    <row r="40416" spans="10:10" x14ac:dyDescent="0.25">
      <c r="J40416" s="32"/>
    </row>
    <row r="40417" spans="10:10" x14ac:dyDescent="0.25">
      <c r="J40417" s="32"/>
    </row>
    <row r="40418" spans="10:10" x14ac:dyDescent="0.25">
      <c r="J40418" s="32"/>
    </row>
    <row r="40419" spans="10:10" x14ac:dyDescent="0.25">
      <c r="J40419" s="32"/>
    </row>
    <row r="40420" spans="10:10" x14ac:dyDescent="0.25">
      <c r="J40420" s="32"/>
    </row>
    <row r="40421" spans="10:10" x14ac:dyDescent="0.25">
      <c r="J40421" s="32"/>
    </row>
    <row r="40422" spans="10:10" x14ac:dyDescent="0.25">
      <c r="J40422" s="32"/>
    </row>
    <row r="40423" spans="10:10" x14ac:dyDescent="0.25">
      <c r="J40423" s="32"/>
    </row>
    <row r="40424" spans="10:10" x14ac:dyDescent="0.25">
      <c r="J40424" s="32"/>
    </row>
    <row r="40425" spans="10:10" x14ac:dyDescent="0.25">
      <c r="J40425" s="32"/>
    </row>
    <row r="40426" spans="10:10" x14ac:dyDescent="0.25">
      <c r="J40426" s="32"/>
    </row>
    <row r="40427" spans="10:10" x14ac:dyDescent="0.25">
      <c r="J40427" s="32"/>
    </row>
    <row r="40428" spans="10:10" x14ac:dyDescent="0.25">
      <c r="J40428" s="32"/>
    </row>
    <row r="40429" spans="10:10" x14ac:dyDescent="0.25">
      <c r="J40429" s="32"/>
    </row>
    <row r="40430" spans="10:10" x14ac:dyDescent="0.25">
      <c r="J40430" s="32"/>
    </row>
    <row r="40431" spans="10:10" x14ac:dyDescent="0.25">
      <c r="J40431" s="32"/>
    </row>
    <row r="40432" spans="10:10" x14ac:dyDescent="0.25">
      <c r="J40432" s="32"/>
    </row>
    <row r="40433" spans="10:10" x14ac:dyDescent="0.25">
      <c r="J40433" s="32"/>
    </row>
    <row r="40434" spans="10:10" x14ac:dyDescent="0.25">
      <c r="J40434" s="32"/>
    </row>
    <row r="40435" spans="10:10" x14ac:dyDescent="0.25">
      <c r="J40435" s="32"/>
    </row>
    <row r="40436" spans="10:10" x14ac:dyDescent="0.25">
      <c r="J40436" s="32"/>
    </row>
    <row r="40437" spans="10:10" x14ac:dyDescent="0.25">
      <c r="J40437" s="32"/>
    </row>
    <row r="40438" spans="10:10" x14ac:dyDescent="0.25">
      <c r="J40438" s="32"/>
    </row>
    <row r="40439" spans="10:10" x14ac:dyDescent="0.25">
      <c r="J40439" s="32"/>
    </row>
    <row r="40440" spans="10:10" x14ac:dyDescent="0.25">
      <c r="J40440" s="32"/>
    </row>
    <row r="40441" spans="10:10" x14ac:dyDescent="0.25">
      <c r="J40441" s="32"/>
    </row>
    <row r="40442" spans="10:10" x14ac:dyDescent="0.25">
      <c r="J40442" s="32"/>
    </row>
    <row r="40443" spans="10:10" x14ac:dyDescent="0.25">
      <c r="J40443" s="32"/>
    </row>
    <row r="40444" spans="10:10" x14ac:dyDescent="0.25">
      <c r="J40444" s="32"/>
    </row>
    <row r="40445" spans="10:10" x14ac:dyDescent="0.25">
      <c r="J40445" s="32"/>
    </row>
    <row r="40446" spans="10:10" x14ac:dyDescent="0.25">
      <c r="J40446" s="32"/>
    </row>
    <row r="40447" spans="10:10" x14ac:dyDescent="0.25">
      <c r="J40447" s="32"/>
    </row>
    <row r="40448" spans="10:10" x14ac:dyDescent="0.25">
      <c r="J40448" s="32"/>
    </row>
    <row r="40449" spans="10:10" x14ac:dyDescent="0.25">
      <c r="J40449" s="32"/>
    </row>
    <row r="40450" spans="10:10" x14ac:dyDescent="0.25">
      <c r="J40450" s="32"/>
    </row>
    <row r="40451" spans="10:10" x14ac:dyDescent="0.25">
      <c r="J40451" s="32"/>
    </row>
    <row r="40452" spans="10:10" x14ac:dyDescent="0.25">
      <c r="J40452" s="32"/>
    </row>
    <row r="40453" spans="10:10" x14ac:dyDescent="0.25">
      <c r="J40453" s="32"/>
    </row>
    <row r="40454" spans="10:10" x14ac:dyDescent="0.25">
      <c r="J40454" s="32"/>
    </row>
    <row r="40455" spans="10:10" x14ac:dyDescent="0.25">
      <c r="J40455" s="32"/>
    </row>
    <row r="40456" spans="10:10" x14ac:dyDescent="0.25">
      <c r="J40456" s="32"/>
    </row>
    <row r="40457" spans="10:10" x14ac:dyDescent="0.25">
      <c r="J40457" s="32"/>
    </row>
    <row r="40458" spans="10:10" x14ac:dyDescent="0.25">
      <c r="J40458" s="32"/>
    </row>
    <row r="40459" spans="10:10" x14ac:dyDescent="0.25">
      <c r="J40459" s="32"/>
    </row>
    <row r="40460" spans="10:10" x14ac:dyDescent="0.25">
      <c r="J40460" s="32"/>
    </row>
    <row r="40461" spans="10:10" x14ac:dyDescent="0.25">
      <c r="J40461" s="32"/>
    </row>
    <row r="40462" spans="10:10" x14ac:dyDescent="0.25">
      <c r="J40462" s="32"/>
    </row>
    <row r="40463" spans="10:10" x14ac:dyDescent="0.25">
      <c r="J40463" s="32"/>
    </row>
    <row r="40464" spans="10:10" x14ac:dyDescent="0.25">
      <c r="J40464" s="32"/>
    </row>
    <row r="40465" spans="10:10" x14ac:dyDescent="0.25">
      <c r="J40465" s="32"/>
    </row>
    <row r="40466" spans="10:10" x14ac:dyDescent="0.25">
      <c r="J40466" s="32"/>
    </row>
    <row r="40467" spans="10:10" x14ac:dyDescent="0.25">
      <c r="J40467" s="32"/>
    </row>
    <row r="40468" spans="10:10" x14ac:dyDescent="0.25">
      <c r="J40468" s="32"/>
    </row>
    <row r="40469" spans="10:10" x14ac:dyDescent="0.25">
      <c r="J40469" s="32"/>
    </row>
    <row r="40470" spans="10:10" x14ac:dyDescent="0.25">
      <c r="J40470" s="32"/>
    </row>
    <row r="40471" spans="10:10" x14ac:dyDescent="0.25">
      <c r="J40471" s="32"/>
    </row>
    <row r="40472" spans="10:10" x14ac:dyDescent="0.25">
      <c r="J40472" s="32"/>
    </row>
    <row r="40473" spans="10:10" x14ac:dyDescent="0.25">
      <c r="J40473" s="32"/>
    </row>
    <row r="40474" spans="10:10" x14ac:dyDescent="0.25">
      <c r="J40474" s="32"/>
    </row>
    <row r="40475" spans="10:10" x14ac:dyDescent="0.25">
      <c r="J40475" s="32"/>
    </row>
    <row r="40476" spans="10:10" x14ac:dyDescent="0.25">
      <c r="J40476" s="32"/>
    </row>
    <row r="40477" spans="10:10" x14ac:dyDescent="0.25">
      <c r="J40477" s="32"/>
    </row>
    <row r="40478" spans="10:10" x14ac:dyDescent="0.25">
      <c r="J40478" s="32"/>
    </row>
    <row r="40479" spans="10:10" x14ac:dyDescent="0.25">
      <c r="J40479" s="32"/>
    </row>
    <row r="40480" spans="10:10" x14ac:dyDescent="0.25">
      <c r="J40480" s="32"/>
    </row>
    <row r="40481" spans="10:10" x14ac:dyDescent="0.25">
      <c r="J40481" s="32"/>
    </row>
    <row r="40482" spans="10:10" x14ac:dyDescent="0.25">
      <c r="J40482" s="32"/>
    </row>
    <row r="40483" spans="10:10" x14ac:dyDescent="0.25">
      <c r="J40483" s="32"/>
    </row>
    <row r="40484" spans="10:10" x14ac:dyDescent="0.25">
      <c r="J40484" s="32"/>
    </row>
    <row r="40485" spans="10:10" x14ac:dyDescent="0.25">
      <c r="J40485" s="32"/>
    </row>
    <row r="40486" spans="10:10" x14ac:dyDescent="0.25">
      <c r="J40486" s="32"/>
    </row>
    <row r="40487" spans="10:10" x14ac:dyDescent="0.25">
      <c r="J40487" s="32"/>
    </row>
    <row r="40488" spans="10:10" x14ac:dyDescent="0.25">
      <c r="J40488" s="32"/>
    </row>
    <row r="40489" spans="10:10" x14ac:dyDescent="0.25">
      <c r="J40489" s="32"/>
    </row>
    <row r="40490" spans="10:10" x14ac:dyDescent="0.25">
      <c r="J40490" s="32"/>
    </row>
    <row r="40491" spans="10:10" x14ac:dyDescent="0.25">
      <c r="J40491" s="32"/>
    </row>
    <row r="40492" spans="10:10" x14ac:dyDescent="0.25">
      <c r="J40492" s="32"/>
    </row>
    <row r="40493" spans="10:10" x14ac:dyDescent="0.25">
      <c r="J40493" s="32"/>
    </row>
    <row r="40494" spans="10:10" x14ac:dyDescent="0.25">
      <c r="J40494" s="32"/>
    </row>
    <row r="40495" spans="10:10" x14ac:dyDescent="0.25">
      <c r="J40495" s="32"/>
    </row>
    <row r="40496" spans="10:10" x14ac:dyDescent="0.25">
      <c r="J40496" s="32"/>
    </row>
    <row r="40497" spans="10:10" x14ac:dyDescent="0.25">
      <c r="J40497" s="32"/>
    </row>
    <row r="40498" spans="10:10" x14ac:dyDescent="0.25">
      <c r="J40498" s="32"/>
    </row>
    <row r="40499" spans="10:10" x14ac:dyDescent="0.25">
      <c r="J40499" s="32"/>
    </row>
    <row r="40500" spans="10:10" x14ac:dyDescent="0.25">
      <c r="J40500" s="32"/>
    </row>
    <row r="40501" spans="10:10" x14ac:dyDescent="0.25">
      <c r="J40501" s="32"/>
    </row>
    <row r="40502" spans="10:10" x14ac:dyDescent="0.25">
      <c r="J40502" s="32"/>
    </row>
    <row r="40503" spans="10:10" x14ac:dyDescent="0.25">
      <c r="J40503" s="32"/>
    </row>
    <row r="40504" spans="10:10" x14ac:dyDescent="0.25">
      <c r="J40504" s="32"/>
    </row>
    <row r="40505" spans="10:10" x14ac:dyDescent="0.25">
      <c r="J40505" s="32"/>
    </row>
    <row r="40506" spans="10:10" x14ac:dyDescent="0.25">
      <c r="J40506" s="32"/>
    </row>
    <row r="40507" spans="10:10" x14ac:dyDescent="0.25">
      <c r="J40507" s="32"/>
    </row>
    <row r="40508" spans="10:10" x14ac:dyDescent="0.25">
      <c r="J40508" s="32"/>
    </row>
    <row r="40509" spans="10:10" x14ac:dyDescent="0.25">
      <c r="J40509" s="32"/>
    </row>
    <row r="40510" spans="10:10" x14ac:dyDescent="0.25">
      <c r="J40510" s="32"/>
    </row>
    <row r="40511" spans="10:10" x14ac:dyDescent="0.25">
      <c r="J40511" s="32"/>
    </row>
    <row r="40512" spans="10:10" x14ac:dyDescent="0.25">
      <c r="J40512" s="32"/>
    </row>
    <row r="40513" spans="10:10" x14ac:dyDescent="0.25">
      <c r="J40513" s="32"/>
    </row>
    <row r="40514" spans="10:10" x14ac:dyDescent="0.25">
      <c r="J40514" s="32"/>
    </row>
    <row r="40515" spans="10:10" x14ac:dyDescent="0.25">
      <c r="J40515" s="32"/>
    </row>
    <row r="40516" spans="10:10" x14ac:dyDescent="0.25">
      <c r="J40516" s="32"/>
    </row>
    <row r="40517" spans="10:10" x14ac:dyDescent="0.25">
      <c r="J40517" s="32"/>
    </row>
    <row r="40518" spans="10:10" x14ac:dyDescent="0.25">
      <c r="J40518" s="32"/>
    </row>
    <row r="40519" spans="10:10" x14ac:dyDescent="0.25">
      <c r="J40519" s="32"/>
    </row>
    <row r="40520" spans="10:10" x14ac:dyDescent="0.25">
      <c r="J40520" s="32"/>
    </row>
    <row r="40521" spans="10:10" x14ac:dyDescent="0.25">
      <c r="J40521" s="32"/>
    </row>
    <row r="40522" spans="10:10" x14ac:dyDescent="0.25">
      <c r="J40522" s="32"/>
    </row>
    <row r="40523" spans="10:10" x14ac:dyDescent="0.25">
      <c r="J40523" s="32"/>
    </row>
    <row r="40524" spans="10:10" x14ac:dyDescent="0.25">
      <c r="J40524" s="32"/>
    </row>
    <row r="40525" spans="10:10" x14ac:dyDescent="0.25">
      <c r="J40525" s="32"/>
    </row>
    <row r="40526" spans="10:10" x14ac:dyDescent="0.25">
      <c r="J40526" s="32"/>
    </row>
    <row r="40527" spans="10:10" x14ac:dyDescent="0.25">
      <c r="J40527" s="32"/>
    </row>
    <row r="40528" spans="10:10" x14ac:dyDescent="0.25">
      <c r="J40528" s="32"/>
    </row>
    <row r="40529" spans="10:10" x14ac:dyDescent="0.25">
      <c r="J40529" s="32"/>
    </row>
    <row r="40530" spans="10:10" x14ac:dyDescent="0.25">
      <c r="J40530" s="32"/>
    </row>
    <row r="40531" spans="10:10" x14ac:dyDescent="0.25">
      <c r="J40531" s="32"/>
    </row>
    <row r="40532" spans="10:10" x14ac:dyDescent="0.25">
      <c r="J40532" s="32"/>
    </row>
    <row r="40533" spans="10:10" x14ac:dyDescent="0.25">
      <c r="J40533" s="32"/>
    </row>
    <row r="40534" spans="10:10" x14ac:dyDescent="0.25">
      <c r="J40534" s="32"/>
    </row>
    <row r="40535" spans="10:10" x14ac:dyDescent="0.25">
      <c r="J40535" s="32"/>
    </row>
    <row r="40536" spans="10:10" x14ac:dyDescent="0.25">
      <c r="J40536" s="32"/>
    </row>
    <row r="40537" spans="10:10" x14ac:dyDescent="0.25">
      <c r="J40537" s="32"/>
    </row>
    <row r="40538" spans="10:10" x14ac:dyDescent="0.25">
      <c r="J40538" s="32"/>
    </row>
    <row r="40539" spans="10:10" x14ac:dyDescent="0.25">
      <c r="J40539" s="32"/>
    </row>
    <row r="40540" spans="10:10" x14ac:dyDescent="0.25">
      <c r="J40540" s="32"/>
    </row>
    <row r="40541" spans="10:10" x14ac:dyDescent="0.25">
      <c r="J40541" s="32"/>
    </row>
    <row r="40542" spans="10:10" x14ac:dyDescent="0.25">
      <c r="J40542" s="32"/>
    </row>
    <row r="40543" spans="10:10" x14ac:dyDescent="0.25">
      <c r="J40543" s="32"/>
    </row>
    <row r="40544" spans="10:10" x14ac:dyDescent="0.25">
      <c r="J40544" s="32"/>
    </row>
    <row r="40545" spans="10:10" x14ac:dyDescent="0.25">
      <c r="J40545" s="32"/>
    </row>
    <row r="40546" spans="10:10" x14ac:dyDescent="0.25">
      <c r="J40546" s="32"/>
    </row>
    <row r="40547" spans="10:10" x14ac:dyDescent="0.25">
      <c r="J40547" s="32"/>
    </row>
    <row r="40548" spans="10:10" x14ac:dyDescent="0.25">
      <c r="J40548" s="32"/>
    </row>
    <row r="40549" spans="10:10" x14ac:dyDescent="0.25">
      <c r="J40549" s="32"/>
    </row>
    <row r="40550" spans="10:10" x14ac:dyDescent="0.25">
      <c r="J40550" s="32"/>
    </row>
    <row r="40551" spans="10:10" x14ac:dyDescent="0.25">
      <c r="J40551" s="32"/>
    </row>
    <row r="40552" spans="10:10" x14ac:dyDescent="0.25">
      <c r="J40552" s="32"/>
    </row>
    <row r="40553" spans="10:10" x14ac:dyDescent="0.25">
      <c r="J40553" s="32"/>
    </row>
    <row r="40554" spans="10:10" x14ac:dyDescent="0.25">
      <c r="J40554" s="32"/>
    </row>
    <row r="40555" spans="10:10" x14ac:dyDescent="0.25">
      <c r="J40555" s="32"/>
    </row>
    <row r="40556" spans="10:10" x14ac:dyDescent="0.25">
      <c r="J40556" s="32"/>
    </row>
    <row r="40557" spans="10:10" x14ac:dyDescent="0.25">
      <c r="J40557" s="32"/>
    </row>
    <row r="40558" spans="10:10" x14ac:dyDescent="0.25">
      <c r="J40558" s="32"/>
    </row>
    <row r="40559" spans="10:10" x14ac:dyDescent="0.25">
      <c r="J40559" s="32"/>
    </row>
    <row r="40560" spans="10:10" x14ac:dyDescent="0.25">
      <c r="J40560" s="32"/>
    </row>
    <row r="40561" spans="10:10" x14ac:dyDescent="0.25">
      <c r="J40561" s="32"/>
    </row>
    <row r="40562" spans="10:10" x14ac:dyDescent="0.25">
      <c r="J40562" s="32"/>
    </row>
    <row r="40563" spans="10:10" x14ac:dyDescent="0.25">
      <c r="J40563" s="32"/>
    </row>
    <row r="40564" spans="10:10" x14ac:dyDescent="0.25">
      <c r="J40564" s="32"/>
    </row>
    <row r="40565" spans="10:10" x14ac:dyDescent="0.25">
      <c r="J40565" s="32"/>
    </row>
    <row r="40566" spans="10:10" x14ac:dyDescent="0.25">
      <c r="J40566" s="32"/>
    </row>
    <row r="40567" spans="10:10" x14ac:dyDescent="0.25">
      <c r="J40567" s="32"/>
    </row>
    <row r="40568" spans="10:10" x14ac:dyDescent="0.25">
      <c r="J40568" s="32"/>
    </row>
    <row r="40569" spans="10:10" x14ac:dyDescent="0.25">
      <c r="J40569" s="32"/>
    </row>
    <row r="40570" spans="10:10" x14ac:dyDescent="0.25">
      <c r="J40570" s="32"/>
    </row>
    <row r="40571" spans="10:10" x14ac:dyDescent="0.25">
      <c r="J40571" s="32"/>
    </row>
    <row r="40572" spans="10:10" x14ac:dyDescent="0.25">
      <c r="J40572" s="32"/>
    </row>
    <row r="40573" spans="10:10" x14ac:dyDescent="0.25">
      <c r="J40573" s="32"/>
    </row>
    <row r="40574" spans="10:10" x14ac:dyDescent="0.25">
      <c r="J40574" s="32"/>
    </row>
    <row r="40575" spans="10:10" x14ac:dyDescent="0.25">
      <c r="J40575" s="32"/>
    </row>
    <row r="40576" spans="10:10" x14ac:dyDescent="0.25">
      <c r="J40576" s="32"/>
    </row>
    <row r="40577" spans="10:10" x14ac:dyDescent="0.25">
      <c r="J40577" s="32"/>
    </row>
    <row r="40578" spans="10:10" x14ac:dyDescent="0.25">
      <c r="J40578" s="32"/>
    </row>
    <row r="40579" spans="10:10" x14ac:dyDescent="0.25">
      <c r="J40579" s="32"/>
    </row>
    <row r="40580" spans="10:10" x14ac:dyDescent="0.25">
      <c r="J40580" s="32"/>
    </row>
    <row r="40581" spans="10:10" x14ac:dyDescent="0.25">
      <c r="J40581" s="32"/>
    </row>
    <row r="40582" spans="10:10" x14ac:dyDescent="0.25">
      <c r="J40582" s="32"/>
    </row>
    <row r="40583" spans="10:10" x14ac:dyDescent="0.25">
      <c r="J40583" s="32"/>
    </row>
    <row r="40584" spans="10:10" x14ac:dyDescent="0.25">
      <c r="J40584" s="32"/>
    </row>
    <row r="40585" spans="10:10" x14ac:dyDescent="0.25">
      <c r="J40585" s="32"/>
    </row>
    <row r="40586" spans="10:10" x14ac:dyDescent="0.25">
      <c r="J40586" s="32"/>
    </row>
    <row r="40587" spans="10:10" x14ac:dyDescent="0.25">
      <c r="J40587" s="32"/>
    </row>
    <row r="40588" spans="10:10" x14ac:dyDescent="0.25">
      <c r="J40588" s="32"/>
    </row>
    <row r="40589" spans="10:10" x14ac:dyDescent="0.25">
      <c r="J40589" s="32"/>
    </row>
    <row r="40590" spans="10:10" x14ac:dyDescent="0.25">
      <c r="J40590" s="32"/>
    </row>
    <row r="40591" spans="10:10" x14ac:dyDescent="0.25">
      <c r="J40591" s="32"/>
    </row>
    <row r="40592" spans="10:10" x14ac:dyDescent="0.25">
      <c r="J40592" s="32"/>
    </row>
    <row r="40593" spans="10:10" x14ac:dyDescent="0.25">
      <c r="J40593" s="32"/>
    </row>
    <row r="40594" spans="10:10" x14ac:dyDescent="0.25">
      <c r="J40594" s="32"/>
    </row>
    <row r="40595" spans="10:10" x14ac:dyDescent="0.25">
      <c r="J40595" s="32"/>
    </row>
    <row r="40596" spans="10:10" x14ac:dyDescent="0.25">
      <c r="J40596" s="32"/>
    </row>
    <row r="40597" spans="10:10" x14ac:dyDescent="0.25">
      <c r="J40597" s="32"/>
    </row>
    <row r="40598" spans="10:10" x14ac:dyDescent="0.25">
      <c r="J40598" s="32"/>
    </row>
    <row r="40599" spans="10:10" x14ac:dyDescent="0.25">
      <c r="J40599" s="32"/>
    </row>
    <row r="40600" spans="10:10" x14ac:dyDescent="0.25">
      <c r="J40600" s="32"/>
    </row>
    <row r="40601" spans="10:10" x14ac:dyDescent="0.25">
      <c r="J40601" s="32"/>
    </row>
    <row r="40602" spans="10:10" x14ac:dyDescent="0.25">
      <c r="J40602" s="32"/>
    </row>
    <row r="40603" spans="10:10" x14ac:dyDescent="0.25">
      <c r="J40603" s="32"/>
    </row>
    <row r="40604" spans="10:10" x14ac:dyDescent="0.25">
      <c r="J40604" s="32"/>
    </row>
    <row r="40605" spans="10:10" x14ac:dyDescent="0.25">
      <c r="J40605" s="32"/>
    </row>
    <row r="40606" spans="10:10" x14ac:dyDescent="0.25">
      <c r="J40606" s="32"/>
    </row>
    <row r="40607" spans="10:10" x14ac:dyDescent="0.25">
      <c r="J40607" s="32"/>
    </row>
    <row r="40608" spans="10:10" x14ac:dyDescent="0.25">
      <c r="J40608" s="32"/>
    </row>
    <row r="40609" spans="10:10" x14ac:dyDescent="0.25">
      <c r="J40609" s="32"/>
    </row>
    <row r="40610" spans="10:10" x14ac:dyDescent="0.25">
      <c r="J40610" s="32"/>
    </row>
    <row r="40611" spans="10:10" x14ac:dyDescent="0.25">
      <c r="J40611" s="32"/>
    </row>
    <row r="40612" spans="10:10" x14ac:dyDescent="0.25">
      <c r="J40612" s="32"/>
    </row>
    <row r="40613" spans="10:10" x14ac:dyDescent="0.25">
      <c r="J40613" s="32"/>
    </row>
    <row r="40614" spans="10:10" x14ac:dyDescent="0.25">
      <c r="J40614" s="32"/>
    </row>
    <row r="40615" spans="10:10" x14ac:dyDescent="0.25">
      <c r="J40615" s="32"/>
    </row>
    <row r="40616" spans="10:10" x14ac:dyDescent="0.25">
      <c r="J40616" s="32"/>
    </row>
    <row r="40617" spans="10:10" x14ac:dyDescent="0.25">
      <c r="J40617" s="32"/>
    </row>
    <row r="40618" spans="10:10" x14ac:dyDescent="0.25">
      <c r="J40618" s="32"/>
    </row>
    <row r="40619" spans="10:10" x14ac:dyDescent="0.25">
      <c r="J40619" s="32"/>
    </row>
    <row r="40620" spans="10:10" x14ac:dyDescent="0.25">
      <c r="J40620" s="32"/>
    </row>
    <row r="40621" spans="10:10" x14ac:dyDescent="0.25">
      <c r="J40621" s="32"/>
    </row>
    <row r="40622" spans="10:10" x14ac:dyDescent="0.25">
      <c r="J40622" s="32"/>
    </row>
    <row r="40623" spans="10:10" x14ac:dyDescent="0.25">
      <c r="J40623" s="32"/>
    </row>
    <row r="40624" spans="10:10" x14ac:dyDescent="0.25">
      <c r="J40624" s="32"/>
    </row>
    <row r="40625" spans="10:10" x14ac:dyDescent="0.25">
      <c r="J40625" s="32"/>
    </row>
    <row r="40626" spans="10:10" x14ac:dyDescent="0.25">
      <c r="J40626" s="32"/>
    </row>
    <row r="40627" spans="10:10" x14ac:dyDescent="0.25">
      <c r="J40627" s="32"/>
    </row>
    <row r="40628" spans="10:10" x14ac:dyDescent="0.25">
      <c r="J40628" s="32"/>
    </row>
    <row r="40629" spans="10:10" x14ac:dyDescent="0.25">
      <c r="J40629" s="32"/>
    </row>
    <row r="40630" spans="10:10" x14ac:dyDescent="0.25">
      <c r="J40630" s="32"/>
    </row>
    <row r="40631" spans="10:10" x14ac:dyDescent="0.25">
      <c r="J40631" s="32"/>
    </row>
    <row r="40632" spans="10:10" x14ac:dyDescent="0.25">
      <c r="J40632" s="32"/>
    </row>
    <row r="40633" spans="10:10" x14ac:dyDescent="0.25">
      <c r="J40633" s="32"/>
    </row>
    <row r="40634" spans="10:10" x14ac:dyDescent="0.25">
      <c r="J40634" s="32"/>
    </row>
    <row r="40635" spans="10:10" x14ac:dyDescent="0.25">
      <c r="J40635" s="32"/>
    </row>
    <row r="40636" spans="10:10" x14ac:dyDescent="0.25">
      <c r="J40636" s="32"/>
    </row>
    <row r="40637" spans="10:10" x14ac:dyDescent="0.25">
      <c r="J40637" s="32"/>
    </row>
    <row r="40638" spans="10:10" x14ac:dyDescent="0.25">
      <c r="J40638" s="32"/>
    </row>
    <row r="40639" spans="10:10" x14ac:dyDescent="0.25">
      <c r="J40639" s="32"/>
    </row>
    <row r="40640" spans="10:10" x14ac:dyDescent="0.25">
      <c r="J40640" s="32"/>
    </row>
    <row r="40641" spans="10:10" x14ac:dyDescent="0.25">
      <c r="J40641" s="32"/>
    </row>
    <row r="40642" spans="10:10" x14ac:dyDescent="0.25">
      <c r="J40642" s="32"/>
    </row>
    <row r="40643" spans="10:10" x14ac:dyDescent="0.25">
      <c r="J40643" s="32"/>
    </row>
    <row r="40644" spans="10:10" x14ac:dyDescent="0.25">
      <c r="J40644" s="32"/>
    </row>
    <row r="40645" spans="10:10" x14ac:dyDescent="0.25">
      <c r="J40645" s="32"/>
    </row>
    <row r="40646" spans="10:10" x14ac:dyDescent="0.25">
      <c r="J40646" s="32"/>
    </row>
    <row r="40647" spans="10:10" x14ac:dyDescent="0.25">
      <c r="J40647" s="32"/>
    </row>
    <row r="40648" spans="10:10" x14ac:dyDescent="0.25">
      <c r="J40648" s="32"/>
    </row>
    <row r="40649" spans="10:10" x14ac:dyDescent="0.25">
      <c r="J40649" s="32"/>
    </row>
    <row r="40650" spans="10:10" x14ac:dyDescent="0.25">
      <c r="J40650" s="32"/>
    </row>
    <row r="40651" spans="10:10" x14ac:dyDescent="0.25">
      <c r="J40651" s="32"/>
    </row>
    <row r="40652" spans="10:10" x14ac:dyDescent="0.25">
      <c r="J40652" s="32"/>
    </row>
    <row r="40653" spans="10:10" x14ac:dyDescent="0.25">
      <c r="J40653" s="32"/>
    </row>
    <row r="40654" spans="10:10" x14ac:dyDescent="0.25">
      <c r="J40654" s="32"/>
    </row>
    <row r="40655" spans="10:10" x14ac:dyDescent="0.25">
      <c r="J40655" s="32"/>
    </row>
    <row r="40656" spans="10:10" x14ac:dyDescent="0.25">
      <c r="J40656" s="32"/>
    </row>
    <row r="40657" spans="10:10" x14ac:dyDescent="0.25">
      <c r="J40657" s="32"/>
    </row>
    <row r="40658" spans="10:10" x14ac:dyDescent="0.25">
      <c r="J40658" s="32"/>
    </row>
    <row r="40659" spans="10:10" x14ac:dyDescent="0.25">
      <c r="J40659" s="32"/>
    </row>
    <row r="40660" spans="10:10" x14ac:dyDescent="0.25">
      <c r="J40660" s="32"/>
    </row>
    <row r="40661" spans="10:10" x14ac:dyDescent="0.25">
      <c r="J40661" s="32"/>
    </row>
    <row r="40662" spans="10:10" x14ac:dyDescent="0.25">
      <c r="J40662" s="32"/>
    </row>
    <row r="40663" spans="10:10" x14ac:dyDescent="0.25">
      <c r="J40663" s="32"/>
    </row>
    <row r="40664" spans="10:10" x14ac:dyDescent="0.25">
      <c r="J40664" s="32"/>
    </row>
    <row r="40665" spans="10:10" x14ac:dyDescent="0.25">
      <c r="J40665" s="32"/>
    </row>
    <row r="40666" spans="10:10" x14ac:dyDescent="0.25">
      <c r="J40666" s="32"/>
    </row>
    <row r="40667" spans="10:10" x14ac:dyDescent="0.25">
      <c r="J40667" s="32"/>
    </row>
    <row r="40668" spans="10:10" x14ac:dyDescent="0.25">
      <c r="J40668" s="32"/>
    </row>
    <row r="40669" spans="10:10" x14ac:dyDescent="0.25">
      <c r="J40669" s="32"/>
    </row>
    <row r="40670" spans="10:10" x14ac:dyDescent="0.25">
      <c r="J40670" s="32"/>
    </row>
    <row r="40671" spans="10:10" x14ac:dyDescent="0.25">
      <c r="J40671" s="32"/>
    </row>
    <row r="40672" spans="10:10" x14ac:dyDescent="0.25">
      <c r="J40672" s="32"/>
    </row>
    <row r="40673" spans="10:10" x14ac:dyDescent="0.25">
      <c r="J40673" s="32"/>
    </row>
    <row r="40674" spans="10:10" x14ac:dyDescent="0.25">
      <c r="J40674" s="32"/>
    </row>
    <row r="40675" spans="10:10" x14ac:dyDescent="0.25">
      <c r="J40675" s="32"/>
    </row>
    <row r="40676" spans="10:10" x14ac:dyDescent="0.25">
      <c r="J40676" s="32"/>
    </row>
    <row r="40677" spans="10:10" x14ac:dyDescent="0.25">
      <c r="J40677" s="32"/>
    </row>
    <row r="40678" spans="10:10" x14ac:dyDescent="0.25">
      <c r="J40678" s="32"/>
    </row>
    <row r="40679" spans="10:10" x14ac:dyDescent="0.25">
      <c r="J40679" s="32"/>
    </row>
    <row r="40680" spans="10:10" x14ac:dyDescent="0.25">
      <c r="J40680" s="32"/>
    </row>
    <row r="40681" spans="10:10" x14ac:dyDescent="0.25">
      <c r="J40681" s="32"/>
    </row>
    <row r="40682" spans="10:10" x14ac:dyDescent="0.25">
      <c r="J40682" s="32"/>
    </row>
    <row r="40683" spans="10:10" x14ac:dyDescent="0.25">
      <c r="J40683" s="32"/>
    </row>
    <row r="40684" spans="10:10" x14ac:dyDescent="0.25">
      <c r="J40684" s="32"/>
    </row>
    <row r="40685" spans="10:10" x14ac:dyDescent="0.25">
      <c r="J40685" s="32"/>
    </row>
    <row r="40686" spans="10:10" x14ac:dyDescent="0.25">
      <c r="J40686" s="32"/>
    </row>
    <row r="40687" spans="10:10" x14ac:dyDescent="0.25">
      <c r="J40687" s="32"/>
    </row>
    <row r="40688" spans="10:10" x14ac:dyDescent="0.25">
      <c r="J40688" s="32"/>
    </row>
    <row r="40689" spans="10:10" x14ac:dyDescent="0.25">
      <c r="J40689" s="32"/>
    </row>
    <row r="40690" spans="10:10" x14ac:dyDescent="0.25">
      <c r="J40690" s="32"/>
    </row>
    <row r="40691" spans="10:10" x14ac:dyDescent="0.25">
      <c r="J40691" s="32"/>
    </row>
    <row r="40692" spans="10:10" x14ac:dyDescent="0.25">
      <c r="J40692" s="32"/>
    </row>
    <row r="40693" spans="10:10" x14ac:dyDescent="0.25">
      <c r="J40693" s="32"/>
    </row>
    <row r="40694" spans="10:10" x14ac:dyDescent="0.25">
      <c r="J40694" s="32"/>
    </row>
    <row r="40695" spans="10:10" x14ac:dyDescent="0.25">
      <c r="J40695" s="32"/>
    </row>
    <row r="40696" spans="10:10" x14ac:dyDescent="0.25">
      <c r="J40696" s="32"/>
    </row>
    <row r="40697" spans="10:10" x14ac:dyDescent="0.25">
      <c r="J40697" s="32"/>
    </row>
    <row r="40698" spans="10:10" x14ac:dyDescent="0.25">
      <c r="J40698" s="32"/>
    </row>
    <row r="40699" spans="10:10" x14ac:dyDescent="0.25">
      <c r="J40699" s="32"/>
    </row>
    <row r="40700" spans="10:10" x14ac:dyDescent="0.25">
      <c r="J40700" s="32"/>
    </row>
    <row r="40701" spans="10:10" x14ac:dyDescent="0.25">
      <c r="J40701" s="32"/>
    </row>
    <row r="40702" spans="10:10" x14ac:dyDescent="0.25">
      <c r="J40702" s="32"/>
    </row>
    <row r="40703" spans="10:10" x14ac:dyDescent="0.25">
      <c r="J40703" s="32"/>
    </row>
    <row r="40704" spans="10:10" x14ac:dyDescent="0.25">
      <c r="J40704" s="32"/>
    </row>
    <row r="40705" spans="10:10" x14ac:dyDescent="0.25">
      <c r="J40705" s="32"/>
    </row>
    <row r="40706" spans="10:10" x14ac:dyDescent="0.25">
      <c r="J40706" s="32"/>
    </row>
    <row r="40707" spans="10:10" x14ac:dyDescent="0.25">
      <c r="J40707" s="32"/>
    </row>
    <row r="40708" spans="10:10" x14ac:dyDescent="0.25">
      <c r="J40708" s="32"/>
    </row>
    <row r="40709" spans="10:10" x14ac:dyDescent="0.25">
      <c r="J40709" s="32"/>
    </row>
    <row r="40710" spans="10:10" x14ac:dyDescent="0.25">
      <c r="J40710" s="32"/>
    </row>
    <row r="40711" spans="10:10" x14ac:dyDescent="0.25">
      <c r="J40711" s="32"/>
    </row>
    <row r="40712" spans="10:10" x14ac:dyDescent="0.25">
      <c r="J40712" s="32"/>
    </row>
    <row r="40713" spans="10:10" x14ac:dyDescent="0.25">
      <c r="J40713" s="32"/>
    </row>
    <row r="40714" spans="10:10" x14ac:dyDescent="0.25">
      <c r="J40714" s="32"/>
    </row>
    <row r="40715" spans="10:10" x14ac:dyDescent="0.25">
      <c r="J40715" s="32"/>
    </row>
    <row r="40716" spans="10:10" x14ac:dyDescent="0.25">
      <c r="J40716" s="32"/>
    </row>
    <row r="40717" spans="10:10" x14ac:dyDescent="0.25">
      <c r="J40717" s="32"/>
    </row>
    <row r="40718" spans="10:10" x14ac:dyDescent="0.25">
      <c r="J40718" s="32"/>
    </row>
    <row r="40719" spans="10:10" x14ac:dyDescent="0.25">
      <c r="J40719" s="32"/>
    </row>
    <row r="40720" spans="10:10" x14ac:dyDescent="0.25">
      <c r="J40720" s="32"/>
    </row>
    <row r="40721" spans="10:10" x14ac:dyDescent="0.25">
      <c r="J40721" s="32"/>
    </row>
    <row r="40722" spans="10:10" x14ac:dyDescent="0.25">
      <c r="J40722" s="32"/>
    </row>
    <row r="40723" spans="10:10" x14ac:dyDescent="0.25">
      <c r="J40723" s="32"/>
    </row>
    <row r="40724" spans="10:10" x14ac:dyDescent="0.25">
      <c r="J40724" s="32"/>
    </row>
    <row r="40725" spans="10:10" x14ac:dyDescent="0.25">
      <c r="J40725" s="32"/>
    </row>
    <row r="40726" spans="10:10" x14ac:dyDescent="0.25">
      <c r="J40726" s="32"/>
    </row>
    <row r="40727" spans="10:10" x14ac:dyDescent="0.25">
      <c r="J40727" s="32"/>
    </row>
    <row r="40728" spans="10:10" x14ac:dyDescent="0.25">
      <c r="J40728" s="32"/>
    </row>
    <row r="40729" spans="10:10" x14ac:dyDescent="0.25">
      <c r="J40729" s="32"/>
    </row>
    <row r="40730" spans="10:10" x14ac:dyDescent="0.25">
      <c r="J40730" s="32"/>
    </row>
    <row r="40731" spans="10:10" x14ac:dyDescent="0.25">
      <c r="J40731" s="32"/>
    </row>
    <row r="40732" spans="10:10" x14ac:dyDescent="0.25">
      <c r="J40732" s="32"/>
    </row>
    <row r="40733" spans="10:10" x14ac:dyDescent="0.25">
      <c r="J40733" s="32"/>
    </row>
    <row r="40734" spans="10:10" x14ac:dyDescent="0.25">
      <c r="J40734" s="32"/>
    </row>
    <row r="40735" spans="10:10" x14ac:dyDescent="0.25">
      <c r="J40735" s="32"/>
    </row>
    <row r="40736" spans="10:10" x14ac:dyDescent="0.25">
      <c r="J40736" s="32"/>
    </row>
    <row r="40737" spans="10:10" x14ac:dyDescent="0.25">
      <c r="J40737" s="32"/>
    </row>
    <row r="40738" spans="10:10" x14ac:dyDescent="0.25">
      <c r="J40738" s="32"/>
    </row>
    <row r="40739" spans="10:10" x14ac:dyDescent="0.25">
      <c r="J40739" s="32"/>
    </row>
    <row r="40740" spans="10:10" x14ac:dyDescent="0.25">
      <c r="J40740" s="32"/>
    </row>
    <row r="40741" spans="10:10" x14ac:dyDescent="0.25">
      <c r="J40741" s="32"/>
    </row>
    <row r="40742" spans="10:10" x14ac:dyDescent="0.25">
      <c r="J40742" s="32"/>
    </row>
    <row r="40743" spans="10:10" x14ac:dyDescent="0.25">
      <c r="J40743" s="32"/>
    </row>
    <row r="40744" spans="10:10" x14ac:dyDescent="0.25">
      <c r="J40744" s="32"/>
    </row>
    <row r="40745" spans="10:10" x14ac:dyDescent="0.25">
      <c r="J40745" s="32"/>
    </row>
    <row r="40746" spans="10:10" x14ac:dyDescent="0.25">
      <c r="J40746" s="32"/>
    </row>
    <row r="40747" spans="10:10" x14ac:dyDescent="0.25">
      <c r="J40747" s="32"/>
    </row>
    <row r="40748" spans="10:10" x14ac:dyDescent="0.25">
      <c r="J40748" s="32"/>
    </row>
    <row r="40749" spans="10:10" x14ac:dyDescent="0.25">
      <c r="J40749" s="32"/>
    </row>
    <row r="40750" spans="10:10" x14ac:dyDescent="0.25">
      <c r="J40750" s="32"/>
    </row>
    <row r="40751" spans="10:10" x14ac:dyDescent="0.25">
      <c r="J40751" s="32"/>
    </row>
    <row r="40752" spans="10:10" x14ac:dyDescent="0.25">
      <c r="J40752" s="32"/>
    </row>
    <row r="40753" spans="10:10" x14ac:dyDescent="0.25">
      <c r="J40753" s="32"/>
    </row>
    <row r="40754" spans="10:10" x14ac:dyDescent="0.25">
      <c r="J40754" s="32"/>
    </row>
    <row r="40755" spans="10:10" x14ac:dyDescent="0.25">
      <c r="J40755" s="32"/>
    </row>
    <row r="40756" spans="10:10" x14ac:dyDescent="0.25">
      <c r="J40756" s="32"/>
    </row>
    <row r="40757" spans="10:10" x14ac:dyDescent="0.25">
      <c r="J40757" s="32"/>
    </row>
    <row r="40758" spans="10:10" x14ac:dyDescent="0.25">
      <c r="J40758" s="32"/>
    </row>
    <row r="40759" spans="10:10" x14ac:dyDescent="0.25">
      <c r="J40759" s="32"/>
    </row>
    <row r="40760" spans="10:10" x14ac:dyDescent="0.25">
      <c r="J40760" s="32"/>
    </row>
    <row r="40761" spans="10:10" x14ac:dyDescent="0.25">
      <c r="J40761" s="32"/>
    </row>
    <row r="40762" spans="10:10" x14ac:dyDescent="0.25">
      <c r="J40762" s="32"/>
    </row>
    <row r="40763" spans="10:10" x14ac:dyDescent="0.25">
      <c r="J40763" s="32"/>
    </row>
    <row r="40764" spans="10:10" x14ac:dyDescent="0.25">
      <c r="J40764" s="32"/>
    </row>
    <row r="40765" spans="10:10" x14ac:dyDescent="0.25">
      <c r="J40765" s="32"/>
    </row>
    <row r="40766" spans="10:10" x14ac:dyDescent="0.25">
      <c r="J40766" s="32"/>
    </row>
    <row r="40767" spans="10:10" x14ac:dyDescent="0.25">
      <c r="J40767" s="32"/>
    </row>
    <row r="40768" spans="10:10" x14ac:dyDescent="0.25">
      <c r="J40768" s="32"/>
    </row>
    <row r="40769" spans="10:10" x14ac:dyDescent="0.25">
      <c r="J40769" s="32"/>
    </row>
    <row r="40770" spans="10:10" x14ac:dyDescent="0.25">
      <c r="J40770" s="32"/>
    </row>
    <row r="40771" spans="10:10" x14ac:dyDescent="0.25">
      <c r="J40771" s="32"/>
    </row>
    <row r="40772" spans="10:10" x14ac:dyDescent="0.25">
      <c r="J40772" s="32"/>
    </row>
    <row r="40773" spans="10:10" x14ac:dyDescent="0.25">
      <c r="J40773" s="32"/>
    </row>
    <row r="40774" spans="10:10" x14ac:dyDescent="0.25">
      <c r="J40774" s="32"/>
    </row>
    <row r="40775" spans="10:10" x14ac:dyDescent="0.25">
      <c r="J40775" s="32"/>
    </row>
    <row r="40776" spans="10:10" x14ac:dyDescent="0.25">
      <c r="J40776" s="32"/>
    </row>
    <row r="40777" spans="10:10" x14ac:dyDescent="0.25">
      <c r="J40777" s="32"/>
    </row>
    <row r="40778" spans="10:10" x14ac:dyDescent="0.25">
      <c r="J40778" s="32"/>
    </row>
    <row r="40779" spans="10:10" x14ac:dyDescent="0.25">
      <c r="J40779" s="32"/>
    </row>
    <row r="40780" spans="10:10" x14ac:dyDescent="0.25">
      <c r="J40780" s="32"/>
    </row>
    <row r="40781" spans="10:10" x14ac:dyDescent="0.25">
      <c r="J40781" s="32"/>
    </row>
    <row r="40782" spans="10:10" x14ac:dyDescent="0.25">
      <c r="J40782" s="32"/>
    </row>
    <row r="40783" spans="10:10" x14ac:dyDescent="0.25">
      <c r="J40783" s="32"/>
    </row>
    <row r="40784" spans="10:10" x14ac:dyDescent="0.25">
      <c r="J40784" s="32"/>
    </row>
    <row r="40785" spans="10:10" x14ac:dyDescent="0.25">
      <c r="J40785" s="32"/>
    </row>
    <row r="40786" spans="10:10" x14ac:dyDescent="0.25">
      <c r="J40786" s="32"/>
    </row>
    <row r="40787" spans="10:10" x14ac:dyDescent="0.25">
      <c r="J40787" s="32"/>
    </row>
    <row r="40788" spans="10:10" x14ac:dyDescent="0.25">
      <c r="J40788" s="32"/>
    </row>
    <row r="40789" spans="10:10" x14ac:dyDescent="0.25">
      <c r="J40789" s="32"/>
    </row>
    <row r="40790" spans="10:10" x14ac:dyDescent="0.25">
      <c r="J40790" s="32"/>
    </row>
    <row r="40791" spans="10:10" x14ac:dyDescent="0.25">
      <c r="J40791" s="32"/>
    </row>
    <row r="40792" spans="10:10" x14ac:dyDescent="0.25">
      <c r="J40792" s="32"/>
    </row>
    <row r="40793" spans="10:10" x14ac:dyDescent="0.25">
      <c r="J40793" s="32"/>
    </row>
    <row r="40794" spans="10:10" x14ac:dyDescent="0.25">
      <c r="J40794" s="32"/>
    </row>
    <row r="40795" spans="10:10" x14ac:dyDescent="0.25">
      <c r="J40795" s="32"/>
    </row>
    <row r="40796" spans="10:10" x14ac:dyDescent="0.25">
      <c r="J40796" s="32"/>
    </row>
    <row r="40797" spans="10:10" x14ac:dyDescent="0.25">
      <c r="J40797" s="32"/>
    </row>
    <row r="40798" spans="10:10" x14ac:dyDescent="0.25">
      <c r="J40798" s="32"/>
    </row>
    <row r="40799" spans="10:10" x14ac:dyDescent="0.25">
      <c r="J40799" s="32"/>
    </row>
    <row r="40800" spans="10:10" x14ac:dyDescent="0.25">
      <c r="J40800" s="32"/>
    </row>
    <row r="40801" spans="10:10" x14ac:dyDescent="0.25">
      <c r="J40801" s="32"/>
    </row>
    <row r="40802" spans="10:10" x14ac:dyDescent="0.25">
      <c r="J40802" s="32"/>
    </row>
    <row r="40803" spans="10:10" x14ac:dyDescent="0.25">
      <c r="J40803" s="32"/>
    </row>
    <row r="40804" spans="10:10" x14ac:dyDescent="0.25">
      <c r="J40804" s="32"/>
    </row>
    <row r="40805" spans="10:10" x14ac:dyDescent="0.25">
      <c r="J40805" s="32"/>
    </row>
    <row r="40806" spans="10:10" x14ac:dyDescent="0.25">
      <c r="J40806" s="32"/>
    </row>
    <row r="40807" spans="10:10" x14ac:dyDescent="0.25">
      <c r="J40807" s="32"/>
    </row>
    <row r="40808" spans="10:10" x14ac:dyDescent="0.25">
      <c r="J40808" s="32"/>
    </row>
    <row r="40809" spans="10:10" x14ac:dyDescent="0.25">
      <c r="J40809" s="32"/>
    </row>
    <row r="40810" spans="10:10" x14ac:dyDescent="0.25">
      <c r="J40810" s="32"/>
    </row>
    <row r="40811" spans="10:10" x14ac:dyDescent="0.25">
      <c r="J40811" s="32"/>
    </row>
    <row r="40812" spans="10:10" x14ac:dyDescent="0.25">
      <c r="J40812" s="32"/>
    </row>
    <row r="40813" spans="10:10" x14ac:dyDescent="0.25">
      <c r="J40813" s="32"/>
    </row>
    <row r="40814" spans="10:10" x14ac:dyDescent="0.25">
      <c r="J40814" s="32"/>
    </row>
    <row r="40815" spans="10:10" x14ac:dyDescent="0.25">
      <c r="J40815" s="32"/>
    </row>
    <row r="40816" spans="10:10" x14ac:dyDescent="0.25">
      <c r="J40816" s="32"/>
    </row>
    <row r="40817" spans="10:10" x14ac:dyDescent="0.25">
      <c r="J40817" s="32"/>
    </row>
    <row r="40818" spans="10:10" x14ac:dyDescent="0.25">
      <c r="J40818" s="32"/>
    </row>
    <row r="40819" spans="10:10" x14ac:dyDescent="0.25">
      <c r="J40819" s="32"/>
    </row>
    <row r="40820" spans="10:10" x14ac:dyDescent="0.25">
      <c r="J40820" s="32"/>
    </row>
    <row r="40821" spans="10:10" x14ac:dyDescent="0.25">
      <c r="J40821" s="32"/>
    </row>
    <row r="40822" spans="10:10" x14ac:dyDescent="0.25">
      <c r="J40822" s="32"/>
    </row>
    <row r="40823" spans="10:10" x14ac:dyDescent="0.25">
      <c r="J40823" s="32"/>
    </row>
    <row r="40824" spans="10:10" x14ac:dyDescent="0.25">
      <c r="J40824" s="32"/>
    </row>
    <row r="40825" spans="10:10" x14ac:dyDescent="0.25">
      <c r="J40825" s="32"/>
    </row>
    <row r="40826" spans="10:10" x14ac:dyDescent="0.25">
      <c r="J40826" s="32"/>
    </row>
    <row r="40827" spans="10:10" x14ac:dyDescent="0.25">
      <c r="J40827" s="32"/>
    </row>
    <row r="40828" spans="10:10" x14ac:dyDescent="0.25">
      <c r="J40828" s="32"/>
    </row>
    <row r="40829" spans="10:10" x14ac:dyDescent="0.25">
      <c r="J40829" s="32"/>
    </row>
    <row r="40830" spans="10:10" x14ac:dyDescent="0.25">
      <c r="J40830" s="32"/>
    </row>
    <row r="40831" spans="10:10" x14ac:dyDescent="0.25">
      <c r="J40831" s="32"/>
    </row>
    <row r="40832" spans="10:10" x14ac:dyDescent="0.25">
      <c r="J40832" s="32"/>
    </row>
    <row r="40833" spans="10:10" x14ac:dyDescent="0.25">
      <c r="J40833" s="32"/>
    </row>
    <row r="40834" spans="10:10" x14ac:dyDescent="0.25">
      <c r="J40834" s="32"/>
    </row>
    <row r="40835" spans="10:10" x14ac:dyDescent="0.25">
      <c r="J40835" s="32"/>
    </row>
    <row r="40836" spans="10:10" x14ac:dyDescent="0.25">
      <c r="J40836" s="32"/>
    </row>
    <row r="40837" spans="10:10" x14ac:dyDescent="0.25">
      <c r="J40837" s="32"/>
    </row>
    <row r="40838" spans="10:10" x14ac:dyDescent="0.25">
      <c r="J40838" s="32"/>
    </row>
    <row r="40839" spans="10:10" x14ac:dyDescent="0.25">
      <c r="J40839" s="32"/>
    </row>
    <row r="40840" spans="10:10" x14ac:dyDescent="0.25">
      <c r="J40840" s="32"/>
    </row>
    <row r="40841" spans="10:10" x14ac:dyDescent="0.25">
      <c r="J40841" s="32"/>
    </row>
    <row r="40842" spans="10:10" x14ac:dyDescent="0.25">
      <c r="J40842" s="32"/>
    </row>
    <row r="40843" spans="10:10" x14ac:dyDescent="0.25">
      <c r="J40843" s="32"/>
    </row>
    <row r="40844" spans="10:10" x14ac:dyDescent="0.25">
      <c r="J40844" s="32"/>
    </row>
    <row r="40845" spans="10:10" x14ac:dyDescent="0.25">
      <c r="J40845" s="32"/>
    </row>
    <row r="40846" spans="10:10" x14ac:dyDescent="0.25">
      <c r="J40846" s="32"/>
    </row>
    <row r="40847" spans="10:10" x14ac:dyDescent="0.25">
      <c r="J40847" s="32"/>
    </row>
    <row r="40848" spans="10:10" x14ac:dyDescent="0.25">
      <c r="J40848" s="32"/>
    </row>
    <row r="40849" spans="10:10" x14ac:dyDescent="0.25">
      <c r="J40849" s="32"/>
    </row>
    <row r="40850" spans="10:10" x14ac:dyDescent="0.25">
      <c r="J40850" s="32"/>
    </row>
    <row r="40851" spans="10:10" x14ac:dyDescent="0.25">
      <c r="J40851" s="32"/>
    </row>
    <row r="40852" spans="10:10" x14ac:dyDescent="0.25">
      <c r="J40852" s="32"/>
    </row>
    <row r="40853" spans="10:10" x14ac:dyDescent="0.25">
      <c r="J40853" s="32"/>
    </row>
    <row r="40854" spans="10:10" x14ac:dyDescent="0.25">
      <c r="J40854" s="32"/>
    </row>
    <row r="40855" spans="10:10" x14ac:dyDescent="0.25">
      <c r="J40855" s="32"/>
    </row>
    <row r="40856" spans="10:10" x14ac:dyDescent="0.25">
      <c r="J40856" s="32"/>
    </row>
    <row r="40857" spans="10:10" x14ac:dyDescent="0.25">
      <c r="J40857" s="32"/>
    </row>
    <row r="40858" spans="10:10" x14ac:dyDescent="0.25">
      <c r="J40858" s="32"/>
    </row>
    <row r="40859" spans="10:10" x14ac:dyDescent="0.25">
      <c r="J40859" s="32"/>
    </row>
    <row r="40860" spans="10:10" x14ac:dyDescent="0.25">
      <c r="J40860" s="32"/>
    </row>
    <row r="40861" spans="10:10" x14ac:dyDescent="0.25">
      <c r="J40861" s="32"/>
    </row>
    <row r="40862" spans="10:10" x14ac:dyDescent="0.25">
      <c r="J40862" s="32"/>
    </row>
    <row r="40863" spans="10:10" x14ac:dyDescent="0.25">
      <c r="J40863" s="32"/>
    </row>
    <row r="40864" spans="10:10" x14ac:dyDescent="0.25">
      <c r="J40864" s="32"/>
    </row>
    <row r="40865" spans="10:10" x14ac:dyDescent="0.25">
      <c r="J40865" s="32"/>
    </row>
    <row r="40866" spans="10:10" x14ac:dyDescent="0.25">
      <c r="J40866" s="32"/>
    </row>
    <row r="40867" spans="10:10" x14ac:dyDescent="0.25">
      <c r="J40867" s="32"/>
    </row>
    <row r="40868" spans="10:10" x14ac:dyDescent="0.25">
      <c r="J40868" s="32"/>
    </row>
    <row r="40869" spans="10:10" x14ac:dyDescent="0.25">
      <c r="J40869" s="32"/>
    </row>
    <row r="40870" spans="10:10" x14ac:dyDescent="0.25">
      <c r="J40870" s="32"/>
    </row>
    <row r="40871" spans="10:10" x14ac:dyDescent="0.25">
      <c r="J40871" s="32"/>
    </row>
    <row r="40872" spans="10:10" x14ac:dyDescent="0.25">
      <c r="J40872" s="32"/>
    </row>
    <row r="40873" spans="10:10" x14ac:dyDescent="0.25">
      <c r="J40873" s="32"/>
    </row>
    <row r="40874" spans="10:10" x14ac:dyDescent="0.25">
      <c r="J40874" s="32"/>
    </row>
    <row r="40875" spans="10:10" x14ac:dyDescent="0.25">
      <c r="J40875" s="32"/>
    </row>
    <row r="40876" spans="10:10" x14ac:dyDescent="0.25">
      <c r="J40876" s="32"/>
    </row>
    <row r="40877" spans="10:10" x14ac:dyDescent="0.25">
      <c r="J40877" s="32"/>
    </row>
    <row r="40878" spans="10:10" x14ac:dyDescent="0.25">
      <c r="J40878" s="32"/>
    </row>
    <row r="40879" spans="10:10" x14ac:dyDescent="0.25">
      <c r="J40879" s="32"/>
    </row>
    <row r="40880" spans="10:10" x14ac:dyDescent="0.25">
      <c r="J40880" s="32"/>
    </row>
    <row r="40881" spans="10:10" x14ac:dyDescent="0.25">
      <c r="J40881" s="32"/>
    </row>
    <row r="40882" spans="10:10" x14ac:dyDescent="0.25">
      <c r="J40882" s="32"/>
    </row>
    <row r="40883" spans="10:10" x14ac:dyDescent="0.25">
      <c r="J40883" s="32"/>
    </row>
    <row r="40884" spans="10:10" x14ac:dyDescent="0.25">
      <c r="J40884" s="32"/>
    </row>
    <row r="40885" spans="10:10" x14ac:dyDescent="0.25">
      <c r="J40885" s="32"/>
    </row>
    <row r="40886" spans="10:10" x14ac:dyDescent="0.25">
      <c r="J40886" s="32"/>
    </row>
    <row r="40887" spans="10:10" x14ac:dyDescent="0.25">
      <c r="J40887" s="32"/>
    </row>
    <row r="40888" spans="10:10" x14ac:dyDescent="0.25">
      <c r="J40888" s="32"/>
    </row>
    <row r="40889" spans="10:10" x14ac:dyDescent="0.25">
      <c r="J40889" s="32"/>
    </row>
    <row r="40890" spans="10:10" x14ac:dyDescent="0.25">
      <c r="J40890" s="32"/>
    </row>
    <row r="40891" spans="10:10" x14ac:dyDescent="0.25">
      <c r="J40891" s="32"/>
    </row>
    <row r="40892" spans="10:10" x14ac:dyDescent="0.25">
      <c r="J40892" s="32"/>
    </row>
    <row r="40893" spans="10:10" x14ac:dyDescent="0.25">
      <c r="J40893" s="32"/>
    </row>
    <row r="40894" spans="10:10" x14ac:dyDescent="0.25">
      <c r="J40894" s="32"/>
    </row>
    <row r="40895" spans="10:10" x14ac:dyDescent="0.25">
      <c r="J40895" s="32"/>
    </row>
    <row r="40896" spans="10:10" x14ac:dyDescent="0.25">
      <c r="J40896" s="32"/>
    </row>
    <row r="40897" spans="10:10" x14ac:dyDescent="0.25">
      <c r="J40897" s="32"/>
    </row>
    <row r="40898" spans="10:10" x14ac:dyDescent="0.25">
      <c r="J40898" s="32"/>
    </row>
    <row r="40899" spans="10:10" x14ac:dyDescent="0.25">
      <c r="J40899" s="32"/>
    </row>
    <row r="40900" spans="10:10" x14ac:dyDescent="0.25">
      <c r="J40900" s="32"/>
    </row>
    <row r="40901" spans="10:10" x14ac:dyDescent="0.25">
      <c r="J40901" s="32"/>
    </row>
    <row r="40902" spans="10:10" x14ac:dyDescent="0.25">
      <c r="J40902" s="32"/>
    </row>
    <row r="40903" spans="10:10" x14ac:dyDescent="0.25">
      <c r="J40903" s="32"/>
    </row>
    <row r="40904" spans="10:10" x14ac:dyDescent="0.25">
      <c r="J40904" s="32"/>
    </row>
    <row r="40905" spans="10:10" x14ac:dyDescent="0.25">
      <c r="J40905" s="32"/>
    </row>
    <row r="40906" spans="10:10" x14ac:dyDescent="0.25">
      <c r="J40906" s="32"/>
    </row>
    <row r="40907" spans="10:10" x14ac:dyDescent="0.25">
      <c r="J40907" s="32"/>
    </row>
    <row r="40908" spans="10:10" x14ac:dyDescent="0.25">
      <c r="J40908" s="32"/>
    </row>
    <row r="40909" spans="10:10" x14ac:dyDescent="0.25">
      <c r="J40909" s="32"/>
    </row>
    <row r="40910" spans="10:10" x14ac:dyDescent="0.25">
      <c r="J40910" s="32"/>
    </row>
    <row r="40911" spans="10:10" x14ac:dyDescent="0.25">
      <c r="J40911" s="32"/>
    </row>
    <row r="40912" spans="10:10" x14ac:dyDescent="0.25">
      <c r="J40912" s="32"/>
    </row>
    <row r="40913" spans="10:10" x14ac:dyDescent="0.25">
      <c r="J40913" s="32"/>
    </row>
    <row r="40914" spans="10:10" x14ac:dyDescent="0.25">
      <c r="J40914" s="32"/>
    </row>
    <row r="40915" spans="10:10" x14ac:dyDescent="0.25">
      <c r="J40915" s="32"/>
    </row>
    <row r="40916" spans="10:10" x14ac:dyDescent="0.25">
      <c r="J40916" s="32"/>
    </row>
    <row r="40917" spans="10:10" x14ac:dyDescent="0.25">
      <c r="J40917" s="32"/>
    </row>
    <row r="40918" spans="10:10" x14ac:dyDescent="0.25">
      <c r="J40918" s="32"/>
    </row>
    <row r="40919" spans="10:10" x14ac:dyDescent="0.25">
      <c r="J40919" s="32"/>
    </row>
    <row r="40920" spans="10:10" x14ac:dyDescent="0.25">
      <c r="J40920" s="32"/>
    </row>
    <row r="40921" spans="10:10" x14ac:dyDescent="0.25">
      <c r="J40921" s="32"/>
    </row>
    <row r="40922" spans="10:10" x14ac:dyDescent="0.25">
      <c r="J40922" s="32"/>
    </row>
    <row r="40923" spans="10:10" x14ac:dyDescent="0.25">
      <c r="J40923" s="32"/>
    </row>
    <row r="40924" spans="10:10" x14ac:dyDescent="0.25">
      <c r="J40924" s="32"/>
    </row>
    <row r="40925" spans="10:10" x14ac:dyDescent="0.25">
      <c r="J40925" s="32"/>
    </row>
    <row r="40926" spans="10:10" x14ac:dyDescent="0.25">
      <c r="J40926" s="32"/>
    </row>
    <row r="40927" spans="10:10" x14ac:dyDescent="0.25">
      <c r="J40927" s="32"/>
    </row>
    <row r="40928" spans="10:10" x14ac:dyDescent="0.25">
      <c r="J40928" s="32"/>
    </row>
    <row r="40929" spans="10:10" x14ac:dyDescent="0.25">
      <c r="J40929" s="32"/>
    </row>
    <row r="40930" spans="10:10" x14ac:dyDescent="0.25">
      <c r="J40930" s="32"/>
    </row>
    <row r="40931" spans="10:10" x14ac:dyDescent="0.25">
      <c r="J40931" s="32"/>
    </row>
    <row r="40932" spans="10:10" x14ac:dyDescent="0.25">
      <c r="J40932" s="32"/>
    </row>
    <row r="40933" spans="10:10" x14ac:dyDescent="0.25">
      <c r="J40933" s="32"/>
    </row>
    <row r="40934" spans="10:10" x14ac:dyDescent="0.25">
      <c r="J40934" s="32"/>
    </row>
    <row r="40935" spans="10:10" x14ac:dyDescent="0.25">
      <c r="J40935" s="32"/>
    </row>
    <row r="40936" spans="10:10" x14ac:dyDescent="0.25">
      <c r="J40936" s="32"/>
    </row>
    <row r="40937" spans="10:10" x14ac:dyDescent="0.25">
      <c r="J40937" s="32"/>
    </row>
    <row r="40938" spans="10:10" x14ac:dyDescent="0.25">
      <c r="J40938" s="32"/>
    </row>
    <row r="40939" spans="10:10" x14ac:dyDescent="0.25">
      <c r="J40939" s="32"/>
    </row>
    <row r="40940" spans="10:10" x14ac:dyDescent="0.25">
      <c r="J40940" s="32"/>
    </row>
    <row r="40941" spans="10:10" x14ac:dyDescent="0.25">
      <c r="J40941" s="32"/>
    </row>
    <row r="40942" spans="10:10" x14ac:dyDescent="0.25">
      <c r="J40942" s="32"/>
    </row>
    <row r="40943" spans="10:10" x14ac:dyDescent="0.25">
      <c r="J40943" s="32"/>
    </row>
    <row r="40944" spans="10:10" x14ac:dyDescent="0.25">
      <c r="J40944" s="32"/>
    </row>
    <row r="40945" spans="10:10" x14ac:dyDescent="0.25">
      <c r="J40945" s="32"/>
    </row>
    <row r="40946" spans="10:10" x14ac:dyDescent="0.25">
      <c r="J40946" s="32"/>
    </row>
    <row r="40947" spans="10:10" x14ac:dyDescent="0.25">
      <c r="J40947" s="32"/>
    </row>
    <row r="40948" spans="10:10" x14ac:dyDescent="0.25">
      <c r="J40948" s="32"/>
    </row>
    <row r="40949" spans="10:10" x14ac:dyDescent="0.25">
      <c r="J40949" s="32"/>
    </row>
    <row r="40950" spans="10:10" x14ac:dyDescent="0.25">
      <c r="J40950" s="32"/>
    </row>
    <row r="40951" spans="10:10" x14ac:dyDescent="0.25">
      <c r="J40951" s="32"/>
    </row>
    <row r="40952" spans="10:10" x14ac:dyDescent="0.25">
      <c r="J40952" s="32"/>
    </row>
    <row r="40953" spans="10:10" x14ac:dyDescent="0.25">
      <c r="J40953" s="32"/>
    </row>
    <row r="40954" spans="10:10" x14ac:dyDescent="0.25">
      <c r="J40954" s="32"/>
    </row>
    <row r="40955" spans="10:10" x14ac:dyDescent="0.25">
      <c r="J40955" s="32"/>
    </row>
    <row r="40956" spans="10:10" x14ac:dyDescent="0.25">
      <c r="J40956" s="32"/>
    </row>
    <row r="40957" spans="10:10" x14ac:dyDescent="0.25">
      <c r="J40957" s="32"/>
    </row>
    <row r="40958" spans="10:10" x14ac:dyDescent="0.25">
      <c r="J40958" s="32"/>
    </row>
    <row r="40959" spans="10:10" x14ac:dyDescent="0.25">
      <c r="J40959" s="32"/>
    </row>
    <row r="40960" spans="10:10" x14ac:dyDescent="0.25">
      <c r="J40960" s="32"/>
    </row>
    <row r="40961" spans="10:10" x14ac:dyDescent="0.25">
      <c r="J40961" s="32"/>
    </row>
    <row r="40962" spans="10:10" x14ac:dyDescent="0.25">
      <c r="J40962" s="32"/>
    </row>
    <row r="40963" spans="10:10" x14ac:dyDescent="0.25">
      <c r="J40963" s="32"/>
    </row>
    <row r="40964" spans="10:10" x14ac:dyDescent="0.25">
      <c r="J40964" s="32"/>
    </row>
    <row r="40965" spans="10:10" x14ac:dyDescent="0.25">
      <c r="J40965" s="32"/>
    </row>
    <row r="40966" spans="10:10" x14ac:dyDescent="0.25">
      <c r="J40966" s="32"/>
    </row>
    <row r="40967" spans="10:10" x14ac:dyDescent="0.25">
      <c r="J40967" s="32"/>
    </row>
    <row r="40968" spans="10:10" x14ac:dyDescent="0.25">
      <c r="J40968" s="32"/>
    </row>
    <row r="40969" spans="10:10" x14ac:dyDescent="0.25">
      <c r="J40969" s="32"/>
    </row>
    <row r="40970" spans="10:10" x14ac:dyDescent="0.25">
      <c r="J40970" s="32"/>
    </row>
    <row r="40971" spans="10:10" x14ac:dyDescent="0.25">
      <c r="J40971" s="32"/>
    </row>
    <row r="40972" spans="10:10" x14ac:dyDescent="0.25">
      <c r="J40972" s="32"/>
    </row>
    <row r="40973" spans="10:10" x14ac:dyDescent="0.25">
      <c r="J40973" s="32"/>
    </row>
    <row r="40974" spans="10:10" x14ac:dyDescent="0.25">
      <c r="J40974" s="32"/>
    </row>
    <row r="40975" spans="10:10" x14ac:dyDescent="0.25">
      <c r="J40975" s="32"/>
    </row>
    <row r="40976" spans="10:10" x14ac:dyDescent="0.25">
      <c r="J40976" s="32"/>
    </row>
    <row r="40977" spans="10:10" x14ac:dyDescent="0.25">
      <c r="J40977" s="32"/>
    </row>
    <row r="40978" spans="10:10" x14ac:dyDescent="0.25">
      <c r="J40978" s="32"/>
    </row>
    <row r="40979" spans="10:10" x14ac:dyDescent="0.25">
      <c r="J40979" s="32"/>
    </row>
    <row r="40980" spans="10:10" x14ac:dyDescent="0.25">
      <c r="J40980" s="32"/>
    </row>
    <row r="40981" spans="10:10" x14ac:dyDescent="0.25">
      <c r="J40981" s="32"/>
    </row>
    <row r="40982" spans="10:10" x14ac:dyDescent="0.25">
      <c r="J40982" s="32"/>
    </row>
    <row r="40983" spans="10:10" x14ac:dyDescent="0.25">
      <c r="J40983" s="32"/>
    </row>
    <row r="40984" spans="10:10" x14ac:dyDescent="0.25">
      <c r="J40984" s="32"/>
    </row>
    <row r="40985" spans="10:10" x14ac:dyDescent="0.25">
      <c r="J40985" s="32"/>
    </row>
    <row r="40986" spans="10:10" x14ac:dyDescent="0.25">
      <c r="J40986" s="32"/>
    </row>
    <row r="40987" spans="10:10" x14ac:dyDescent="0.25">
      <c r="J40987" s="32"/>
    </row>
    <row r="40988" spans="10:10" x14ac:dyDescent="0.25">
      <c r="J40988" s="32"/>
    </row>
    <row r="40989" spans="10:10" x14ac:dyDescent="0.25">
      <c r="J40989" s="32"/>
    </row>
    <row r="40990" spans="10:10" x14ac:dyDescent="0.25">
      <c r="J40990" s="32"/>
    </row>
    <row r="40991" spans="10:10" x14ac:dyDescent="0.25">
      <c r="J40991" s="32"/>
    </row>
    <row r="40992" spans="10:10" x14ac:dyDescent="0.25">
      <c r="J40992" s="32"/>
    </row>
    <row r="40993" spans="10:10" x14ac:dyDescent="0.25">
      <c r="J40993" s="32"/>
    </row>
    <row r="40994" spans="10:10" x14ac:dyDescent="0.25">
      <c r="J40994" s="32"/>
    </row>
    <row r="40995" spans="10:10" x14ac:dyDescent="0.25">
      <c r="J40995" s="32"/>
    </row>
    <row r="40996" spans="10:10" x14ac:dyDescent="0.25">
      <c r="J40996" s="32"/>
    </row>
    <row r="40997" spans="10:10" x14ac:dyDescent="0.25">
      <c r="J40997" s="32"/>
    </row>
    <row r="40998" spans="10:10" x14ac:dyDescent="0.25">
      <c r="J40998" s="32"/>
    </row>
    <row r="40999" spans="10:10" x14ac:dyDescent="0.25">
      <c r="J40999" s="32"/>
    </row>
    <row r="41000" spans="10:10" x14ac:dyDescent="0.25">
      <c r="J41000" s="32"/>
    </row>
    <row r="41001" spans="10:10" x14ac:dyDescent="0.25">
      <c r="J41001" s="32"/>
    </row>
    <row r="41002" spans="10:10" x14ac:dyDescent="0.25">
      <c r="J41002" s="32"/>
    </row>
    <row r="41003" spans="10:10" x14ac:dyDescent="0.25">
      <c r="J41003" s="32"/>
    </row>
    <row r="41004" spans="10:10" x14ac:dyDescent="0.25">
      <c r="J41004" s="32"/>
    </row>
    <row r="41005" spans="10:10" x14ac:dyDescent="0.25">
      <c r="J41005" s="32"/>
    </row>
    <row r="41006" spans="10:10" x14ac:dyDescent="0.25">
      <c r="J41006" s="32"/>
    </row>
    <row r="41007" spans="10:10" x14ac:dyDescent="0.25">
      <c r="J41007" s="32"/>
    </row>
    <row r="41008" spans="10:10" x14ac:dyDescent="0.25">
      <c r="J41008" s="32"/>
    </row>
    <row r="41009" spans="10:10" x14ac:dyDescent="0.25">
      <c r="J41009" s="32"/>
    </row>
    <row r="41010" spans="10:10" x14ac:dyDescent="0.25">
      <c r="J41010" s="32"/>
    </row>
    <row r="41011" spans="10:10" x14ac:dyDescent="0.25">
      <c r="J41011" s="32"/>
    </row>
    <row r="41012" spans="10:10" x14ac:dyDescent="0.25">
      <c r="J41012" s="32"/>
    </row>
    <row r="41013" spans="10:10" x14ac:dyDescent="0.25">
      <c r="J41013" s="32"/>
    </row>
    <row r="41014" spans="10:10" x14ac:dyDescent="0.25">
      <c r="J41014" s="32"/>
    </row>
    <row r="41015" spans="10:10" x14ac:dyDescent="0.25">
      <c r="J41015" s="32"/>
    </row>
    <row r="41016" spans="10:10" x14ac:dyDescent="0.25">
      <c r="J41016" s="32"/>
    </row>
    <row r="41017" spans="10:10" x14ac:dyDescent="0.25">
      <c r="J41017" s="32"/>
    </row>
    <row r="41018" spans="10:10" x14ac:dyDescent="0.25">
      <c r="J41018" s="32"/>
    </row>
    <row r="41019" spans="10:10" x14ac:dyDescent="0.25">
      <c r="J41019" s="32"/>
    </row>
    <row r="41020" spans="10:10" x14ac:dyDescent="0.25">
      <c r="J41020" s="32"/>
    </row>
    <row r="41021" spans="10:10" x14ac:dyDescent="0.25">
      <c r="J41021" s="32"/>
    </row>
    <row r="41022" spans="10:10" x14ac:dyDescent="0.25">
      <c r="J41022" s="32"/>
    </row>
    <row r="41023" spans="10:10" x14ac:dyDescent="0.25">
      <c r="J41023" s="32"/>
    </row>
    <row r="41024" spans="10:10" x14ac:dyDescent="0.25">
      <c r="J41024" s="32"/>
    </row>
    <row r="41025" spans="10:10" x14ac:dyDescent="0.25">
      <c r="J41025" s="32"/>
    </row>
    <row r="41026" spans="10:10" x14ac:dyDescent="0.25">
      <c r="J41026" s="32"/>
    </row>
    <row r="41027" spans="10:10" x14ac:dyDescent="0.25">
      <c r="J41027" s="32"/>
    </row>
    <row r="41028" spans="10:10" x14ac:dyDescent="0.25">
      <c r="J41028" s="32"/>
    </row>
    <row r="41029" spans="10:10" x14ac:dyDescent="0.25">
      <c r="J41029" s="32"/>
    </row>
    <row r="41030" spans="10:10" x14ac:dyDescent="0.25">
      <c r="J41030" s="32"/>
    </row>
    <row r="41031" spans="10:10" x14ac:dyDescent="0.25">
      <c r="J41031" s="32"/>
    </row>
    <row r="41032" spans="10:10" x14ac:dyDescent="0.25">
      <c r="J41032" s="32"/>
    </row>
    <row r="41033" spans="10:10" x14ac:dyDescent="0.25">
      <c r="J41033" s="32"/>
    </row>
    <row r="41034" spans="10:10" x14ac:dyDescent="0.25">
      <c r="J41034" s="32"/>
    </row>
    <row r="41035" spans="10:10" x14ac:dyDescent="0.25">
      <c r="J41035" s="32"/>
    </row>
    <row r="41036" spans="10:10" x14ac:dyDescent="0.25">
      <c r="J41036" s="32"/>
    </row>
    <row r="41037" spans="10:10" x14ac:dyDescent="0.25">
      <c r="J41037" s="32"/>
    </row>
    <row r="41038" spans="10:10" x14ac:dyDescent="0.25">
      <c r="J41038" s="32"/>
    </row>
    <row r="41039" spans="10:10" x14ac:dyDescent="0.25">
      <c r="J41039" s="32"/>
    </row>
    <row r="41040" spans="10:10" x14ac:dyDescent="0.25">
      <c r="J41040" s="32"/>
    </row>
    <row r="41041" spans="10:10" x14ac:dyDescent="0.25">
      <c r="J41041" s="32"/>
    </row>
    <row r="41042" spans="10:10" x14ac:dyDescent="0.25">
      <c r="J41042" s="32"/>
    </row>
    <row r="41043" spans="10:10" x14ac:dyDescent="0.25">
      <c r="J41043" s="32"/>
    </row>
    <row r="41044" spans="10:10" x14ac:dyDescent="0.25">
      <c r="J41044" s="32"/>
    </row>
    <row r="41045" spans="10:10" x14ac:dyDescent="0.25">
      <c r="J41045" s="32"/>
    </row>
    <row r="41046" spans="10:10" x14ac:dyDescent="0.25">
      <c r="J41046" s="32"/>
    </row>
    <row r="41047" spans="10:10" x14ac:dyDescent="0.25">
      <c r="J41047" s="32"/>
    </row>
    <row r="41048" spans="10:10" x14ac:dyDescent="0.25">
      <c r="J41048" s="32"/>
    </row>
    <row r="41049" spans="10:10" x14ac:dyDescent="0.25">
      <c r="J41049" s="32"/>
    </row>
    <row r="41050" spans="10:10" x14ac:dyDescent="0.25">
      <c r="J41050" s="32"/>
    </row>
    <row r="41051" spans="10:10" x14ac:dyDescent="0.25">
      <c r="J41051" s="32"/>
    </row>
    <row r="41052" spans="10:10" x14ac:dyDescent="0.25">
      <c r="J41052" s="32"/>
    </row>
    <row r="41053" spans="10:10" x14ac:dyDescent="0.25">
      <c r="J41053" s="32"/>
    </row>
    <row r="41054" spans="10:10" x14ac:dyDescent="0.25">
      <c r="J41054" s="32"/>
    </row>
    <row r="41055" spans="10:10" x14ac:dyDescent="0.25">
      <c r="J41055" s="32"/>
    </row>
    <row r="41056" spans="10:10" x14ac:dyDescent="0.25">
      <c r="J41056" s="32"/>
    </row>
    <row r="41057" spans="10:10" x14ac:dyDescent="0.25">
      <c r="J41057" s="32"/>
    </row>
    <row r="41058" spans="10:10" x14ac:dyDescent="0.25">
      <c r="J41058" s="32"/>
    </row>
    <row r="41059" spans="10:10" x14ac:dyDescent="0.25">
      <c r="J41059" s="32"/>
    </row>
    <row r="41060" spans="10:10" x14ac:dyDescent="0.25">
      <c r="J41060" s="32"/>
    </row>
    <row r="41061" spans="10:10" x14ac:dyDescent="0.25">
      <c r="J41061" s="32"/>
    </row>
    <row r="41062" spans="10:10" x14ac:dyDescent="0.25">
      <c r="J41062" s="32"/>
    </row>
    <row r="41063" spans="10:10" x14ac:dyDescent="0.25">
      <c r="J41063" s="32"/>
    </row>
    <row r="41064" spans="10:10" x14ac:dyDescent="0.25">
      <c r="J41064" s="32"/>
    </row>
    <row r="41065" spans="10:10" x14ac:dyDescent="0.25">
      <c r="J41065" s="32"/>
    </row>
    <row r="41066" spans="10:10" x14ac:dyDescent="0.25">
      <c r="J41066" s="32"/>
    </row>
    <row r="41067" spans="10:10" x14ac:dyDescent="0.25">
      <c r="J41067" s="32"/>
    </row>
    <row r="41068" spans="10:10" x14ac:dyDescent="0.25">
      <c r="J41068" s="32"/>
    </row>
    <row r="41069" spans="10:10" x14ac:dyDescent="0.25">
      <c r="J41069" s="32"/>
    </row>
    <row r="41070" spans="10:10" x14ac:dyDescent="0.25">
      <c r="J41070" s="32"/>
    </row>
    <row r="41071" spans="10:10" x14ac:dyDescent="0.25">
      <c r="J41071" s="32"/>
    </row>
    <row r="41072" spans="10:10" x14ac:dyDescent="0.25">
      <c r="J41072" s="32"/>
    </row>
    <row r="41073" spans="10:10" x14ac:dyDescent="0.25">
      <c r="J41073" s="32"/>
    </row>
    <row r="41074" spans="10:10" x14ac:dyDescent="0.25">
      <c r="J41074" s="32"/>
    </row>
    <row r="41075" spans="10:10" x14ac:dyDescent="0.25">
      <c r="J41075" s="32"/>
    </row>
    <row r="41076" spans="10:10" x14ac:dyDescent="0.25">
      <c r="J41076" s="32"/>
    </row>
    <row r="41077" spans="10:10" x14ac:dyDescent="0.25">
      <c r="J41077" s="32"/>
    </row>
    <row r="41078" spans="10:10" x14ac:dyDescent="0.25">
      <c r="J41078" s="32"/>
    </row>
    <row r="41079" spans="10:10" x14ac:dyDescent="0.25">
      <c r="J41079" s="32"/>
    </row>
    <row r="41080" spans="10:10" x14ac:dyDescent="0.25">
      <c r="J41080" s="32"/>
    </row>
    <row r="41081" spans="10:10" x14ac:dyDescent="0.25">
      <c r="J41081" s="32"/>
    </row>
    <row r="41082" spans="10:10" x14ac:dyDescent="0.25">
      <c r="J41082" s="32"/>
    </row>
    <row r="41083" spans="10:10" x14ac:dyDescent="0.25">
      <c r="J41083" s="32"/>
    </row>
    <row r="41084" spans="10:10" x14ac:dyDescent="0.25">
      <c r="J41084" s="32"/>
    </row>
    <row r="41085" spans="10:10" x14ac:dyDescent="0.25">
      <c r="J41085" s="32"/>
    </row>
    <row r="41086" spans="10:10" x14ac:dyDescent="0.25">
      <c r="J41086" s="32"/>
    </row>
    <row r="41087" spans="10:10" x14ac:dyDescent="0.25">
      <c r="J41087" s="32"/>
    </row>
    <row r="41088" spans="10:10" x14ac:dyDescent="0.25">
      <c r="J41088" s="32"/>
    </row>
    <row r="41089" spans="10:10" x14ac:dyDescent="0.25">
      <c r="J41089" s="32"/>
    </row>
    <row r="41090" spans="10:10" x14ac:dyDescent="0.25">
      <c r="J41090" s="32"/>
    </row>
    <row r="41091" spans="10:10" x14ac:dyDescent="0.25">
      <c r="J41091" s="32"/>
    </row>
    <row r="41092" spans="10:10" x14ac:dyDescent="0.25">
      <c r="J41092" s="32"/>
    </row>
    <row r="41093" spans="10:10" x14ac:dyDescent="0.25">
      <c r="J41093" s="32"/>
    </row>
    <row r="41094" spans="10:10" x14ac:dyDescent="0.25">
      <c r="J41094" s="32"/>
    </row>
    <row r="41095" spans="10:10" x14ac:dyDescent="0.25">
      <c r="J41095" s="32"/>
    </row>
    <row r="41096" spans="10:10" x14ac:dyDescent="0.25">
      <c r="J41096" s="32"/>
    </row>
    <row r="41097" spans="10:10" x14ac:dyDescent="0.25">
      <c r="J41097" s="32"/>
    </row>
    <row r="41098" spans="10:10" x14ac:dyDescent="0.25">
      <c r="J41098" s="32"/>
    </row>
    <row r="41099" spans="10:10" x14ac:dyDescent="0.25">
      <c r="J41099" s="32"/>
    </row>
    <row r="41100" spans="10:10" x14ac:dyDescent="0.25">
      <c r="J41100" s="32"/>
    </row>
    <row r="41101" spans="10:10" x14ac:dyDescent="0.25">
      <c r="J41101" s="32"/>
    </row>
    <row r="41102" spans="10:10" x14ac:dyDescent="0.25">
      <c r="J41102" s="32"/>
    </row>
    <row r="41103" spans="10:10" x14ac:dyDescent="0.25">
      <c r="J41103" s="32"/>
    </row>
    <row r="41104" spans="10:10" x14ac:dyDescent="0.25">
      <c r="J41104" s="32"/>
    </row>
    <row r="41105" spans="10:10" x14ac:dyDescent="0.25">
      <c r="J41105" s="32"/>
    </row>
    <row r="41106" spans="10:10" x14ac:dyDescent="0.25">
      <c r="J41106" s="32"/>
    </row>
    <row r="41107" spans="10:10" x14ac:dyDescent="0.25">
      <c r="J41107" s="32"/>
    </row>
    <row r="41108" spans="10:10" x14ac:dyDescent="0.25">
      <c r="J41108" s="32"/>
    </row>
    <row r="41109" spans="10:10" x14ac:dyDescent="0.25">
      <c r="J41109" s="32"/>
    </row>
    <row r="41110" spans="10:10" x14ac:dyDescent="0.25">
      <c r="J41110" s="32"/>
    </row>
    <row r="41111" spans="10:10" x14ac:dyDescent="0.25">
      <c r="J41111" s="32"/>
    </row>
    <row r="41112" spans="10:10" x14ac:dyDescent="0.25">
      <c r="J41112" s="32"/>
    </row>
    <row r="41113" spans="10:10" x14ac:dyDescent="0.25">
      <c r="J41113" s="32"/>
    </row>
    <row r="41114" spans="10:10" x14ac:dyDescent="0.25">
      <c r="J41114" s="32"/>
    </row>
    <row r="41115" spans="10:10" x14ac:dyDescent="0.25">
      <c r="J41115" s="32"/>
    </row>
    <row r="41116" spans="10:10" x14ac:dyDescent="0.25">
      <c r="J41116" s="32"/>
    </row>
    <row r="41117" spans="10:10" x14ac:dyDescent="0.25">
      <c r="J41117" s="32"/>
    </row>
    <row r="41118" spans="10:10" x14ac:dyDescent="0.25">
      <c r="J41118" s="32"/>
    </row>
    <row r="41119" spans="10:10" x14ac:dyDescent="0.25">
      <c r="J41119" s="32"/>
    </row>
    <row r="41120" spans="10:10" x14ac:dyDescent="0.25">
      <c r="J41120" s="32"/>
    </row>
    <row r="41121" spans="10:10" x14ac:dyDescent="0.25">
      <c r="J41121" s="32"/>
    </row>
    <row r="41122" spans="10:10" x14ac:dyDescent="0.25">
      <c r="J41122" s="32"/>
    </row>
    <row r="41123" spans="10:10" x14ac:dyDescent="0.25">
      <c r="J41123" s="32"/>
    </row>
    <row r="41124" spans="10:10" x14ac:dyDescent="0.25">
      <c r="J41124" s="32"/>
    </row>
    <row r="41125" spans="10:10" x14ac:dyDescent="0.25">
      <c r="J41125" s="32"/>
    </row>
    <row r="41126" spans="10:10" x14ac:dyDescent="0.25">
      <c r="J41126" s="32"/>
    </row>
    <row r="41127" spans="10:10" x14ac:dyDescent="0.25">
      <c r="J41127" s="32"/>
    </row>
    <row r="41128" spans="10:10" x14ac:dyDescent="0.25">
      <c r="J41128" s="32"/>
    </row>
    <row r="41129" spans="10:10" x14ac:dyDescent="0.25">
      <c r="J41129" s="32"/>
    </row>
    <row r="41130" spans="10:10" x14ac:dyDescent="0.25">
      <c r="J41130" s="32"/>
    </row>
    <row r="41131" spans="10:10" x14ac:dyDescent="0.25">
      <c r="J41131" s="32"/>
    </row>
    <row r="41132" spans="10:10" x14ac:dyDescent="0.25">
      <c r="J41132" s="32"/>
    </row>
    <row r="41133" spans="10:10" x14ac:dyDescent="0.25">
      <c r="J41133" s="32"/>
    </row>
    <row r="41134" spans="10:10" x14ac:dyDescent="0.25">
      <c r="J41134" s="32"/>
    </row>
    <row r="41135" spans="10:10" x14ac:dyDescent="0.25">
      <c r="J41135" s="32"/>
    </row>
    <row r="41136" spans="10:10" x14ac:dyDescent="0.25">
      <c r="J41136" s="32"/>
    </row>
    <row r="41137" spans="10:10" x14ac:dyDescent="0.25">
      <c r="J41137" s="32"/>
    </row>
    <row r="41138" spans="10:10" x14ac:dyDescent="0.25">
      <c r="J41138" s="32"/>
    </row>
    <row r="41139" spans="10:10" x14ac:dyDescent="0.25">
      <c r="J41139" s="32"/>
    </row>
    <row r="41140" spans="10:10" x14ac:dyDescent="0.25">
      <c r="J41140" s="32"/>
    </row>
    <row r="41141" spans="10:10" x14ac:dyDescent="0.25">
      <c r="J41141" s="32"/>
    </row>
    <row r="41142" spans="10:10" x14ac:dyDescent="0.25">
      <c r="J41142" s="32"/>
    </row>
    <row r="41143" spans="10:10" x14ac:dyDescent="0.25">
      <c r="J41143" s="32"/>
    </row>
    <row r="41144" spans="10:10" x14ac:dyDescent="0.25">
      <c r="J41144" s="32"/>
    </row>
    <row r="41145" spans="10:10" x14ac:dyDescent="0.25">
      <c r="J41145" s="32"/>
    </row>
    <row r="41146" spans="10:10" x14ac:dyDescent="0.25">
      <c r="J41146" s="32"/>
    </row>
    <row r="41147" spans="10:10" x14ac:dyDescent="0.25">
      <c r="J41147" s="32"/>
    </row>
    <row r="41148" spans="10:10" x14ac:dyDescent="0.25">
      <c r="J41148" s="32"/>
    </row>
    <row r="41149" spans="10:10" x14ac:dyDescent="0.25">
      <c r="J41149" s="32"/>
    </row>
    <row r="41150" spans="10:10" x14ac:dyDescent="0.25">
      <c r="J41150" s="32"/>
    </row>
    <row r="41151" spans="10:10" x14ac:dyDescent="0.25">
      <c r="J41151" s="32"/>
    </row>
    <row r="41152" spans="10:10" x14ac:dyDescent="0.25">
      <c r="J41152" s="32"/>
    </row>
    <row r="41153" spans="10:10" x14ac:dyDescent="0.25">
      <c r="J41153" s="32"/>
    </row>
    <row r="41154" spans="10:10" x14ac:dyDescent="0.25">
      <c r="J41154" s="32"/>
    </row>
    <row r="41155" spans="10:10" x14ac:dyDescent="0.25">
      <c r="J41155" s="32"/>
    </row>
    <row r="41156" spans="10:10" x14ac:dyDescent="0.25">
      <c r="J41156" s="32"/>
    </row>
    <row r="41157" spans="10:10" x14ac:dyDescent="0.25">
      <c r="J41157" s="32"/>
    </row>
    <row r="41158" spans="10:10" x14ac:dyDescent="0.25">
      <c r="J41158" s="32"/>
    </row>
    <row r="41159" spans="10:10" x14ac:dyDescent="0.25">
      <c r="J41159" s="32"/>
    </row>
    <row r="41160" spans="10:10" x14ac:dyDescent="0.25">
      <c r="J41160" s="32"/>
    </row>
    <row r="41161" spans="10:10" x14ac:dyDescent="0.25">
      <c r="J41161" s="32"/>
    </row>
    <row r="41162" spans="10:10" x14ac:dyDescent="0.25">
      <c r="J41162" s="32"/>
    </row>
    <row r="41163" spans="10:10" x14ac:dyDescent="0.25">
      <c r="J41163" s="32"/>
    </row>
    <row r="41164" spans="10:10" x14ac:dyDescent="0.25">
      <c r="J41164" s="32"/>
    </row>
    <row r="41165" spans="10:10" x14ac:dyDescent="0.25">
      <c r="J41165" s="32"/>
    </row>
    <row r="41166" spans="10:10" x14ac:dyDescent="0.25">
      <c r="J41166" s="32"/>
    </row>
    <row r="41167" spans="10:10" x14ac:dyDescent="0.25">
      <c r="J41167" s="32"/>
    </row>
    <row r="41168" spans="10:10" x14ac:dyDescent="0.25">
      <c r="J41168" s="32"/>
    </row>
    <row r="41169" spans="10:10" x14ac:dyDescent="0.25">
      <c r="J41169" s="32"/>
    </row>
    <row r="41170" spans="10:10" x14ac:dyDescent="0.25">
      <c r="J41170" s="32"/>
    </row>
    <row r="41171" spans="10:10" x14ac:dyDescent="0.25">
      <c r="J41171" s="32"/>
    </row>
    <row r="41172" spans="10:10" x14ac:dyDescent="0.25">
      <c r="J41172" s="32"/>
    </row>
    <row r="41173" spans="10:10" x14ac:dyDescent="0.25">
      <c r="J41173" s="32"/>
    </row>
    <row r="41174" spans="10:10" x14ac:dyDescent="0.25">
      <c r="J41174" s="32"/>
    </row>
    <row r="41175" spans="10:10" x14ac:dyDescent="0.25">
      <c r="J41175" s="32"/>
    </row>
    <row r="41176" spans="10:10" x14ac:dyDescent="0.25">
      <c r="J41176" s="32"/>
    </row>
    <row r="41177" spans="10:10" x14ac:dyDescent="0.25">
      <c r="J41177" s="32"/>
    </row>
    <row r="41178" spans="10:10" x14ac:dyDescent="0.25">
      <c r="J41178" s="32"/>
    </row>
    <row r="41179" spans="10:10" x14ac:dyDescent="0.25">
      <c r="J41179" s="32"/>
    </row>
    <row r="41180" spans="10:10" x14ac:dyDescent="0.25">
      <c r="J41180" s="32"/>
    </row>
    <row r="41181" spans="10:10" x14ac:dyDescent="0.25">
      <c r="J41181" s="32"/>
    </row>
    <row r="41182" spans="10:10" x14ac:dyDescent="0.25">
      <c r="J41182" s="32"/>
    </row>
    <row r="41183" spans="10:10" x14ac:dyDescent="0.25">
      <c r="J41183" s="32"/>
    </row>
    <row r="41184" spans="10:10" x14ac:dyDescent="0.25">
      <c r="J41184" s="32"/>
    </row>
    <row r="41185" spans="10:10" x14ac:dyDescent="0.25">
      <c r="J41185" s="32"/>
    </row>
    <row r="41186" spans="10:10" x14ac:dyDescent="0.25">
      <c r="J41186" s="32"/>
    </row>
    <row r="41187" spans="10:10" x14ac:dyDescent="0.25">
      <c r="J41187" s="32"/>
    </row>
    <row r="41188" spans="10:10" x14ac:dyDescent="0.25">
      <c r="J41188" s="32"/>
    </row>
    <row r="41189" spans="10:10" x14ac:dyDescent="0.25">
      <c r="J41189" s="32"/>
    </row>
    <row r="41190" spans="10:10" x14ac:dyDescent="0.25">
      <c r="J41190" s="32"/>
    </row>
    <row r="41191" spans="10:10" x14ac:dyDescent="0.25">
      <c r="J41191" s="32"/>
    </row>
    <row r="41192" spans="10:10" x14ac:dyDescent="0.25">
      <c r="J41192" s="32"/>
    </row>
    <row r="41193" spans="10:10" x14ac:dyDescent="0.25">
      <c r="J41193" s="32"/>
    </row>
    <row r="41194" spans="10:10" x14ac:dyDescent="0.25">
      <c r="J41194" s="32"/>
    </row>
    <row r="41195" spans="10:10" x14ac:dyDescent="0.25">
      <c r="J41195" s="32"/>
    </row>
    <row r="41196" spans="10:10" x14ac:dyDescent="0.25">
      <c r="J41196" s="32"/>
    </row>
    <row r="41197" spans="10:10" x14ac:dyDescent="0.25">
      <c r="J41197" s="32"/>
    </row>
    <row r="41198" spans="10:10" x14ac:dyDescent="0.25">
      <c r="J41198" s="32"/>
    </row>
    <row r="41199" spans="10:10" x14ac:dyDescent="0.25">
      <c r="J41199" s="32"/>
    </row>
    <row r="41200" spans="10:10" x14ac:dyDescent="0.25">
      <c r="J41200" s="32"/>
    </row>
    <row r="41201" spans="10:10" x14ac:dyDescent="0.25">
      <c r="J41201" s="32"/>
    </row>
    <row r="41202" spans="10:10" x14ac:dyDescent="0.25">
      <c r="J41202" s="32"/>
    </row>
    <row r="41203" spans="10:10" x14ac:dyDescent="0.25">
      <c r="J41203" s="32"/>
    </row>
    <row r="41204" spans="10:10" x14ac:dyDescent="0.25">
      <c r="J41204" s="32"/>
    </row>
    <row r="41205" spans="10:10" x14ac:dyDescent="0.25">
      <c r="J41205" s="32"/>
    </row>
    <row r="41206" spans="10:10" x14ac:dyDescent="0.25">
      <c r="J41206" s="32"/>
    </row>
    <row r="41207" spans="10:10" x14ac:dyDescent="0.25">
      <c r="J41207" s="32"/>
    </row>
    <row r="41208" spans="10:10" x14ac:dyDescent="0.25">
      <c r="J41208" s="32"/>
    </row>
    <row r="41209" spans="10:10" x14ac:dyDescent="0.25">
      <c r="J41209" s="32"/>
    </row>
    <row r="41210" spans="10:10" x14ac:dyDescent="0.25">
      <c r="J41210" s="32"/>
    </row>
    <row r="41211" spans="10:10" x14ac:dyDescent="0.25">
      <c r="J41211" s="32"/>
    </row>
    <row r="41212" spans="10:10" x14ac:dyDescent="0.25">
      <c r="J41212" s="32"/>
    </row>
    <row r="41213" spans="10:10" x14ac:dyDescent="0.25">
      <c r="J41213" s="32"/>
    </row>
    <row r="41214" spans="10:10" x14ac:dyDescent="0.25">
      <c r="J41214" s="32"/>
    </row>
    <row r="41215" spans="10:10" x14ac:dyDescent="0.25">
      <c r="J41215" s="32"/>
    </row>
    <row r="41216" spans="10:10" x14ac:dyDescent="0.25">
      <c r="J41216" s="32"/>
    </row>
    <row r="41217" spans="10:10" x14ac:dyDescent="0.25">
      <c r="J41217" s="32"/>
    </row>
    <row r="41218" spans="10:10" x14ac:dyDescent="0.25">
      <c r="J41218" s="32"/>
    </row>
    <row r="41219" spans="10:10" x14ac:dyDescent="0.25">
      <c r="J41219" s="32"/>
    </row>
    <row r="41220" spans="10:10" x14ac:dyDescent="0.25">
      <c r="J41220" s="32"/>
    </row>
    <row r="41221" spans="10:10" x14ac:dyDescent="0.25">
      <c r="J41221" s="32"/>
    </row>
    <row r="41222" spans="10:10" x14ac:dyDescent="0.25">
      <c r="J41222" s="32"/>
    </row>
    <row r="41223" spans="10:10" x14ac:dyDescent="0.25">
      <c r="J41223" s="32"/>
    </row>
    <row r="41224" spans="10:10" x14ac:dyDescent="0.25">
      <c r="J41224" s="32"/>
    </row>
    <row r="41225" spans="10:10" x14ac:dyDescent="0.25">
      <c r="J41225" s="32"/>
    </row>
    <row r="41226" spans="10:10" x14ac:dyDescent="0.25">
      <c r="J41226" s="32"/>
    </row>
    <row r="41227" spans="10:10" x14ac:dyDescent="0.25">
      <c r="J41227" s="32"/>
    </row>
    <row r="41228" spans="10:10" x14ac:dyDescent="0.25">
      <c r="J41228" s="32"/>
    </row>
    <row r="41229" spans="10:10" x14ac:dyDescent="0.25">
      <c r="J41229" s="32"/>
    </row>
    <row r="41230" spans="10:10" x14ac:dyDescent="0.25">
      <c r="J41230" s="32"/>
    </row>
    <row r="41231" spans="10:10" x14ac:dyDescent="0.25">
      <c r="J41231" s="32"/>
    </row>
    <row r="41232" spans="10:10" x14ac:dyDescent="0.25">
      <c r="J41232" s="32"/>
    </row>
    <row r="41233" spans="10:10" x14ac:dyDescent="0.25">
      <c r="J41233" s="32"/>
    </row>
    <row r="41234" spans="10:10" x14ac:dyDescent="0.25">
      <c r="J41234" s="32"/>
    </row>
    <row r="41235" spans="10:10" x14ac:dyDescent="0.25">
      <c r="J41235" s="32"/>
    </row>
    <row r="41236" spans="10:10" x14ac:dyDescent="0.25">
      <c r="J41236" s="32"/>
    </row>
    <row r="41237" spans="10:10" x14ac:dyDescent="0.25">
      <c r="J41237" s="32"/>
    </row>
    <row r="41238" spans="10:10" x14ac:dyDescent="0.25">
      <c r="J41238" s="32"/>
    </row>
    <row r="41239" spans="10:10" x14ac:dyDescent="0.25">
      <c r="J41239" s="32"/>
    </row>
    <row r="41240" spans="10:10" x14ac:dyDescent="0.25">
      <c r="J41240" s="32"/>
    </row>
    <row r="41241" spans="10:10" x14ac:dyDescent="0.25">
      <c r="J41241" s="32"/>
    </row>
    <row r="41242" spans="10:10" x14ac:dyDescent="0.25">
      <c r="J41242" s="32"/>
    </row>
    <row r="41243" spans="10:10" x14ac:dyDescent="0.25">
      <c r="J41243" s="32"/>
    </row>
    <row r="41244" spans="10:10" x14ac:dyDescent="0.25">
      <c r="J41244" s="32"/>
    </row>
    <row r="41245" spans="10:10" x14ac:dyDescent="0.25">
      <c r="J41245" s="32"/>
    </row>
    <row r="41246" spans="10:10" x14ac:dyDescent="0.25">
      <c r="J41246" s="32"/>
    </row>
    <row r="41247" spans="10:10" x14ac:dyDescent="0.25">
      <c r="J41247" s="32"/>
    </row>
    <row r="41248" spans="10:10" x14ac:dyDescent="0.25">
      <c r="J41248" s="32"/>
    </row>
    <row r="41249" spans="10:10" x14ac:dyDescent="0.25">
      <c r="J41249" s="32"/>
    </row>
    <row r="41250" spans="10:10" x14ac:dyDescent="0.25">
      <c r="J41250" s="32"/>
    </row>
    <row r="41251" spans="10:10" x14ac:dyDescent="0.25">
      <c r="J41251" s="32"/>
    </row>
    <row r="41252" spans="10:10" x14ac:dyDescent="0.25">
      <c r="J41252" s="32"/>
    </row>
    <row r="41253" spans="10:10" x14ac:dyDescent="0.25">
      <c r="J41253" s="32"/>
    </row>
    <row r="41254" spans="10:10" x14ac:dyDescent="0.25">
      <c r="J41254" s="32"/>
    </row>
    <row r="41255" spans="10:10" x14ac:dyDescent="0.25">
      <c r="J41255" s="32"/>
    </row>
    <row r="41256" spans="10:10" x14ac:dyDescent="0.25">
      <c r="J41256" s="32"/>
    </row>
    <row r="41257" spans="10:10" x14ac:dyDescent="0.25">
      <c r="J41257" s="32"/>
    </row>
    <row r="41258" spans="10:10" x14ac:dyDescent="0.25">
      <c r="J41258" s="32"/>
    </row>
    <row r="41259" spans="10:10" x14ac:dyDescent="0.25">
      <c r="J41259" s="32"/>
    </row>
    <row r="41260" spans="10:10" x14ac:dyDescent="0.25">
      <c r="J41260" s="32"/>
    </row>
    <row r="41261" spans="10:10" x14ac:dyDescent="0.25">
      <c r="J41261" s="32"/>
    </row>
    <row r="41262" spans="10:10" x14ac:dyDescent="0.25">
      <c r="J41262" s="32"/>
    </row>
    <row r="41263" spans="10:10" x14ac:dyDescent="0.25">
      <c r="J41263" s="32"/>
    </row>
    <row r="41264" spans="10:10" x14ac:dyDescent="0.25">
      <c r="J41264" s="32"/>
    </row>
    <row r="41265" spans="10:10" x14ac:dyDescent="0.25">
      <c r="J41265" s="32"/>
    </row>
    <row r="41266" spans="10:10" x14ac:dyDescent="0.25">
      <c r="J41266" s="32"/>
    </row>
    <row r="41267" spans="10:10" x14ac:dyDescent="0.25">
      <c r="J41267" s="32"/>
    </row>
    <row r="41268" spans="10:10" x14ac:dyDescent="0.25">
      <c r="J41268" s="32"/>
    </row>
    <row r="41269" spans="10:10" x14ac:dyDescent="0.25">
      <c r="J41269" s="32"/>
    </row>
    <row r="41270" spans="10:10" x14ac:dyDescent="0.25">
      <c r="J41270" s="32"/>
    </row>
    <row r="41271" spans="10:10" x14ac:dyDescent="0.25">
      <c r="J41271" s="32"/>
    </row>
    <row r="41272" spans="10:10" x14ac:dyDescent="0.25">
      <c r="J41272" s="32"/>
    </row>
    <row r="41273" spans="10:10" x14ac:dyDescent="0.25">
      <c r="J41273" s="32"/>
    </row>
    <row r="41274" spans="10:10" x14ac:dyDescent="0.25">
      <c r="J41274" s="32"/>
    </row>
    <row r="41275" spans="10:10" x14ac:dyDescent="0.25">
      <c r="J41275" s="32"/>
    </row>
    <row r="41276" spans="10:10" x14ac:dyDescent="0.25">
      <c r="J41276" s="32"/>
    </row>
    <row r="41277" spans="10:10" x14ac:dyDescent="0.25">
      <c r="J41277" s="32"/>
    </row>
    <row r="41278" spans="10:10" x14ac:dyDescent="0.25">
      <c r="J41278" s="32"/>
    </row>
    <row r="41279" spans="10:10" x14ac:dyDescent="0.25">
      <c r="J41279" s="32"/>
    </row>
    <row r="41280" spans="10:10" x14ac:dyDescent="0.25">
      <c r="J41280" s="32"/>
    </row>
    <row r="41281" spans="10:10" x14ac:dyDescent="0.25">
      <c r="J41281" s="32"/>
    </row>
    <row r="41282" spans="10:10" x14ac:dyDescent="0.25">
      <c r="J41282" s="32"/>
    </row>
    <row r="41283" spans="10:10" x14ac:dyDescent="0.25">
      <c r="J41283" s="32"/>
    </row>
    <row r="41284" spans="10:10" x14ac:dyDescent="0.25">
      <c r="J41284" s="32"/>
    </row>
    <row r="41285" spans="10:10" x14ac:dyDescent="0.25">
      <c r="J41285" s="32"/>
    </row>
    <row r="41286" spans="10:10" x14ac:dyDescent="0.25">
      <c r="J41286" s="32"/>
    </row>
    <row r="41287" spans="10:10" x14ac:dyDescent="0.25">
      <c r="J41287" s="32"/>
    </row>
    <row r="41288" spans="10:10" x14ac:dyDescent="0.25">
      <c r="J41288" s="32"/>
    </row>
    <row r="41289" spans="10:10" x14ac:dyDescent="0.25">
      <c r="J41289" s="32"/>
    </row>
    <row r="41290" spans="10:10" x14ac:dyDescent="0.25">
      <c r="J41290" s="32"/>
    </row>
    <row r="41291" spans="10:10" x14ac:dyDescent="0.25">
      <c r="J41291" s="32"/>
    </row>
    <row r="41292" spans="10:10" x14ac:dyDescent="0.25">
      <c r="J41292" s="32"/>
    </row>
    <row r="41293" spans="10:10" x14ac:dyDescent="0.25">
      <c r="J41293" s="32"/>
    </row>
    <row r="41294" spans="10:10" x14ac:dyDescent="0.25">
      <c r="J41294" s="32"/>
    </row>
    <row r="41295" spans="10:10" x14ac:dyDescent="0.25">
      <c r="J41295" s="32"/>
    </row>
    <row r="41296" spans="10:10" x14ac:dyDescent="0.25">
      <c r="J41296" s="32"/>
    </row>
    <row r="41297" spans="10:10" x14ac:dyDescent="0.25">
      <c r="J41297" s="32"/>
    </row>
    <row r="41298" spans="10:10" x14ac:dyDescent="0.25">
      <c r="J41298" s="32"/>
    </row>
    <row r="41299" spans="10:10" x14ac:dyDescent="0.25">
      <c r="J41299" s="32"/>
    </row>
    <row r="41300" spans="10:10" x14ac:dyDescent="0.25">
      <c r="J41300" s="32"/>
    </row>
    <row r="41301" spans="10:10" x14ac:dyDescent="0.25">
      <c r="J41301" s="32"/>
    </row>
    <row r="41302" spans="10:10" x14ac:dyDescent="0.25">
      <c r="J41302" s="32"/>
    </row>
    <row r="41303" spans="10:10" x14ac:dyDescent="0.25">
      <c r="J41303" s="32"/>
    </row>
    <row r="41304" spans="10:10" x14ac:dyDescent="0.25">
      <c r="J41304" s="32"/>
    </row>
    <row r="41305" spans="10:10" x14ac:dyDescent="0.25">
      <c r="J41305" s="32"/>
    </row>
    <row r="41306" spans="10:10" x14ac:dyDescent="0.25">
      <c r="J41306" s="32"/>
    </row>
    <row r="41307" spans="10:10" x14ac:dyDescent="0.25">
      <c r="J41307" s="32"/>
    </row>
    <row r="41308" spans="10:10" x14ac:dyDescent="0.25">
      <c r="J41308" s="32"/>
    </row>
    <row r="41309" spans="10:10" x14ac:dyDescent="0.25">
      <c r="J41309" s="32"/>
    </row>
    <row r="41310" spans="10:10" x14ac:dyDescent="0.25">
      <c r="J41310" s="32"/>
    </row>
    <row r="41311" spans="10:10" x14ac:dyDescent="0.25">
      <c r="J41311" s="32"/>
    </row>
    <row r="41312" spans="10:10" x14ac:dyDescent="0.25">
      <c r="J41312" s="32"/>
    </row>
    <row r="41313" spans="10:10" x14ac:dyDescent="0.25">
      <c r="J41313" s="32"/>
    </row>
    <row r="41314" spans="10:10" x14ac:dyDescent="0.25">
      <c r="J41314" s="32"/>
    </row>
    <row r="41315" spans="10:10" x14ac:dyDescent="0.25">
      <c r="J41315" s="32"/>
    </row>
    <row r="41316" spans="10:10" x14ac:dyDescent="0.25">
      <c r="J41316" s="32"/>
    </row>
    <row r="41317" spans="10:10" x14ac:dyDescent="0.25">
      <c r="J41317" s="32"/>
    </row>
    <row r="41318" spans="10:10" x14ac:dyDescent="0.25">
      <c r="J41318" s="32"/>
    </row>
    <row r="41319" spans="10:10" x14ac:dyDescent="0.25">
      <c r="J41319" s="32"/>
    </row>
    <row r="41320" spans="10:10" x14ac:dyDescent="0.25">
      <c r="J41320" s="32"/>
    </row>
    <row r="41321" spans="10:10" x14ac:dyDescent="0.25">
      <c r="J41321" s="32"/>
    </row>
    <row r="41322" spans="10:10" x14ac:dyDescent="0.25">
      <c r="J41322" s="32"/>
    </row>
    <row r="41323" spans="10:10" x14ac:dyDescent="0.25">
      <c r="J41323" s="32"/>
    </row>
    <row r="41324" spans="10:10" x14ac:dyDescent="0.25">
      <c r="J41324" s="32"/>
    </row>
    <row r="41325" spans="10:10" x14ac:dyDescent="0.25">
      <c r="J41325" s="32"/>
    </row>
    <row r="41326" spans="10:10" x14ac:dyDescent="0.25">
      <c r="J41326" s="32"/>
    </row>
    <row r="41327" spans="10:10" x14ac:dyDescent="0.25">
      <c r="J41327" s="32"/>
    </row>
    <row r="41328" spans="10:10" x14ac:dyDescent="0.25">
      <c r="J41328" s="32"/>
    </row>
    <row r="41329" spans="10:10" x14ac:dyDescent="0.25">
      <c r="J41329" s="32"/>
    </row>
    <row r="41330" spans="10:10" x14ac:dyDescent="0.25">
      <c r="J41330" s="32"/>
    </row>
    <row r="41331" spans="10:10" x14ac:dyDescent="0.25">
      <c r="J41331" s="32"/>
    </row>
    <row r="41332" spans="10:10" x14ac:dyDescent="0.25">
      <c r="J41332" s="32"/>
    </row>
    <row r="41333" spans="10:10" x14ac:dyDescent="0.25">
      <c r="J41333" s="32"/>
    </row>
    <row r="41334" spans="10:10" x14ac:dyDescent="0.25">
      <c r="J41334" s="32"/>
    </row>
    <row r="41335" spans="10:10" x14ac:dyDescent="0.25">
      <c r="J41335" s="32"/>
    </row>
    <row r="41336" spans="10:10" x14ac:dyDescent="0.25">
      <c r="J41336" s="32"/>
    </row>
    <row r="41337" spans="10:10" x14ac:dyDescent="0.25">
      <c r="J41337" s="32"/>
    </row>
    <row r="41338" spans="10:10" x14ac:dyDescent="0.25">
      <c r="J41338" s="32"/>
    </row>
    <row r="41339" spans="10:10" x14ac:dyDescent="0.25">
      <c r="J41339" s="32"/>
    </row>
    <row r="41340" spans="10:10" x14ac:dyDescent="0.25">
      <c r="J41340" s="32"/>
    </row>
    <row r="41341" spans="10:10" x14ac:dyDescent="0.25">
      <c r="J41341" s="32"/>
    </row>
    <row r="41342" spans="10:10" x14ac:dyDescent="0.25">
      <c r="J41342" s="32"/>
    </row>
    <row r="41343" spans="10:10" x14ac:dyDescent="0.25">
      <c r="J41343" s="32"/>
    </row>
    <row r="41344" spans="10:10" x14ac:dyDescent="0.25">
      <c r="J41344" s="32"/>
    </row>
    <row r="41345" spans="10:10" x14ac:dyDescent="0.25">
      <c r="J41345" s="32"/>
    </row>
    <row r="41346" spans="10:10" x14ac:dyDescent="0.25">
      <c r="J41346" s="32"/>
    </row>
    <row r="41347" spans="10:10" x14ac:dyDescent="0.25">
      <c r="J41347" s="32"/>
    </row>
    <row r="41348" spans="10:10" x14ac:dyDescent="0.25">
      <c r="J41348" s="32"/>
    </row>
    <row r="41349" spans="10:10" x14ac:dyDescent="0.25">
      <c r="J41349" s="32"/>
    </row>
    <row r="41350" spans="10:10" x14ac:dyDescent="0.25">
      <c r="J41350" s="32"/>
    </row>
    <row r="41351" spans="10:10" x14ac:dyDescent="0.25">
      <c r="J41351" s="32"/>
    </row>
    <row r="41352" spans="10:10" x14ac:dyDescent="0.25">
      <c r="J41352" s="32"/>
    </row>
    <row r="41353" spans="10:10" x14ac:dyDescent="0.25">
      <c r="J41353" s="32"/>
    </row>
    <row r="41354" spans="10:10" x14ac:dyDescent="0.25">
      <c r="J41354" s="32"/>
    </row>
    <row r="41355" spans="10:10" x14ac:dyDescent="0.25">
      <c r="J41355" s="32"/>
    </row>
    <row r="41356" spans="10:10" x14ac:dyDescent="0.25">
      <c r="J41356" s="32"/>
    </row>
    <row r="41357" spans="10:10" x14ac:dyDescent="0.25">
      <c r="J41357" s="32"/>
    </row>
    <row r="41358" spans="10:10" x14ac:dyDescent="0.25">
      <c r="J41358" s="32"/>
    </row>
    <row r="41359" spans="10:10" x14ac:dyDescent="0.25">
      <c r="J41359" s="32"/>
    </row>
    <row r="41360" spans="10:10" x14ac:dyDescent="0.25">
      <c r="J41360" s="32"/>
    </row>
    <row r="41361" spans="10:10" x14ac:dyDescent="0.25">
      <c r="J41361" s="32"/>
    </row>
    <row r="41362" spans="10:10" x14ac:dyDescent="0.25">
      <c r="J41362" s="32"/>
    </row>
    <row r="41363" spans="10:10" x14ac:dyDescent="0.25">
      <c r="J41363" s="32"/>
    </row>
    <row r="41364" spans="10:10" x14ac:dyDescent="0.25">
      <c r="J41364" s="32"/>
    </row>
    <row r="41365" spans="10:10" x14ac:dyDescent="0.25">
      <c r="J41365" s="32"/>
    </row>
    <row r="41366" spans="10:10" x14ac:dyDescent="0.25">
      <c r="J41366" s="32"/>
    </row>
    <row r="41367" spans="10:10" x14ac:dyDescent="0.25">
      <c r="J41367" s="32"/>
    </row>
    <row r="41368" spans="10:10" x14ac:dyDescent="0.25">
      <c r="J41368" s="32"/>
    </row>
    <row r="41369" spans="10:10" x14ac:dyDescent="0.25">
      <c r="J41369" s="32"/>
    </row>
    <row r="41370" spans="10:10" x14ac:dyDescent="0.25">
      <c r="J41370" s="32"/>
    </row>
    <row r="41371" spans="10:10" x14ac:dyDescent="0.25">
      <c r="J41371" s="32"/>
    </row>
    <row r="41372" spans="10:10" x14ac:dyDescent="0.25">
      <c r="J41372" s="32"/>
    </row>
    <row r="41373" spans="10:10" x14ac:dyDescent="0.25">
      <c r="J41373" s="32"/>
    </row>
    <row r="41374" spans="10:10" x14ac:dyDescent="0.25">
      <c r="J41374" s="32"/>
    </row>
    <row r="41375" spans="10:10" x14ac:dyDescent="0.25">
      <c r="J41375" s="32"/>
    </row>
    <row r="41376" spans="10:10" x14ac:dyDescent="0.25">
      <c r="J41376" s="32"/>
    </row>
    <row r="41377" spans="10:10" x14ac:dyDescent="0.25">
      <c r="J41377" s="32"/>
    </row>
    <row r="41378" spans="10:10" x14ac:dyDescent="0.25">
      <c r="J41378" s="32"/>
    </row>
    <row r="41379" spans="10:10" x14ac:dyDescent="0.25">
      <c r="J41379" s="32"/>
    </row>
    <row r="41380" spans="10:10" x14ac:dyDescent="0.25">
      <c r="J41380" s="32"/>
    </row>
    <row r="41381" spans="10:10" x14ac:dyDescent="0.25">
      <c r="J41381" s="32"/>
    </row>
    <row r="41382" spans="10:10" x14ac:dyDescent="0.25">
      <c r="J41382" s="32"/>
    </row>
    <row r="41383" spans="10:10" x14ac:dyDescent="0.25">
      <c r="J41383" s="32"/>
    </row>
    <row r="41384" spans="10:10" x14ac:dyDescent="0.25">
      <c r="J41384" s="32"/>
    </row>
    <row r="41385" spans="10:10" x14ac:dyDescent="0.25">
      <c r="J41385" s="32"/>
    </row>
    <row r="41386" spans="10:10" x14ac:dyDescent="0.25">
      <c r="J41386" s="32"/>
    </row>
    <row r="41387" spans="10:10" x14ac:dyDescent="0.25">
      <c r="J41387" s="32"/>
    </row>
    <row r="41388" spans="10:10" x14ac:dyDescent="0.25">
      <c r="J41388" s="32"/>
    </row>
    <row r="41389" spans="10:10" x14ac:dyDescent="0.25">
      <c r="J41389" s="32"/>
    </row>
    <row r="41390" spans="10:10" x14ac:dyDescent="0.25">
      <c r="J41390" s="32"/>
    </row>
    <row r="41391" spans="10:10" x14ac:dyDescent="0.25">
      <c r="J41391" s="32"/>
    </row>
    <row r="41392" spans="10:10" x14ac:dyDescent="0.25">
      <c r="J41392" s="32"/>
    </row>
    <row r="41393" spans="10:10" x14ac:dyDescent="0.25">
      <c r="J41393" s="32"/>
    </row>
    <row r="41394" spans="10:10" x14ac:dyDescent="0.25">
      <c r="J41394" s="32"/>
    </row>
    <row r="41395" spans="10:10" x14ac:dyDescent="0.25">
      <c r="J41395" s="32"/>
    </row>
    <row r="41396" spans="10:10" x14ac:dyDescent="0.25">
      <c r="J41396" s="32"/>
    </row>
    <row r="41397" spans="10:10" x14ac:dyDescent="0.25">
      <c r="J41397" s="32"/>
    </row>
    <row r="41398" spans="10:10" x14ac:dyDescent="0.25">
      <c r="J41398" s="32"/>
    </row>
    <row r="41399" spans="10:10" x14ac:dyDescent="0.25">
      <c r="J41399" s="32"/>
    </row>
    <row r="41400" spans="10:10" x14ac:dyDescent="0.25">
      <c r="J41400" s="32"/>
    </row>
    <row r="41401" spans="10:10" x14ac:dyDescent="0.25">
      <c r="J41401" s="32"/>
    </row>
    <row r="41402" spans="10:10" x14ac:dyDescent="0.25">
      <c r="J41402" s="32"/>
    </row>
    <row r="41403" spans="10:10" x14ac:dyDescent="0.25">
      <c r="J41403" s="32"/>
    </row>
    <row r="41404" spans="10:10" x14ac:dyDescent="0.25">
      <c r="J41404" s="32"/>
    </row>
    <row r="41405" spans="10:10" x14ac:dyDescent="0.25">
      <c r="J41405" s="32"/>
    </row>
    <row r="41406" spans="10:10" x14ac:dyDescent="0.25">
      <c r="J41406" s="32"/>
    </row>
    <row r="41407" spans="10:10" x14ac:dyDescent="0.25">
      <c r="J41407" s="32"/>
    </row>
    <row r="41408" spans="10:10" x14ac:dyDescent="0.25">
      <c r="J41408" s="32"/>
    </row>
    <row r="41409" spans="10:10" x14ac:dyDescent="0.25">
      <c r="J41409" s="32"/>
    </row>
    <row r="41410" spans="10:10" x14ac:dyDescent="0.25">
      <c r="J41410" s="32"/>
    </row>
    <row r="41411" spans="10:10" x14ac:dyDescent="0.25">
      <c r="J41411" s="32"/>
    </row>
    <row r="41412" spans="10:10" x14ac:dyDescent="0.25">
      <c r="J41412" s="32"/>
    </row>
    <row r="41413" spans="10:10" x14ac:dyDescent="0.25">
      <c r="J41413" s="32"/>
    </row>
    <row r="41414" spans="10:10" x14ac:dyDescent="0.25">
      <c r="J41414" s="32"/>
    </row>
    <row r="41415" spans="10:10" x14ac:dyDescent="0.25">
      <c r="J41415" s="32"/>
    </row>
    <row r="41416" spans="10:10" x14ac:dyDescent="0.25">
      <c r="J41416" s="32"/>
    </row>
    <row r="41417" spans="10:10" x14ac:dyDescent="0.25">
      <c r="J41417" s="32"/>
    </row>
    <row r="41418" spans="10:10" x14ac:dyDescent="0.25">
      <c r="J41418" s="32"/>
    </row>
    <row r="41419" spans="10:10" x14ac:dyDescent="0.25">
      <c r="J41419" s="32"/>
    </row>
    <row r="41420" spans="10:10" x14ac:dyDescent="0.25">
      <c r="J41420" s="32"/>
    </row>
    <row r="41421" spans="10:10" x14ac:dyDescent="0.25">
      <c r="J41421" s="32"/>
    </row>
    <row r="41422" spans="10:10" x14ac:dyDescent="0.25">
      <c r="J41422" s="32"/>
    </row>
    <row r="41423" spans="10:10" x14ac:dyDescent="0.25">
      <c r="J41423" s="32"/>
    </row>
    <row r="41424" spans="10:10" x14ac:dyDescent="0.25">
      <c r="J41424" s="32"/>
    </row>
    <row r="41425" spans="10:10" x14ac:dyDescent="0.25">
      <c r="J41425" s="32"/>
    </row>
    <row r="41426" spans="10:10" x14ac:dyDescent="0.25">
      <c r="J41426" s="32"/>
    </row>
    <row r="41427" spans="10:10" x14ac:dyDescent="0.25">
      <c r="J41427" s="32"/>
    </row>
    <row r="41428" spans="10:10" x14ac:dyDescent="0.25">
      <c r="J41428" s="32"/>
    </row>
    <row r="41429" spans="10:10" x14ac:dyDescent="0.25">
      <c r="J41429" s="32"/>
    </row>
    <row r="41430" spans="10:10" x14ac:dyDescent="0.25">
      <c r="J41430" s="32"/>
    </row>
    <row r="41431" spans="10:10" x14ac:dyDescent="0.25">
      <c r="J41431" s="32"/>
    </row>
    <row r="41432" spans="10:10" x14ac:dyDescent="0.25">
      <c r="J41432" s="32"/>
    </row>
    <row r="41433" spans="10:10" x14ac:dyDescent="0.25">
      <c r="J41433" s="32"/>
    </row>
    <row r="41434" spans="10:10" x14ac:dyDescent="0.25">
      <c r="J41434" s="32"/>
    </row>
    <row r="41435" spans="10:10" x14ac:dyDescent="0.25">
      <c r="J41435" s="32"/>
    </row>
    <row r="41436" spans="10:10" x14ac:dyDescent="0.25">
      <c r="J41436" s="32"/>
    </row>
    <row r="41437" spans="10:10" x14ac:dyDescent="0.25">
      <c r="J41437" s="32"/>
    </row>
    <row r="41438" spans="10:10" x14ac:dyDescent="0.25">
      <c r="J41438" s="32"/>
    </row>
    <row r="41439" spans="10:10" x14ac:dyDescent="0.25">
      <c r="J41439" s="32"/>
    </row>
    <row r="41440" spans="10:10" x14ac:dyDescent="0.25">
      <c r="J41440" s="32"/>
    </row>
    <row r="41441" spans="10:10" x14ac:dyDescent="0.25">
      <c r="J41441" s="32"/>
    </row>
    <row r="41442" spans="10:10" x14ac:dyDescent="0.25">
      <c r="J41442" s="32"/>
    </row>
    <row r="41443" spans="10:10" x14ac:dyDescent="0.25">
      <c r="J41443" s="32"/>
    </row>
    <row r="41444" spans="10:10" x14ac:dyDescent="0.25">
      <c r="J41444" s="32"/>
    </row>
    <row r="41445" spans="10:10" x14ac:dyDescent="0.25">
      <c r="J41445" s="32"/>
    </row>
    <row r="41446" spans="10:10" x14ac:dyDescent="0.25">
      <c r="J41446" s="32"/>
    </row>
    <row r="41447" spans="10:10" x14ac:dyDescent="0.25">
      <c r="J41447" s="32"/>
    </row>
    <row r="41448" spans="10:10" x14ac:dyDescent="0.25">
      <c r="J41448" s="32"/>
    </row>
    <row r="41449" spans="10:10" x14ac:dyDescent="0.25">
      <c r="J41449" s="32"/>
    </row>
    <row r="41450" spans="10:10" x14ac:dyDescent="0.25">
      <c r="J41450" s="32"/>
    </row>
    <row r="41451" spans="10:10" x14ac:dyDescent="0.25">
      <c r="J41451" s="32"/>
    </row>
    <row r="41452" spans="10:10" x14ac:dyDescent="0.25">
      <c r="J41452" s="32"/>
    </row>
    <row r="41453" spans="10:10" x14ac:dyDescent="0.25">
      <c r="J41453" s="32"/>
    </row>
    <row r="41454" spans="10:10" x14ac:dyDescent="0.25">
      <c r="J41454" s="32"/>
    </row>
    <row r="41455" spans="10:10" x14ac:dyDescent="0.25">
      <c r="J41455" s="32"/>
    </row>
    <row r="41456" spans="10:10" x14ac:dyDescent="0.25">
      <c r="J41456" s="32"/>
    </row>
    <row r="41457" spans="10:10" x14ac:dyDescent="0.25">
      <c r="J41457" s="32"/>
    </row>
    <row r="41458" spans="10:10" x14ac:dyDescent="0.25">
      <c r="J41458" s="32"/>
    </row>
    <row r="41459" spans="10:10" x14ac:dyDescent="0.25">
      <c r="J41459" s="32"/>
    </row>
    <row r="41460" spans="10:10" x14ac:dyDescent="0.25">
      <c r="J41460" s="32"/>
    </row>
    <row r="41461" spans="10:10" x14ac:dyDescent="0.25">
      <c r="J41461" s="32"/>
    </row>
    <row r="41462" spans="10:10" x14ac:dyDescent="0.25">
      <c r="J41462" s="32"/>
    </row>
    <row r="41463" spans="10:10" x14ac:dyDescent="0.25">
      <c r="J41463" s="32"/>
    </row>
    <row r="41464" spans="10:10" x14ac:dyDescent="0.25">
      <c r="J41464" s="32"/>
    </row>
    <row r="41465" spans="10:10" x14ac:dyDescent="0.25">
      <c r="J41465" s="32"/>
    </row>
    <row r="41466" spans="10:10" x14ac:dyDescent="0.25">
      <c r="J41466" s="32"/>
    </row>
    <row r="41467" spans="10:10" x14ac:dyDescent="0.25">
      <c r="J41467" s="32"/>
    </row>
    <row r="41468" spans="10:10" x14ac:dyDescent="0.25">
      <c r="J41468" s="32"/>
    </row>
    <row r="41469" spans="10:10" x14ac:dyDescent="0.25">
      <c r="J41469" s="32"/>
    </row>
    <row r="41470" spans="10:10" x14ac:dyDescent="0.25">
      <c r="J41470" s="32"/>
    </row>
    <row r="41471" spans="10:10" x14ac:dyDescent="0.25">
      <c r="J41471" s="32"/>
    </row>
    <row r="41472" spans="10:10" x14ac:dyDescent="0.25">
      <c r="J41472" s="32"/>
    </row>
    <row r="41473" spans="10:10" x14ac:dyDescent="0.25">
      <c r="J41473" s="32"/>
    </row>
    <row r="41474" spans="10:10" x14ac:dyDescent="0.25">
      <c r="J41474" s="32"/>
    </row>
    <row r="41475" spans="10:10" x14ac:dyDescent="0.25">
      <c r="J41475" s="32"/>
    </row>
    <row r="41476" spans="10:10" x14ac:dyDescent="0.25">
      <c r="J41476" s="32"/>
    </row>
    <row r="41477" spans="10:10" x14ac:dyDescent="0.25">
      <c r="J41477" s="32"/>
    </row>
    <row r="41478" spans="10:10" x14ac:dyDescent="0.25">
      <c r="J41478" s="32"/>
    </row>
    <row r="41479" spans="10:10" x14ac:dyDescent="0.25">
      <c r="J41479" s="32"/>
    </row>
    <row r="41480" spans="10:10" x14ac:dyDescent="0.25">
      <c r="J41480" s="32"/>
    </row>
    <row r="41481" spans="10:10" x14ac:dyDescent="0.25">
      <c r="J41481" s="32"/>
    </row>
    <row r="41482" spans="10:10" x14ac:dyDescent="0.25">
      <c r="J41482" s="32"/>
    </row>
    <row r="41483" spans="10:10" x14ac:dyDescent="0.25">
      <c r="J41483" s="32"/>
    </row>
    <row r="41484" spans="10:10" x14ac:dyDescent="0.25">
      <c r="J41484" s="32"/>
    </row>
    <row r="41485" spans="10:10" x14ac:dyDescent="0.25">
      <c r="J41485" s="32"/>
    </row>
    <row r="41486" spans="10:10" x14ac:dyDescent="0.25">
      <c r="J41486" s="32"/>
    </row>
    <row r="41487" spans="10:10" x14ac:dyDescent="0.25">
      <c r="J41487" s="32"/>
    </row>
    <row r="41488" spans="10:10" x14ac:dyDescent="0.25">
      <c r="J41488" s="32"/>
    </row>
    <row r="41489" spans="10:10" x14ac:dyDescent="0.25">
      <c r="J41489" s="32"/>
    </row>
    <row r="41490" spans="10:10" x14ac:dyDescent="0.25">
      <c r="J41490" s="32"/>
    </row>
    <row r="41491" spans="10:10" x14ac:dyDescent="0.25">
      <c r="J41491" s="32"/>
    </row>
    <row r="41492" spans="10:10" x14ac:dyDescent="0.25">
      <c r="J41492" s="32"/>
    </row>
    <row r="41493" spans="10:10" x14ac:dyDescent="0.25">
      <c r="J41493" s="32"/>
    </row>
    <row r="41494" spans="10:10" x14ac:dyDescent="0.25">
      <c r="J41494" s="32"/>
    </row>
    <row r="41495" spans="10:10" x14ac:dyDescent="0.25">
      <c r="J41495" s="32"/>
    </row>
    <row r="41496" spans="10:10" x14ac:dyDescent="0.25">
      <c r="J41496" s="32"/>
    </row>
    <row r="41497" spans="10:10" x14ac:dyDescent="0.25">
      <c r="J41497" s="32"/>
    </row>
    <row r="41498" spans="10:10" x14ac:dyDescent="0.25">
      <c r="J41498" s="32"/>
    </row>
    <row r="41499" spans="10:10" x14ac:dyDescent="0.25">
      <c r="J41499" s="32"/>
    </row>
    <row r="41500" spans="10:10" x14ac:dyDescent="0.25">
      <c r="J41500" s="32"/>
    </row>
    <row r="41501" spans="10:10" x14ac:dyDescent="0.25">
      <c r="J41501" s="32"/>
    </row>
    <row r="41502" spans="10:10" x14ac:dyDescent="0.25">
      <c r="J41502" s="32"/>
    </row>
    <row r="41503" spans="10:10" x14ac:dyDescent="0.25">
      <c r="J41503" s="32"/>
    </row>
    <row r="41504" spans="10:10" x14ac:dyDescent="0.25">
      <c r="J41504" s="32"/>
    </row>
    <row r="41505" spans="10:10" x14ac:dyDescent="0.25">
      <c r="J41505" s="32"/>
    </row>
    <row r="41506" spans="10:10" x14ac:dyDescent="0.25">
      <c r="J41506" s="32"/>
    </row>
    <row r="41507" spans="10:10" x14ac:dyDescent="0.25">
      <c r="J41507" s="32"/>
    </row>
    <row r="41508" spans="10:10" x14ac:dyDescent="0.25">
      <c r="J41508" s="32"/>
    </row>
    <row r="41509" spans="10:10" x14ac:dyDescent="0.25">
      <c r="J41509" s="32"/>
    </row>
    <row r="41510" spans="10:10" x14ac:dyDescent="0.25">
      <c r="J41510" s="32"/>
    </row>
    <row r="41511" spans="10:10" x14ac:dyDescent="0.25">
      <c r="J41511" s="32"/>
    </row>
    <row r="41512" spans="10:10" x14ac:dyDescent="0.25">
      <c r="J41512" s="32"/>
    </row>
    <row r="41513" spans="10:10" x14ac:dyDescent="0.25">
      <c r="J41513" s="32"/>
    </row>
    <row r="41514" spans="10:10" x14ac:dyDescent="0.25">
      <c r="J41514" s="32"/>
    </row>
    <row r="41515" spans="10:10" x14ac:dyDescent="0.25">
      <c r="J41515" s="32"/>
    </row>
    <row r="41516" spans="10:10" x14ac:dyDescent="0.25">
      <c r="J41516" s="32"/>
    </row>
    <row r="41517" spans="10:10" x14ac:dyDescent="0.25">
      <c r="J41517" s="32"/>
    </row>
    <row r="41518" spans="10:10" x14ac:dyDescent="0.25">
      <c r="J41518" s="32"/>
    </row>
    <row r="41519" spans="10:10" x14ac:dyDescent="0.25">
      <c r="J41519" s="32"/>
    </row>
    <row r="41520" spans="10:10" x14ac:dyDescent="0.25">
      <c r="J41520" s="32"/>
    </row>
    <row r="41521" spans="10:10" x14ac:dyDescent="0.25">
      <c r="J41521" s="32"/>
    </row>
    <row r="41522" spans="10:10" x14ac:dyDescent="0.25">
      <c r="J41522" s="32"/>
    </row>
    <row r="41523" spans="10:10" x14ac:dyDescent="0.25">
      <c r="J41523" s="32"/>
    </row>
    <row r="41524" spans="10:10" x14ac:dyDescent="0.25">
      <c r="J41524" s="32"/>
    </row>
    <row r="41525" spans="10:10" x14ac:dyDescent="0.25">
      <c r="J41525" s="32"/>
    </row>
    <row r="41526" spans="10:10" x14ac:dyDescent="0.25">
      <c r="J41526" s="32"/>
    </row>
    <row r="41527" spans="10:10" x14ac:dyDescent="0.25">
      <c r="J41527" s="32"/>
    </row>
    <row r="41528" spans="10:10" x14ac:dyDescent="0.25">
      <c r="J41528" s="32"/>
    </row>
    <row r="41529" spans="10:10" x14ac:dyDescent="0.25">
      <c r="J41529" s="32"/>
    </row>
    <row r="41530" spans="10:10" x14ac:dyDescent="0.25">
      <c r="J41530" s="32"/>
    </row>
    <row r="41531" spans="10:10" x14ac:dyDescent="0.25">
      <c r="J41531" s="32"/>
    </row>
    <row r="41532" spans="10:10" x14ac:dyDescent="0.25">
      <c r="J41532" s="32"/>
    </row>
    <row r="41533" spans="10:10" x14ac:dyDescent="0.25">
      <c r="J41533" s="32"/>
    </row>
    <row r="41534" spans="10:10" x14ac:dyDescent="0.25">
      <c r="J41534" s="32"/>
    </row>
    <row r="41535" spans="10:10" x14ac:dyDescent="0.25">
      <c r="J41535" s="32"/>
    </row>
    <row r="41536" spans="10:10" x14ac:dyDescent="0.25">
      <c r="J41536" s="32"/>
    </row>
    <row r="41537" spans="10:10" x14ac:dyDescent="0.25">
      <c r="J41537" s="32"/>
    </row>
    <row r="41538" spans="10:10" x14ac:dyDescent="0.25">
      <c r="J41538" s="32"/>
    </row>
    <row r="41539" spans="10:10" x14ac:dyDescent="0.25">
      <c r="J41539" s="32"/>
    </row>
    <row r="41540" spans="10:10" x14ac:dyDescent="0.25">
      <c r="J41540" s="32"/>
    </row>
    <row r="41541" spans="10:10" x14ac:dyDescent="0.25">
      <c r="J41541" s="32"/>
    </row>
    <row r="41542" spans="10:10" x14ac:dyDescent="0.25">
      <c r="J41542" s="32"/>
    </row>
    <row r="41543" spans="10:10" x14ac:dyDescent="0.25">
      <c r="J41543" s="32"/>
    </row>
    <row r="41544" spans="10:10" x14ac:dyDescent="0.25">
      <c r="J41544" s="32"/>
    </row>
    <row r="41545" spans="10:10" x14ac:dyDescent="0.25">
      <c r="J41545" s="32"/>
    </row>
    <row r="41546" spans="10:10" x14ac:dyDescent="0.25">
      <c r="J41546" s="32"/>
    </row>
    <row r="41547" spans="10:10" x14ac:dyDescent="0.25">
      <c r="J41547" s="32"/>
    </row>
    <row r="41548" spans="10:10" x14ac:dyDescent="0.25">
      <c r="J41548" s="32"/>
    </row>
    <row r="41549" spans="10:10" x14ac:dyDescent="0.25">
      <c r="J41549" s="32"/>
    </row>
    <row r="41550" spans="10:10" x14ac:dyDescent="0.25">
      <c r="J41550" s="32"/>
    </row>
    <row r="41551" spans="10:10" x14ac:dyDescent="0.25">
      <c r="J41551" s="32"/>
    </row>
    <row r="41552" spans="10:10" x14ac:dyDescent="0.25">
      <c r="J41552" s="32"/>
    </row>
    <row r="41553" spans="10:10" x14ac:dyDescent="0.25">
      <c r="J41553" s="32"/>
    </row>
    <row r="41554" spans="10:10" x14ac:dyDescent="0.25">
      <c r="J41554" s="32"/>
    </row>
    <row r="41555" spans="10:10" x14ac:dyDescent="0.25">
      <c r="J41555" s="32"/>
    </row>
    <row r="41556" spans="10:10" x14ac:dyDescent="0.25">
      <c r="J41556" s="32"/>
    </row>
    <row r="41557" spans="10:10" x14ac:dyDescent="0.25">
      <c r="J41557" s="32"/>
    </row>
    <row r="41558" spans="10:10" x14ac:dyDescent="0.25">
      <c r="J41558" s="32"/>
    </row>
    <row r="41559" spans="10:10" x14ac:dyDescent="0.25">
      <c r="J41559" s="32"/>
    </row>
    <row r="41560" spans="10:10" x14ac:dyDescent="0.25">
      <c r="J41560" s="32"/>
    </row>
    <row r="41561" spans="10:10" x14ac:dyDescent="0.25">
      <c r="J41561" s="32"/>
    </row>
    <row r="41562" spans="10:10" x14ac:dyDescent="0.25">
      <c r="J41562" s="32"/>
    </row>
    <row r="41563" spans="10:10" x14ac:dyDescent="0.25">
      <c r="J41563" s="32"/>
    </row>
    <row r="41564" spans="10:10" x14ac:dyDescent="0.25">
      <c r="J41564" s="32"/>
    </row>
    <row r="41565" spans="10:10" x14ac:dyDescent="0.25">
      <c r="J41565" s="32"/>
    </row>
    <row r="41566" spans="10:10" x14ac:dyDescent="0.25">
      <c r="J41566" s="32"/>
    </row>
    <row r="41567" spans="10:10" x14ac:dyDescent="0.25">
      <c r="J41567" s="32"/>
    </row>
    <row r="41568" spans="10:10" x14ac:dyDescent="0.25">
      <c r="J41568" s="32"/>
    </row>
    <row r="41569" spans="10:10" x14ac:dyDescent="0.25">
      <c r="J41569" s="32"/>
    </row>
    <row r="41570" spans="10:10" x14ac:dyDescent="0.25">
      <c r="J41570" s="32"/>
    </row>
    <row r="41571" spans="10:10" x14ac:dyDescent="0.25">
      <c r="J41571" s="32"/>
    </row>
    <row r="41572" spans="10:10" x14ac:dyDescent="0.25">
      <c r="J41572" s="32"/>
    </row>
    <row r="41573" spans="10:10" x14ac:dyDescent="0.25">
      <c r="J41573" s="32"/>
    </row>
    <row r="41574" spans="10:10" x14ac:dyDescent="0.25">
      <c r="J41574" s="32"/>
    </row>
    <row r="41575" spans="10:10" x14ac:dyDescent="0.25">
      <c r="J41575" s="32"/>
    </row>
    <row r="41576" spans="10:10" x14ac:dyDescent="0.25">
      <c r="J41576" s="32"/>
    </row>
    <row r="41577" spans="10:10" x14ac:dyDescent="0.25">
      <c r="J41577" s="32"/>
    </row>
    <row r="41578" spans="10:10" x14ac:dyDescent="0.25">
      <c r="J41578" s="32"/>
    </row>
    <row r="41579" spans="10:10" x14ac:dyDescent="0.25">
      <c r="J41579" s="32"/>
    </row>
    <row r="41580" spans="10:10" x14ac:dyDescent="0.25">
      <c r="J41580" s="32"/>
    </row>
    <row r="41581" spans="10:10" x14ac:dyDescent="0.25">
      <c r="J41581" s="32"/>
    </row>
    <row r="41582" spans="10:10" x14ac:dyDescent="0.25">
      <c r="J41582" s="32"/>
    </row>
    <row r="41583" spans="10:10" x14ac:dyDescent="0.25">
      <c r="J41583" s="32"/>
    </row>
    <row r="41584" spans="10:10" x14ac:dyDescent="0.25">
      <c r="J41584" s="32"/>
    </row>
    <row r="41585" spans="10:10" x14ac:dyDescent="0.25">
      <c r="J41585" s="32"/>
    </row>
    <row r="41586" spans="10:10" x14ac:dyDescent="0.25">
      <c r="J41586" s="32"/>
    </row>
    <row r="41587" spans="10:10" x14ac:dyDescent="0.25">
      <c r="J41587" s="32"/>
    </row>
    <row r="41588" spans="10:10" x14ac:dyDescent="0.25">
      <c r="J41588" s="32"/>
    </row>
    <row r="41589" spans="10:10" x14ac:dyDescent="0.25">
      <c r="J41589" s="32"/>
    </row>
    <row r="41590" spans="10:10" x14ac:dyDescent="0.25">
      <c r="J41590" s="32"/>
    </row>
    <row r="41591" spans="10:10" x14ac:dyDescent="0.25">
      <c r="J41591" s="32"/>
    </row>
    <row r="41592" spans="10:10" x14ac:dyDescent="0.25">
      <c r="J41592" s="32"/>
    </row>
    <row r="41593" spans="10:10" x14ac:dyDescent="0.25">
      <c r="J41593" s="32"/>
    </row>
    <row r="41594" spans="10:10" x14ac:dyDescent="0.25">
      <c r="J41594" s="32"/>
    </row>
    <row r="41595" spans="10:10" x14ac:dyDescent="0.25">
      <c r="J41595" s="32"/>
    </row>
    <row r="41596" spans="10:10" x14ac:dyDescent="0.25">
      <c r="J41596" s="32"/>
    </row>
    <row r="41597" spans="10:10" x14ac:dyDescent="0.25">
      <c r="J41597" s="32"/>
    </row>
    <row r="41598" spans="10:10" x14ac:dyDescent="0.25">
      <c r="J41598" s="32"/>
    </row>
    <row r="41599" spans="10:10" x14ac:dyDescent="0.25">
      <c r="J41599" s="32"/>
    </row>
    <row r="41600" spans="10:10" x14ac:dyDescent="0.25">
      <c r="J41600" s="32"/>
    </row>
    <row r="41601" spans="10:10" x14ac:dyDescent="0.25">
      <c r="J41601" s="32"/>
    </row>
    <row r="41602" spans="10:10" x14ac:dyDescent="0.25">
      <c r="J41602" s="32"/>
    </row>
    <row r="41603" spans="10:10" x14ac:dyDescent="0.25">
      <c r="J41603" s="32"/>
    </row>
    <row r="41604" spans="10:10" x14ac:dyDescent="0.25">
      <c r="J41604" s="32"/>
    </row>
    <row r="41605" spans="10:10" x14ac:dyDescent="0.25">
      <c r="J41605" s="32"/>
    </row>
    <row r="41606" spans="10:10" x14ac:dyDescent="0.25">
      <c r="J41606" s="32"/>
    </row>
    <row r="41607" spans="10:10" x14ac:dyDescent="0.25">
      <c r="J41607" s="32"/>
    </row>
    <row r="41608" spans="10:10" x14ac:dyDescent="0.25">
      <c r="J41608" s="32"/>
    </row>
    <row r="41609" spans="10:10" x14ac:dyDescent="0.25">
      <c r="J41609" s="32"/>
    </row>
    <row r="41610" spans="10:10" x14ac:dyDescent="0.25">
      <c r="J41610" s="32"/>
    </row>
    <row r="41611" spans="10:10" x14ac:dyDescent="0.25">
      <c r="J41611" s="32"/>
    </row>
    <row r="41612" spans="10:10" x14ac:dyDescent="0.25">
      <c r="J41612" s="32"/>
    </row>
    <row r="41613" spans="10:10" x14ac:dyDescent="0.25">
      <c r="J41613" s="32"/>
    </row>
    <row r="41614" spans="10:10" x14ac:dyDescent="0.25">
      <c r="J41614" s="32"/>
    </row>
    <row r="41615" spans="10:10" x14ac:dyDescent="0.25">
      <c r="J41615" s="32"/>
    </row>
    <row r="41616" spans="10:10" x14ac:dyDescent="0.25">
      <c r="J41616" s="32"/>
    </row>
    <row r="41617" spans="10:10" x14ac:dyDescent="0.25">
      <c r="J41617" s="32"/>
    </row>
    <row r="41618" spans="10:10" x14ac:dyDescent="0.25">
      <c r="J41618" s="32"/>
    </row>
    <row r="41619" spans="10:10" x14ac:dyDescent="0.25">
      <c r="J41619" s="32"/>
    </row>
    <row r="41620" spans="10:10" x14ac:dyDescent="0.25">
      <c r="J41620" s="32"/>
    </row>
    <row r="41621" spans="10:10" x14ac:dyDescent="0.25">
      <c r="J41621" s="32"/>
    </row>
    <row r="41622" spans="10:10" x14ac:dyDescent="0.25">
      <c r="J41622" s="32"/>
    </row>
    <row r="41623" spans="10:10" x14ac:dyDescent="0.25">
      <c r="J41623" s="32"/>
    </row>
    <row r="41624" spans="10:10" x14ac:dyDescent="0.25">
      <c r="J41624" s="32"/>
    </row>
    <row r="41625" spans="10:10" x14ac:dyDescent="0.25">
      <c r="J41625" s="32"/>
    </row>
    <row r="41626" spans="10:10" x14ac:dyDescent="0.25">
      <c r="J41626" s="32"/>
    </row>
    <row r="41627" spans="10:10" x14ac:dyDescent="0.25">
      <c r="J41627" s="32"/>
    </row>
    <row r="41628" spans="10:10" x14ac:dyDescent="0.25">
      <c r="J41628" s="32"/>
    </row>
    <row r="41629" spans="10:10" x14ac:dyDescent="0.25">
      <c r="J41629" s="32"/>
    </row>
    <row r="41630" spans="10:10" x14ac:dyDescent="0.25">
      <c r="J41630" s="32"/>
    </row>
    <row r="41631" spans="10:10" x14ac:dyDescent="0.25">
      <c r="J41631" s="32"/>
    </row>
    <row r="41632" spans="10:10" x14ac:dyDescent="0.25">
      <c r="J41632" s="32"/>
    </row>
    <row r="41633" spans="10:10" x14ac:dyDescent="0.25">
      <c r="J41633" s="32"/>
    </row>
    <row r="41634" spans="10:10" x14ac:dyDescent="0.25">
      <c r="J41634" s="32"/>
    </row>
    <row r="41635" spans="10:10" x14ac:dyDescent="0.25">
      <c r="J41635" s="32"/>
    </row>
    <row r="41636" spans="10:10" x14ac:dyDescent="0.25">
      <c r="J41636" s="32"/>
    </row>
    <row r="41637" spans="10:10" x14ac:dyDescent="0.25">
      <c r="J41637" s="32"/>
    </row>
    <row r="41638" spans="10:10" x14ac:dyDescent="0.25">
      <c r="J41638" s="32"/>
    </row>
    <row r="41639" spans="10:10" x14ac:dyDescent="0.25">
      <c r="J41639" s="32"/>
    </row>
    <row r="41640" spans="10:10" x14ac:dyDescent="0.25">
      <c r="J41640" s="32"/>
    </row>
    <row r="41641" spans="10:10" x14ac:dyDescent="0.25">
      <c r="J41641" s="32"/>
    </row>
    <row r="41642" spans="10:10" x14ac:dyDescent="0.25">
      <c r="J41642" s="32"/>
    </row>
    <row r="41643" spans="10:10" x14ac:dyDescent="0.25">
      <c r="J41643" s="32"/>
    </row>
    <row r="41644" spans="10:10" x14ac:dyDescent="0.25">
      <c r="J41644" s="32"/>
    </row>
    <row r="41645" spans="10:10" x14ac:dyDescent="0.25">
      <c r="J41645" s="32"/>
    </row>
    <row r="41646" spans="10:10" x14ac:dyDescent="0.25">
      <c r="J41646" s="32"/>
    </row>
    <row r="41647" spans="10:10" x14ac:dyDescent="0.25">
      <c r="J41647" s="32"/>
    </row>
    <row r="41648" spans="10:10" x14ac:dyDescent="0.25">
      <c r="J41648" s="32"/>
    </row>
    <row r="41649" spans="10:10" x14ac:dyDescent="0.25">
      <c r="J41649" s="32"/>
    </row>
    <row r="41650" spans="10:10" x14ac:dyDescent="0.25">
      <c r="J41650" s="32"/>
    </row>
    <row r="41651" spans="10:10" x14ac:dyDescent="0.25">
      <c r="J41651" s="32"/>
    </row>
    <row r="41652" spans="10:10" x14ac:dyDescent="0.25">
      <c r="J41652" s="32"/>
    </row>
    <row r="41653" spans="10:10" x14ac:dyDescent="0.25">
      <c r="J41653" s="32"/>
    </row>
    <row r="41654" spans="10:10" x14ac:dyDescent="0.25">
      <c r="J41654" s="32"/>
    </row>
    <row r="41655" spans="10:10" x14ac:dyDescent="0.25">
      <c r="J41655" s="32"/>
    </row>
    <row r="41656" spans="10:10" x14ac:dyDescent="0.25">
      <c r="J41656" s="32"/>
    </row>
    <row r="41657" spans="10:10" x14ac:dyDescent="0.25">
      <c r="J41657" s="32"/>
    </row>
    <row r="41658" spans="10:10" x14ac:dyDescent="0.25">
      <c r="J41658" s="32"/>
    </row>
    <row r="41659" spans="10:10" x14ac:dyDescent="0.25">
      <c r="J41659" s="32"/>
    </row>
    <row r="41660" spans="10:10" x14ac:dyDescent="0.25">
      <c r="J41660" s="32"/>
    </row>
    <row r="41661" spans="10:10" x14ac:dyDescent="0.25">
      <c r="J41661" s="32"/>
    </row>
    <row r="41662" spans="10:10" x14ac:dyDescent="0.25">
      <c r="J41662" s="32"/>
    </row>
    <row r="41663" spans="10:10" x14ac:dyDescent="0.25">
      <c r="J41663" s="32"/>
    </row>
    <row r="41664" spans="10:10" x14ac:dyDescent="0.25">
      <c r="J41664" s="32"/>
    </row>
    <row r="41665" spans="10:10" x14ac:dyDescent="0.25">
      <c r="J41665" s="32"/>
    </row>
    <row r="41666" spans="10:10" x14ac:dyDescent="0.25">
      <c r="J41666" s="32"/>
    </row>
    <row r="41667" spans="10:10" x14ac:dyDescent="0.25">
      <c r="J41667" s="32"/>
    </row>
    <row r="41668" spans="10:10" x14ac:dyDescent="0.25">
      <c r="J41668" s="32"/>
    </row>
    <row r="41669" spans="10:10" x14ac:dyDescent="0.25">
      <c r="J41669" s="32"/>
    </row>
    <row r="41670" spans="10:10" x14ac:dyDescent="0.25">
      <c r="J41670" s="32"/>
    </row>
    <row r="41671" spans="10:10" x14ac:dyDescent="0.25">
      <c r="J41671" s="32"/>
    </row>
    <row r="41672" spans="10:10" x14ac:dyDescent="0.25">
      <c r="J41672" s="32"/>
    </row>
    <row r="41673" spans="10:10" x14ac:dyDescent="0.25">
      <c r="J41673" s="32"/>
    </row>
    <row r="41674" spans="10:10" x14ac:dyDescent="0.25">
      <c r="J41674" s="32"/>
    </row>
    <row r="41675" spans="10:10" x14ac:dyDescent="0.25">
      <c r="J41675" s="32"/>
    </row>
    <row r="41676" spans="10:10" x14ac:dyDescent="0.25">
      <c r="J41676" s="32"/>
    </row>
    <row r="41677" spans="10:10" x14ac:dyDescent="0.25">
      <c r="J41677" s="32"/>
    </row>
    <row r="41678" spans="10:10" x14ac:dyDescent="0.25">
      <c r="J41678" s="32"/>
    </row>
    <row r="41679" spans="10:10" x14ac:dyDescent="0.25">
      <c r="J41679" s="32"/>
    </row>
    <row r="41680" spans="10:10" x14ac:dyDescent="0.25">
      <c r="J41680" s="32"/>
    </row>
    <row r="41681" spans="10:10" x14ac:dyDescent="0.25">
      <c r="J41681" s="32"/>
    </row>
    <row r="41682" spans="10:10" x14ac:dyDescent="0.25">
      <c r="J41682" s="32"/>
    </row>
    <row r="41683" spans="10:10" x14ac:dyDescent="0.25">
      <c r="J41683" s="32"/>
    </row>
    <row r="41684" spans="10:10" x14ac:dyDescent="0.25">
      <c r="J41684" s="32"/>
    </row>
    <row r="41685" spans="10:10" x14ac:dyDescent="0.25">
      <c r="J41685" s="32"/>
    </row>
    <row r="41686" spans="10:10" x14ac:dyDescent="0.25">
      <c r="J41686" s="32"/>
    </row>
    <row r="41687" spans="10:10" x14ac:dyDescent="0.25">
      <c r="J41687" s="32"/>
    </row>
    <row r="41688" spans="10:10" x14ac:dyDescent="0.25">
      <c r="J41688" s="32"/>
    </row>
    <row r="41689" spans="10:10" x14ac:dyDescent="0.25">
      <c r="J41689" s="32"/>
    </row>
    <row r="41690" spans="10:10" x14ac:dyDescent="0.25">
      <c r="J41690" s="32"/>
    </row>
    <row r="41691" spans="10:10" x14ac:dyDescent="0.25">
      <c r="J41691" s="32"/>
    </row>
    <row r="41692" spans="10:10" x14ac:dyDescent="0.25">
      <c r="J41692" s="32"/>
    </row>
    <row r="41693" spans="10:10" x14ac:dyDescent="0.25">
      <c r="J41693" s="32"/>
    </row>
    <row r="41694" spans="10:10" x14ac:dyDescent="0.25">
      <c r="J41694" s="32"/>
    </row>
    <row r="41695" spans="10:10" x14ac:dyDescent="0.25">
      <c r="J41695" s="32"/>
    </row>
    <row r="41696" spans="10:10" x14ac:dyDescent="0.25">
      <c r="J41696" s="32"/>
    </row>
    <row r="41697" spans="10:10" x14ac:dyDescent="0.25">
      <c r="J41697" s="32"/>
    </row>
    <row r="41698" spans="10:10" x14ac:dyDescent="0.25">
      <c r="J41698" s="32"/>
    </row>
    <row r="41699" spans="10:10" x14ac:dyDescent="0.25">
      <c r="J41699" s="32"/>
    </row>
    <row r="41700" spans="10:10" x14ac:dyDescent="0.25">
      <c r="J41700" s="32"/>
    </row>
    <row r="41701" spans="10:10" x14ac:dyDescent="0.25">
      <c r="J41701" s="32"/>
    </row>
    <row r="41702" spans="10:10" x14ac:dyDescent="0.25">
      <c r="J41702" s="32"/>
    </row>
    <row r="41703" spans="10:10" x14ac:dyDescent="0.25">
      <c r="J41703" s="32"/>
    </row>
    <row r="41704" spans="10:10" x14ac:dyDescent="0.25">
      <c r="J41704" s="32"/>
    </row>
    <row r="41705" spans="10:10" x14ac:dyDescent="0.25">
      <c r="J41705" s="32"/>
    </row>
    <row r="41706" spans="10:10" x14ac:dyDescent="0.25">
      <c r="J41706" s="32"/>
    </row>
    <row r="41707" spans="10:10" x14ac:dyDescent="0.25">
      <c r="J41707" s="32"/>
    </row>
    <row r="41708" spans="10:10" x14ac:dyDescent="0.25">
      <c r="J41708" s="32"/>
    </row>
    <row r="41709" spans="10:10" x14ac:dyDescent="0.25">
      <c r="J41709" s="32"/>
    </row>
    <row r="41710" spans="10:10" x14ac:dyDescent="0.25">
      <c r="J41710" s="32"/>
    </row>
    <row r="41711" spans="10:10" x14ac:dyDescent="0.25">
      <c r="J41711" s="32"/>
    </row>
    <row r="41712" spans="10:10" x14ac:dyDescent="0.25">
      <c r="J41712" s="32"/>
    </row>
    <row r="41713" spans="10:10" x14ac:dyDescent="0.25">
      <c r="J41713" s="32"/>
    </row>
    <row r="41714" spans="10:10" x14ac:dyDescent="0.25">
      <c r="J41714" s="32"/>
    </row>
    <row r="41715" spans="10:10" x14ac:dyDescent="0.25">
      <c r="J41715" s="32"/>
    </row>
    <row r="41716" spans="10:10" x14ac:dyDescent="0.25">
      <c r="J41716" s="32"/>
    </row>
    <row r="41717" spans="10:10" x14ac:dyDescent="0.25">
      <c r="J41717" s="32"/>
    </row>
    <row r="41718" spans="10:10" x14ac:dyDescent="0.25">
      <c r="J41718" s="32"/>
    </row>
    <row r="41719" spans="10:10" x14ac:dyDescent="0.25">
      <c r="J41719" s="32"/>
    </row>
    <row r="41720" spans="10:10" x14ac:dyDescent="0.25">
      <c r="J41720" s="32"/>
    </row>
    <row r="41721" spans="10:10" x14ac:dyDescent="0.25">
      <c r="J41721" s="32"/>
    </row>
    <row r="41722" spans="10:10" x14ac:dyDescent="0.25">
      <c r="J41722" s="32"/>
    </row>
    <row r="41723" spans="10:10" x14ac:dyDescent="0.25">
      <c r="J41723" s="32"/>
    </row>
    <row r="41724" spans="10:10" x14ac:dyDescent="0.25">
      <c r="J41724" s="32"/>
    </row>
    <row r="41725" spans="10:10" x14ac:dyDescent="0.25">
      <c r="J41725" s="32"/>
    </row>
    <row r="41726" spans="10:10" x14ac:dyDescent="0.25">
      <c r="J41726" s="32"/>
    </row>
    <row r="41727" spans="10:10" x14ac:dyDescent="0.25">
      <c r="J41727" s="32"/>
    </row>
    <row r="41728" spans="10:10" x14ac:dyDescent="0.25">
      <c r="J41728" s="32"/>
    </row>
    <row r="41729" spans="10:10" x14ac:dyDescent="0.25">
      <c r="J41729" s="32"/>
    </row>
    <row r="41730" spans="10:10" x14ac:dyDescent="0.25">
      <c r="J41730" s="32"/>
    </row>
    <row r="41731" spans="10:10" x14ac:dyDescent="0.25">
      <c r="J41731" s="32"/>
    </row>
    <row r="41732" spans="10:10" x14ac:dyDescent="0.25">
      <c r="J41732" s="32"/>
    </row>
    <row r="41733" spans="10:10" x14ac:dyDescent="0.25">
      <c r="J41733" s="32"/>
    </row>
    <row r="41734" spans="10:10" x14ac:dyDescent="0.25">
      <c r="J41734" s="32"/>
    </row>
    <row r="41735" spans="10:10" x14ac:dyDescent="0.25">
      <c r="J41735" s="32"/>
    </row>
    <row r="41736" spans="10:10" x14ac:dyDescent="0.25">
      <c r="J41736" s="32"/>
    </row>
    <row r="41737" spans="10:10" x14ac:dyDescent="0.25">
      <c r="J41737" s="32"/>
    </row>
    <row r="41738" spans="10:10" x14ac:dyDescent="0.25">
      <c r="J41738" s="32"/>
    </row>
    <row r="41739" spans="10:10" x14ac:dyDescent="0.25">
      <c r="J41739" s="32"/>
    </row>
    <row r="41740" spans="10:10" x14ac:dyDescent="0.25">
      <c r="J41740" s="32"/>
    </row>
    <row r="41741" spans="10:10" x14ac:dyDescent="0.25">
      <c r="J41741" s="32"/>
    </row>
    <row r="41742" spans="10:10" x14ac:dyDescent="0.25">
      <c r="J41742" s="32"/>
    </row>
    <row r="41743" spans="10:10" x14ac:dyDescent="0.25">
      <c r="J41743" s="32"/>
    </row>
    <row r="41744" spans="10:10" x14ac:dyDescent="0.25">
      <c r="J41744" s="32"/>
    </row>
    <row r="41745" spans="10:10" x14ac:dyDescent="0.25">
      <c r="J41745" s="32"/>
    </row>
    <row r="41746" spans="10:10" x14ac:dyDescent="0.25">
      <c r="J41746" s="32"/>
    </row>
    <row r="41747" spans="10:10" x14ac:dyDescent="0.25">
      <c r="J41747" s="32"/>
    </row>
    <row r="41748" spans="10:10" x14ac:dyDescent="0.25">
      <c r="J41748" s="32"/>
    </row>
    <row r="41749" spans="10:10" x14ac:dyDescent="0.25">
      <c r="J41749" s="32"/>
    </row>
    <row r="41750" spans="10:10" x14ac:dyDescent="0.25">
      <c r="J41750" s="32"/>
    </row>
    <row r="41751" spans="10:10" x14ac:dyDescent="0.25">
      <c r="J41751" s="32"/>
    </row>
    <row r="41752" spans="10:10" x14ac:dyDescent="0.25">
      <c r="J41752" s="32"/>
    </row>
    <row r="41753" spans="10:10" x14ac:dyDescent="0.25">
      <c r="J41753" s="32"/>
    </row>
    <row r="41754" spans="10:10" x14ac:dyDescent="0.25">
      <c r="J41754" s="32"/>
    </row>
    <row r="41755" spans="10:10" x14ac:dyDescent="0.25">
      <c r="J41755" s="32"/>
    </row>
    <row r="41756" spans="10:10" x14ac:dyDescent="0.25">
      <c r="J41756" s="32"/>
    </row>
    <row r="41757" spans="10:10" x14ac:dyDescent="0.25">
      <c r="J41757" s="32"/>
    </row>
    <row r="41758" spans="10:10" x14ac:dyDescent="0.25">
      <c r="J41758" s="32"/>
    </row>
    <row r="41759" spans="10:10" x14ac:dyDescent="0.25">
      <c r="J41759" s="32"/>
    </row>
    <row r="41760" spans="10:10" x14ac:dyDescent="0.25">
      <c r="J41760" s="32"/>
    </row>
    <row r="41761" spans="10:10" x14ac:dyDescent="0.25">
      <c r="J41761" s="32"/>
    </row>
    <row r="41762" spans="10:10" x14ac:dyDescent="0.25">
      <c r="J41762" s="32"/>
    </row>
    <row r="41763" spans="10:10" x14ac:dyDescent="0.25">
      <c r="J41763" s="32"/>
    </row>
    <row r="41764" spans="10:10" x14ac:dyDescent="0.25">
      <c r="J41764" s="32"/>
    </row>
    <row r="41765" spans="10:10" x14ac:dyDescent="0.25">
      <c r="J41765" s="32"/>
    </row>
    <row r="41766" spans="10:10" x14ac:dyDescent="0.25">
      <c r="J41766" s="32"/>
    </row>
    <row r="41767" spans="10:10" x14ac:dyDescent="0.25">
      <c r="J41767" s="32"/>
    </row>
    <row r="41768" spans="10:10" x14ac:dyDescent="0.25">
      <c r="J41768" s="32"/>
    </row>
    <row r="41769" spans="10:10" x14ac:dyDescent="0.25">
      <c r="J41769" s="32"/>
    </row>
    <row r="41770" spans="10:10" x14ac:dyDescent="0.25">
      <c r="J41770" s="32"/>
    </row>
    <row r="41771" spans="10:10" x14ac:dyDescent="0.25">
      <c r="J41771" s="32"/>
    </row>
    <row r="41772" spans="10:10" x14ac:dyDescent="0.25">
      <c r="J41772" s="32"/>
    </row>
    <row r="41773" spans="10:10" x14ac:dyDescent="0.25">
      <c r="J41773" s="32"/>
    </row>
    <row r="41774" spans="10:10" x14ac:dyDescent="0.25">
      <c r="J41774" s="32"/>
    </row>
    <row r="41775" spans="10:10" x14ac:dyDescent="0.25">
      <c r="J41775" s="32"/>
    </row>
    <row r="41776" spans="10:10" x14ac:dyDescent="0.25">
      <c r="J41776" s="32"/>
    </row>
    <row r="41777" spans="10:10" x14ac:dyDescent="0.25">
      <c r="J41777" s="32"/>
    </row>
    <row r="41778" spans="10:10" x14ac:dyDescent="0.25">
      <c r="J41778" s="32"/>
    </row>
    <row r="41779" spans="10:10" x14ac:dyDescent="0.25">
      <c r="J41779" s="32"/>
    </row>
    <row r="41780" spans="10:10" x14ac:dyDescent="0.25">
      <c r="J41780" s="32"/>
    </row>
    <row r="41781" spans="10:10" x14ac:dyDescent="0.25">
      <c r="J41781" s="32"/>
    </row>
    <row r="41782" spans="10:10" x14ac:dyDescent="0.25">
      <c r="J41782" s="32"/>
    </row>
    <row r="41783" spans="10:10" x14ac:dyDescent="0.25">
      <c r="J41783" s="32"/>
    </row>
    <row r="41784" spans="10:10" x14ac:dyDescent="0.25">
      <c r="J41784" s="32"/>
    </row>
    <row r="41785" spans="10:10" x14ac:dyDescent="0.25">
      <c r="J41785" s="32"/>
    </row>
    <row r="41786" spans="10:10" x14ac:dyDescent="0.25">
      <c r="J41786" s="32"/>
    </row>
    <row r="41787" spans="10:10" x14ac:dyDescent="0.25">
      <c r="J41787" s="32"/>
    </row>
    <row r="41788" spans="10:10" x14ac:dyDescent="0.25">
      <c r="J41788" s="32"/>
    </row>
    <row r="41789" spans="10:10" x14ac:dyDescent="0.25">
      <c r="J41789" s="32"/>
    </row>
    <row r="41790" spans="10:10" x14ac:dyDescent="0.25">
      <c r="J41790" s="32"/>
    </row>
    <row r="41791" spans="10:10" x14ac:dyDescent="0.25">
      <c r="J41791" s="32"/>
    </row>
    <row r="41792" spans="10:10" x14ac:dyDescent="0.25">
      <c r="J41792" s="32"/>
    </row>
    <row r="41793" spans="10:10" x14ac:dyDescent="0.25">
      <c r="J41793" s="32"/>
    </row>
    <row r="41794" spans="10:10" x14ac:dyDescent="0.25">
      <c r="J41794" s="32"/>
    </row>
    <row r="41795" spans="10:10" x14ac:dyDescent="0.25">
      <c r="J41795" s="32"/>
    </row>
    <row r="41796" spans="10:10" x14ac:dyDescent="0.25">
      <c r="J41796" s="32"/>
    </row>
    <row r="41797" spans="10:10" x14ac:dyDescent="0.25">
      <c r="J41797" s="32"/>
    </row>
    <row r="41798" spans="10:10" x14ac:dyDescent="0.25">
      <c r="J41798" s="32"/>
    </row>
    <row r="41799" spans="10:10" x14ac:dyDescent="0.25">
      <c r="J41799" s="32"/>
    </row>
    <row r="41800" spans="10:10" x14ac:dyDescent="0.25">
      <c r="J41800" s="32"/>
    </row>
    <row r="41801" spans="10:10" x14ac:dyDescent="0.25">
      <c r="J41801" s="32"/>
    </row>
    <row r="41802" spans="10:10" x14ac:dyDescent="0.25">
      <c r="J41802" s="32"/>
    </row>
    <row r="41803" spans="10:10" x14ac:dyDescent="0.25">
      <c r="J41803" s="32"/>
    </row>
    <row r="41804" spans="10:10" x14ac:dyDescent="0.25">
      <c r="J41804" s="32"/>
    </row>
    <row r="41805" spans="10:10" x14ac:dyDescent="0.25">
      <c r="J41805" s="32"/>
    </row>
    <row r="41806" spans="10:10" x14ac:dyDescent="0.25">
      <c r="J41806" s="32"/>
    </row>
    <row r="41807" spans="10:10" x14ac:dyDescent="0.25">
      <c r="J41807" s="32"/>
    </row>
    <row r="41808" spans="10:10" x14ac:dyDescent="0.25">
      <c r="J41808" s="32"/>
    </row>
    <row r="41809" spans="10:10" x14ac:dyDescent="0.25">
      <c r="J41809" s="32"/>
    </row>
    <row r="41810" spans="10:10" x14ac:dyDescent="0.25">
      <c r="J41810" s="32"/>
    </row>
    <row r="41811" spans="10:10" x14ac:dyDescent="0.25">
      <c r="J41811" s="32"/>
    </row>
    <row r="41812" spans="10:10" x14ac:dyDescent="0.25">
      <c r="J41812" s="32"/>
    </row>
    <row r="41813" spans="10:10" x14ac:dyDescent="0.25">
      <c r="J41813" s="32"/>
    </row>
    <row r="41814" spans="10:10" x14ac:dyDescent="0.25">
      <c r="J41814" s="32"/>
    </row>
    <row r="41815" spans="10:10" x14ac:dyDescent="0.25">
      <c r="J41815" s="32"/>
    </row>
    <row r="41816" spans="10:10" x14ac:dyDescent="0.25">
      <c r="J41816" s="32"/>
    </row>
    <row r="41817" spans="10:10" x14ac:dyDescent="0.25">
      <c r="J41817" s="32"/>
    </row>
    <row r="41818" spans="10:10" x14ac:dyDescent="0.25">
      <c r="J41818" s="32"/>
    </row>
    <row r="41819" spans="10:10" x14ac:dyDescent="0.25">
      <c r="J41819" s="32"/>
    </row>
    <row r="41820" spans="10:10" x14ac:dyDescent="0.25">
      <c r="J41820" s="32"/>
    </row>
    <row r="41821" spans="10:10" x14ac:dyDescent="0.25">
      <c r="J41821" s="32"/>
    </row>
    <row r="41822" spans="10:10" x14ac:dyDescent="0.25">
      <c r="J41822" s="32"/>
    </row>
    <row r="41823" spans="10:10" x14ac:dyDescent="0.25">
      <c r="J41823" s="32"/>
    </row>
    <row r="41824" spans="10:10" x14ac:dyDescent="0.25">
      <c r="J41824" s="32"/>
    </row>
    <row r="41825" spans="10:10" x14ac:dyDescent="0.25">
      <c r="J41825" s="32"/>
    </row>
    <row r="41826" spans="10:10" x14ac:dyDescent="0.25">
      <c r="J41826" s="32"/>
    </row>
    <row r="41827" spans="10:10" x14ac:dyDescent="0.25">
      <c r="J41827" s="32"/>
    </row>
    <row r="41828" spans="10:10" x14ac:dyDescent="0.25">
      <c r="J41828" s="32"/>
    </row>
    <row r="41829" spans="10:10" x14ac:dyDescent="0.25">
      <c r="J41829" s="32"/>
    </row>
    <row r="41830" spans="10:10" x14ac:dyDescent="0.25">
      <c r="J41830" s="32"/>
    </row>
    <row r="41831" spans="10:10" x14ac:dyDescent="0.25">
      <c r="J41831" s="32"/>
    </row>
    <row r="41832" spans="10:10" x14ac:dyDescent="0.25">
      <c r="J41832" s="32"/>
    </row>
    <row r="41833" spans="10:10" x14ac:dyDescent="0.25">
      <c r="J41833" s="32"/>
    </row>
    <row r="41834" spans="10:10" x14ac:dyDescent="0.25">
      <c r="J41834" s="32"/>
    </row>
    <row r="41835" spans="10:10" x14ac:dyDescent="0.25">
      <c r="J41835" s="32"/>
    </row>
    <row r="41836" spans="10:10" x14ac:dyDescent="0.25">
      <c r="J41836" s="32"/>
    </row>
    <row r="41837" spans="10:10" x14ac:dyDescent="0.25">
      <c r="J41837" s="32"/>
    </row>
    <row r="41838" spans="10:10" x14ac:dyDescent="0.25">
      <c r="J41838" s="32"/>
    </row>
    <row r="41839" spans="10:10" x14ac:dyDescent="0.25">
      <c r="J41839" s="32"/>
    </row>
    <row r="41840" spans="10:10" x14ac:dyDescent="0.25">
      <c r="J41840" s="32"/>
    </row>
    <row r="41841" spans="10:10" x14ac:dyDescent="0.25">
      <c r="J41841" s="32"/>
    </row>
    <row r="41842" spans="10:10" x14ac:dyDescent="0.25">
      <c r="J41842" s="32"/>
    </row>
    <row r="41843" spans="10:10" x14ac:dyDescent="0.25">
      <c r="J41843" s="32"/>
    </row>
    <row r="41844" spans="10:10" x14ac:dyDescent="0.25">
      <c r="J41844" s="32"/>
    </row>
    <row r="41845" spans="10:10" x14ac:dyDescent="0.25">
      <c r="J41845" s="32"/>
    </row>
    <row r="41846" spans="10:10" x14ac:dyDescent="0.25">
      <c r="J41846" s="32"/>
    </row>
    <row r="41847" spans="10:10" x14ac:dyDescent="0.25">
      <c r="J41847" s="32"/>
    </row>
    <row r="41848" spans="10:10" x14ac:dyDescent="0.25">
      <c r="J41848" s="32"/>
    </row>
    <row r="41849" spans="10:10" x14ac:dyDescent="0.25">
      <c r="J41849" s="32"/>
    </row>
    <row r="41850" spans="10:10" x14ac:dyDescent="0.25">
      <c r="J41850" s="32"/>
    </row>
    <row r="41851" spans="10:10" x14ac:dyDescent="0.25">
      <c r="J41851" s="32"/>
    </row>
    <row r="41852" spans="10:10" x14ac:dyDescent="0.25">
      <c r="J41852" s="32"/>
    </row>
    <row r="41853" spans="10:10" x14ac:dyDescent="0.25">
      <c r="J41853" s="32"/>
    </row>
    <row r="41854" spans="10:10" x14ac:dyDescent="0.25">
      <c r="J41854" s="32"/>
    </row>
    <row r="41855" spans="10:10" x14ac:dyDescent="0.25">
      <c r="J41855" s="32"/>
    </row>
    <row r="41856" spans="10:10" x14ac:dyDescent="0.25">
      <c r="J41856" s="32"/>
    </row>
    <row r="41857" spans="10:10" x14ac:dyDescent="0.25">
      <c r="J41857" s="32"/>
    </row>
    <row r="41858" spans="10:10" x14ac:dyDescent="0.25">
      <c r="J41858" s="32"/>
    </row>
    <row r="41859" spans="10:10" x14ac:dyDescent="0.25">
      <c r="J41859" s="32"/>
    </row>
    <row r="41860" spans="10:10" x14ac:dyDescent="0.25">
      <c r="J41860" s="32"/>
    </row>
    <row r="41861" spans="10:10" x14ac:dyDescent="0.25">
      <c r="J41861" s="32"/>
    </row>
    <row r="41862" spans="10:10" x14ac:dyDescent="0.25">
      <c r="J41862" s="32"/>
    </row>
    <row r="41863" spans="10:10" x14ac:dyDescent="0.25">
      <c r="J41863" s="32"/>
    </row>
    <row r="41864" spans="10:10" x14ac:dyDescent="0.25">
      <c r="J41864" s="32"/>
    </row>
    <row r="41865" spans="10:10" x14ac:dyDescent="0.25">
      <c r="J41865" s="32"/>
    </row>
    <row r="41866" spans="10:10" x14ac:dyDescent="0.25">
      <c r="J41866" s="32"/>
    </row>
    <row r="41867" spans="10:10" x14ac:dyDescent="0.25">
      <c r="J41867" s="32"/>
    </row>
    <row r="41868" spans="10:10" x14ac:dyDescent="0.25">
      <c r="J41868" s="32"/>
    </row>
    <row r="41869" spans="10:10" x14ac:dyDescent="0.25">
      <c r="J41869" s="32"/>
    </row>
    <row r="41870" spans="10:10" x14ac:dyDescent="0.25">
      <c r="J41870" s="32"/>
    </row>
    <row r="41871" spans="10:10" x14ac:dyDescent="0.25">
      <c r="J41871" s="32"/>
    </row>
    <row r="41872" spans="10:10" x14ac:dyDescent="0.25">
      <c r="J41872" s="32"/>
    </row>
    <row r="41873" spans="10:10" x14ac:dyDescent="0.25">
      <c r="J41873" s="32"/>
    </row>
    <row r="41874" spans="10:10" x14ac:dyDescent="0.25">
      <c r="J41874" s="32"/>
    </row>
    <row r="41875" spans="10:10" x14ac:dyDescent="0.25">
      <c r="J41875" s="32"/>
    </row>
    <row r="41876" spans="10:10" x14ac:dyDescent="0.25">
      <c r="J41876" s="32"/>
    </row>
    <row r="41877" spans="10:10" x14ac:dyDescent="0.25">
      <c r="J41877" s="32"/>
    </row>
    <row r="41878" spans="10:10" x14ac:dyDescent="0.25">
      <c r="J41878" s="32"/>
    </row>
    <row r="41879" spans="10:10" x14ac:dyDescent="0.25">
      <c r="J41879" s="32"/>
    </row>
    <row r="41880" spans="10:10" x14ac:dyDescent="0.25">
      <c r="J41880" s="32"/>
    </row>
    <row r="41881" spans="10:10" x14ac:dyDescent="0.25">
      <c r="J41881" s="32"/>
    </row>
    <row r="41882" spans="10:10" x14ac:dyDescent="0.25">
      <c r="J41882" s="32"/>
    </row>
    <row r="41883" spans="10:10" x14ac:dyDescent="0.25">
      <c r="J41883" s="32"/>
    </row>
    <row r="41884" spans="10:10" x14ac:dyDescent="0.25">
      <c r="J41884" s="32"/>
    </row>
    <row r="41885" spans="10:10" x14ac:dyDescent="0.25">
      <c r="J41885" s="32"/>
    </row>
    <row r="41886" spans="10:10" x14ac:dyDescent="0.25">
      <c r="J41886" s="32"/>
    </row>
    <row r="41887" spans="10:10" x14ac:dyDescent="0.25">
      <c r="J41887" s="32"/>
    </row>
    <row r="41888" spans="10:10" x14ac:dyDescent="0.25">
      <c r="J41888" s="32"/>
    </row>
    <row r="41889" spans="10:10" x14ac:dyDescent="0.25">
      <c r="J41889" s="32"/>
    </row>
    <row r="41890" spans="10:10" x14ac:dyDescent="0.25">
      <c r="J41890" s="32"/>
    </row>
    <row r="41891" spans="10:10" x14ac:dyDescent="0.25">
      <c r="J41891" s="32"/>
    </row>
    <row r="41892" spans="10:10" x14ac:dyDescent="0.25">
      <c r="J41892" s="32"/>
    </row>
    <row r="41893" spans="10:10" x14ac:dyDescent="0.25">
      <c r="J41893" s="32"/>
    </row>
    <row r="41894" spans="10:10" x14ac:dyDescent="0.25">
      <c r="J41894" s="32"/>
    </row>
    <row r="41895" spans="10:10" x14ac:dyDescent="0.25">
      <c r="J41895" s="32"/>
    </row>
    <row r="41896" spans="10:10" x14ac:dyDescent="0.25">
      <c r="J41896" s="32"/>
    </row>
    <row r="41897" spans="10:10" x14ac:dyDescent="0.25">
      <c r="J41897" s="32"/>
    </row>
    <row r="41898" spans="10:10" x14ac:dyDescent="0.25">
      <c r="J41898" s="32"/>
    </row>
    <row r="41899" spans="10:10" x14ac:dyDescent="0.25">
      <c r="J41899" s="32"/>
    </row>
    <row r="41900" spans="10:10" x14ac:dyDescent="0.25">
      <c r="J41900" s="32"/>
    </row>
    <row r="41901" spans="10:10" x14ac:dyDescent="0.25">
      <c r="J41901" s="32"/>
    </row>
    <row r="41902" spans="10:10" x14ac:dyDescent="0.25">
      <c r="J41902" s="32"/>
    </row>
    <row r="41903" spans="10:10" x14ac:dyDescent="0.25">
      <c r="J41903" s="32"/>
    </row>
    <row r="41904" spans="10:10" x14ac:dyDescent="0.25">
      <c r="J41904" s="32"/>
    </row>
    <row r="41905" spans="10:10" x14ac:dyDescent="0.25">
      <c r="J41905" s="32"/>
    </row>
    <row r="41906" spans="10:10" x14ac:dyDescent="0.25">
      <c r="J41906" s="32"/>
    </row>
    <row r="41907" spans="10:10" x14ac:dyDescent="0.25">
      <c r="J41907" s="32"/>
    </row>
    <row r="41908" spans="10:10" x14ac:dyDescent="0.25">
      <c r="J41908" s="32"/>
    </row>
    <row r="41909" spans="10:10" x14ac:dyDescent="0.25">
      <c r="J41909" s="32"/>
    </row>
    <row r="41910" spans="10:10" x14ac:dyDescent="0.25">
      <c r="J41910" s="32"/>
    </row>
    <row r="41911" spans="10:10" x14ac:dyDescent="0.25">
      <c r="J41911" s="32"/>
    </row>
    <row r="41912" spans="10:10" x14ac:dyDescent="0.25">
      <c r="J41912" s="32"/>
    </row>
    <row r="41913" spans="10:10" x14ac:dyDescent="0.25">
      <c r="J41913" s="32"/>
    </row>
    <row r="41914" spans="10:10" x14ac:dyDescent="0.25">
      <c r="J41914" s="32"/>
    </row>
    <row r="41915" spans="10:10" x14ac:dyDescent="0.25">
      <c r="J41915" s="32"/>
    </row>
    <row r="41916" spans="10:10" x14ac:dyDescent="0.25">
      <c r="J41916" s="32"/>
    </row>
    <row r="41917" spans="10:10" x14ac:dyDescent="0.25">
      <c r="J41917" s="32"/>
    </row>
    <row r="41918" spans="10:10" x14ac:dyDescent="0.25">
      <c r="J41918" s="32"/>
    </row>
    <row r="41919" spans="10:10" x14ac:dyDescent="0.25">
      <c r="J41919" s="32"/>
    </row>
    <row r="41920" spans="10:10" x14ac:dyDescent="0.25">
      <c r="J41920" s="32"/>
    </row>
    <row r="41921" spans="10:10" x14ac:dyDescent="0.25">
      <c r="J41921" s="32"/>
    </row>
    <row r="41922" spans="10:10" x14ac:dyDescent="0.25">
      <c r="J41922" s="32"/>
    </row>
    <row r="41923" spans="10:10" x14ac:dyDescent="0.25">
      <c r="J41923" s="32"/>
    </row>
    <row r="41924" spans="10:10" x14ac:dyDescent="0.25">
      <c r="J41924" s="32"/>
    </row>
    <row r="41925" spans="10:10" x14ac:dyDescent="0.25">
      <c r="J41925" s="32"/>
    </row>
    <row r="41926" spans="10:10" x14ac:dyDescent="0.25">
      <c r="J41926" s="32"/>
    </row>
    <row r="41927" spans="10:10" x14ac:dyDescent="0.25">
      <c r="J41927" s="32"/>
    </row>
    <row r="41928" spans="10:10" x14ac:dyDescent="0.25">
      <c r="J41928" s="32"/>
    </row>
    <row r="41929" spans="10:10" x14ac:dyDescent="0.25">
      <c r="J41929" s="32"/>
    </row>
    <row r="41930" spans="10:10" x14ac:dyDescent="0.25">
      <c r="J41930" s="32"/>
    </row>
    <row r="41931" spans="10:10" x14ac:dyDescent="0.25">
      <c r="J41931" s="32"/>
    </row>
    <row r="41932" spans="10:10" x14ac:dyDescent="0.25">
      <c r="J41932" s="32"/>
    </row>
    <row r="41933" spans="10:10" x14ac:dyDescent="0.25">
      <c r="J41933" s="32"/>
    </row>
    <row r="41934" spans="10:10" x14ac:dyDescent="0.25">
      <c r="J41934" s="32"/>
    </row>
    <row r="41935" spans="10:10" x14ac:dyDescent="0.25">
      <c r="J41935" s="32"/>
    </row>
    <row r="41936" spans="10:10" x14ac:dyDescent="0.25">
      <c r="J41936" s="32"/>
    </row>
    <row r="41937" spans="10:10" x14ac:dyDescent="0.25">
      <c r="J41937" s="32"/>
    </row>
    <row r="41938" spans="10:10" x14ac:dyDescent="0.25">
      <c r="J41938" s="32"/>
    </row>
    <row r="41939" spans="10:10" x14ac:dyDescent="0.25">
      <c r="J41939" s="32"/>
    </row>
    <row r="41940" spans="10:10" x14ac:dyDescent="0.25">
      <c r="J41940" s="32"/>
    </row>
    <row r="41941" spans="10:10" x14ac:dyDescent="0.25">
      <c r="J41941" s="32"/>
    </row>
    <row r="41942" spans="10:10" x14ac:dyDescent="0.25">
      <c r="J41942" s="32"/>
    </row>
    <row r="41943" spans="10:10" x14ac:dyDescent="0.25">
      <c r="J41943" s="32"/>
    </row>
    <row r="41944" spans="10:10" x14ac:dyDescent="0.25">
      <c r="J41944" s="32"/>
    </row>
    <row r="41945" spans="10:10" x14ac:dyDescent="0.25">
      <c r="J41945" s="32"/>
    </row>
    <row r="41946" spans="10:10" x14ac:dyDescent="0.25">
      <c r="J41946" s="32"/>
    </row>
    <row r="41947" spans="10:10" x14ac:dyDescent="0.25">
      <c r="J41947" s="32"/>
    </row>
    <row r="41948" spans="10:10" x14ac:dyDescent="0.25">
      <c r="J41948" s="32"/>
    </row>
    <row r="41949" spans="10:10" x14ac:dyDescent="0.25">
      <c r="J41949" s="32"/>
    </row>
    <row r="41950" spans="10:10" x14ac:dyDescent="0.25">
      <c r="J41950" s="32"/>
    </row>
    <row r="41951" spans="10:10" x14ac:dyDescent="0.25">
      <c r="J41951" s="32"/>
    </row>
    <row r="41952" spans="10:10" x14ac:dyDescent="0.25">
      <c r="J41952" s="32"/>
    </row>
    <row r="41953" spans="10:10" x14ac:dyDescent="0.25">
      <c r="J41953" s="32"/>
    </row>
    <row r="41954" spans="10:10" x14ac:dyDescent="0.25">
      <c r="J41954" s="32"/>
    </row>
    <row r="41955" spans="10:10" x14ac:dyDescent="0.25">
      <c r="J41955" s="32"/>
    </row>
    <row r="41956" spans="10:10" x14ac:dyDescent="0.25">
      <c r="J41956" s="32"/>
    </row>
    <row r="41957" spans="10:10" x14ac:dyDescent="0.25">
      <c r="J41957" s="32"/>
    </row>
    <row r="41958" spans="10:10" x14ac:dyDescent="0.25">
      <c r="J41958" s="32"/>
    </row>
    <row r="41959" spans="10:10" x14ac:dyDescent="0.25">
      <c r="J41959" s="32"/>
    </row>
    <row r="41960" spans="10:10" x14ac:dyDescent="0.25">
      <c r="J41960" s="32"/>
    </row>
    <row r="41961" spans="10:10" x14ac:dyDescent="0.25">
      <c r="J41961" s="32"/>
    </row>
    <row r="41962" spans="10:10" x14ac:dyDescent="0.25">
      <c r="J41962" s="32"/>
    </row>
    <row r="41963" spans="10:10" x14ac:dyDescent="0.25">
      <c r="J41963" s="32"/>
    </row>
    <row r="41964" spans="10:10" x14ac:dyDescent="0.25">
      <c r="J41964" s="32"/>
    </row>
    <row r="41965" spans="10:10" x14ac:dyDescent="0.25">
      <c r="J41965" s="32"/>
    </row>
    <row r="41966" spans="10:10" x14ac:dyDescent="0.25">
      <c r="J41966" s="32"/>
    </row>
    <row r="41967" spans="10:10" x14ac:dyDescent="0.25">
      <c r="J41967" s="32"/>
    </row>
    <row r="41968" spans="10:10" x14ac:dyDescent="0.25">
      <c r="J41968" s="32"/>
    </row>
    <row r="41969" spans="10:10" x14ac:dyDescent="0.25">
      <c r="J41969" s="32"/>
    </row>
    <row r="41970" spans="10:10" x14ac:dyDescent="0.25">
      <c r="J41970" s="32"/>
    </row>
    <row r="41971" spans="10:10" x14ac:dyDescent="0.25">
      <c r="J41971" s="32"/>
    </row>
    <row r="41972" spans="10:10" x14ac:dyDescent="0.25">
      <c r="J41972" s="32"/>
    </row>
    <row r="41973" spans="10:10" x14ac:dyDescent="0.25">
      <c r="J41973" s="32"/>
    </row>
    <row r="41974" spans="10:10" x14ac:dyDescent="0.25">
      <c r="J41974" s="32"/>
    </row>
    <row r="41975" spans="10:10" x14ac:dyDescent="0.25">
      <c r="J41975" s="32"/>
    </row>
    <row r="41976" spans="10:10" x14ac:dyDescent="0.25">
      <c r="J41976" s="32"/>
    </row>
    <row r="41977" spans="10:10" x14ac:dyDescent="0.25">
      <c r="J41977" s="32"/>
    </row>
    <row r="41978" spans="10:10" x14ac:dyDescent="0.25">
      <c r="J41978" s="32"/>
    </row>
    <row r="41979" spans="10:10" x14ac:dyDescent="0.25">
      <c r="J41979" s="32"/>
    </row>
    <row r="41980" spans="10:10" x14ac:dyDescent="0.25">
      <c r="J41980" s="32"/>
    </row>
    <row r="41981" spans="10:10" x14ac:dyDescent="0.25">
      <c r="J41981" s="32"/>
    </row>
    <row r="41982" spans="10:10" x14ac:dyDescent="0.25">
      <c r="J41982" s="32"/>
    </row>
    <row r="41983" spans="10:10" x14ac:dyDescent="0.25">
      <c r="J41983" s="32"/>
    </row>
    <row r="41984" spans="10:10" x14ac:dyDescent="0.25">
      <c r="J41984" s="32"/>
    </row>
    <row r="41985" spans="10:10" x14ac:dyDescent="0.25">
      <c r="J41985" s="32"/>
    </row>
    <row r="41986" spans="10:10" x14ac:dyDescent="0.25">
      <c r="J41986" s="32"/>
    </row>
    <row r="41987" spans="10:10" x14ac:dyDescent="0.25">
      <c r="J41987" s="32"/>
    </row>
    <row r="41988" spans="10:10" x14ac:dyDescent="0.25">
      <c r="J41988" s="32"/>
    </row>
    <row r="41989" spans="10:10" x14ac:dyDescent="0.25">
      <c r="J41989" s="32"/>
    </row>
    <row r="41990" spans="10:10" x14ac:dyDescent="0.25">
      <c r="J41990" s="32"/>
    </row>
    <row r="41991" spans="10:10" x14ac:dyDescent="0.25">
      <c r="J41991" s="32"/>
    </row>
    <row r="41992" spans="10:10" x14ac:dyDescent="0.25">
      <c r="J41992" s="32"/>
    </row>
    <row r="41993" spans="10:10" x14ac:dyDescent="0.25">
      <c r="J41993" s="32"/>
    </row>
    <row r="41994" spans="10:10" x14ac:dyDescent="0.25">
      <c r="J41994" s="32"/>
    </row>
    <row r="41995" spans="10:10" x14ac:dyDescent="0.25">
      <c r="J41995" s="32"/>
    </row>
    <row r="41996" spans="10:10" x14ac:dyDescent="0.25">
      <c r="J41996" s="32"/>
    </row>
    <row r="41997" spans="10:10" x14ac:dyDescent="0.25">
      <c r="J41997" s="32"/>
    </row>
    <row r="41998" spans="10:10" x14ac:dyDescent="0.25">
      <c r="J41998" s="32"/>
    </row>
    <row r="41999" spans="10:10" x14ac:dyDescent="0.25">
      <c r="J41999" s="32"/>
    </row>
    <row r="42000" spans="10:10" x14ac:dyDescent="0.25">
      <c r="J42000" s="32"/>
    </row>
    <row r="42001" spans="10:10" x14ac:dyDescent="0.25">
      <c r="J42001" s="32"/>
    </row>
    <row r="42002" spans="10:10" x14ac:dyDescent="0.25">
      <c r="J42002" s="32"/>
    </row>
    <row r="42003" spans="10:10" x14ac:dyDescent="0.25">
      <c r="J42003" s="32"/>
    </row>
    <row r="42004" spans="10:10" x14ac:dyDescent="0.25">
      <c r="J42004" s="32"/>
    </row>
    <row r="42005" spans="10:10" x14ac:dyDescent="0.25">
      <c r="J42005" s="32"/>
    </row>
    <row r="42006" spans="10:10" x14ac:dyDescent="0.25">
      <c r="J42006" s="32"/>
    </row>
    <row r="42007" spans="10:10" x14ac:dyDescent="0.25">
      <c r="J42007" s="32"/>
    </row>
    <row r="42008" spans="10:10" x14ac:dyDescent="0.25">
      <c r="J42008" s="32"/>
    </row>
    <row r="42009" spans="10:10" x14ac:dyDescent="0.25">
      <c r="J42009" s="32"/>
    </row>
    <row r="42010" spans="10:10" x14ac:dyDescent="0.25">
      <c r="J42010" s="32"/>
    </row>
    <row r="42011" spans="10:10" x14ac:dyDescent="0.25">
      <c r="J42011" s="32"/>
    </row>
    <row r="42012" spans="10:10" x14ac:dyDescent="0.25">
      <c r="J42012" s="32"/>
    </row>
    <row r="42013" spans="10:10" x14ac:dyDescent="0.25">
      <c r="J42013" s="32"/>
    </row>
    <row r="42014" spans="10:10" x14ac:dyDescent="0.25">
      <c r="J42014" s="32"/>
    </row>
    <row r="42015" spans="10:10" x14ac:dyDescent="0.25">
      <c r="J42015" s="32"/>
    </row>
    <row r="42016" spans="10:10" x14ac:dyDescent="0.25">
      <c r="J42016" s="32"/>
    </row>
    <row r="42017" spans="10:10" x14ac:dyDescent="0.25">
      <c r="J42017" s="32"/>
    </row>
    <row r="42018" spans="10:10" x14ac:dyDescent="0.25">
      <c r="J42018" s="32"/>
    </row>
    <row r="42019" spans="10:10" x14ac:dyDescent="0.25">
      <c r="J42019" s="32"/>
    </row>
    <row r="42020" spans="10:10" x14ac:dyDescent="0.25">
      <c r="J42020" s="32"/>
    </row>
    <row r="42021" spans="10:10" x14ac:dyDescent="0.25">
      <c r="J42021" s="32"/>
    </row>
    <row r="42022" spans="10:10" x14ac:dyDescent="0.25">
      <c r="J42022" s="32"/>
    </row>
    <row r="42023" spans="10:10" x14ac:dyDescent="0.25">
      <c r="J42023" s="32"/>
    </row>
    <row r="42024" spans="10:10" x14ac:dyDescent="0.25">
      <c r="J42024" s="32"/>
    </row>
    <row r="42025" spans="10:10" x14ac:dyDescent="0.25">
      <c r="J42025" s="32"/>
    </row>
    <row r="42026" spans="10:10" x14ac:dyDescent="0.25">
      <c r="J42026" s="32"/>
    </row>
    <row r="42027" spans="10:10" x14ac:dyDescent="0.25">
      <c r="J42027" s="32"/>
    </row>
    <row r="42028" spans="10:10" x14ac:dyDescent="0.25">
      <c r="J42028" s="32"/>
    </row>
    <row r="42029" spans="10:10" x14ac:dyDescent="0.25">
      <c r="J42029" s="32"/>
    </row>
    <row r="42030" spans="10:10" x14ac:dyDescent="0.25">
      <c r="J42030" s="32"/>
    </row>
    <row r="42031" spans="10:10" x14ac:dyDescent="0.25">
      <c r="J42031" s="32"/>
    </row>
    <row r="42032" spans="10:10" x14ac:dyDescent="0.25">
      <c r="J42032" s="32"/>
    </row>
    <row r="42033" spans="10:10" x14ac:dyDescent="0.25">
      <c r="J42033" s="32"/>
    </row>
    <row r="42034" spans="10:10" x14ac:dyDescent="0.25">
      <c r="J42034" s="32"/>
    </row>
    <row r="42035" spans="10:10" x14ac:dyDescent="0.25">
      <c r="J42035" s="32"/>
    </row>
    <row r="42036" spans="10:10" x14ac:dyDescent="0.25">
      <c r="J42036" s="32"/>
    </row>
    <row r="42037" spans="10:10" x14ac:dyDescent="0.25">
      <c r="J42037" s="32"/>
    </row>
    <row r="42038" spans="10:10" x14ac:dyDescent="0.25">
      <c r="J42038" s="32"/>
    </row>
    <row r="42039" spans="10:10" x14ac:dyDescent="0.25">
      <c r="J42039" s="32"/>
    </row>
    <row r="42040" spans="10:10" x14ac:dyDescent="0.25">
      <c r="J42040" s="32"/>
    </row>
    <row r="42041" spans="10:10" x14ac:dyDescent="0.25">
      <c r="J42041" s="32"/>
    </row>
    <row r="42042" spans="10:10" x14ac:dyDescent="0.25">
      <c r="J42042" s="32"/>
    </row>
    <row r="42043" spans="10:10" x14ac:dyDescent="0.25">
      <c r="J42043" s="32"/>
    </row>
    <row r="42044" spans="10:10" x14ac:dyDescent="0.25">
      <c r="J42044" s="32"/>
    </row>
    <row r="42045" spans="10:10" x14ac:dyDescent="0.25">
      <c r="J42045" s="32"/>
    </row>
    <row r="42046" spans="10:10" x14ac:dyDescent="0.25">
      <c r="J42046" s="32"/>
    </row>
    <row r="42047" spans="10:10" x14ac:dyDescent="0.25">
      <c r="J42047" s="32"/>
    </row>
    <row r="42048" spans="10:10" x14ac:dyDescent="0.25">
      <c r="J42048" s="32"/>
    </row>
    <row r="42049" spans="10:10" x14ac:dyDescent="0.25">
      <c r="J42049" s="32"/>
    </row>
    <row r="42050" spans="10:10" x14ac:dyDescent="0.25">
      <c r="J42050" s="32"/>
    </row>
    <row r="42051" spans="10:10" x14ac:dyDescent="0.25">
      <c r="J42051" s="32"/>
    </row>
    <row r="42052" spans="10:10" x14ac:dyDescent="0.25">
      <c r="J42052" s="32"/>
    </row>
    <row r="42053" spans="10:10" x14ac:dyDescent="0.25">
      <c r="J42053" s="32"/>
    </row>
    <row r="42054" spans="10:10" x14ac:dyDescent="0.25">
      <c r="J42054" s="32"/>
    </row>
    <row r="42055" spans="10:10" x14ac:dyDescent="0.25">
      <c r="J42055" s="32"/>
    </row>
    <row r="42056" spans="10:10" x14ac:dyDescent="0.25">
      <c r="J42056" s="32"/>
    </row>
    <row r="42057" spans="10:10" x14ac:dyDescent="0.25">
      <c r="J42057" s="32"/>
    </row>
    <row r="42058" spans="10:10" x14ac:dyDescent="0.25">
      <c r="J42058" s="32"/>
    </row>
    <row r="42059" spans="10:10" x14ac:dyDescent="0.25">
      <c r="J42059" s="32"/>
    </row>
    <row r="42060" spans="10:10" x14ac:dyDescent="0.25">
      <c r="J42060" s="32"/>
    </row>
    <row r="42061" spans="10:10" x14ac:dyDescent="0.25">
      <c r="J42061" s="32"/>
    </row>
    <row r="42062" spans="10:10" x14ac:dyDescent="0.25">
      <c r="J42062" s="32"/>
    </row>
    <row r="42063" spans="10:10" x14ac:dyDescent="0.25">
      <c r="J42063" s="32"/>
    </row>
    <row r="42064" spans="10:10" x14ac:dyDescent="0.25">
      <c r="J42064" s="32"/>
    </row>
    <row r="42065" spans="10:10" x14ac:dyDescent="0.25">
      <c r="J42065" s="32"/>
    </row>
    <row r="42066" spans="10:10" x14ac:dyDescent="0.25">
      <c r="J42066" s="32"/>
    </row>
    <row r="42067" spans="10:10" x14ac:dyDescent="0.25">
      <c r="J42067" s="32"/>
    </row>
    <row r="42068" spans="10:10" x14ac:dyDescent="0.25">
      <c r="J42068" s="32"/>
    </row>
    <row r="42069" spans="10:10" x14ac:dyDescent="0.25">
      <c r="J42069" s="32"/>
    </row>
    <row r="42070" spans="10:10" x14ac:dyDescent="0.25">
      <c r="J42070" s="32"/>
    </row>
    <row r="42071" spans="10:10" x14ac:dyDescent="0.25">
      <c r="J42071" s="32"/>
    </row>
    <row r="42072" spans="10:10" x14ac:dyDescent="0.25">
      <c r="J42072" s="32"/>
    </row>
    <row r="42073" spans="10:10" x14ac:dyDescent="0.25">
      <c r="J42073" s="32"/>
    </row>
    <row r="42074" spans="10:10" x14ac:dyDescent="0.25">
      <c r="J42074" s="32"/>
    </row>
    <row r="42075" spans="10:10" x14ac:dyDescent="0.25">
      <c r="J42075" s="32"/>
    </row>
    <row r="42076" spans="10:10" x14ac:dyDescent="0.25">
      <c r="J42076" s="32"/>
    </row>
    <row r="42077" spans="10:10" x14ac:dyDescent="0.25">
      <c r="J42077" s="32"/>
    </row>
    <row r="42078" spans="10:10" x14ac:dyDescent="0.25">
      <c r="J42078" s="32"/>
    </row>
    <row r="42079" spans="10:10" x14ac:dyDescent="0.25">
      <c r="J42079" s="32"/>
    </row>
    <row r="42080" spans="10:10" x14ac:dyDescent="0.25">
      <c r="J42080" s="32"/>
    </row>
    <row r="42081" spans="10:10" x14ac:dyDescent="0.25">
      <c r="J42081" s="32"/>
    </row>
    <row r="42082" spans="10:10" x14ac:dyDescent="0.25">
      <c r="J42082" s="32"/>
    </row>
    <row r="42083" spans="10:10" x14ac:dyDescent="0.25">
      <c r="J42083" s="32"/>
    </row>
    <row r="42084" spans="10:10" x14ac:dyDescent="0.25">
      <c r="J42084" s="32"/>
    </row>
    <row r="42085" spans="10:10" x14ac:dyDescent="0.25">
      <c r="J42085" s="32"/>
    </row>
    <row r="42086" spans="10:10" x14ac:dyDescent="0.25">
      <c r="J42086" s="32"/>
    </row>
    <row r="42087" spans="10:10" x14ac:dyDescent="0.25">
      <c r="J42087" s="32"/>
    </row>
    <row r="42088" spans="10:10" x14ac:dyDescent="0.25">
      <c r="J42088" s="32"/>
    </row>
    <row r="42089" spans="10:10" x14ac:dyDescent="0.25">
      <c r="J42089" s="32"/>
    </row>
    <row r="42090" spans="10:10" x14ac:dyDescent="0.25">
      <c r="J42090" s="32"/>
    </row>
    <row r="42091" spans="10:10" x14ac:dyDescent="0.25">
      <c r="J42091" s="32"/>
    </row>
    <row r="42092" spans="10:10" x14ac:dyDescent="0.25">
      <c r="J42092" s="32"/>
    </row>
    <row r="42093" spans="10:10" x14ac:dyDescent="0.25">
      <c r="J42093" s="32"/>
    </row>
    <row r="42094" spans="10:10" x14ac:dyDescent="0.25">
      <c r="J42094" s="32"/>
    </row>
    <row r="42095" spans="10:10" x14ac:dyDescent="0.25">
      <c r="J42095" s="32"/>
    </row>
    <row r="42096" spans="10:10" x14ac:dyDescent="0.25">
      <c r="J42096" s="32"/>
    </row>
    <row r="42097" spans="10:10" x14ac:dyDescent="0.25">
      <c r="J42097" s="32"/>
    </row>
    <row r="42098" spans="10:10" x14ac:dyDescent="0.25">
      <c r="J42098" s="32"/>
    </row>
    <row r="42099" spans="10:10" x14ac:dyDescent="0.25">
      <c r="J42099" s="32"/>
    </row>
    <row r="42100" spans="10:10" x14ac:dyDescent="0.25">
      <c r="J42100" s="32"/>
    </row>
    <row r="42101" spans="10:10" x14ac:dyDescent="0.25">
      <c r="J42101" s="32"/>
    </row>
    <row r="42102" spans="10:10" x14ac:dyDescent="0.25">
      <c r="J42102" s="32"/>
    </row>
    <row r="42103" spans="10:10" x14ac:dyDescent="0.25">
      <c r="J42103" s="32"/>
    </row>
    <row r="42104" spans="10:10" x14ac:dyDescent="0.25">
      <c r="J42104" s="32"/>
    </row>
    <row r="42105" spans="10:10" x14ac:dyDescent="0.25">
      <c r="J42105" s="32"/>
    </row>
    <row r="42106" spans="10:10" x14ac:dyDescent="0.25">
      <c r="J42106" s="32"/>
    </row>
    <row r="42107" spans="10:10" x14ac:dyDescent="0.25">
      <c r="J42107" s="32"/>
    </row>
    <row r="42108" spans="10:10" x14ac:dyDescent="0.25">
      <c r="J42108" s="32"/>
    </row>
    <row r="42109" spans="10:10" x14ac:dyDescent="0.25">
      <c r="J42109" s="32"/>
    </row>
    <row r="42110" spans="10:10" x14ac:dyDescent="0.25">
      <c r="J42110" s="32"/>
    </row>
    <row r="42111" spans="10:10" x14ac:dyDescent="0.25">
      <c r="J42111" s="32"/>
    </row>
    <row r="42112" spans="10:10" x14ac:dyDescent="0.25">
      <c r="J42112" s="32"/>
    </row>
    <row r="42113" spans="10:10" x14ac:dyDescent="0.25">
      <c r="J42113" s="32"/>
    </row>
    <row r="42114" spans="10:10" x14ac:dyDescent="0.25">
      <c r="J42114" s="32"/>
    </row>
    <row r="42115" spans="10:10" x14ac:dyDescent="0.25">
      <c r="J42115" s="32"/>
    </row>
    <row r="42116" spans="10:10" x14ac:dyDescent="0.25">
      <c r="J42116" s="32"/>
    </row>
    <row r="42117" spans="10:10" x14ac:dyDescent="0.25">
      <c r="J42117" s="32"/>
    </row>
    <row r="42118" spans="10:10" x14ac:dyDescent="0.25">
      <c r="J42118" s="32"/>
    </row>
    <row r="42119" spans="10:10" x14ac:dyDescent="0.25">
      <c r="J42119" s="32"/>
    </row>
    <row r="42120" spans="10:10" x14ac:dyDescent="0.25">
      <c r="J42120" s="32"/>
    </row>
    <row r="42121" spans="10:10" x14ac:dyDescent="0.25">
      <c r="J42121" s="32"/>
    </row>
    <row r="42122" spans="10:10" x14ac:dyDescent="0.25">
      <c r="J42122" s="32"/>
    </row>
    <row r="42123" spans="10:10" x14ac:dyDescent="0.25">
      <c r="J42123" s="32"/>
    </row>
    <row r="42124" spans="10:10" x14ac:dyDescent="0.25">
      <c r="J42124" s="32"/>
    </row>
    <row r="42125" spans="10:10" x14ac:dyDescent="0.25">
      <c r="J42125" s="32"/>
    </row>
    <row r="42126" spans="10:10" x14ac:dyDescent="0.25">
      <c r="J42126" s="32"/>
    </row>
    <row r="42127" spans="10:10" x14ac:dyDescent="0.25">
      <c r="J42127" s="32"/>
    </row>
    <row r="42128" spans="10:10" x14ac:dyDescent="0.25">
      <c r="J42128" s="32"/>
    </row>
    <row r="42129" spans="10:10" x14ac:dyDescent="0.25">
      <c r="J42129" s="32"/>
    </row>
    <row r="42130" spans="10:10" x14ac:dyDescent="0.25">
      <c r="J42130" s="32"/>
    </row>
    <row r="42131" spans="10:10" x14ac:dyDescent="0.25">
      <c r="J42131" s="32"/>
    </row>
    <row r="42132" spans="10:10" x14ac:dyDescent="0.25">
      <c r="J42132" s="32"/>
    </row>
    <row r="42133" spans="10:10" x14ac:dyDescent="0.25">
      <c r="J42133" s="32"/>
    </row>
    <row r="42134" spans="10:10" x14ac:dyDescent="0.25">
      <c r="J42134" s="32"/>
    </row>
    <row r="42135" spans="10:10" x14ac:dyDescent="0.25">
      <c r="J42135" s="32"/>
    </row>
    <row r="42136" spans="10:10" x14ac:dyDescent="0.25">
      <c r="J42136" s="32"/>
    </row>
    <row r="42137" spans="10:10" x14ac:dyDescent="0.25">
      <c r="J42137" s="32"/>
    </row>
    <row r="42138" spans="10:10" x14ac:dyDescent="0.25">
      <c r="J42138" s="32"/>
    </row>
    <row r="42139" spans="10:10" x14ac:dyDescent="0.25">
      <c r="J42139" s="32"/>
    </row>
    <row r="42140" spans="10:10" x14ac:dyDescent="0.25">
      <c r="J42140" s="32"/>
    </row>
    <row r="42141" spans="10:10" x14ac:dyDescent="0.25">
      <c r="J42141" s="32"/>
    </row>
    <row r="42142" spans="10:10" x14ac:dyDescent="0.25">
      <c r="J42142" s="32"/>
    </row>
    <row r="42143" spans="10:10" x14ac:dyDescent="0.25">
      <c r="J42143" s="32"/>
    </row>
    <row r="42144" spans="10:10" x14ac:dyDescent="0.25">
      <c r="J42144" s="32"/>
    </row>
    <row r="42145" spans="10:10" x14ac:dyDescent="0.25">
      <c r="J42145" s="32"/>
    </row>
    <row r="42146" spans="10:10" x14ac:dyDescent="0.25">
      <c r="J42146" s="32"/>
    </row>
    <row r="42147" spans="10:10" x14ac:dyDescent="0.25">
      <c r="J42147" s="32"/>
    </row>
    <row r="42148" spans="10:10" x14ac:dyDescent="0.25">
      <c r="J42148" s="32"/>
    </row>
    <row r="42149" spans="10:10" x14ac:dyDescent="0.25">
      <c r="J42149" s="32"/>
    </row>
    <row r="42150" spans="10:10" x14ac:dyDescent="0.25">
      <c r="J42150" s="32"/>
    </row>
    <row r="42151" spans="10:10" x14ac:dyDescent="0.25">
      <c r="J42151" s="32"/>
    </row>
    <row r="42152" spans="10:10" x14ac:dyDescent="0.25">
      <c r="J42152" s="32"/>
    </row>
    <row r="42153" spans="10:10" x14ac:dyDescent="0.25">
      <c r="J42153" s="32"/>
    </row>
    <row r="42154" spans="10:10" x14ac:dyDescent="0.25">
      <c r="J42154" s="32"/>
    </row>
    <row r="42155" spans="10:10" x14ac:dyDescent="0.25">
      <c r="J42155" s="32"/>
    </row>
    <row r="42156" spans="10:10" x14ac:dyDescent="0.25">
      <c r="J42156" s="32"/>
    </row>
    <row r="42157" spans="10:10" x14ac:dyDescent="0.25">
      <c r="J42157" s="32"/>
    </row>
    <row r="42158" spans="10:10" x14ac:dyDescent="0.25">
      <c r="J42158" s="32"/>
    </row>
    <row r="42159" spans="10:10" x14ac:dyDescent="0.25">
      <c r="J42159" s="32"/>
    </row>
    <row r="42160" spans="10:10" x14ac:dyDescent="0.25">
      <c r="J42160" s="32"/>
    </row>
    <row r="42161" spans="10:10" x14ac:dyDescent="0.25">
      <c r="J42161" s="32"/>
    </row>
    <row r="42162" spans="10:10" x14ac:dyDescent="0.25">
      <c r="J42162" s="32"/>
    </row>
    <row r="42163" spans="10:10" x14ac:dyDescent="0.25">
      <c r="J42163" s="32"/>
    </row>
    <row r="42164" spans="10:10" x14ac:dyDescent="0.25">
      <c r="J42164" s="32"/>
    </row>
    <row r="42165" spans="10:10" x14ac:dyDescent="0.25">
      <c r="J42165" s="32"/>
    </row>
    <row r="42166" spans="10:10" x14ac:dyDescent="0.25">
      <c r="J42166" s="32"/>
    </row>
    <row r="42167" spans="10:10" x14ac:dyDescent="0.25">
      <c r="J42167" s="32"/>
    </row>
    <row r="42168" spans="10:10" x14ac:dyDescent="0.25">
      <c r="J42168" s="32"/>
    </row>
    <row r="42169" spans="10:10" x14ac:dyDescent="0.25">
      <c r="J42169" s="32"/>
    </row>
    <row r="42170" spans="10:10" x14ac:dyDescent="0.25">
      <c r="J42170" s="32"/>
    </row>
    <row r="42171" spans="10:10" x14ac:dyDescent="0.25">
      <c r="J42171" s="32"/>
    </row>
    <row r="42172" spans="10:10" x14ac:dyDescent="0.25">
      <c r="J42172" s="32"/>
    </row>
    <row r="42173" spans="10:10" x14ac:dyDescent="0.25">
      <c r="J42173" s="32"/>
    </row>
    <row r="42174" spans="10:10" x14ac:dyDescent="0.25">
      <c r="J42174" s="32"/>
    </row>
    <row r="42175" spans="10:10" x14ac:dyDescent="0.25">
      <c r="J42175" s="32"/>
    </row>
    <row r="42176" spans="10:10" x14ac:dyDescent="0.25">
      <c r="J42176" s="32"/>
    </row>
    <row r="42177" spans="10:10" x14ac:dyDescent="0.25">
      <c r="J42177" s="32"/>
    </row>
    <row r="42178" spans="10:10" x14ac:dyDescent="0.25">
      <c r="J42178" s="32"/>
    </row>
    <row r="42179" spans="10:10" x14ac:dyDescent="0.25">
      <c r="J42179" s="32"/>
    </row>
    <row r="42180" spans="10:10" x14ac:dyDescent="0.25">
      <c r="J42180" s="32"/>
    </row>
    <row r="42181" spans="10:10" x14ac:dyDescent="0.25">
      <c r="J42181" s="32"/>
    </row>
    <row r="42182" spans="10:10" x14ac:dyDescent="0.25">
      <c r="J42182" s="32"/>
    </row>
    <row r="42183" spans="10:10" x14ac:dyDescent="0.25">
      <c r="J42183" s="32"/>
    </row>
    <row r="42184" spans="10:10" x14ac:dyDescent="0.25">
      <c r="J42184" s="32"/>
    </row>
    <row r="42185" spans="10:10" x14ac:dyDescent="0.25">
      <c r="J42185" s="32"/>
    </row>
    <row r="42186" spans="10:10" x14ac:dyDescent="0.25">
      <c r="J42186" s="32"/>
    </row>
    <row r="42187" spans="10:10" x14ac:dyDescent="0.25">
      <c r="J42187" s="32"/>
    </row>
    <row r="42188" spans="10:10" x14ac:dyDescent="0.25">
      <c r="J42188" s="32"/>
    </row>
    <row r="42189" spans="10:10" x14ac:dyDescent="0.25">
      <c r="J42189" s="32"/>
    </row>
    <row r="42190" spans="10:10" x14ac:dyDescent="0.25">
      <c r="J42190" s="32"/>
    </row>
    <row r="42191" spans="10:10" x14ac:dyDescent="0.25">
      <c r="J42191" s="32"/>
    </row>
    <row r="42192" spans="10:10" x14ac:dyDescent="0.25">
      <c r="J42192" s="32"/>
    </row>
    <row r="42193" spans="10:10" x14ac:dyDescent="0.25">
      <c r="J42193" s="32"/>
    </row>
    <row r="42194" spans="10:10" x14ac:dyDescent="0.25">
      <c r="J42194" s="32"/>
    </row>
    <row r="42195" spans="10:10" x14ac:dyDescent="0.25">
      <c r="J42195" s="32"/>
    </row>
    <row r="42196" spans="10:10" x14ac:dyDescent="0.25">
      <c r="J42196" s="32"/>
    </row>
    <row r="42197" spans="10:10" x14ac:dyDescent="0.25">
      <c r="J42197" s="32"/>
    </row>
    <row r="42198" spans="10:10" x14ac:dyDescent="0.25">
      <c r="J42198" s="32"/>
    </row>
    <row r="42199" spans="10:10" x14ac:dyDescent="0.25">
      <c r="J42199" s="32"/>
    </row>
    <row r="42200" spans="10:10" x14ac:dyDescent="0.25">
      <c r="J42200" s="32"/>
    </row>
    <row r="42201" spans="10:10" x14ac:dyDescent="0.25">
      <c r="J42201" s="32"/>
    </row>
    <row r="42202" spans="10:10" x14ac:dyDescent="0.25">
      <c r="J42202" s="32"/>
    </row>
    <row r="42203" spans="10:10" x14ac:dyDescent="0.25">
      <c r="J42203" s="32"/>
    </row>
    <row r="42204" spans="10:10" x14ac:dyDescent="0.25">
      <c r="J42204" s="32"/>
    </row>
    <row r="42205" spans="10:10" x14ac:dyDescent="0.25">
      <c r="J42205" s="32"/>
    </row>
    <row r="42206" spans="10:10" x14ac:dyDescent="0.25">
      <c r="J42206" s="32"/>
    </row>
    <row r="42207" spans="10:10" x14ac:dyDescent="0.25">
      <c r="J42207" s="32"/>
    </row>
    <row r="42208" spans="10:10" x14ac:dyDescent="0.25">
      <c r="J42208" s="32"/>
    </row>
    <row r="42209" spans="10:10" x14ac:dyDescent="0.25">
      <c r="J42209" s="32"/>
    </row>
    <row r="42210" spans="10:10" x14ac:dyDescent="0.25">
      <c r="J42210" s="32"/>
    </row>
    <row r="42211" spans="10:10" x14ac:dyDescent="0.25">
      <c r="J42211" s="32"/>
    </row>
    <row r="42212" spans="10:10" x14ac:dyDescent="0.25">
      <c r="J42212" s="32"/>
    </row>
    <row r="42213" spans="10:10" x14ac:dyDescent="0.25">
      <c r="J42213" s="32"/>
    </row>
    <row r="42214" spans="10:10" x14ac:dyDescent="0.25">
      <c r="J42214" s="32"/>
    </row>
    <row r="42215" spans="10:10" x14ac:dyDescent="0.25">
      <c r="J42215" s="32"/>
    </row>
    <row r="42216" spans="10:10" x14ac:dyDescent="0.25">
      <c r="J42216" s="32"/>
    </row>
    <row r="42217" spans="10:10" x14ac:dyDescent="0.25">
      <c r="J42217" s="32"/>
    </row>
    <row r="42218" spans="10:10" x14ac:dyDescent="0.25">
      <c r="J42218" s="32"/>
    </row>
    <row r="42219" spans="10:10" x14ac:dyDescent="0.25">
      <c r="J42219" s="32"/>
    </row>
    <row r="42220" spans="10:10" x14ac:dyDescent="0.25">
      <c r="J42220" s="32"/>
    </row>
    <row r="42221" spans="10:10" x14ac:dyDescent="0.25">
      <c r="J42221" s="32"/>
    </row>
    <row r="42222" spans="10:10" x14ac:dyDescent="0.25">
      <c r="J42222" s="32"/>
    </row>
    <row r="42223" spans="10:10" x14ac:dyDescent="0.25">
      <c r="J42223" s="32"/>
    </row>
    <row r="42224" spans="10:10" x14ac:dyDescent="0.25">
      <c r="J42224" s="32"/>
    </row>
    <row r="42225" spans="10:10" x14ac:dyDescent="0.25">
      <c r="J42225" s="32"/>
    </row>
    <row r="42226" spans="10:10" x14ac:dyDescent="0.25">
      <c r="J42226" s="32"/>
    </row>
    <row r="42227" spans="10:10" x14ac:dyDescent="0.25">
      <c r="J42227" s="32"/>
    </row>
    <row r="42228" spans="10:10" x14ac:dyDescent="0.25">
      <c r="J42228" s="32"/>
    </row>
    <row r="42229" spans="10:10" x14ac:dyDescent="0.25">
      <c r="J42229" s="32"/>
    </row>
    <row r="42230" spans="10:10" x14ac:dyDescent="0.25">
      <c r="J42230" s="32"/>
    </row>
    <row r="42231" spans="10:10" x14ac:dyDescent="0.25">
      <c r="J42231" s="32"/>
    </row>
    <row r="42232" spans="10:10" x14ac:dyDescent="0.25">
      <c r="J42232" s="32"/>
    </row>
    <row r="42233" spans="10:10" x14ac:dyDescent="0.25">
      <c r="J42233" s="32"/>
    </row>
    <row r="42234" spans="10:10" x14ac:dyDescent="0.25">
      <c r="J42234" s="32"/>
    </row>
    <row r="42235" spans="10:10" x14ac:dyDescent="0.25">
      <c r="J42235" s="32"/>
    </row>
    <row r="42236" spans="10:10" x14ac:dyDescent="0.25">
      <c r="J42236" s="32"/>
    </row>
    <row r="42237" spans="10:10" x14ac:dyDescent="0.25">
      <c r="J42237" s="32"/>
    </row>
    <row r="42238" spans="10:10" x14ac:dyDescent="0.25">
      <c r="J42238" s="32"/>
    </row>
    <row r="42239" spans="10:10" x14ac:dyDescent="0.25">
      <c r="J42239" s="32"/>
    </row>
    <row r="42240" spans="10:10" x14ac:dyDescent="0.25">
      <c r="J42240" s="32"/>
    </row>
    <row r="42241" spans="10:10" x14ac:dyDescent="0.25">
      <c r="J42241" s="32"/>
    </row>
    <row r="42242" spans="10:10" x14ac:dyDescent="0.25">
      <c r="J42242" s="32"/>
    </row>
    <row r="42243" spans="10:10" x14ac:dyDescent="0.25">
      <c r="J42243" s="32"/>
    </row>
    <row r="42244" spans="10:10" x14ac:dyDescent="0.25">
      <c r="J42244" s="32"/>
    </row>
    <row r="42245" spans="10:10" x14ac:dyDescent="0.25">
      <c r="J42245" s="32"/>
    </row>
    <row r="42246" spans="10:10" x14ac:dyDescent="0.25">
      <c r="J42246" s="32"/>
    </row>
    <row r="42247" spans="10:10" x14ac:dyDescent="0.25">
      <c r="J42247" s="32"/>
    </row>
    <row r="42248" spans="10:10" x14ac:dyDescent="0.25">
      <c r="J42248" s="32"/>
    </row>
    <row r="42249" spans="10:10" x14ac:dyDescent="0.25">
      <c r="J42249" s="32"/>
    </row>
    <row r="42250" spans="10:10" x14ac:dyDescent="0.25">
      <c r="J42250" s="32"/>
    </row>
    <row r="42251" spans="10:10" x14ac:dyDescent="0.25">
      <c r="J42251" s="32"/>
    </row>
    <row r="42252" spans="10:10" x14ac:dyDescent="0.25">
      <c r="J42252" s="32"/>
    </row>
    <row r="42253" spans="10:10" x14ac:dyDescent="0.25">
      <c r="J42253" s="32"/>
    </row>
    <row r="42254" spans="10:10" x14ac:dyDescent="0.25">
      <c r="J42254" s="32"/>
    </row>
    <row r="42255" spans="10:10" x14ac:dyDescent="0.25">
      <c r="J42255" s="32"/>
    </row>
    <row r="42256" spans="10:10" x14ac:dyDescent="0.25">
      <c r="J42256" s="32"/>
    </row>
    <row r="42257" spans="10:10" x14ac:dyDescent="0.25">
      <c r="J42257" s="32"/>
    </row>
    <row r="42258" spans="10:10" x14ac:dyDescent="0.25">
      <c r="J42258" s="32"/>
    </row>
    <row r="42259" spans="10:10" x14ac:dyDescent="0.25">
      <c r="J42259" s="32"/>
    </row>
    <row r="42260" spans="10:10" x14ac:dyDescent="0.25">
      <c r="J42260" s="32"/>
    </row>
    <row r="42261" spans="10:10" x14ac:dyDescent="0.25">
      <c r="J42261" s="32"/>
    </row>
    <row r="42262" spans="10:10" x14ac:dyDescent="0.25">
      <c r="J42262" s="32"/>
    </row>
    <row r="42263" spans="10:10" x14ac:dyDescent="0.25">
      <c r="J42263" s="32"/>
    </row>
    <row r="42264" spans="10:10" x14ac:dyDescent="0.25">
      <c r="J42264" s="32"/>
    </row>
    <row r="42265" spans="10:10" x14ac:dyDescent="0.25">
      <c r="J42265" s="32"/>
    </row>
    <row r="42266" spans="10:10" x14ac:dyDescent="0.25">
      <c r="J42266" s="32"/>
    </row>
    <row r="42267" spans="10:10" x14ac:dyDescent="0.25">
      <c r="J42267" s="32"/>
    </row>
    <row r="42268" spans="10:10" x14ac:dyDescent="0.25">
      <c r="J42268" s="32"/>
    </row>
    <row r="42269" spans="10:10" x14ac:dyDescent="0.25">
      <c r="J42269" s="32"/>
    </row>
    <row r="42270" spans="10:10" x14ac:dyDescent="0.25">
      <c r="J42270" s="32"/>
    </row>
    <row r="42271" spans="10:10" x14ac:dyDescent="0.25">
      <c r="J42271" s="32"/>
    </row>
    <row r="42272" spans="10:10" x14ac:dyDescent="0.25">
      <c r="J42272" s="32"/>
    </row>
    <row r="42273" spans="10:10" x14ac:dyDescent="0.25">
      <c r="J42273" s="32"/>
    </row>
    <row r="42274" spans="10:10" x14ac:dyDescent="0.25">
      <c r="J42274" s="32"/>
    </row>
    <row r="42275" spans="10:10" x14ac:dyDescent="0.25">
      <c r="J42275" s="32"/>
    </row>
    <row r="42276" spans="10:10" x14ac:dyDescent="0.25">
      <c r="J42276" s="32"/>
    </row>
    <row r="42277" spans="10:10" x14ac:dyDescent="0.25">
      <c r="J42277" s="32"/>
    </row>
    <row r="42278" spans="10:10" x14ac:dyDescent="0.25">
      <c r="J42278" s="32"/>
    </row>
    <row r="42279" spans="10:10" x14ac:dyDescent="0.25">
      <c r="J42279" s="32"/>
    </row>
    <row r="42280" spans="10:10" x14ac:dyDescent="0.25">
      <c r="J42280" s="32"/>
    </row>
    <row r="42281" spans="10:10" x14ac:dyDescent="0.25">
      <c r="J42281" s="32"/>
    </row>
    <row r="42282" spans="10:10" x14ac:dyDescent="0.25">
      <c r="J42282" s="32"/>
    </row>
    <row r="42283" spans="10:10" x14ac:dyDescent="0.25">
      <c r="J42283" s="32"/>
    </row>
    <row r="42284" spans="10:10" x14ac:dyDescent="0.25">
      <c r="J42284" s="32"/>
    </row>
    <row r="42285" spans="10:10" x14ac:dyDescent="0.25">
      <c r="J42285" s="32"/>
    </row>
    <row r="42286" spans="10:10" x14ac:dyDescent="0.25">
      <c r="J42286" s="32"/>
    </row>
    <row r="42287" spans="10:10" x14ac:dyDescent="0.25">
      <c r="J42287" s="32"/>
    </row>
    <row r="42288" spans="10:10" x14ac:dyDescent="0.25">
      <c r="J42288" s="32"/>
    </row>
    <row r="42289" spans="10:10" x14ac:dyDescent="0.25">
      <c r="J42289" s="32"/>
    </row>
    <row r="42290" spans="10:10" x14ac:dyDescent="0.25">
      <c r="J42290" s="32"/>
    </row>
    <row r="42291" spans="10:10" x14ac:dyDescent="0.25">
      <c r="J42291" s="32"/>
    </row>
    <row r="42292" spans="10:10" x14ac:dyDescent="0.25">
      <c r="J42292" s="32"/>
    </row>
    <row r="42293" spans="10:10" x14ac:dyDescent="0.25">
      <c r="J42293" s="32"/>
    </row>
    <row r="42294" spans="10:10" x14ac:dyDescent="0.25">
      <c r="J42294" s="32"/>
    </row>
    <row r="42295" spans="10:10" x14ac:dyDescent="0.25">
      <c r="J42295" s="32"/>
    </row>
    <row r="42296" spans="10:10" x14ac:dyDescent="0.25">
      <c r="J42296" s="32"/>
    </row>
    <row r="42297" spans="10:10" x14ac:dyDescent="0.25">
      <c r="J42297" s="32"/>
    </row>
    <row r="42298" spans="10:10" x14ac:dyDescent="0.25">
      <c r="J42298" s="32"/>
    </row>
    <row r="42299" spans="10:10" x14ac:dyDescent="0.25">
      <c r="J42299" s="32"/>
    </row>
    <row r="42300" spans="10:10" x14ac:dyDescent="0.25">
      <c r="J42300" s="32"/>
    </row>
    <row r="42301" spans="10:10" x14ac:dyDescent="0.25">
      <c r="J42301" s="32"/>
    </row>
    <row r="42302" spans="10:10" x14ac:dyDescent="0.25">
      <c r="J42302" s="32"/>
    </row>
    <row r="42303" spans="10:10" x14ac:dyDescent="0.25">
      <c r="J42303" s="32"/>
    </row>
    <row r="42304" spans="10:10" x14ac:dyDescent="0.25">
      <c r="J42304" s="32"/>
    </row>
    <row r="42305" spans="10:10" x14ac:dyDescent="0.25">
      <c r="J42305" s="32"/>
    </row>
    <row r="42306" spans="10:10" x14ac:dyDescent="0.25">
      <c r="J42306" s="32"/>
    </row>
    <row r="42307" spans="10:10" x14ac:dyDescent="0.25">
      <c r="J42307" s="32"/>
    </row>
    <row r="42308" spans="10:10" x14ac:dyDescent="0.25">
      <c r="J42308" s="32"/>
    </row>
    <row r="42309" spans="10:10" x14ac:dyDescent="0.25">
      <c r="J42309" s="32"/>
    </row>
    <row r="42310" spans="10:10" x14ac:dyDescent="0.25">
      <c r="J42310" s="32"/>
    </row>
    <row r="42311" spans="10:10" x14ac:dyDescent="0.25">
      <c r="J42311" s="32"/>
    </row>
    <row r="42312" spans="10:10" x14ac:dyDescent="0.25">
      <c r="J42312" s="32"/>
    </row>
    <row r="42313" spans="10:10" x14ac:dyDescent="0.25">
      <c r="J42313" s="32"/>
    </row>
    <row r="42314" spans="10:10" x14ac:dyDescent="0.25">
      <c r="J42314" s="32"/>
    </row>
    <row r="42315" spans="10:10" x14ac:dyDescent="0.25">
      <c r="J42315" s="32"/>
    </row>
    <row r="42316" spans="10:10" x14ac:dyDescent="0.25">
      <c r="J42316" s="32"/>
    </row>
    <row r="42317" spans="10:10" x14ac:dyDescent="0.25">
      <c r="J42317" s="32"/>
    </row>
    <row r="42318" spans="10:10" x14ac:dyDescent="0.25">
      <c r="J42318" s="32"/>
    </row>
    <row r="42319" spans="10:10" x14ac:dyDescent="0.25">
      <c r="J42319" s="32"/>
    </row>
    <row r="42320" spans="10:10" x14ac:dyDescent="0.25">
      <c r="J42320" s="32"/>
    </row>
    <row r="42321" spans="10:10" x14ac:dyDescent="0.25">
      <c r="J42321" s="32"/>
    </row>
    <row r="42322" spans="10:10" x14ac:dyDescent="0.25">
      <c r="J42322" s="32"/>
    </row>
    <row r="42323" spans="10:10" x14ac:dyDescent="0.25">
      <c r="J42323" s="32"/>
    </row>
    <row r="42324" spans="10:10" x14ac:dyDescent="0.25">
      <c r="J42324" s="32"/>
    </row>
    <row r="42325" spans="10:10" x14ac:dyDescent="0.25">
      <c r="J42325" s="32"/>
    </row>
    <row r="42326" spans="10:10" x14ac:dyDescent="0.25">
      <c r="J42326" s="32"/>
    </row>
    <row r="42327" spans="10:10" x14ac:dyDescent="0.25">
      <c r="J42327" s="32"/>
    </row>
    <row r="42328" spans="10:10" x14ac:dyDescent="0.25">
      <c r="J42328" s="32"/>
    </row>
    <row r="42329" spans="10:10" x14ac:dyDescent="0.25">
      <c r="J42329" s="32"/>
    </row>
    <row r="42330" spans="10:10" x14ac:dyDescent="0.25">
      <c r="J42330" s="32"/>
    </row>
    <row r="42331" spans="10:10" x14ac:dyDescent="0.25">
      <c r="J42331" s="32"/>
    </row>
    <row r="42332" spans="10:10" x14ac:dyDescent="0.25">
      <c r="J42332" s="32"/>
    </row>
    <row r="42333" spans="10:10" x14ac:dyDescent="0.25">
      <c r="J42333" s="32"/>
    </row>
    <row r="42334" spans="10:10" x14ac:dyDescent="0.25">
      <c r="J42334" s="32"/>
    </row>
    <row r="42335" spans="10:10" x14ac:dyDescent="0.25">
      <c r="J42335" s="32"/>
    </row>
    <row r="42336" spans="10:10" x14ac:dyDescent="0.25">
      <c r="J42336" s="32"/>
    </row>
    <row r="42337" spans="10:10" x14ac:dyDescent="0.25">
      <c r="J42337" s="32"/>
    </row>
    <row r="42338" spans="10:10" x14ac:dyDescent="0.25">
      <c r="J42338" s="32"/>
    </row>
    <row r="42339" spans="10:10" x14ac:dyDescent="0.25">
      <c r="J42339" s="32"/>
    </row>
    <row r="42340" spans="10:10" x14ac:dyDescent="0.25">
      <c r="J42340" s="32"/>
    </row>
    <row r="42341" spans="10:10" x14ac:dyDescent="0.25">
      <c r="J42341" s="32"/>
    </row>
    <row r="42342" spans="10:10" x14ac:dyDescent="0.25">
      <c r="J42342" s="32"/>
    </row>
    <row r="42343" spans="10:10" x14ac:dyDescent="0.25">
      <c r="J42343" s="32"/>
    </row>
    <row r="42344" spans="10:10" x14ac:dyDescent="0.25">
      <c r="J42344" s="32"/>
    </row>
    <row r="42345" spans="10:10" x14ac:dyDescent="0.25">
      <c r="J42345" s="32"/>
    </row>
    <row r="42346" spans="10:10" x14ac:dyDescent="0.25">
      <c r="J42346" s="32"/>
    </row>
    <row r="42347" spans="10:10" x14ac:dyDescent="0.25">
      <c r="J42347" s="32"/>
    </row>
    <row r="42348" spans="10:10" x14ac:dyDescent="0.25">
      <c r="J42348" s="32"/>
    </row>
    <row r="42349" spans="10:10" x14ac:dyDescent="0.25">
      <c r="J42349" s="32"/>
    </row>
    <row r="42350" spans="10:10" x14ac:dyDescent="0.25">
      <c r="J42350" s="32"/>
    </row>
    <row r="42351" spans="10:10" x14ac:dyDescent="0.25">
      <c r="J42351" s="32"/>
    </row>
    <row r="42352" spans="10:10" x14ac:dyDescent="0.25">
      <c r="J42352" s="32"/>
    </row>
    <row r="42353" spans="10:10" x14ac:dyDescent="0.25">
      <c r="J42353" s="32"/>
    </row>
    <row r="42354" spans="10:10" x14ac:dyDescent="0.25">
      <c r="J42354" s="32"/>
    </row>
    <row r="42355" spans="10:10" x14ac:dyDescent="0.25">
      <c r="J42355" s="32"/>
    </row>
    <row r="42356" spans="10:10" x14ac:dyDescent="0.25">
      <c r="J42356" s="32"/>
    </row>
    <row r="42357" spans="10:10" x14ac:dyDescent="0.25">
      <c r="J42357" s="32"/>
    </row>
    <row r="42358" spans="10:10" x14ac:dyDescent="0.25">
      <c r="J42358" s="32"/>
    </row>
    <row r="42359" spans="10:10" x14ac:dyDescent="0.25">
      <c r="J42359" s="32"/>
    </row>
    <row r="42360" spans="10:10" x14ac:dyDescent="0.25">
      <c r="J42360" s="32"/>
    </row>
    <row r="42361" spans="10:10" x14ac:dyDescent="0.25">
      <c r="J42361" s="32"/>
    </row>
    <row r="42362" spans="10:10" x14ac:dyDescent="0.25">
      <c r="J42362" s="32"/>
    </row>
    <row r="42363" spans="10:10" x14ac:dyDescent="0.25">
      <c r="J42363" s="32"/>
    </row>
    <row r="42364" spans="10:10" x14ac:dyDescent="0.25">
      <c r="J42364" s="32"/>
    </row>
    <row r="42365" spans="10:10" x14ac:dyDescent="0.25">
      <c r="J42365" s="32"/>
    </row>
    <row r="42366" spans="10:10" x14ac:dyDescent="0.25">
      <c r="J42366" s="32"/>
    </row>
    <row r="42367" spans="10:10" x14ac:dyDescent="0.25">
      <c r="J42367" s="32"/>
    </row>
    <row r="42368" spans="10:10" x14ac:dyDescent="0.25">
      <c r="J42368" s="32"/>
    </row>
    <row r="42369" spans="10:10" x14ac:dyDescent="0.25">
      <c r="J42369" s="32"/>
    </row>
    <row r="42370" spans="10:10" x14ac:dyDescent="0.25">
      <c r="J42370" s="32"/>
    </row>
    <row r="42371" spans="10:10" x14ac:dyDescent="0.25">
      <c r="J42371" s="32"/>
    </row>
    <row r="42372" spans="10:10" x14ac:dyDescent="0.25">
      <c r="J42372" s="32"/>
    </row>
    <row r="42373" spans="10:10" x14ac:dyDescent="0.25">
      <c r="J42373" s="32"/>
    </row>
    <row r="42374" spans="10:10" x14ac:dyDescent="0.25">
      <c r="J42374" s="32"/>
    </row>
    <row r="42375" spans="10:10" x14ac:dyDescent="0.25">
      <c r="J42375" s="32"/>
    </row>
    <row r="42376" spans="10:10" x14ac:dyDescent="0.25">
      <c r="J42376" s="32"/>
    </row>
    <row r="42377" spans="10:10" x14ac:dyDescent="0.25">
      <c r="J42377" s="32"/>
    </row>
    <row r="42378" spans="10:10" x14ac:dyDescent="0.25">
      <c r="J42378" s="32"/>
    </row>
    <row r="42379" spans="10:10" x14ac:dyDescent="0.25">
      <c r="J42379" s="32"/>
    </row>
    <row r="42380" spans="10:10" x14ac:dyDescent="0.25">
      <c r="J42380" s="32"/>
    </row>
    <row r="42381" spans="10:10" x14ac:dyDescent="0.25">
      <c r="J42381" s="32"/>
    </row>
    <row r="42382" spans="10:10" x14ac:dyDescent="0.25">
      <c r="J42382" s="32"/>
    </row>
    <row r="42383" spans="10:10" x14ac:dyDescent="0.25">
      <c r="J42383" s="32"/>
    </row>
    <row r="42384" spans="10:10" x14ac:dyDescent="0.25">
      <c r="J42384" s="32"/>
    </row>
    <row r="42385" spans="10:10" x14ac:dyDescent="0.25">
      <c r="J42385" s="32"/>
    </row>
    <row r="42386" spans="10:10" x14ac:dyDescent="0.25">
      <c r="J42386" s="32"/>
    </row>
    <row r="42387" spans="10:10" x14ac:dyDescent="0.25">
      <c r="J42387" s="32"/>
    </row>
    <row r="42388" spans="10:10" x14ac:dyDescent="0.25">
      <c r="J42388" s="32"/>
    </row>
    <row r="42389" spans="10:10" x14ac:dyDescent="0.25">
      <c r="J42389" s="32"/>
    </row>
    <row r="42390" spans="10:10" x14ac:dyDescent="0.25">
      <c r="J42390" s="32"/>
    </row>
    <row r="42391" spans="10:10" x14ac:dyDescent="0.25">
      <c r="J42391" s="32"/>
    </row>
    <row r="42392" spans="10:10" x14ac:dyDescent="0.25">
      <c r="J42392" s="32"/>
    </row>
    <row r="42393" spans="10:10" x14ac:dyDescent="0.25">
      <c r="J42393" s="32"/>
    </row>
    <row r="42394" spans="10:10" x14ac:dyDescent="0.25">
      <c r="J42394" s="32"/>
    </row>
    <row r="42395" spans="10:10" x14ac:dyDescent="0.25">
      <c r="J42395" s="32"/>
    </row>
    <row r="42396" spans="10:10" x14ac:dyDescent="0.25">
      <c r="J42396" s="32"/>
    </row>
    <row r="42397" spans="10:10" x14ac:dyDescent="0.25">
      <c r="J42397" s="32"/>
    </row>
    <row r="42398" spans="10:10" x14ac:dyDescent="0.25">
      <c r="J42398" s="32"/>
    </row>
    <row r="42399" spans="10:10" x14ac:dyDescent="0.25">
      <c r="J42399" s="32"/>
    </row>
    <row r="42400" spans="10:10" x14ac:dyDescent="0.25">
      <c r="J42400" s="32"/>
    </row>
    <row r="42401" spans="10:10" x14ac:dyDescent="0.25">
      <c r="J42401" s="32"/>
    </row>
    <row r="42402" spans="10:10" x14ac:dyDescent="0.25">
      <c r="J42402" s="32"/>
    </row>
    <row r="42403" spans="10:10" x14ac:dyDescent="0.25">
      <c r="J42403" s="32"/>
    </row>
    <row r="42404" spans="10:10" x14ac:dyDescent="0.25">
      <c r="J42404" s="32"/>
    </row>
    <row r="42405" spans="10:10" x14ac:dyDescent="0.25">
      <c r="J42405" s="32"/>
    </row>
    <row r="42406" spans="10:10" x14ac:dyDescent="0.25">
      <c r="J42406" s="32"/>
    </row>
    <row r="42407" spans="10:10" x14ac:dyDescent="0.25">
      <c r="J42407" s="32"/>
    </row>
    <row r="42408" spans="10:10" x14ac:dyDescent="0.25">
      <c r="J42408" s="32"/>
    </row>
    <row r="42409" spans="10:10" x14ac:dyDescent="0.25">
      <c r="J42409" s="32"/>
    </row>
    <row r="42410" spans="10:10" x14ac:dyDescent="0.25">
      <c r="J42410" s="32"/>
    </row>
    <row r="42411" spans="10:10" x14ac:dyDescent="0.25">
      <c r="J42411" s="32"/>
    </row>
    <row r="42412" spans="10:10" x14ac:dyDescent="0.25">
      <c r="J42412" s="32"/>
    </row>
    <row r="42413" spans="10:10" x14ac:dyDescent="0.25">
      <c r="J42413" s="32"/>
    </row>
    <row r="42414" spans="10:10" x14ac:dyDescent="0.25">
      <c r="J42414" s="32"/>
    </row>
    <row r="42415" spans="10:10" x14ac:dyDescent="0.25">
      <c r="J42415" s="32"/>
    </row>
    <row r="42416" spans="10:10" x14ac:dyDescent="0.25">
      <c r="J42416" s="32"/>
    </row>
    <row r="42417" spans="10:10" x14ac:dyDescent="0.25">
      <c r="J42417" s="32"/>
    </row>
    <row r="42418" spans="10:10" x14ac:dyDescent="0.25">
      <c r="J42418" s="32"/>
    </row>
    <row r="42419" spans="10:10" x14ac:dyDescent="0.25">
      <c r="J42419" s="32"/>
    </row>
    <row r="42420" spans="10:10" x14ac:dyDescent="0.25">
      <c r="J42420" s="32"/>
    </row>
    <row r="42421" spans="10:10" x14ac:dyDescent="0.25">
      <c r="J42421" s="32"/>
    </row>
    <row r="42422" spans="10:10" x14ac:dyDescent="0.25">
      <c r="J42422" s="32"/>
    </row>
    <row r="42423" spans="10:10" x14ac:dyDescent="0.25">
      <c r="J42423" s="32"/>
    </row>
    <row r="42424" spans="10:10" x14ac:dyDescent="0.25">
      <c r="J42424" s="32"/>
    </row>
    <row r="42425" spans="10:10" x14ac:dyDescent="0.25">
      <c r="J42425" s="32"/>
    </row>
    <row r="42426" spans="10:10" x14ac:dyDescent="0.25">
      <c r="J42426" s="32"/>
    </row>
    <row r="42427" spans="10:10" x14ac:dyDescent="0.25">
      <c r="J42427" s="32"/>
    </row>
    <row r="42428" spans="10:10" x14ac:dyDescent="0.25">
      <c r="J42428" s="32"/>
    </row>
    <row r="42429" spans="10:10" x14ac:dyDescent="0.25">
      <c r="J42429" s="32"/>
    </row>
    <row r="42430" spans="10:10" x14ac:dyDescent="0.25">
      <c r="J42430" s="32"/>
    </row>
    <row r="42431" spans="10:10" x14ac:dyDescent="0.25">
      <c r="J42431" s="32"/>
    </row>
    <row r="42432" spans="10:10" x14ac:dyDescent="0.25">
      <c r="J42432" s="32"/>
    </row>
    <row r="42433" spans="10:10" x14ac:dyDescent="0.25">
      <c r="J42433" s="32"/>
    </row>
    <row r="42434" spans="10:10" x14ac:dyDescent="0.25">
      <c r="J42434" s="32"/>
    </row>
    <row r="42435" spans="10:10" x14ac:dyDescent="0.25">
      <c r="J42435" s="32"/>
    </row>
    <row r="42436" spans="10:10" x14ac:dyDescent="0.25">
      <c r="J42436" s="32"/>
    </row>
    <row r="42437" spans="10:10" x14ac:dyDescent="0.25">
      <c r="J42437" s="32"/>
    </row>
    <row r="42438" spans="10:10" x14ac:dyDescent="0.25">
      <c r="J42438" s="32"/>
    </row>
    <row r="42439" spans="10:10" x14ac:dyDescent="0.25">
      <c r="J42439" s="32"/>
    </row>
    <row r="42440" spans="10:10" x14ac:dyDescent="0.25">
      <c r="J42440" s="32"/>
    </row>
    <row r="42441" spans="10:10" x14ac:dyDescent="0.25">
      <c r="J42441" s="32"/>
    </row>
    <row r="42442" spans="10:10" x14ac:dyDescent="0.25">
      <c r="J42442" s="32"/>
    </row>
    <row r="42443" spans="10:10" x14ac:dyDescent="0.25">
      <c r="J42443" s="32"/>
    </row>
    <row r="42444" spans="10:10" x14ac:dyDescent="0.25">
      <c r="J42444" s="32"/>
    </row>
    <row r="42445" spans="10:10" x14ac:dyDescent="0.25">
      <c r="J42445" s="32"/>
    </row>
    <row r="42446" spans="10:10" x14ac:dyDescent="0.25">
      <c r="J42446" s="32"/>
    </row>
    <row r="42447" spans="10:10" x14ac:dyDescent="0.25">
      <c r="J42447" s="32"/>
    </row>
    <row r="42448" spans="10:10" x14ac:dyDescent="0.25">
      <c r="J42448" s="32"/>
    </row>
    <row r="42449" spans="10:10" x14ac:dyDescent="0.25">
      <c r="J42449" s="32"/>
    </row>
    <row r="42450" spans="10:10" x14ac:dyDescent="0.25">
      <c r="J42450" s="32"/>
    </row>
    <row r="42451" spans="10:10" x14ac:dyDescent="0.25">
      <c r="J42451" s="32"/>
    </row>
    <row r="42452" spans="10:10" x14ac:dyDescent="0.25">
      <c r="J42452" s="32"/>
    </row>
    <row r="42453" spans="10:10" x14ac:dyDescent="0.25">
      <c r="J42453" s="32"/>
    </row>
    <row r="42454" spans="10:10" x14ac:dyDescent="0.25">
      <c r="J42454" s="32"/>
    </row>
    <row r="42455" spans="10:10" x14ac:dyDescent="0.25">
      <c r="J42455" s="32"/>
    </row>
    <row r="42456" spans="10:10" x14ac:dyDescent="0.25">
      <c r="J42456" s="32"/>
    </row>
    <row r="42457" spans="10:10" x14ac:dyDescent="0.25">
      <c r="J42457" s="32"/>
    </row>
    <row r="42458" spans="10:10" x14ac:dyDescent="0.25">
      <c r="J42458" s="32"/>
    </row>
    <row r="42459" spans="10:10" x14ac:dyDescent="0.25">
      <c r="J42459" s="32"/>
    </row>
    <row r="42460" spans="10:10" x14ac:dyDescent="0.25">
      <c r="J42460" s="32"/>
    </row>
    <row r="42461" spans="10:10" x14ac:dyDescent="0.25">
      <c r="J42461" s="32"/>
    </row>
    <row r="42462" spans="10:10" x14ac:dyDescent="0.25">
      <c r="J42462" s="32"/>
    </row>
    <row r="42463" spans="10:10" x14ac:dyDescent="0.25">
      <c r="J42463" s="32"/>
    </row>
    <row r="42464" spans="10:10" x14ac:dyDescent="0.25">
      <c r="J42464" s="32"/>
    </row>
    <row r="42465" spans="10:10" x14ac:dyDescent="0.25">
      <c r="J42465" s="32"/>
    </row>
    <row r="42466" spans="10:10" x14ac:dyDescent="0.25">
      <c r="J42466" s="32"/>
    </row>
    <row r="42467" spans="10:10" x14ac:dyDescent="0.25">
      <c r="J42467" s="32"/>
    </row>
    <row r="42468" spans="10:10" x14ac:dyDescent="0.25">
      <c r="J42468" s="32"/>
    </row>
    <row r="42469" spans="10:10" x14ac:dyDescent="0.25">
      <c r="J42469" s="32"/>
    </row>
    <row r="42470" spans="10:10" x14ac:dyDescent="0.25">
      <c r="J42470" s="32"/>
    </row>
    <row r="42471" spans="10:10" x14ac:dyDescent="0.25">
      <c r="J42471" s="32"/>
    </row>
    <row r="42472" spans="10:10" x14ac:dyDescent="0.25">
      <c r="J42472" s="32"/>
    </row>
    <row r="42473" spans="10:10" x14ac:dyDescent="0.25">
      <c r="J42473" s="32"/>
    </row>
    <row r="42474" spans="10:10" x14ac:dyDescent="0.25">
      <c r="J42474" s="32"/>
    </row>
    <row r="42475" spans="10:10" x14ac:dyDescent="0.25">
      <c r="J42475" s="32"/>
    </row>
    <row r="42476" spans="10:10" x14ac:dyDescent="0.25">
      <c r="J42476" s="32"/>
    </row>
    <row r="42477" spans="10:10" x14ac:dyDescent="0.25">
      <c r="J42477" s="32"/>
    </row>
    <row r="42478" spans="10:10" x14ac:dyDescent="0.25">
      <c r="J42478" s="32"/>
    </row>
    <row r="42479" spans="10:10" x14ac:dyDescent="0.25">
      <c r="J42479" s="32"/>
    </row>
    <row r="42480" spans="10:10" x14ac:dyDescent="0.25">
      <c r="J42480" s="32"/>
    </row>
    <row r="42481" spans="10:10" x14ac:dyDescent="0.25">
      <c r="J42481" s="32"/>
    </row>
    <row r="42482" spans="10:10" x14ac:dyDescent="0.25">
      <c r="J42482" s="32"/>
    </row>
    <row r="42483" spans="10:10" x14ac:dyDescent="0.25">
      <c r="J42483" s="32"/>
    </row>
    <row r="42484" spans="10:10" x14ac:dyDescent="0.25">
      <c r="J42484" s="32"/>
    </row>
    <row r="42485" spans="10:10" x14ac:dyDescent="0.25">
      <c r="J42485" s="32"/>
    </row>
    <row r="42486" spans="10:10" x14ac:dyDescent="0.25">
      <c r="J42486" s="32"/>
    </row>
    <row r="42487" spans="10:10" x14ac:dyDescent="0.25">
      <c r="J42487" s="32"/>
    </row>
    <row r="42488" spans="10:10" x14ac:dyDescent="0.25">
      <c r="J42488" s="32"/>
    </row>
    <row r="42489" spans="10:10" x14ac:dyDescent="0.25">
      <c r="J42489" s="32"/>
    </row>
    <row r="42490" spans="10:10" x14ac:dyDescent="0.25">
      <c r="J42490" s="32"/>
    </row>
    <row r="42491" spans="10:10" x14ac:dyDescent="0.25">
      <c r="J42491" s="32"/>
    </row>
    <row r="42492" spans="10:10" x14ac:dyDescent="0.25">
      <c r="J42492" s="32"/>
    </row>
    <row r="42493" spans="10:10" x14ac:dyDescent="0.25">
      <c r="J42493" s="32"/>
    </row>
    <row r="42494" spans="10:10" x14ac:dyDescent="0.25">
      <c r="J42494" s="32"/>
    </row>
    <row r="42495" spans="10:10" x14ac:dyDescent="0.25">
      <c r="J42495" s="32"/>
    </row>
    <row r="42496" spans="10:10" x14ac:dyDescent="0.25">
      <c r="J42496" s="32"/>
    </row>
    <row r="42497" spans="10:10" x14ac:dyDescent="0.25">
      <c r="J42497" s="32"/>
    </row>
    <row r="42498" spans="10:10" x14ac:dyDescent="0.25">
      <c r="J42498" s="32"/>
    </row>
    <row r="42499" spans="10:10" x14ac:dyDescent="0.25">
      <c r="J42499" s="32"/>
    </row>
    <row r="42500" spans="10:10" x14ac:dyDescent="0.25">
      <c r="J42500" s="32"/>
    </row>
    <row r="42501" spans="10:10" x14ac:dyDescent="0.25">
      <c r="J42501" s="32"/>
    </row>
    <row r="42502" spans="10:10" x14ac:dyDescent="0.25">
      <c r="J42502" s="32"/>
    </row>
    <row r="42503" spans="10:10" x14ac:dyDescent="0.25">
      <c r="J42503" s="32"/>
    </row>
    <row r="42504" spans="10:10" x14ac:dyDescent="0.25">
      <c r="J42504" s="32"/>
    </row>
    <row r="42505" spans="10:10" x14ac:dyDescent="0.25">
      <c r="J42505" s="32"/>
    </row>
    <row r="42506" spans="10:10" x14ac:dyDescent="0.25">
      <c r="J42506" s="32"/>
    </row>
    <row r="42507" spans="10:10" x14ac:dyDescent="0.25">
      <c r="J42507" s="32"/>
    </row>
    <row r="42508" spans="10:10" x14ac:dyDescent="0.25">
      <c r="J42508" s="32"/>
    </row>
    <row r="42509" spans="10:10" x14ac:dyDescent="0.25">
      <c r="J42509" s="32"/>
    </row>
    <row r="42510" spans="10:10" x14ac:dyDescent="0.25">
      <c r="J42510" s="32"/>
    </row>
    <row r="42511" spans="10:10" x14ac:dyDescent="0.25">
      <c r="J42511" s="32"/>
    </row>
    <row r="42512" spans="10:10" x14ac:dyDescent="0.25">
      <c r="J42512" s="32"/>
    </row>
    <row r="42513" spans="10:10" x14ac:dyDescent="0.25">
      <c r="J42513" s="32"/>
    </row>
    <row r="42514" spans="10:10" x14ac:dyDescent="0.25">
      <c r="J42514" s="32"/>
    </row>
    <row r="42515" spans="10:10" x14ac:dyDescent="0.25">
      <c r="J42515" s="32"/>
    </row>
    <row r="42516" spans="10:10" x14ac:dyDescent="0.25">
      <c r="J42516" s="32"/>
    </row>
    <row r="42517" spans="10:10" x14ac:dyDescent="0.25">
      <c r="J42517" s="32"/>
    </row>
    <row r="42518" spans="10:10" x14ac:dyDescent="0.25">
      <c r="J42518" s="32"/>
    </row>
    <row r="42519" spans="10:10" x14ac:dyDescent="0.25">
      <c r="J42519" s="32"/>
    </row>
    <row r="42520" spans="10:10" x14ac:dyDescent="0.25">
      <c r="J42520" s="32"/>
    </row>
    <row r="42521" spans="10:10" x14ac:dyDescent="0.25">
      <c r="J42521" s="32"/>
    </row>
    <row r="42522" spans="10:10" x14ac:dyDescent="0.25">
      <c r="J42522" s="32"/>
    </row>
    <row r="42523" spans="10:10" x14ac:dyDescent="0.25">
      <c r="J42523" s="32"/>
    </row>
    <row r="42524" spans="10:10" x14ac:dyDescent="0.25">
      <c r="J42524" s="32"/>
    </row>
    <row r="42525" spans="10:10" x14ac:dyDescent="0.25">
      <c r="J42525" s="32"/>
    </row>
    <row r="42526" spans="10:10" x14ac:dyDescent="0.25">
      <c r="J42526" s="32"/>
    </row>
    <row r="42527" spans="10:10" x14ac:dyDescent="0.25">
      <c r="J42527" s="32"/>
    </row>
    <row r="42528" spans="10:10" x14ac:dyDescent="0.25">
      <c r="J42528" s="32"/>
    </row>
    <row r="42529" spans="10:10" x14ac:dyDescent="0.25">
      <c r="J42529" s="32"/>
    </row>
    <row r="42530" spans="10:10" x14ac:dyDescent="0.25">
      <c r="J42530" s="32"/>
    </row>
    <row r="42531" spans="10:10" x14ac:dyDescent="0.25">
      <c r="J42531" s="32"/>
    </row>
    <row r="42532" spans="10:10" x14ac:dyDescent="0.25">
      <c r="J42532" s="32"/>
    </row>
    <row r="42533" spans="10:10" x14ac:dyDescent="0.25">
      <c r="J42533" s="32"/>
    </row>
    <row r="42534" spans="10:10" x14ac:dyDescent="0.25">
      <c r="J42534" s="32"/>
    </row>
    <row r="42535" spans="10:10" x14ac:dyDescent="0.25">
      <c r="J42535" s="32"/>
    </row>
    <row r="42536" spans="10:10" x14ac:dyDescent="0.25">
      <c r="J42536" s="32"/>
    </row>
    <row r="42537" spans="10:10" x14ac:dyDescent="0.25">
      <c r="J42537" s="32"/>
    </row>
    <row r="42538" spans="10:10" x14ac:dyDescent="0.25">
      <c r="J42538" s="32"/>
    </row>
    <row r="42539" spans="10:10" x14ac:dyDescent="0.25">
      <c r="J42539" s="32"/>
    </row>
    <row r="42540" spans="10:10" x14ac:dyDescent="0.25">
      <c r="J42540" s="32"/>
    </row>
    <row r="42541" spans="10:10" x14ac:dyDescent="0.25">
      <c r="J42541" s="32"/>
    </row>
    <row r="42542" spans="10:10" x14ac:dyDescent="0.25">
      <c r="J42542" s="32"/>
    </row>
    <row r="42543" spans="10:10" x14ac:dyDescent="0.25">
      <c r="J42543" s="32"/>
    </row>
    <row r="42544" spans="10:10" x14ac:dyDescent="0.25">
      <c r="J42544" s="32"/>
    </row>
    <row r="42545" spans="10:10" x14ac:dyDescent="0.25">
      <c r="J42545" s="32"/>
    </row>
    <row r="42546" spans="10:10" x14ac:dyDescent="0.25">
      <c r="J42546" s="32"/>
    </row>
    <row r="42547" spans="10:10" x14ac:dyDescent="0.25">
      <c r="J42547" s="32"/>
    </row>
    <row r="42548" spans="10:10" x14ac:dyDescent="0.25">
      <c r="J42548" s="32"/>
    </row>
    <row r="42549" spans="10:10" x14ac:dyDescent="0.25">
      <c r="J42549" s="32"/>
    </row>
    <row r="42550" spans="10:10" x14ac:dyDescent="0.25">
      <c r="J42550" s="32"/>
    </row>
    <row r="42551" spans="10:10" x14ac:dyDescent="0.25">
      <c r="J42551" s="32"/>
    </row>
    <row r="42552" spans="10:10" x14ac:dyDescent="0.25">
      <c r="J42552" s="32"/>
    </row>
    <row r="42553" spans="10:10" x14ac:dyDescent="0.25">
      <c r="J42553" s="32"/>
    </row>
    <row r="42554" spans="10:10" x14ac:dyDescent="0.25">
      <c r="J42554" s="32"/>
    </row>
    <row r="42555" spans="10:10" x14ac:dyDescent="0.25">
      <c r="J42555" s="32"/>
    </row>
    <row r="42556" spans="10:10" x14ac:dyDescent="0.25">
      <c r="J42556" s="32"/>
    </row>
    <row r="42557" spans="10:10" x14ac:dyDescent="0.25">
      <c r="J42557" s="32"/>
    </row>
    <row r="42558" spans="10:10" x14ac:dyDescent="0.25">
      <c r="J42558" s="32"/>
    </row>
    <row r="42559" spans="10:10" x14ac:dyDescent="0.25">
      <c r="J42559" s="32"/>
    </row>
    <row r="42560" spans="10:10" x14ac:dyDescent="0.25">
      <c r="J42560" s="32"/>
    </row>
    <row r="42561" spans="10:10" x14ac:dyDescent="0.25">
      <c r="J42561" s="32"/>
    </row>
    <row r="42562" spans="10:10" x14ac:dyDescent="0.25">
      <c r="J42562" s="32"/>
    </row>
    <row r="42563" spans="10:10" x14ac:dyDescent="0.25">
      <c r="J42563" s="32"/>
    </row>
    <row r="42564" spans="10:10" x14ac:dyDescent="0.25">
      <c r="J42564" s="32"/>
    </row>
    <row r="42565" spans="10:10" x14ac:dyDescent="0.25">
      <c r="J42565" s="32"/>
    </row>
    <row r="42566" spans="10:10" x14ac:dyDescent="0.25">
      <c r="J42566" s="32"/>
    </row>
    <row r="42567" spans="10:10" x14ac:dyDescent="0.25">
      <c r="J42567" s="32"/>
    </row>
    <row r="42568" spans="10:10" x14ac:dyDescent="0.25">
      <c r="J42568" s="32"/>
    </row>
    <row r="42569" spans="10:10" x14ac:dyDescent="0.25">
      <c r="J42569" s="32"/>
    </row>
    <row r="42570" spans="10:10" x14ac:dyDescent="0.25">
      <c r="J42570" s="32"/>
    </row>
    <row r="42571" spans="10:10" x14ac:dyDescent="0.25">
      <c r="J42571" s="32"/>
    </row>
    <row r="42572" spans="10:10" x14ac:dyDescent="0.25">
      <c r="J42572" s="32"/>
    </row>
    <row r="42573" spans="10:10" x14ac:dyDescent="0.25">
      <c r="J42573" s="32"/>
    </row>
    <row r="42574" spans="10:10" x14ac:dyDescent="0.25">
      <c r="J42574" s="32"/>
    </row>
    <row r="42575" spans="10:10" x14ac:dyDescent="0.25">
      <c r="J42575" s="32"/>
    </row>
    <row r="42576" spans="10:10" x14ac:dyDescent="0.25">
      <c r="J42576" s="32"/>
    </row>
    <row r="42577" spans="10:10" x14ac:dyDescent="0.25">
      <c r="J42577" s="32"/>
    </row>
    <row r="42578" spans="10:10" x14ac:dyDescent="0.25">
      <c r="J42578" s="32"/>
    </row>
    <row r="42579" spans="10:10" x14ac:dyDescent="0.25">
      <c r="J42579" s="32"/>
    </row>
    <row r="42580" spans="10:10" x14ac:dyDescent="0.25">
      <c r="J42580" s="32"/>
    </row>
    <row r="42581" spans="10:10" x14ac:dyDescent="0.25">
      <c r="J42581" s="32"/>
    </row>
    <row r="42582" spans="10:10" x14ac:dyDescent="0.25">
      <c r="J42582" s="32"/>
    </row>
    <row r="42583" spans="10:10" x14ac:dyDescent="0.25">
      <c r="J42583" s="32"/>
    </row>
    <row r="42584" spans="10:10" x14ac:dyDescent="0.25">
      <c r="J42584" s="32"/>
    </row>
    <row r="42585" spans="10:10" x14ac:dyDescent="0.25">
      <c r="J42585" s="32"/>
    </row>
    <row r="42586" spans="10:10" x14ac:dyDescent="0.25">
      <c r="J42586" s="32"/>
    </row>
    <row r="42587" spans="10:10" x14ac:dyDescent="0.25">
      <c r="J42587" s="32"/>
    </row>
    <row r="42588" spans="10:10" x14ac:dyDescent="0.25">
      <c r="J42588" s="32"/>
    </row>
    <row r="42589" spans="10:10" x14ac:dyDescent="0.25">
      <c r="J42589" s="32"/>
    </row>
    <row r="42590" spans="10:10" x14ac:dyDescent="0.25">
      <c r="J42590" s="32"/>
    </row>
    <row r="42591" spans="10:10" x14ac:dyDescent="0.25">
      <c r="J42591" s="32"/>
    </row>
    <row r="42592" spans="10:10" x14ac:dyDescent="0.25">
      <c r="J42592" s="32"/>
    </row>
    <row r="42593" spans="10:10" x14ac:dyDescent="0.25">
      <c r="J42593" s="32"/>
    </row>
    <row r="42594" spans="10:10" x14ac:dyDescent="0.25">
      <c r="J42594" s="32"/>
    </row>
    <row r="42595" spans="10:10" x14ac:dyDescent="0.25">
      <c r="J42595" s="32"/>
    </row>
    <row r="42596" spans="10:10" x14ac:dyDescent="0.25">
      <c r="J42596" s="32"/>
    </row>
    <row r="42597" spans="10:10" x14ac:dyDescent="0.25">
      <c r="J42597" s="32"/>
    </row>
    <row r="42598" spans="10:10" x14ac:dyDescent="0.25">
      <c r="J42598" s="32"/>
    </row>
    <row r="42599" spans="10:10" x14ac:dyDescent="0.25">
      <c r="J42599" s="32"/>
    </row>
    <row r="42600" spans="10:10" x14ac:dyDescent="0.25">
      <c r="J42600" s="32"/>
    </row>
    <row r="42601" spans="10:10" x14ac:dyDescent="0.25">
      <c r="J42601" s="32"/>
    </row>
    <row r="42602" spans="10:10" x14ac:dyDescent="0.25">
      <c r="J42602" s="32"/>
    </row>
    <row r="42603" spans="10:10" x14ac:dyDescent="0.25">
      <c r="J42603" s="32"/>
    </row>
    <row r="42604" spans="10:10" x14ac:dyDescent="0.25">
      <c r="J42604" s="32"/>
    </row>
    <row r="42605" spans="10:10" x14ac:dyDescent="0.25">
      <c r="J42605" s="32"/>
    </row>
    <row r="42606" spans="10:10" x14ac:dyDescent="0.25">
      <c r="J42606" s="32"/>
    </row>
    <row r="42607" spans="10:10" x14ac:dyDescent="0.25">
      <c r="J42607" s="32"/>
    </row>
    <row r="42608" spans="10:10" x14ac:dyDescent="0.25">
      <c r="J42608" s="32"/>
    </row>
    <row r="42609" spans="10:10" x14ac:dyDescent="0.25">
      <c r="J42609" s="32"/>
    </row>
    <row r="42610" spans="10:10" x14ac:dyDescent="0.25">
      <c r="J42610" s="32"/>
    </row>
    <row r="42611" spans="10:10" x14ac:dyDescent="0.25">
      <c r="J42611" s="32"/>
    </row>
    <row r="42612" spans="10:10" x14ac:dyDescent="0.25">
      <c r="J42612" s="32"/>
    </row>
    <row r="42613" spans="10:10" x14ac:dyDescent="0.25">
      <c r="J42613" s="32"/>
    </row>
    <row r="42614" spans="10:10" x14ac:dyDescent="0.25">
      <c r="J42614" s="32"/>
    </row>
    <row r="42615" spans="10:10" x14ac:dyDescent="0.25">
      <c r="J42615" s="32"/>
    </row>
    <row r="42616" spans="10:10" x14ac:dyDescent="0.25">
      <c r="J42616" s="32"/>
    </row>
    <row r="42617" spans="10:10" x14ac:dyDescent="0.25">
      <c r="J42617" s="32"/>
    </row>
    <row r="42618" spans="10:10" x14ac:dyDescent="0.25">
      <c r="J42618" s="32"/>
    </row>
    <row r="42619" spans="10:10" x14ac:dyDescent="0.25">
      <c r="J42619" s="32"/>
    </row>
    <row r="42620" spans="10:10" x14ac:dyDescent="0.25">
      <c r="J42620" s="32"/>
    </row>
    <row r="42621" spans="10:10" x14ac:dyDescent="0.25">
      <c r="J42621" s="32"/>
    </row>
    <row r="42622" spans="10:10" x14ac:dyDescent="0.25">
      <c r="J42622" s="32"/>
    </row>
    <row r="42623" spans="10:10" x14ac:dyDescent="0.25">
      <c r="J42623" s="32"/>
    </row>
    <row r="42624" spans="10:10" x14ac:dyDescent="0.25">
      <c r="J42624" s="32"/>
    </row>
    <row r="42625" spans="10:10" x14ac:dyDescent="0.25">
      <c r="J42625" s="32"/>
    </row>
    <row r="42626" spans="10:10" x14ac:dyDescent="0.25">
      <c r="J42626" s="32"/>
    </row>
    <row r="42627" spans="10:10" x14ac:dyDescent="0.25">
      <c r="J42627" s="32"/>
    </row>
    <row r="42628" spans="10:10" x14ac:dyDescent="0.25">
      <c r="J42628" s="32"/>
    </row>
    <row r="42629" spans="10:10" x14ac:dyDescent="0.25">
      <c r="J42629" s="32"/>
    </row>
    <row r="42630" spans="10:10" x14ac:dyDescent="0.25">
      <c r="J42630" s="32"/>
    </row>
    <row r="42631" spans="10:10" x14ac:dyDescent="0.25">
      <c r="J42631" s="32"/>
    </row>
    <row r="42632" spans="10:10" x14ac:dyDescent="0.25">
      <c r="J42632" s="32"/>
    </row>
    <row r="42633" spans="10:10" x14ac:dyDescent="0.25">
      <c r="J42633" s="32"/>
    </row>
    <row r="42634" spans="10:10" x14ac:dyDescent="0.25">
      <c r="J42634" s="32"/>
    </row>
    <row r="42635" spans="10:10" x14ac:dyDescent="0.25">
      <c r="J42635" s="32"/>
    </row>
    <row r="42636" spans="10:10" x14ac:dyDescent="0.25">
      <c r="J42636" s="32"/>
    </row>
    <row r="42637" spans="10:10" x14ac:dyDescent="0.25">
      <c r="J42637" s="32"/>
    </row>
    <row r="42638" spans="10:10" x14ac:dyDescent="0.25">
      <c r="J42638" s="32"/>
    </row>
    <row r="42639" spans="10:10" x14ac:dyDescent="0.25">
      <c r="J42639" s="32"/>
    </row>
    <row r="42640" spans="10:10" x14ac:dyDescent="0.25">
      <c r="J42640" s="32"/>
    </row>
    <row r="42641" spans="10:10" x14ac:dyDescent="0.25">
      <c r="J42641" s="32"/>
    </row>
    <row r="42642" spans="10:10" x14ac:dyDescent="0.25">
      <c r="J42642" s="32"/>
    </row>
    <row r="42643" spans="10:10" x14ac:dyDescent="0.25">
      <c r="J42643" s="32"/>
    </row>
    <row r="42644" spans="10:10" x14ac:dyDescent="0.25">
      <c r="J42644" s="32"/>
    </row>
    <row r="42645" spans="10:10" x14ac:dyDescent="0.25">
      <c r="J42645" s="32"/>
    </row>
    <row r="42646" spans="10:10" x14ac:dyDescent="0.25">
      <c r="J42646" s="32"/>
    </row>
    <row r="42647" spans="10:10" x14ac:dyDescent="0.25">
      <c r="J42647" s="32"/>
    </row>
    <row r="42648" spans="10:10" x14ac:dyDescent="0.25">
      <c r="J42648" s="32"/>
    </row>
    <row r="42649" spans="10:10" x14ac:dyDescent="0.25">
      <c r="J42649" s="32"/>
    </row>
    <row r="42650" spans="10:10" x14ac:dyDescent="0.25">
      <c r="J42650" s="32"/>
    </row>
    <row r="42651" spans="10:10" x14ac:dyDescent="0.25">
      <c r="J42651" s="32"/>
    </row>
    <row r="42652" spans="10:10" x14ac:dyDescent="0.25">
      <c r="J42652" s="32"/>
    </row>
    <row r="42653" spans="10:10" x14ac:dyDescent="0.25">
      <c r="J42653" s="32"/>
    </row>
    <row r="42654" spans="10:10" x14ac:dyDescent="0.25">
      <c r="J42654" s="32"/>
    </row>
    <row r="42655" spans="10:10" x14ac:dyDescent="0.25">
      <c r="J42655" s="32"/>
    </row>
    <row r="42656" spans="10:10" x14ac:dyDescent="0.25">
      <c r="J42656" s="32"/>
    </row>
    <row r="42657" spans="10:10" x14ac:dyDescent="0.25">
      <c r="J42657" s="32"/>
    </row>
    <row r="42658" spans="10:10" x14ac:dyDescent="0.25">
      <c r="J42658" s="32"/>
    </row>
    <row r="42659" spans="10:10" x14ac:dyDescent="0.25">
      <c r="J42659" s="32"/>
    </row>
    <row r="42660" spans="10:10" x14ac:dyDescent="0.25">
      <c r="J42660" s="32"/>
    </row>
    <row r="42661" spans="10:10" x14ac:dyDescent="0.25">
      <c r="J42661" s="32"/>
    </row>
    <row r="42662" spans="10:10" x14ac:dyDescent="0.25">
      <c r="J42662" s="32"/>
    </row>
    <row r="42663" spans="10:10" x14ac:dyDescent="0.25">
      <c r="J42663" s="32"/>
    </row>
    <row r="42664" spans="10:10" x14ac:dyDescent="0.25">
      <c r="J42664" s="32"/>
    </row>
    <row r="42665" spans="10:10" x14ac:dyDescent="0.25">
      <c r="J42665" s="32"/>
    </row>
    <row r="42666" spans="10:10" x14ac:dyDescent="0.25">
      <c r="J42666" s="32"/>
    </row>
    <row r="42667" spans="10:10" x14ac:dyDescent="0.25">
      <c r="J42667" s="32"/>
    </row>
    <row r="42668" spans="10:10" x14ac:dyDescent="0.25">
      <c r="J42668" s="32"/>
    </row>
    <row r="42669" spans="10:10" x14ac:dyDescent="0.25">
      <c r="J42669" s="32"/>
    </row>
    <row r="42670" spans="10:10" x14ac:dyDescent="0.25">
      <c r="J42670" s="32"/>
    </row>
    <row r="42671" spans="10:10" x14ac:dyDescent="0.25">
      <c r="J42671" s="32"/>
    </row>
    <row r="42672" spans="10:10" x14ac:dyDescent="0.25">
      <c r="J42672" s="32"/>
    </row>
    <row r="42673" spans="10:10" x14ac:dyDescent="0.25">
      <c r="J42673" s="32"/>
    </row>
    <row r="42674" spans="10:10" x14ac:dyDescent="0.25">
      <c r="J42674" s="32"/>
    </row>
    <row r="42675" spans="10:10" x14ac:dyDescent="0.25">
      <c r="J42675" s="32"/>
    </row>
    <row r="42676" spans="10:10" x14ac:dyDescent="0.25">
      <c r="J42676" s="32"/>
    </row>
    <row r="42677" spans="10:10" x14ac:dyDescent="0.25">
      <c r="J42677" s="32"/>
    </row>
    <row r="42678" spans="10:10" x14ac:dyDescent="0.25">
      <c r="J42678" s="32"/>
    </row>
    <row r="42679" spans="10:10" x14ac:dyDescent="0.25">
      <c r="J42679" s="32"/>
    </row>
    <row r="42680" spans="10:10" x14ac:dyDescent="0.25">
      <c r="J42680" s="32"/>
    </row>
    <row r="42681" spans="10:10" x14ac:dyDescent="0.25">
      <c r="J42681" s="32"/>
    </row>
    <row r="42682" spans="10:10" x14ac:dyDescent="0.25">
      <c r="J42682" s="32"/>
    </row>
    <row r="42683" spans="10:10" x14ac:dyDescent="0.25">
      <c r="J42683" s="32"/>
    </row>
    <row r="42684" spans="10:10" x14ac:dyDescent="0.25">
      <c r="J42684" s="32"/>
    </row>
    <row r="42685" spans="10:10" x14ac:dyDescent="0.25">
      <c r="J42685" s="32"/>
    </row>
    <row r="42686" spans="10:10" x14ac:dyDescent="0.25">
      <c r="J42686" s="32"/>
    </row>
    <row r="42687" spans="10:10" x14ac:dyDescent="0.25">
      <c r="J42687" s="32"/>
    </row>
    <row r="42688" spans="10:10" x14ac:dyDescent="0.25">
      <c r="J42688" s="32"/>
    </row>
    <row r="42689" spans="10:10" x14ac:dyDescent="0.25">
      <c r="J42689" s="32"/>
    </row>
    <row r="42690" spans="10:10" x14ac:dyDescent="0.25">
      <c r="J42690" s="32"/>
    </row>
    <row r="42691" spans="10:10" x14ac:dyDescent="0.25">
      <c r="J42691" s="32"/>
    </row>
    <row r="42692" spans="10:10" x14ac:dyDescent="0.25">
      <c r="J42692" s="32"/>
    </row>
    <row r="42693" spans="10:10" x14ac:dyDescent="0.25">
      <c r="J42693" s="32"/>
    </row>
    <row r="42694" spans="10:10" x14ac:dyDescent="0.25">
      <c r="J42694" s="32"/>
    </row>
    <row r="42695" spans="10:10" x14ac:dyDescent="0.25">
      <c r="J42695" s="32"/>
    </row>
    <row r="42696" spans="10:10" x14ac:dyDescent="0.25">
      <c r="J42696" s="32"/>
    </row>
    <row r="42697" spans="10:10" x14ac:dyDescent="0.25">
      <c r="J42697" s="32"/>
    </row>
    <row r="42698" spans="10:10" x14ac:dyDescent="0.25">
      <c r="J42698" s="32"/>
    </row>
    <row r="42699" spans="10:10" x14ac:dyDescent="0.25">
      <c r="J42699" s="32"/>
    </row>
    <row r="42700" spans="10:10" x14ac:dyDescent="0.25">
      <c r="J42700" s="32"/>
    </row>
    <row r="42701" spans="10:10" x14ac:dyDescent="0.25">
      <c r="J42701" s="32"/>
    </row>
    <row r="42702" spans="10:10" x14ac:dyDescent="0.25">
      <c r="J42702" s="32"/>
    </row>
    <row r="42703" spans="10:10" x14ac:dyDescent="0.25">
      <c r="J42703" s="32"/>
    </row>
    <row r="42704" spans="10:10" x14ac:dyDescent="0.25">
      <c r="J42704" s="32"/>
    </row>
    <row r="42705" spans="10:10" x14ac:dyDescent="0.25">
      <c r="J42705" s="32"/>
    </row>
    <row r="42706" spans="10:10" x14ac:dyDescent="0.25">
      <c r="J42706" s="32"/>
    </row>
    <row r="42707" spans="10:10" x14ac:dyDescent="0.25">
      <c r="J42707" s="32"/>
    </row>
    <row r="42708" spans="10:10" x14ac:dyDescent="0.25">
      <c r="J42708" s="32"/>
    </row>
    <row r="42709" spans="10:10" x14ac:dyDescent="0.25">
      <c r="J42709" s="32"/>
    </row>
    <row r="42710" spans="10:10" x14ac:dyDescent="0.25">
      <c r="J42710" s="32"/>
    </row>
    <row r="42711" spans="10:10" x14ac:dyDescent="0.25">
      <c r="J42711" s="32"/>
    </row>
    <row r="42712" spans="10:10" x14ac:dyDescent="0.25">
      <c r="J42712" s="32"/>
    </row>
    <row r="42713" spans="10:10" x14ac:dyDescent="0.25">
      <c r="J42713" s="32"/>
    </row>
    <row r="42714" spans="10:10" x14ac:dyDescent="0.25">
      <c r="J42714" s="32"/>
    </row>
    <row r="42715" spans="10:10" x14ac:dyDescent="0.25">
      <c r="J42715" s="32"/>
    </row>
    <row r="42716" spans="10:10" x14ac:dyDescent="0.25">
      <c r="J42716" s="32"/>
    </row>
    <row r="42717" spans="10:10" x14ac:dyDescent="0.25">
      <c r="J42717" s="32"/>
    </row>
    <row r="42718" spans="10:10" x14ac:dyDescent="0.25">
      <c r="J42718" s="32"/>
    </row>
    <row r="42719" spans="10:10" x14ac:dyDescent="0.25">
      <c r="J42719" s="32"/>
    </row>
    <row r="42720" spans="10:10" x14ac:dyDescent="0.25">
      <c r="J42720" s="32"/>
    </row>
    <row r="42721" spans="10:10" x14ac:dyDescent="0.25">
      <c r="J42721" s="32"/>
    </row>
    <row r="42722" spans="10:10" x14ac:dyDescent="0.25">
      <c r="J42722" s="32"/>
    </row>
    <row r="42723" spans="10:10" x14ac:dyDescent="0.25">
      <c r="J42723" s="32"/>
    </row>
    <row r="42724" spans="10:10" x14ac:dyDescent="0.25">
      <c r="J42724" s="32"/>
    </row>
    <row r="42725" spans="10:10" x14ac:dyDescent="0.25">
      <c r="J42725" s="32"/>
    </row>
    <row r="42726" spans="10:10" x14ac:dyDescent="0.25">
      <c r="J42726" s="32"/>
    </row>
    <row r="42727" spans="10:10" x14ac:dyDescent="0.25">
      <c r="J42727" s="32"/>
    </row>
    <row r="42728" spans="10:10" x14ac:dyDescent="0.25">
      <c r="J42728" s="32"/>
    </row>
    <row r="42729" spans="10:10" x14ac:dyDescent="0.25">
      <c r="J42729" s="32"/>
    </row>
    <row r="42730" spans="10:10" x14ac:dyDescent="0.25">
      <c r="J42730" s="32"/>
    </row>
    <row r="42731" spans="10:10" x14ac:dyDescent="0.25">
      <c r="J42731" s="32"/>
    </row>
    <row r="42732" spans="10:10" x14ac:dyDescent="0.25">
      <c r="J42732" s="32"/>
    </row>
    <row r="42733" spans="10:10" x14ac:dyDescent="0.25">
      <c r="J42733" s="32"/>
    </row>
    <row r="42734" spans="10:10" x14ac:dyDescent="0.25">
      <c r="J42734" s="32"/>
    </row>
    <row r="42735" spans="10:10" x14ac:dyDescent="0.25">
      <c r="J42735" s="32"/>
    </row>
    <row r="42736" spans="10:10" x14ac:dyDescent="0.25">
      <c r="J42736" s="32"/>
    </row>
    <row r="42737" spans="10:10" x14ac:dyDescent="0.25">
      <c r="J42737" s="32"/>
    </row>
    <row r="42738" spans="10:10" x14ac:dyDescent="0.25">
      <c r="J42738" s="32"/>
    </row>
    <row r="42739" spans="10:10" x14ac:dyDescent="0.25">
      <c r="J42739" s="32"/>
    </row>
    <row r="42740" spans="10:10" x14ac:dyDescent="0.25">
      <c r="J42740" s="32"/>
    </row>
    <row r="42741" spans="10:10" x14ac:dyDescent="0.25">
      <c r="J42741" s="32"/>
    </row>
    <row r="42742" spans="10:10" x14ac:dyDescent="0.25">
      <c r="J42742" s="32"/>
    </row>
    <row r="42743" spans="10:10" x14ac:dyDescent="0.25">
      <c r="J42743" s="32"/>
    </row>
    <row r="42744" spans="10:10" x14ac:dyDescent="0.25">
      <c r="J42744" s="32"/>
    </row>
    <row r="42745" spans="10:10" x14ac:dyDescent="0.25">
      <c r="J42745" s="32"/>
    </row>
    <row r="42746" spans="10:10" x14ac:dyDescent="0.25">
      <c r="J42746" s="32"/>
    </row>
    <row r="42747" spans="10:10" x14ac:dyDescent="0.25">
      <c r="J42747" s="32"/>
    </row>
    <row r="42748" spans="10:10" x14ac:dyDescent="0.25">
      <c r="J42748" s="32"/>
    </row>
    <row r="42749" spans="10:10" x14ac:dyDescent="0.25">
      <c r="J42749" s="32"/>
    </row>
    <row r="42750" spans="10:10" x14ac:dyDescent="0.25">
      <c r="J42750" s="32"/>
    </row>
    <row r="42751" spans="10:10" x14ac:dyDescent="0.25">
      <c r="J42751" s="32"/>
    </row>
    <row r="42752" spans="10:10" x14ac:dyDescent="0.25">
      <c r="J42752" s="32"/>
    </row>
    <row r="42753" spans="10:10" x14ac:dyDescent="0.25">
      <c r="J42753" s="32"/>
    </row>
    <row r="42754" spans="10:10" x14ac:dyDescent="0.25">
      <c r="J42754" s="32"/>
    </row>
    <row r="42755" spans="10:10" x14ac:dyDescent="0.25">
      <c r="J42755" s="32"/>
    </row>
    <row r="42756" spans="10:10" x14ac:dyDescent="0.25">
      <c r="J42756" s="32"/>
    </row>
    <row r="42757" spans="10:10" x14ac:dyDescent="0.25">
      <c r="J42757" s="32"/>
    </row>
    <row r="42758" spans="10:10" x14ac:dyDescent="0.25">
      <c r="J42758" s="32"/>
    </row>
    <row r="42759" spans="10:10" x14ac:dyDescent="0.25">
      <c r="J42759" s="32"/>
    </row>
    <row r="42760" spans="10:10" x14ac:dyDescent="0.25">
      <c r="J42760" s="32"/>
    </row>
    <row r="42761" spans="10:10" x14ac:dyDescent="0.25">
      <c r="J42761" s="32"/>
    </row>
    <row r="42762" spans="10:10" x14ac:dyDescent="0.25">
      <c r="J42762" s="32"/>
    </row>
    <row r="42763" spans="10:10" x14ac:dyDescent="0.25">
      <c r="J42763" s="32"/>
    </row>
    <row r="42764" spans="10:10" x14ac:dyDescent="0.25">
      <c r="J42764" s="32"/>
    </row>
    <row r="42765" spans="10:10" x14ac:dyDescent="0.25">
      <c r="J42765" s="32"/>
    </row>
    <row r="42766" spans="10:10" x14ac:dyDescent="0.25">
      <c r="J42766" s="32"/>
    </row>
    <row r="42767" spans="10:10" x14ac:dyDescent="0.25">
      <c r="J42767" s="32"/>
    </row>
    <row r="42768" spans="10:10" x14ac:dyDescent="0.25">
      <c r="J42768" s="32"/>
    </row>
    <row r="42769" spans="10:10" x14ac:dyDescent="0.25">
      <c r="J42769" s="32"/>
    </row>
    <row r="42770" spans="10:10" x14ac:dyDescent="0.25">
      <c r="J42770" s="32"/>
    </row>
    <row r="42771" spans="10:10" x14ac:dyDescent="0.25">
      <c r="J42771" s="32"/>
    </row>
    <row r="42772" spans="10:10" x14ac:dyDescent="0.25">
      <c r="J42772" s="32"/>
    </row>
    <row r="42773" spans="10:10" x14ac:dyDescent="0.25">
      <c r="J42773" s="32"/>
    </row>
    <row r="42774" spans="10:10" x14ac:dyDescent="0.25">
      <c r="J42774" s="32"/>
    </row>
    <row r="42775" spans="10:10" x14ac:dyDescent="0.25">
      <c r="J42775" s="32"/>
    </row>
    <row r="42776" spans="10:10" x14ac:dyDescent="0.25">
      <c r="J42776" s="32"/>
    </row>
    <row r="42777" spans="10:10" x14ac:dyDescent="0.25">
      <c r="J42777" s="32"/>
    </row>
    <row r="42778" spans="10:10" x14ac:dyDescent="0.25">
      <c r="J42778" s="32"/>
    </row>
    <row r="42779" spans="10:10" x14ac:dyDescent="0.25">
      <c r="J42779" s="32"/>
    </row>
    <row r="42780" spans="10:10" x14ac:dyDescent="0.25">
      <c r="J42780" s="32"/>
    </row>
    <row r="42781" spans="10:10" x14ac:dyDescent="0.25">
      <c r="J42781" s="32"/>
    </row>
    <row r="42782" spans="10:10" x14ac:dyDescent="0.25">
      <c r="J42782" s="32"/>
    </row>
    <row r="42783" spans="10:10" x14ac:dyDescent="0.25">
      <c r="J42783" s="32"/>
    </row>
    <row r="42784" spans="10:10" x14ac:dyDescent="0.25">
      <c r="J42784" s="32"/>
    </row>
    <row r="42785" spans="10:10" x14ac:dyDescent="0.25">
      <c r="J42785" s="32"/>
    </row>
    <row r="42786" spans="10:10" x14ac:dyDescent="0.25">
      <c r="J42786" s="32"/>
    </row>
    <row r="42787" spans="10:10" x14ac:dyDescent="0.25">
      <c r="J42787" s="32"/>
    </row>
    <row r="42788" spans="10:10" x14ac:dyDescent="0.25">
      <c r="J42788" s="32"/>
    </row>
    <row r="42789" spans="10:10" x14ac:dyDescent="0.25">
      <c r="J42789" s="32"/>
    </row>
    <row r="42790" spans="10:10" x14ac:dyDescent="0.25">
      <c r="J42790" s="32"/>
    </row>
    <row r="42791" spans="10:10" x14ac:dyDescent="0.25">
      <c r="J42791" s="32"/>
    </row>
    <row r="42792" spans="10:10" x14ac:dyDescent="0.25">
      <c r="J42792" s="32"/>
    </row>
    <row r="42793" spans="10:10" x14ac:dyDescent="0.25">
      <c r="J42793" s="32"/>
    </row>
    <row r="42794" spans="10:10" x14ac:dyDescent="0.25">
      <c r="J42794" s="32"/>
    </row>
    <row r="42795" spans="10:10" x14ac:dyDescent="0.25">
      <c r="J42795" s="32"/>
    </row>
    <row r="42796" spans="10:10" x14ac:dyDescent="0.25">
      <c r="J42796" s="32"/>
    </row>
    <row r="42797" spans="10:10" x14ac:dyDescent="0.25">
      <c r="J42797" s="32"/>
    </row>
    <row r="42798" spans="10:10" x14ac:dyDescent="0.25">
      <c r="J42798" s="32"/>
    </row>
    <row r="42799" spans="10:10" x14ac:dyDescent="0.25">
      <c r="J42799" s="32"/>
    </row>
    <row r="42800" spans="10:10" x14ac:dyDescent="0.25">
      <c r="J42800" s="32"/>
    </row>
    <row r="42801" spans="10:10" x14ac:dyDescent="0.25">
      <c r="J42801" s="32"/>
    </row>
    <row r="42802" spans="10:10" x14ac:dyDescent="0.25">
      <c r="J42802" s="32"/>
    </row>
    <row r="42803" spans="10:10" x14ac:dyDescent="0.25">
      <c r="J42803" s="32"/>
    </row>
    <row r="42804" spans="10:10" x14ac:dyDescent="0.25">
      <c r="J42804" s="32"/>
    </row>
    <row r="42805" spans="10:10" x14ac:dyDescent="0.25">
      <c r="J42805" s="32"/>
    </row>
    <row r="42806" spans="10:10" x14ac:dyDescent="0.25">
      <c r="J42806" s="32"/>
    </row>
    <row r="42807" spans="10:10" x14ac:dyDescent="0.25">
      <c r="J42807" s="32"/>
    </row>
    <row r="42808" spans="10:10" x14ac:dyDescent="0.25">
      <c r="J42808" s="32"/>
    </row>
    <row r="42809" spans="10:10" x14ac:dyDescent="0.25">
      <c r="J42809" s="32"/>
    </row>
    <row r="42810" spans="10:10" x14ac:dyDescent="0.25">
      <c r="J42810" s="32"/>
    </row>
    <row r="42811" spans="10:10" x14ac:dyDescent="0.25">
      <c r="J42811" s="32"/>
    </row>
    <row r="42812" spans="10:10" x14ac:dyDescent="0.25">
      <c r="J42812" s="32"/>
    </row>
    <row r="42813" spans="10:10" x14ac:dyDescent="0.25">
      <c r="J42813" s="32"/>
    </row>
    <row r="42814" spans="10:10" x14ac:dyDescent="0.25">
      <c r="J42814" s="32"/>
    </row>
    <row r="42815" spans="10:10" x14ac:dyDescent="0.25">
      <c r="J42815" s="32"/>
    </row>
    <row r="42816" spans="10:10" x14ac:dyDescent="0.25">
      <c r="J42816" s="32"/>
    </row>
    <row r="42817" spans="10:10" x14ac:dyDescent="0.25">
      <c r="J42817" s="32"/>
    </row>
    <row r="42818" spans="10:10" x14ac:dyDescent="0.25">
      <c r="J42818" s="32"/>
    </row>
    <row r="42819" spans="10:10" x14ac:dyDescent="0.25">
      <c r="J42819" s="32"/>
    </row>
    <row r="42820" spans="10:10" x14ac:dyDescent="0.25">
      <c r="J42820" s="32"/>
    </row>
    <row r="42821" spans="10:10" x14ac:dyDescent="0.25">
      <c r="J42821" s="32"/>
    </row>
    <row r="42822" spans="10:10" x14ac:dyDescent="0.25">
      <c r="J42822" s="32"/>
    </row>
    <row r="42823" spans="10:10" x14ac:dyDescent="0.25">
      <c r="J42823" s="32"/>
    </row>
    <row r="42824" spans="10:10" x14ac:dyDescent="0.25">
      <c r="J42824" s="32"/>
    </row>
    <row r="42825" spans="10:10" x14ac:dyDescent="0.25">
      <c r="J42825" s="32"/>
    </row>
    <row r="42826" spans="10:10" x14ac:dyDescent="0.25">
      <c r="J42826" s="32"/>
    </row>
    <row r="42827" spans="10:10" x14ac:dyDescent="0.25">
      <c r="J42827" s="32"/>
    </row>
    <row r="42828" spans="10:10" x14ac:dyDescent="0.25">
      <c r="J42828" s="32"/>
    </row>
    <row r="42829" spans="10:10" x14ac:dyDescent="0.25">
      <c r="J42829" s="32"/>
    </row>
    <row r="42830" spans="10:10" x14ac:dyDescent="0.25">
      <c r="J42830" s="32"/>
    </row>
    <row r="42831" spans="10:10" x14ac:dyDescent="0.25">
      <c r="J42831" s="32"/>
    </row>
    <row r="42832" spans="10:10" x14ac:dyDescent="0.25">
      <c r="J42832" s="32"/>
    </row>
    <row r="42833" spans="10:10" x14ac:dyDescent="0.25">
      <c r="J42833" s="32"/>
    </row>
    <row r="42834" spans="10:10" x14ac:dyDescent="0.25">
      <c r="J42834" s="32"/>
    </row>
    <row r="42835" spans="10:10" x14ac:dyDescent="0.25">
      <c r="J42835" s="32"/>
    </row>
    <row r="42836" spans="10:10" x14ac:dyDescent="0.25">
      <c r="J42836" s="32"/>
    </row>
    <row r="42837" spans="10:10" x14ac:dyDescent="0.25">
      <c r="J42837" s="32"/>
    </row>
    <row r="42838" spans="10:10" x14ac:dyDescent="0.25">
      <c r="J42838" s="32"/>
    </row>
    <row r="42839" spans="10:10" x14ac:dyDescent="0.25">
      <c r="J42839" s="32"/>
    </row>
    <row r="42840" spans="10:10" x14ac:dyDescent="0.25">
      <c r="J42840" s="32"/>
    </row>
    <row r="42841" spans="10:10" x14ac:dyDescent="0.25">
      <c r="J42841" s="32"/>
    </row>
    <row r="42842" spans="10:10" x14ac:dyDescent="0.25">
      <c r="J42842" s="32"/>
    </row>
    <row r="42843" spans="10:10" x14ac:dyDescent="0.25">
      <c r="J42843" s="32"/>
    </row>
    <row r="42844" spans="10:10" x14ac:dyDescent="0.25">
      <c r="J42844" s="32"/>
    </row>
    <row r="42845" spans="10:10" x14ac:dyDescent="0.25">
      <c r="J42845" s="32"/>
    </row>
    <row r="42846" spans="10:10" x14ac:dyDescent="0.25">
      <c r="J42846" s="32"/>
    </row>
    <row r="42847" spans="10:10" x14ac:dyDescent="0.25">
      <c r="J42847" s="32"/>
    </row>
    <row r="42848" spans="10:10" x14ac:dyDescent="0.25">
      <c r="J42848" s="32"/>
    </row>
    <row r="42849" spans="10:10" x14ac:dyDescent="0.25">
      <c r="J42849" s="32"/>
    </row>
    <row r="42850" spans="10:10" x14ac:dyDescent="0.25">
      <c r="J42850" s="32"/>
    </row>
    <row r="42851" spans="10:10" x14ac:dyDescent="0.25">
      <c r="J42851" s="32"/>
    </row>
    <row r="42852" spans="10:10" x14ac:dyDescent="0.25">
      <c r="J42852" s="32"/>
    </row>
    <row r="42853" spans="10:10" x14ac:dyDescent="0.25">
      <c r="J42853" s="32"/>
    </row>
    <row r="42854" spans="10:10" x14ac:dyDescent="0.25">
      <c r="J42854" s="32"/>
    </row>
    <row r="42855" spans="10:10" x14ac:dyDescent="0.25">
      <c r="J42855" s="32"/>
    </row>
    <row r="42856" spans="10:10" x14ac:dyDescent="0.25">
      <c r="J42856" s="32"/>
    </row>
    <row r="42857" spans="10:10" x14ac:dyDescent="0.25">
      <c r="J42857" s="32"/>
    </row>
    <row r="42858" spans="10:10" x14ac:dyDescent="0.25">
      <c r="J42858" s="32"/>
    </row>
    <row r="42859" spans="10:10" x14ac:dyDescent="0.25">
      <c r="J42859" s="32"/>
    </row>
    <row r="42860" spans="10:10" x14ac:dyDescent="0.25">
      <c r="J42860" s="32"/>
    </row>
    <row r="42861" spans="10:10" x14ac:dyDescent="0.25">
      <c r="J42861" s="32"/>
    </row>
    <row r="42862" spans="10:10" x14ac:dyDescent="0.25">
      <c r="J42862" s="32"/>
    </row>
    <row r="42863" spans="10:10" x14ac:dyDescent="0.25">
      <c r="J42863" s="32"/>
    </row>
    <row r="42864" spans="10:10" x14ac:dyDescent="0.25">
      <c r="J42864" s="32"/>
    </row>
    <row r="42865" spans="10:10" x14ac:dyDescent="0.25">
      <c r="J42865" s="32"/>
    </row>
    <row r="42866" spans="10:10" x14ac:dyDescent="0.25">
      <c r="J42866" s="32"/>
    </row>
    <row r="42867" spans="10:10" x14ac:dyDescent="0.25">
      <c r="J42867" s="32"/>
    </row>
    <row r="42868" spans="10:10" x14ac:dyDescent="0.25">
      <c r="J42868" s="32"/>
    </row>
    <row r="42869" spans="10:10" x14ac:dyDescent="0.25">
      <c r="J42869" s="32"/>
    </row>
    <row r="42870" spans="10:10" x14ac:dyDescent="0.25">
      <c r="J42870" s="32"/>
    </row>
    <row r="42871" spans="10:10" x14ac:dyDescent="0.25">
      <c r="J42871" s="32"/>
    </row>
    <row r="42872" spans="10:10" x14ac:dyDescent="0.25">
      <c r="J42872" s="32"/>
    </row>
    <row r="42873" spans="10:10" x14ac:dyDescent="0.25">
      <c r="J42873" s="32"/>
    </row>
    <row r="42874" spans="10:10" x14ac:dyDescent="0.25">
      <c r="J42874" s="32"/>
    </row>
    <row r="42875" spans="10:10" x14ac:dyDescent="0.25">
      <c r="J42875" s="32"/>
    </row>
    <row r="42876" spans="10:10" x14ac:dyDescent="0.25">
      <c r="J42876" s="32"/>
    </row>
    <row r="42877" spans="10:10" x14ac:dyDescent="0.25">
      <c r="J42877" s="32"/>
    </row>
    <row r="42878" spans="10:10" x14ac:dyDescent="0.25">
      <c r="J42878" s="32"/>
    </row>
    <row r="42879" spans="10:10" x14ac:dyDescent="0.25">
      <c r="J42879" s="32"/>
    </row>
    <row r="42880" spans="10:10" x14ac:dyDescent="0.25">
      <c r="J42880" s="32"/>
    </row>
    <row r="42881" spans="10:10" x14ac:dyDescent="0.25">
      <c r="J42881" s="32"/>
    </row>
    <row r="42882" spans="10:10" x14ac:dyDescent="0.25">
      <c r="J42882" s="32"/>
    </row>
    <row r="42883" spans="10:10" x14ac:dyDescent="0.25">
      <c r="J42883" s="32"/>
    </row>
    <row r="42884" spans="10:10" x14ac:dyDescent="0.25">
      <c r="J42884" s="32"/>
    </row>
    <row r="42885" spans="10:10" x14ac:dyDescent="0.25">
      <c r="J42885" s="32"/>
    </row>
    <row r="42886" spans="10:10" x14ac:dyDescent="0.25">
      <c r="J42886" s="32"/>
    </row>
    <row r="42887" spans="10:10" x14ac:dyDescent="0.25">
      <c r="J42887" s="32"/>
    </row>
    <row r="42888" spans="10:10" x14ac:dyDescent="0.25">
      <c r="J42888" s="32"/>
    </row>
    <row r="42889" spans="10:10" x14ac:dyDescent="0.25">
      <c r="J42889" s="32"/>
    </row>
    <row r="42890" spans="10:10" x14ac:dyDescent="0.25">
      <c r="J42890" s="32"/>
    </row>
    <row r="42891" spans="10:10" x14ac:dyDescent="0.25">
      <c r="J42891" s="32"/>
    </row>
    <row r="42892" spans="10:10" x14ac:dyDescent="0.25">
      <c r="J42892" s="32"/>
    </row>
    <row r="42893" spans="10:10" x14ac:dyDescent="0.25">
      <c r="J42893" s="32"/>
    </row>
    <row r="42894" spans="10:10" x14ac:dyDescent="0.25">
      <c r="J42894" s="32"/>
    </row>
    <row r="42895" spans="10:10" x14ac:dyDescent="0.25">
      <c r="J42895" s="32"/>
    </row>
    <row r="42896" spans="10:10" x14ac:dyDescent="0.25">
      <c r="J42896" s="32"/>
    </row>
    <row r="42897" spans="10:10" x14ac:dyDescent="0.25">
      <c r="J42897" s="32"/>
    </row>
    <row r="42898" spans="10:10" x14ac:dyDescent="0.25">
      <c r="J42898" s="32"/>
    </row>
    <row r="42899" spans="10:10" x14ac:dyDescent="0.25">
      <c r="J42899" s="32"/>
    </row>
    <row r="42900" spans="10:10" x14ac:dyDescent="0.25">
      <c r="J42900" s="32"/>
    </row>
    <row r="42901" spans="10:10" x14ac:dyDescent="0.25">
      <c r="J42901" s="32"/>
    </row>
    <row r="42902" spans="10:10" x14ac:dyDescent="0.25">
      <c r="J42902" s="32"/>
    </row>
    <row r="42903" spans="10:10" x14ac:dyDescent="0.25">
      <c r="J42903" s="32"/>
    </row>
    <row r="42904" spans="10:10" x14ac:dyDescent="0.25">
      <c r="J42904" s="32"/>
    </row>
    <row r="42905" spans="10:10" x14ac:dyDescent="0.25">
      <c r="J42905" s="32"/>
    </row>
    <row r="42906" spans="10:10" x14ac:dyDescent="0.25">
      <c r="J42906" s="32"/>
    </row>
    <row r="42907" spans="10:10" x14ac:dyDescent="0.25">
      <c r="J42907" s="32"/>
    </row>
    <row r="42908" spans="10:10" x14ac:dyDescent="0.25">
      <c r="J42908" s="32"/>
    </row>
    <row r="42909" spans="10:10" x14ac:dyDescent="0.25">
      <c r="J42909" s="32"/>
    </row>
    <row r="42910" spans="10:10" x14ac:dyDescent="0.25">
      <c r="J42910" s="32"/>
    </row>
    <row r="42911" spans="10:10" x14ac:dyDescent="0.25">
      <c r="J42911" s="32"/>
    </row>
    <row r="42912" spans="10:10" x14ac:dyDescent="0.25">
      <c r="J42912" s="32"/>
    </row>
    <row r="42913" spans="10:10" x14ac:dyDescent="0.25">
      <c r="J42913" s="32"/>
    </row>
    <row r="42914" spans="10:10" x14ac:dyDescent="0.25">
      <c r="J42914" s="32"/>
    </row>
    <row r="42915" spans="10:10" x14ac:dyDescent="0.25">
      <c r="J42915" s="32"/>
    </row>
    <row r="42916" spans="10:10" x14ac:dyDescent="0.25">
      <c r="J42916" s="32"/>
    </row>
    <row r="42917" spans="10:10" x14ac:dyDescent="0.25">
      <c r="J42917" s="32"/>
    </row>
    <row r="42918" spans="10:10" x14ac:dyDescent="0.25">
      <c r="J42918" s="32"/>
    </row>
    <row r="42919" spans="10:10" x14ac:dyDescent="0.25">
      <c r="J42919" s="32"/>
    </row>
    <row r="42920" spans="10:10" x14ac:dyDescent="0.25">
      <c r="J42920" s="32"/>
    </row>
    <row r="42921" spans="10:10" x14ac:dyDescent="0.25">
      <c r="J42921" s="32"/>
    </row>
    <row r="42922" spans="10:10" x14ac:dyDescent="0.25">
      <c r="J42922" s="32"/>
    </row>
    <row r="42923" spans="10:10" x14ac:dyDescent="0.25">
      <c r="J42923" s="32"/>
    </row>
    <row r="42924" spans="10:10" x14ac:dyDescent="0.25">
      <c r="J42924" s="32"/>
    </row>
    <row r="42925" spans="10:10" x14ac:dyDescent="0.25">
      <c r="J42925" s="32"/>
    </row>
    <row r="42926" spans="10:10" x14ac:dyDescent="0.25">
      <c r="J42926" s="32"/>
    </row>
    <row r="42927" spans="10:10" x14ac:dyDescent="0.25">
      <c r="J42927" s="32"/>
    </row>
    <row r="42928" spans="10:10" x14ac:dyDescent="0.25">
      <c r="J42928" s="32"/>
    </row>
    <row r="42929" spans="10:10" x14ac:dyDescent="0.25">
      <c r="J42929" s="32"/>
    </row>
    <row r="42930" spans="10:10" x14ac:dyDescent="0.25">
      <c r="J42930" s="32"/>
    </row>
    <row r="42931" spans="10:10" x14ac:dyDescent="0.25">
      <c r="J42931" s="32"/>
    </row>
    <row r="42932" spans="10:10" x14ac:dyDescent="0.25">
      <c r="J42932" s="32"/>
    </row>
    <row r="42933" spans="10:10" x14ac:dyDescent="0.25">
      <c r="J42933" s="32"/>
    </row>
    <row r="42934" spans="10:10" x14ac:dyDescent="0.25">
      <c r="J42934" s="32"/>
    </row>
    <row r="42935" spans="10:10" x14ac:dyDescent="0.25">
      <c r="J42935" s="32"/>
    </row>
    <row r="42936" spans="10:10" x14ac:dyDescent="0.25">
      <c r="J42936" s="32"/>
    </row>
    <row r="42937" spans="10:10" x14ac:dyDescent="0.25">
      <c r="J42937" s="32"/>
    </row>
    <row r="42938" spans="10:10" x14ac:dyDescent="0.25">
      <c r="J42938" s="32"/>
    </row>
    <row r="42939" spans="10:10" x14ac:dyDescent="0.25">
      <c r="J42939" s="32"/>
    </row>
    <row r="42940" spans="10:10" x14ac:dyDescent="0.25">
      <c r="J42940" s="32"/>
    </row>
    <row r="42941" spans="10:10" x14ac:dyDescent="0.25">
      <c r="J42941" s="32"/>
    </row>
    <row r="42942" spans="10:10" x14ac:dyDescent="0.25">
      <c r="J42942" s="32"/>
    </row>
    <row r="42943" spans="10:10" x14ac:dyDescent="0.25">
      <c r="J42943" s="32"/>
    </row>
    <row r="42944" spans="10:10" x14ac:dyDescent="0.25">
      <c r="J42944" s="32"/>
    </row>
    <row r="42945" spans="10:10" x14ac:dyDescent="0.25">
      <c r="J42945" s="32"/>
    </row>
    <row r="42946" spans="10:10" x14ac:dyDescent="0.25">
      <c r="J42946" s="32"/>
    </row>
    <row r="42947" spans="10:10" x14ac:dyDescent="0.25">
      <c r="J42947" s="32"/>
    </row>
    <row r="42948" spans="10:10" x14ac:dyDescent="0.25">
      <c r="J42948" s="32"/>
    </row>
    <row r="42949" spans="10:10" x14ac:dyDescent="0.25">
      <c r="J42949" s="32"/>
    </row>
    <row r="42950" spans="10:10" x14ac:dyDescent="0.25">
      <c r="J42950" s="32"/>
    </row>
    <row r="42951" spans="10:10" x14ac:dyDescent="0.25">
      <c r="J42951" s="32"/>
    </row>
    <row r="42952" spans="10:10" x14ac:dyDescent="0.25">
      <c r="J42952" s="32"/>
    </row>
    <row r="42953" spans="10:10" x14ac:dyDescent="0.25">
      <c r="J42953" s="32"/>
    </row>
    <row r="42954" spans="10:10" x14ac:dyDescent="0.25">
      <c r="J42954" s="32"/>
    </row>
    <row r="42955" spans="10:10" x14ac:dyDescent="0.25">
      <c r="J42955" s="32"/>
    </row>
    <row r="42956" spans="10:10" x14ac:dyDescent="0.25">
      <c r="J42956" s="32"/>
    </row>
    <row r="42957" spans="10:10" x14ac:dyDescent="0.25">
      <c r="J42957" s="32"/>
    </row>
    <row r="42958" spans="10:10" x14ac:dyDescent="0.25">
      <c r="J42958" s="32"/>
    </row>
    <row r="42959" spans="10:10" x14ac:dyDescent="0.25">
      <c r="J42959" s="32"/>
    </row>
    <row r="42960" spans="10:10" x14ac:dyDescent="0.25">
      <c r="J42960" s="32"/>
    </row>
    <row r="42961" spans="10:10" x14ac:dyDescent="0.25">
      <c r="J42961" s="32"/>
    </row>
    <row r="42962" spans="10:10" x14ac:dyDescent="0.25">
      <c r="J42962" s="32"/>
    </row>
    <row r="42963" spans="10:10" x14ac:dyDescent="0.25">
      <c r="J42963" s="32"/>
    </row>
    <row r="42964" spans="10:10" x14ac:dyDescent="0.25">
      <c r="J42964" s="32"/>
    </row>
    <row r="42965" spans="10:10" x14ac:dyDescent="0.25">
      <c r="J42965" s="32"/>
    </row>
    <row r="42966" spans="10:10" x14ac:dyDescent="0.25">
      <c r="J42966" s="32"/>
    </row>
    <row r="42967" spans="10:10" x14ac:dyDescent="0.25">
      <c r="J42967" s="32"/>
    </row>
    <row r="42968" spans="10:10" x14ac:dyDescent="0.25">
      <c r="J42968" s="32"/>
    </row>
    <row r="42969" spans="10:10" x14ac:dyDescent="0.25">
      <c r="J42969" s="32"/>
    </row>
    <row r="42970" spans="10:10" x14ac:dyDescent="0.25">
      <c r="J42970" s="32"/>
    </row>
    <row r="42971" spans="10:10" x14ac:dyDescent="0.25">
      <c r="J42971" s="32"/>
    </row>
    <row r="42972" spans="10:10" x14ac:dyDescent="0.25">
      <c r="J42972" s="32"/>
    </row>
    <row r="42973" spans="10:10" x14ac:dyDescent="0.25">
      <c r="J42973" s="32"/>
    </row>
    <row r="42974" spans="10:10" x14ac:dyDescent="0.25">
      <c r="J42974" s="32"/>
    </row>
    <row r="42975" spans="10:10" x14ac:dyDescent="0.25">
      <c r="J42975" s="32"/>
    </row>
    <row r="42976" spans="10:10" x14ac:dyDescent="0.25">
      <c r="J42976" s="32"/>
    </row>
    <row r="42977" spans="10:10" x14ac:dyDescent="0.25">
      <c r="J42977" s="32"/>
    </row>
    <row r="42978" spans="10:10" x14ac:dyDescent="0.25">
      <c r="J42978" s="32"/>
    </row>
    <row r="42979" spans="10:10" x14ac:dyDescent="0.25">
      <c r="J42979" s="32"/>
    </row>
    <row r="42980" spans="10:10" x14ac:dyDescent="0.25">
      <c r="J42980" s="32"/>
    </row>
    <row r="42981" spans="10:10" x14ac:dyDescent="0.25">
      <c r="J42981" s="32"/>
    </row>
    <row r="42982" spans="10:10" x14ac:dyDescent="0.25">
      <c r="J42982" s="32"/>
    </row>
    <row r="42983" spans="10:10" x14ac:dyDescent="0.25">
      <c r="J42983" s="32"/>
    </row>
    <row r="42984" spans="10:10" x14ac:dyDescent="0.25">
      <c r="J42984" s="32"/>
    </row>
    <row r="42985" spans="10:10" x14ac:dyDescent="0.25">
      <c r="J42985" s="32"/>
    </row>
    <row r="42986" spans="10:10" x14ac:dyDescent="0.25">
      <c r="J42986" s="32"/>
    </row>
    <row r="42987" spans="10:10" x14ac:dyDescent="0.25">
      <c r="J42987" s="32"/>
    </row>
    <row r="42988" spans="10:10" x14ac:dyDescent="0.25">
      <c r="J42988" s="32"/>
    </row>
    <row r="42989" spans="10:10" x14ac:dyDescent="0.25">
      <c r="J42989" s="32"/>
    </row>
    <row r="42990" spans="10:10" x14ac:dyDescent="0.25">
      <c r="J42990" s="32"/>
    </row>
    <row r="42991" spans="10:10" x14ac:dyDescent="0.25">
      <c r="J42991" s="32"/>
    </row>
    <row r="42992" spans="10:10" x14ac:dyDescent="0.25">
      <c r="J42992" s="32"/>
    </row>
    <row r="42993" spans="10:10" x14ac:dyDescent="0.25">
      <c r="J42993" s="32"/>
    </row>
    <row r="42994" spans="10:10" x14ac:dyDescent="0.25">
      <c r="J42994" s="32"/>
    </row>
    <row r="42995" spans="10:10" x14ac:dyDescent="0.25">
      <c r="J42995" s="32"/>
    </row>
    <row r="42996" spans="10:10" x14ac:dyDescent="0.25">
      <c r="J42996" s="32"/>
    </row>
    <row r="42997" spans="10:10" x14ac:dyDescent="0.25">
      <c r="J42997" s="32"/>
    </row>
    <row r="42998" spans="10:10" x14ac:dyDescent="0.25">
      <c r="J42998" s="32"/>
    </row>
    <row r="42999" spans="10:10" x14ac:dyDescent="0.25">
      <c r="J42999" s="32"/>
    </row>
    <row r="43000" spans="10:10" x14ac:dyDescent="0.25">
      <c r="J43000" s="32"/>
    </row>
    <row r="43001" spans="10:10" x14ac:dyDescent="0.25">
      <c r="J43001" s="32"/>
    </row>
    <row r="43002" spans="10:10" x14ac:dyDescent="0.25">
      <c r="J43002" s="32"/>
    </row>
    <row r="43003" spans="10:10" x14ac:dyDescent="0.25">
      <c r="J43003" s="32"/>
    </row>
    <row r="43004" spans="10:10" x14ac:dyDescent="0.25">
      <c r="J43004" s="32"/>
    </row>
    <row r="43005" spans="10:10" x14ac:dyDescent="0.25">
      <c r="J43005" s="32"/>
    </row>
    <row r="43006" spans="10:10" x14ac:dyDescent="0.25">
      <c r="J43006" s="32"/>
    </row>
    <row r="43007" spans="10:10" x14ac:dyDescent="0.25">
      <c r="J43007" s="32"/>
    </row>
    <row r="43008" spans="10:10" x14ac:dyDescent="0.25">
      <c r="J43008" s="32"/>
    </row>
    <row r="43009" spans="10:10" x14ac:dyDescent="0.25">
      <c r="J43009" s="32"/>
    </row>
    <row r="43010" spans="10:10" x14ac:dyDescent="0.25">
      <c r="J43010" s="32"/>
    </row>
    <row r="43011" spans="10:10" x14ac:dyDescent="0.25">
      <c r="J43011" s="32"/>
    </row>
    <row r="43012" spans="10:10" x14ac:dyDescent="0.25">
      <c r="J43012" s="32"/>
    </row>
    <row r="43013" spans="10:10" x14ac:dyDescent="0.25">
      <c r="J43013" s="32"/>
    </row>
    <row r="43014" spans="10:10" x14ac:dyDescent="0.25">
      <c r="J43014" s="32"/>
    </row>
    <row r="43015" spans="10:10" x14ac:dyDescent="0.25">
      <c r="J43015" s="32"/>
    </row>
    <row r="43016" spans="10:10" x14ac:dyDescent="0.25">
      <c r="J43016" s="32"/>
    </row>
    <row r="43017" spans="10:10" x14ac:dyDescent="0.25">
      <c r="J43017" s="32"/>
    </row>
    <row r="43018" spans="10:10" x14ac:dyDescent="0.25">
      <c r="J43018" s="32"/>
    </row>
    <row r="43019" spans="10:10" x14ac:dyDescent="0.25">
      <c r="J43019" s="32"/>
    </row>
    <row r="43020" spans="10:10" x14ac:dyDescent="0.25">
      <c r="J43020" s="32"/>
    </row>
    <row r="43021" spans="10:10" x14ac:dyDescent="0.25">
      <c r="J43021" s="32"/>
    </row>
    <row r="43022" spans="10:10" x14ac:dyDescent="0.25">
      <c r="J43022" s="32"/>
    </row>
    <row r="43023" spans="10:10" x14ac:dyDescent="0.25">
      <c r="J43023" s="32"/>
    </row>
    <row r="43024" spans="10:10" x14ac:dyDescent="0.25">
      <c r="J43024" s="32"/>
    </row>
    <row r="43025" spans="10:10" x14ac:dyDescent="0.25">
      <c r="J43025" s="32"/>
    </row>
    <row r="43026" spans="10:10" x14ac:dyDescent="0.25">
      <c r="J43026" s="32"/>
    </row>
    <row r="43027" spans="10:10" x14ac:dyDescent="0.25">
      <c r="J43027" s="32"/>
    </row>
    <row r="43028" spans="10:10" x14ac:dyDescent="0.25">
      <c r="J43028" s="32"/>
    </row>
    <row r="43029" spans="10:10" x14ac:dyDescent="0.25">
      <c r="J43029" s="32"/>
    </row>
    <row r="43030" spans="10:10" x14ac:dyDescent="0.25">
      <c r="J43030" s="32"/>
    </row>
    <row r="43031" spans="10:10" x14ac:dyDescent="0.25">
      <c r="J43031" s="32"/>
    </row>
    <row r="43032" spans="10:10" x14ac:dyDescent="0.25">
      <c r="J43032" s="32"/>
    </row>
    <row r="43033" spans="10:10" x14ac:dyDescent="0.25">
      <c r="J43033" s="32"/>
    </row>
    <row r="43034" spans="10:10" x14ac:dyDescent="0.25">
      <c r="J43034" s="32"/>
    </row>
    <row r="43035" spans="10:10" x14ac:dyDescent="0.25">
      <c r="J43035" s="32"/>
    </row>
    <row r="43036" spans="10:10" x14ac:dyDescent="0.25">
      <c r="J43036" s="32"/>
    </row>
    <row r="43037" spans="10:10" x14ac:dyDescent="0.25">
      <c r="J43037" s="32"/>
    </row>
    <row r="43038" spans="10:10" x14ac:dyDescent="0.25">
      <c r="J43038" s="32"/>
    </row>
    <row r="43039" spans="10:10" x14ac:dyDescent="0.25">
      <c r="J43039" s="32"/>
    </row>
    <row r="43040" spans="10:10" x14ac:dyDescent="0.25">
      <c r="J43040" s="32"/>
    </row>
    <row r="43041" spans="10:10" x14ac:dyDescent="0.25">
      <c r="J43041" s="32"/>
    </row>
    <row r="43042" spans="10:10" x14ac:dyDescent="0.25">
      <c r="J43042" s="32"/>
    </row>
    <row r="43043" spans="10:10" x14ac:dyDescent="0.25">
      <c r="J43043" s="32"/>
    </row>
    <row r="43044" spans="10:10" x14ac:dyDescent="0.25">
      <c r="J43044" s="32"/>
    </row>
    <row r="43045" spans="10:10" x14ac:dyDescent="0.25">
      <c r="J43045" s="32"/>
    </row>
    <row r="43046" spans="10:10" x14ac:dyDescent="0.25">
      <c r="J43046" s="32"/>
    </row>
    <row r="43047" spans="10:10" x14ac:dyDescent="0.25">
      <c r="J43047" s="32"/>
    </row>
    <row r="43048" spans="10:10" x14ac:dyDescent="0.25">
      <c r="J43048" s="32"/>
    </row>
    <row r="43049" spans="10:10" x14ac:dyDescent="0.25">
      <c r="J43049" s="32"/>
    </row>
    <row r="43050" spans="10:10" x14ac:dyDescent="0.25">
      <c r="J43050" s="32"/>
    </row>
    <row r="43051" spans="10:10" x14ac:dyDescent="0.25">
      <c r="J43051" s="32"/>
    </row>
    <row r="43052" spans="10:10" x14ac:dyDescent="0.25">
      <c r="J43052" s="32"/>
    </row>
    <row r="43053" spans="10:10" x14ac:dyDescent="0.25">
      <c r="J43053" s="32"/>
    </row>
    <row r="43054" spans="10:10" x14ac:dyDescent="0.25">
      <c r="J43054" s="32"/>
    </row>
    <row r="43055" spans="10:10" x14ac:dyDescent="0.25">
      <c r="J43055" s="32"/>
    </row>
    <row r="43056" spans="10:10" x14ac:dyDescent="0.25">
      <c r="J43056" s="32"/>
    </row>
    <row r="43057" spans="10:10" x14ac:dyDescent="0.25">
      <c r="J43057" s="32"/>
    </row>
    <row r="43058" spans="10:10" x14ac:dyDescent="0.25">
      <c r="J43058" s="32"/>
    </row>
    <row r="43059" spans="10:10" x14ac:dyDescent="0.25">
      <c r="J43059" s="32"/>
    </row>
    <row r="43060" spans="10:10" x14ac:dyDescent="0.25">
      <c r="J43060" s="32"/>
    </row>
    <row r="43061" spans="10:10" x14ac:dyDescent="0.25">
      <c r="J43061" s="32"/>
    </row>
    <row r="43062" spans="10:10" x14ac:dyDescent="0.25">
      <c r="J43062" s="32"/>
    </row>
    <row r="43063" spans="10:10" x14ac:dyDescent="0.25">
      <c r="J43063" s="32"/>
    </row>
    <row r="43064" spans="10:10" x14ac:dyDescent="0.25">
      <c r="J43064" s="32"/>
    </row>
    <row r="43065" spans="10:10" x14ac:dyDescent="0.25">
      <c r="J43065" s="32"/>
    </row>
    <row r="43066" spans="10:10" x14ac:dyDescent="0.25">
      <c r="J43066" s="32"/>
    </row>
    <row r="43067" spans="10:10" x14ac:dyDescent="0.25">
      <c r="J43067" s="32"/>
    </row>
    <row r="43068" spans="10:10" x14ac:dyDescent="0.25">
      <c r="J43068" s="32"/>
    </row>
    <row r="43069" spans="10:10" x14ac:dyDescent="0.25">
      <c r="J43069" s="32"/>
    </row>
    <row r="43070" spans="10:10" x14ac:dyDescent="0.25">
      <c r="J43070" s="32"/>
    </row>
    <row r="43071" spans="10:10" x14ac:dyDescent="0.25">
      <c r="J43071" s="32"/>
    </row>
    <row r="43072" spans="10:10" x14ac:dyDescent="0.25">
      <c r="J43072" s="32"/>
    </row>
    <row r="43073" spans="10:10" x14ac:dyDescent="0.25">
      <c r="J43073" s="32"/>
    </row>
    <row r="43074" spans="10:10" x14ac:dyDescent="0.25">
      <c r="J43074" s="32"/>
    </row>
    <row r="43075" spans="10:10" x14ac:dyDescent="0.25">
      <c r="J43075" s="32"/>
    </row>
    <row r="43076" spans="10:10" x14ac:dyDescent="0.25">
      <c r="J43076" s="32"/>
    </row>
    <row r="43077" spans="10:10" x14ac:dyDescent="0.25">
      <c r="J43077" s="32"/>
    </row>
    <row r="43078" spans="10:10" x14ac:dyDescent="0.25">
      <c r="J43078" s="32"/>
    </row>
    <row r="43079" spans="10:10" x14ac:dyDescent="0.25">
      <c r="J43079" s="32"/>
    </row>
    <row r="43080" spans="10:10" x14ac:dyDescent="0.25">
      <c r="J43080" s="32"/>
    </row>
    <row r="43081" spans="10:10" x14ac:dyDescent="0.25">
      <c r="J43081" s="32"/>
    </row>
    <row r="43082" spans="10:10" x14ac:dyDescent="0.25">
      <c r="J43082" s="32"/>
    </row>
    <row r="43083" spans="10:10" x14ac:dyDescent="0.25">
      <c r="J43083" s="32"/>
    </row>
    <row r="43084" spans="10:10" x14ac:dyDescent="0.25">
      <c r="J43084" s="32"/>
    </row>
    <row r="43085" spans="10:10" x14ac:dyDescent="0.25">
      <c r="J43085" s="32"/>
    </row>
    <row r="43086" spans="10:10" x14ac:dyDescent="0.25">
      <c r="J43086" s="32"/>
    </row>
    <row r="43087" spans="10:10" x14ac:dyDescent="0.25">
      <c r="J43087" s="32"/>
    </row>
    <row r="43088" spans="10:10" x14ac:dyDescent="0.25">
      <c r="J43088" s="32"/>
    </row>
    <row r="43089" spans="10:10" x14ac:dyDescent="0.25">
      <c r="J43089" s="32"/>
    </row>
    <row r="43090" spans="10:10" x14ac:dyDescent="0.25">
      <c r="J43090" s="32"/>
    </row>
    <row r="43091" spans="10:10" x14ac:dyDescent="0.25">
      <c r="J43091" s="32"/>
    </row>
    <row r="43092" spans="10:10" x14ac:dyDescent="0.25">
      <c r="J43092" s="32"/>
    </row>
    <row r="43093" spans="10:10" x14ac:dyDescent="0.25">
      <c r="J43093" s="32"/>
    </row>
    <row r="43094" spans="10:10" x14ac:dyDescent="0.25">
      <c r="J43094" s="32"/>
    </row>
    <row r="43095" spans="10:10" x14ac:dyDescent="0.25">
      <c r="J43095" s="32"/>
    </row>
    <row r="43096" spans="10:10" x14ac:dyDescent="0.25">
      <c r="J43096" s="32"/>
    </row>
    <row r="43097" spans="10:10" x14ac:dyDescent="0.25">
      <c r="J43097" s="32"/>
    </row>
    <row r="43098" spans="10:10" x14ac:dyDescent="0.25">
      <c r="J43098" s="32"/>
    </row>
    <row r="43099" spans="10:10" x14ac:dyDescent="0.25">
      <c r="J43099" s="32"/>
    </row>
    <row r="43100" spans="10:10" x14ac:dyDescent="0.25">
      <c r="J43100" s="32"/>
    </row>
    <row r="43101" spans="10:10" x14ac:dyDescent="0.25">
      <c r="J43101" s="32"/>
    </row>
    <row r="43102" spans="10:10" x14ac:dyDescent="0.25">
      <c r="J43102" s="32"/>
    </row>
    <row r="43103" spans="10:10" x14ac:dyDescent="0.25">
      <c r="J43103" s="32"/>
    </row>
    <row r="43104" spans="10:10" x14ac:dyDescent="0.25">
      <c r="J43104" s="32"/>
    </row>
    <row r="43105" spans="10:10" x14ac:dyDescent="0.25">
      <c r="J43105" s="32"/>
    </row>
    <row r="43106" spans="10:10" x14ac:dyDescent="0.25">
      <c r="J43106" s="32"/>
    </row>
    <row r="43107" spans="10:10" x14ac:dyDescent="0.25">
      <c r="J43107" s="32"/>
    </row>
    <row r="43108" spans="10:10" x14ac:dyDescent="0.25">
      <c r="J43108" s="32"/>
    </row>
    <row r="43109" spans="10:10" x14ac:dyDescent="0.25">
      <c r="J43109" s="32"/>
    </row>
    <row r="43110" spans="10:10" x14ac:dyDescent="0.25">
      <c r="J43110" s="32"/>
    </row>
    <row r="43111" spans="10:10" x14ac:dyDescent="0.25">
      <c r="J43111" s="32"/>
    </row>
    <row r="43112" spans="10:10" x14ac:dyDescent="0.25">
      <c r="J43112" s="32"/>
    </row>
    <row r="43113" spans="10:10" x14ac:dyDescent="0.25">
      <c r="J43113" s="32"/>
    </row>
    <row r="43114" spans="10:10" x14ac:dyDescent="0.25">
      <c r="J43114" s="32"/>
    </row>
    <row r="43115" spans="10:10" x14ac:dyDescent="0.25">
      <c r="J43115" s="32"/>
    </row>
    <row r="43116" spans="10:10" x14ac:dyDescent="0.25">
      <c r="J43116" s="32"/>
    </row>
    <row r="43117" spans="10:10" x14ac:dyDescent="0.25">
      <c r="J43117" s="32"/>
    </row>
    <row r="43118" spans="10:10" x14ac:dyDescent="0.25">
      <c r="J43118" s="32"/>
    </row>
    <row r="43119" spans="10:10" x14ac:dyDescent="0.25">
      <c r="J43119" s="32"/>
    </row>
    <row r="43120" spans="10:10" x14ac:dyDescent="0.25">
      <c r="J43120" s="32"/>
    </row>
    <row r="43121" spans="10:10" x14ac:dyDescent="0.25">
      <c r="J43121" s="32"/>
    </row>
    <row r="43122" spans="10:10" x14ac:dyDescent="0.25">
      <c r="J43122" s="32"/>
    </row>
    <row r="43123" spans="10:10" x14ac:dyDescent="0.25">
      <c r="J43123" s="32"/>
    </row>
    <row r="43124" spans="10:10" x14ac:dyDescent="0.25">
      <c r="J43124" s="32"/>
    </row>
    <row r="43125" spans="10:10" x14ac:dyDescent="0.25">
      <c r="J43125" s="32"/>
    </row>
    <row r="43126" spans="10:10" x14ac:dyDescent="0.25">
      <c r="J43126" s="32"/>
    </row>
    <row r="43127" spans="10:10" x14ac:dyDescent="0.25">
      <c r="J43127" s="32"/>
    </row>
    <row r="43128" spans="10:10" x14ac:dyDescent="0.25">
      <c r="J43128" s="32"/>
    </row>
    <row r="43129" spans="10:10" x14ac:dyDescent="0.25">
      <c r="J43129" s="32"/>
    </row>
    <row r="43130" spans="10:10" x14ac:dyDescent="0.25">
      <c r="J43130" s="32"/>
    </row>
    <row r="43131" spans="10:10" x14ac:dyDescent="0.25">
      <c r="J43131" s="32"/>
    </row>
    <row r="43132" spans="10:10" x14ac:dyDescent="0.25">
      <c r="J43132" s="32"/>
    </row>
    <row r="43133" spans="10:10" x14ac:dyDescent="0.25">
      <c r="J43133" s="32"/>
    </row>
    <row r="43134" spans="10:10" x14ac:dyDescent="0.25">
      <c r="J43134" s="32"/>
    </row>
    <row r="43135" spans="10:10" x14ac:dyDescent="0.25">
      <c r="J43135" s="32"/>
    </row>
    <row r="43136" spans="10:10" x14ac:dyDescent="0.25">
      <c r="J43136" s="32"/>
    </row>
    <row r="43137" spans="10:10" x14ac:dyDescent="0.25">
      <c r="J43137" s="32"/>
    </row>
    <row r="43138" spans="10:10" x14ac:dyDescent="0.25">
      <c r="J43138" s="32"/>
    </row>
    <row r="43139" spans="10:10" x14ac:dyDescent="0.25">
      <c r="J43139" s="32"/>
    </row>
    <row r="43140" spans="10:10" x14ac:dyDescent="0.25">
      <c r="J43140" s="32"/>
    </row>
    <row r="43141" spans="10:10" x14ac:dyDescent="0.25">
      <c r="J43141" s="32"/>
    </row>
    <row r="43142" spans="10:10" x14ac:dyDescent="0.25">
      <c r="J43142" s="32"/>
    </row>
    <row r="43143" spans="10:10" x14ac:dyDescent="0.25">
      <c r="J43143" s="32"/>
    </row>
    <row r="43144" spans="10:10" x14ac:dyDescent="0.25">
      <c r="J43144" s="32"/>
    </row>
    <row r="43145" spans="10:10" x14ac:dyDescent="0.25">
      <c r="J43145" s="32"/>
    </row>
    <row r="43146" spans="10:10" x14ac:dyDescent="0.25">
      <c r="J43146" s="32"/>
    </row>
    <row r="43147" spans="10:10" x14ac:dyDescent="0.25">
      <c r="J43147" s="32"/>
    </row>
    <row r="43148" spans="10:10" x14ac:dyDescent="0.25">
      <c r="J43148" s="32"/>
    </row>
    <row r="43149" spans="10:10" x14ac:dyDescent="0.25">
      <c r="J43149" s="32"/>
    </row>
    <row r="43150" spans="10:10" x14ac:dyDescent="0.25">
      <c r="J43150" s="32"/>
    </row>
    <row r="43151" spans="10:10" x14ac:dyDescent="0.25">
      <c r="J43151" s="32"/>
    </row>
    <row r="43152" spans="10:10" x14ac:dyDescent="0.25">
      <c r="J43152" s="32"/>
    </row>
    <row r="43153" spans="10:10" x14ac:dyDescent="0.25">
      <c r="J43153" s="32"/>
    </row>
    <row r="43154" spans="10:10" x14ac:dyDescent="0.25">
      <c r="J43154" s="32"/>
    </row>
    <row r="43155" spans="10:10" x14ac:dyDescent="0.25">
      <c r="J43155" s="32"/>
    </row>
    <row r="43156" spans="10:10" x14ac:dyDescent="0.25">
      <c r="J43156" s="32"/>
    </row>
    <row r="43157" spans="10:10" x14ac:dyDescent="0.25">
      <c r="J43157" s="32"/>
    </row>
    <row r="43158" spans="10:10" x14ac:dyDescent="0.25">
      <c r="J43158" s="32"/>
    </row>
    <row r="43159" spans="10:10" x14ac:dyDescent="0.25">
      <c r="J43159" s="32"/>
    </row>
    <row r="43160" spans="10:10" x14ac:dyDescent="0.25">
      <c r="J43160" s="32"/>
    </row>
    <row r="43161" spans="10:10" x14ac:dyDescent="0.25">
      <c r="J43161" s="32"/>
    </row>
    <row r="43162" spans="10:10" x14ac:dyDescent="0.25">
      <c r="J43162" s="32"/>
    </row>
    <row r="43163" spans="10:10" x14ac:dyDescent="0.25">
      <c r="J43163" s="32"/>
    </row>
    <row r="43164" spans="10:10" x14ac:dyDescent="0.25">
      <c r="J43164" s="32"/>
    </row>
    <row r="43165" spans="10:10" x14ac:dyDescent="0.25">
      <c r="J43165" s="32"/>
    </row>
    <row r="43166" spans="10:10" x14ac:dyDescent="0.25">
      <c r="J43166" s="32"/>
    </row>
    <row r="43167" spans="10:10" x14ac:dyDescent="0.25">
      <c r="J43167" s="32"/>
    </row>
    <row r="43168" spans="10:10" x14ac:dyDescent="0.25">
      <c r="J43168" s="32"/>
    </row>
    <row r="43169" spans="10:10" x14ac:dyDescent="0.25">
      <c r="J43169" s="32"/>
    </row>
    <row r="43170" spans="10:10" x14ac:dyDescent="0.25">
      <c r="J43170" s="32"/>
    </row>
    <row r="43171" spans="10:10" x14ac:dyDescent="0.25">
      <c r="J43171" s="32"/>
    </row>
    <row r="43172" spans="10:10" x14ac:dyDescent="0.25">
      <c r="J43172" s="32"/>
    </row>
    <row r="43173" spans="10:10" x14ac:dyDescent="0.25">
      <c r="J43173" s="32"/>
    </row>
    <row r="43174" spans="10:10" x14ac:dyDescent="0.25">
      <c r="J43174" s="32"/>
    </row>
    <row r="43175" spans="10:10" x14ac:dyDescent="0.25">
      <c r="J43175" s="32"/>
    </row>
    <row r="43176" spans="10:10" x14ac:dyDescent="0.25">
      <c r="J43176" s="32"/>
    </row>
    <row r="43177" spans="10:10" x14ac:dyDescent="0.25">
      <c r="J43177" s="32"/>
    </row>
    <row r="43178" spans="10:10" x14ac:dyDescent="0.25">
      <c r="J43178" s="32"/>
    </row>
    <row r="43179" spans="10:10" x14ac:dyDescent="0.25">
      <c r="J43179" s="32"/>
    </row>
    <row r="43180" spans="10:10" x14ac:dyDescent="0.25">
      <c r="J43180" s="32"/>
    </row>
    <row r="43181" spans="10:10" x14ac:dyDescent="0.25">
      <c r="J43181" s="32"/>
    </row>
    <row r="43182" spans="10:10" x14ac:dyDescent="0.25">
      <c r="J43182" s="32"/>
    </row>
    <row r="43183" spans="10:10" x14ac:dyDescent="0.25">
      <c r="J43183" s="32"/>
    </row>
    <row r="43184" spans="10:10" x14ac:dyDescent="0.25">
      <c r="J43184" s="32"/>
    </row>
    <row r="43185" spans="10:10" x14ac:dyDescent="0.25">
      <c r="J43185" s="32"/>
    </row>
    <row r="43186" spans="10:10" x14ac:dyDescent="0.25">
      <c r="J43186" s="32"/>
    </row>
    <row r="43187" spans="10:10" x14ac:dyDescent="0.25">
      <c r="J43187" s="32"/>
    </row>
    <row r="43188" spans="10:10" x14ac:dyDescent="0.25">
      <c r="J43188" s="32"/>
    </row>
    <row r="43189" spans="10:10" x14ac:dyDescent="0.25">
      <c r="J43189" s="32"/>
    </row>
    <row r="43190" spans="10:10" x14ac:dyDescent="0.25">
      <c r="J43190" s="32"/>
    </row>
    <row r="43191" spans="10:10" x14ac:dyDescent="0.25">
      <c r="J43191" s="32"/>
    </row>
    <row r="43192" spans="10:10" x14ac:dyDescent="0.25">
      <c r="J43192" s="32"/>
    </row>
    <row r="43193" spans="10:10" x14ac:dyDescent="0.25">
      <c r="J43193" s="32"/>
    </row>
    <row r="43194" spans="10:10" x14ac:dyDescent="0.25">
      <c r="J43194" s="32"/>
    </row>
    <row r="43195" spans="10:10" x14ac:dyDescent="0.25">
      <c r="J43195" s="32"/>
    </row>
    <row r="43196" spans="10:10" x14ac:dyDescent="0.25">
      <c r="J43196" s="32"/>
    </row>
    <row r="43197" spans="10:10" x14ac:dyDescent="0.25">
      <c r="J43197" s="32"/>
    </row>
    <row r="43198" spans="10:10" x14ac:dyDescent="0.25">
      <c r="J43198" s="32"/>
    </row>
    <row r="43199" spans="10:10" x14ac:dyDescent="0.25">
      <c r="J43199" s="32"/>
    </row>
    <row r="43200" spans="10:10" x14ac:dyDescent="0.25">
      <c r="J43200" s="32"/>
    </row>
    <row r="43201" spans="10:10" x14ac:dyDescent="0.25">
      <c r="J43201" s="32"/>
    </row>
    <row r="43202" spans="10:10" x14ac:dyDescent="0.25">
      <c r="J43202" s="32"/>
    </row>
    <row r="43203" spans="10:10" x14ac:dyDescent="0.25">
      <c r="J43203" s="32"/>
    </row>
    <row r="43204" spans="10:10" x14ac:dyDescent="0.25">
      <c r="J43204" s="32"/>
    </row>
    <row r="43205" spans="10:10" x14ac:dyDescent="0.25">
      <c r="J43205" s="32"/>
    </row>
    <row r="43206" spans="10:10" x14ac:dyDescent="0.25">
      <c r="J43206" s="32"/>
    </row>
    <row r="43207" spans="10:10" x14ac:dyDescent="0.25">
      <c r="J43207" s="32"/>
    </row>
    <row r="43208" spans="10:10" x14ac:dyDescent="0.25">
      <c r="J43208" s="32"/>
    </row>
    <row r="43209" spans="10:10" x14ac:dyDescent="0.25">
      <c r="J43209" s="32"/>
    </row>
    <row r="43210" spans="10:10" x14ac:dyDescent="0.25">
      <c r="J43210" s="32"/>
    </row>
    <row r="43211" spans="10:10" x14ac:dyDescent="0.25">
      <c r="J43211" s="32"/>
    </row>
    <row r="43212" spans="10:10" x14ac:dyDescent="0.25">
      <c r="J43212" s="32"/>
    </row>
    <row r="43213" spans="10:10" x14ac:dyDescent="0.25">
      <c r="J43213" s="32"/>
    </row>
    <row r="43214" spans="10:10" x14ac:dyDescent="0.25">
      <c r="J43214" s="32"/>
    </row>
    <row r="43215" spans="10:10" x14ac:dyDescent="0.25">
      <c r="J43215" s="32"/>
    </row>
    <row r="43216" spans="10:10" x14ac:dyDescent="0.25">
      <c r="J43216" s="32"/>
    </row>
    <row r="43217" spans="10:10" x14ac:dyDescent="0.25">
      <c r="J43217" s="32"/>
    </row>
    <row r="43218" spans="10:10" x14ac:dyDescent="0.25">
      <c r="J43218" s="32"/>
    </row>
    <row r="43219" spans="10:10" x14ac:dyDescent="0.25">
      <c r="J43219" s="32"/>
    </row>
    <row r="43220" spans="10:10" x14ac:dyDescent="0.25">
      <c r="J43220" s="32"/>
    </row>
    <row r="43221" spans="10:10" x14ac:dyDescent="0.25">
      <c r="J43221" s="32"/>
    </row>
    <row r="43222" spans="10:10" x14ac:dyDescent="0.25">
      <c r="J43222" s="32"/>
    </row>
    <row r="43223" spans="10:10" x14ac:dyDescent="0.25">
      <c r="J43223" s="32"/>
    </row>
    <row r="43224" spans="10:10" x14ac:dyDescent="0.25">
      <c r="J43224" s="32"/>
    </row>
    <row r="43225" spans="10:10" x14ac:dyDescent="0.25">
      <c r="J43225" s="32"/>
    </row>
    <row r="43226" spans="10:10" x14ac:dyDescent="0.25">
      <c r="J43226" s="32"/>
    </row>
    <row r="43227" spans="10:10" x14ac:dyDescent="0.25">
      <c r="J43227" s="32"/>
    </row>
    <row r="43228" spans="10:10" x14ac:dyDescent="0.25">
      <c r="J43228" s="32"/>
    </row>
    <row r="43229" spans="10:10" x14ac:dyDescent="0.25">
      <c r="J43229" s="32"/>
    </row>
    <row r="43230" spans="10:10" x14ac:dyDescent="0.25">
      <c r="J43230" s="32"/>
    </row>
    <row r="43231" spans="10:10" x14ac:dyDescent="0.25">
      <c r="J43231" s="32"/>
    </row>
    <row r="43232" spans="10:10" x14ac:dyDescent="0.25">
      <c r="J43232" s="32"/>
    </row>
    <row r="43233" spans="10:10" x14ac:dyDescent="0.25">
      <c r="J43233" s="32"/>
    </row>
    <row r="43234" spans="10:10" x14ac:dyDescent="0.25">
      <c r="J43234" s="32"/>
    </row>
    <row r="43235" spans="10:10" x14ac:dyDescent="0.25">
      <c r="J43235" s="32"/>
    </row>
    <row r="43236" spans="10:10" x14ac:dyDescent="0.25">
      <c r="J43236" s="32"/>
    </row>
    <row r="43237" spans="10:10" x14ac:dyDescent="0.25">
      <c r="J43237" s="32"/>
    </row>
    <row r="43238" spans="10:10" x14ac:dyDescent="0.25">
      <c r="J43238" s="32"/>
    </row>
    <row r="43239" spans="10:10" x14ac:dyDescent="0.25">
      <c r="J43239" s="32"/>
    </row>
    <row r="43240" spans="10:10" x14ac:dyDescent="0.25">
      <c r="J43240" s="32"/>
    </row>
    <row r="43241" spans="10:10" x14ac:dyDescent="0.25">
      <c r="J43241" s="32"/>
    </row>
    <row r="43242" spans="10:10" x14ac:dyDescent="0.25">
      <c r="J43242" s="32"/>
    </row>
    <row r="43243" spans="10:10" x14ac:dyDescent="0.25">
      <c r="J43243" s="32"/>
    </row>
    <row r="43244" spans="10:10" x14ac:dyDescent="0.25">
      <c r="J43244" s="32"/>
    </row>
    <row r="43245" spans="10:10" x14ac:dyDescent="0.25">
      <c r="J43245" s="32"/>
    </row>
    <row r="43246" spans="10:10" x14ac:dyDescent="0.25">
      <c r="J43246" s="32"/>
    </row>
    <row r="43247" spans="10:10" x14ac:dyDescent="0.25">
      <c r="J43247" s="32"/>
    </row>
    <row r="43248" spans="10:10" x14ac:dyDescent="0.25">
      <c r="J43248" s="32"/>
    </row>
    <row r="43249" spans="10:10" x14ac:dyDescent="0.25">
      <c r="J43249" s="32"/>
    </row>
    <row r="43250" spans="10:10" x14ac:dyDescent="0.25">
      <c r="J43250" s="32"/>
    </row>
    <row r="43251" spans="10:10" x14ac:dyDescent="0.25">
      <c r="J43251" s="32"/>
    </row>
    <row r="43252" spans="10:10" x14ac:dyDescent="0.25">
      <c r="J43252" s="32"/>
    </row>
    <row r="43253" spans="10:10" x14ac:dyDescent="0.25">
      <c r="J43253" s="32"/>
    </row>
    <row r="43254" spans="10:10" x14ac:dyDescent="0.25">
      <c r="J43254" s="32"/>
    </row>
    <row r="43255" spans="10:10" x14ac:dyDescent="0.25">
      <c r="J43255" s="32"/>
    </row>
    <row r="43256" spans="10:10" x14ac:dyDescent="0.25">
      <c r="J43256" s="32"/>
    </row>
    <row r="43257" spans="10:10" x14ac:dyDescent="0.25">
      <c r="J43257" s="32"/>
    </row>
    <row r="43258" spans="10:10" x14ac:dyDescent="0.25">
      <c r="J43258" s="32"/>
    </row>
    <row r="43259" spans="10:10" x14ac:dyDescent="0.25">
      <c r="J43259" s="32"/>
    </row>
    <row r="43260" spans="10:10" x14ac:dyDescent="0.25">
      <c r="J43260" s="32"/>
    </row>
    <row r="43261" spans="10:10" x14ac:dyDescent="0.25">
      <c r="J43261" s="32"/>
    </row>
    <row r="43262" spans="10:10" x14ac:dyDescent="0.25">
      <c r="J43262" s="32"/>
    </row>
    <row r="43263" spans="10:10" x14ac:dyDescent="0.25">
      <c r="J43263" s="32"/>
    </row>
    <row r="43264" spans="10:10" x14ac:dyDescent="0.25">
      <c r="J43264" s="32"/>
    </row>
    <row r="43265" spans="10:10" x14ac:dyDescent="0.25">
      <c r="J43265" s="32"/>
    </row>
    <row r="43266" spans="10:10" x14ac:dyDescent="0.25">
      <c r="J43266" s="32"/>
    </row>
    <row r="43267" spans="10:10" x14ac:dyDescent="0.25">
      <c r="J43267" s="32"/>
    </row>
    <row r="43268" spans="10:10" x14ac:dyDescent="0.25">
      <c r="J43268" s="32"/>
    </row>
    <row r="43269" spans="10:10" x14ac:dyDescent="0.25">
      <c r="J43269" s="32"/>
    </row>
    <row r="43270" spans="10:10" x14ac:dyDescent="0.25">
      <c r="J43270" s="32"/>
    </row>
    <row r="43271" spans="10:10" x14ac:dyDescent="0.25">
      <c r="J43271" s="32"/>
    </row>
    <row r="43272" spans="10:10" x14ac:dyDescent="0.25">
      <c r="J43272" s="32"/>
    </row>
    <row r="43273" spans="10:10" x14ac:dyDescent="0.25">
      <c r="J43273" s="32"/>
    </row>
    <row r="43274" spans="10:10" x14ac:dyDescent="0.25">
      <c r="J43274" s="32"/>
    </row>
    <row r="43275" spans="10:10" x14ac:dyDescent="0.25">
      <c r="J43275" s="32"/>
    </row>
    <row r="43276" spans="10:10" x14ac:dyDescent="0.25">
      <c r="J43276" s="32"/>
    </row>
    <row r="43277" spans="10:10" x14ac:dyDescent="0.25">
      <c r="J43277" s="32"/>
    </row>
    <row r="43278" spans="10:10" x14ac:dyDescent="0.25">
      <c r="J43278" s="32"/>
    </row>
    <row r="43279" spans="10:10" x14ac:dyDescent="0.25">
      <c r="J43279" s="32"/>
    </row>
    <row r="43280" spans="10:10" x14ac:dyDescent="0.25">
      <c r="J43280" s="32"/>
    </row>
    <row r="43281" spans="10:10" x14ac:dyDescent="0.25">
      <c r="J43281" s="32"/>
    </row>
    <row r="43282" spans="10:10" x14ac:dyDescent="0.25">
      <c r="J43282" s="32"/>
    </row>
    <row r="43283" spans="10:10" x14ac:dyDescent="0.25">
      <c r="J43283" s="32"/>
    </row>
    <row r="43284" spans="10:10" x14ac:dyDescent="0.25">
      <c r="J43284" s="32"/>
    </row>
    <row r="43285" spans="10:10" x14ac:dyDescent="0.25">
      <c r="J43285" s="32"/>
    </row>
    <row r="43286" spans="10:10" x14ac:dyDescent="0.25">
      <c r="J43286" s="32"/>
    </row>
    <row r="43287" spans="10:10" x14ac:dyDescent="0.25">
      <c r="J43287" s="32"/>
    </row>
    <row r="43288" spans="10:10" x14ac:dyDescent="0.25">
      <c r="J43288" s="32"/>
    </row>
    <row r="43289" spans="10:10" x14ac:dyDescent="0.25">
      <c r="J43289" s="32"/>
    </row>
    <row r="43290" spans="10:10" x14ac:dyDescent="0.25">
      <c r="J43290" s="32"/>
    </row>
    <row r="43291" spans="10:10" x14ac:dyDescent="0.25">
      <c r="J43291" s="32"/>
    </row>
    <row r="43292" spans="10:10" x14ac:dyDescent="0.25">
      <c r="J43292" s="32"/>
    </row>
    <row r="43293" spans="10:10" x14ac:dyDescent="0.25">
      <c r="J43293" s="32"/>
    </row>
    <row r="43294" spans="10:10" x14ac:dyDescent="0.25">
      <c r="J43294" s="32"/>
    </row>
    <row r="43295" spans="10:10" x14ac:dyDescent="0.25">
      <c r="J43295" s="32"/>
    </row>
    <row r="43296" spans="10:10" x14ac:dyDescent="0.25">
      <c r="J43296" s="32"/>
    </row>
    <row r="43297" spans="10:10" x14ac:dyDescent="0.25">
      <c r="J43297" s="32"/>
    </row>
    <row r="43298" spans="10:10" x14ac:dyDescent="0.25">
      <c r="J43298" s="32"/>
    </row>
    <row r="43299" spans="10:10" x14ac:dyDescent="0.25">
      <c r="J43299" s="32"/>
    </row>
    <row r="43300" spans="10:10" x14ac:dyDescent="0.25">
      <c r="J43300" s="32"/>
    </row>
    <row r="43301" spans="10:10" x14ac:dyDescent="0.25">
      <c r="J43301" s="32"/>
    </row>
    <row r="43302" spans="10:10" x14ac:dyDescent="0.25">
      <c r="J43302" s="32"/>
    </row>
    <row r="43303" spans="10:10" x14ac:dyDescent="0.25">
      <c r="J43303" s="32"/>
    </row>
    <row r="43304" spans="10:10" x14ac:dyDescent="0.25">
      <c r="J43304" s="32"/>
    </row>
    <row r="43305" spans="10:10" x14ac:dyDescent="0.25">
      <c r="J43305" s="32"/>
    </row>
    <row r="43306" spans="10:10" x14ac:dyDescent="0.25">
      <c r="J43306" s="32"/>
    </row>
    <row r="43307" spans="10:10" x14ac:dyDescent="0.25">
      <c r="J43307" s="32"/>
    </row>
    <row r="43308" spans="10:10" x14ac:dyDescent="0.25">
      <c r="J43308" s="32"/>
    </row>
    <row r="43309" spans="10:10" x14ac:dyDescent="0.25">
      <c r="J43309" s="32"/>
    </row>
    <row r="43310" spans="10:10" x14ac:dyDescent="0.25">
      <c r="J43310" s="32"/>
    </row>
    <row r="43311" spans="10:10" x14ac:dyDescent="0.25">
      <c r="J43311" s="32"/>
    </row>
    <row r="43312" spans="10:10" x14ac:dyDescent="0.25">
      <c r="J43312" s="32"/>
    </row>
    <row r="43313" spans="10:10" x14ac:dyDescent="0.25">
      <c r="J43313" s="32"/>
    </row>
    <row r="43314" spans="10:10" x14ac:dyDescent="0.25">
      <c r="J43314" s="32"/>
    </row>
    <row r="43315" spans="10:10" x14ac:dyDescent="0.25">
      <c r="J43315" s="32"/>
    </row>
    <row r="43316" spans="10:10" x14ac:dyDescent="0.25">
      <c r="J43316" s="32"/>
    </row>
    <row r="43317" spans="10:10" x14ac:dyDescent="0.25">
      <c r="J43317" s="32"/>
    </row>
    <row r="43318" spans="10:10" x14ac:dyDescent="0.25">
      <c r="J43318" s="32"/>
    </row>
    <row r="43319" spans="10:10" x14ac:dyDescent="0.25">
      <c r="J43319" s="32"/>
    </row>
    <row r="43320" spans="10:10" x14ac:dyDescent="0.25">
      <c r="J43320" s="32"/>
    </row>
    <row r="43321" spans="10:10" x14ac:dyDescent="0.25">
      <c r="J43321" s="32"/>
    </row>
    <row r="43322" spans="10:10" x14ac:dyDescent="0.25">
      <c r="J43322" s="32"/>
    </row>
    <row r="43323" spans="10:10" x14ac:dyDescent="0.25">
      <c r="J43323" s="32"/>
    </row>
    <row r="43324" spans="10:10" x14ac:dyDescent="0.25">
      <c r="J43324" s="32"/>
    </row>
    <row r="43325" spans="10:10" x14ac:dyDescent="0.25">
      <c r="J43325" s="32"/>
    </row>
    <row r="43326" spans="10:10" x14ac:dyDescent="0.25">
      <c r="J43326" s="32"/>
    </row>
    <row r="43327" spans="10:10" x14ac:dyDescent="0.25">
      <c r="J43327" s="32"/>
    </row>
    <row r="43328" spans="10:10" x14ac:dyDescent="0.25">
      <c r="J43328" s="32"/>
    </row>
    <row r="43329" spans="10:10" x14ac:dyDescent="0.25">
      <c r="J43329" s="32"/>
    </row>
    <row r="43330" spans="10:10" x14ac:dyDescent="0.25">
      <c r="J43330" s="32"/>
    </row>
    <row r="43331" spans="10:10" x14ac:dyDescent="0.25">
      <c r="J43331" s="32"/>
    </row>
    <row r="43332" spans="10:10" x14ac:dyDescent="0.25">
      <c r="J43332" s="32"/>
    </row>
    <row r="43333" spans="10:10" x14ac:dyDescent="0.25">
      <c r="J43333" s="32"/>
    </row>
    <row r="43334" spans="10:10" x14ac:dyDescent="0.25">
      <c r="J43334" s="32"/>
    </row>
    <row r="43335" spans="10:10" x14ac:dyDescent="0.25">
      <c r="J43335" s="32"/>
    </row>
    <row r="43336" spans="10:10" x14ac:dyDescent="0.25">
      <c r="J43336" s="32"/>
    </row>
    <row r="43337" spans="10:10" x14ac:dyDescent="0.25">
      <c r="J43337" s="32"/>
    </row>
    <row r="43338" spans="10:10" x14ac:dyDescent="0.25">
      <c r="J43338" s="32"/>
    </row>
    <row r="43339" spans="10:10" x14ac:dyDescent="0.25">
      <c r="J43339" s="32"/>
    </row>
    <row r="43340" spans="10:10" x14ac:dyDescent="0.25">
      <c r="J43340" s="32"/>
    </row>
    <row r="43341" spans="10:10" x14ac:dyDescent="0.25">
      <c r="J43341" s="32"/>
    </row>
    <row r="43342" spans="10:10" x14ac:dyDescent="0.25">
      <c r="J43342" s="32"/>
    </row>
    <row r="43343" spans="10:10" x14ac:dyDescent="0.25">
      <c r="J43343" s="32"/>
    </row>
    <row r="43344" spans="10:10" x14ac:dyDescent="0.25">
      <c r="J43344" s="32"/>
    </row>
    <row r="43345" spans="10:10" x14ac:dyDescent="0.25">
      <c r="J43345" s="32"/>
    </row>
    <row r="43346" spans="10:10" x14ac:dyDescent="0.25">
      <c r="J43346" s="32"/>
    </row>
    <row r="43347" spans="10:10" x14ac:dyDescent="0.25">
      <c r="J43347" s="32"/>
    </row>
    <row r="43348" spans="10:10" x14ac:dyDescent="0.25">
      <c r="J43348" s="32"/>
    </row>
    <row r="43349" spans="10:10" x14ac:dyDescent="0.25">
      <c r="J43349" s="32"/>
    </row>
    <row r="43350" spans="10:10" x14ac:dyDescent="0.25">
      <c r="J43350" s="32"/>
    </row>
    <row r="43351" spans="10:10" x14ac:dyDescent="0.25">
      <c r="J43351" s="32"/>
    </row>
    <row r="43352" spans="10:10" x14ac:dyDescent="0.25">
      <c r="J43352" s="32"/>
    </row>
    <row r="43353" spans="10:10" x14ac:dyDescent="0.25">
      <c r="J43353" s="32"/>
    </row>
    <row r="43354" spans="10:10" x14ac:dyDescent="0.25">
      <c r="J43354" s="32"/>
    </row>
    <row r="43355" spans="10:10" x14ac:dyDescent="0.25">
      <c r="J43355" s="32"/>
    </row>
    <row r="43356" spans="10:10" x14ac:dyDescent="0.25">
      <c r="J43356" s="32"/>
    </row>
    <row r="43357" spans="10:10" x14ac:dyDescent="0.25">
      <c r="J43357" s="32"/>
    </row>
    <row r="43358" spans="10:10" x14ac:dyDescent="0.25">
      <c r="J43358" s="32"/>
    </row>
    <row r="43359" spans="10:10" x14ac:dyDescent="0.25">
      <c r="J43359" s="32"/>
    </row>
    <row r="43360" spans="10:10" x14ac:dyDescent="0.25">
      <c r="J43360" s="32"/>
    </row>
    <row r="43361" spans="10:10" x14ac:dyDescent="0.25">
      <c r="J43361" s="32"/>
    </row>
    <row r="43362" spans="10:10" x14ac:dyDescent="0.25">
      <c r="J43362" s="32"/>
    </row>
    <row r="43363" spans="10:10" x14ac:dyDescent="0.25">
      <c r="J43363" s="32"/>
    </row>
    <row r="43364" spans="10:10" x14ac:dyDescent="0.25">
      <c r="J43364" s="32"/>
    </row>
    <row r="43365" spans="10:10" x14ac:dyDescent="0.25">
      <c r="J43365" s="32"/>
    </row>
    <row r="43366" spans="10:10" x14ac:dyDescent="0.25">
      <c r="J43366" s="32"/>
    </row>
    <row r="43367" spans="10:10" x14ac:dyDescent="0.25">
      <c r="J43367" s="32"/>
    </row>
    <row r="43368" spans="10:10" x14ac:dyDescent="0.25">
      <c r="J43368" s="32"/>
    </row>
    <row r="43369" spans="10:10" x14ac:dyDescent="0.25">
      <c r="J43369" s="32"/>
    </row>
    <row r="43370" spans="10:10" x14ac:dyDescent="0.25">
      <c r="J43370" s="32"/>
    </row>
    <row r="43371" spans="10:10" x14ac:dyDescent="0.25">
      <c r="J43371" s="32"/>
    </row>
    <row r="43372" spans="10:10" x14ac:dyDescent="0.25">
      <c r="J43372" s="32"/>
    </row>
    <row r="43373" spans="10:10" x14ac:dyDescent="0.25">
      <c r="J43373" s="32"/>
    </row>
    <row r="43374" spans="10:10" x14ac:dyDescent="0.25">
      <c r="J43374" s="32"/>
    </row>
    <row r="43375" spans="10:10" x14ac:dyDescent="0.25">
      <c r="J43375" s="32"/>
    </row>
    <row r="43376" spans="10:10" x14ac:dyDescent="0.25">
      <c r="J43376" s="32"/>
    </row>
    <row r="43377" spans="10:10" x14ac:dyDescent="0.25">
      <c r="J43377" s="32"/>
    </row>
    <row r="43378" spans="10:10" x14ac:dyDescent="0.25">
      <c r="J43378" s="32"/>
    </row>
    <row r="43379" spans="10:10" x14ac:dyDescent="0.25">
      <c r="J43379" s="32"/>
    </row>
    <row r="43380" spans="10:10" x14ac:dyDescent="0.25">
      <c r="J43380" s="32"/>
    </row>
    <row r="43381" spans="10:10" x14ac:dyDescent="0.25">
      <c r="J43381" s="32"/>
    </row>
    <row r="43382" spans="10:10" x14ac:dyDescent="0.25">
      <c r="J43382" s="32"/>
    </row>
    <row r="43383" spans="10:10" x14ac:dyDescent="0.25">
      <c r="J43383" s="32"/>
    </row>
    <row r="43384" spans="10:10" x14ac:dyDescent="0.25">
      <c r="J43384" s="32"/>
    </row>
    <row r="43385" spans="10:10" x14ac:dyDescent="0.25">
      <c r="J43385" s="32"/>
    </row>
    <row r="43386" spans="10:10" x14ac:dyDescent="0.25">
      <c r="J43386" s="32"/>
    </row>
    <row r="43387" spans="10:10" x14ac:dyDescent="0.25">
      <c r="J43387" s="32"/>
    </row>
    <row r="43388" spans="10:10" x14ac:dyDescent="0.25">
      <c r="J43388" s="32"/>
    </row>
    <row r="43389" spans="10:10" x14ac:dyDescent="0.25">
      <c r="J43389" s="32"/>
    </row>
    <row r="43390" spans="10:10" x14ac:dyDescent="0.25">
      <c r="J43390" s="32"/>
    </row>
    <row r="43391" spans="10:10" x14ac:dyDescent="0.25">
      <c r="J43391" s="32"/>
    </row>
    <row r="43392" spans="10:10" x14ac:dyDescent="0.25">
      <c r="J43392" s="32"/>
    </row>
    <row r="43393" spans="10:10" x14ac:dyDescent="0.25">
      <c r="J43393" s="32"/>
    </row>
    <row r="43394" spans="10:10" x14ac:dyDescent="0.25">
      <c r="J43394" s="32"/>
    </row>
    <row r="43395" spans="10:10" x14ac:dyDescent="0.25">
      <c r="J43395" s="32"/>
    </row>
    <row r="43396" spans="10:10" x14ac:dyDescent="0.25">
      <c r="J43396" s="32"/>
    </row>
    <row r="43397" spans="10:10" x14ac:dyDescent="0.25">
      <c r="J43397" s="32"/>
    </row>
    <row r="43398" spans="10:10" x14ac:dyDescent="0.25">
      <c r="J43398" s="32"/>
    </row>
    <row r="43399" spans="10:10" x14ac:dyDescent="0.25">
      <c r="J43399" s="32"/>
    </row>
    <row r="43400" spans="10:10" x14ac:dyDescent="0.25">
      <c r="J43400" s="32"/>
    </row>
    <row r="43401" spans="10:10" x14ac:dyDescent="0.25">
      <c r="J43401" s="32"/>
    </row>
    <row r="43402" spans="10:10" x14ac:dyDescent="0.25">
      <c r="J43402" s="32"/>
    </row>
    <row r="43403" spans="10:10" x14ac:dyDescent="0.25">
      <c r="J43403" s="32"/>
    </row>
    <row r="43404" spans="10:10" x14ac:dyDescent="0.25">
      <c r="J43404" s="32"/>
    </row>
    <row r="43405" spans="10:10" x14ac:dyDescent="0.25">
      <c r="J43405" s="32"/>
    </row>
    <row r="43406" spans="10:10" x14ac:dyDescent="0.25">
      <c r="J43406" s="32"/>
    </row>
    <row r="43407" spans="10:10" x14ac:dyDescent="0.25">
      <c r="J43407" s="32"/>
    </row>
    <row r="43408" spans="10:10" x14ac:dyDescent="0.25">
      <c r="J43408" s="32"/>
    </row>
    <row r="43409" spans="10:10" x14ac:dyDescent="0.25">
      <c r="J43409" s="32"/>
    </row>
    <row r="43410" spans="10:10" x14ac:dyDescent="0.25">
      <c r="J43410" s="32"/>
    </row>
    <row r="43411" spans="10:10" x14ac:dyDescent="0.25">
      <c r="J43411" s="32"/>
    </row>
    <row r="43412" spans="10:10" x14ac:dyDescent="0.25">
      <c r="J43412" s="32"/>
    </row>
    <row r="43413" spans="10:10" x14ac:dyDescent="0.25">
      <c r="J43413" s="32"/>
    </row>
    <row r="43414" spans="10:10" x14ac:dyDescent="0.25">
      <c r="J43414" s="32"/>
    </row>
    <row r="43415" spans="10:10" x14ac:dyDescent="0.25">
      <c r="J43415" s="32"/>
    </row>
    <row r="43416" spans="10:10" x14ac:dyDescent="0.25">
      <c r="J43416" s="32"/>
    </row>
    <row r="43417" spans="10:10" x14ac:dyDescent="0.25">
      <c r="J43417" s="32"/>
    </row>
    <row r="43418" spans="10:10" x14ac:dyDescent="0.25">
      <c r="J43418" s="32"/>
    </row>
    <row r="43419" spans="10:10" x14ac:dyDescent="0.25">
      <c r="J43419" s="32"/>
    </row>
    <row r="43420" spans="10:10" x14ac:dyDescent="0.25">
      <c r="J43420" s="32"/>
    </row>
    <row r="43421" spans="10:10" x14ac:dyDescent="0.25">
      <c r="J43421" s="32"/>
    </row>
    <row r="43422" spans="10:10" x14ac:dyDescent="0.25">
      <c r="J43422" s="32"/>
    </row>
    <row r="43423" spans="10:10" x14ac:dyDescent="0.25">
      <c r="J43423" s="32"/>
    </row>
    <row r="43424" spans="10:10" x14ac:dyDescent="0.25">
      <c r="J43424" s="32"/>
    </row>
    <row r="43425" spans="10:10" x14ac:dyDescent="0.25">
      <c r="J43425" s="32"/>
    </row>
    <row r="43426" spans="10:10" x14ac:dyDescent="0.25">
      <c r="J43426" s="32"/>
    </row>
    <row r="43427" spans="10:10" x14ac:dyDescent="0.25">
      <c r="J43427" s="32"/>
    </row>
    <row r="43428" spans="10:10" x14ac:dyDescent="0.25">
      <c r="J43428" s="32"/>
    </row>
    <row r="43429" spans="10:10" x14ac:dyDescent="0.25">
      <c r="J43429" s="32"/>
    </row>
    <row r="43430" spans="10:10" x14ac:dyDescent="0.25">
      <c r="J43430" s="32"/>
    </row>
    <row r="43431" spans="10:10" x14ac:dyDescent="0.25">
      <c r="J43431" s="32"/>
    </row>
    <row r="43432" spans="10:10" x14ac:dyDescent="0.25">
      <c r="J43432" s="32"/>
    </row>
    <row r="43433" spans="10:10" x14ac:dyDescent="0.25">
      <c r="J43433" s="32"/>
    </row>
    <row r="43434" spans="10:10" x14ac:dyDescent="0.25">
      <c r="J43434" s="32"/>
    </row>
    <row r="43435" spans="10:10" x14ac:dyDescent="0.25">
      <c r="J43435" s="32"/>
    </row>
    <row r="43436" spans="10:10" x14ac:dyDescent="0.25">
      <c r="J43436" s="32"/>
    </row>
    <row r="43437" spans="10:10" x14ac:dyDescent="0.25">
      <c r="J43437" s="32"/>
    </row>
    <row r="43438" spans="10:10" x14ac:dyDescent="0.25">
      <c r="J43438" s="32"/>
    </row>
    <row r="43439" spans="10:10" x14ac:dyDescent="0.25">
      <c r="J43439" s="32"/>
    </row>
    <row r="43440" spans="10:10" x14ac:dyDescent="0.25">
      <c r="J43440" s="32"/>
    </row>
    <row r="43441" spans="10:10" x14ac:dyDescent="0.25">
      <c r="J43441" s="32"/>
    </row>
    <row r="43442" spans="10:10" x14ac:dyDescent="0.25">
      <c r="J43442" s="32"/>
    </row>
    <row r="43443" spans="10:10" x14ac:dyDescent="0.25">
      <c r="J43443" s="32"/>
    </row>
    <row r="43444" spans="10:10" x14ac:dyDescent="0.25">
      <c r="J43444" s="32"/>
    </row>
    <row r="43445" spans="10:10" x14ac:dyDescent="0.25">
      <c r="J43445" s="32"/>
    </row>
    <row r="43446" spans="10:10" x14ac:dyDescent="0.25">
      <c r="J43446" s="32"/>
    </row>
    <row r="43447" spans="10:10" x14ac:dyDescent="0.25">
      <c r="J43447" s="32"/>
    </row>
    <row r="43448" spans="10:10" x14ac:dyDescent="0.25">
      <c r="J43448" s="32"/>
    </row>
    <row r="43449" spans="10:10" x14ac:dyDescent="0.25">
      <c r="J43449" s="32"/>
    </row>
    <row r="43450" spans="10:10" x14ac:dyDescent="0.25">
      <c r="J43450" s="32"/>
    </row>
    <row r="43451" spans="10:10" x14ac:dyDescent="0.25">
      <c r="J43451" s="32"/>
    </row>
    <row r="43452" spans="10:10" x14ac:dyDescent="0.25">
      <c r="J43452" s="32"/>
    </row>
    <row r="43453" spans="10:10" x14ac:dyDescent="0.25">
      <c r="J43453" s="32"/>
    </row>
    <row r="43454" spans="10:10" x14ac:dyDescent="0.25">
      <c r="J43454" s="32"/>
    </row>
    <row r="43455" spans="10:10" x14ac:dyDescent="0.25">
      <c r="J43455" s="32"/>
    </row>
    <row r="43456" spans="10:10" x14ac:dyDescent="0.25">
      <c r="J43456" s="32"/>
    </row>
    <row r="43457" spans="10:10" x14ac:dyDescent="0.25">
      <c r="J43457" s="32"/>
    </row>
    <row r="43458" spans="10:10" x14ac:dyDescent="0.25">
      <c r="J43458" s="32"/>
    </row>
    <row r="43459" spans="10:10" x14ac:dyDescent="0.25">
      <c r="J43459" s="32"/>
    </row>
    <row r="43460" spans="10:10" x14ac:dyDescent="0.25">
      <c r="J43460" s="32"/>
    </row>
    <row r="43461" spans="10:10" x14ac:dyDescent="0.25">
      <c r="J43461" s="32"/>
    </row>
    <row r="43462" spans="10:10" x14ac:dyDescent="0.25">
      <c r="J43462" s="32"/>
    </row>
    <row r="43463" spans="10:10" x14ac:dyDescent="0.25">
      <c r="J43463" s="32"/>
    </row>
    <row r="43464" spans="10:10" x14ac:dyDescent="0.25">
      <c r="J43464" s="32"/>
    </row>
    <row r="43465" spans="10:10" x14ac:dyDescent="0.25">
      <c r="J43465" s="32"/>
    </row>
    <row r="43466" spans="10:10" x14ac:dyDescent="0.25">
      <c r="J43466" s="32"/>
    </row>
    <row r="43467" spans="10:10" x14ac:dyDescent="0.25">
      <c r="J43467" s="32"/>
    </row>
    <row r="43468" spans="10:10" x14ac:dyDescent="0.25">
      <c r="J43468" s="32"/>
    </row>
    <row r="43469" spans="10:10" x14ac:dyDescent="0.25">
      <c r="J43469" s="32"/>
    </row>
    <row r="43470" spans="10:10" x14ac:dyDescent="0.25">
      <c r="J43470" s="32"/>
    </row>
    <row r="43471" spans="10:10" x14ac:dyDescent="0.25">
      <c r="J43471" s="32"/>
    </row>
    <row r="43472" spans="10:10" x14ac:dyDescent="0.25">
      <c r="J43472" s="32"/>
    </row>
    <row r="43473" spans="10:10" x14ac:dyDescent="0.25">
      <c r="J43473" s="32"/>
    </row>
    <row r="43474" spans="10:10" x14ac:dyDescent="0.25">
      <c r="J43474" s="32"/>
    </row>
    <row r="43475" spans="10:10" x14ac:dyDescent="0.25">
      <c r="J43475" s="32"/>
    </row>
    <row r="43476" spans="10:10" x14ac:dyDescent="0.25">
      <c r="J43476" s="32"/>
    </row>
    <row r="43477" spans="10:10" x14ac:dyDescent="0.25">
      <c r="J43477" s="32"/>
    </row>
    <row r="43478" spans="10:10" x14ac:dyDescent="0.25">
      <c r="J43478" s="32"/>
    </row>
    <row r="43479" spans="10:10" x14ac:dyDescent="0.25">
      <c r="J43479" s="32"/>
    </row>
    <row r="43480" spans="10:10" x14ac:dyDescent="0.25">
      <c r="J43480" s="32"/>
    </row>
    <row r="43481" spans="10:10" x14ac:dyDescent="0.25">
      <c r="J43481" s="32"/>
    </row>
    <row r="43482" spans="10:10" x14ac:dyDescent="0.25">
      <c r="J43482" s="32"/>
    </row>
    <row r="43483" spans="10:10" x14ac:dyDescent="0.25">
      <c r="J43483" s="32"/>
    </row>
    <row r="43484" spans="10:10" x14ac:dyDescent="0.25">
      <c r="J43484" s="32"/>
    </row>
    <row r="43485" spans="10:10" x14ac:dyDescent="0.25">
      <c r="J43485" s="32"/>
    </row>
    <row r="43486" spans="10:10" x14ac:dyDescent="0.25">
      <c r="J43486" s="32"/>
    </row>
    <row r="43487" spans="10:10" x14ac:dyDescent="0.25">
      <c r="J43487" s="32"/>
    </row>
    <row r="43488" spans="10:10" x14ac:dyDescent="0.25">
      <c r="J43488" s="32"/>
    </row>
    <row r="43489" spans="10:10" x14ac:dyDescent="0.25">
      <c r="J43489" s="32"/>
    </row>
    <row r="43490" spans="10:10" x14ac:dyDescent="0.25">
      <c r="J43490" s="32"/>
    </row>
    <row r="43491" spans="10:10" x14ac:dyDescent="0.25">
      <c r="J43491" s="32"/>
    </row>
    <row r="43492" spans="10:10" x14ac:dyDescent="0.25">
      <c r="J43492" s="32"/>
    </row>
    <row r="43493" spans="10:10" x14ac:dyDescent="0.25">
      <c r="J43493" s="32"/>
    </row>
    <row r="43494" spans="10:10" x14ac:dyDescent="0.25">
      <c r="J43494" s="32"/>
    </row>
    <row r="43495" spans="10:10" x14ac:dyDescent="0.25">
      <c r="J43495" s="32"/>
    </row>
    <row r="43496" spans="10:10" x14ac:dyDescent="0.25">
      <c r="J43496" s="32"/>
    </row>
    <row r="43497" spans="10:10" x14ac:dyDescent="0.25">
      <c r="J43497" s="32"/>
    </row>
    <row r="43498" spans="10:10" x14ac:dyDescent="0.25">
      <c r="J43498" s="32"/>
    </row>
    <row r="43499" spans="10:10" x14ac:dyDescent="0.25">
      <c r="J43499" s="32"/>
    </row>
    <row r="43500" spans="10:10" x14ac:dyDescent="0.25">
      <c r="J43500" s="32"/>
    </row>
    <row r="43501" spans="10:10" x14ac:dyDescent="0.25">
      <c r="J43501" s="32"/>
    </row>
    <row r="43502" spans="10:10" x14ac:dyDescent="0.25">
      <c r="J43502" s="32"/>
    </row>
    <row r="43503" spans="10:10" x14ac:dyDescent="0.25">
      <c r="J43503" s="32"/>
    </row>
    <row r="43504" spans="10:10" x14ac:dyDescent="0.25">
      <c r="J43504" s="32"/>
    </row>
    <row r="43505" spans="10:10" x14ac:dyDescent="0.25">
      <c r="J43505" s="32"/>
    </row>
    <row r="43506" spans="10:10" x14ac:dyDescent="0.25">
      <c r="J43506" s="32"/>
    </row>
    <row r="43507" spans="10:10" x14ac:dyDescent="0.25">
      <c r="J43507" s="32"/>
    </row>
    <row r="43508" spans="10:10" x14ac:dyDescent="0.25">
      <c r="J43508" s="32"/>
    </row>
    <row r="43509" spans="10:10" x14ac:dyDescent="0.25">
      <c r="J43509" s="32"/>
    </row>
    <row r="43510" spans="10:10" x14ac:dyDescent="0.25">
      <c r="J43510" s="32"/>
    </row>
    <row r="43511" spans="10:10" x14ac:dyDescent="0.25">
      <c r="J43511" s="32"/>
    </row>
    <row r="43512" spans="10:10" x14ac:dyDescent="0.25">
      <c r="J43512" s="32"/>
    </row>
    <row r="43513" spans="10:10" x14ac:dyDescent="0.25">
      <c r="J43513" s="32"/>
    </row>
    <row r="43514" spans="10:10" x14ac:dyDescent="0.25">
      <c r="J43514" s="32"/>
    </row>
    <row r="43515" spans="10:10" x14ac:dyDescent="0.25">
      <c r="J43515" s="32"/>
    </row>
    <row r="43516" spans="10:10" x14ac:dyDescent="0.25">
      <c r="J43516" s="32"/>
    </row>
    <row r="43517" spans="10:10" x14ac:dyDescent="0.25">
      <c r="J43517" s="32"/>
    </row>
    <row r="43518" spans="10:10" x14ac:dyDescent="0.25">
      <c r="J43518" s="32"/>
    </row>
    <row r="43519" spans="10:10" x14ac:dyDescent="0.25">
      <c r="J43519" s="32"/>
    </row>
    <row r="43520" spans="10:10" x14ac:dyDescent="0.25">
      <c r="J43520" s="32"/>
    </row>
    <row r="43521" spans="10:10" x14ac:dyDescent="0.25">
      <c r="J43521" s="32"/>
    </row>
    <row r="43522" spans="10:10" x14ac:dyDescent="0.25">
      <c r="J43522" s="32"/>
    </row>
    <row r="43523" spans="10:10" x14ac:dyDescent="0.25">
      <c r="J43523" s="32"/>
    </row>
    <row r="43524" spans="10:10" x14ac:dyDescent="0.25">
      <c r="J43524" s="32"/>
    </row>
    <row r="43525" spans="10:10" x14ac:dyDescent="0.25">
      <c r="J43525" s="32"/>
    </row>
    <row r="43526" spans="10:10" x14ac:dyDescent="0.25">
      <c r="J43526" s="32"/>
    </row>
    <row r="43527" spans="10:10" x14ac:dyDescent="0.25">
      <c r="J43527" s="32"/>
    </row>
    <row r="43528" spans="10:10" x14ac:dyDescent="0.25">
      <c r="J43528" s="32"/>
    </row>
    <row r="43529" spans="10:10" x14ac:dyDescent="0.25">
      <c r="J43529" s="32"/>
    </row>
    <row r="43530" spans="10:10" x14ac:dyDescent="0.25">
      <c r="J43530" s="32"/>
    </row>
    <row r="43531" spans="10:10" x14ac:dyDescent="0.25">
      <c r="J43531" s="32"/>
    </row>
    <row r="43532" spans="10:10" x14ac:dyDescent="0.25">
      <c r="J43532" s="32"/>
    </row>
    <row r="43533" spans="10:10" x14ac:dyDescent="0.25">
      <c r="J43533" s="32"/>
    </row>
    <row r="43534" spans="10:10" x14ac:dyDescent="0.25">
      <c r="J43534" s="32"/>
    </row>
    <row r="43535" spans="10:10" x14ac:dyDescent="0.25">
      <c r="J43535" s="32"/>
    </row>
    <row r="43536" spans="10:10" x14ac:dyDescent="0.25">
      <c r="J43536" s="32"/>
    </row>
    <row r="43537" spans="10:10" x14ac:dyDescent="0.25">
      <c r="J43537" s="32"/>
    </row>
    <row r="43538" spans="10:10" x14ac:dyDescent="0.25">
      <c r="J43538" s="32"/>
    </row>
    <row r="43539" spans="10:10" x14ac:dyDescent="0.25">
      <c r="J43539" s="32"/>
    </row>
    <row r="43540" spans="10:10" x14ac:dyDescent="0.25">
      <c r="J43540" s="32"/>
    </row>
    <row r="43541" spans="10:10" x14ac:dyDescent="0.25">
      <c r="J43541" s="32"/>
    </row>
    <row r="43542" spans="10:10" x14ac:dyDescent="0.25">
      <c r="J43542" s="32"/>
    </row>
    <row r="43543" spans="10:10" x14ac:dyDescent="0.25">
      <c r="J43543" s="32"/>
    </row>
    <row r="43544" spans="10:10" x14ac:dyDescent="0.25">
      <c r="J43544" s="32"/>
    </row>
    <row r="43545" spans="10:10" x14ac:dyDescent="0.25">
      <c r="J43545" s="32"/>
    </row>
    <row r="43546" spans="10:10" x14ac:dyDescent="0.25">
      <c r="J43546" s="32"/>
    </row>
    <row r="43547" spans="10:10" x14ac:dyDescent="0.25">
      <c r="J43547" s="32"/>
    </row>
    <row r="43548" spans="10:10" x14ac:dyDescent="0.25">
      <c r="J43548" s="32"/>
    </row>
    <row r="43549" spans="10:10" x14ac:dyDescent="0.25">
      <c r="J43549" s="32"/>
    </row>
    <row r="43550" spans="10:10" x14ac:dyDescent="0.25">
      <c r="J43550" s="32"/>
    </row>
    <row r="43551" spans="10:10" x14ac:dyDescent="0.25">
      <c r="J43551" s="32"/>
    </row>
    <row r="43552" spans="10:10" x14ac:dyDescent="0.25">
      <c r="J43552" s="32"/>
    </row>
    <row r="43553" spans="10:10" x14ac:dyDescent="0.25">
      <c r="J43553" s="32"/>
    </row>
    <row r="43554" spans="10:10" x14ac:dyDescent="0.25">
      <c r="J43554" s="32"/>
    </row>
    <row r="43555" spans="10:10" x14ac:dyDescent="0.25">
      <c r="J43555" s="32"/>
    </row>
    <row r="43556" spans="10:10" x14ac:dyDescent="0.25">
      <c r="J43556" s="32"/>
    </row>
    <row r="43557" spans="10:10" x14ac:dyDescent="0.25">
      <c r="J43557" s="32"/>
    </row>
    <row r="43558" spans="10:10" x14ac:dyDescent="0.25">
      <c r="J43558" s="32"/>
    </row>
    <row r="43559" spans="10:10" x14ac:dyDescent="0.25">
      <c r="J43559" s="32"/>
    </row>
    <row r="43560" spans="10:10" x14ac:dyDescent="0.25">
      <c r="J43560" s="32"/>
    </row>
    <row r="43561" spans="10:10" x14ac:dyDescent="0.25">
      <c r="J43561" s="32"/>
    </row>
    <row r="43562" spans="10:10" x14ac:dyDescent="0.25">
      <c r="J43562" s="32"/>
    </row>
    <row r="43563" spans="10:10" x14ac:dyDescent="0.25">
      <c r="J43563" s="32"/>
    </row>
    <row r="43564" spans="10:10" x14ac:dyDescent="0.25">
      <c r="J43564" s="32"/>
    </row>
    <row r="43565" spans="10:10" x14ac:dyDescent="0.25">
      <c r="J43565" s="32"/>
    </row>
    <row r="43566" spans="10:10" x14ac:dyDescent="0.25">
      <c r="J43566" s="32"/>
    </row>
    <row r="43567" spans="10:10" x14ac:dyDescent="0.25">
      <c r="J43567" s="32"/>
    </row>
    <row r="43568" spans="10:10" x14ac:dyDescent="0.25">
      <c r="J43568" s="32"/>
    </row>
    <row r="43569" spans="10:10" x14ac:dyDescent="0.25">
      <c r="J43569" s="32"/>
    </row>
    <row r="43570" spans="10:10" x14ac:dyDescent="0.25">
      <c r="J43570" s="32"/>
    </row>
    <row r="43571" spans="10:10" x14ac:dyDescent="0.25">
      <c r="J43571" s="32"/>
    </row>
    <row r="43572" spans="10:10" x14ac:dyDescent="0.25">
      <c r="J43572" s="32"/>
    </row>
    <row r="43573" spans="10:10" x14ac:dyDescent="0.25">
      <c r="J43573" s="32"/>
    </row>
    <row r="43574" spans="10:10" x14ac:dyDescent="0.25">
      <c r="J43574" s="32"/>
    </row>
    <row r="43575" spans="10:10" x14ac:dyDescent="0.25">
      <c r="J43575" s="32"/>
    </row>
    <row r="43576" spans="10:10" x14ac:dyDescent="0.25">
      <c r="J43576" s="32"/>
    </row>
    <row r="43577" spans="10:10" x14ac:dyDescent="0.25">
      <c r="J43577" s="32"/>
    </row>
    <row r="43578" spans="10:10" x14ac:dyDescent="0.25">
      <c r="J43578" s="32"/>
    </row>
    <row r="43579" spans="10:10" x14ac:dyDescent="0.25">
      <c r="J43579" s="32"/>
    </row>
    <row r="43580" spans="10:10" x14ac:dyDescent="0.25">
      <c r="J43580" s="32"/>
    </row>
    <row r="43581" spans="10:10" x14ac:dyDescent="0.25">
      <c r="J43581" s="32"/>
    </row>
    <row r="43582" spans="10:10" x14ac:dyDescent="0.25">
      <c r="J43582" s="32"/>
    </row>
    <row r="43583" spans="10:10" x14ac:dyDescent="0.25">
      <c r="J43583" s="32"/>
    </row>
    <row r="43584" spans="10:10" x14ac:dyDescent="0.25">
      <c r="J43584" s="32"/>
    </row>
    <row r="43585" spans="10:10" x14ac:dyDescent="0.25">
      <c r="J43585" s="32"/>
    </row>
    <row r="43586" spans="10:10" x14ac:dyDescent="0.25">
      <c r="J43586" s="32"/>
    </row>
    <row r="43587" spans="10:10" x14ac:dyDescent="0.25">
      <c r="J43587" s="32"/>
    </row>
    <row r="43588" spans="10:10" x14ac:dyDescent="0.25">
      <c r="J43588" s="32"/>
    </row>
    <row r="43589" spans="10:10" x14ac:dyDescent="0.25">
      <c r="J43589" s="32"/>
    </row>
    <row r="43590" spans="10:10" x14ac:dyDescent="0.25">
      <c r="J43590" s="32"/>
    </row>
    <row r="43591" spans="10:10" x14ac:dyDescent="0.25">
      <c r="J43591" s="32"/>
    </row>
    <row r="43592" spans="10:10" x14ac:dyDescent="0.25">
      <c r="J43592" s="32"/>
    </row>
    <row r="43593" spans="10:10" x14ac:dyDescent="0.25">
      <c r="J43593" s="32"/>
    </row>
    <row r="43594" spans="10:10" x14ac:dyDescent="0.25">
      <c r="J43594" s="32"/>
    </row>
    <row r="43595" spans="10:10" x14ac:dyDescent="0.25">
      <c r="J43595" s="32"/>
    </row>
    <row r="43596" spans="10:10" x14ac:dyDescent="0.25">
      <c r="J43596" s="32"/>
    </row>
    <row r="43597" spans="10:10" x14ac:dyDescent="0.25">
      <c r="J43597" s="32"/>
    </row>
    <row r="43598" spans="10:10" x14ac:dyDescent="0.25">
      <c r="J43598" s="32"/>
    </row>
    <row r="43599" spans="10:10" x14ac:dyDescent="0.25">
      <c r="J43599" s="32"/>
    </row>
    <row r="43600" spans="10:10" x14ac:dyDescent="0.25">
      <c r="J43600" s="32"/>
    </row>
    <row r="43601" spans="10:10" x14ac:dyDescent="0.25">
      <c r="J43601" s="32"/>
    </row>
    <row r="43602" spans="10:10" x14ac:dyDescent="0.25">
      <c r="J43602" s="32"/>
    </row>
    <row r="43603" spans="10:10" x14ac:dyDescent="0.25">
      <c r="J43603" s="32"/>
    </row>
    <row r="43604" spans="10:10" x14ac:dyDescent="0.25">
      <c r="J43604" s="32"/>
    </row>
    <row r="43605" spans="10:10" x14ac:dyDescent="0.25">
      <c r="J43605" s="32"/>
    </row>
    <row r="43606" spans="10:10" x14ac:dyDescent="0.25">
      <c r="J43606" s="32"/>
    </row>
    <row r="43607" spans="10:10" x14ac:dyDescent="0.25">
      <c r="J43607" s="32"/>
    </row>
    <row r="43608" spans="10:10" x14ac:dyDescent="0.25">
      <c r="J43608" s="32"/>
    </row>
    <row r="43609" spans="10:10" x14ac:dyDescent="0.25">
      <c r="J43609" s="32"/>
    </row>
    <row r="43610" spans="10:10" x14ac:dyDescent="0.25">
      <c r="J43610" s="32"/>
    </row>
    <row r="43611" spans="10:10" x14ac:dyDescent="0.25">
      <c r="J43611" s="32"/>
    </row>
    <row r="43612" spans="10:10" x14ac:dyDescent="0.25">
      <c r="J43612" s="32"/>
    </row>
    <row r="43613" spans="10:10" x14ac:dyDescent="0.25">
      <c r="J43613" s="32"/>
    </row>
    <row r="43614" spans="10:10" x14ac:dyDescent="0.25">
      <c r="J43614" s="32"/>
    </row>
    <row r="43615" spans="10:10" x14ac:dyDescent="0.25">
      <c r="J43615" s="32"/>
    </row>
    <row r="43616" spans="10:10" x14ac:dyDescent="0.25">
      <c r="J43616" s="32"/>
    </row>
    <row r="43617" spans="10:10" x14ac:dyDescent="0.25">
      <c r="J43617" s="32"/>
    </row>
    <row r="43618" spans="10:10" x14ac:dyDescent="0.25">
      <c r="J43618" s="32"/>
    </row>
    <row r="43619" spans="10:10" x14ac:dyDescent="0.25">
      <c r="J43619" s="32"/>
    </row>
    <row r="43620" spans="10:10" x14ac:dyDescent="0.25">
      <c r="J43620" s="32"/>
    </row>
    <row r="43621" spans="10:10" x14ac:dyDescent="0.25">
      <c r="J43621" s="32"/>
    </row>
    <row r="43622" spans="10:10" x14ac:dyDescent="0.25">
      <c r="J43622" s="32"/>
    </row>
    <row r="43623" spans="10:10" x14ac:dyDescent="0.25">
      <c r="J43623" s="32"/>
    </row>
    <row r="43624" spans="10:10" x14ac:dyDescent="0.25">
      <c r="J43624" s="32"/>
    </row>
    <row r="43625" spans="10:10" x14ac:dyDescent="0.25">
      <c r="J43625" s="32"/>
    </row>
    <row r="43626" spans="10:10" x14ac:dyDescent="0.25">
      <c r="J43626" s="32"/>
    </row>
    <row r="43627" spans="10:10" x14ac:dyDescent="0.25">
      <c r="J43627" s="32"/>
    </row>
    <row r="43628" spans="10:10" x14ac:dyDescent="0.25">
      <c r="J43628" s="32"/>
    </row>
    <row r="43629" spans="10:10" x14ac:dyDescent="0.25">
      <c r="J43629" s="32"/>
    </row>
    <row r="43630" spans="10:10" x14ac:dyDescent="0.25">
      <c r="J43630" s="32"/>
    </row>
    <row r="43631" spans="10:10" x14ac:dyDescent="0.25">
      <c r="J43631" s="32"/>
    </row>
    <row r="43632" spans="10:10" x14ac:dyDescent="0.25">
      <c r="J43632" s="32"/>
    </row>
    <row r="43633" spans="10:10" x14ac:dyDescent="0.25">
      <c r="J43633" s="32"/>
    </row>
    <row r="43634" spans="10:10" x14ac:dyDescent="0.25">
      <c r="J43634" s="32"/>
    </row>
    <row r="43635" spans="10:10" x14ac:dyDescent="0.25">
      <c r="J43635" s="32"/>
    </row>
    <row r="43636" spans="10:10" x14ac:dyDescent="0.25">
      <c r="J43636" s="32"/>
    </row>
    <row r="43637" spans="10:10" x14ac:dyDescent="0.25">
      <c r="J43637" s="32"/>
    </row>
    <row r="43638" spans="10:10" x14ac:dyDescent="0.25">
      <c r="J43638" s="32"/>
    </row>
    <row r="43639" spans="10:10" x14ac:dyDescent="0.25">
      <c r="J43639" s="32"/>
    </row>
    <row r="43640" spans="10:10" x14ac:dyDescent="0.25">
      <c r="J43640" s="32"/>
    </row>
    <row r="43641" spans="10:10" x14ac:dyDescent="0.25">
      <c r="J43641" s="32"/>
    </row>
    <row r="43642" spans="10:10" x14ac:dyDescent="0.25">
      <c r="J43642" s="32"/>
    </row>
    <row r="43643" spans="10:10" x14ac:dyDescent="0.25">
      <c r="J43643" s="32"/>
    </row>
    <row r="43644" spans="10:10" x14ac:dyDescent="0.25">
      <c r="J43644" s="32"/>
    </row>
    <row r="43645" spans="10:10" x14ac:dyDescent="0.25">
      <c r="J43645" s="32"/>
    </row>
    <row r="43646" spans="10:10" x14ac:dyDescent="0.25">
      <c r="J43646" s="32"/>
    </row>
    <row r="43647" spans="10:10" x14ac:dyDescent="0.25">
      <c r="J43647" s="32"/>
    </row>
    <row r="43648" spans="10:10" x14ac:dyDescent="0.25">
      <c r="J43648" s="32"/>
    </row>
    <row r="43649" spans="10:10" x14ac:dyDescent="0.25">
      <c r="J43649" s="32"/>
    </row>
    <row r="43650" spans="10:10" x14ac:dyDescent="0.25">
      <c r="J43650" s="32"/>
    </row>
    <row r="43651" spans="10:10" x14ac:dyDescent="0.25">
      <c r="J43651" s="32"/>
    </row>
    <row r="43652" spans="10:10" x14ac:dyDescent="0.25">
      <c r="J43652" s="32"/>
    </row>
    <row r="43653" spans="10:10" x14ac:dyDescent="0.25">
      <c r="J43653" s="32"/>
    </row>
    <row r="43654" spans="10:10" x14ac:dyDescent="0.25">
      <c r="J43654" s="32"/>
    </row>
    <row r="43655" spans="10:10" x14ac:dyDescent="0.25">
      <c r="J43655" s="32"/>
    </row>
    <row r="43656" spans="10:10" x14ac:dyDescent="0.25">
      <c r="J43656" s="32"/>
    </row>
    <row r="43657" spans="10:10" x14ac:dyDescent="0.25">
      <c r="J43657" s="32"/>
    </row>
    <row r="43658" spans="10:10" x14ac:dyDescent="0.25">
      <c r="J43658" s="32"/>
    </row>
    <row r="43659" spans="10:10" x14ac:dyDescent="0.25">
      <c r="J43659" s="32"/>
    </row>
    <row r="43660" spans="10:10" x14ac:dyDescent="0.25">
      <c r="J43660" s="32"/>
    </row>
    <row r="43661" spans="10:10" x14ac:dyDescent="0.25">
      <c r="J43661" s="32"/>
    </row>
    <row r="43662" spans="10:10" x14ac:dyDescent="0.25">
      <c r="J43662" s="32"/>
    </row>
    <row r="43663" spans="10:10" x14ac:dyDescent="0.25">
      <c r="J43663" s="32"/>
    </row>
    <row r="43664" spans="10:10" x14ac:dyDescent="0.25">
      <c r="J43664" s="32"/>
    </row>
    <row r="43665" spans="10:10" x14ac:dyDescent="0.25">
      <c r="J43665" s="32"/>
    </row>
    <row r="43666" spans="10:10" x14ac:dyDescent="0.25">
      <c r="J43666" s="32"/>
    </row>
    <row r="43667" spans="10:10" x14ac:dyDescent="0.25">
      <c r="J43667" s="32"/>
    </row>
    <row r="43668" spans="10:10" x14ac:dyDescent="0.25">
      <c r="J43668" s="32"/>
    </row>
    <row r="43669" spans="10:10" x14ac:dyDescent="0.25">
      <c r="J43669" s="32"/>
    </row>
    <row r="43670" spans="10:10" x14ac:dyDescent="0.25">
      <c r="J43670" s="32"/>
    </row>
    <row r="43671" spans="10:10" x14ac:dyDescent="0.25">
      <c r="J43671" s="32"/>
    </row>
    <row r="43672" spans="10:10" x14ac:dyDescent="0.25">
      <c r="J43672" s="32"/>
    </row>
    <row r="43673" spans="10:10" x14ac:dyDescent="0.25">
      <c r="J43673" s="32"/>
    </row>
    <row r="43674" spans="10:10" x14ac:dyDescent="0.25">
      <c r="J43674" s="32"/>
    </row>
    <row r="43675" spans="10:10" x14ac:dyDescent="0.25">
      <c r="J43675" s="32"/>
    </row>
    <row r="43676" spans="10:10" x14ac:dyDescent="0.25">
      <c r="J43676" s="32"/>
    </row>
    <row r="43677" spans="10:10" x14ac:dyDescent="0.25">
      <c r="J43677" s="32"/>
    </row>
    <row r="43678" spans="10:10" x14ac:dyDescent="0.25">
      <c r="J43678" s="32"/>
    </row>
    <row r="43679" spans="10:10" x14ac:dyDescent="0.25">
      <c r="J43679" s="32"/>
    </row>
    <row r="43680" spans="10:10" x14ac:dyDescent="0.25">
      <c r="J43680" s="32"/>
    </row>
    <row r="43681" spans="10:10" x14ac:dyDescent="0.25">
      <c r="J43681" s="32"/>
    </row>
    <row r="43682" spans="10:10" x14ac:dyDescent="0.25">
      <c r="J43682" s="32"/>
    </row>
    <row r="43683" spans="10:10" x14ac:dyDescent="0.25">
      <c r="J43683" s="32"/>
    </row>
    <row r="43684" spans="10:10" x14ac:dyDescent="0.25">
      <c r="J43684" s="32"/>
    </row>
    <row r="43685" spans="10:10" x14ac:dyDescent="0.25">
      <c r="J43685" s="32"/>
    </row>
    <row r="43686" spans="10:10" x14ac:dyDescent="0.25">
      <c r="J43686" s="32"/>
    </row>
    <row r="43687" spans="10:10" x14ac:dyDescent="0.25">
      <c r="J43687" s="32"/>
    </row>
    <row r="43688" spans="10:10" x14ac:dyDescent="0.25">
      <c r="J43688" s="32"/>
    </row>
    <row r="43689" spans="10:10" x14ac:dyDescent="0.25">
      <c r="J43689" s="32"/>
    </row>
    <row r="43690" spans="10:10" x14ac:dyDescent="0.25">
      <c r="J43690" s="32"/>
    </row>
    <row r="43691" spans="10:10" x14ac:dyDescent="0.25">
      <c r="J43691" s="32"/>
    </row>
    <row r="43692" spans="10:10" x14ac:dyDescent="0.25">
      <c r="J43692" s="32"/>
    </row>
    <row r="43693" spans="10:10" x14ac:dyDescent="0.25">
      <c r="J43693" s="32"/>
    </row>
    <row r="43694" spans="10:10" x14ac:dyDescent="0.25">
      <c r="J43694" s="32"/>
    </row>
    <row r="43695" spans="10:10" x14ac:dyDescent="0.25">
      <c r="J43695" s="32"/>
    </row>
    <row r="43696" spans="10:10" x14ac:dyDescent="0.25">
      <c r="J43696" s="32"/>
    </row>
    <row r="43697" spans="10:10" x14ac:dyDescent="0.25">
      <c r="J43697" s="32"/>
    </row>
    <row r="43698" spans="10:10" x14ac:dyDescent="0.25">
      <c r="J43698" s="32"/>
    </row>
    <row r="43699" spans="10:10" x14ac:dyDescent="0.25">
      <c r="J43699" s="32"/>
    </row>
    <row r="43700" spans="10:10" x14ac:dyDescent="0.25">
      <c r="J43700" s="32"/>
    </row>
    <row r="43701" spans="10:10" x14ac:dyDescent="0.25">
      <c r="J43701" s="32"/>
    </row>
    <row r="43702" spans="10:10" x14ac:dyDescent="0.25">
      <c r="J43702" s="32"/>
    </row>
    <row r="43703" spans="10:10" x14ac:dyDescent="0.25">
      <c r="J43703" s="32"/>
    </row>
    <row r="43704" spans="10:10" x14ac:dyDescent="0.25">
      <c r="J43704" s="32"/>
    </row>
    <row r="43705" spans="10:10" x14ac:dyDescent="0.25">
      <c r="J43705" s="32"/>
    </row>
    <row r="43706" spans="10:10" x14ac:dyDescent="0.25">
      <c r="J43706" s="32"/>
    </row>
    <row r="43707" spans="10:10" x14ac:dyDescent="0.25">
      <c r="J43707" s="32"/>
    </row>
    <row r="43708" spans="10:10" x14ac:dyDescent="0.25">
      <c r="J43708" s="32"/>
    </row>
    <row r="43709" spans="10:10" x14ac:dyDescent="0.25">
      <c r="J43709" s="32"/>
    </row>
    <row r="43710" spans="10:10" x14ac:dyDescent="0.25">
      <c r="J43710" s="32"/>
    </row>
    <row r="43711" spans="10:10" x14ac:dyDescent="0.25">
      <c r="J43711" s="32"/>
    </row>
    <row r="43712" spans="10:10" x14ac:dyDescent="0.25">
      <c r="J43712" s="32"/>
    </row>
    <row r="43713" spans="10:10" x14ac:dyDescent="0.25">
      <c r="J43713" s="32"/>
    </row>
    <row r="43714" spans="10:10" x14ac:dyDescent="0.25">
      <c r="J43714" s="32"/>
    </row>
    <row r="43715" spans="10:10" x14ac:dyDescent="0.25">
      <c r="J43715" s="32"/>
    </row>
    <row r="43716" spans="10:10" x14ac:dyDescent="0.25">
      <c r="J43716" s="32"/>
    </row>
    <row r="43717" spans="10:10" x14ac:dyDescent="0.25">
      <c r="J43717" s="32"/>
    </row>
    <row r="43718" spans="10:10" x14ac:dyDescent="0.25">
      <c r="J43718" s="32"/>
    </row>
    <row r="43719" spans="10:10" x14ac:dyDescent="0.25">
      <c r="J43719" s="32"/>
    </row>
    <row r="43720" spans="10:10" x14ac:dyDescent="0.25">
      <c r="J43720" s="32"/>
    </row>
    <row r="43721" spans="10:10" x14ac:dyDescent="0.25">
      <c r="J43721" s="32"/>
    </row>
    <row r="43722" spans="10:10" x14ac:dyDescent="0.25">
      <c r="J43722" s="32"/>
    </row>
    <row r="43723" spans="10:10" x14ac:dyDescent="0.25">
      <c r="J43723" s="32"/>
    </row>
    <row r="43724" spans="10:10" x14ac:dyDescent="0.25">
      <c r="J43724" s="32"/>
    </row>
    <row r="43725" spans="10:10" x14ac:dyDescent="0.25">
      <c r="J43725" s="32"/>
    </row>
    <row r="43726" spans="10:10" x14ac:dyDescent="0.25">
      <c r="J43726" s="32"/>
    </row>
    <row r="43727" spans="10:10" x14ac:dyDescent="0.25">
      <c r="J43727" s="32"/>
    </row>
    <row r="43728" spans="10:10" x14ac:dyDescent="0.25">
      <c r="J43728" s="32"/>
    </row>
    <row r="43729" spans="10:10" x14ac:dyDescent="0.25">
      <c r="J43729" s="32"/>
    </row>
    <row r="43730" spans="10:10" x14ac:dyDescent="0.25">
      <c r="J43730" s="32"/>
    </row>
    <row r="43731" spans="10:10" x14ac:dyDescent="0.25">
      <c r="J43731" s="32"/>
    </row>
    <row r="43732" spans="10:10" x14ac:dyDescent="0.25">
      <c r="J43732" s="32"/>
    </row>
    <row r="43733" spans="10:10" x14ac:dyDescent="0.25">
      <c r="J43733" s="32"/>
    </row>
    <row r="43734" spans="10:10" x14ac:dyDescent="0.25">
      <c r="J43734" s="32"/>
    </row>
    <row r="43735" spans="10:10" x14ac:dyDescent="0.25">
      <c r="J43735" s="32"/>
    </row>
    <row r="43736" spans="10:10" x14ac:dyDescent="0.25">
      <c r="J43736" s="32"/>
    </row>
    <row r="43737" spans="10:10" x14ac:dyDescent="0.25">
      <c r="J43737" s="32"/>
    </row>
    <row r="43738" spans="10:10" x14ac:dyDescent="0.25">
      <c r="J43738" s="32"/>
    </row>
    <row r="43739" spans="10:10" x14ac:dyDescent="0.25">
      <c r="J43739" s="32"/>
    </row>
    <row r="43740" spans="10:10" x14ac:dyDescent="0.25">
      <c r="J43740" s="32"/>
    </row>
    <row r="43741" spans="10:10" x14ac:dyDescent="0.25">
      <c r="J43741" s="32"/>
    </row>
    <row r="43742" spans="10:10" x14ac:dyDescent="0.25">
      <c r="J43742" s="32"/>
    </row>
    <row r="43743" spans="10:10" x14ac:dyDescent="0.25">
      <c r="J43743" s="32"/>
    </row>
    <row r="43744" spans="10:10" x14ac:dyDescent="0.25">
      <c r="J43744" s="32"/>
    </row>
    <row r="43745" spans="10:10" x14ac:dyDescent="0.25">
      <c r="J43745" s="32"/>
    </row>
    <row r="43746" spans="10:10" x14ac:dyDescent="0.25">
      <c r="J43746" s="32"/>
    </row>
    <row r="43747" spans="10:10" x14ac:dyDescent="0.25">
      <c r="J43747" s="32"/>
    </row>
    <row r="43748" spans="10:10" x14ac:dyDescent="0.25">
      <c r="J43748" s="32"/>
    </row>
    <row r="43749" spans="10:10" x14ac:dyDescent="0.25">
      <c r="J43749" s="32"/>
    </row>
    <row r="43750" spans="10:10" x14ac:dyDescent="0.25">
      <c r="J43750" s="32"/>
    </row>
    <row r="43751" spans="10:10" x14ac:dyDescent="0.25">
      <c r="J43751" s="32"/>
    </row>
    <row r="43752" spans="10:10" x14ac:dyDescent="0.25">
      <c r="J43752" s="32"/>
    </row>
    <row r="43753" spans="10:10" x14ac:dyDescent="0.25">
      <c r="J43753" s="32"/>
    </row>
    <row r="43754" spans="10:10" x14ac:dyDescent="0.25">
      <c r="J43754" s="32"/>
    </row>
    <row r="43755" spans="10:10" x14ac:dyDescent="0.25">
      <c r="J43755" s="32"/>
    </row>
    <row r="43756" spans="10:10" x14ac:dyDescent="0.25">
      <c r="J43756" s="32"/>
    </row>
    <row r="43757" spans="10:10" x14ac:dyDescent="0.25">
      <c r="J43757" s="32"/>
    </row>
    <row r="43758" spans="10:10" x14ac:dyDescent="0.25">
      <c r="J43758" s="32"/>
    </row>
    <row r="43759" spans="10:10" x14ac:dyDescent="0.25">
      <c r="J43759" s="32"/>
    </row>
    <row r="43760" spans="10:10" x14ac:dyDescent="0.25">
      <c r="J43760" s="32"/>
    </row>
    <row r="43761" spans="10:10" x14ac:dyDescent="0.25">
      <c r="J43761" s="32"/>
    </row>
    <row r="43762" spans="10:10" x14ac:dyDescent="0.25">
      <c r="J43762" s="32"/>
    </row>
    <row r="43763" spans="10:10" x14ac:dyDescent="0.25">
      <c r="J43763" s="32"/>
    </row>
    <row r="43764" spans="10:10" x14ac:dyDescent="0.25">
      <c r="J43764" s="32"/>
    </row>
    <row r="43765" spans="10:10" x14ac:dyDescent="0.25">
      <c r="J43765" s="32"/>
    </row>
    <row r="43766" spans="10:10" x14ac:dyDescent="0.25">
      <c r="J43766" s="32"/>
    </row>
    <row r="43767" spans="10:10" x14ac:dyDescent="0.25">
      <c r="J43767" s="32"/>
    </row>
    <row r="43768" spans="10:10" x14ac:dyDescent="0.25">
      <c r="J43768" s="32"/>
    </row>
    <row r="43769" spans="10:10" x14ac:dyDescent="0.25">
      <c r="J43769" s="32"/>
    </row>
    <row r="43770" spans="10:10" x14ac:dyDescent="0.25">
      <c r="J43770" s="32"/>
    </row>
    <row r="43771" spans="10:10" x14ac:dyDescent="0.25">
      <c r="J43771" s="32"/>
    </row>
    <row r="43772" spans="10:10" x14ac:dyDescent="0.25">
      <c r="J43772" s="32"/>
    </row>
    <row r="43773" spans="10:10" x14ac:dyDescent="0.25">
      <c r="J43773" s="32"/>
    </row>
    <row r="43774" spans="10:10" x14ac:dyDescent="0.25">
      <c r="J43774" s="32"/>
    </row>
    <row r="43775" spans="10:10" x14ac:dyDescent="0.25">
      <c r="J43775" s="32"/>
    </row>
    <row r="43776" spans="10:10" x14ac:dyDescent="0.25">
      <c r="J43776" s="32"/>
    </row>
    <row r="43777" spans="10:10" x14ac:dyDescent="0.25">
      <c r="J43777" s="32"/>
    </row>
    <row r="43778" spans="10:10" x14ac:dyDescent="0.25">
      <c r="J43778" s="32"/>
    </row>
    <row r="43779" spans="10:10" x14ac:dyDescent="0.25">
      <c r="J43779" s="32"/>
    </row>
    <row r="43780" spans="10:10" x14ac:dyDescent="0.25">
      <c r="J43780" s="32"/>
    </row>
    <row r="43781" spans="10:10" x14ac:dyDescent="0.25">
      <c r="J43781" s="32"/>
    </row>
    <row r="43782" spans="10:10" x14ac:dyDescent="0.25">
      <c r="J43782" s="32"/>
    </row>
    <row r="43783" spans="10:10" x14ac:dyDescent="0.25">
      <c r="J43783" s="32"/>
    </row>
    <row r="43784" spans="10:10" x14ac:dyDescent="0.25">
      <c r="J43784" s="32"/>
    </row>
    <row r="43785" spans="10:10" x14ac:dyDescent="0.25">
      <c r="J43785" s="32"/>
    </row>
    <row r="43786" spans="10:10" x14ac:dyDescent="0.25">
      <c r="J43786" s="32"/>
    </row>
    <row r="43787" spans="10:10" x14ac:dyDescent="0.25">
      <c r="J43787" s="32"/>
    </row>
    <row r="43788" spans="10:10" x14ac:dyDescent="0.25">
      <c r="J43788" s="32"/>
    </row>
    <row r="43789" spans="10:10" x14ac:dyDescent="0.25">
      <c r="J43789" s="32"/>
    </row>
    <row r="43790" spans="10:10" x14ac:dyDescent="0.25">
      <c r="J43790" s="32"/>
    </row>
    <row r="43791" spans="10:10" x14ac:dyDescent="0.25">
      <c r="J43791" s="32"/>
    </row>
    <row r="43792" spans="10:10" x14ac:dyDescent="0.25">
      <c r="J43792" s="32"/>
    </row>
    <row r="43793" spans="10:10" x14ac:dyDescent="0.25">
      <c r="J43793" s="32"/>
    </row>
    <row r="43794" spans="10:10" x14ac:dyDescent="0.25">
      <c r="J43794" s="32"/>
    </row>
    <row r="43795" spans="10:10" x14ac:dyDescent="0.25">
      <c r="J43795" s="32"/>
    </row>
    <row r="43796" spans="10:10" x14ac:dyDescent="0.25">
      <c r="J43796" s="32"/>
    </row>
    <row r="43797" spans="10:10" x14ac:dyDescent="0.25">
      <c r="J43797" s="32"/>
    </row>
    <row r="43798" spans="10:10" x14ac:dyDescent="0.25">
      <c r="J43798" s="32"/>
    </row>
    <row r="43799" spans="10:10" x14ac:dyDescent="0.25">
      <c r="J43799" s="32"/>
    </row>
    <row r="43800" spans="10:10" x14ac:dyDescent="0.25">
      <c r="J43800" s="32"/>
    </row>
    <row r="43801" spans="10:10" x14ac:dyDescent="0.25">
      <c r="J43801" s="32"/>
    </row>
    <row r="43802" spans="10:10" x14ac:dyDescent="0.25">
      <c r="J43802" s="32"/>
    </row>
    <row r="43803" spans="10:10" x14ac:dyDescent="0.25">
      <c r="J43803" s="32"/>
    </row>
    <row r="43804" spans="10:10" x14ac:dyDescent="0.25">
      <c r="J43804" s="32"/>
    </row>
    <row r="43805" spans="10:10" x14ac:dyDescent="0.25">
      <c r="J43805" s="32"/>
    </row>
    <row r="43806" spans="10:10" x14ac:dyDescent="0.25">
      <c r="J43806" s="32"/>
    </row>
    <row r="43807" spans="10:10" x14ac:dyDescent="0.25">
      <c r="J43807" s="32"/>
    </row>
    <row r="43808" spans="10:10" x14ac:dyDescent="0.25">
      <c r="J43808" s="32"/>
    </row>
    <row r="43809" spans="10:10" x14ac:dyDescent="0.25">
      <c r="J43809" s="32"/>
    </row>
    <row r="43810" spans="10:10" x14ac:dyDescent="0.25">
      <c r="J43810" s="32"/>
    </row>
    <row r="43811" spans="10:10" x14ac:dyDescent="0.25">
      <c r="J43811" s="32"/>
    </row>
    <row r="43812" spans="10:10" x14ac:dyDescent="0.25">
      <c r="J43812" s="32"/>
    </row>
    <row r="43813" spans="10:10" x14ac:dyDescent="0.25">
      <c r="J43813" s="32"/>
    </row>
    <row r="43814" spans="10:10" x14ac:dyDescent="0.25">
      <c r="J43814" s="32"/>
    </row>
    <row r="43815" spans="10:10" x14ac:dyDescent="0.25">
      <c r="J43815" s="32"/>
    </row>
    <row r="43816" spans="10:10" x14ac:dyDescent="0.25">
      <c r="J43816" s="32"/>
    </row>
    <row r="43817" spans="10:10" x14ac:dyDescent="0.25">
      <c r="J43817" s="32"/>
    </row>
    <row r="43818" spans="10:10" x14ac:dyDescent="0.25">
      <c r="J43818" s="32"/>
    </row>
    <row r="43819" spans="10:10" x14ac:dyDescent="0.25">
      <c r="J43819" s="32"/>
    </row>
    <row r="43820" spans="10:10" x14ac:dyDescent="0.25">
      <c r="J43820" s="32"/>
    </row>
    <row r="43821" spans="10:10" x14ac:dyDescent="0.25">
      <c r="J43821" s="32"/>
    </row>
    <row r="43822" spans="10:10" x14ac:dyDescent="0.25">
      <c r="J43822" s="32"/>
    </row>
    <row r="43823" spans="10:10" x14ac:dyDescent="0.25">
      <c r="J43823" s="32"/>
    </row>
    <row r="43824" spans="10:10" x14ac:dyDescent="0.25">
      <c r="J43824" s="32"/>
    </row>
    <row r="43825" spans="10:10" x14ac:dyDescent="0.25">
      <c r="J43825" s="32"/>
    </row>
    <row r="43826" spans="10:10" x14ac:dyDescent="0.25">
      <c r="J43826" s="32"/>
    </row>
    <row r="43827" spans="10:10" x14ac:dyDescent="0.25">
      <c r="J43827" s="32"/>
    </row>
    <row r="43828" spans="10:10" x14ac:dyDescent="0.25">
      <c r="J43828" s="32"/>
    </row>
    <row r="43829" spans="10:10" x14ac:dyDescent="0.25">
      <c r="J43829" s="32"/>
    </row>
    <row r="43830" spans="10:10" x14ac:dyDescent="0.25">
      <c r="J43830" s="32"/>
    </row>
    <row r="43831" spans="10:10" x14ac:dyDescent="0.25">
      <c r="J43831" s="32"/>
    </row>
    <row r="43832" spans="10:10" x14ac:dyDescent="0.25">
      <c r="J43832" s="32"/>
    </row>
    <row r="43833" spans="10:10" x14ac:dyDescent="0.25">
      <c r="J43833" s="32"/>
    </row>
    <row r="43834" spans="10:10" x14ac:dyDescent="0.25">
      <c r="J43834" s="32"/>
    </row>
    <row r="43835" spans="10:10" x14ac:dyDescent="0.25">
      <c r="J43835" s="32"/>
    </row>
    <row r="43836" spans="10:10" x14ac:dyDescent="0.25">
      <c r="J43836" s="32"/>
    </row>
    <row r="43837" spans="10:10" x14ac:dyDescent="0.25">
      <c r="J43837" s="32"/>
    </row>
    <row r="43838" spans="10:10" x14ac:dyDescent="0.25">
      <c r="J43838" s="32"/>
    </row>
    <row r="43839" spans="10:10" x14ac:dyDescent="0.25">
      <c r="J43839" s="32"/>
    </row>
    <row r="43840" spans="10:10" x14ac:dyDescent="0.25">
      <c r="J43840" s="32"/>
    </row>
    <row r="43841" spans="10:10" x14ac:dyDescent="0.25">
      <c r="J43841" s="32"/>
    </row>
    <row r="43842" spans="10:10" x14ac:dyDescent="0.25">
      <c r="J43842" s="32"/>
    </row>
    <row r="43843" spans="10:10" x14ac:dyDescent="0.25">
      <c r="J43843" s="32"/>
    </row>
    <row r="43844" spans="10:10" x14ac:dyDescent="0.25">
      <c r="J43844" s="32"/>
    </row>
    <row r="43845" spans="10:10" x14ac:dyDescent="0.25">
      <c r="J43845" s="32"/>
    </row>
    <row r="43846" spans="10:10" x14ac:dyDescent="0.25">
      <c r="J43846" s="32"/>
    </row>
    <row r="43847" spans="10:10" x14ac:dyDescent="0.25">
      <c r="J43847" s="32"/>
    </row>
    <row r="43848" spans="10:10" x14ac:dyDescent="0.25">
      <c r="J43848" s="32"/>
    </row>
    <row r="43849" spans="10:10" x14ac:dyDescent="0.25">
      <c r="J43849" s="32"/>
    </row>
    <row r="43850" spans="10:10" x14ac:dyDescent="0.25">
      <c r="J43850" s="32"/>
    </row>
    <row r="43851" spans="10:10" x14ac:dyDescent="0.25">
      <c r="J43851" s="32"/>
    </row>
    <row r="43852" spans="10:10" x14ac:dyDescent="0.25">
      <c r="J43852" s="32"/>
    </row>
    <row r="43853" spans="10:10" x14ac:dyDescent="0.25">
      <c r="J43853" s="32"/>
    </row>
    <row r="43854" spans="10:10" x14ac:dyDescent="0.25">
      <c r="J43854" s="32"/>
    </row>
    <row r="43855" spans="10:10" x14ac:dyDescent="0.25">
      <c r="J43855" s="32"/>
    </row>
    <row r="43856" spans="10:10" x14ac:dyDescent="0.25">
      <c r="J43856" s="32"/>
    </row>
    <row r="43857" spans="10:10" x14ac:dyDescent="0.25">
      <c r="J43857" s="32"/>
    </row>
    <row r="43858" spans="10:10" x14ac:dyDescent="0.25">
      <c r="J43858" s="32"/>
    </row>
    <row r="43859" spans="10:10" x14ac:dyDescent="0.25">
      <c r="J43859" s="32"/>
    </row>
    <row r="43860" spans="10:10" x14ac:dyDescent="0.25">
      <c r="J43860" s="32"/>
    </row>
    <row r="43861" spans="10:10" x14ac:dyDescent="0.25">
      <c r="J43861" s="32"/>
    </row>
    <row r="43862" spans="10:10" x14ac:dyDescent="0.25">
      <c r="J43862" s="32"/>
    </row>
    <row r="43863" spans="10:10" x14ac:dyDescent="0.25">
      <c r="J43863" s="32"/>
    </row>
    <row r="43864" spans="10:10" x14ac:dyDescent="0.25">
      <c r="J43864" s="32"/>
    </row>
    <row r="43865" spans="10:10" x14ac:dyDescent="0.25">
      <c r="J43865" s="32"/>
    </row>
    <row r="43866" spans="10:10" x14ac:dyDescent="0.25">
      <c r="J43866" s="32"/>
    </row>
    <row r="43867" spans="10:10" x14ac:dyDescent="0.25">
      <c r="J43867" s="32"/>
    </row>
    <row r="43868" spans="10:10" x14ac:dyDescent="0.25">
      <c r="J43868" s="32"/>
    </row>
    <row r="43869" spans="10:10" x14ac:dyDescent="0.25">
      <c r="J43869" s="32"/>
    </row>
    <row r="43870" spans="10:10" x14ac:dyDescent="0.25">
      <c r="J43870" s="32"/>
    </row>
    <row r="43871" spans="10:10" x14ac:dyDescent="0.25">
      <c r="J43871" s="32"/>
    </row>
    <row r="43872" spans="10:10" x14ac:dyDescent="0.25">
      <c r="J43872" s="32"/>
    </row>
    <row r="43873" spans="10:10" x14ac:dyDescent="0.25">
      <c r="J43873" s="32"/>
    </row>
    <row r="43874" spans="10:10" x14ac:dyDescent="0.25">
      <c r="J43874" s="32"/>
    </row>
    <row r="43875" spans="10:10" x14ac:dyDescent="0.25">
      <c r="J43875" s="32"/>
    </row>
    <row r="43876" spans="10:10" x14ac:dyDescent="0.25">
      <c r="J43876" s="32"/>
    </row>
    <row r="43877" spans="10:10" x14ac:dyDescent="0.25">
      <c r="J43877" s="32"/>
    </row>
    <row r="43878" spans="10:10" x14ac:dyDescent="0.25">
      <c r="J43878" s="32"/>
    </row>
    <row r="43879" spans="10:10" x14ac:dyDescent="0.25">
      <c r="J43879" s="32"/>
    </row>
    <row r="43880" spans="10:10" x14ac:dyDescent="0.25">
      <c r="J43880" s="32"/>
    </row>
    <row r="43881" spans="10:10" x14ac:dyDescent="0.25">
      <c r="J43881" s="32"/>
    </row>
    <row r="43882" spans="10:10" x14ac:dyDescent="0.25">
      <c r="J43882" s="32"/>
    </row>
    <row r="43883" spans="10:10" x14ac:dyDescent="0.25">
      <c r="J43883" s="32"/>
    </row>
    <row r="43884" spans="10:10" x14ac:dyDescent="0.25">
      <c r="J43884" s="32"/>
    </row>
    <row r="43885" spans="10:10" x14ac:dyDescent="0.25">
      <c r="J43885" s="32"/>
    </row>
    <row r="43886" spans="10:10" x14ac:dyDescent="0.25">
      <c r="J43886" s="32"/>
    </row>
    <row r="43887" spans="10:10" x14ac:dyDescent="0.25">
      <c r="J43887" s="32"/>
    </row>
    <row r="43888" spans="10:10" x14ac:dyDescent="0.25">
      <c r="J43888" s="32"/>
    </row>
    <row r="43889" spans="10:10" x14ac:dyDescent="0.25">
      <c r="J43889" s="32"/>
    </row>
    <row r="43890" spans="10:10" x14ac:dyDescent="0.25">
      <c r="J43890" s="32"/>
    </row>
    <row r="43891" spans="10:10" x14ac:dyDescent="0.25">
      <c r="J43891" s="32"/>
    </row>
    <row r="43892" spans="10:10" x14ac:dyDescent="0.25">
      <c r="J43892" s="32"/>
    </row>
    <row r="43893" spans="10:10" x14ac:dyDescent="0.25">
      <c r="J43893" s="32"/>
    </row>
    <row r="43894" spans="10:10" x14ac:dyDescent="0.25">
      <c r="J43894" s="32"/>
    </row>
    <row r="43895" spans="10:10" x14ac:dyDescent="0.25">
      <c r="J43895" s="32"/>
    </row>
    <row r="43896" spans="10:10" x14ac:dyDescent="0.25">
      <c r="J43896" s="32"/>
    </row>
    <row r="43897" spans="10:10" x14ac:dyDescent="0.25">
      <c r="J43897" s="32"/>
    </row>
    <row r="43898" spans="10:10" x14ac:dyDescent="0.25">
      <c r="J43898" s="32"/>
    </row>
    <row r="43899" spans="10:10" x14ac:dyDescent="0.25">
      <c r="J43899" s="32"/>
    </row>
    <row r="43900" spans="10:10" x14ac:dyDescent="0.25">
      <c r="J43900" s="32"/>
    </row>
    <row r="43901" spans="10:10" x14ac:dyDescent="0.25">
      <c r="J43901" s="32"/>
    </row>
    <row r="43902" spans="10:10" x14ac:dyDescent="0.25">
      <c r="J43902" s="32"/>
    </row>
    <row r="43903" spans="10:10" x14ac:dyDescent="0.25">
      <c r="J43903" s="32"/>
    </row>
    <row r="43904" spans="10:10" x14ac:dyDescent="0.25">
      <c r="J43904" s="32"/>
    </row>
    <row r="43905" spans="10:10" x14ac:dyDescent="0.25">
      <c r="J43905" s="32"/>
    </row>
    <row r="43906" spans="10:10" x14ac:dyDescent="0.25">
      <c r="J43906" s="32"/>
    </row>
    <row r="43907" spans="10:10" x14ac:dyDescent="0.25">
      <c r="J43907" s="32"/>
    </row>
    <row r="43908" spans="10:10" x14ac:dyDescent="0.25">
      <c r="J43908" s="32"/>
    </row>
    <row r="43909" spans="10:10" x14ac:dyDescent="0.25">
      <c r="J43909" s="32"/>
    </row>
    <row r="43910" spans="10:10" x14ac:dyDescent="0.25">
      <c r="J43910" s="32"/>
    </row>
    <row r="43911" spans="10:10" x14ac:dyDescent="0.25">
      <c r="J43911" s="32"/>
    </row>
    <row r="43912" spans="10:10" x14ac:dyDescent="0.25">
      <c r="J43912" s="32"/>
    </row>
    <row r="43913" spans="10:10" x14ac:dyDescent="0.25">
      <c r="J43913" s="32"/>
    </row>
    <row r="43914" spans="10:10" x14ac:dyDescent="0.25">
      <c r="J43914" s="32"/>
    </row>
    <row r="43915" spans="10:10" x14ac:dyDescent="0.25">
      <c r="J43915" s="32"/>
    </row>
    <row r="43916" spans="10:10" x14ac:dyDescent="0.25">
      <c r="J43916" s="32"/>
    </row>
    <row r="43917" spans="10:10" x14ac:dyDescent="0.25">
      <c r="J43917" s="32"/>
    </row>
    <row r="43918" spans="10:10" x14ac:dyDescent="0.25">
      <c r="J43918" s="32"/>
    </row>
    <row r="43919" spans="10:10" x14ac:dyDescent="0.25">
      <c r="J43919" s="32"/>
    </row>
    <row r="43920" spans="10:10" x14ac:dyDescent="0.25">
      <c r="J43920" s="32"/>
    </row>
    <row r="43921" spans="10:10" x14ac:dyDescent="0.25">
      <c r="J43921" s="32"/>
    </row>
    <row r="43922" spans="10:10" x14ac:dyDescent="0.25">
      <c r="J43922" s="32"/>
    </row>
    <row r="43923" spans="10:10" x14ac:dyDescent="0.25">
      <c r="J43923" s="32"/>
    </row>
    <row r="43924" spans="10:10" x14ac:dyDescent="0.25">
      <c r="J43924" s="32"/>
    </row>
    <row r="43925" spans="10:10" x14ac:dyDescent="0.25">
      <c r="J43925" s="32"/>
    </row>
    <row r="43926" spans="10:10" x14ac:dyDescent="0.25">
      <c r="J43926" s="32"/>
    </row>
    <row r="43927" spans="10:10" x14ac:dyDescent="0.25">
      <c r="J43927" s="32"/>
    </row>
    <row r="43928" spans="10:10" x14ac:dyDescent="0.25">
      <c r="J43928" s="32"/>
    </row>
    <row r="43929" spans="10:10" x14ac:dyDescent="0.25">
      <c r="J43929" s="32"/>
    </row>
    <row r="43930" spans="10:10" x14ac:dyDescent="0.25">
      <c r="J43930" s="32"/>
    </row>
    <row r="43931" spans="10:10" x14ac:dyDescent="0.25">
      <c r="J43931" s="32"/>
    </row>
    <row r="43932" spans="10:10" x14ac:dyDescent="0.25">
      <c r="J43932" s="32"/>
    </row>
    <row r="43933" spans="10:10" x14ac:dyDescent="0.25">
      <c r="J43933" s="32"/>
    </row>
    <row r="43934" spans="10:10" x14ac:dyDescent="0.25">
      <c r="J43934" s="32"/>
    </row>
    <row r="43935" spans="10:10" x14ac:dyDescent="0.25">
      <c r="J43935" s="32"/>
    </row>
    <row r="43936" spans="10:10" x14ac:dyDescent="0.25">
      <c r="J43936" s="32"/>
    </row>
    <row r="43937" spans="10:10" x14ac:dyDescent="0.25">
      <c r="J43937" s="32"/>
    </row>
    <row r="43938" spans="10:10" x14ac:dyDescent="0.25">
      <c r="J43938" s="32"/>
    </row>
    <row r="43939" spans="10:10" x14ac:dyDescent="0.25">
      <c r="J43939" s="32"/>
    </row>
    <row r="43940" spans="10:10" x14ac:dyDescent="0.25">
      <c r="J43940" s="32"/>
    </row>
    <row r="43941" spans="10:10" x14ac:dyDescent="0.25">
      <c r="J43941" s="32"/>
    </row>
    <row r="43942" spans="10:10" x14ac:dyDescent="0.25">
      <c r="J43942" s="32"/>
    </row>
    <row r="43943" spans="10:10" x14ac:dyDescent="0.25">
      <c r="J43943" s="32"/>
    </row>
    <row r="43944" spans="10:10" x14ac:dyDescent="0.25">
      <c r="J43944" s="32"/>
    </row>
    <row r="43945" spans="10:10" x14ac:dyDescent="0.25">
      <c r="J43945" s="32"/>
    </row>
    <row r="43946" spans="10:10" x14ac:dyDescent="0.25">
      <c r="J43946" s="32"/>
    </row>
    <row r="43947" spans="10:10" x14ac:dyDescent="0.25">
      <c r="J43947" s="32"/>
    </row>
    <row r="43948" spans="10:10" x14ac:dyDescent="0.25">
      <c r="J43948" s="32"/>
    </row>
    <row r="43949" spans="10:10" x14ac:dyDescent="0.25">
      <c r="J43949" s="32"/>
    </row>
    <row r="43950" spans="10:10" x14ac:dyDescent="0.25">
      <c r="J43950" s="32"/>
    </row>
    <row r="43951" spans="10:10" x14ac:dyDescent="0.25">
      <c r="J43951" s="32"/>
    </row>
    <row r="43952" spans="10:10" x14ac:dyDescent="0.25">
      <c r="J43952" s="32"/>
    </row>
    <row r="43953" spans="10:10" x14ac:dyDescent="0.25">
      <c r="J43953" s="32"/>
    </row>
    <row r="43954" spans="10:10" x14ac:dyDescent="0.25">
      <c r="J43954" s="32"/>
    </row>
    <row r="43955" spans="10:10" x14ac:dyDescent="0.25">
      <c r="J43955" s="32"/>
    </row>
    <row r="43956" spans="10:10" x14ac:dyDescent="0.25">
      <c r="J43956" s="32"/>
    </row>
    <row r="43957" spans="10:10" x14ac:dyDescent="0.25">
      <c r="J43957" s="32"/>
    </row>
    <row r="43958" spans="10:10" x14ac:dyDescent="0.25">
      <c r="J43958" s="32"/>
    </row>
    <row r="43959" spans="10:10" x14ac:dyDescent="0.25">
      <c r="J43959" s="32"/>
    </row>
    <row r="43960" spans="10:10" x14ac:dyDescent="0.25">
      <c r="J43960" s="32"/>
    </row>
    <row r="43961" spans="10:10" x14ac:dyDescent="0.25">
      <c r="J43961" s="32"/>
    </row>
    <row r="43962" spans="10:10" x14ac:dyDescent="0.25">
      <c r="J43962" s="32"/>
    </row>
    <row r="43963" spans="10:10" x14ac:dyDescent="0.25">
      <c r="J43963" s="32"/>
    </row>
    <row r="43964" spans="10:10" x14ac:dyDescent="0.25">
      <c r="J43964" s="32"/>
    </row>
    <row r="43965" spans="10:10" x14ac:dyDescent="0.25">
      <c r="J43965" s="32"/>
    </row>
    <row r="43966" spans="10:10" x14ac:dyDescent="0.25">
      <c r="J43966" s="32"/>
    </row>
    <row r="43967" spans="10:10" x14ac:dyDescent="0.25">
      <c r="J43967" s="32"/>
    </row>
    <row r="43968" spans="10:10" x14ac:dyDescent="0.25">
      <c r="J43968" s="32"/>
    </row>
    <row r="43969" spans="10:10" x14ac:dyDescent="0.25">
      <c r="J43969" s="32"/>
    </row>
    <row r="43970" spans="10:10" x14ac:dyDescent="0.25">
      <c r="J43970" s="32"/>
    </row>
    <row r="43971" spans="10:10" x14ac:dyDescent="0.25">
      <c r="J43971" s="32"/>
    </row>
    <row r="43972" spans="10:10" x14ac:dyDescent="0.25">
      <c r="J43972" s="32"/>
    </row>
    <row r="43973" spans="10:10" x14ac:dyDescent="0.25">
      <c r="J43973" s="32"/>
    </row>
    <row r="43974" spans="10:10" x14ac:dyDescent="0.25">
      <c r="J43974" s="32"/>
    </row>
    <row r="43975" spans="10:10" x14ac:dyDescent="0.25">
      <c r="J43975" s="32"/>
    </row>
    <row r="43976" spans="10:10" x14ac:dyDescent="0.25">
      <c r="J43976" s="32"/>
    </row>
    <row r="43977" spans="10:10" x14ac:dyDescent="0.25">
      <c r="J43977" s="32"/>
    </row>
    <row r="43978" spans="10:10" x14ac:dyDescent="0.25">
      <c r="J43978" s="32"/>
    </row>
    <row r="43979" spans="10:10" x14ac:dyDescent="0.25">
      <c r="J43979" s="32"/>
    </row>
    <row r="43980" spans="10:10" x14ac:dyDescent="0.25">
      <c r="J43980" s="32"/>
    </row>
    <row r="43981" spans="10:10" x14ac:dyDescent="0.25">
      <c r="J43981" s="32"/>
    </row>
    <row r="43982" spans="10:10" x14ac:dyDescent="0.25">
      <c r="J43982" s="32"/>
    </row>
    <row r="43983" spans="10:10" x14ac:dyDescent="0.25">
      <c r="J43983" s="32"/>
    </row>
    <row r="43984" spans="10:10" x14ac:dyDescent="0.25">
      <c r="J43984" s="32"/>
    </row>
    <row r="43985" spans="10:10" x14ac:dyDescent="0.25">
      <c r="J43985" s="32"/>
    </row>
    <row r="43986" spans="10:10" x14ac:dyDescent="0.25">
      <c r="J43986" s="32"/>
    </row>
    <row r="43987" spans="10:10" x14ac:dyDescent="0.25">
      <c r="J43987" s="32"/>
    </row>
    <row r="43988" spans="10:10" x14ac:dyDescent="0.25">
      <c r="J43988" s="32"/>
    </row>
    <row r="43989" spans="10:10" x14ac:dyDescent="0.25">
      <c r="J43989" s="32"/>
    </row>
    <row r="43990" spans="10:10" x14ac:dyDescent="0.25">
      <c r="J43990" s="32"/>
    </row>
    <row r="43991" spans="10:10" x14ac:dyDescent="0.25">
      <c r="J43991" s="32"/>
    </row>
    <row r="43992" spans="10:10" x14ac:dyDescent="0.25">
      <c r="J43992" s="32"/>
    </row>
    <row r="43993" spans="10:10" x14ac:dyDescent="0.25">
      <c r="J43993" s="32"/>
    </row>
    <row r="43994" spans="10:10" x14ac:dyDescent="0.25">
      <c r="J43994" s="32"/>
    </row>
    <row r="43995" spans="10:10" x14ac:dyDescent="0.25">
      <c r="J43995" s="32"/>
    </row>
    <row r="43996" spans="10:10" x14ac:dyDescent="0.25">
      <c r="J43996" s="32"/>
    </row>
    <row r="43997" spans="10:10" x14ac:dyDescent="0.25">
      <c r="J43997" s="32"/>
    </row>
    <row r="43998" spans="10:10" x14ac:dyDescent="0.25">
      <c r="J43998" s="32"/>
    </row>
    <row r="43999" spans="10:10" x14ac:dyDescent="0.25">
      <c r="J43999" s="32"/>
    </row>
    <row r="44000" spans="10:10" x14ac:dyDescent="0.25">
      <c r="J44000" s="32"/>
    </row>
    <row r="44001" spans="10:10" x14ac:dyDescent="0.25">
      <c r="J44001" s="32"/>
    </row>
    <row r="44002" spans="10:10" x14ac:dyDescent="0.25">
      <c r="J44002" s="32"/>
    </row>
    <row r="44003" spans="10:10" x14ac:dyDescent="0.25">
      <c r="J44003" s="32"/>
    </row>
    <row r="44004" spans="10:10" x14ac:dyDescent="0.25">
      <c r="J44004" s="32"/>
    </row>
    <row r="44005" spans="10:10" x14ac:dyDescent="0.25">
      <c r="J44005" s="32"/>
    </row>
    <row r="44006" spans="10:10" x14ac:dyDescent="0.25">
      <c r="J44006" s="32"/>
    </row>
    <row r="44007" spans="10:10" x14ac:dyDescent="0.25">
      <c r="J44007" s="32"/>
    </row>
    <row r="44008" spans="10:10" x14ac:dyDescent="0.25">
      <c r="J44008" s="32"/>
    </row>
    <row r="44009" spans="10:10" x14ac:dyDescent="0.25">
      <c r="J44009" s="32"/>
    </row>
    <row r="44010" spans="10:10" x14ac:dyDescent="0.25">
      <c r="J44010" s="32"/>
    </row>
    <row r="44011" spans="10:10" x14ac:dyDescent="0.25">
      <c r="J44011" s="32"/>
    </row>
    <row r="44012" spans="10:10" x14ac:dyDescent="0.25">
      <c r="J44012" s="32"/>
    </row>
    <row r="44013" spans="10:10" x14ac:dyDescent="0.25">
      <c r="J44013" s="32"/>
    </row>
    <row r="44014" spans="10:10" x14ac:dyDescent="0.25">
      <c r="J44014" s="32"/>
    </row>
    <row r="44015" spans="10:10" x14ac:dyDescent="0.25">
      <c r="J44015" s="32"/>
    </row>
    <row r="44016" spans="10:10" x14ac:dyDescent="0.25">
      <c r="J44016" s="32"/>
    </row>
    <row r="44017" spans="10:10" x14ac:dyDescent="0.25">
      <c r="J44017" s="32"/>
    </row>
    <row r="44018" spans="10:10" x14ac:dyDescent="0.25">
      <c r="J44018" s="32"/>
    </row>
    <row r="44019" spans="10:10" x14ac:dyDescent="0.25">
      <c r="J44019" s="32"/>
    </row>
    <row r="44020" spans="10:10" x14ac:dyDescent="0.25">
      <c r="J44020" s="32"/>
    </row>
    <row r="44021" spans="10:10" x14ac:dyDescent="0.25">
      <c r="J44021" s="32"/>
    </row>
    <row r="44022" spans="10:10" x14ac:dyDescent="0.25">
      <c r="J44022" s="32"/>
    </row>
    <row r="44023" spans="10:10" x14ac:dyDescent="0.25">
      <c r="J44023" s="32"/>
    </row>
    <row r="44024" spans="10:10" x14ac:dyDescent="0.25">
      <c r="J44024" s="32"/>
    </row>
    <row r="44025" spans="10:10" x14ac:dyDescent="0.25">
      <c r="J44025" s="32"/>
    </row>
    <row r="44026" spans="10:10" x14ac:dyDescent="0.25">
      <c r="J44026" s="32"/>
    </row>
    <row r="44027" spans="10:10" x14ac:dyDescent="0.25">
      <c r="J44027" s="32"/>
    </row>
    <row r="44028" spans="10:10" x14ac:dyDescent="0.25">
      <c r="J44028" s="32"/>
    </row>
    <row r="44029" spans="10:10" x14ac:dyDescent="0.25">
      <c r="J44029" s="32"/>
    </row>
    <row r="44030" spans="10:10" x14ac:dyDescent="0.25">
      <c r="J44030" s="32"/>
    </row>
    <row r="44031" spans="10:10" x14ac:dyDescent="0.25">
      <c r="J44031" s="32"/>
    </row>
    <row r="44032" spans="10:10" x14ac:dyDescent="0.25">
      <c r="J44032" s="32"/>
    </row>
    <row r="44033" spans="10:10" x14ac:dyDescent="0.25">
      <c r="J44033" s="32"/>
    </row>
    <row r="44034" spans="10:10" x14ac:dyDescent="0.25">
      <c r="J44034" s="32"/>
    </row>
    <row r="44035" spans="10:10" x14ac:dyDescent="0.25">
      <c r="J44035" s="32"/>
    </row>
    <row r="44036" spans="10:10" x14ac:dyDescent="0.25">
      <c r="J44036" s="32"/>
    </row>
    <row r="44037" spans="10:10" x14ac:dyDescent="0.25">
      <c r="J44037" s="32"/>
    </row>
    <row r="44038" spans="10:10" x14ac:dyDescent="0.25">
      <c r="J44038" s="32"/>
    </row>
    <row r="44039" spans="10:10" x14ac:dyDescent="0.25">
      <c r="J44039" s="32"/>
    </row>
    <row r="44040" spans="10:10" x14ac:dyDescent="0.25">
      <c r="J44040" s="32"/>
    </row>
    <row r="44041" spans="10:10" x14ac:dyDescent="0.25">
      <c r="J44041" s="32"/>
    </row>
    <row r="44042" spans="10:10" x14ac:dyDescent="0.25">
      <c r="J44042" s="32"/>
    </row>
    <row r="44043" spans="10:10" x14ac:dyDescent="0.25">
      <c r="J44043" s="32"/>
    </row>
    <row r="44044" spans="10:10" x14ac:dyDescent="0.25">
      <c r="J44044" s="32"/>
    </row>
    <row r="44045" spans="10:10" x14ac:dyDescent="0.25">
      <c r="J44045" s="32"/>
    </row>
    <row r="44046" spans="10:10" x14ac:dyDescent="0.25">
      <c r="J44046" s="32"/>
    </row>
    <row r="44047" spans="10:10" x14ac:dyDescent="0.25">
      <c r="J44047" s="32"/>
    </row>
    <row r="44048" spans="10:10" x14ac:dyDescent="0.25">
      <c r="J44048" s="32"/>
    </row>
    <row r="44049" spans="10:10" x14ac:dyDescent="0.25">
      <c r="J44049" s="32"/>
    </row>
    <row r="44050" spans="10:10" x14ac:dyDescent="0.25">
      <c r="J44050" s="32"/>
    </row>
    <row r="44051" spans="10:10" x14ac:dyDescent="0.25">
      <c r="J44051" s="32"/>
    </row>
    <row r="44052" spans="10:10" x14ac:dyDescent="0.25">
      <c r="J44052" s="32"/>
    </row>
    <row r="44053" spans="10:10" x14ac:dyDescent="0.25">
      <c r="J44053" s="32"/>
    </row>
    <row r="44054" spans="10:10" x14ac:dyDescent="0.25">
      <c r="J44054" s="32"/>
    </row>
    <row r="44055" spans="10:10" x14ac:dyDescent="0.25">
      <c r="J44055" s="32"/>
    </row>
    <row r="44056" spans="10:10" x14ac:dyDescent="0.25">
      <c r="J44056" s="32"/>
    </row>
    <row r="44057" spans="10:10" x14ac:dyDescent="0.25">
      <c r="J44057" s="32"/>
    </row>
    <row r="44058" spans="10:10" x14ac:dyDescent="0.25">
      <c r="J44058" s="32"/>
    </row>
    <row r="44059" spans="10:10" x14ac:dyDescent="0.25">
      <c r="J44059" s="32"/>
    </row>
    <row r="44060" spans="10:10" x14ac:dyDescent="0.25">
      <c r="J44060" s="32"/>
    </row>
    <row r="44061" spans="10:10" x14ac:dyDescent="0.25">
      <c r="J44061" s="32"/>
    </row>
    <row r="44062" spans="10:10" x14ac:dyDescent="0.25">
      <c r="J44062" s="32"/>
    </row>
    <row r="44063" spans="10:10" x14ac:dyDescent="0.25">
      <c r="J44063" s="32"/>
    </row>
    <row r="44064" spans="10:10" x14ac:dyDescent="0.25">
      <c r="J44064" s="32"/>
    </row>
    <row r="44065" spans="10:10" x14ac:dyDescent="0.25">
      <c r="J44065" s="32"/>
    </row>
    <row r="44066" spans="10:10" x14ac:dyDescent="0.25">
      <c r="J44066" s="32"/>
    </row>
    <row r="44067" spans="10:10" x14ac:dyDescent="0.25">
      <c r="J44067" s="32"/>
    </row>
    <row r="44068" spans="10:10" x14ac:dyDescent="0.25">
      <c r="J44068" s="32"/>
    </row>
    <row r="44069" spans="10:10" x14ac:dyDescent="0.25">
      <c r="J44069" s="32"/>
    </row>
    <row r="44070" spans="10:10" x14ac:dyDescent="0.25">
      <c r="J44070" s="32"/>
    </row>
    <row r="44071" spans="10:10" x14ac:dyDescent="0.25">
      <c r="J44071" s="32"/>
    </row>
    <row r="44072" spans="10:10" x14ac:dyDescent="0.25">
      <c r="J44072" s="32"/>
    </row>
    <row r="44073" spans="10:10" x14ac:dyDescent="0.25">
      <c r="J44073" s="32"/>
    </row>
    <row r="44074" spans="10:10" x14ac:dyDescent="0.25">
      <c r="J44074" s="32"/>
    </row>
    <row r="44075" spans="10:10" x14ac:dyDescent="0.25">
      <c r="J44075" s="32"/>
    </row>
    <row r="44076" spans="10:10" x14ac:dyDescent="0.25">
      <c r="J44076" s="32"/>
    </row>
    <row r="44077" spans="10:10" x14ac:dyDescent="0.25">
      <c r="J44077" s="32"/>
    </row>
    <row r="44078" spans="10:10" x14ac:dyDescent="0.25">
      <c r="J44078" s="32"/>
    </row>
    <row r="44079" spans="10:10" x14ac:dyDescent="0.25">
      <c r="J44079" s="32"/>
    </row>
    <row r="44080" spans="10:10" x14ac:dyDescent="0.25">
      <c r="J44080" s="32"/>
    </row>
    <row r="44081" spans="10:10" x14ac:dyDescent="0.25">
      <c r="J44081" s="32"/>
    </row>
    <row r="44082" spans="10:10" x14ac:dyDescent="0.25">
      <c r="J44082" s="32"/>
    </row>
    <row r="44083" spans="10:10" x14ac:dyDescent="0.25">
      <c r="J44083" s="32"/>
    </row>
    <row r="44084" spans="10:10" x14ac:dyDescent="0.25">
      <c r="J44084" s="32"/>
    </row>
    <row r="44085" spans="10:10" x14ac:dyDescent="0.25">
      <c r="J44085" s="32"/>
    </row>
    <row r="44086" spans="10:10" x14ac:dyDescent="0.25">
      <c r="J44086" s="32"/>
    </row>
    <row r="44087" spans="10:10" x14ac:dyDescent="0.25">
      <c r="J44087" s="32"/>
    </row>
    <row r="44088" spans="10:10" x14ac:dyDescent="0.25">
      <c r="J44088" s="32"/>
    </row>
    <row r="44089" spans="10:10" x14ac:dyDescent="0.25">
      <c r="J44089" s="32"/>
    </row>
    <row r="44090" spans="10:10" x14ac:dyDescent="0.25">
      <c r="J44090" s="32"/>
    </row>
    <row r="44091" spans="10:10" x14ac:dyDescent="0.25">
      <c r="J44091" s="32"/>
    </row>
    <row r="44092" spans="10:10" x14ac:dyDescent="0.25">
      <c r="J44092" s="32"/>
    </row>
    <row r="44093" spans="10:10" x14ac:dyDescent="0.25">
      <c r="J44093" s="32"/>
    </row>
    <row r="44094" spans="10:10" x14ac:dyDescent="0.25">
      <c r="J44094" s="32"/>
    </row>
    <row r="44095" spans="10:10" x14ac:dyDescent="0.25">
      <c r="J44095" s="32"/>
    </row>
    <row r="44096" spans="10:10" x14ac:dyDescent="0.25">
      <c r="J44096" s="32"/>
    </row>
    <row r="44097" spans="10:10" x14ac:dyDescent="0.25">
      <c r="J44097" s="32"/>
    </row>
    <row r="44098" spans="10:10" x14ac:dyDescent="0.25">
      <c r="J44098" s="32"/>
    </row>
    <row r="44099" spans="10:10" x14ac:dyDescent="0.25">
      <c r="J44099" s="32"/>
    </row>
    <row r="44100" spans="10:10" x14ac:dyDescent="0.25">
      <c r="J44100" s="32"/>
    </row>
    <row r="44101" spans="10:10" x14ac:dyDescent="0.25">
      <c r="J44101" s="32"/>
    </row>
    <row r="44102" spans="10:10" x14ac:dyDescent="0.25">
      <c r="J44102" s="32"/>
    </row>
    <row r="44103" spans="10:10" x14ac:dyDescent="0.25">
      <c r="J44103" s="32"/>
    </row>
    <row r="44104" spans="10:10" x14ac:dyDescent="0.25">
      <c r="J44104" s="32"/>
    </row>
    <row r="44105" spans="10:10" x14ac:dyDescent="0.25">
      <c r="J44105" s="32"/>
    </row>
    <row r="44106" spans="10:10" x14ac:dyDescent="0.25">
      <c r="J44106" s="32"/>
    </row>
    <row r="44107" spans="10:10" x14ac:dyDescent="0.25">
      <c r="J44107" s="32"/>
    </row>
    <row r="44108" spans="10:10" x14ac:dyDescent="0.25">
      <c r="J44108" s="32"/>
    </row>
    <row r="44109" spans="10:10" x14ac:dyDescent="0.25">
      <c r="J44109" s="32"/>
    </row>
    <row r="44110" spans="10:10" x14ac:dyDescent="0.25">
      <c r="J44110" s="32"/>
    </row>
    <row r="44111" spans="10:10" x14ac:dyDescent="0.25">
      <c r="J44111" s="32"/>
    </row>
    <row r="44112" spans="10:10" x14ac:dyDescent="0.25">
      <c r="J44112" s="32"/>
    </row>
    <row r="44113" spans="10:10" x14ac:dyDescent="0.25">
      <c r="J44113" s="32"/>
    </row>
    <row r="44114" spans="10:10" x14ac:dyDescent="0.25">
      <c r="J44114" s="32"/>
    </row>
    <row r="44115" spans="10:10" x14ac:dyDescent="0.25">
      <c r="J44115" s="32"/>
    </row>
    <row r="44116" spans="10:10" x14ac:dyDescent="0.25">
      <c r="J44116" s="32"/>
    </row>
    <row r="44117" spans="10:10" x14ac:dyDescent="0.25">
      <c r="J44117" s="32"/>
    </row>
    <row r="44118" spans="10:10" x14ac:dyDescent="0.25">
      <c r="J44118" s="32"/>
    </row>
    <row r="44119" spans="10:10" x14ac:dyDescent="0.25">
      <c r="J44119" s="32"/>
    </row>
    <row r="44120" spans="10:10" x14ac:dyDescent="0.25">
      <c r="J44120" s="32"/>
    </row>
    <row r="44121" spans="10:10" x14ac:dyDescent="0.25">
      <c r="J44121" s="32"/>
    </row>
    <row r="44122" spans="10:10" x14ac:dyDescent="0.25">
      <c r="J44122" s="32"/>
    </row>
    <row r="44123" spans="10:10" x14ac:dyDescent="0.25">
      <c r="J44123" s="32"/>
    </row>
    <row r="44124" spans="10:10" x14ac:dyDescent="0.25">
      <c r="J44124" s="32"/>
    </row>
    <row r="44125" spans="10:10" x14ac:dyDescent="0.25">
      <c r="J44125" s="32"/>
    </row>
    <row r="44126" spans="10:10" x14ac:dyDescent="0.25">
      <c r="J44126" s="32"/>
    </row>
    <row r="44127" spans="10:10" x14ac:dyDescent="0.25">
      <c r="J44127" s="32"/>
    </row>
    <row r="44128" spans="10:10" x14ac:dyDescent="0.25">
      <c r="J44128" s="32"/>
    </row>
    <row r="44129" spans="10:10" x14ac:dyDescent="0.25">
      <c r="J44129" s="32"/>
    </row>
    <row r="44130" spans="10:10" x14ac:dyDescent="0.25">
      <c r="J44130" s="32"/>
    </row>
    <row r="44131" spans="10:10" x14ac:dyDescent="0.25">
      <c r="J44131" s="32"/>
    </row>
    <row r="44132" spans="10:10" x14ac:dyDescent="0.25">
      <c r="J44132" s="32"/>
    </row>
    <row r="44133" spans="10:10" x14ac:dyDescent="0.25">
      <c r="J44133" s="32"/>
    </row>
    <row r="44134" spans="10:10" x14ac:dyDescent="0.25">
      <c r="J44134" s="32"/>
    </row>
    <row r="44135" spans="10:10" x14ac:dyDescent="0.25">
      <c r="J44135" s="32"/>
    </row>
    <row r="44136" spans="10:10" x14ac:dyDescent="0.25">
      <c r="J44136" s="32"/>
    </row>
    <row r="44137" spans="10:10" x14ac:dyDescent="0.25">
      <c r="J44137" s="32"/>
    </row>
    <row r="44138" spans="10:10" x14ac:dyDescent="0.25">
      <c r="J44138" s="32"/>
    </row>
    <row r="44139" spans="10:10" x14ac:dyDescent="0.25">
      <c r="J44139" s="32"/>
    </row>
    <row r="44140" spans="10:10" x14ac:dyDescent="0.25">
      <c r="J44140" s="32"/>
    </row>
    <row r="44141" spans="10:10" x14ac:dyDescent="0.25">
      <c r="J44141" s="32"/>
    </row>
    <row r="44142" spans="10:10" x14ac:dyDescent="0.25">
      <c r="J44142" s="32"/>
    </row>
    <row r="44143" spans="10:10" x14ac:dyDescent="0.25">
      <c r="J44143" s="32"/>
    </row>
    <row r="44144" spans="10:10" x14ac:dyDescent="0.25">
      <c r="J44144" s="32"/>
    </row>
    <row r="44145" spans="10:10" x14ac:dyDescent="0.25">
      <c r="J44145" s="32"/>
    </row>
    <row r="44146" spans="10:10" x14ac:dyDescent="0.25">
      <c r="J44146" s="32"/>
    </row>
    <row r="44147" spans="10:10" x14ac:dyDescent="0.25">
      <c r="J44147" s="32"/>
    </row>
    <row r="44148" spans="10:10" x14ac:dyDescent="0.25">
      <c r="J44148" s="32"/>
    </row>
    <row r="44149" spans="10:10" x14ac:dyDescent="0.25">
      <c r="J44149" s="32"/>
    </row>
    <row r="44150" spans="10:10" x14ac:dyDescent="0.25">
      <c r="J44150" s="32"/>
    </row>
    <row r="44151" spans="10:10" x14ac:dyDescent="0.25">
      <c r="J44151" s="32"/>
    </row>
    <row r="44152" spans="10:10" x14ac:dyDescent="0.25">
      <c r="J44152" s="32"/>
    </row>
    <row r="44153" spans="10:10" x14ac:dyDescent="0.25">
      <c r="J44153" s="32"/>
    </row>
    <row r="44154" spans="10:10" x14ac:dyDescent="0.25">
      <c r="J44154" s="32"/>
    </row>
    <row r="44155" spans="10:10" x14ac:dyDescent="0.25">
      <c r="J44155" s="32"/>
    </row>
    <row r="44156" spans="10:10" x14ac:dyDescent="0.25">
      <c r="J44156" s="32"/>
    </row>
    <row r="44157" spans="10:10" x14ac:dyDescent="0.25">
      <c r="J44157" s="32"/>
    </row>
    <row r="44158" spans="10:10" x14ac:dyDescent="0.25">
      <c r="J44158" s="32"/>
    </row>
    <row r="44159" spans="10:10" x14ac:dyDescent="0.25">
      <c r="J44159" s="32"/>
    </row>
    <row r="44160" spans="10:10" x14ac:dyDescent="0.25">
      <c r="J44160" s="32"/>
    </row>
    <row r="44161" spans="10:10" x14ac:dyDescent="0.25">
      <c r="J44161" s="32"/>
    </row>
    <row r="44162" spans="10:10" x14ac:dyDescent="0.25">
      <c r="J44162" s="32"/>
    </row>
    <row r="44163" spans="10:10" x14ac:dyDescent="0.25">
      <c r="J44163" s="32"/>
    </row>
    <row r="44164" spans="10:10" x14ac:dyDescent="0.25">
      <c r="J44164" s="32"/>
    </row>
    <row r="44165" spans="10:10" x14ac:dyDescent="0.25">
      <c r="J44165" s="32"/>
    </row>
    <row r="44166" spans="10:10" x14ac:dyDescent="0.25">
      <c r="J44166" s="32"/>
    </row>
    <row r="44167" spans="10:10" x14ac:dyDescent="0.25">
      <c r="J44167" s="32"/>
    </row>
    <row r="44168" spans="10:10" x14ac:dyDescent="0.25">
      <c r="J44168" s="32"/>
    </row>
    <row r="44169" spans="10:10" x14ac:dyDescent="0.25">
      <c r="J44169" s="32"/>
    </row>
    <row r="44170" spans="10:10" x14ac:dyDescent="0.25">
      <c r="J44170" s="32"/>
    </row>
    <row r="44171" spans="10:10" x14ac:dyDescent="0.25">
      <c r="J44171" s="32"/>
    </row>
    <row r="44172" spans="10:10" x14ac:dyDescent="0.25">
      <c r="J44172" s="32"/>
    </row>
    <row r="44173" spans="10:10" x14ac:dyDescent="0.25">
      <c r="J44173" s="32"/>
    </row>
    <row r="44174" spans="10:10" x14ac:dyDescent="0.25">
      <c r="J44174" s="32"/>
    </row>
    <row r="44175" spans="10:10" x14ac:dyDescent="0.25">
      <c r="J44175" s="32"/>
    </row>
    <row r="44176" spans="10:10" x14ac:dyDescent="0.25">
      <c r="J44176" s="32"/>
    </row>
    <row r="44177" spans="10:10" x14ac:dyDescent="0.25">
      <c r="J44177" s="32"/>
    </row>
    <row r="44178" spans="10:10" x14ac:dyDescent="0.25">
      <c r="J44178" s="32"/>
    </row>
    <row r="44179" spans="10:10" x14ac:dyDescent="0.25">
      <c r="J44179" s="32"/>
    </row>
    <row r="44180" spans="10:10" x14ac:dyDescent="0.25">
      <c r="J44180" s="32"/>
    </row>
    <row r="44181" spans="10:10" x14ac:dyDescent="0.25">
      <c r="J44181" s="32"/>
    </row>
    <row r="44182" spans="10:10" x14ac:dyDescent="0.25">
      <c r="J44182" s="32"/>
    </row>
    <row r="44183" spans="10:10" x14ac:dyDescent="0.25">
      <c r="J44183" s="32"/>
    </row>
    <row r="44184" spans="10:10" x14ac:dyDescent="0.25">
      <c r="J44184" s="32"/>
    </row>
    <row r="44185" spans="10:10" x14ac:dyDescent="0.25">
      <c r="J44185" s="32"/>
    </row>
    <row r="44186" spans="10:10" x14ac:dyDescent="0.25">
      <c r="J44186" s="32"/>
    </row>
    <row r="44187" spans="10:10" x14ac:dyDescent="0.25">
      <c r="J44187" s="32"/>
    </row>
    <row r="44188" spans="10:10" x14ac:dyDescent="0.25">
      <c r="J44188" s="32"/>
    </row>
    <row r="44189" spans="10:10" x14ac:dyDescent="0.25">
      <c r="J44189" s="32"/>
    </row>
    <row r="44190" spans="10:10" x14ac:dyDescent="0.25">
      <c r="J44190" s="32"/>
    </row>
    <row r="44191" spans="10:10" x14ac:dyDescent="0.25">
      <c r="J44191" s="32"/>
    </row>
    <row r="44192" spans="10:10" x14ac:dyDescent="0.25">
      <c r="J44192" s="32"/>
    </row>
    <row r="44193" spans="10:10" x14ac:dyDescent="0.25">
      <c r="J44193" s="32"/>
    </row>
    <row r="44194" spans="10:10" x14ac:dyDescent="0.25">
      <c r="J44194" s="32"/>
    </row>
    <row r="44195" spans="10:10" x14ac:dyDescent="0.25">
      <c r="J44195" s="32"/>
    </row>
    <row r="44196" spans="10:10" x14ac:dyDescent="0.25">
      <c r="J44196" s="32"/>
    </row>
    <row r="44197" spans="10:10" x14ac:dyDescent="0.25">
      <c r="J44197" s="32"/>
    </row>
    <row r="44198" spans="10:10" x14ac:dyDescent="0.25">
      <c r="J44198" s="32"/>
    </row>
    <row r="44199" spans="10:10" x14ac:dyDescent="0.25">
      <c r="J44199" s="32"/>
    </row>
    <row r="44200" spans="10:10" x14ac:dyDescent="0.25">
      <c r="J44200" s="32"/>
    </row>
    <row r="44201" spans="10:10" x14ac:dyDescent="0.25">
      <c r="J44201" s="32"/>
    </row>
    <row r="44202" spans="10:10" x14ac:dyDescent="0.25">
      <c r="J44202" s="32"/>
    </row>
    <row r="44203" spans="10:10" x14ac:dyDescent="0.25">
      <c r="J44203" s="32"/>
    </row>
    <row r="44204" spans="10:10" x14ac:dyDescent="0.25">
      <c r="J44204" s="32"/>
    </row>
    <row r="44205" spans="10:10" x14ac:dyDescent="0.25">
      <c r="J44205" s="32"/>
    </row>
    <row r="44206" spans="10:10" x14ac:dyDescent="0.25">
      <c r="J44206" s="32"/>
    </row>
    <row r="44207" spans="10:10" x14ac:dyDescent="0.25">
      <c r="J44207" s="32"/>
    </row>
    <row r="44208" spans="10:10" x14ac:dyDescent="0.25">
      <c r="J44208" s="32"/>
    </row>
    <row r="44209" spans="10:10" x14ac:dyDescent="0.25">
      <c r="J44209" s="32"/>
    </row>
    <row r="44210" spans="10:10" x14ac:dyDescent="0.25">
      <c r="J44210" s="32"/>
    </row>
    <row r="44211" spans="10:10" x14ac:dyDescent="0.25">
      <c r="J44211" s="32"/>
    </row>
    <row r="44212" spans="10:10" x14ac:dyDescent="0.25">
      <c r="J44212" s="32"/>
    </row>
    <row r="44213" spans="10:10" x14ac:dyDescent="0.25">
      <c r="J44213" s="32"/>
    </row>
    <row r="44214" spans="10:10" x14ac:dyDescent="0.25">
      <c r="J44214" s="32"/>
    </row>
    <row r="44215" spans="10:10" x14ac:dyDescent="0.25">
      <c r="J44215" s="32"/>
    </row>
    <row r="44216" spans="10:10" x14ac:dyDescent="0.25">
      <c r="J44216" s="32"/>
    </row>
    <row r="44217" spans="10:10" x14ac:dyDescent="0.25">
      <c r="J44217" s="32"/>
    </row>
    <row r="44218" spans="10:10" x14ac:dyDescent="0.25">
      <c r="J44218" s="32"/>
    </row>
    <row r="44219" spans="10:10" x14ac:dyDescent="0.25">
      <c r="J44219" s="32"/>
    </row>
    <row r="44220" spans="10:10" x14ac:dyDescent="0.25">
      <c r="J44220" s="32"/>
    </row>
    <row r="44221" spans="10:10" x14ac:dyDescent="0.25">
      <c r="J44221" s="32"/>
    </row>
    <row r="44222" spans="10:10" x14ac:dyDescent="0.25">
      <c r="J44222" s="32"/>
    </row>
    <row r="44223" spans="10:10" x14ac:dyDescent="0.25">
      <c r="J44223" s="32"/>
    </row>
    <row r="44224" spans="10:10" x14ac:dyDescent="0.25">
      <c r="J44224" s="32"/>
    </row>
    <row r="44225" spans="10:10" x14ac:dyDescent="0.25">
      <c r="J44225" s="32"/>
    </row>
    <row r="44226" spans="10:10" x14ac:dyDescent="0.25">
      <c r="J44226" s="32"/>
    </row>
    <row r="44227" spans="10:10" x14ac:dyDescent="0.25">
      <c r="J44227" s="32"/>
    </row>
    <row r="44228" spans="10:10" x14ac:dyDescent="0.25">
      <c r="J44228" s="32"/>
    </row>
    <row r="44229" spans="10:10" x14ac:dyDescent="0.25">
      <c r="J44229" s="32"/>
    </row>
    <row r="44230" spans="10:10" x14ac:dyDescent="0.25">
      <c r="J44230" s="32"/>
    </row>
    <row r="44231" spans="10:10" x14ac:dyDescent="0.25">
      <c r="J44231" s="32"/>
    </row>
    <row r="44232" spans="10:10" x14ac:dyDescent="0.25">
      <c r="J44232" s="32"/>
    </row>
    <row r="44233" spans="10:10" x14ac:dyDescent="0.25">
      <c r="J44233" s="32"/>
    </row>
    <row r="44234" spans="10:10" x14ac:dyDescent="0.25">
      <c r="J44234" s="32"/>
    </row>
    <row r="44235" spans="10:10" x14ac:dyDescent="0.25">
      <c r="J44235" s="32"/>
    </row>
    <row r="44236" spans="10:10" x14ac:dyDescent="0.25">
      <c r="J44236" s="32"/>
    </row>
    <row r="44237" spans="10:10" x14ac:dyDescent="0.25">
      <c r="J44237" s="32"/>
    </row>
    <row r="44238" spans="10:10" x14ac:dyDescent="0.25">
      <c r="J44238" s="32"/>
    </row>
    <row r="44239" spans="10:10" x14ac:dyDescent="0.25">
      <c r="J44239" s="32"/>
    </row>
    <row r="44240" spans="10:10" x14ac:dyDescent="0.25">
      <c r="J44240" s="32"/>
    </row>
    <row r="44241" spans="10:10" x14ac:dyDescent="0.25">
      <c r="J44241" s="32"/>
    </row>
    <row r="44242" spans="10:10" x14ac:dyDescent="0.25">
      <c r="J44242" s="32"/>
    </row>
    <row r="44243" spans="10:10" x14ac:dyDescent="0.25">
      <c r="J44243" s="32"/>
    </row>
    <row r="44244" spans="10:10" x14ac:dyDescent="0.25">
      <c r="J44244" s="32"/>
    </row>
    <row r="44245" spans="10:10" x14ac:dyDescent="0.25">
      <c r="J44245" s="32"/>
    </row>
    <row r="44246" spans="10:10" x14ac:dyDescent="0.25">
      <c r="J44246" s="32"/>
    </row>
    <row r="44247" spans="10:10" x14ac:dyDescent="0.25">
      <c r="J44247" s="32"/>
    </row>
    <row r="44248" spans="10:10" x14ac:dyDescent="0.25">
      <c r="J44248" s="32"/>
    </row>
    <row r="44249" spans="10:10" x14ac:dyDescent="0.25">
      <c r="J44249" s="32"/>
    </row>
    <row r="44250" spans="10:10" x14ac:dyDescent="0.25">
      <c r="J44250" s="32"/>
    </row>
    <row r="44251" spans="10:10" x14ac:dyDescent="0.25">
      <c r="J44251" s="32"/>
    </row>
    <row r="44252" spans="10:10" x14ac:dyDescent="0.25">
      <c r="J44252" s="32"/>
    </row>
    <row r="44253" spans="10:10" x14ac:dyDescent="0.25">
      <c r="J44253" s="32"/>
    </row>
    <row r="44254" spans="10:10" x14ac:dyDescent="0.25">
      <c r="J44254" s="32"/>
    </row>
    <row r="44255" spans="10:10" x14ac:dyDescent="0.25">
      <c r="J44255" s="32"/>
    </row>
    <row r="44256" spans="10:10" x14ac:dyDescent="0.25">
      <c r="J44256" s="32"/>
    </row>
    <row r="44257" spans="10:10" x14ac:dyDescent="0.25">
      <c r="J44257" s="32"/>
    </row>
    <row r="44258" spans="10:10" x14ac:dyDescent="0.25">
      <c r="J44258" s="32"/>
    </row>
    <row r="44259" spans="10:10" x14ac:dyDescent="0.25">
      <c r="J44259" s="32"/>
    </row>
    <row r="44260" spans="10:10" x14ac:dyDescent="0.25">
      <c r="J44260" s="32"/>
    </row>
    <row r="44261" spans="10:10" x14ac:dyDescent="0.25">
      <c r="J44261" s="32"/>
    </row>
    <row r="44262" spans="10:10" x14ac:dyDescent="0.25">
      <c r="J44262" s="32"/>
    </row>
    <row r="44263" spans="10:10" x14ac:dyDescent="0.25">
      <c r="J44263" s="32"/>
    </row>
    <row r="44264" spans="10:10" x14ac:dyDescent="0.25">
      <c r="J44264" s="32"/>
    </row>
    <row r="44265" spans="10:10" x14ac:dyDescent="0.25">
      <c r="J44265" s="32"/>
    </row>
    <row r="44266" spans="10:10" x14ac:dyDescent="0.25">
      <c r="J44266" s="32"/>
    </row>
    <row r="44267" spans="10:10" x14ac:dyDescent="0.25">
      <c r="J44267" s="32"/>
    </row>
    <row r="44268" spans="10:10" x14ac:dyDescent="0.25">
      <c r="J44268" s="32"/>
    </row>
    <row r="44269" spans="10:10" x14ac:dyDescent="0.25">
      <c r="J44269" s="32"/>
    </row>
    <row r="44270" spans="10:10" x14ac:dyDescent="0.25">
      <c r="J44270" s="32"/>
    </row>
    <row r="44271" spans="10:10" x14ac:dyDescent="0.25">
      <c r="J44271" s="32"/>
    </row>
    <row r="44272" spans="10:10" x14ac:dyDescent="0.25">
      <c r="J44272" s="32"/>
    </row>
    <row r="44273" spans="10:10" x14ac:dyDescent="0.25">
      <c r="J44273" s="32"/>
    </row>
    <row r="44274" spans="10:10" x14ac:dyDescent="0.25">
      <c r="J44274" s="32"/>
    </row>
    <row r="44275" spans="10:10" x14ac:dyDescent="0.25">
      <c r="J44275" s="32"/>
    </row>
    <row r="44276" spans="10:10" x14ac:dyDescent="0.25">
      <c r="J44276" s="32"/>
    </row>
    <row r="44277" spans="10:10" x14ac:dyDescent="0.25">
      <c r="J44277" s="32"/>
    </row>
    <row r="44278" spans="10:10" x14ac:dyDescent="0.25">
      <c r="J44278" s="32"/>
    </row>
    <row r="44279" spans="10:10" x14ac:dyDescent="0.25">
      <c r="J44279" s="32"/>
    </row>
    <row r="44280" spans="10:10" x14ac:dyDescent="0.25">
      <c r="J44280" s="32"/>
    </row>
    <row r="44281" spans="10:10" x14ac:dyDescent="0.25">
      <c r="J44281" s="32"/>
    </row>
    <row r="44282" spans="10:10" x14ac:dyDescent="0.25">
      <c r="J44282" s="32"/>
    </row>
    <row r="44283" spans="10:10" x14ac:dyDescent="0.25">
      <c r="J44283" s="32"/>
    </row>
    <row r="44284" spans="10:10" x14ac:dyDescent="0.25">
      <c r="J44284" s="32"/>
    </row>
    <row r="44285" spans="10:10" x14ac:dyDescent="0.25">
      <c r="J44285" s="32"/>
    </row>
    <row r="44286" spans="10:10" x14ac:dyDescent="0.25">
      <c r="J44286" s="32"/>
    </row>
    <row r="44287" spans="10:10" x14ac:dyDescent="0.25">
      <c r="J44287" s="32"/>
    </row>
    <row r="44288" spans="10:10" x14ac:dyDescent="0.25">
      <c r="J44288" s="32"/>
    </row>
    <row r="44289" spans="10:10" x14ac:dyDescent="0.25">
      <c r="J44289" s="32"/>
    </row>
    <row r="44290" spans="10:10" x14ac:dyDescent="0.25">
      <c r="J44290" s="32"/>
    </row>
    <row r="44291" spans="10:10" x14ac:dyDescent="0.25">
      <c r="J44291" s="32"/>
    </row>
    <row r="44292" spans="10:10" x14ac:dyDescent="0.25">
      <c r="J44292" s="32"/>
    </row>
    <row r="44293" spans="10:10" x14ac:dyDescent="0.25">
      <c r="J44293" s="32"/>
    </row>
    <row r="44294" spans="10:10" x14ac:dyDescent="0.25">
      <c r="J44294" s="32"/>
    </row>
    <row r="44295" spans="10:10" x14ac:dyDescent="0.25">
      <c r="J44295" s="32"/>
    </row>
    <row r="44296" spans="10:10" x14ac:dyDescent="0.25">
      <c r="J44296" s="32"/>
    </row>
    <row r="44297" spans="10:10" x14ac:dyDescent="0.25">
      <c r="J44297" s="32"/>
    </row>
    <row r="44298" spans="10:10" x14ac:dyDescent="0.25">
      <c r="J44298" s="32"/>
    </row>
    <row r="44299" spans="10:10" x14ac:dyDescent="0.25">
      <c r="J44299" s="32"/>
    </row>
    <row r="44300" spans="10:10" x14ac:dyDescent="0.25">
      <c r="J44300" s="32"/>
    </row>
    <row r="44301" spans="10:10" x14ac:dyDescent="0.25">
      <c r="J44301" s="32"/>
    </row>
    <row r="44302" spans="10:10" x14ac:dyDescent="0.25">
      <c r="J44302" s="32"/>
    </row>
    <row r="44303" spans="10:10" x14ac:dyDescent="0.25">
      <c r="J44303" s="32"/>
    </row>
    <row r="44304" spans="10:10" x14ac:dyDescent="0.25">
      <c r="J44304" s="32"/>
    </row>
    <row r="44305" spans="10:10" x14ac:dyDescent="0.25">
      <c r="J44305" s="32"/>
    </row>
    <row r="44306" spans="10:10" x14ac:dyDescent="0.25">
      <c r="J44306" s="32"/>
    </row>
    <row r="44307" spans="10:10" x14ac:dyDescent="0.25">
      <c r="J44307" s="32"/>
    </row>
    <row r="44308" spans="10:10" x14ac:dyDescent="0.25">
      <c r="J44308" s="32"/>
    </row>
    <row r="44309" spans="10:10" x14ac:dyDescent="0.25">
      <c r="J44309" s="32"/>
    </row>
    <row r="44310" spans="10:10" x14ac:dyDescent="0.25">
      <c r="J44310" s="32"/>
    </row>
    <row r="44311" spans="10:10" x14ac:dyDescent="0.25">
      <c r="J44311" s="32"/>
    </row>
    <row r="44312" spans="10:10" x14ac:dyDescent="0.25">
      <c r="J44312" s="32"/>
    </row>
    <row r="44313" spans="10:10" x14ac:dyDescent="0.25">
      <c r="J44313" s="32"/>
    </row>
    <row r="44314" spans="10:10" x14ac:dyDescent="0.25">
      <c r="J44314" s="32"/>
    </row>
    <row r="44315" spans="10:10" x14ac:dyDescent="0.25">
      <c r="J44315" s="32"/>
    </row>
    <row r="44316" spans="10:10" x14ac:dyDescent="0.25">
      <c r="J44316" s="32"/>
    </row>
    <row r="44317" spans="10:10" x14ac:dyDescent="0.25">
      <c r="J44317" s="32"/>
    </row>
    <row r="44318" spans="10:10" x14ac:dyDescent="0.25">
      <c r="J44318" s="32"/>
    </row>
    <row r="44319" spans="10:10" x14ac:dyDescent="0.25">
      <c r="J44319" s="32"/>
    </row>
    <row r="44320" spans="10:10" x14ac:dyDescent="0.25">
      <c r="J44320" s="32"/>
    </row>
    <row r="44321" spans="10:10" x14ac:dyDescent="0.25">
      <c r="J44321" s="32"/>
    </row>
    <row r="44322" spans="10:10" x14ac:dyDescent="0.25">
      <c r="J44322" s="32"/>
    </row>
    <row r="44323" spans="10:10" x14ac:dyDescent="0.25">
      <c r="J44323" s="32"/>
    </row>
    <row r="44324" spans="10:10" x14ac:dyDescent="0.25">
      <c r="J44324" s="32"/>
    </row>
    <row r="44325" spans="10:10" x14ac:dyDescent="0.25">
      <c r="J44325" s="32"/>
    </row>
    <row r="44326" spans="10:10" x14ac:dyDescent="0.25">
      <c r="J44326" s="32"/>
    </row>
    <row r="44327" spans="10:10" x14ac:dyDescent="0.25">
      <c r="J44327" s="32"/>
    </row>
    <row r="44328" spans="10:10" x14ac:dyDescent="0.25">
      <c r="J44328" s="32"/>
    </row>
    <row r="44329" spans="10:10" x14ac:dyDescent="0.25">
      <c r="J44329" s="32"/>
    </row>
    <row r="44330" spans="10:10" x14ac:dyDescent="0.25">
      <c r="J44330" s="32"/>
    </row>
    <row r="44331" spans="10:10" x14ac:dyDescent="0.25">
      <c r="J44331" s="32"/>
    </row>
    <row r="44332" spans="10:10" x14ac:dyDescent="0.25">
      <c r="J44332" s="32"/>
    </row>
    <row r="44333" spans="10:10" x14ac:dyDescent="0.25">
      <c r="J44333" s="32"/>
    </row>
    <row r="44334" spans="10:10" x14ac:dyDescent="0.25">
      <c r="J44334" s="32"/>
    </row>
    <row r="44335" spans="10:10" x14ac:dyDescent="0.25">
      <c r="J44335" s="32"/>
    </row>
    <row r="44336" spans="10:10" x14ac:dyDescent="0.25">
      <c r="J44336" s="32"/>
    </row>
    <row r="44337" spans="10:10" x14ac:dyDescent="0.25">
      <c r="J44337" s="32"/>
    </row>
    <row r="44338" spans="10:10" x14ac:dyDescent="0.25">
      <c r="J44338" s="32"/>
    </row>
    <row r="44339" spans="10:10" x14ac:dyDescent="0.25">
      <c r="J44339" s="32"/>
    </row>
    <row r="44340" spans="10:10" x14ac:dyDescent="0.25">
      <c r="J44340" s="32"/>
    </row>
    <row r="44341" spans="10:10" x14ac:dyDescent="0.25">
      <c r="J44341" s="32"/>
    </row>
    <row r="44342" spans="10:10" x14ac:dyDescent="0.25">
      <c r="J44342" s="32"/>
    </row>
    <row r="44343" spans="10:10" x14ac:dyDescent="0.25">
      <c r="J44343" s="32"/>
    </row>
    <row r="44344" spans="10:10" x14ac:dyDescent="0.25">
      <c r="J44344" s="32"/>
    </row>
    <row r="44345" spans="10:10" x14ac:dyDescent="0.25">
      <c r="J44345" s="32"/>
    </row>
    <row r="44346" spans="10:10" x14ac:dyDescent="0.25">
      <c r="J44346" s="32"/>
    </row>
    <row r="44347" spans="10:10" x14ac:dyDescent="0.25">
      <c r="J44347" s="32"/>
    </row>
    <row r="44348" spans="10:10" x14ac:dyDescent="0.25">
      <c r="J44348" s="32"/>
    </row>
    <row r="44349" spans="10:10" x14ac:dyDescent="0.25">
      <c r="J44349" s="32"/>
    </row>
    <row r="44350" spans="10:10" x14ac:dyDescent="0.25">
      <c r="J44350" s="32"/>
    </row>
    <row r="44351" spans="10:10" x14ac:dyDescent="0.25">
      <c r="J44351" s="32"/>
    </row>
    <row r="44352" spans="10:10" x14ac:dyDescent="0.25">
      <c r="J44352" s="32"/>
    </row>
    <row r="44353" spans="10:10" x14ac:dyDescent="0.25">
      <c r="J44353" s="32"/>
    </row>
    <row r="44354" spans="10:10" x14ac:dyDescent="0.25">
      <c r="J44354" s="32"/>
    </row>
    <row r="44355" spans="10:10" x14ac:dyDescent="0.25">
      <c r="J44355" s="32"/>
    </row>
    <row r="44356" spans="10:10" x14ac:dyDescent="0.25">
      <c r="J44356" s="32"/>
    </row>
    <row r="44357" spans="10:10" x14ac:dyDescent="0.25">
      <c r="J44357" s="32"/>
    </row>
    <row r="44358" spans="10:10" x14ac:dyDescent="0.25">
      <c r="J44358" s="32"/>
    </row>
    <row r="44359" spans="10:10" x14ac:dyDescent="0.25">
      <c r="J44359" s="32"/>
    </row>
    <row r="44360" spans="10:10" x14ac:dyDescent="0.25">
      <c r="J44360" s="32"/>
    </row>
    <row r="44361" spans="10:10" x14ac:dyDescent="0.25">
      <c r="J44361" s="32"/>
    </row>
    <row r="44362" spans="10:10" x14ac:dyDescent="0.25">
      <c r="J44362" s="32"/>
    </row>
    <row r="44363" spans="10:10" x14ac:dyDescent="0.25">
      <c r="J44363" s="32"/>
    </row>
    <row r="44364" spans="10:10" x14ac:dyDescent="0.25">
      <c r="J44364" s="32"/>
    </row>
    <row r="44365" spans="10:10" x14ac:dyDescent="0.25">
      <c r="J44365" s="32"/>
    </row>
    <row r="44366" spans="10:10" x14ac:dyDescent="0.25">
      <c r="J44366" s="32"/>
    </row>
    <row r="44367" spans="10:10" x14ac:dyDescent="0.25">
      <c r="J44367" s="32"/>
    </row>
    <row r="44368" spans="10:10" x14ac:dyDescent="0.25">
      <c r="J44368" s="32"/>
    </row>
    <row r="44369" spans="10:10" x14ac:dyDescent="0.25">
      <c r="J44369" s="32"/>
    </row>
    <row r="44370" spans="10:10" x14ac:dyDescent="0.25">
      <c r="J44370" s="32"/>
    </row>
    <row r="44371" spans="10:10" x14ac:dyDescent="0.25">
      <c r="J44371" s="32"/>
    </row>
    <row r="44372" spans="10:10" x14ac:dyDescent="0.25">
      <c r="J44372" s="32"/>
    </row>
    <row r="44373" spans="10:10" x14ac:dyDescent="0.25">
      <c r="J44373" s="32"/>
    </row>
    <row r="44374" spans="10:10" x14ac:dyDescent="0.25">
      <c r="J44374" s="32"/>
    </row>
    <row r="44375" spans="10:10" x14ac:dyDescent="0.25">
      <c r="J44375" s="32"/>
    </row>
    <row r="44376" spans="10:10" x14ac:dyDescent="0.25">
      <c r="J44376" s="32"/>
    </row>
    <row r="44377" spans="10:10" x14ac:dyDescent="0.25">
      <c r="J44377" s="32"/>
    </row>
    <row r="44378" spans="10:10" x14ac:dyDescent="0.25">
      <c r="J44378" s="32"/>
    </row>
    <row r="44379" spans="10:10" x14ac:dyDescent="0.25">
      <c r="J44379" s="32"/>
    </row>
    <row r="44380" spans="10:10" x14ac:dyDescent="0.25">
      <c r="J44380" s="32"/>
    </row>
    <row r="44381" spans="10:10" x14ac:dyDescent="0.25">
      <c r="J44381" s="32"/>
    </row>
    <row r="44382" spans="10:10" x14ac:dyDescent="0.25">
      <c r="J44382" s="32"/>
    </row>
    <row r="44383" spans="10:10" x14ac:dyDescent="0.25">
      <c r="J44383" s="32"/>
    </row>
    <row r="44384" spans="10:10" x14ac:dyDescent="0.25">
      <c r="J44384" s="32"/>
    </row>
    <row r="44385" spans="10:10" x14ac:dyDescent="0.25">
      <c r="J44385" s="32"/>
    </row>
    <row r="44386" spans="10:10" x14ac:dyDescent="0.25">
      <c r="J44386" s="32"/>
    </row>
    <row r="44387" spans="10:10" x14ac:dyDescent="0.25">
      <c r="J44387" s="32"/>
    </row>
    <row r="44388" spans="10:10" x14ac:dyDescent="0.25">
      <c r="J44388" s="32"/>
    </row>
    <row r="44389" spans="10:10" x14ac:dyDescent="0.25">
      <c r="J44389" s="32"/>
    </row>
    <row r="44390" spans="10:10" x14ac:dyDescent="0.25">
      <c r="J44390" s="32"/>
    </row>
    <row r="44391" spans="10:10" x14ac:dyDescent="0.25">
      <c r="J44391" s="32"/>
    </row>
    <row r="44392" spans="10:10" x14ac:dyDescent="0.25">
      <c r="J44392" s="32"/>
    </row>
    <row r="44393" spans="10:10" x14ac:dyDescent="0.25">
      <c r="J44393" s="32"/>
    </row>
    <row r="44394" spans="10:10" x14ac:dyDescent="0.25">
      <c r="J44394" s="32"/>
    </row>
    <row r="44395" spans="10:10" x14ac:dyDescent="0.25">
      <c r="J44395" s="32"/>
    </row>
    <row r="44396" spans="10:10" x14ac:dyDescent="0.25">
      <c r="J44396" s="32"/>
    </row>
    <row r="44397" spans="10:10" x14ac:dyDescent="0.25">
      <c r="J44397" s="32"/>
    </row>
    <row r="44398" spans="10:10" x14ac:dyDescent="0.25">
      <c r="J44398" s="32"/>
    </row>
    <row r="44399" spans="10:10" x14ac:dyDescent="0.25">
      <c r="J44399" s="32"/>
    </row>
    <row r="44400" spans="10:10" x14ac:dyDescent="0.25">
      <c r="J44400" s="32"/>
    </row>
    <row r="44401" spans="10:10" x14ac:dyDescent="0.25">
      <c r="J44401" s="32"/>
    </row>
    <row r="44402" spans="10:10" x14ac:dyDescent="0.25">
      <c r="J44402" s="32"/>
    </row>
    <row r="44403" spans="10:10" x14ac:dyDescent="0.25">
      <c r="J44403" s="32"/>
    </row>
    <row r="44404" spans="10:10" x14ac:dyDescent="0.25">
      <c r="J44404" s="32"/>
    </row>
    <row r="44405" spans="10:10" x14ac:dyDescent="0.25">
      <c r="J44405" s="32"/>
    </row>
    <row r="44406" spans="10:10" x14ac:dyDescent="0.25">
      <c r="J44406" s="32"/>
    </row>
    <row r="44407" spans="10:10" x14ac:dyDescent="0.25">
      <c r="J44407" s="32"/>
    </row>
    <row r="44408" spans="10:10" x14ac:dyDescent="0.25">
      <c r="J44408" s="32"/>
    </row>
    <row r="44409" spans="10:10" x14ac:dyDescent="0.25">
      <c r="J44409" s="32"/>
    </row>
    <row r="44410" spans="10:10" x14ac:dyDescent="0.25">
      <c r="J44410" s="32"/>
    </row>
    <row r="44411" spans="10:10" x14ac:dyDescent="0.25">
      <c r="J44411" s="32"/>
    </row>
    <row r="44412" spans="10:10" x14ac:dyDescent="0.25">
      <c r="J44412" s="32"/>
    </row>
    <row r="44413" spans="10:10" x14ac:dyDescent="0.25">
      <c r="J44413" s="32"/>
    </row>
    <row r="44414" spans="10:10" x14ac:dyDescent="0.25">
      <c r="J44414" s="32"/>
    </row>
    <row r="44415" spans="10:10" x14ac:dyDescent="0.25">
      <c r="J44415" s="32"/>
    </row>
    <row r="44416" spans="10:10" x14ac:dyDescent="0.25">
      <c r="J44416" s="32"/>
    </row>
    <row r="44417" spans="10:10" x14ac:dyDescent="0.25">
      <c r="J44417" s="32"/>
    </row>
    <row r="44418" spans="10:10" x14ac:dyDescent="0.25">
      <c r="J44418" s="32"/>
    </row>
    <row r="44419" spans="10:10" x14ac:dyDescent="0.25">
      <c r="J44419" s="32"/>
    </row>
    <row r="44420" spans="10:10" x14ac:dyDescent="0.25">
      <c r="J44420" s="32"/>
    </row>
    <row r="44421" spans="10:10" x14ac:dyDescent="0.25">
      <c r="J44421" s="32"/>
    </row>
    <row r="44422" spans="10:10" x14ac:dyDescent="0.25">
      <c r="J44422" s="32"/>
    </row>
    <row r="44423" spans="10:10" x14ac:dyDescent="0.25">
      <c r="J44423" s="32"/>
    </row>
    <row r="44424" spans="10:10" x14ac:dyDescent="0.25">
      <c r="J44424" s="32"/>
    </row>
    <row r="44425" spans="10:10" x14ac:dyDescent="0.25">
      <c r="J44425" s="32"/>
    </row>
    <row r="44426" spans="10:10" x14ac:dyDescent="0.25">
      <c r="J44426" s="32"/>
    </row>
    <row r="44427" spans="10:10" x14ac:dyDescent="0.25">
      <c r="J44427" s="32"/>
    </row>
    <row r="44428" spans="10:10" x14ac:dyDescent="0.25">
      <c r="J44428" s="32"/>
    </row>
    <row r="44429" spans="10:10" x14ac:dyDescent="0.25">
      <c r="J44429" s="32"/>
    </row>
    <row r="44430" spans="10:10" x14ac:dyDescent="0.25">
      <c r="J44430" s="32"/>
    </row>
    <row r="44431" spans="10:10" x14ac:dyDescent="0.25">
      <c r="J44431" s="32"/>
    </row>
    <row r="44432" spans="10:10" x14ac:dyDescent="0.25">
      <c r="J44432" s="32"/>
    </row>
    <row r="44433" spans="10:10" x14ac:dyDescent="0.25">
      <c r="J44433" s="32"/>
    </row>
    <row r="44434" spans="10:10" x14ac:dyDescent="0.25">
      <c r="J44434" s="32"/>
    </row>
    <row r="44435" spans="10:10" x14ac:dyDescent="0.25">
      <c r="J44435" s="32"/>
    </row>
    <row r="44436" spans="10:10" x14ac:dyDescent="0.25">
      <c r="J44436" s="32"/>
    </row>
    <row r="44437" spans="10:10" x14ac:dyDescent="0.25">
      <c r="J44437" s="32"/>
    </row>
    <row r="44438" spans="10:10" x14ac:dyDescent="0.25">
      <c r="J44438" s="32"/>
    </row>
    <row r="44439" spans="10:10" x14ac:dyDescent="0.25">
      <c r="J44439" s="32"/>
    </row>
    <row r="44440" spans="10:10" x14ac:dyDescent="0.25">
      <c r="J44440" s="32"/>
    </row>
    <row r="44441" spans="10:10" x14ac:dyDescent="0.25">
      <c r="J44441" s="32"/>
    </row>
    <row r="44442" spans="10:10" x14ac:dyDescent="0.25">
      <c r="J44442" s="32"/>
    </row>
    <row r="44443" spans="10:10" x14ac:dyDescent="0.25">
      <c r="J44443" s="32"/>
    </row>
    <row r="44444" spans="10:10" x14ac:dyDescent="0.25">
      <c r="J44444" s="32"/>
    </row>
    <row r="44445" spans="10:10" x14ac:dyDescent="0.25">
      <c r="J44445" s="32"/>
    </row>
    <row r="44446" spans="10:10" x14ac:dyDescent="0.25">
      <c r="J44446" s="32"/>
    </row>
    <row r="44447" spans="10:10" x14ac:dyDescent="0.25">
      <c r="J44447" s="32"/>
    </row>
    <row r="44448" spans="10:10" x14ac:dyDescent="0.25">
      <c r="J44448" s="32"/>
    </row>
    <row r="44449" spans="10:10" x14ac:dyDescent="0.25">
      <c r="J44449" s="32"/>
    </row>
    <row r="44450" spans="10:10" x14ac:dyDescent="0.25">
      <c r="J44450" s="32"/>
    </row>
    <row r="44451" spans="10:10" x14ac:dyDescent="0.25">
      <c r="J44451" s="32"/>
    </row>
    <row r="44452" spans="10:10" x14ac:dyDescent="0.25">
      <c r="J44452" s="32"/>
    </row>
    <row r="44453" spans="10:10" x14ac:dyDescent="0.25">
      <c r="J44453" s="32"/>
    </row>
    <row r="44454" spans="10:10" x14ac:dyDescent="0.25">
      <c r="J44454" s="32"/>
    </row>
    <row r="44455" spans="10:10" x14ac:dyDescent="0.25">
      <c r="J44455" s="32"/>
    </row>
    <row r="44456" spans="10:10" x14ac:dyDescent="0.25">
      <c r="J44456" s="32"/>
    </row>
    <row r="44457" spans="10:10" x14ac:dyDescent="0.25">
      <c r="J44457" s="32"/>
    </row>
    <row r="44458" spans="10:10" x14ac:dyDescent="0.25">
      <c r="J44458" s="32"/>
    </row>
    <row r="44459" spans="10:10" x14ac:dyDescent="0.25">
      <c r="J44459" s="32"/>
    </row>
    <row r="44460" spans="10:10" x14ac:dyDescent="0.25">
      <c r="J44460" s="32"/>
    </row>
    <row r="44461" spans="10:10" x14ac:dyDescent="0.25">
      <c r="J44461" s="32"/>
    </row>
    <row r="44462" spans="10:10" x14ac:dyDescent="0.25">
      <c r="J44462" s="32"/>
    </row>
    <row r="44463" spans="10:10" x14ac:dyDescent="0.25">
      <c r="J44463" s="32"/>
    </row>
    <row r="44464" spans="10:10" x14ac:dyDescent="0.25">
      <c r="J44464" s="32"/>
    </row>
    <row r="44465" spans="10:10" x14ac:dyDescent="0.25">
      <c r="J44465" s="32"/>
    </row>
    <row r="44466" spans="10:10" x14ac:dyDescent="0.25">
      <c r="J44466" s="32"/>
    </row>
    <row r="44467" spans="10:10" x14ac:dyDescent="0.25">
      <c r="J44467" s="32"/>
    </row>
    <row r="44468" spans="10:10" x14ac:dyDescent="0.25">
      <c r="J44468" s="32"/>
    </row>
    <row r="44469" spans="10:10" x14ac:dyDescent="0.25">
      <c r="J44469" s="32"/>
    </row>
    <row r="44470" spans="10:10" x14ac:dyDescent="0.25">
      <c r="J44470" s="32"/>
    </row>
    <row r="44471" spans="10:10" x14ac:dyDescent="0.25">
      <c r="J44471" s="32"/>
    </row>
    <row r="44472" spans="10:10" x14ac:dyDescent="0.25">
      <c r="J44472" s="32"/>
    </row>
    <row r="44473" spans="10:10" x14ac:dyDescent="0.25">
      <c r="J44473" s="32"/>
    </row>
    <row r="44474" spans="10:10" x14ac:dyDescent="0.25">
      <c r="J44474" s="32"/>
    </row>
    <row r="44475" spans="10:10" x14ac:dyDescent="0.25">
      <c r="J44475" s="32"/>
    </row>
    <row r="44476" spans="10:10" x14ac:dyDescent="0.25">
      <c r="J44476" s="32"/>
    </row>
    <row r="44477" spans="10:10" x14ac:dyDescent="0.25">
      <c r="J44477" s="32"/>
    </row>
    <row r="44478" spans="10:10" x14ac:dyDescent="0.25">
      <c r="J44478" s="32"/>
    </row>
    <row r="44479" spans="10:10" x14ac:dyDescent="0.25">
      <c r="J44479" s="32"/>
    </row>
    <row r="44480" spans="10:10" x14ac:dyDescent="0.25">
      <c r="J44480" s="32"/>
    </row>
    <row r="44481" spans="10:10" x14ac:dyDescent="0.25">
      <c r="J44481" s="32"/>
    </row>
    <row r="44482" spans="10:10" x14ac:dyDescent="0.25">
      <c r="J44482" s="32"/>
    </row>
    <row r="44483" spans="10:10" x14ac:dyDescent="0.25">
      <c r="J44483" s="32"/>
    </row>
    <row r="44484" spans="10:10" x14ac:dyDescent="0.25">
      <c r="J44484" s="32"/>
    </row>
    <row r="44485" spans="10:10" x14ac:dyDescent="0.25">
      <c r="J44485" s="32"/>
    </row>
    <row r="44486" spans="10:10" x14ac:dyDescent="0.25">
      <c r="J44486" s="32"/>
    </row>
    <row r="44487" spans="10:10" x14ac:dyDescent="0.25">
      <c r="J44487" s="32"/>
    </row>
    <row r="44488" spans="10:10" x14ac:dyDescent="0.25">
      <c r="J44488" s="32"/>
    </row>
    <row r="44489" spans="10:10" x14ac:dyDescent="0.25">
      <c r="J44489" s="32"/>
    </row>
    <row r="44490" spans="10:10" x14ac:dyDescent="0.25">
      <c r="J44490" s="32"/>
    </row>
    <row r="44491" spans="10:10" x14ac:dyDescent="0.25">
      <c r="J44491" s="32"/>
    </row>
    <row r="44492" spans="10:10" x14ac:dyDescent="0.25">
      <c r="J44492" s="32"/>
    </row>
    <row r="44493" spans="10:10" x14ac:dyDescent="0.25">
      <c r="J44493" s="32"/>
    </row>
    <row r="44494" spans="10:10" x14ac:dyDescent="0.25">
      <c r="J44494" s="32"/>
    </row>
    <row r="44495" spans="10:10" x14ac:dyDescent="0.25">
      <c r="J44495" s="32"/>
    </row>
    <row r="44496" spans="10:10" x14ac:dyDescent="0.25">
      <c r="J44496" s="32"/>
    </row>
    <row r="44497" spans="10:10" x14ac:dyDescent="0.25">
      <c r="J44497" s="32"/>
    </row>
    <row r="44498" spans="10:10" x14ac:dyDescent="0.25">
      <c r="J44498" s="32"/>
    </row>
    <row r="44499" spans="10:10" x14ac:dyDescent="0.25">
      <c r="J44499" s="32"/>
    </row>
    <row r="44500" spans="10:10" x14ac:dyDescent="0.25">
      <c r="J44500" s="32"/>
    </row>
    <row r="44501" spans="10:10" x14ac:dyDescent="0.25">
      <c r="J44501" s="32"/>
    </row>
    <row r="44502" spans="10:10" x14ac:dyDescent="0.25">
      <c r="J44502" s="32"/>
    </row>
    <row r="44503" spans="10:10" x14ac:dyDescent="0.25">
      <c r="J44503" s="32"/>
    </row>
    <row r="44504" spans="10:10" x14ac:dyDescent="0.25">
      <c r="J44504" s="32"/>
    </row>
    <row r="44505" spans="10:10" x14ac:dyDescent="0.25">
      <c r="J44505" s="32"/>
    </row>
    <row r="44506" spans="10:10" x14ac:dyDescent="0.25">
      <c r="J44506" s="32"/>
    </row>
    <row r="44507" spans="10:10" x14ac:dyDescent="0.25">
      <c r="J44507" s="32"/>
    </row>
    <row r="44508" spans="10:10" x14ac:dyDescent="0.25">
      <c r="J44508" s="32"/>
    </row>
    <row r="44509" spans="10:10" x14ac:dyDescent="0.25">
      <c r="J44509" s="32"/>
    </row>
    <row r="44510" spans="10:10" x14ac:dyDescent="0.25">
      <c r="J44510" s="32"/>
    </row>
    <row r="44511" spans="10:10" x14ac:dyDescent="0.25">
      <c r="J44511" s="32"/>
    </row>
    <row r="44512" spans="10:10" x14ac:dyDescent="0.25">
      <c r="J44512" s="32"/>
    </row>
    <row r="44513" spans="10:10" x14ac:dyDescent="0.25">
      <c r="J44513" s="32"/>
    </row>
    <row r="44514" spans="10:10" x14ac:dyDescent="0.25">
      <c r="J44514" s="32"/>
    </row>
    <row r="44515" spans="10:10" x14ac:dyDescent="0.25">
      <c r="J44515" s="32"/>
    </row>
    <row r="44516" spans="10:10" x14ac:dyDescent="0.25">
      <c r="J44516" s="32"/>
    </row>
    <row r="44517" spans="10:10" x14ac:dyDescent="0.25">
      <c r="J44517" s="32"/>
    </row>
    <row r="44518" spans="10:10" x14ac:dyDescent="0.25">
      <c r="J44518" s="32"/>
    </row>
    <row r="44519" spans="10:10" x14ac:dyDescent="0.25">
      <c r="J44519" s="32"/>
    </row>
    <row r="44520" spans="10:10" x14ac:dyDescent="0.25">
      <c r="J44520" s="32"/>
    </row>
    <row r="44521" spans="10:10" x14ac:dyDescent="0.25">
      <c r="J44521" s="32"/>
    </row>
    <row r="44522" spans="10:10" x14ac:dyDescent="0.25">
      <c r="J44522" s="32"/>
    </row>
    <row r="44523" spans="10:10" x14ac:dyDescent="0.25">
      <c r="J44523" s="32"/>
    </row>
    <row r="44524" spans="10:10" x14ac:dyDescent="0.25">
      <c r="J44524" s="32"/>
    </row>
    <row r="44525" spans="10:10" x14ac:dyDescent="0.25">
      <c r="J44525" s="32"/>
    </row>
    <row r="44526" spans="10:10" x14ac:dyDescent="0.25">
      <c r="J44526" s="32"/>
    </row>
    <row r="44527" spans="10:10" x14ac:dyDescent="0.25">
      <c r="J44527" s="32"/>
    </row>
    <row r="44528" spans="10:10" x14ac:dyDescent="0.25">
      <c r="J44528" s="32"/>
    </row>
    <row r="44529" spans="10:10" x14ac:dyDescent="0.25">
      <c r="J44529" s="32"/>
    </row>
    <row r="44530" spans="10:10" x14ac:dyDescent="0.25">
      <c r="J44530" s="32"/>
    </row>
    <row r="44531" spans="10:10" x14ac:dyDescent="0.25">
      <c r="J44531" s="32"/>
    </row>
    <row r="44532" spans="10:10" x14ac:dyDescent="0.25">
      <c r="J44532" s="32"/>
    </row>
    <row r="44533" spans="10:10" x14ac:dyDescent="0.25">
      <c r="J44533" s="32"/>
    </row>
    <row r="44534" spans="10:10" x14ac:dyDescent="0.25">
      <c r="J44534" s="32"/>
    </row>
    <row r="44535" spans="10:10" x14ac:dyDescent="0.25">
      <c r="J44535" s="32"/>
    </row>
    <row r="44536" spans="10:10" x14ac:dyDescent="0.25">
      <c r="J44536" s="32"/>
    </row>
    <row r="44537" spans="10:10" x14ac:dyDescent="0.25">
      <c r="J44537" s="32"/>
    </row>
    <row r="44538" spans="10:10" x14ac:dyDescent="0.25">
      <c r="J44538" s="32"/>
    </row>
    <row r="44539" spans="10:10" x14ac:dyDescent="0.25">
      <c r="J44539" s="32"/>
    </row>
    <row r="44540" spans="10:10" x14ac:dyDescent="0.25">
      <c r="J44540" s="32"/>
    </row>
    <row r="44541" spans="10:10" x14ac:dyDescent="0.25">
      <c r="J44541" s="32"/>
    </row>
    <row r="44542" spans="10:10" x14ac:dyDescent="0.25">
      <c r="J44542" s="32"/>
    </row>
    <row r="44543" spans="10:10" x14ac:dyDescent="0.25">
      <c r="J44543" s="32"/>
    </row>
    <row r="44544" spans="10:10" x14ac:dyDescent="0.25">
      <c r="J44544" s="32"/>
    </row>
    <row r="44545" spans="10:10" x14ac:dyDescent="0.25">
      <c r="J44545" s="32"/>
    </row>
    <row r="44546" spans="10:10" x14ac:dyDescent="0.25">
      <c r="J44546" s="32"/>
    </row>
    <row r="44547" spans="10:10" x14ac:dyDescent="0.25">
      <c r="J44547" s="32"/>
    </row>
    <row r="44548" spans="10:10" x14ac:dyDescent="0.25">
      <c r="J44548" s="32"/>
    </row>
    <row r="44549" spans="10:10" x14ac:dyDescent="0.25">
      <c r="J44549" s="32"/>
    </row>
    <row r="44550" spans="10:10" x14ac:dyDescent="0.25">
      <c r="J44550" s="32"/>
    </row>
    <row r="44551" spans="10:10" x14ac:dyDescent="0.25">
      <c r="J44551" s="32"/>
    </row>
    <row r="44552" spans="10:10" x14ac:dyDescent="0.25">
      <c r="J44552" s="32"/>
    </row>
    <row r="44553" spans="10:10" x14ac:dyDescent="0.25">
      <c r="J44553" s="32"/>
    </row>
    <row r="44554" spans="10:10" x14ac:dyDescent="0.25">
      <c r="J44554" s="32"/>
    </row>
    <row r="44555" spans="10:10" x14ac:dyDescent="0.25">
      <c r="J44555" s="32"/>
    </row>
    <row r="44556" spans="10:10" x14ac:dyDescent="0.25">
      <c r="J44556" s="32"/>
    </row>
    <row r="44557" spans="10:10" x14ac:dyDescent="0.25">
      <c r="J44557" s="32"/>
    </row>
    <row r="44558" spans="10:10" x14ac:dyDescent="0.25">
      <c r="J44558" s="32"/>
    </row>
    <row r="44559" spans="10:10" x14ac:dyDescent="0.25">
      <c r="J44559" s="32"/>
    </row>
    <row r="44560" spans="10:10" x14ac:dyDescent="0.25">
      <c r="J44560" s="32"/>
    </row>
    <row r="44561" spans="10:10" x14ac:dyDescent="0.25">
      <c r="J44561" s="32"/>
    </row>
    <row r="44562" spans="10:10" x14ac:dyDescent="0.25">
      <c r="J44562" s="32"/>
    </row>
    <row r="44563" spans="10:10" x14ac:dyDescent="0.25">
      <c r="J44563" s="32"/>
    </row>
    <row r="44564" spans="10:10" x14ac:dyDescent="0.25">
      <c r="J44564" s="32"/>
    </row>
    <row r="44565" spans="10:10" x14ac:dyDescent="0.25">
      <c r="J44565" s="32"/>
    </row>
    <row r="44566" spans="10:10" x14ac:dyDescent="0.25">
      <c r="J44566" s="32"/>
    </row>
    <row r="44567" spans="10:10" x14ac:dyDescent="0.25">
      <c r="J44567" s="32"/>
    </row>
    <row r="44568" spans="10:10" x14ac:dyDescent="0.25">
      <c r="J44568" s="32"/>
    </row>
    <row r="44569" spans="10:10" x14ac:dyDescent="0.25">
      <c r="J44569" s="32"/>
    </row>
    <row r="44570" spans="10:10" x14ac:dyDescent="0.25">
      <c r="J44570" s="32"/>
    </row>
    <row r="44571" spans="10:10" x14ac:dyDescent="0.25">
      <c r="J44571" s="32"/>
    </row>
    <row r="44572" spans="10:10" x14ac:dyDescent="0.25">
      <c r="J44572" s="32"/>
    </row>
    <row r="44573" spans="10:10" x14ac:dyDescent="0.25">
      <c r="J44573" s="32"/>
    </row>
    <row r="44574" spans="10:10" x14ac:dyDescent="0.25">
      <c r="J44574" s="32"/>
    </row>
    <row r="44575" spans="10:10" x14ac:dyDescent="0.25">
      <c r="J44575" s="32"/>
    </row>
    <row r="44576" spans="10:10" x14ac:dyDescent="0.25">
      <c r="J44576" s="32"/>
    </row>
    <row r="44577" spans="10:10" x14ac:dyDescent="0.25">
      <c r="J44577" s="32"/>
    </row>
    <row r="44578" spans="10:10" x14ac:dyDescent="0.25">
      <c r="J44578" s="32"/>
    </row>
    <row r="44579" spans="10:10" x14ac:dyDescent="0.25">
      <c r="J44579" s="32"/>
    </row>
    <row r="44580" spans="10:10" x14ac:dyDescent="0.25">
      <c r="J44580" s="32"/>
    </row>
    <row r="44581" spans="10:10" x14ac:dyDescent="0.25">
      <c r="J44581" s="32"/>
    </row>
    <row r="44582" spans="10:10" x14ac:dyDescent="0.25">
      <c r="J44582" s="32"/>
    </row>
    <row r="44583" spans="10:10" x14ac:dyDescent="0.25">
      <c r="J44583" s="32"/>
    </row>
    <row r="44584" spans="10:10" x14ac:dyDescent="0.25">
      <c r="J44584" s="32"/>
    </row>
    <row r="44585" spans="10:10" x14ac:dyDescent="0.25">
      <c r="J44585" s="32"/>
    </row>
    <row r="44586" spans="10:10" x14ac:dyDescent="0.25">
      <c r="J44586" s="32"/>
    </row>
    <row r="44587" spans="10:10" x14ac:dyDescent="0.25">
      <c r="J44587" s="32"/>
    </row>
    <row r="44588" spans="10:10" x14ac:dyDescent="0.25">
      <c r="J44588" s="32"/>
    </row>
    <row r="44589" spans="10:10" x14ac:dyDescent="0.25">
      <c r="J44589" s="32"/>
    </row>
    <row r="44590" spans="10:10" x14ac:dyDescent="0.25">
      <c r="J44590" s="32"/>
    </row>
    <row r="44591" spans="10:10" x14ac:dyDescent="0.25">
      <c r="J44591" s="32"/>
    </row>
    <row r="44592" spans="10:10" x14ac:dyDescent="0.25">
      <c r="J44592" s="32"/>
    </row>
    <row r="44593" spans="10:10" x14ac:dyDescent="0.25">
      <c r="J44593" s="32"/>
    </row>
    <row r="44594" spans="10:10" x14ac:dyDescent="0.25">
      <c r="J44594" s="32"/>
    </row>
    <row r="44595" spans="10:10" x14ac:dyDescent="0.25">
      <c r="J44595" s="32"/>
    </row>
    <row r="44596" spans="10:10" x14ac:dyDescent="0.25">
      <c r="J44596" s="32"/>
    </row>
    <row r="44597" spans="10:10" x14ac:dyDescent="0.25">
      <c r="J44597" s="32"/>
    </row>
    <row r="44598" spans="10:10" x14ac:dyDescent="0.25">
      <c r="J44598" s="32"/>
    </row>
    <row r="44599" spans="10:10" x14ac:dyDescent="0.25">
      <c r="J44599" s="32"/>
    </row>
    <row r="44600" spans="10:10" x14ac:dyDescent="0.25">
      <c r="J44600" s="32"/>
    </row>
    <row r="44601" spans="10:10" x14ac:dyDescent="0.25">
      <c r="J44601" s="32"/>
    </row>
    <row r="44602" spans="10:10" x14ac:dyDescent="0.25">
      <c r="J44602" s="32"/>
    </row>
    <row r="44603" spans="10:10" x14ac:dyDescent="0.25">
      <c r="J44603" s="32"/>
    </row>
    <row r="44604" spans="10:10" x14ac:dyDescent="0.25">
      <c r="J44604" s="32"/>
    </row>
    <row r="44605" spans="10:10" x14ac:dyDescent="0.25">
      <c r="J44605" s="32"/>
    </row>
    <row r="44606" spans="10:10" x14ac:dyDescent="0.25">
      <c r="J44606" s="32"/>
    </row>
    <row r="44607" spans="10:10" x14ac:dyDescent="0.25">
      <c r="J44607" s="32"/>
    </row>
    <row r="44608" spans="10:10" x14ac:dyDescent="0.25">
      <c r="J44608" s="32"/>
    </row>
    <row r="44609" spans="10:10" x14ac:dyDescent="0.25">
      <c r="J44609" s="32"/>
    </row>
    <row r="44610" spans="10:10" x14ac:dyDescent="0.25">
      <c r="J44610" s="32"/>
    </row>
    <row r="44611" spans="10:10" x14ac:dyDescent="0.25">
      <c r="J44611" s="32"/>
    </row>
    <row r="44612" spans="10:10" x14ac:dyDescent="0.25">
      <c r="J44612" s="32"/>
    </row>
    <row r="44613" spans="10:10" x14ac:dyDescent="0.25">
      <c r="J44613" s="32"/>
    </row>
    <row r="44614" spans="10:10" x14ac:dyDescent="0.25">
      <c r="J44614" s="32"/>
    </row>
    <row r="44615" spans="10:10" x14ac:dyDescent="0.25">
      <c r="J44615" s="32"/>
    </row>
    <row r="44616" spans="10:10" x14ac:dyDescent="0.25">
      <c r="J44616" s="32"/>
    </row>
    <row r="44617" spans="10:10" x14ac:dyDescent="0.25">
      <c r="J44617" s="32"/>
    </row>
    <row r="44618" spans="10:10" x14ac:dyDescent="0.25">
      <c r="J44618" s="32"/>
    </row>
    <row r="44619" spans="10:10" x14ac:dyDescent="0.25">
      <c r="J44619" s="32"/>
    </row>
    <row r="44620" spans="10:10" x14ac:dyDescent="0.25">
      <c r="J44620" s="32"/>
    </row>
    <row r="44621" spans="10:10" x14ac:dyDescent="0.25">
      <c r="J44621" s="32"/>
    </row>
    <row r="44622" spans="10:10" x14ac:dyDescent="0.25">
      <c r="J44622" s="32"/>
    </row>
    <row r="44623" spans="10:10" x14ac:dyDescent="0.25">
      <c r="J44623" s="32"/>
    </row>
    <row r="44624" spans="10:10" x14ac:dyDescent="0.25">
      <c r="J44624" s="32"/>
    </row>
    <row r="44625" spans="10:10" x14ac:dyDescent="0.25">
      <c r="J44625" s="32"/>
    </row>
    <row r="44626" spans="10:10" x14ac:dyDescent="0.25">
      <c r="J44626" s="32"/>
    </row>
    <row r="44627" spans="10:10" x14ac:dyDescent="0.25">
      <c r="J44627" s="32"/>
    </row>
    <row r="44628" spans="10:10" x14ac:dyDescent="0.25">
      <c r="J44628" s="32"/>
    </row>
    <row r="44629" spans="10:10" x14ac:dyDescent="0.25">
      <c r="J44629" s="32"/>
    </row>
    <row r="44630" spans="10:10" x14ac:dyDescent="0.25">
      <c r="J44630" s="32"/>
    </row>
    <row r="44631" spans="10:10" x14ac:dyDescent="0.25">
      <c r="J44631" s="32"/>
    </row>
    <row r="44632" spans="10:10" x14ac:dyDescent="0.25">
      <c r="J44632" s="32"/>
    </row>
    <row r="44633" spans="10:10" x14ac:dyDescent="0.25">
      <c r="J44633" s="32"/>
    </row>
    <row r="44634" spans="10:10" x14ac:dyDescent="0.25">
      <c r="J44634" s="32"/>
    </row>
    <row r="44635" spans="10:10" x14ac:dyDescent="0.25">
      <c r="J44635" s="32"/>
    </row>
    <row r="44636" spans="10:10" x14ac:dyDescent="0.25">
      <c r="J44636" s="32"/>
    </row>
    <row r="44637" spans="10:10" x14ac:dyDescent="0.25">
      <c r="J44637" s="32"/>
    </row>
    <row r="44638" spans="10:10" x14ac:dyDescent="0.25">
      <c r="J44638" s="32"/>
    </row>
    <row r="44639" spans="10:10" x14ac:dyDescent="0.25">
      <c r="J44639" s="32"/>
    </row>
    <row r="44640" spans="10:10" x14ac:dyDescent="0.25">
      <c r="J44640" s="32"/>
    </row>
    <row r="44641" spans="10:10" x14ac:dyDescent="0.25">
      <c r="J44641" s="32"/>
    </row>
    <row r="44642" spans="10:10" x14ac:dyDescent="0.25">
      <c r="J44642" s="32"/>
    </row>
    <row r="44643" spans="10:10" x14ac:dyDescent="0.25">
      <c r="J44643" s="32"/>
    </row>
    <row r="44644" spans="10:10" x14ac:dyDescent="0.25">
      <c r="J44644" s="32"/>
    </row>
    <row r="44645" spans="10:10" x14ac:dyDescent="0.25">
      <c r="J44645" s="32"/>
    </row>
    <row r="44646" spans="10:10" x14ac:dyDescent="0.25">
      <c r="J44646" s="32"/>
    </row>
    <row r="44647" spans="10:10" x14ac:dyDescent="0.25">
      <c r="J44647" s="32"/>
    </row>
    <row r="44648" spans="10:10" x14ac:dyDescent="0.25">
      <c r="J44648" s="32"/>
    </row>
    <row r="44649" spans="10:10" x14ac:dyDescent="0.25">
      <c r="J44649" s="32"/>
    </row>
    <row r="44650" spans="10:10" x14ac:dyDescent="0.25">
      <c r="J44650" s="32"/>
    </row>
    <row r="44651" spans="10:10" x14ac:dyDescent="0.25">
      <c r="J44651" s="32"/>
    </row>
    <row r="44652" spans="10:10" x14ac:dyDescent="0.25">
      <c r="J44652" s="32"/>
    </row>
    <row r="44653" spans="10:10" x14ac:dyDescent="0.25">
      <c r="J44653" s="32"/>
    </row>
    <row r="44654" spans="10:10" x14ac:dyDescent="0.25">
      <c r="J44654" s="32"/>
    </row>
    <row r="44655" spans="10:10" x14ac:dyDescent="0.25">
      <c r="J44655" s="32"/>
    </row>
    <row r="44656" spans="10:10" x14ac:dyDescent="0.25">
      <c r="J44656" s="32"/>
    </row>
    <row r="44657" spans="10:10" x14ac:dyDescent="0.25">
      <c r="J44657" s="32"/>
    </row>
    <row r="44658" spans="10:10" x14ac:dyDescent="0.25">
      <c r="J44658" s="32"/>
    </row>
    <row r="44659" spans="10:10" x14ac:dyDescent="0.25">
      <c r="J44659" s="32"/>
    </row>
    <row r="44660" spans="10:10" x14ac:dyDescent="0.25">
      <c r="J44660" s="32"/>
    </row>
    <row r="44661" spans="10:10" x14ac:dyDescent="0.25">
      <c r="J44661" s="32"/>
    </row>
    <row r="44662" spans="10:10" x14ac:dyDescent="0.25">
      <c r="J44662" s="32"/>
    </row>
    <row r="44663" spans="10:10" x14ac:dyDescent="0.25">
      <c r="J44663" s="32"/>
    </row>
    <row r="44664" spans="10:10" x14ac:dyDescent="0.25">
      <c r="J44664" s="32"/>
    </row>
    <row r="44665" spans="10:10" x14ac:dyDescent="0.25">
      <c r="J44665" s="32"/>
    </row>
    <row r="44666" spans="10:10" x14ac:dyDescent="0.25">
      <c r="J44666" s="32"/>
    </row>
    <row r="44667" spans="10:10" x14ac:dyDescent="0.25">
      <c r="J44667" s="32"/>
    </row>
    <row r="44668" spans="10:10" x14ac:dyDescent="0.25">
      <c r="J44668" s="32"/>
    </row>
    <row r="44669" spans="10:10" x14ac:dyDescent="0.25">
      <c r="J44669" s="32"/>
    </row>
    <row r="44670" spans="10:10" x14ac:dyDescent="0.25">
      <c r="J44670" s="32"/>
    </row>
    <row r="44671" spans="10:10" x14ac:dyDescent="0.25">
      <c r="J44671" s="32"/>
    </row>
    <row r="44672" spans="10:10" x14ac:dyDescent="0.25">
      <c r="J44672" s="32"/>
    </row>
    <row r="44673" spans="10:10" x14ac:dyDescent="0.25">
      <c r="J44673" s="32"/>
    </row>
    <row r="44674" spans="10:10" x14ac:dyDescent="0.25">
      <c r="J44674" s="32"/>
    </row>
    <row r="44675" spans="10:10" x14ac:dyDescent="0.25">
      <c r="J44675" s="32"/>
    </row>
    <row r="44676" spans="10:10" x14ac:dyDescent="0.25">
      <c r="J44676" s="32"/>
    </row>
    <row r="44677" spans="10:10" x14ac:dyDescent="0.25">
      <c r="J44677" s="32"/>
    </row>
    <row r="44678" spans="10:10" x14ac:dyDescent="0.25">
      <c r="J44678" s="32"/>
    </row>
    <row r="44679" spans="10:10" x14ac:dyDescent="0.25">
      <c r="J44679" s="32"/>
    </row>
    <row r="44680" spans="10:10" x14ac:dyDescent="0.25">
      <c r="J44680" s="32"/>
    </row>
    <row r="44681" spans="10:10" x14ac:dyDescent="0.25">
      <c r="J44681" s="32"/>
    </row>
    <row r="44682" spans="10:10" x14ac:dyDescent="0.25">
      <c r="J44682" s="32"/>
    </row>
    <row r="44683" spans="10:10" x14ac:dyDescent="0.25">
      <c r="J44683" s="32"/>
    </row>
    <row r="44684" spans="10:10" x14ac:dyDescent="0.25">
      <c r="J44684" s="32"/>
    </row>
    <row r="44685" spans="10:10" x14ac:dyDescent="0.25">
      <c r="J44685" s="32"/>
    </row>
    <row r="44686" spans="10:10" x14ac:dyDescent="0.25">
      <c r="J44686" s="32"/>
    </row>
    <row r="44687" spans="10:10" x14ac:dyDescent="0.25">
      <c r="J44687" s="32"/>
    </row>
    <row r="44688" spans="10:10" x14ac:dyDescent="0.25">
      <c r="J44688" s="32"/>
    </row>
    <row r="44689" spans="10:10" x14ac:dyDescent="0.25">
      <c r="J44689" s="32"/>
    </row>
    <row r="44690" spans="10:10" x14ac:dyDescent="0.25">
      <c r="J44690" s="32"/>
    </row>
    <row r="44691" spans="10:10" x14ac:dyDescent="0.25">
      <c r="J44691" s="32"/>
    </row>
    <row r="44692" spans="10:10" x14ac:dyDescent="0.25">
      <c r="J44692" s="32"/>
    </row>
    <row r="44693" spans="10:10" x14ac:dyDescent="0.25">
      <c r="J44693" s="32"/>
    </row>
    <row r="44694" spans="10:10" x14ac:dyDescent="0.25">
      <c r="J44694" s="32"/>
    </row>
    <row r="44695" spans="10:10" x14ac:dyDescent="0.25">
      <c r="J44695" s="32"/>
    </row>
    <row r="44696" spans="10:10" x14ac:dyDescent="0.25">
      <c r="J44696" s="32"/>
    </row>
    <row r="44697" spans="10:10" x14ac:dyDescent="0.25">
      <c r="J44697" s="32"/>
    </row>
    <row r="44698" spans="10:10" x14ac:dyDescent="0.25">
      <c r="J44698" s="32"/>
    </row>
    <row r="44699" spans="10:10" x14ac:dyDescent="0.25">
      <c r="J44699" s="32"/>
    </row>
    <row r="44700" spans="10:10" x14ac:dyDescent="0.25">
      <c r="J44700" s="32"/>
    </row>
    <row r="44701" spans="10:10" x14ac:dyDescent="0.25">
      <c r="J44701" s="32"/>
    </row>
    <row r="44702" spans="10:10" x14ac:dyDescent="0.25">
      <c r="J44702" s="32"/>
    </row>
    <row r="44703" spans="10:10" x14ac:dyDescent="0.25">
      <c r="J44703" s="32"/>
    </row>
    <row r="44704" spans="10:10" x14ac:dyDescent="0.25">
      <c r="J44704" s="32"/>
    </row>
    <row r="44705" spans="10:10" x14ac:dyDescent="0.25">
      <c r="J44705" s="32"/>
    </row>
    <row r="44706" spans="10:10" x14ac:dyDescent="0.25">
      <c r="J44706" s="32"/>
    </row>
    <row r="44707" spans="10:10" x14ac:dyDescent="0.25">
      <c r="J44707" s="32"/>
    </row>
    <row r="44708" spans="10:10" x14ac:dyDescent="0.25">
      <c r="J44708" s="32"/>
    </row>
    <row r="44709" spans="10:10" x14ac:dyDescent="0.25">
      <c r="J44709" s="32"/>
    </row>
    <row r="44710" spans="10:10" x14ac:dyDescent="0.25">
      <c r="J44710" s="32"/>
    </row>
    <row r="44711" spans="10:10" x14ac:dyDescent="0.25">
      <c r="J44711" s="32"/>
    </row>
    <row r="44712" spans="10:10" x14ac:dyDescent="0.25">
      <c r="J44712" s="32"/>
    </row>
    <row r="44713" spans="10:10" x14ac:dyDescent="0.25">
      <c r="J44713" s="32"/>
    </row>
    <row r="44714" spans="10:10" x14ac:dyDescent="0.25">
      <c r="J44714" s="32"/>
    </row>
    <row r="44715" spans="10:10" x14ac:dyDescent="0.25">
      <c r="J44715" s="32"/>
    </row>
    <row r="44716" spans="10:10" x14ac:dyDescent="0.25">
      <c r="J44716" s="32"/>
    </row>
    <row r="44717" spans="10:10" x14ac:dyDescent="0.25">
      <c r="J44717" s="32"/>
    </row>
    <row r="44718" spans="10:10" x14ac:dyDescent="0.25">
      <c r="J44718" s="32"/>
    </row>
    <row r="44719" spans="10:10" x14ac:dyDescent="0.25">
      <c r="J44719" s="32"/>
    </row>
    <row r="44720" spans="10:10" x14ac:dyDescent="0.25">
      <c r="J44720" s="32"/>
    </row>
    <row r="44721" spans="10:10" x14ac:dyDescent="0.25">
      <c r="J44721" s="32"/>
    </row>
    <row r="44722" spans="10:10" x14ac:dyDescent="0.25">
      <c r="J44722" s="32"/>
    </row>
    <row r="44723" spans="10:10" x14ac:dyDescent="0.25">
      <c r="J44723" s="32"/>
    </row>
    <row r="44724" spans="10:10" x14ac:dyDescent="0.25">
      <c r="J44724" s="32"/>
    </row>
    <row r="44725" spans="10:10" x14ac:dyDescent="0.25">
      <c r="J44725" s="32"/>
    </row>
    <row r="44726" spans="10:10" x14ac:dyDescent="0.25">
      <c r="J44726" s="32"/>
    </row>
    <row r="44727" spans="10:10" x14ac:dyDescent="0.25">
      <c r="J44727" s="32"/>
    </row>
    <row r="44728" spans="10:10" x14ac:dyDescent="0.25">
      <c r="J44728" s="32"/>
    </row>
    <row r="44729" spans="10:10" x14ac:dyDescent="0.25">
      <c r="J44729" s="32"/>
    </row>
    <row r="44730" spans="10:10" x14ac:dyDescent="0.25">
      <c r="J44730" s="32"/>
    </row>
    <row r="44731" spans="10:10" x14ac:dyDescent="0.25">
      <c r="J44731" s="32"/>
    </row>
    <row r="44732" spans="10:10" x14ac:dyDescent="0.25">
      <c r="J44732" s="32"/>
    </row>
    <row r="44733" spans="10:10" x14ac:dyDescent="0.25">
      <c r="J44733" s="32"/>
    </row>
    <row r="44734" spans="10:10" x14ac:dyDescent="0.25">
      <c r="J44734" s="32"/>
    </row>
    <row r="44735" spans="10:10" x14ac:dyDescent="0.25">
      <c r="J44735" s="32"/>
    </row>
    <row r="44736" spans="10:10" x14ac:dyDescent="0.25">
      <c r="J44736" s="32"/>
    </row>
    <row r="44737" spans="10:10" x14ac:dyDescent="0.25">
      <c r="J44737" s="32"/>
    </row>
    <row r="44738" spans="10:10" x14ac:dyDescent="0.25">
      <c r="J44738" s="32"/>
    </row>
    <row r="44739" spans="10:10" x14ac:dyDescent="0.25">
      <c r="J44739" s="32"/>
    </row>
    <row r="44740" spans="10:10" x14ac:dyDescent="0.25">
      <c r="J44740" s="32"/>
    </row>
    <row r="44741" spans="10:10" x14ac:dyDescent="0.25">
      <c r="J44741" s="32"/>
    </row>
    <row r="44742" spans="10:10" x14ac:dyDescent="0.25">
      <c r="J44742" s="32"/>
    </row>
    <row r="44743" spans="10:10" x14ac:dyDescent="0.25">
      <c r="J44743" s="32"/>
    </row>
    <row r="44744" spans="10:10" x14ac:dyDescent="0.25">
      <c r="J44744" s="32"/>
    </row>
    <row r="44745" spans="10:10" x14ac:dyDescent="0.25">
      <c r="J44745" s="32"/>
    </row>
    <row r="44746" spans="10:10" x14ac:dyDescent="0.25">
      <c r="J44746" s="32"/>
    </row>
    <row r="44747" spans="10:10" x14ac:dyDescent="0.25">
      <c r="J44747" s="32"/>
    </row>
    <row r="44748" spans="10:10" x14ac:dyDescent="0.25">
      <c r="J44748" s="32"/>
    </row>
    <row r="44749" spans="10:10" x14ac:dyDescent="0.25">
      <c r="J44749" s="32"/>
    </row>
    <row r="44750" spans="10:10" x14ac:dyDescent="0.25">
      <c r="J44750" s="32"/>
    </row>
    <row r="44751" spans="10:10" x14ac:dyDescent="0.25">
      <c r="J44751" s="32"/>
    </row>
    <row r="44752" spans="10:10" x14ac:dyDescent="0.25">
      <c r="J44752" s="32"/>
    </row>
    <row r="44753" spans="10:10" x14ac:dyDescent="0.25">
      <c r="J44753" s="32"/>
    </row>
    <row r="44754" spans="10:10" x14ac:dyDescent="0.25">
      <c r="J44754" s="32"/>
    </row>
    <row r="44755" spans="10:10" x14ac:dyDescent="0.25">
      <c r="J44755" s="32"/>
    </row>
    <row r="44756" spans="10:10" x14ac:dyDescent="0.25">
      <c r="J44756" s="32"/>
    </row>
    <row r="44757" spans="10:10" x14ac:dyDescent="0.25">
      <c r="J44757" s="32"/>
    </row>
    <row r="44758" spans="10:10" x14ac:dyDescent="0.25">
      <c r="J44758" s="32"/>
    </row>
    <row r="44759" spans="10:10" x14ac:dyDescent="0.25">
      <c r="J44759" s="32"/>
    </row>
    <row r="44760" spans="10:10" x14ac:dyDescent="0.25">
      <c r="J44760" s="32"/>
    </row>
    <row r="44761" spans="10:10" x14ac:dyDescent="0.25">
      <c r="J44761" s="32"/>
    </row>
    <row r="44762" spans="10:10" x14ac:dyDescent="0.25">
      <c r="J44762" s="32"/>
    </row>
    <row r="44763" spans="10:10" x14ac:dyDescent="0.25">
      <c r="J44763" s="32"/>
    </row>
    <row r="44764" spans="10:10" x14ac:dyDescent="0.25">
      <c r="J44764" s="32"/>
    </row>
    <row r="44765" spans="10:10" x14ac:dyDescent="0.25">
      <c r="J44765" s="32"/>
    </row>
    <row r="44766" spans="10:10" x14ac:dyDescent="0.25">
      <c r="J44766" s="32"/>
    </row>
    <row r="44767" spans="10:10" x14ac:dyDescent="0.25">
      <c r="J44767" s="32"/>
    </row>
    <row r="44768" spans="10:10" x14ac:dyDescent="0.25">
      <c r="J44768" s="32"/>
    </row>
    <row r="44769" spans="10:10" x14ac:dyDescent="0.25">
      <c r="J44769" s="32"/>
    </row>
    <row r="44770" spans="10:10" x14ac:dyDescent="0.25">
      <c r="J44770" s="32"/>
    </row>
    <row r="44771" spans="10:10" x14ac:dyDescent="0.25">
      <c r="J44771" s="32"/>
    </row>
    <row r="44772" spans="10:10" x14ac:dyDescent="0.25">
      <c r="J44772" s="32"/>
    </row>
    <row r="44773" spans="10:10" x14ac:dyDescent="0.25">
      <c r="J44773" s="32"/>
    </row>
    <row r="44774" spans="10:10" x14ac:dyDescent="0.25">
      <c r="J44774" s="32"/>
    </row>
    <row r="44775" spans="10:10" x14ac:dyDescent="0.25">
      <c r="J44775" s="32"/>
    </row>
    <row r="44776" spans="10:10" x14ac:dyDescent="0.25">
      <c r="J44776" s="32"/>
    </row>
    <row r="44777" spans="10:10" x14ac:dyDescent="0.25">
      <c r="J44777" s="32"/>
    </row>
    <row r="44778" spans="10:10" x14ac:dyDescent="0.25">
      <c r="J44778" s="32"/>
    </row>
    <row r="44779" spans="10:10" x14ac:dyDescent="0.25">
      <c r="J44779" s="32"/>
    </row>
    <row r="44780" spans="10:10" x14ac:dyDescent="0.25">
      <c r="J44780" s="32"/>
    </row>
    <row r="44781" spans="10:10" x14ac:dyDescent="0.25">
      <c r="J44781" s="32"/>
    </row>
    <row r="44782" spans="10:10" x14ac:dyDescent="0.25">
      <c r="J44782" s="32"/>
    </row>
    <row r="44783" spans="10:10" x14ac:dyDescent="0.25">
      <c r="J44783" s="32"/>
    </row>
    <row r="44784" spans="10:10" x14ac:dyDescent="0.25">
      <c r="J44784" s="32"/>
    </row>
    <row r="44785" spans="10:10" x14ac:dyDescent="0.25">
      <c r="J44785" s="32"/>
    </row>
    <row r="44786" spans="10:10" x14ac:dyDescent="0.25">
      <c r="J44786" s="32"/>
    </row>
    <row r="44787" spans="10:10" x14ac:dyDescent="0.25">
      <c r="J44787" s="32"/>
    </row>
    <row r="44788" spans="10:10" x14ac:dyDescent="0.25">
      <c r="J44788" s="32"/>
    </row>
    <row r="44789" spans="10:10" x14ac:dyDescent="0.25">
      <c r="J44789" s="32"/>
    </row>
    <row r="44790" spans="10:10" x14ac:dyDescent="0.25">
      <c r="J44790" s="32"/>
    </row>
    <row r="44791" spans="10:10" x14ac:dyDescent="0.25">
      <c r="J44791" s="32"/>
    </row>
    <row r="44792" spans="10:10" x14ac:dyDescent="0.25">
      <c r="J44792" s="32"/>
    </row>
    <row r="44793" spans="10:10" x14ac:dyDescent="0.25">
      <c r="J44793" s="32"/>
    </row>
    <row r="44794" spans="10:10" x14ac:dyDescent="0.25">
      <c r="J44794" s="32"/>
    </row>
    <row r="44795" spans="10:10" x14ac:dyDescent="0.25">
      <c r="J44795" s="32"/>
    </row>
    <row r="44796" spans="10:10" x14ac:dyDescent="0.25">
      <c r="J44796" s="32"/>
    </row>
    <row r="44797" spans="10:10" x14ac:dyDescent="0.25">
      <c r="J44797" s="32"/>
    </row>
    <row r="44798" spans="10:10" x14ac:dyDescent="0.25">
      <c r="J44798" s="32"/>
    </row>
    <row r="44799" spans="10:10" x14ac:dyDescent="0.25">
      <c r="J44799" s="32"/>
    </row>
    <row r="44800" spans="10:10" x14ac:dyDescent="0.25">
      <c r="J44800" s="32"/>
    </row>
    <row r="44801" spans="10:10" x14ac:dyDescent="0.25">
      <c r="J44801" s="32"/>
    </row>
    <row r="44802" spans="10:10" x14ac:dyDescent="0.25">
      <c r="J44802" s="32"/>
    </row>
    <row r="44803" spans="10:10" x14ac:dyDescent="0.25">
      <c r="J44803" s="32"/>
    </row>
    <row r="44804" spans="10:10" x14ac:dyDescent="0.25">
      <c r="J44804" s="32"/>
    </row>
    <row r="44805" spans="10:10" x14ac:dyDescent="0.25">
      <c r="J44805" s="32"/>
    </row>
    <row r="44806" spans="10:10" x14ac:dyDescent="0.25">
      <c r="J44806" s="32"/>
    </row>
    <row r="44807" spans="10:10" x14ac:dyDescent="0.25">
      <c r="J44807" s="32"/>
    </row>
    <row r="44808" spans="10:10" x14ac:dyDescent="0.25">
      <c r="J44808" s="32"/>
    </row>
    <row r="44809" spans="10:10" x14ac:dyDescent="0.25">
      <c r="J44809" s="32"/>
    </row>
    <row r="44810" spans="10:10" x14ac:dyDescent="0.25">
      <c r="J44810" s="32"/>
    </row>
    <row r="44811" spans="10:10" x14ac:dyDescent="0.25">
      <c r="J44811" s="32"/>
    </row>
    <row r="44812" spans="10:10" x14ac:dyDescent="0.25">
      <c r="J44812" s="32"/>
    </row>
    <row r="44813" spans="10:10" x14ac:dyDescent="0.25">
      <c r="J44813" s="32"/>
    </row>
    <row r="44814" spans="10:10" x14ac:dyDescent="0.25">
      <c r="J44814" s="32"/>
    </row>
    <row r="44815" spans="10:10" x14ac:dyDescent="0.25">
      <c r="J44815" s="32"/>
    </row>
    <row r="44816" spans="10:10" x14ac:dyDescent="0.25">
      <c r="J44816" s="32"/>
    </row>
    <row r="44817" spans="10:10" x14ac:dyDescent="0.25">
      <c r="J44817" s="32"/>
    </row>
    <row r="44818" spans="10:10" x14ac:dyDescent="0.25">
      <c r="J44818" s="32"/>
    </row>
    <row r="44819" spans="10:10" x14ac:dyDescent="0.25">
      <c r="J44819" s="32"/>
    </row>
    <row r="44820" spans="10:10" x14ac:dyDescent="0.25">
      <c r="J44820" s="32"/>
    </row>
    <row r="44821" spans="10:10" x14ac:dyDescent="0.25">
      <c r="J44821" s="32"/>
    </row>
    <row r="44822" spans="10:10" x14ac:dyDescent="0.25">
      <c r="J44822" s="32"/>
    </row>
    <row r="44823" spans="10:10" x14ac:dyDescent="0.25">
      <c r="J44823" s="32"/>
    </row>
    <row r="44824" spans="10:10" x14ac:dyDescent="0.25">
      <c r="J44824" s="32"/>
    </row>
    <row r="44825" spans="10:10" x14ac:dyDescent="0.25">
      <c r="J44825" s="32"/>
    </row>
    <row r="44826" spans="10:10" x14ac:dyDescent="0.25">
      <c r="J44826" s="32"/>
    </row>
    <row r="44827" spans="10:10" x14ac:dyDescent="0.25">
      <c r="J44827" s="32"/>
    </row>
    <row r="44828" spans="10:10" x14ac:dyDescent="0.25">
      <c r="J44828" s="32"/>
    </row>
    <row r="44829" spans="10:10" x14ac:dyDescent="0.25">
      <c r="J44829" s="32"/>
    </row>
    <row r="44830" spans="10:10" x14ac:dyDescent="0.25">
      <c r="J44830" s="32"/>
    </row>
    <row r="44831" spans="10:10" x14ac:dyDescent="0.25">
      <c r="J44831" s="32"/>
    </row>
    <row r="44832" spans="10:10" x14ac:dyDescent="0.25">
      <c r="J44832" s="32"/>
    </row>
    <row r="44833" spans="10:10" x14ac:dyDescent="0.25">
      <c r="J44833" s="32"/>
    </row>
    <row r="44834" spans="10:10" x14ac:dyDescent="0.25">
      <c r="J44834" s="32"/>
    </row>
    <row r="44835" spans="10:10" x14ac:dyDescent="0.25">
      <c r="J44835" s="32"/>
    </row>
    <row r="44836" spans="10:10" x14ac:dyDescent="0.25">
      <c r="J44836" s="32"/>
    </row>
    <row r="44837" spans="10:10" x14ac:dyDescent="0.25">
      <c r="J44837" s="32"/>
    </row>
    <row r="44838" spans="10:10" x14ac:dyDescent="0.25">
      <c r="J44838" s="32"/>
    </row>
    <row r="44839" spans="10:10" x14ac:dyDescent="0.25">
      <c r="J44839" s="32"/>
    </row>
    <row r="44840" spans="10:10" x14ac:dyDescent="0.25">
      <c r="J44840" s="32"/>
    </row>
    <row r="44841" spans="10:10" x14ac:dyDescent="0.25">
      <c r="J44841" s="32"/>
    </row>
    <row r="44842" spans="10:10" x14ac:dyDescent="0.25">
      <c r="J44842" s="32"/>
    </row>
    <row r="44843" spans="10:10" x14ac:dyDescent="0.25">
      <c r="J44843" s="32"/>
    </row>
    <row r="44844" spans="10:10" x14ac:dyDescent="0.25">
      <c r="J44844" s="32"/>
    </row>
    <row r="44845" spans="10:10" x14ac:dyDescent="0.25">
      <c r="J44845" s="32"/>
    </row>
    <row r="44846" spans="10:10" x14ac:dyDescent="0.25">
      <c r="J44846" s="32"/>
    </row>
    <row r="44847" spans="10:10" x14ac:dyDescent="0.25">
      <c r="J44847" s="32"/>
    </row>
    <row r="44848" spans="10:10" x14ac:dyDescent="0.25">
      <c r="J44848" s="32"/>
    </row>
    <row r="44849" spans="10:10" x14ac:dyDescent="0.25">
      <c r="J44849" s="32"/>
    </row>
    <row r="44850" spans="10:10" x14ac:dyDescent="0.25">
      <c r="J44850" s="32"/>
    </row>
    <row r="44851" spans="10:10" x14ac:dyDescent="0.25">
      <c r="J44851" s="32"/>
    </row>
    <row r="44852" spans="10:10" x14ac:dyDescent="0.25">
      <c r="J44852" s="32"/>
    </row>
    <row r="44853" spans="10:10" x14ac:dyDescent="0.25">
      <c r="J44853" s="32"/>
    </row>
    <row r="44854" spans="10:10" x14ac:dyDescent="0.25">
      <c r="J44854" s="32"/>
    </row>
    <row r="44855" spans="10:10" x14ac:dyDescent="0.25">
      <c r="J44855" s="32"/>
    </row>
    <row r="44856" spans="10:10" x14ac:dyDescent="0.25">
      <c r="J44856" s="32"/>
    </row>
    <row r="44857" spans="10:10" x14ac:dyDescent="0.25">
      <c r="J44857" s="32"/>
    </row>
    <row r="44858" spans="10:10" x14ac:dyDescent="0.25">
      <c r="J44858" s="32"/>
    </row>
    <row r="44859" spans="10:10" x14ac:dyDescent="0.25">
      <c r="J44859" s="32"/>
    </row>
    <row r="44860" spans="10:10" x14ac:dyDescent="0.25">
      <c r="J44860" s="32"/>
    </row>
    <row r="44861" spans="10:10" x14ac:dyDescent="0.25">
      <c r="J44861" s="32"/>
    </row>
    <row r="44862" spans="10:10" x14ac:dyDescent="0.25">
      <c r="J44862" s="32"/>
    </row>
    <row r="44863" spans="10:10" x14ac:dyDescent="0.25">
      <c r="J44863" s="32"/>
    </row>
    <row r="44864" spans="10:10" x14ac:dyDescent="0.25">
      <c r="J44864" s="32"/>
    </row>
    <row r="44865" spans="10:10" x14ac:dyDescent="0.25">
      <c r="J44865" s="32"/>
    </row>
    <row r="44866" spans="10:10" x14ac:dyDescent="0.25">
      <c r="J44866" s="32"/>
    </row>
    <row r="44867" spans="10:10" x14ac:dyDescent="0.25">
      <c r="J44867" s="32"/>
    </row>
    <row r="44868" spans="10:10" x14ac:dyDescent="0.25">
      <c r="J44868" s="32"/>
    </row>
    <row r="44869" spans="10:10" x14ac:dyDescent="0.25">
      <c r="J44869" s="32"/>
    </row>
    <row r="44870" spans="10:10" x14ac:dyDescent="0.25">
      <c r="J44870" s="32"/>
    </row>
    <row r="44871" spans="10:10" x14ac:dyDescent="0.25">
      <c r="J44871" s="32"/>
    </row>
    <row r="44872" spans="10:10" x14ac:dyDescent="0.25">
      <c r="J44872" s="32"/>
    </row>
    <row r="44873" spans="10:10" x14ac:dyDescent="0.25">
      <c r="J44873" s="32"/>
    </row>
    <row r="44874" spans="10:10" x14ac:dyDescent="0.25">
      <c r="J44874" s="32"/>
    </row>
    <row r="44875" spans="10:10" x14ac:dyDescent="0.25">
      <c r="J44875" s="32"/>
    </row>
    <row r="44876" spans="10:10" x14ac:dyDescent="0.25">
      <c r="J44876" s="32"/>
    </row>
    <row r="44877" spans="10:10" x14ac:dyDescent="0.25">
      <c r="J44877" s="32"/>
    </row>
    <row r="44878" spans="10:10" x14ac:dyDescent="0.25">
      <c r="J44878" s="32"/>
    </row>
    <row r="44879" spans="10:10" x14ac:dyDescent="0.25">
      <c r="J44879" s="32"/>
    </row>
    <row r="44880" spans="10:10" x14ac:dyDescent="0.25">
      <c r="J44880" s="32"/>
    </row>
    <row r="44881" spans="10:10" x14ac:dyDescent="0.25">
      <c r="J44881" s="32"/>
    </row>
    <row r="44882" spans="10:10" x14ac:dyDescent="0.25">
      <c r="J44882" s="32"/>
    </row>
    <row r="44883" spans="10:10" x14ac:dyDescent="0.25">
      <c r="J44883" s="32"/>
    </row>
    <row r="44884" spans="10:10" x14ac:dyDescent="0.25">
      <c r="J44884" s="32"/>
    </row>
    <row r="44885" spans="10:10" x14ac:dyDescent="0.25">
      <c r="J44885" s="32"/>
    </row>
    <row r="44886" spans="10:10" x14ac:dyDescent="0.25">
      <c r="J44886" s="32"/>
    </row>
    <row r="44887" spans="10:10" x14ac:dyDescent="0.25">
      <c r="J44887" s="32"/>
    </row>
    <row r="44888" spans="10:10" x14ac:dyDescent="0.25">
      <c r="J44888" s="32"/>
    </row>
    <row r="44889" spans="10:10" x14ac:dyDescent="0.25">
      <c r="J44889" s="32"/>
    </row>
    <row r="44890" spans="10:10" x14ac:dyDescent="0.25">
      <c r="J44890" s="32"/>
    </row>
    <row r="44891" spans="10:10" x14ac:dyDescent="0.25">
      <c r="J44891" s="32"/>
    </row>
    <row r="44892" spans="10:10" x14ac:dyDescent="0.25">
      <c r="J44892" s="32"/>
    </row>
    <row r="44893" spans="10:10" x14ac:dyDescent="0.25">
      <c r="J44893" s="32"/>
    </row>
    <row r="44894" spans="10:10" x14ac:dyDescent="0.25">
      <c r="J44894" s="32"/>
    </row>
    <row r="44895" spans="10:10" x14ac:dyDescent="0.25">
      <c r="J44895" s="32"/>
    </row>
    <row r="44896" spans="10:10" x14ac:dyDescent="0.25">
      <c r="J44896" s="32"/>
    </row>
    <row r="44897" spans="10:10" x14ac:dyDescent="0.25">
      <c r="J44897" s="32"/>
    </row>
    <row r="44898" spans="10:10" x14ac:dyDescent="0.25">
      <c r="J44898" s="32"/>
    </row>
    <row r="44899" spans="10:10" x14ac:dyDescent="0.25">
      <c r="J44899" s="32"/>
    </row>
    <row r="44900" spans="10:10" x14ac:dyDescent="0.25">
      <c r="J44900" s="32"/>
    </row>
    <row r="44901" spans="10:10" x14ac:dyDescent="0.25">
      <c r="J44901" s="32"/>
    </row>
    <row r="44902" spans="10:10" x14ac:dyDescent="0.25">
      <c r="J44902" s="32"/>
    </row>
    <row r="44903" spans="10:10" x14ac:dyDescent="0.25">
      <c r="J44903" s="32"/>
    </row>
    <row r="44904" spans="10:10" x14ac:dyDescent="0.25">
      <c r="J44904" s="32"/>
    </row>
    <row r="44905" spans="10:10" x14ac:dyDescent="0.25">
      <c r="J44905" s="32"/>
    </row>
    <row r="44906" spans="10:10" x14ac:dyDescent="0.25">
      <c r="J44906" s="32"/>
    </row>
    <row r="44907" spans="10:10" x14ac:dyDescent="0.25">
      <c r="J44907" s="32"/>
    </row>
    <row r="44908" spans="10:10" x14ac:dyDescent="0.25">
      <c r="J44908" s="32"/>
    </row>
    <row r="44909" spans="10:10" x14ac:dyDescent="0.25">
      <c r="J44909" s="32"/>
    </row>
    <row r="44910" spans="10:10" x14ac:dyDescent="0.25">
      <c r="J44910" s="32"/>
    </row>
    <row r="44911" spans="10:10" x14ac:dyDescent="0.25">
      <c r="J44911" s="32"/>
    </row>
    <row r="44912" spans="10:10" x14ac:dyDescent="0.25">
      <c r="J44912" s="32"/>
    </row>
    <row r="44913" spans="10:10" x14ac:dyDescent="0.25">
      <c r="J44913" s="32"/>
    </row>
    <row r="44914" spans="10:10" x14ac:dyDescent="0.25">
      <c r="J44914" s="32"/>
    </row>
    <row r="44915" spans="10:10" x14ac:dyDescent="0.25">
      <c r="J44915" s="32"/>
    </row>
    <row r="44916" spans="10:10" x14ac:dyDescent="0.25">
      <c r="J44916" s="32"/>
    </row>
    <row r="44917" spans="10:10" x14ac:dyDescent="0.25">
      <c r="J44917" s="32"/>
    </row>
    <row r="44918" spans="10:10" x14ac:dyDescent="0.25">
      <c r="J44918" s="32"/>
    </row>
    <row r="44919" spans="10:10" x14ac:dyDescent="0.25">
      <c r="J44919" s="32"/>
    </row>
    <row r="44920" spans="10:10" x14ac:dyDescent="0.25">
      <c r="J44920" s="32"/>
    </row>
    <row r="44921" spans="10:10" x14ac:dyDescent="0.25">
      <c r="J44921" s="32"/>
    </row>
    <row r="44922" spans="10:10" x14ac:dyDescent="0.25">
      <c r="J44922" s="32"/>
    </row>
    <row r="44923" spans="10:10" x14ac:dyDescent="0.25">
      <c r="J44923" s="32"/>
    </row>
    <row r="44924" spans="10:10" x14ac:dyDescent="0.25">
      <c r="J44924" s="32"/>
    </row>
    <row r="44925" spans="10:10" x14ac:dyDescent="0.25">
      <c r="J44925" s="32"/>
    </row>
    <row r="44926" spans="10:10" x14ac:dyDescent="0.25">
      <c r="J44926" s="32"/>
    </row>
    <row r="44927" spans="10:10" x14ac:dyDescent="0.25">
      <c r="J44927" s="32"/>
    </row>
    <row r="44928" spans="10:10" x14ac:dyDescent="0.25">
      <c r="J44928" s="32"/>
    </row>
    <row r="44929" spans="10:10" x14ac:dyDescent="0.25">
      <c r="J44929" s="32"/>
    </row>
    <row r="44930" spans="10:10" x14ac:dyDescent="0.25">
      <c r="J44930" s="32"/>
    </row>
    <row r="44931" spans="10:10" x14ac:dyDescent="0.25">
      <c r="J44931" s="32"/>
    </row>
    <row r="44932" spans="10:10" x14ac:dyDescent="0.25">
      <c r="J44932" s="32"/>
    </row>
    <row r="44933" spans="10:10" x14ac:dyDescent="0.25">
      <c r="J44933" s="32"/>
    </row>
    <row r="44934" spans="10:10" x14ac:dyDescent="0.25">
      <c r="J44934" s="32"/>
    </row>
    <row r="44935" spans="10:10" x14ac:dyDescent="0.25">
      <c r="J44935" s="32"/>
    </row>
    <row r="44936" spans="10:10" x14ac:dyDescent="0.25">
      <c r="J44936" s="32"/>
    </row>
    <row r="44937" spans="10:10" x14ac:dyDescent="0.25">
      <c r="J44937" s="32"/>
    </row>
    <row r="44938" spans="10:10" x14ac:dyDescent="0.25">
      <c r="J44938" s="32"/>
    </row>
    <row r="44939" spans="10:10" x14ac:dyDescent="0.25">
      <c r="J44939" s="32"/>
    </row>
    <row r="44940" spans="10:10" x14ac:dyDescent="0.25">
      <c r="J44940" s="32"/>
    </row>
    <row r="44941" spans="10:10" x14ac:dyDescent="0.25">
      <c r="J44941" s="32"/>
    </row>
    <row r="44942" spans="10:10" x14ac:dyDescent="0.25">
      <c r="J44942" s="32"/>
    </row>
    <row r="44943" spans="10:10" x14ac:dyDescent="0.25">
      <c r="J44943" s="32"/>
    </row>
    <row r="44944" spans="10:10" x14ac:dyDescent="0.25">
      <c r="J44944" s="32"/>
    </row>
    <row r="44945" spans="10:10" x14ac:dyDescent="0.25">
      <c r="J44945" s="32"/>
    </row>
    <row r="44946" spans="10:10" x14ac:dyDescent="0.25">
      <c r="J44946" s="32"/>
    </row>
    <row r="44947" spans="10:10" x14ac:dyDescent="0.25">
      <c r="J44947" s="32"/>
    </row>
    <row r="44948" spans="10:10" x14ac:dyDescent="0.25">
      <c r="J44948" s="32"/>
    </row>
    <row r="44949" spans="10:10" x14ac:dyDescent="0.25">
      <c r="J44949" s="32"/>
    </row>
    <row r="44950" spans="10:10" x14ac:dyDescent="0.25">
      <c r="J44950" s="32"/>
    </row>
    <row r="44951" spans="10:10" x14ac:dyDescent="0.25">
      <c r="J44951" s="32"/>
    </row>
    <row r="44952" spans="10:10" x14ac:dyDescent="0.25">
      <c r="J44952" s="32"/>
    </row>
    <row r="44953" spans="10:10" x14ac:dyDescent="0.25">
      <c r="J44953" s="32"/>
    </row>
    <row r="44954" spans="10:10" x14ac:dyDescent="0.25">
      <c r="J44954" s="32"/>
    </row>
    <row r="44955" spans="10:10" x14ac:dyDescent="0.25">
      <c r="J44955" s="32"/>
    </row>
    <row r="44956" spans="10:10" x14ac:dyDescent="0.25">
      <c r="J44956" s="32"/>
    </row>
    <row r="44957" spans="10:10" x14ac:dyDescent="0.25">
      <c r="J44957" s="32"/>
    </row>
    <row r="44958" spans="10:10" x14ac:dyDescent="0.25">
      <c r="J44958" s="32"/>
    </row>
    <row r="44959" spans="10:10" x14ac:dyDescent="0.25">
      <c r="J44959" s="32"/>
    </row>
    <row r="44960" spans="10:10" x14ac:dyDescent="0.25">
      <c r="J44960" s="32"/>
    </row>
    <row r="44961" spans="10:10" x14ac:dyDescent="0.25">
      <c r="J44961" s="32"/>
    </row>
    <row r="44962" spans="10:10" x14ac:dyDescent="0.25">
      <c r="J44962" s="32"/>
    </row>
    <row r="44963" spans="10:10" x14ac:dyDescent="0.25">
      <c r="J44963" s="32"/>
    </row>
    <row r="44964" spans="10:10" x14ac:dyDescent="0.25">
      <c r="J44964" s="32"/>
    </row>
    <row r="44965" spans="10:10" x14ac:dyDescent="0.25">
      <c r="J44965" s="32"/>
    </row>
    <row r="44966" spans="10:10" x14ac:dyDescent="0.25">
      <c r="J44966" s="32"/>
    </row>
    <row r="44967" spans="10:10" x14ac:dyDescent="0.25">
      <c r="J44967" s="32"/>
    </row>
    <row r="44968" spans="10:10" x14ac:dyDescent="0.25">
      <c r="J44968" s="32"/>
    </row>
    <row r="44969" spans="10:10" x14ac:dyDescent="0.25">
      <c r="J44969" s="32"/>
    </row>
    <row r="44970" spans="10:10" x14ac:dyDescent="0.25">
      <c r="J44970" s="32"/>
    </row>
    <row r="44971" spans="10:10" x14ac:dyDescent="0.25">
      <c r="J44971" s="32"/>
    </row>
    <row r="44972" spans="10:10" x14ac:dyDescent="0.25">
      <c r="J44972" s="32"/>
    </row>
    <row r="44973" spans="10:10" x14ac:dyDescent="0.25">
      <c r="J44973" s="32"/>
    </row>
    <row r="44974" spans="10:10" x14ac:dyDescent="0.25">
      <c r="J44974" s="32"/>
    </row>
    <row r="44975" spans="10:10" x14ac:dyDescent="0.25">
      <c r="J44975" s="32"/>
    </row>
    <row r="44976" spans="10:10" x14ac:dyDescent="0.25">
      <c r="J44976" s="32"/>
    </row>
    <row r="44977" spans="10:10" x14ac:dyDescent="0.25">
      <c r="J44977" s="32"/>
    </row>
    <row r="44978" spans="10:10" x14ac:dyDescent="0.25">
      <c r="J44978" s="32"/>
    </row>
    <row r="44979" spans="10:10" x14ac:dyDescent="0.25">
      <c r="J44979" s="32"/>
    </row>
    <row r="44980" spans="10:10" x14ac:dyDescent="0.25">
      <c r="J44980" s="32"/>
    </row>
    <row r="44981" spans="10:10" x14ac:dyDescent="0.25">
      <c r="J44981" s="32"/>
    </row>
    <row r="44982" spans="10:10" x14ac:dyDescent="0.25">
      <c r="J44982" s="32"/>
    </row>
    <row r="44983" spans="10:10" x14ac:dyDescent="0.25">
      <c r="J44983" s="32"/>
    </row>
    <row r="44984" spans="10:10" x14ac:dyDescent="0.25">
      <c r="J44984" s="32"/>
    </row>
    <row r="44985" spans="10:10" x14ac:dyDescent="0.25">
      <c r="J44985" s="32"/>
    </row>
    <row r="44986" spans="10:10" x14ac:dyDescent="0.25">
      <c r="J44986" s="32"/>
    </row>
    <row r="44987" spans="10:10" x14ac:dyDescent="0.25">
      <c r="J44987" s="32"/>
    </row>
    <row r="44988" spans="10:10" x14ac:dyDescent="0.25">
      <c r="J44988" s="32"/>
    </row>
    <row r="44989" spans="10:10" x14ac:dyDescent="0.25">
      <c r="J44989" s="32"/>
    </row>
    <row r="44990" spans="10:10" x14ac:dyDescent="0.25">
      <c r="J44990" s="32"/>
    </row>
    <row r="44991" spans="10:10" x14ac:dyDescent="0.25">
      <c r="J44991" s="32"/>
    </row>
    <row r="44992" spans="10:10" x14ac:dyDescent="0.25">
      <c r="J44992" s="32"/>
    </row>
    <row r="44993" spans="10:10" x14ac:dyDescent="0.25">
      <c r="J44993" s="32"/>
    </row>
    <row r="44994" spans="10:10" x14ac:dyDescent="0.25">
      <c r="J44994" s="32"/>
    </row>
    <row r="44995" spans="10:10" x14ac:dyDescent="0.25">
      <c r="J44995" s="32"/>
    </row>
    <row r="44996" spans="10:10" x14ac:dyDescent="0.25">
      <c r="J44996" s="32"/>
    </row>
    <row r="44997" spans="10:10" x14ac:dyDescent="0.25">
      <c r="J44997" s="32"/>
    </row>
    <row r="44998" spans="10:10" x14ac:dyDescent="0.25">
      <c r="J44998" s="32"/>
    </row>
    <row r="44999" spans="10:10" x14ac:dyDescent="0.25">
      <c r="J44999" s="32"/>
    </row>
    <row r="45000" spans="10:10" x14ac:dyDescent="0.25">
      <c r="J45000" s="32"/>
    </row>
    <row r="45001" spans="10:10" x14ac:dyDescent="0.25">
      <c r="J45001" s="32"/>
    </row>
    <row r="45002" spans="10:10" x14ac:dyDescent="0.25">
      <c r="J45002" s="32"/>
    </row>
    <row r="45003" spans="10:10" x14ac:dyDescent="0.25">
      <c r="J45003" s="32"/>
    </row>
    <row r="45004" spans="10:10" x14ac:dyDescent="0.25">
      <c r="J45004" s="32"/>
    </row>
    <row r="45005" spans="10:10" x14ac:dyDescent="0.25">
      <c r="J45005" s="32"/>
    </row>
    <row r="45006" spans="10:10" x14ac:dyDescent="0.25">
      <c r="J45006" s="32"/>
    </row>
    <row r="45007" spans="10:10" x14ac:dyDescent="0.25">
      <c r="J45007" s="32"/>
    </row>
    <row r="45008" spans="10:10" x14ac:dyDescent="0.25">
      <c r="J45008" s="32"/>
    </row>
    <row r="45009" spans="10:10" x14ac:dyDescent="0.25">
      <c r="J45009" s="32"/>
    </row>
    <row r="45010" spans="10:10" x14ac:dyDescent="0.25">
      <c r="J45010" s="32"/>
    </row>
    <row r="45011" spans="10:10" x14ac:dyDescent="0.25">
      <c r="J45011" s="32"/>
    </row>
    <row r="45012" spans="10:10" x14ac:dyDescent="0.25">
      <c r="J45012" s="32"/>
    </row>
    <row r="45013" spans="10:10" x14ac:dyDescent="0.25">
      <c r="J45013" s="32"/>
    </row>
    <row r="45014" spans="10:10" x14ac:dyDescent="0.25">
      <c r="J45014" s="32"/>
    </row>
    <row r="45015" spans="10:10" x14ac:dyDescent="0.25">
      <c r="J45015" s="32"/>
    </row>
    <row r="45016" spans="10:10" x14ac:dyDescent="0.25">
      <c r="J45016" s="32"/>
    </row>
    <row r="45017" spans="10:10" x14ac:dyDescent="0.25">
      <c r="J45017" s="32"/>
    </row>
    <row r="45018" spans="10:10" x14ac:dyDescent="0.25">
      <c r="J45018" s="32"/>
    </row>
    <row r="45019" spans="10:10" x14ac:dyDescent="0.25">
      <c r="J45019" s="32"/>
    </row>
    <row r="45020" spans="10:10" x14ac:dyDescent="0.25">
      <c r="J45020" s="32"/>
    </row>
    <row r="45021" spans="10:10" x14ac:dyDescent="0.25">
      <c r="J45021" s="32"/>
    </row>
    <row r="45022" spans="10:10" x14ac:dyDescent="0.25">
      <c r="J45022" s="32"/>
    </row>
    <row r="45023" spans="10:10" x14ac:dyDescent="0.25">
      <c r="J45023" s="32"/>
    </row>
    <row r="45024" spans="10:10" x14ac:dyDescent="0.25">
      <c r="J45024" s="32"/>
    </row>
    <row r="45025" spans="10:10" x14ac:dyDescent="0.25">
      <c r="J45025" s="32"/>
    </row>
    <row r="45026" spans="10:10" x14ac:dyDescent="0.25">
      <c r="J45026" s="32"/>
    </row>
    <row r="45027" spans="10:10" x14ac:dyDescent="0.25">
      <c r="J45027" s="32"/>
    </row>
    <row r="45028" spans="10:10" x14ac:dyDescent="0.25">
      <c r="J45028" s="32"/>
    </row>
    <row r="45029" spans="10:10" x14ac:dyDescent="0.25">
      <c r="J45029" s="32"/>
    </row>
    <row r="45030" spans="10:10" x14ac:dyDescent="0.25">
      <c r="J45030" s="32"/>
    </row>
    <row r="45031" spans="10:10" x14ac:dyDescent="0.25">
      <c r="J45031" s="32"/>
    </row>
    <row r="45032" spans="10:10" x14ac:dyDescent="0.25">
      <c r="J45032" s="32"/>
    </row>
    <row r="45033" spans="10:10" x14ac:dyDescent="0.25">
      <c r="J45033" s="32"/>
    </row>
    <row r="45034" spans="10:10" x14ac:dyDescent="0.25">
      <c r="J45034" s="32"/>
    </row>
    <row r="45035" spans="10:10" x14ac:dyDescent="0.25">
      <c r="J45035" s="32"/>
    </row>
    <row r="45036" spans="10:10" x14ac:dyDescent="0.25">
      <c r="J45036" s="32"/>
    </row>
    <row r="45037" spans="10:10" x14ac:dyDescent="0.25">
      <c r="J45037" s="32"/>
    </row>
    <row r="45038" spans="10:10" x14ac:dyDescent="0.25">
      <c r="J45038" s="32"/>
    </row>
    <row r="45039" spans="10:10" x14ac:dyDescent="0.25">
      <c r="J45039" s="32"/>
    </row>
    <row r="45040" spans="10:10" x14ac:dyDescent="0.25">
      <c r="J45040" s="32"/>
    </row>
    <row r="45041" spans="10:10" x14ac:dyDescent="0.25">
      <c r="J45041" s="32"/>
    </row>
    <row r="45042" spans="10:10" x14ac:dyDescent="0.25">
      <c r="J45042" s="32"/>
    </row>
    <row r="45043" spans="10:10" x14ac:dyDescent="0.25">
      <c r="J45043" s="32"/>
    </row>
    <row r="45044" spans="10:10" x14ac:dyDescent="0.25">
      <c r="J45044" s="32"/>
    </row>
    <row r="45045" spans="10:10" x14ac:dyDescent="0.25">
      <c r="J45045" s="32"/>
    </row>
    <row r="45046" spans="10:10" x14ac:dyDescent="0.25">
      <c r="J45046" s="32"/>
    </row>
    <row r="45047" spans="10:10" x14ac:dyDescent="0.25">
      <c r="J45047" s="32"/>
    </row>
    <row r="45048" spans="10:10" x14ac:dyDescent="0.25">
      <c r="J45048" s="32"/>
    </row>
    <row r="45049" spans="10:10" x14ac:dyDescent="0.25">
      <c r="J45049" s="32"/>
    </row>
    <row r="45050" spans="10:10" x14ac:dyDescent="0.25">
      <c r="J45050" s="32"/>
    </row>
    <row r="45051" spans="10:10" x14ac:dyDescent="0.25">
      <c r="J45051" s="32"/>
    </row>
    <row r="45052" spans="10:10" x14ac:dyDescent="0.25">
      <c r="J45052" s="32"/>
    </row>
    <row r="45053" spans="10:10" x14ac:dyDescent="0.25">
      <c r="J45053" s="32"/>
    </row>
    <row r="45054" spans="10:10" x14ac:dyDescent="0.25">
      <c r="J45054" s="32"/>
    </row>
    <row r="45055" spans="10:10" x14ac:dyDescent="0.25">
      <c r="J45055" s="32"/>
    </row>
    <row r="45056" spans="10:10" x14ac:dyDescent="0.25">
      <c r="J45056" s="32"/>
    </row>
    <row r="45057" spans="10:10" x14ac:dyDescent="0.25">
      <c r="J45057" s="32"/>
    </row>
    <row r="45058" spans="10:10" x14ac:dyDescent="0.25">
      <c r="J45058" s="32"/>
    </row>
    <row r="45059" spans="10:10" x14ac:dyDescent="0.25">
      <c r="J45059" s="32"/>
    </row>
    <row r="45060" spans="10:10" x14ac:dyDescent="0.25">
      <c r="J45060" s="32"/>
    </row>
    <row r="45061" spans="10:10" x14ac:dyDescent="0.25">
      <c r="J45061" s="32"/>
    </row>
    <row r="45062" spans="10:10" x14ac:dyDescent="0.25">
      <c r="J45062" s="32"/>
    </row>
    <row r="45063" spans="10:10" x14ac:dyDescent="0.25">
      <c r="J45063" s="32"/>
    </row>
    <row r="45064" spans="10:10" x14ac:dyDescent="0.25">
      <c r="J45064" s="32"/>
    </row>
    <row r="45065" spans="10:10" x14ac:dyDescent="0.25">
      <c r="J45065" s="32"/>
    </row>
    <row r="45066" spans="10:10" x14ac:dyDescent="0.25">
      <c r="J45066" s="32"/>
    </row>
    <row r="45067" spans="10:10" x14ac:dyDescent="0.25">
      <c r="J45067" s="32"/>
    </row>
    <row r="45068" spans="10:10" x14ac:dyDescent="0.25">
      <c r="J45068" s="32"/>
    </row>
    <row r="45069" spans="10:10" x14ac:dyDescent="0.25">
      <c r="J45069" s="32"/>
    </row>
    <row r="45070" spans="10:10" x14ac:dyDescent="0.25">
      <c r="J45070" s="32"/>
    </row>
    <row r="45071" spans="10:10" x14ac:dyDescent="0.25">
      <c r="J45071" s="32"/>
    </row>
    <row r="45072" spans="10:10" x14ac:dyDescent="0.25">
      <c r="J45072" s="32"/>
    </row>
    <row r="45073" spans="10:10" x14ac:dyDescent="0.25">
      <c r="J45073" s="32"/>
    </row>
    <row r="45074" spans="10:10" x14ac:dyDescent="0.25">
      <c r="J45074" s="32"/>
    </row>
    <row r="45075" spans="10:10" x14ac:dyDescent="0.25">
      <c r="J45075" s="32"/>
    </row>
    <row r="45076" spans="10:10" x14ac:dyDescent="0.25">
      <c r="J45076" s="32"/>
    </row>
    <row r="45077" spans="10:10" x14ac:dyDescent="0.25">
      <c r="J45077" s="32"/>
    </row>
    <row r="45078" spans="10:10" x14ac:dyDescent="0.25">
      <c r="J45078" s="32"/>
    </row>
    <row r="45079" spans="10:10" x14ac:dyDescent="0.25">
      <c r="J45079" s="32"/>
    </row>
    <row r="45080" spans="10:10" x14ac:dyDescent="0.25">
      <c r="J45080" s="32"/>
    </row>
    <row r="45081" spans="10:10" x14ac:dyDescent="0.25">
      <c r="J45081" s="32"/>
    </row>
    <row r="45082" spans="10:10" x14ac:dyDescent="0.25">
      <c r="J45082" s="32"/>
    </row>
    <row r="45083" spans="10:10" x14ac:dyDescent="0.25">
      <c r="J45083" s="32"/>
    </row>
    <row r="45084" spans="10:10" x14ac:dyDescent="0.25">
      <c r="J45084" s="32"/>
    </row>
    <row r="45085" spans="10:10" x14ac:dyDescent="0.25">
      <c r="J45085" s="32"/>
    </row>
    <row r="45086" spans="10:10" x14ac:dyDescent="0.25">
      <c r="J45086" s="32"/>
    </row>
    <row r="45087" spans="10:10" x14ac:dyDescent="0.25">
      <c r="J45087" s="32"/>
    </row>
    <row r="45088" spans="10:10" x14ac:dyDescent="0.25">
      <c r="J45088" s="32"/>
    </row>
    <row r="45089" spans="10:10" x14ac:dyDescent="0.25">
      <c r="J45089" s="32"/>
    </row>
    <row r="45090" spans="10:10" x14ac:dyDescent="0.25">
      <c r="J45090" s="32"/>
    </row>
    <row r="45091" spans="10:10" x14ac:dyDescent="0.25">
      <c r="J45091" s="32"/>
    </row>
    <row r="45092" spans="10:10" x14ac:dyDescent="0.25">
      <c r="J45092" s="32"/>
    </row>
    <row r="45093" spans="10:10" x14ac:dyDescent="0.25">
      <c r="J45093" s="32"/>
    </row>
    <row r="45094" spans="10:10" x14ac:dyDescent="0.25">
      <c r="J45094" s="32"/>
    </row>
    <row r="45095" spans="10:10" x14ac:dyDescent="0.25">
      <c r="J45095" s="32"/>
    </row>
    <row r="45096" spans="10:10" x14ac:dyDescent="0.25">
      <c r="J45096" s="32"/>
    </row>
    <row r="45097" spans="10:10" x14ac:dyDescent="0.25">
      <c r="J45097" s="32"/>
    </row>
    <row r="45098" spans="10:10" x14ac:dyDescent="0.25">
      <c r="J45098" s="32"/>
    </row>
    <row r="45099" spans="10:10" x14ac:dyDescent="0.25">
      <c r="J45099" s="32"/>
    </row>
    <row r="45100" spans="10:10" x14ac:dyDescent="0.25">
      <c r="J45100" s="32"/>
    </row>
    <row r="45101" spans="10:10" x14ac:dyDescent="0.25">
      <c r="J45101" s="32"/>
    </row>
    <row r="45102" spans="10:10" x14ac:dyDescent="0.25">
      <c r="J45102" s="32"/>
    </row>
    <row r="45103" spans="10:10" x14ac:dyDescent="0.25">
      <c r="J45103" s="32"/>
    </row>
    <row r="45104" spans="10:10" x14ac:dyDescent="0.25">
      <c r="J45104" s="32"/>
    </row>
    <row r="45105" spans="10:10" x14ac:dyDescent="0.25">
      <c r="J45105" s="32"/>
    </row>
    <row r="45106" spans="10:10" x14ac:dyDescent="0.25">
      <c r="J45106" s="32"/>
    </row>
    <row r="45107" spans="10:10" x14ac:dyDescent="0.25">
      <c r="J45107" s="32"/>
    </row>
    <row r="45108" spans="10:10" x14ac:dyDescent="0.25">
      <c r="J45108" s="32"/>
    </row>
    <row r="45109" spans="10:10" x14ac:dyDescent="0.25">
      <c r="J45109" s="32"/>
    </row>
    <row r="45110" spans="10:10" x14ac:dyDescent="0.25">
      <c r="J45110" s="32"/>
    </row>
    <row r="45111" spans="10:10" x14ac:dyDescent="0.25">
      <c r="J45111" s="32"/>
    </row>
    <row r="45112" spans="10:10" x14ac:dyDescent="0.25">
      <c r="J45112" s="32"/>
    </row>
    <row r="45113" spans="10:10" x14ac:dyDescent="0.25">
      <c r="J45113" s="32"/>
    </row>
    <row r="45114" spans="10:10" x14ac:dyDescent="0.25">
      <c r="J45114" s="32"/>
    </row>
    <row r="45115" spans="10:10" x14ac:dyDescent="0.25">
      <c r="J45115" s="32"/>
    </row>
    <row r="45116" spans="10:10" x14ac:dyDescent="0.25">
      <c r="J45116" s="32"/>
    </row>
    <row r="45117" spans="10:10" x14ac:dyDescent="0.25">
      <c r="J45117" s="32"/>
    </row>
    <row r="45118" spans="10:10" x14ac:dyDescent="0.25">
      <c r="J45118" s="32"/>
    </row>
    <row r="45119" spans="10:10" x14ac:dyDescent="0.25">
      <c r="J45119" s="32"/>
    </row>
    <row r="45120" spans="10:10" x14ac:dyDescent="0.25">
      <c r="J45120" s="32"/>
    </row>
    <row r="45121" spans="10:10" x14ac:dyDescent="0.25">
      <c r="J45121" s="32"/>
    </row>
    <row r="45122" spans="10:10" x14ac:dyDescent="0.25">
      <c r="J45122" s="32"/>
    </row>
    <row r="45123" spans="10:10" x14ac:dyDescent="0.25">
      <c r="J45123" s="32"/>
    </row>
    <row r="45124" spans="10:10" x14ac:dyDescent="0.25">
      <c r="J45124" s="32"/>
    </row>
    <row r="45125" spans="10:10" x14ac:dyDescent="0.25">
      <c r="J45125" s="32"/>
    </row>
    <row r="45126" spans="10:10" x14ac:dyDescent="0.25">
      <c r="J45126" s="32"/>
    </row>
    <row r="45127" spans="10:10" x14ac:dyDescent="0.25">
      <c r="J45127" s="32"/>
    </row>
    <row r="45128" spans="10:10" x14ac:dyDescent="0.25">
      <c r="J45128" s="32"/>
    </row>
    <row r="45129" spans="10:10" x14ac:dyDescent="0.25">
      <c r="J45129" s="32"/>
    </row>
    <row r="45130" spans="10:10" x14ac:dyDescent="0.25">
      <c r="J45130" s="32"/>
    </row>
    <row r="45131" spans="10:10" x14ac:dyDescent="0.25">
      <c r="J45131" s="32"/>
    </row>
    <row r="45132" spans="10:10" x14ac:dyDescent="0.25">
      <c r="J45132" s="32"/>
    </row>
    <row r="45133" spans="10:10" x14ac:dyDescent="0.25">
      <c r="J45133" s="32"/>
    </row>
    <row r="45134" spans="10:10" x14ac:dyDescent="0.25">
      <c r="J45134" s="32"/>
    </row>
    <row r="45135" spans="10:10" x14ac:dyDescent="0.25">
      <c r="J45135" s="32"/>
    </row>
    <row r="45136" spans="10:10" x14ac:dyDescent="0.25">
      <c r="J45136" s="32"/>
    </row>
    <row r="45137" spans="10:10" x14ac:dyDescent="0.25">
      <c r="J45137" s="32"/>
    </row>
    <row r="45138" spans="10:10" x14ac:dyDescent="0.25">
      <c r="J45138" s="32"/>
    </row>
    <row r="45139" spans="10:10" x14ac:dyDescent="0.25">
      <c r="J45139" s="32"/>
    </row>
    <row r="45140" spans="10:10" x14ac:dyDescent="0.25">
      <c r="J45140" s="32"/>
    </row>
    <row r="45141" spans="10:10" x14ac:dyDescent="0.25">
      <c r="J45141" s="32"/>
    </row>
    <row r="45142" spans="10:10" x14ac:dyDescent="0.25">
      <c r="J45142" s="32"/>
    </row>
    <row r="45143" spans="10:10" x14ac:dyDescent="0.25">
      <c r="J45143" s="32"/>
    </row>
    <row r="45144" spans="10:10" x14ac:dyDescent="0.25">
      <c r="J45144" s="32"/>
    </row>
    <row r="45145" spans="10:10" x14ac:dyDescent="0.25">
      <c r="J45145" s="32"/>
    </row>
    <row r="45146" spans="10:10" x14ac:dyDescent="0.25">
      <c r="J45146" s="32"/>
    </row>
    <row r="45147" spans="10:10" x14ac:dyDescent="0.25">
      <c r="J45147" s="32"/>
    </row>
    <row r="45148" spans="10:10" x14ac:dyDescent="0.25">
      <c r="J45148" s="32"/>
    </row>
    <row r="45149" spans="10:10" x14ac:dyDescent="0.25">
      <c r="J45149" s="32"/>
    </row>
    <row r="45150" spans="10:10" x14ac:dyDescent="0.25">
      <c r="J45150" s="32"/>
    </row>
    <row r="45151" spans="10:10" x14ac:dyDescent="0.25">
      <c r="J45151" s="32"/>
    </row>
    <row r="45152" spans="10:10" x14ac:dyDescent="0.25">
      <c r="J45152" s="32"/>
    </row>
    <row r="45153" spans="10:10" x14ac:dyDescent="0.25">
      <c r="J45153" s="32"/>
    </row>
    <row r="45154" spans="10:10" x14ac:dyDescent="0.25">
      <c r="J45154" s="32"/>
    </row>
    <row r="45155" spans="10:10" x14ac:dyDescent="0.25">
      <c r="J45155" s="32"/>
    </row>
    <row r="45156" spans="10:10" x14ac:dyDescent="0.25">
      <c r="J45156" s="32"/>
    </row>
    <row r="45157" spans="10:10" x14ac:dyDescent="0.25">
      <c r="J45157" s="32"/>
    </row>
    <row r="45158" spans="10:10" x14ac:dyDescent="0.25">
      <c r="J45158" s="32"/>
    </row>
    <row r="45159" spans="10:10" x14ac:dyDescent="0.25">
      <c r="J45159" s="32"/>
    </row>
    <row r="45160" spans="10:10" x14ac:dyDescent="0.25">
      <c r="J45160" s="32"/>
    </row>
    <row r="45161" spans="10:10" x14ac:dyDescent="0.25">
      <c r="J45161" s="32"/>
    </row>
    <row r="45162" spans="10:10" x14ac:dyDescent="0.25">
      <c r="J45162" s="32"/>
    </row>
    <row r="45163" spans="10:10" x14ac:dyDescent="0.25">
      <c r="J45163" s="32"/>
    </row>
    <row r="45164" spans="10:10" x14ac:dyDescent="0.25">
      <c r="J45164" s="32"/>
    </row>
    <row r="45165" spans="10:10" x14ac:dyDescent="0.25">
      <c r="J45165" s="32"/>
    </row>
    <row r="45166" spans="10:10" x14ac:dyDescent="0.25">
      <c r="J45166" s="32"/>
    </row>
    <row r="45167" spans="10:10" x14ac:dyDescent="0.25">
      <c r="J45167" s="32"/>
    </row>
    <row r="45168" spans="10:10" x14ac:dyDescent="0.25">
      <c r="J45168" s="32"/>
    </row>
    <row r="45169" spans="10:10" x14ac:dyDescent="0.25">
      <c r="J45169" s="32"/>
    </row>
    <row r="45170" spans="10:10" x14ac:dyDescent="0.25">
      <c r="J45170" s="32"/>
    </row>
    <row r="45171" spans="10:10" x14ac:dyDescent="0.25">
      <c r="J45171" s="32"/>
    </row>
    <row r="45172" spans="10:10" x14ac:dyDescent="0.25">
      <c r="J45172" s="32"/>
    </row>
    <row r="45173" spans="10:10" x14ac:dyDescent="0.25">
      <c r="J45173" s="32"/>
    </row>
    <row r="45174" spans="10:10" x14ac:dyDescent="0.25">
      <c r="J45174" s="32"/>
    </row>
    <row r="45175" spans="10:10" x14ac:dyDescent="0.25">
      <c r="J45175" s="32"/>
    </row>
    <row r="45176" spans="10:10" x14ac:dyDescent="0.25">
      <c r="J45176" s="32"/>
    </row>
    <row r="45177" spans="10:10" x14ac:dyDescent="0.25">
      <c r="J45177" s="32"/>
    </row>
    <row r="45178" spans="10:10" x14ac:dyDescent="0.25">
      <c r="J45178" s="32"/>
    </row>
    <row r="45179" spans="10:10" x14ac:dyDescent="0.25">
      <c r="J45179" s="32"/>
    </row>
    <row r="45180" spans="10:10" x14ac:dyDescent="0.25">
      <c r="J45180" s="32"/>
    </row>
    <row r="45181" spans="10:10" x14ac:dyDescent="0.25">
      <c r="J45181" s="32"/>
    </row>
    <row r="45182" spans="10:10" x14ac:dyDescent="0.25">
      <c r="J45182" s="32"/>
    </row>
    <row r="45183" spans="10:10" x14ac:dyDescent="0.25">
      <c r="J45183" s="32"/>
    </row>
    <row r="45184" spans="10:10" x14ac:dyDescent="0.25">
      <c r="J45184" s="32"/>
    </row>
    <row r="45185" spans="10:10" x14ac:dyDescent="0.25">
      <c r="J45185" s="32"/>
    </row>
    <row r="45186" spans="10:10" x14ac:dyDescent="0.25">
      <c r="J45186" s="32"/>
    </row>
    <row r="45187" spans="10:10" x14ac:dyDescent="0.25">
      <c r="J45187" s="32"/>
    </row>
    <row r="45188" spans="10:10" x14ac:dyDescent="0.25">
      <c r="J45188" s="32"/>
    </row>
    <row r="45189" spans="10:10" x14ac:dyDescent="0.25">
      <c r="J45189" s="32"/>
    </row>
    <row r="45190" spans="10:10" x14ac:dyDescent="0.25">
      <c r="J45190" s="32"/>
    </row>
    <row r="45191" spans="10:10" x14ac:dyDescent="0.25">
      <c r="J45191" s="32"/>
    </row>
    <row r="45192" spans="10:10" x14ac:dyDescent="0.25">
      <c r="J45192" s="32"/>
    </row>
    <row r="45193" spans="10:10" x14ac:dyDescent="0.25">
      <c r="J45193" s="32"/>
    </row>
    <row r="45194" spans="10:10" x14ac:dyDescent="0.25">
      <c r="J45194" s="32"/>
    </row>
    <row r="45195" spans="10:10" x14ac:dyDescent="0.25">
      <c r="J45195" s="32"/>
    </row>
    <row r="45196" spans="10:10" x14ac:dyDescent="0.25">
      <c r="J45196" s="32"/>
    </row>
    <row r="45197" spans="10:10" x14ac:dyDescent="0.25">
      <c r="J45197" s="32"/>
    </row>
    <row r="45198" spans="10:10" x14ac:dyDescent="0.25">
      <c r="J45198" s="32"/>
    </row>
    <row r="45199" spans="10:10" x14ac:dyDescent="0.25">
      <c r="J45199" s="32"/>
    </row>
    <row r="45200" spans="10:10" x14ac:dyDescent="0.25">
      <c r="J45200" s="32"/>
    </row>
    <row r="45201" spans="10:10" x14ac:dyDescent="0.25">
      <c r="J45201" s="32"/>
    </row>
    <row r="45202" spans="10:10" x14ac:dyDescent="0.25">
      <c r="J45202" s="32"/>
    </row>
    <row r="45203" spans="10:10" x14ac:dyDescent="0.25">
      <c r="J45203" s="32"/>
    </row>
    <row r="45204" spans="10:10" x14ac:dyDescent="0.25">
      <c r="J45204" s="32"/>
    </row>
    <row r="45205" spans="10:10" x14ac:dyDescent="0.25">
      <c r="J45205" s="32"/>
    </row>
    <row r="45206" spans="10:10" x14ac:dyDescent="0.25">
      <c r="J45206" s="32"/>
    </row>
    <row r="45207" spans="10:10" x14ac:dyDescent="0.25">
      <c r="J45207" s="32"/>
    </row>
    <row r="45208" spans="10:10" x14ac:dyDescent="0.25">
      <c r="J45208" s="32"/>
    </row>
    <row r="45209" spans="10:10" x14ac:dyDescent="0.25">
      <c r="J45209" s="32"/>
    </row>
    <row r="45210" spans="10:10" x14ac:dyDescent="0.25">
      <c r="J45210" s="32"/>
    </row>
    <row r="45211" spans="10:10" x14ac:dyDescent="0.25">
      <c r="J45211" s="32"/>
    </row>
    <row r="45212" spans="10:10" x14ac:dyDescent="0.25">
      <c r="J45212" s="32"/>
    </row>
    <row r="45213" spans="10:10" x14ac:dyDescent="0.25">
      <c r="J45213" s="32"/>
    </row>
    <row r="45214" spans="10:10" x14ac:dyDescent="0.25">
      <c r="J45214" s="32"/>
    </row>
    <row r="45215" spans="10:10" x14ac:dyDescent="0.25">
      <c r="J45215" s="32"/>
    </row>
    <row r="45216" spans="10:10" x14ac:dyDescent="0.25">
      <c r="J45216" s="32"/>
    </row>
    <row r="45217" spans="10:10" x14ac:dyDescent="0.25">
      <c r="J45217" s="32"/>
    </row>
    <row r="45218" spans="10:10" x14ac:dyDescent="0.25">
      <c r="J45218" s="32"/>
    </row>
    <row r="45219" spans="10:10" x14ac:dyDescent="0.25">
      <c r="J45219" s="32"/>
    </row>
    <row r="45220" spans="10:10" x14ac:dyDescent="0.25">
      <c r="J45220" s="32"/>
    </row>
    <row r="45221" spans="10:10" x14ac:dyDescent="0.25">
      <c r="J45221" s="32"/>
    </row>
    <row r="45222" spans="10:10" x14ac:dyDescent="0.25">
      <c r="J45222" s="32"/>
    </row>
    <row r="45223" spans="10:10" x14ac:dyDescent="0.25">
      <c r="J45223" s="32"/>
    </row>
    <row r="45224" spans="10:10" x14ac:dyDescent="0.25">
      <c r="J45224" s="32"/>
    </row>
    <row r="45225" spans="10:10" x14ac:dyDescent="0.25">
      <c r="J45225" s="32"/>
    </row>
    <row r="45226" spans="10:10" x14ac:dyDescent="0.25">
      <c r="J45226" s="32"/>
    </row>
    <row r="45227" spans="10:10" x14ac:dyDescent="0.25">
      <c r="J45227" s="32"/>
    </row>
    <row r="45228" spans="10:10" x14ac:dyDescent="0.25">
      <c r="J45228" s="32"/>
    </row>
    <row r="45229" spans="10:10" x14ac:dyDescent="0.25">
      <c r="J45229" s="32"/>
    </row>
    <row r="45230" spans="10:10" x14ac:dyDescent="0.25">
      <c r="J45230" s="32"/>
    </row>
    <row r="45231" spans="10:10" x14ac:dyDescent="0.25">
      <c r="J45231" s="32"/>
    </row>
    <row r="45232" spans="10:10" x14ac:dyDescent="0.25">
      <c r="J45232" s="32"/>
    </row>
    <row r="45233" spans="10:10" x14ac:dyDescent="0.25">
      <c r="J45233" s="32"/>
    </row>
    <row r="45234" spans="10:10" x14ac:dyDescent="0.25">
      <c r="J45234" s="32"/>
    </row>
    <row r="45235" spans="10:10" x14ac:dyDescent="0.25">
      <c r="J45235" s="32"/>
    </row>
    <row r="45236" spans="10:10" x14ac:dyDescent="0.25">
      <c r="J45236" s="32"/>
    </row>
    <row r="45237" spans="10:10" x14ac:dyDescent="0.25">
      <c r="J45237" s="32"/>
    </row>
    <row r="45238" spans="10:10" x14ac:dyDescent="0.25">
      <c r="J45238" s="32"/>
    </row>
    <row r="45239" spans="10:10" x14ac:dyDescent="0.25">
      <c r="J45239" s="32"/>
    </row>
    <row r="45240" spans="10:10" x14ac:dyDescent="0.25">
      <c r="J45240" s="32"/>
    </row>
    <row r="45241" spans="10:10" x14ac:dyDescent="0.25">
      <c r="J45241" s="32"/>
    </row>
    <row r="45242" spans="10:10" x14ac:dyDescent="0.25">
      <c r="J45242" s="32"/>
    </row>
    <row r="45243" spans="10:10" x14ac:dyDescent="0.25">
      <c r="J45243" s="32"/>
    </row>
    <row r="45244" spans="10:10" x14ac:dyDescent="0.25">
      <c r="J45244" s="32"/>
    </row>
    <row r="45245" spans="10:10" x14ac:dyDescent="0.25">
      <c r="J45245" s="32"/>
    </row>
    <row r="45246" spans="10:10" x14ac:dyDescent="0.25">
      <c r="J45246" s="32"/>
    </row>
    <row r="45247" spans="10:10" x14ac:dyDescent="0.25">
      <c r="J45247" s="32"/>
    </row>
    <row r="45248" spans="10:10" x14ac:dyDescent="0.25">
      <c r="J45248" s="32"/>
    </row>
    <row r="45249" spans="10:10" x14ac:dyDescent="0.25">
      <c r="J45249" s="32"/>
    </row>
    <row r="45250" spans="10:10" x14ac:dyDescent="0.25">
      <c r="J45250" s="32"/>
    </row>
    <row r="45251" spans="10:10" x14ac:dyDescent="0.25">
      <c r="J45251" s="32"/>
    </row>
    <row r="45252" spans="10:10" x14ac:dyDescent="0.25">
      <c r="J45252" s="32"/>
    </row>
    <row r="45253" spans="10:10" x14ac:dyDescent="0.25">
      <c r="J45253" s="32"/>
    </row>
    <row r="45254" spans="10:10" x14ac:dyDescent="0.25">
      <c r="J45254" s="32"/>
    </row>
    <row r="45255" spans="10:10" x14ac:dyDescent="0.25">
      <c r="J45255" s="32"/>
    </row>
    <row r="45256" spans="10:10" x14ac:dyDescent="0.25">
      <c r="J45256" s="32"/>
    </row>
    <row r="45257" spans="10:10" x14ac:dyDescent="0.25">
      <c r="J45257" s="32"/>
    </row>
    <row r="45258" spans="10:10" x14ac:dyDescent="0.25">
      <c r="J45258" s="32"/>
    </row>
    <row r="45259" spans="10:10" x14ac:dyDescent="0.25">
      <c r="J45259" s="32"/>
    </row>
    <row r="45260" spans="10:10" x14ac:dyDescent="0.25">
      <c r="J45260" s="32"/>
    </row>
    <row r="45261" spans="10:10" x14ac:dyDescent="0.25">
      <c r="J45261" s="32"/>
    </row>
    <row r="45262" spans="10:10" x14ac:dyDescent="0.25">
      <c r="J45262" s="32"/>
    </row>
    <row r="45263" spans="10:10" x14ac:dyDescent="0.25">
      <c r="J45263" s="32"/>
    </row>
    <row r="45264" spans="10:10" x14ac:dyDescent="0.25">
      <c r="J45264" s="32"/>
    </row>
    <row r="45265" spans="10:10" x14ac:dyDescent="0.25">
      <c r="J45265" s="32"/>
    </row>
    <row r="45266" spans="10:10" x14ac:dyDescent="0.25">
      <c r="J45266" s="32"/>
    </row>
    <row r="45267" spans="10:10" x14ac:dyDescent="0.25">
      <c r="J45267" s="32"/>
    </row>
    <row r="45268" spans="10:10" x14ac:dyDescent="0.25">
      <c r="J45268" s="32"/>
    </row>
    <row r="45269" spans="10:10" x14ac:dyDescent="0.25">
      <c r="J45269" s="32"/>
    </row>
    <row r="45270" spans="10:10" x14ac:dyDescent="0.25">
      <c r="J45270" s="32"/>
    </row>
    <row r="45271" spans="10:10" x14ac:dyDescent="0.25">
      <c r="J45271" s="32"/>
    </row>
    <row r="45272" spans="10:10" x14ac:dyDescent="0.25">
      <c r="J45272" s="32"/>
    </row>
    <row r="45273" spans="10:10" x14ac:dyDescent="0.25">
      <c r="J45273" s="32"/>
    </row>
    <row r="45274" spans="10:10" x14ac:dyDescent="0.25">
      <c r="J45274" s="32"/>
    </row>
    <row r="45275" spans="10:10" x14ac:dyDescent="0.25">
      <c r="J45275" s="32"/>
    </row>
    <row r="45276" spans="10:10" x14ac:dyDescent="0.25">
      <c r="J45276" s="32"/>
    </row>
    <row r="45277" spans="10:10" x14ac:dyDescent="0.25">
      <c r="J45277" s="32"/>
    </row>
    <row r="45278" spans="10:10" x14ac:dyDescent="0.25">
      <c r="J45278" s="32"/>
    </row>
    <row r="45279" spans="10:10" x14ac:dyDescent="0.25">
      <c r="J45279" s="32"/>
    </row>
    <row r="45280" spans="10:10" x14ac:dyDescent="0.25">
      <c r="J45280" s="32"/>
    </row>
    <row r="45281" spans="10:10" x14ac:dyDescent="0.25">
      <c r="J45281" s="32"/>
    </row>
    <row r="45282" spans="10:10" x14ac:dyDescent="0.25">
      <c r="J45282" s="32"/>
    </row>
    <row r="45283" spans="10:10" x14ac:dyDescent="0.25">
      <c r="J45283" s="32"/>
    </row>
    <row r="45284" spans="10:10" x14ac:dyDescent="0.25">
      <c r="J45284" s="32"/>
    </row>
    <row r="45285" spans="10:10" x14ac:dyDescent="0.25">
      <c r="J45285" s="32"/>
    </row>
    <row r="45286" spans="10:10" x14ac:dyDescent="0.25">
      <c r="J45286" s="32"/>
    </row>
    <row r="45287" spans="10:10" x14ac:dyDescent="0.25">
      <c r="J45287" s="32"/>
    </row>
    <row r="45288" spans="10:10" x14ac:dyDescent="0.25">
      <c r="J45288" s="32"/>
    </row>
    <row r="45289" spans="10:10" x14ac:dyDescent="0.25">
      <c r="J45289" s="32"/>
    </row>
    <row r="45290" spans="10:10" x14ac:dyDescent="0.25">
      <c r="J45290" s="32"/>
    </row>
    <row r="45291" spans="10:10" x14ac:dyDescent="0.25">
      <c r="J45291" s="32"/>
    </row>
    <row r="45292" spans="10:10" x14ac:dyDescent="0.25">
      <c r="J45292" s="32"/>
    </row>
    <row r="45293" spans="10:10" x14ac:dyDescent="0.25">
      <c r="J45293" s="32"/>
    </row>
    <row r="45294" spans="10:10" x14ac:dyDescent="0.25">
      <c r="J45294" s="32"/>
    </row>
    <row r="45295" spans="10:10" x14ac:dyDescent="0.25">
      <c r="J45295" s="32"/>
    </row>
    <row r="45296" spans="10:10" x14ac:dyDescent="0.25">
      <c r="J45296" s="32"/>
    </row>
    <row r="45297" spans="10:10" x14ac:dyDescent="0.25">
      <c r="J45297" s="32"/>
    </row>
    <row r="45298" spans="10:10" x14ac:dyDescent="0.25">
      <c r="J45298" s="32"/>
    </row>
    <row r="45299" spans="10:10" x14ac:dyDescent="0.25">
      <c r="J45299" s="32"/>
    </row>
    <row r="45300" spans="10:10" x14ac:dyDescent="0.25">
      <c r="J45300" s="32"/>
    </row>
    <row r="45301" spans="10:10" x14ac:dyDescent="0.25">
      <c r="J45301" s="32"/>
    </row>
    <row r="45302" spans="10:10" x14ac:dyDescent="0.25">
      <c r="J45302" s="32"/>
    </row>
    <row r="45303" spans="10:10" x14ac:dyDescent="0.25">
      <c r="J45303" s="32"/>
    </row>
    <row r="45304" spans="10:10" x14ac:dyDescent="0.25">
      <c r="J45304" s="32"/>
    </row>
    <row r="45305" spans="10:10" x14ac:dyDescent="0.25">
      <c r="J45305" s="32"/>
    </row>
    <row r="45306" spans="10:10" x14ac:dyDescent="0.25">
      <c r="J45306" s="32"/>
    </row>
    <row r="45307" spans="10:10" x14ac:dyDescent="0.25">
      <c r="J45307" s="32"/>
    </row>
    <row r="45308" spans="10:10" x14ac:dyDescent="0.25">
      <c r="J45308" s="32"/>
    </row>
    <row r="45309" spans="10:10" x14ac:dyDescent="0.25">
      <c r="J45309" s="32"/>
    </row>
    <row r="45310" spans="10:10" x14ac:dyDescent="0.25">
      <c r="J45310" s="32"/>
    </row>
    <row r="45311" spans="10:10" x14ac:dyDescent="0.25">
      <c r="J45311" s="32"/>
    </row>
    <row r="45312" spans="10:10" x14ac:dyDescent="0.25">
      <c r="J45312" s="32"/>
    </row>
    <row r="45313" spans="10:10" x14ac:dyDescent="0.25">
      <c r="J45313" s="32"/>
    </row>
    <row r="45314" spans="10:10" x14ac:dyDescent="0.25">
      <c r="J45314" s="32"/>
    </row>
    <row r="45315" spans="10:10" x14ac:dyDescent="0.25">
      <c r="J45315" s="32"/>
    </row>
    <row r="45316" spans="10:10" x14ac:dyDescent="0.25">
      <c r="J45316" s="32"/>
    </row>
    <row r="45317" spans="10:10" x14ac:dyDescent="0.25">
      <c r="J45317" s="32"/>
    </row>
    <row r="45318" spans="10:10" x14ac:dyDescent="0.25">
      <c r="J45318" s="32"/>
    </row>
    <row r="45319" spans="10:10" x14ac:dyDescent="0.25">
      <c r="J45319" s="32"/>
    </row>
    <row r="45320" spans="10:10" x14ac:dyDescent="0.25">
      <c r="J45320" s="32"/>
    </row>
    <row r="45321" spans="10:10" x14ac:dyDescent="0.25">
      <c r="J45321" s="32"/>
    </row>
    <row r="45322" spans="10:10" x14ac:dyDescent="0.25">
      <c r="J45322" s="32"/>
    </row>
    <row r="45323" spans="10:10" x14ac:dyDescent="0.25">
      <c r="J45323" s="32"/>
    </row>
    <row r="45324" spans="10:10" x14ac:dyDescent="0.25">
      <c r="J45324" s="32"/>
    </row>
    <row r="45325" spans="10:10" x14ac:dyDescent="0.25">
      <c r="J45325" s="32"/>
    </row>
    <row r="45326" spans="10:10" x14ac:dyDescent="0.25">
      <c r="J45326" s="32"/>
    </row>
    <row r="45327" spans="10:10" x14ac:dyDescent="0.25">
      <c r="J45327" s="32"/>
    </row>
    <row r="45328" spans="10:10" x14ac:dyDescent="0.25">
      <c r="J45328" s="32"/>
    </row>
    <row r="45329" spans="10:10" x14ac:dyDescent="0.25">
      <c r="J45329" s="32"/>
    </row>
    <row r="45330" spans="10:10" x14ac:dyDescent="0.25">
      <c r="J45330" s="32"/>
    </row>
    <row r="45331" spans="10:10" x14ac:dyDescent="0.25">
      <c r="J45331" s="32"/>
    </row>
    <row r="45332" spans="10:10" x14ac:dyDescent="0.25">
      <c r="J45332" s="32"/>
    </row>
    <row r="45333" spans="10:10" x14ac:dyDescent="0.25">
      <c r="J45333" s="32"/>
    </row>
    <row r="45334" spans="10:10" x14ac:dyDescent="0.25">
      <c r="J45334" s="32"/>
    </row>
    <row r="45335" spans="10:10" x14ac:dyDescent="0.25">
      <c r="J45335" s="32"/>
    </row>
    <row r="45336" spans="10:10" x14ac:dyDescent="0.25">
      <c r="J45336" s="32"/>
    </row>
    <row r="45337" spans="10:10" x14ac:dyDescent="0.25">
      <c r="J45337" s="32"/>
    </row>
    <row r="45338" spans="10:10" x14ac:dyDescent="0.25">
      <c r="J45338" s="32"/>
    </row>
    <row r="45339" spans="10:10" x14ac:dyDescent="0.25">
      <c r="J45339" s="32"/>
    </row>
    <row r="45340" spans="10:10" x14ac:dyDescent="0.25">
      <c r="J45340" s="32"/>
    </row>
    <row r="45341" spans="10:10" x14ac:dyDescent="0.25">
      <c r="J45341" s="32"/>
    </row>
    <row r="45342" spans="10:10" x14ac:dyDescent="0.25">
      <c r="J45342" s="32"/>
    </row>
    <row r="45343" spans="10:10" x14ac:dyDescent="0.25">
      <c r="J45343" s="32"/>
    </row>
    <row r="45344" spans="10:10" x14ac:dyDescent="0.25">
      <c r="J45344" s="32"/>
    </row>
    <row r="45345" spans="10:10" x14ac:dyDescent="0.25">
      <c r="J45345" s="32"/>
    </row>
    <row r="45346" spans="10:10" x14ac:dyDescent="0.25">
      <c r="J45346" s="32"/>
    </row>
    <row r="45347" spans="10:10" x14ac:dyDescent="0.25">
      <c r="J45347" s="32"/>
    </row>
    <row r="45348" spans="10:10" x14ac:dyDescent="0.25">
      <c r="J45348" s="32"/>
    </row>
    <row r="45349" spans="10:10" x14ac:dyDescent="0.25">
      <c r="J45349" s="32"/>
    </row>
    <row r="45350" spans="10:10" x14ac:dyDescent="0.25">
      <c r="J45350" s="32"/>
    </row>
    <row r="45351" spans="10:10" x14ac:dyDescent="0.25">
      <c r="J45351" s="32"/>
    </row>
    <row r="45352" spans="10:10" x14ac:dyDescent="0.25">
      <c r="J45352" s="32"/>
    </row>
    <row r="45353" spans="10:10" x14ac:dyDescent="0.25">
      <c r="J45353" s="32"/>
    </row>
    <row r="45354" spans="10:10" x14ac:dyDescent="0.25">
      <c r="J45354" s="32"/>
    </row>
    <row r="45355" spans="10:10" x14ac:dyDescent="0.25">
      <c r="J45355" s="32"/>
    </row>
    <row r="45356" spans="10:10" x14ac:dyDescent="0.25">
      <c r="J45356" s="32"/>
    </row>
    <row r="45357" spans="10:10" x14ac:dyDescent="0.25">
      <c r="J45357" s="32"/>
    </row>
    <row r="45358" spans="10:10" x14ac:dyDescent="0.25">
      <c r="J45358" s="32"/>
    </row>
    <row r="45359" spans="10:10" x14ac:dyDescent="0.25">
      <c r="J45359" s="32"/>
    </row>
    <row r="45360" spans="10:10" x14ac:dyDescent="0.25">
      <c r="J45360" s="32"/>
    </row>
    <row r="45361" spans="10:10" x14ac:dyDescent="0.25">
      <c r="J45361" s="32"/>
    </row>
    <row r="45362" spans="10:10" x14ac:dyDescent="0.25">
      <c r="J45362" s="32"/>
    </row>
    <row r="45363" spans="10:10" x14ac:dyDescent="0.25">
      <c r="J45363" s="32"/>
    </row>
    <row r="45364" spans="10:10" x14ac:dyDescent="0.25">
      <c r="J45364" s="32"/>
    </row>
    <row r="45365" spans="10:10" x14ac:dyDescent="0.25">
      <c r="J45365" s="32"/>
    </row>
    <row r="45366" spans="10:10" x14ac:dyDescent="0.25">
      <c r="J45366" s="32"/>
    </row>
    <row r="45367" spans="10:10" x14ac:dyDescent="0.25">
      <c r="J45367" s="32"/>
    </row>
    <row r="45368" spans="10:10" x14ac:dyDescent="0.25">
      <c r="J45368" s="32"/>
    </row>
    <row r="45369" spans="10:10" x14ac:dyDescent="0.25">
      <c r="J45369" s="32"/>
    </row>
    <row r="45370" spans="10:10" x14ac:dyDescent="0.25">
      <c r="J45370" s="32"/>
    </row>
    <row r="45371" spans="10:10" x14ac:dyDescent="0.25">
      <c r="J45371" s="32"/>
    </row>
    <row r="45372" spans="10:10" x14ac:dyDescent="0.25">
      <c r="J45372" s="32"/>
    </row>
    <row r="45373" spans="10:10" x14ac:dyDescent="0.25">
      <c r="J45373" s="32"/>
    </row>
    <row r="45374" spans="10:10" x14ac:dyDescent="0.25">
      <c r="J45374" s="32"/>
    </row>
    <row r="45375" spans="10:10" x14ac:dyDescent="0.25">
      <c r="J45375" s="32"/>
    </row>
    <row r="45376" spans="10:10" x14ac:dyDescent="0.25">
      <c r="J45376" s="32"/>
    </row>
    <row r="45377" spans="10:10" x14ac:dyDescent="0.25">
      <c r="J45377" s="32"/>
    </row>
    <row r="45378" spans="10:10" x14ac:dyDescent="0.25">
      <c r="J45378" s="32"/>
    </row>
    <row r="45379" spans="10:10" x14ac:dyDescent="0.25">
      <c r="J45379" s="32"/>
    </row>
    <row r="45380" spans="10:10" x14ac:dyDescent="0.25">
      <c r="J45380" s="32"/>
    </row>
    <row r="45381" spans="10:10" x14ac:dyDescent="0.25">
      <c r="J45381" s="32"/>
    </row>
    <row r="45382" spans="10:10" x14ac:dyDescent="0.25">
      <c r="J45382" s="32"/>
    </row>
    <row r="45383" spans="10:10" x14ac:dyDescent="0.25">
      <c r="J45383" s="32"/>
    </row>
    <row r="45384" spans="10:10" x14ac:dyDescent="0.25">
      <c r="J45384" s="32"/>
    </row>
    <row r="45385" spans="10:10" x14ac:dyDescent="0.25">
      <c r="J45385" s="32"/>
    </row>
    <row r="45386" spans="10:10" x14ac:dyDescent="0.25">
      <c r="J45386" s="32"/>
    </row>
    <row r="45387" spans="10:10" x14ac:dyDescent="0.25">
      <c r="J45387" s="32"/>
    </row>
    <row r="45388" spans="10:10" x14ac:dyDescent="0.25">
      <c r="J45388" s="32"/>
    </row>
    <row r="45389" spans="10:10" x14ac:dyDescent="0.25">
      <c r="J45389" s="32"/>
    </row>
    <row r="45390" spans="10:10" x14ac:dyDescent="0.25">
      <c r="J45390" s="32"/>
    </row>
    <row r="45391" spans="10:10" x14ac:dyDescent="0.25">
      <c r="J45391" s="32"/>
    </row>
    <row r="45392" spans="10:10" x14ac:dyDescent="0.25">
      <c r="J45392" s="32"/>
    </row>
    <row r="45393" spans="10:10" x14ac:dyDescent="0.25">
      <c r="J45393" s="32"/>
    </row>
    <row r="45394" spans="10:10" x14ac:dyDescent="0.25">
      <c r="J45394" s="32"/>
    </row>
    <row r="45395" spans="10:10" x14ac:dyDescent="0.25">
      <c r="J45395" s="32"/>
    </row>
    <row r="45396" spans="10:10" x14ac:dyDescent="0.25">
      <c r="J45396" s="32"/>
    </row>
    <row r="45397" spans="10:10" x14ac:dyDescent="0.25">
      <c r="J45397" s="32"/>
    </row>
    <row r="45398" spans="10:10" x14ac:dyDescent="0.25">
      <c r="J45398" s="32"/>
    </row>
    <row r="45399" spans="10:10" x14ac:dyDescent="0.25">
      <c r="J45399" s="32"/>
    </row>
    <row r="45400" spans="10:10" x14ac:dyDescent="0.25">
      <c r="J45400" s="32"/>
    </row>
    <row r="45401" spans="10:10" x14ac:dyDescent="0.25">
      <c r="J45401" s="32"/>
    </row>
    <row r="45402" spans="10:10" x14ac:dyDescent="0.25">
      <c r="J45402" s="32"/>
    </row>
    <row r="45403" spans="10:10" x14ac:dyDescent="0.25">
      <c r="J45403" s="32"/>
    </row>
    <row r="45404" spans="10:10" x14ac:dyDescent="0.25">
      <c r="J45404" s="32"/>
    </row>
    <row r="45405" spans="10:10" x14ac:dyDescent="0.25">
      <c r="J45405" s="32"/>
    </row>
    <row r="45406" spans="10:10" x14ac:dyDescent="0.25">
      <c r="J45406" s="32"/>
    </row>
    <row r="45407" spans="10:10" x14ac:dyDescent="0.25">
      <c r="J45407" s="32"/>
    </row>
    <row r="45408" spans="10:10" x14ac:dyDescent="0.25">
      <c r="J45408" s="32"/>
    </row>
    <row r="45409" spans="10:10" x14ac:dyDescent="0.25">
      <c r="J45409" s="32"/>
    </row>
    <row r="45410" spans="10:10" x14ac:dyDescent="0.25">
      <c r="J45410" s="32"/>
    </row>
    <row r="45411" spans="10:10" x14ac:dyDescent="0.25">
      <c r="J45411" s="32"/>
    </row>
    <row r="45412" spans="10:10" x14ac:dyDescent="0.25">
      <c r="J45412" s="32"/>
    </row>
    <row r="45413" spans="10:10" x14ac:dyDescent="0.25">
      <c r="J45413" s="32"/>
    </row>
    <row r="45414" spans="10:10" x14ac:dyDescent="0.25">
      <c r="J45414" s="32"/>
    </row>
    <row r="45415" spans="10:10" x14ac:dyDescent="0.25">
      <c r="J45415" s="32"/>
    </row>
    <row r="45416" spans="10:10" x14ac:dyDescent="0.25">
      <c r="J45416" s="32"/>
    </row>
    <row r="45417" spans="10:10" x14ac:dyDescent="0.25">
      <c r="J45417" s="32"/>
    </row>
    <row r="45418" spans="10:10" x14ac:dyDescent="0.25">
      <c r="J45418" s="32"/>
    </row>
    <row r="45419" spans="10:10" x14ac:dyDescent="0.25">
      <c r="J45419" s="32"/>
    </row>
    <row r="45420" spans="10:10" x14ac:dyDescent="0.25">
      <c r="J45420" s="32"/>
    </row>
    <row r="45421" spans="10:10" x14ac:dyDescent="0.25">
      <c r="J45421" s="32"/>
    </row>
    <row r="45422" spans="10:10" x14ac:dyDescent="0.25">
      <c r="J45422" s="32"/>
    </row>
    <row r="45423" spans="10:10" x14ac:dyDescent="0.25">
      <c r="J45423" s="32"/>
    </row>
    <row r="45424" spans="10:10" x14ac:dyDescent="0.25">
      <c r="J45424" s="32"/>
    </row>
    <row r="45425" spans="10:10" x14ac:dyDescent="0.25">
      <c r="J45425" s="32"/>
    </row>
    <row r="45426" spans="10:10" x14ac:dyDescent="0.25">
      <c r="J45426" s="32"/>
    </row>
    <row r="45427" spans="10:10" x14ac:dyDescent="0.25">
      <c r="J45427" s="32"/>
    </row>
    <row r="45428" spans="10:10" x14ac:dyDescent="0.25">
      <c r="J45428" s="32"/>
    </row>
    <row r="45429" spans="10:10" x14ac:dyDescent="0.25">
      <c r="J45429" s="32"/>
    </row>
    <row r="45430" spans="10:10" x14ac:dyDescent="0.25">
      <c r="J45430" s="32"/>
    </row>
    <row r="45431" spans="10:10" x14ac:dyDescent="0.25">
      <c r="J45431" s="32"/>
    </row>
    <row r="45432" spans="10:10" x14ac:dyDescent="0.25">
      <c r="J45432" s="32"/>
    </row>
    <row r="45433" spans="10:10" x14ac:dyDescent="0.25">
      <c r="J45433" s="32"/>
    </row>
    <row r="45434" spans="10:10" x14ac:dyDescent="0.25">
      <c r="J45434" s="32"/>
    </row>
    <row r="45435" spans="10:10" x14ac:dyDescent="0.25">
      <c r="J45435" s="32"/>
    </row>
    <row r="45436" spans="10:10" x14ac:dyDescent="0.25">
      <c r="J45436" s="32"/>
    </row>
    <row r="45437" spans="10:10" x14ac:dyDescent="0.25">
      <c r="J45437" s="32"/>
    </row>
    <row r="45438" spans="10:10" x14ac:dyDescent="0.25">
      <c r="J45438" s="32"/>
    </row>
    <row r="45439" spans="10:10" x14ac:dyDescent="0.25">
      <c r="J45439" s="32"/>
    </row>
    <row r="45440" spans="10:10" x14ac:dyDescent="0.25">
      <c r="J45440" s="32"/>
    </row>
    <row r="45441" spans="10:10" x14ac:dyDescent="0.25">
      <c r="J45441" s="32"/>
    </row>
    <row r="45442" spans="10:10" x14ac:dyDescent="0.25">
      <c r="J45442" s="32"/>
    </row>
    <row r="45443" spans="10:10" x14ac:dyDescent="0.25">
      <c r="J45443" s="32"/>
    </row>
    <row r="45444" spans="10:10" x14ac:dyDescent="0.25">
      <c r="J45444" s="32"/>
    </row>
    <row r="45445" spans="10:10" x14ac:dyDescent="0.25">
      <c r="J45445" s="32"/>
    </row>
    <row r="45446" spans="10:10" x14ac:dyDescent="0.25">
      <c r="J45446" s="32"/>
    </row>
    <row r="45447" spans="10:10" x14ac:dyDescent="0.25">
      <c r="J45447" s="32"/>
    </row>
    <row r="45448" spans="10:10" x14ac:dyDescent="0.25">
      <c r="J45448" s="32"/>
    </row>
    <row r="45449" spans="10:10" x14ac:dyDescent="0.25">
      <c r="J45449" s="32"/>
    </row>
    <row r="45450" spans="10:10" x14ac:dyDescent="0.25">
      <c r="J45450" s="32"/>
    </row>
    <row r="45451" spans="10:10" x14ac:dyDescent="0.25">
      <c r="J45451" s="32"/>
    </row>
    <row r="45452" spans="10:10" x14ac:dyDescent="0.25">
      <c r="J45452" s="32"/>
    </row>
    <row r="45453" spans="10:10" x14ac:dyDescent="0.25">
      <c r="J45453" s="32"/>
    </row>
    <row r="45454" spans="10:10" x14ac:dyDescent="0.25">
      <c r="J45454" s="32"/>
    </row>
    <row r="45455" spans="10:10" x14ac:dyDescent="0.25">
      <c r="J45455" s="32"/>
    </row>
    <row r="45456" spans="10:10" x14ac:dyDescent="0.25">
      <c r="J45456" s="32"/>
    </row>
    <row r="45457" spans="10:10" x14ac:dyDescent="0.25">
      <c r="J45457" s="32"/>
    </row>
    <row r="45458" spans="10:10" x14ac:dyDescent="0.25">
      <c r="J45458" s="32"/>
    </row>
    <row r="45459" spans="10:10" x14ac:dyDescent="0.25">
      <c r="J45459" s="32"/>
    </row>
    <row r="45460" spans="10:10" x14ac:dyDescent="0.25">
      <c r="J45460" s="32"/>
    </row>
    <row r="45461" spans="10:10" x14ac:dyDescent="0.25">
      <c r="J45461" s="32"/>
    </row>
    <row r="45462" spans="10:10" x14ac:dyDescent="0.25">
      <c r="J45462" s="32"/>
    </row>
    <row r="45463" spans="10:10" x14ac:dyDescent="0.25">
      <c r="J45463" s="32"/>
    </row>
    <row r="45464" spans="10:10" x14ac:dyDescent="0.25">
      <c r="J45464" s="32"/>
    </row>
    <row r="45465" spans="10:10" x14ac:dyDescent="0.25">
      <c r="J45465" s="32"/>
    </row>
    <row r="45466" spans="10:10" x14ac:dyDescent="0.25">
      <c r="J45466" s="32"/>
    </row>
    <row r="45467" spans="10:10" x14ac:dyDescent="0.25">
      <c r="J45467" s="32"/>
    </row>
    <row r="45468" spans="10:10" x14ac:dyDescent="0.25">
      <c r="J45468" s="32"/>
    </row>
    <row r="45469" spans="10:10" x14ac:dyDescent="0.25">
      <c r="J45469" s="32"/>
    </row>
    <row r="45470" spans="10:10" x14ac:dyDescent="0.25">
      <c r="J45470" s="32"/>
    </row>
    <row r="45471" spans="10:10" x14ac:dyDescent="0.25">
      <c r="J45471" s="32"/>
    </row>
    <row r="45472" spans="10:10" x14ac:dyDescent="0.25">
      <c r="J45472" s="32"/>
    </row>
    <row r="45473" spans="10:10" x14ac:dyDescent="0.25">
      <c r="J45473" s="32"/>
    </row>
    <row r="45474" spans="10:10" x14ac:dyDescent="0.25">
      <c r="J45474" s="32"/>
    </row>
    <row r="45475" spans="10:10" x14ac:dyDescent="0.25">
      <c r="J45475" s="32"/>
    </row>
    <row r="45476" spans="10:10" x14ac:dyDescent="0.25">
      <c r="J45476" s="32"/>
    </row>
    <row r="45477" spans="10:10" x14ac:dyDescent="0.25">
      <c r="J45477" s="32"/>
    </row>
    <row r="45478" spans="10:10" x14ac:dyDescent="0.25">
      <c r="J45478" s="32"/>
    </row>
    <row r="45479" spans="10:10" x14ac:dyDescent="0.25">
      <c r="J45479" s="32"/>
    </row>
    <row r="45480" spans="10:10" x14ac:dyDescent="0.25">
      <c r="J45480" s="32"/>
    </row>
    <row r="45481" spans="10:10" x14ac:dyDescent="0.25">
      <c r="J45481" s="32"/>
    </row>
    <row r="45482" spans="10:10" x14ac:dyDescent="0.25">
      <c r="J45482" s="32"/>
    </row>
    <row r="45483" spans="10:10" x14ac:dyDescent="0.25">
      <c r="J45483" s="32"/>
    </row>
    <row r="45484" spans="10:10" x14ac:dyDescent="0.25">
      <c r="J45484" s="32"/>
    </row>
    <row r="45485" spans="10:10" x14ac:dyDescent="0.25">
      <c r="J45485" s="32"/>
    </row>
    <row r="45486" spans="10:10" x14ac:dyDescent="0.25">
      <c r="J45486" s="32"/>
    </row>
    <row r="45487" spans="10:10" x14ac:dyDescent="0.25">
      <c r="J45487" s="32"/>
    </row>
    <row r="45488" spans="10:10" x14ac:dyDescent="0.25">
      <c r="J45488" s="32"/>
    </row>
    <row r="45489" spans="10:10" x14ac:dyDescent="0.25">
      <c r="J45489" s="32"/>
    </row>
    <row r="45490" spans="10:10" x14ac:dyDescent="0.25">
      <c r="J45490" s="32"/>
    </row>
    <row r="45491" spans="10:10" x14ac:dyDescent="0.25">
      <c r="J45491" s="32"/>
    </row>
    <row r="45492" spans="10:10" x14ac:dyDescent="0.25">
      <c r="J45492" s="32"/>
    </row>
    <row r="45493" spans="10:10" x14ac:dyDescent="0.25">
      <c r="J45493" s="32"/>
    </row>
    <row r="45494" spans="10:10" x14ac:dyDescent="0.25">
      <c r="J45494" s="32"/>
    </row>
    <row r="45495" spans="10:10" x14ac:dyDescent="0.25">
      <c r="J45495" s="32"/>
    </row>
    <row r="45496" spans="10:10" x14ac:dyDescent="0.25">
      <c r="J45496" s="32"/>
    </row>
    <row r="45497" spans="10:10" x14ac:dyDescent="0.25">
      <c r="J45497" s="32"/>
    </row>
    <row r="45498" spans="10:10" x14ac:dyDescent="0.25">
      <c r="J45498" s="32"/>
    </row>
    <row r="45499" spans="10:10" x14ac:dyDescent="0.25">
      <c r="J45499" s="32"/>
    </row>
    <row r="45500" spans="10:10" x14ac:dyDescent="0.25">
      <c r="J45500" s="32"/>
    </row>
    <row r="45501" spans="10:10" x14ac:dyDescent="0.25">
      <c r="J45501" s="32"/>
    </row>
    <row r="45502" spans="10:10" x14ac:dyDescent="0.25">
      <c r="J45502" s="32"/>
    </row>
    <row r="45503" spans="10:10" x14ac:dyDescent="0.25">
      <c r="J45503" s="32"/>
    </row>
    <row r="45504" spans="10:10" x14ac:dyDescent="0.25">
      <c r="J45504" s="32"/>
    </row>
    <row r="45505" spans="10:10" x14ac:dyDescent="0.25">
      <c r="J45505" s="32"/>
    </row>
    <row r="45506" spans="10:10" x14ac:dyDescent="0.25">
      <c r="J45506" s="32"/>
    </row>
    <row r="45507" spans="10:10" x14ac:dyDescent="0.25">
      <c r="J45507" s="32"/>
    </row>
    <row r="45508" spans="10:10" x14ac:dyDescent="0.25">
      <c r="J45508" s="32"/>
    </row>
    <row r="45509" spans="10:10" x14ac:dyDescent="0.25">
      <c r="J45509" s="32"/>
    </row>
    <row r="45510" spans="10:10" x14ac:dyDescent="0.25">
      <c r="J45510" s="32"/>
    </row>
    <row r="45511" spans="10:10" x14ac:dyDescent="0.25">
      <c r="J45511" s="32"/>
    </row>
    <row r="45512" spans="10:10" x14ac:dyDescent="0.25">
      <c r="J45512" s="32"/>
    </row>
    <row r="45513" spans="10:10" x14ac:dyDescent="0.25">
      <c r="J45513" s="32"/>
    </row>
    <row r="45514" spans="10:10" x14ac:dyDescent="0.25">
      <c r="J45514" s="32"/>
    </row>
    <row r="45515" spans="10:10" x14ac:dyDescent="0.25">
      <c r="J45515" s="32"/>
    </row>
    <row r="45516" spans="10:10" x14ac:dyDescent="0.25">
      <c r="J45516" s="32"/>
    </row>
    <row r="45517" spans="10:10" x14ac:dyDescent="0.25">
      <c r="J45517" s="32"/>
    </row>
    <row r="45518" spans="10:10" x14ac:dyDescent="0.25">
      <c r="J45518" s="32"/>
    </row>
    <row r="45519" spans="10:10" x14ac:dyDescent="0.25">
      <c r="J45519" s="32"/>
    </row>
    <row r="45520" spans="10:10" x14ac:dyDescent="0.25">
      <c r="J45520" s="32"/>
    </row>
    <row r="45521" spans="10:10" x14ac:dyDescent="0.25">
      <c r="J45521" s="32"/>
    </row>
    <row r="45522" spans="10:10" x14ac:dyDescent="0.25">
      <c r="J45522" s="32"/>
    </row>
    <row r="45523" spans="10:10" x14ac:dyDescent="0.25">
      <c r="J45523" s="32"/>
    </row>
    <row r="45524" spans="10:10" x14ac:dyDescent="0.25">
      <c r="J45524" s="32"/>
    </row>
    <row r="45525" spans="10:10" x14ac:dyDescent="0.25">
      <c r="J45525" s="32"/>
    </row>
    <row r="45526" spans="10:10" x14ac:dyDescent="0.25">
      <c r="J45526" s="32"/>
    </row>
    <row r="45527" spans="10:10" x14ac:dyDescent="0.25">
      <c r="J45527" s="32"/>
    </row>
    <row r="45528" spans="10:10" x14ac:dyDescent="0.25">
      <c r="J45528" s="32"/>
    </row>
    <row r="45529" spans="10:10" x14ac:dyDescent="0.25">
      <c r="J45529" s="32"/>
    </row>
    <row r="45530" spans="10:10" x14ac:dyDescent="0.25">
      <c r="J45530" s="32"/>
    </row>
    <row r="45531" spans="10:10" x14ac:dyDescent="0.25">
      <c r="J45531" s="32"/>
    </row>
    <row r="45532" spans="10:10" x14ac:dyDescent="0.25">
      <c r="J45532" s="32"/>
    </row>
    <row r="45533" spans="10:10" x14ac:dyDescent="0.25">
      <c r="J45533" s="32"/>
    </row>
    <row r="45534" spans="10:10" x14ac:dyDescent="0.25">
      <c r="J45534" s="32"/>
    </row>
    <row r="45535" spans="10:10" x14ac:dyDescent="0.25">
      <c r="J45535" s="32"/>
    </row>
    <row r="45536" spans="10:10" x14ac:dyDescent="0.25">
      <c r="J45536" s="32"/>
    </row>
    <row r="45537" spans="10:10" x14ac:dyDescent="0.25">
      <c r="J45537" s="32"/>
    </row>
    <row r="45538" spans="10:10" x14ac:dyDescent="0.25">
      <c r="J45538" s="32"/>
    </row>
    <row r="45539" spans="10:10" x14ac:dyDescent="0.25">
      <c r="J45539" s="32"/>
    </row>
    <row r="45540" spans="10:10" x14ac:dyDescent="0.25">
      <c r="J45540" s="32"/>
    </row>
    <row r="45541" spans="10:10" x14ac:dyDescent="0.25">
      <c r="J45541" s="32"/>
    </row>
    <row r="45542" spans="10:10" x14ac:dyDescent="0.25">
      <c r="J45542" s="32"/>
    </row>
    <row r="45543" spans="10:10" x14ac:dyDescent="0.25">
      <c r="J45543" s="32"/>
    </row>
    <row r="45544" spans="10:10" x14ac:dyDescent="0.25">
      <c r="J45544" s="32"/>
    </row>
    <row r="45545" spans="10:10" x14ac:dyDescent="0.25">
      <c r="J45545" s="32"/>
    </row>
    <row r="45546" spans="10:10" x14ac:dyDescent="0.25">
      <c r="J45546" s="32"/>
    </row>
    <row r="45547" spans="10:10" x14ac:dyDescent="0.25">
      <c r="J45547" s="32"/>
    </row>
    <row r="45548" spans="10:10" x14ac:dyDescent="0.25">
      <c r="J45548" s="32"/>
    </row>
    <row r="45549" spans="10:10" x14ac:dyDescent="0.25">
      <c r="J45549" s="32"/>
    </row>
    <row r="45550" spans="10:10" x14ac:dyDescent="0.25">
      <c r="J45550" s="32"/>
    </row>
    <row r="45551" spans="10:10" x14ac:dyDescent="0.25">
      <c r="J45551" s="32"/>
    </row>
    <row r="45552" spans="10:10" x14ac:dyDescent="0.25">
      <c r="J45552" s="32"/>
    </row>
    <row r="45553" spans="10:10" x14ac:dyDescent="0.25">
      <c r="J45553" s="32"/>
    </row>
    <row r="45554" spans="10:10" x14ac:dyDescent="0.25">
      <c r="J45554" s="32"/>
    </row>
    <row r="45555" spans="10:10" x14ac:dyDescent="0.25">
      <c r="J45555" s="32"/>
    </row>
    <row r="45556" spans="10:10" x14ac:dyDescent="0.25">
      <c r="J45556" s="32"/>
    </row>
    <row r="45557" spans="10:10" x14ac:dyDescent="0.25">
      <c r="J45557" s="32"/>
    </row>
    <row r="45558" spans="10:10" x14ac:dyDescent="0.25">
      <c r="J45558" s="32"/>
    </row>
    <row r="45559" spans="10:10" x14ac:dyDescent="0.25">
      <c r="J45559" s="32"/>
    </row>
    <row r="45560" spans="10:10" x14ac:dyDescent="0.25">
      <c r="J45560" s="32"/>
    </row>
    <row r="45561" spans="10:10" x14ac:dyDescent="0.25">
      <c r="J45561" s="32"/>
    </row>
    <row r="45562" spans="10:10" x14ac:dyDescent="0.25">
      <c r="J45562" s="32"/>
    </row>
    <row r="45563" spans="10:10" x14ac:dyDescent="0.25">
      <c r="J45563" s="32"/>
    </row>
    <row r="45564" spans="10:10" x14ac:dyDescent="0.25">
      <c r="J45564" s="32"/>
    </row>
    <row r="45565" spans="10:10" x14ac:dyDescent="0.25">
      <c r="J45565" s="32"/>
    </row>
    <row r="45566" spans="10:10" x14ac:dyDescent="0.25">
      <c r="J45566" s="32"/>
    </row>
    <row r="45567" spans="10:10" x14ac:dyDescent="0.25">
      <c r="J45567" s="32"/>
    </row>
    <row r="45568" spans="10:10" x14ac:dyDescent="0.25">
      <c r="J45568" s="32"/>
    </row>
    <row r="45569" spans="10:10" x14ac:dyDescent="0.25">
      <c r="J45569" s="32"/>
    </row>
    <row r="45570" spans="10:10" x14ac:dyDescent="0.25">
      <c r="J45570" s="32"/>
    </row>
    <row r="45571" spans="10:10" x14ac:dyDescent="0.25">
      <c r="J45571" s="32"/>
    </row>
    <row r="45572" spans="10:10" x14ac:dyDescent="0.25">
      <c r="J45572" s="32"/>
    </row>
    <row r="45573" spans="10:10" x14ac:dyDescent="0.25">
      <c r="J45573" s="32"/>
    </row>
    <row r="45574" spans="10:10" x14ac:dyDescent="0.25">
      <c r="J45574" s="32"/>
    </row>
    <row r="45575" spans="10:10" x14ac:dyDescent="0.25">
      <c r="J45575" s="32"/>
    </row>
    <row r="45576" spans="10:10" x14ac:dyDescent="0.25">
      <c r="J45576" s="32"/>
    </row>
    <row r="45577" spans="10:10" x14ac:dyDescent="0.25">
      <c r="J45577" s="32"/>
    </row>
    <row r="45578" spans="10:10" x14ac:dyDescent="0.25">
      <c r="J45578" s="32"/>
    </row>
    <row r="45579" spans="10:10" x14ac:dyDescent="0.25">
      <c r="J45579" s="32"/>
    </row>
    <row r="45580" spans="10:10" x14ac:dyDescent="0.25">
      <c r="J45580" s="32"/>
    </row>
    <row r="45581" spans="10:10" x14ac:dyDescent="0.25">
      <c r="J45581" s="32"/>
    </row>
    <row r="45582" spans="10:10" x14ac:dyDescent="0.25">
      <c r="J45582" s="32"/>
    </row>
    <row r="45583" spans="10:10" x14ac:dyDescent="0.25">
      <c r="J45583" s="32"/>
    </row>
    <row r="45584" spans="10:10" x14ac:dyDescent="0.25">
      <c r="J45584" s="32"/>
    </row>
    <row r="45585" spans="10:10" x14ac:dyDescent="0.25">
      <c r="J45585" s="32"/>
    </row>
    <row r="45586" spans="10:10" x14ac:dyDescent="0.25">
      <c r="J45586" s="32"/>
    </row>
    <row r="45587" spans="10:10" x14ac:dyDescent="0.25">
      <c r="J45587" s="32"/>
    </row>
    <row r="45588" spans="10:10" x14ac:dyDescent="0.25">
      <c r="J45588" s="32"/>
    </row>
    <row r="45589" spans="10:10" x14ac:dyDescent="0.25">
      <c r="J45589" s="32"/>
    </row>
    <row r="45590" spans="10:10" x14ac:dyDescent="0.25">
      <c r="J45590" s="32"/>
    </row>
    <row r="45591" spans="10:10" x14ac:dyDescent="0.25">
      <c r="J45591" s="32"/>
    </row>
    <row r="45592" spans="10:10" x14ac:dyDescent="0.25">
      <c r="J45592" s="32"/>
    </row>
    <row r="45593" spans="10:10" x14ac:dyDescent="0.25">
      <c r="J45593" s="32"/>
    </row>
    <row r="45594" spans="10:10" x14ac:dyDescent="0.25">
      <c r="J45594" s="32"/>
    </row>
    <row r="45595" spans="10:10" x14ac:dyDescent="0.25">
      <c r="J45595" s="32"/>
    </row>
    <row r="45596" spans="10:10" x14ac:dyDescent="0.25">
      <c r="J45596" s="32"/>
    </row>
    <row r="45597" spans="10:10" x14ac:dyDescent="0.25">
      <c r="J45597" s="32"/>
    </row>
    <row r="45598" spans="10:10" x14ac:dyDescent="0.25">
      <c r="J45598" s="32"/>
    </row>
    <row r="45599" spans="10:10" x14ac:dyDescent="0.25">
      <c r="J45599" s="32"/>
    </row>
    <row r="45600" spans="10:10" x14ac:dyDescent="0.25">
      <c r="J45600" s="32"/>
    </row>
    <row r="45601" spans="10:10" x14ac:dyDescent="0.25">
      <c r="J45601" s="32"/>
    </row>
    <row r="45602" spans="10:10" x14ac:dyDescent="0.25">
      <c r="J45602" s="32"/>
    </row>
    <row r="45603" spans="10:10" x14ac:dyDescent="0.25">
      <c r="J45603" s="32"/>
    </row>
    <row r="45604" spans="10:10" x14ac:dyDescent="0.25">
      <c r="J45604" s="32"/>
    </row>
    <row r="45605" spans="10:10" x14ac:dyDescent="0.25">
      <c r="J45605" s="32"/>
    </row>
    <row r="45606" spans="10:10" x14ac:dyDescent="0.25">
      <c r="J45606" s="32"/>
    </row>
    <row r="45607" spans="10:10" x14ac:dyDescent="0.25">
      <c r="J45607" s="32"/>
    </row>
    <row r="45608" spans="10:10" x14ac:dyDescent="0.25">
      <c r="J45608" s="32"/>
    </row>
    <row r="45609" spans="10:10" x14ac:dyDescent="0.25">
      <c r="J45609" s="32"/>
    </row>
    <row r="45610" spans="10:10" x14ac:dyDescent="0.25">
      <c r="J45610" s="32"/>
    </row>
    <row r="45611" spans="10:10" x14ac:dyDescent="0.25">
      <c r="J45611" s="32"/>
    </row>
    <row r="45612" spans="10:10" x14ac:dyDescent="0.25">
      <c r="J45612" s="32"/>
    </row>
    <row r="45613" spans="10:10" x14ac:dyDescent="0.25">
      <c r="J45613" s="32"/>
    </row>
    <row r="45614" spans="10:10" x14ac:dyDescent="0.25">
      <c r="J45614" s="32"/>
    </row>
    <row r="45615" spans="10:10" x14ac:dyDescent="0.25">
      <c r="J45615" s="32"/>
    </row>
    <row r="45616" spans="10:10" x14ac:dyDescent="0.25">
      <c r="J45616" s="32"/>
    </row>
    <row r="45617" spans="10:10" x14ac:dyDescent="0.25">
      <c r="J45617" s="32"/>
    </row>
    <row r="45618" spans="10:10" x14ac:dyDescent="0.25">
      <c r="J45618" s="32"/>
    </row>
    <row r="45619" spans="10:10" x14ac:dyDescent="0.25">
      <c r="J45619" s="32"/>
    </row>
    <row r="45620" spans="10:10" x14ac:dyDescent="0.25">
      <c r="J45620" s="32"/>
    </row>
    <row r="45621" spans="10:10" x14ac:dyDescent="0.25">
      <c r="J45621" s="32"/>
    </row>
    <row r="45622" spans="10:10" x14ac:dyDescent="0.25">
      <c r="J45622" s="32"/>
    </row>
    <row r="45623" spans="10:10" x14ac:dyDescent="0.25">
      <c r="J45623" s="32"/>
    </row>
    <row r="45624" spans="10:10" x14ac:dyDescent="0.25">
      <c r="J45624" s="32"/>
    </row>
    <row r="45625" spans="10:10" x14ac:dyDescent="0.25">
      <c r="J45625" s="32"/>
    </row>
    <row r="45626" spans="10:10" x14ac:dyDescent="0.25">
      <c r="J45626" s="32"/>
    </row>
    <row r="45627" spans="10:10" x14ac:dyDescent="0.25">
      <c r="J45627" s="32"/>
    </row>
    <row r="45628" spans="10:10" x14ac:dyDescent="0.25">
      <c r="J45628" s="32"/>
    </row>
    <row r="45629" spans="10:10" x14ac:dyDescent="0.25">
      <c r="J45629" s="32"/>
    </row>
    <row r="45630" spans="10:10" x14ac:dyDescent="0.25">
      <c r="J45630" s="32"/>
    </row>
    <row r="45631" spans="10:10" x14ac:dyDescent="0.25">
      <c r="J45631" s="32"/>
    </row>
    <row r="45632" spans="10:10" x14ac:dyDescent="0.25">
      <c r="J45632" s="32"/>
    </row>
    <row r="45633" spans="10:10" x14ac:dyDescent="0.25">
      <c r="J45633" s="32"/>
    </row>
    <row r="45634" spans="10:10" x14ac:dyDescent="0.25">
      <c r="J45634" s="32"/>
    </row>
    <row r="45635" spans="10:10" x14ac:dyDescent="0.25">
      <c r="J45635" s="32"/>
    </row>
    <row r="45636" spans="10:10" x14ac:dyDescent="0.25">
      <c r="J45636" s="32"/>
    </row>
    <row r="45637" spans="10:10" x14ac:dyDescent="0.25">
      <c r="J45637" s="32"/>
    </row>
    <row r="45638" spans="10:10" x14ac:dyDescent="0.25">
      <c r="J45638" s="32"/>
    </row>
    <row r="45639" spans="10:10" x14ac:dyDescent="0.25">
      <c r="J45639" s="32"/>
    </row>
    <row r="45640" spans="10:10" x14ac:dyDescent="0.25">
      <c r="J45640" s="32"/>
    </row>
    <row r="45641" spans="10:10" x14ac:dyDescent="0.25">
      <c r="J45641" s="32"/>
    </row>
    <row r="45642" spans="10:10" x14ac:dyDescent="0.25">
      <c r="J45642" s="32"/>
    </row>
    <row r="45643" spans="10:10" x14ac:dyDescent="0.25">
      <c r="J45643" s="32"/>
    </row>
    <row r="45644" spans="10:10" x14ac:dyDescent="0.25">
      <c r="J45644" s="32"/>
    </row>
    <row r="45645" spans="10:10" x14ac:dyDescent="0.25">
      <c r="J45645" s="32"/>
    </row>
    <row r="45646" spans="10:10" x14ac:dyDescent="0.25">
      <c r="J45646" s="32"/>
    </row>
    <row r="45647" spans="10:10" x14ac:dyDescent="0.25">
      <c r="J45647" s="32"/>
    </row>
    <row r="45648" spans="10:10" x14ac:dyDescent="0.25">
      <c r="J45648" s="32"/>
    </row>
    <row r="45649" spans="10:10" x14ac:dyDescent="0.25">
      <c r="J45649" s="32"/>
    </row>
    <row r="45650" spans="10:10" x14ac:dyDescent="0.25">
      <c r="J45650" s="32"/>
    </row>
    <row r="45651" spans="10:10" x14ac:dyDescent="0.25">
      <c r="J45651" s="32"/>
    </row>
    <row r="45652" spans="10:10" x14ac:dyDescent="0.25">
      <c r="J45652" s="32"/>
    </row>
    <row r="45653" spans="10:10" x14ac:dyDescent="0.25">
      <c r="J45653" s="32"/>
    </row>
    <row r="45654" spans="10:10" x14ac:dyDescent="0.25">
      <c r="J45654" s="32"/>
    </row>
    <row r="45655" spans="10:10" x14ac:dyDescent="0.25">
      <c r="J45655" s="32"/>
    </row>
    <row r="45656" spans="10:10" x14ac:dyDescent="0.25">
      <c r="J45656" s="32"/>
    </row>
    <row r="45657" spans="10:10" x14ac:dyDescent="0.25">
      <c r="J45657" s="32"/>
    </row>
    <row r="45658" spans="10:10" x14ac:dyDescent="0.25">
      <c r="J45658" s="32"/>
    </row>
    <row r="45659" spans="10:10" x14ac:dyDescent="0.25">
      <c r="J45659" s="32"/>
    </row>
    <row r="45660" spans="10:10" x14ac:dyDescent="0.25">
      <c r="J45660" s="32"/>
    </row>
    <row r="45661" spans="10:10" x14ac:dyDescent="0.25">
      <c r="J45661" s="32"/>
    </row>
    <row r="45662" spans="10:10" x14ac:dyDescent="0.25">
      <c r="J45662" s="32"/>
    </row>
    <row r="45663" spans="10:10" x14ac:dyDescent="0.25">
      <c r="J45663" s="32"/>
    </row>
    <row r="45664" spans="10:10" x14ac:dyDescent="0.25">
      <c r="J45664" s="32"/>
    </row>
    <row r="45665" spans="10:10" x14ac:dyDescent="0.25">
      <c r="J45665" s="32"/>
    </row>
    <row r="45666" spans="10:10" x14ac:dyDescent="0.25">
      <c r="J45666" s="32"/>
    </row>
    <row r="45667" spans="10:10" x14ac:dyDescent="0.25">
      <c r="J45667" s="32"/>
    </row>
    <row r="45668" spans="10:10" x14ac:dyDescent="0.25">
      <c r="J45668" s="32"/>
    </row>
    <row r="45669" spans="10:10" x14ac:dyDescent="0.25">
      <c r="J45669" s="32"/>
    </row>
    <row r="45670" spans="10:10" x14ac:dyDescent="0.25">
      <c r="J45670" s="32"/>
    </row>
    <row r="45671" spans="10:10" x14ac:dyDescent="0.25">
      <c r="J45671" s="32"/>
    </row>
    <row r="45672" spans="10:10" x14ac:dyDescent="0.25">
      <c r="J45672" s="32"/>
    </row>
    <row r="45673" spans="10:10" x14ac:dyDescent="0.25">
      <c r="J45673" s="32"/>
    </row>
    <row r="45674" spans="10:10" x14ac:dyDescent="0.25">
      <c r="J45674" s="32"/>
    </row>
    <row r="45675" spans="10:10" x14ac:dyDescent="0.25">
      <c r="J45675" s="32"/>
    </row>
    <row r="45676" spans="10:10" x14ac:dyDescent="0.25">
      <c r="J45676" s="32"/>
    </row>
    <row r="45677" spans="10:10" x14ac:dyDescent="0.25">
      <c r="J45677" s="32"/>
    </row>
    <row r="45678" spans="10:10" x14ac:dyDescent="0.25">
      <c r="J45678" s="32"/>
    </row>
    <row r="45679" spans="10:10" x14ac:dyDescent="0.25">
      <c r="J45679" s="32"/>
    </row>
    <row r="45680" spans="10:10" x14ac:dyDescent="0.25">
      <c r="J45680" s="32"/>
    </row>
    <row r="45681" spans="10:10" x14ac:dyDescent="0.25">
      <c r="J45681" s="32"/>
    </row>
    <row r="45682" spans="10:10" x14ac:dyDescent="0.25">
      <c r="J45682" s="32"/>
    </row>
    <row r="45683" spans="10:10" x14ac:dyDescent="0.25">
      <c r="J45683" s="32"/>
    </row>
    <row r="45684" spans="10:10" x14ac:dyDescent="0.25">
      <c r="J45684" s="32"/>
    </row>
    <row r="45685" spans="10:10" x14ac:dyDescent="0.25">
      <c r="J45685" s="32"/>
    </row>
    <row r="45686" spans="10:10" x14ac:dyDescent="0.25">
      <c r="J45686" s="32"/>
    </row>
    <row r="45687" spans="10:10" x14ac:dyDescent="0.25">
      <c r="J45687" s="32"/>
    </row>
    <row r="45688" spans="10:10" x14ac:dyDescent="0.25">
      <c r="J45688" s="32"/>
    </row>
    <row r="45689" spans="10:10" x14ac:dyDescent="0.25">
      <c r="J45689" s="32"/>
    </row>
    <row r="45690" spans="10:10" x14ac:dyDescent="0.25">
      <c r="J45690" s="32"/>
    </row>
    <row r="45691" spans="10:10" x14ac:dyDescent="0.25">
      <c r="J45691" s="32"/>
    </row>
    <row r="45692" spans="10:10" x14ac:dyDescent="0.25">
      <c r="J45692" s="32"/>
    </row>
    <row r="45693" spans="10:10" x14ac:dyDescent="0.25">
      <c r="J45693" s="32"/>
    </row>
    <row r="45694" spans="10:10" x14ac:dyDescent="0.25">
      <c r="J45694" s="32"/>
    </row>
    <row r="45695" spans="10:10" x14ac:dyDescent="0.25">
      <c r="J45695" s="32"/>
    </row>
    <row r="45696" spans="10:10" x14ac:dyDescent="0.25">
      <c r="J45696" s="32"/>
    </row>
    <row r="45697" spans="10:10" x14ac:dyDescent="0.25">
      <c r="J45697" s="32"/>
    </row>
    <row r="45698" spans="10:10" x14ac:dyDescent="0.25">
      <c r="J45698" s="32"/>
    </row>
    <row r="45699" spans="10:10" x14ac:dyDescent="0.25">
      <c r="J45699" s="32"/>
    </row>
    <row r="45700" spans="10:10" x14ac:dyDescent="0.25">
      <c r="J45700" s="32"/>
    </row>
    <row r="45701" spans="10:10" x14ac:dyDescent="0.25">
      <c r="J45701" s="32"/>
    </row>
    <row r="45702" spans="10:10" x14ac:dyDescent="0.25">
      <c r="J45702" s="32"/>
    </row>
    <row r="45703" spans="10:10" x14ac:dyDescent="0.25">
      <c r="J45703" s="32"/>
    </row>
    <row r="45704" spans="10:10" x14ac:dyDescent="0.25">
      <c r="J45704" s="32"/>
    </row>
    <row r="45705" spans="10:10" x14ac:dyDescent="0.25">
      <c r="J45705" s="32"/>
    </row>
    <row r="45706" spans="10:10" x14ac:dyDescent="0.25">
      <c r="J45706" s="32"/>
    </row>
    <row r="45707" spans="10:10" x14ac:dyDescent="0.25">
      <c r="J45707" s="32"/>
    </row>
    <row r="45708" spans="10:10" x14ac:dyDescent="0.25">
      <c r="J45708" s="32"/>
    </row>
    <row r="45709" spans="10:10" x14ac:dyDescent="0.25">
      <c r="J45709" s="32"/>
    </row>
    <row r="45710" spans="10:10" x14ac:dyDescent="0.25">
      <c r="J45710" s="32"/>
    </row>
    <row r="45711" spans="10:10" x14ac:dyDescent="0.25">
      <c r="J45711" s="32"/>
    </row>
    <row r="45712" spans="10:10" x14ac:dyDescent="0.25">
      <c r="J45712" s="32"/>
    </row>
    <row r="45713" spans="10:10" x14ac:dyDescent="0.25">
      <c r="J45713" s="32"/>
    </row>
    <row r="45714" spans="10:10" x14ac:dyDescent="0.25">
      <c r="J45714" s="32"/>
    </row>
    <row r="45715" spans="10:10" x14ac:dyDescent="0.25">
      <c r="J45715" s="32"/>
    </row>
    <row r="45716" spans="10:10" x14ac:dyDescent="0.25">
      <c r="J45716" s="32"/>
    </row>
    <row r="45717" spans="10:10" x14ac:dyDescent="0.25">
      <c r="J45717" s="32"/>
    </row>
    <row r="45718" spans="10:10" x14ac:dyDescent="0.25">
      <c r="J45718" s="32"/>
    </row>
    <row r="45719" spans="10:10" x14ac:dyDescent="0.25">
      <c r="J45719" s="32"/>
    </row>
    <row r="45720" spans="10:10" x14ac:dyDescent="0.25">
      <c r="J45720" s="32"/>
    </row>
    <row r="45721" spans="10:10" x14ac:dyDescent="0.25">
      <c r="J45721" s="32"/>
    </row>
    <row r="45722" spans="10:10" x14ac:dyDescent="0.25">
      <c r="J45722" s="32"/>
    </row>
    <row r="45723" spans="10:10" x14ac:dyDescent="0.25">
      <c r="J45723" s="32"/>
    </row>
    <row r="45724" spans="10:10" x14ac:dyDescent="0.25">
      <c r="J45724" s="32"/>
    </row>
    <row r="45725" spans="10:10" x14ac:dyDescent="0.25">
      <c r="J45725" s="32"/>
    </row>
    <row r="45726" spans="10:10" x14ac:dyDescent="0.25">
      <c r="J45726" s="32"/>
    </row>
    <row r="45727" spans="10:10" x14ac:dyDescent="0.25">
      <c r="J45727" s="32"/>
    </row>
    <row r="45728" spans="10:10" x14ac:dyDescent="0.25">
      <c r="J45728" s="32"/>
    </row>
    <row r="45729" spans="10:10" x14ac:dyDescent="0.25">
      <c r="J45729" s="32"/>
    </row>
    <row r="45730" spans="10:10" x14ac:dyDescent="0.25">
      <c r="J45730" s="32"/>
    </row>
    <row r="45731" spans="10:10" x14ac:dyDescent="0.25">
      <c r="J45731" s="32"/>
    </row>
    <row r="45732" spans="10:10" x14ac:dyDescent="0.25">
      <c r="J45732" s="32"/>
    </row>
    <row r="45733" spans="10:10" x14ac:dyDescent="0.25">
      <c r="J45733" s="32"/>
    </row>
    <row r="45734" spans="10:10" x14ac:dyDescent="0.25">
      <c r="J45734" s="32"/>
    </row>
    <row r="45735" spans="10:10" x14ac:dyDescent="0.25">
      <c r="J45735" s="32"/>
    </row>
    <row r="45736" spans="10:10" x14ac:dyDescent="0.25">
      <c r="J45736" s="32"/>
    </row>
    <row r="45737" spans="10:10" x14ac:dyDescent="0.25">
      <c r="J45737" s="32"/>
    </row>
    <row r="45738" spans="10:10" x14ac:dyDescent="0.25">
      <c r="J45738" s="32"/>
    </row>
    <row r="45739" spans="10:10" x14ac:dyDescent="0.25">
      <c r="J45739" s="32"/>
    </row>
    <row r="45740" spans="10:10" x14ac:dyDescent="0.25">
      <c r="J45740" s="32"/>
    </row>
    <row r="45741" spans="10:10" x14ac:dyDescent="0.25">
      <c r="J45741" s="32"/>
    </row>
    <row r="45742" spans="10:10" x14ac:dyDescent="0.25">
      <c r="J45742" s="32"/>
    </row>
    <row r="45743" spans="10:10" x14ac:dyDescent="0.25">
      <c r="J45743" s="32"/>
    </row>
    <row r="45744" spans="10:10" x14ac:dyDescent="0.25">
      <c r="J45744" s="32"/>
    </row>
    <row r="45745" spans="10:10" x14ac:dyDescent="0.25">
      <c r="J45745" s="32"/>
    </row>
    <row r="45746" spans="10:10" x14ac:dyDescent="0.25">
      <c r="J45746" s="32"/>
    </row>
    <row r="45747" spans="10:10" x14ac:dyDescent="0.25">
      <c r="J45747" s="32"/>
    </row>
    <row r="45748" spans="10:10" x14ac:dyDescent="0.25">
      <c r="J45748" s="32"/>
    </row>
    <row r="45749" spans="10:10" x14ac:dyDescent="0.25">
      <c r="J45749" s="32"/>
    </row>
    <row r="45750" spans="10:10" x14ac:dyDescent="0.25">
      <c r="J45750" s="32"/>
    </row>
    <row r="45751" spans="10:10" x14ac:dyDescent="0.25">
      <c r="J45751" s="32"/>
    </row>
    <row r="45752" spans="10:10" x14ac:dyDescent="0.25">
      <c r="J45752" s="32"/>
    </row>
    <row r="45753" spans="10:10" x14ac:dyDescent="0.25">
      <c r="J45753" s="32"/>
    </row>
    <row r="45754" spans="10:10" x14ac:dyDescent="0.25">
      <c r="J45754" s="32"/>
    </row>
    <row r="45755" spans="10:10" x14ac:dyDescent="0.25">
      <c r="J45755" s="32"/>
    </row>
    <row r="45756" spans="10:10" x14ac:dyDescent="0.25">
      <c r="J45756" s="32"/>
    </row>
    <row r="45757" spans="10:10" x14ac:dyDescent="0.25">
      <c r="J45757" s="32"/>
    </row>
    <row r="45758" spans="10:10" x14ac:dyDescent="0.25">
      <c r="J45758" s="32"/>
    </row>
    <row r="45759" spans="10:10" x14ac:dyDescent="0.25">
      <c r="J45759" s="32"/>
    </row>
    <row r="45760" spans="10:10" x14ac:dyDescent="0.25">
      <c r="J45760" s="32"/>
    </row>
    <row r="45761" spans="10:10" x14ac:dyDescent="0.25">
      <c r="J45761" s="32"/>
    </row>
    <row r="45762" spans="10:10" x14ac:dyDescent="0.25">
      <c r="J45762" s="32"/>
    </row>
    <row r="45763" spans="10:10" x14ac:dyDescent="0.25">
      <c r="J45763" s="32"/>
    </row>
    <row r="45764" spans="10:10" x14ac:dyDescent="0.25">
      <c r="J45764" s="32"/>
    </row>
    <row r="45765" spans="10:10" x14ac:dyDescent="0.25">
      <c r="J45765" s="32"/>
    </row>
    <row r="45766" spans="10:10" x14ac:dyDescent="0.25">
      <c r="J45766" s="32"/>
    </row>
    <row r="45767" spans="10:10" x14ac:dyDescent="0.25">
      <c r="J45767" s="32"/>
    </row>
    <row r="45768" spans="10:10" x14ac:dyDescent="0.25">
      <c r="J45768" s="32"/>
    </row>
    <row r="45769" spans="10:10" x14ac:dyDescent="0.25">
      <c r="J45769" s="32"/>
    </row>
    <row r="45770" spans="10:10" x14ac:dyDescent="0.25">
      <c r="J45770" s="32"/>
    </row>
    <row r="45771" spans="10:10" x14ac:dyDescent="0.25">
      <c r="J45771" s="32"/>
    </row>
    <row r="45772" spans="10:10" x14ac:dyDescent="0.25">
      <c r="J45772" s="32"/>
    </row>
    <row r="45773" spans="10:10" x14ac:dyDescent="0.25">
      <c r="J45773" s="32"/>
    </row>
    <row r="45774" spans="10:10" x14ac:dyDescent="0.25">
      <c r="J45774" s="32"/>
    </row>
    <row r="45775" spans="10:10" x14ac:dyDescent="0.25">
      <c r="J45775" s="32"/>
    </row>
    <row r="45776" spans="10:10" x14ac:dyDescent="0.25">
      <c r="J45776" s="32"/>
    </row>
    <row r="45777" spans="10:10" x14ac:dyDescent="0.25">
      <c r="J45777" s="32"/>
    </row>
    <row r="45778" spans="10:10" x14ac:dyDescent="0.25">
      <c r="J45778" s="32"/>
    </row>
    <row r="45779" spans="10:10" x14ac:dyDescent="0.25">
      <c r="J45779" s="32"/>
    </row>
    <row r="45780" spans="10:10" x14ac:dyDescent="0.25">
      <c r="J45780" s="32"/>
    </row>
    <row r="45781" spans="10:10" x14ac:dyDescent="0.25">
      <c r="J45781" s="32"/>
    </row>
    <row r="45782" spans="10:10" x14ac:dyDescent="0.25">
      <c r="J45782" s="32"/>
    </row>
    <row r="45783" spans="10:10" x14ac:dyDescent="0.25">
      <c r="J45783" s="32"/>
    </row>
    <row r="45784" spans="10:10" x14ac:dyDescent="0.25">
      <c r="J45784" s="32"/>
    </row>
    <row r="45785" spans="10:10" x14ac:dyDescent="0.25">
      <c r="J45785" s="32"/>
    </row>
    <row r="45786" spans="10:10" x14ac:dyDescent="0.25">
      <c r="J45786" s="32"/>
    </row>
    <row r="45787" spans="10:10" x14ac:dyDescent="0.25">
      <c r="J45787" s="32"/>
    </row>
    <row r="45788" spans="10:10" x14ac:dyDescent="0.25">
      <c r="J45788" s="32"/>
    </row>
    <row r="45789" spans="10:10" x14ac:dyDescent="0.25">
      <c r="J45789" s="32"/>
    </row>
    <row r="45790" spans="10:10" x14ac:dyDescent="0.25">
      <c r="J45790" s="32"/>
    </row>
    <row r="45791" spans="10:10" x14ac:dyDescent="0.25">
      <c r="J45791" s="32"/>
    </row>
    <row r="45792" spans="10:10" x14ac:dyDescent="0.25">
      <c r="J45792" s="32"/>
    </row>
    <row r="45793" spans="10:10" x14ac:dyDescent="0.25">
      <c r="J45793" s="32"/>
    </row>
    <row r="45794" spans="10:10" x14ac:dyDescent="0.25">
      <c r="J45794" s="32"/>
    </row>
    <row r="45795" spans="10:10" x14ac:dyDescent="0.25">
      <c r="J45795" s="32"/>
    </row>
    <row r="45796" spans="10:10" x14ac:dyDescent="0.25">
      <c r="J45796" s="32"/>
    </row>
    <row r="45797" spans="10:10" x14ac:dyDescent="0.25">
      <c r="J45797" s="32"/>
    </row>
    <row r="45798" spans="10:10" x14ac:dyDescent="0.25">
      <c r="J45798" s="32"/>
    </row>
    <row r="45799" spans="10:10" x14ac:dyDescent="0.25">
      <c r="J45799" s="32"/>
    </row>
    <row r="45800" spans="10:10" x14ac:dyDescent="0.25">
      <c r="J45800" s="32"/>
    </row>
    <row r="45801" spans="10:10" x14ac:dyDescent="0.25">
      <c r="J45801" s="32"/>
    </row>
    <row r="45802" spans="10:10" x14ac:dyDescent="0.25">
      <c r="J45802" s="32"/>
    </row>
    <row r="45803" spans="10:10" x14ac:dyDescent="0.25">
      <c r="J45803" s="32"/>
    </row>
    <row r="45804" spans="10:10" x14ac:dyDescent="0.25">
      <c r="J45804" s="32"/>
    </row>
    <row r="45805" spans="10:10" x14ac:dyDescent="0.25">
      <c r="J45805" s="32"/>
    </row>
    <row r="45806" spans="10:10" x14ac:dyDescent="0.25">
      <c r="J45806" s="32"/>
    </row>
    <row r="45807" spans="10:10" x14ac:dyDescent="0.25">
      <c r="J45807" s="32"/>
    </row>
    <row r="45808" spans="10:10" x14ac:dyDescent="0.25">
      <c r="J45808" s="32"/>
    </row>
    <row r="45809" spans="10:10" x14ac:dyDescent="0.25">
      <c r="J45809" s="32"/>
    </row>
    <row r="45810" spans="10:10" x14ac:dyDescent="0.25">
      <c r="J45810" s="32"/>
    </row>
    <row r="45811" spans="10:10" x14ac:dyDescent="0.25">
      <c r="J45811" s="32"/>
    </row>
    <row r="45812" spans="10:10" x14ac:dyDescent="0.25">
      <c r="J45812" s="32"/>
    </row>
    <row r="45813" spans="10:10" x14ac:dyDescent="0.25">
      <c r="J45813" s="32"/>
    </row>
    <row r="45814" spans="10:10" x14ac:dyDescent="0.25">
      <c r="J45814" s="32"/>
    </row>
    <row r="45815" spans="10:10" x14ac:dyDescent="0.25">
      <c r="J45815" s="32"/>
    </row>
    <row r="45816" spans="10:10" x14ac:dyDescent="0.25">
      <c r="J45816" s="32"/>
    </row>
    <row r="45817" spans="10:10" x14ac:dyDescent="0.25">
      <c r="J45817" s="32"/>
    </row>
    <row r="45818" spans="10:10" x14ac:dyDescent="0.25">
      <c r="J45818" s="32"/>
    </row>
    <row r="45819" spans="10:10" x14ac:dyDescent="0.25">
      <c r="J45819" s="32"/>
    </row>
    <row r="45820" spans="10:10" x14ac:dyDescent="0.25">
      <c r="J45820" s="32"/>
    </row>
    <row r="45821" spans="10:10" x14ac:dyDescent="0.25">
      <c r="J45821" s="32"/>
    </row>
    <row r="45822" spans="10:10" x14ac:dyDescent="0.25">
      <c r="J45822" s="32"/>
    </row>
    <row r="45823" spans="10:10" x14ac:dyDescent="0.25">
      <c r="J45823" s="32"/>
    </row>
    <row r="45824" spans="10:10" x14ac:dyDescent="0.25">
      <c r="J45824" s="32"/>
    </row>
    <row r="45825" spans="10:10" x14ac:dyDescent="0.25">
      <c r="J45825" s="32"/>
    </row>
    <row r="45826" spans="10:10" x14ac:dyDescent="0.25">
      <c r="J45826" s="32"/>
    </row>
    <row r="45827" spans="10:10" x14ac:dyDescent="0.25">
      <c r="J45827" s="32"/>
    </row>
    <row r="45828" spans="10:10" x14ac:dyDescent="0.25">
      <c r="J45828" s="32"/>
    </row>
    <row r="45829" spans="10:10" x14ac:dyDescent="0.25">
      <c r="J45829" s="32"/>
    </row>
    <row r="45830" spans="10:10" x14ac:dyDescent="0.25">
      <c r="J45830" s="32"/>
    </row>
    <row r="45831" spans="10:10" x14ac:dyDescent="0.25">
      <c r="J45831" s="32"/>
    </row>
    <row r="45832" spans="10:10" x14ac:dyDescent="0.25">
      <c r="J45832" s="32"/>
    </row>
    <row r="45833" spans="10:10" x14ac:dyDescent="0.25">
      <c r="J45833" s="32"/>
    </row>
    <row r="45834" spans="10:10" x14ac:dyDescent="0.25">
      <c r="J45834" s="32"/>
    </row>
    <row r="45835" spans="10:10" x14ac:dyDescent="0.25">
      <c r="J45835" s="32"/>
    </row>
    <row r="45836" spans="10:10" x14ac:dyDescent="0.25">
      <c r="J45836" s="32"/>
    </row>
    <row r="45837" spans="10:10" x14ac:dyDescent="0.25">
      <c r="J45837" s="32"/>
    </row>
    <row r="45838" spans="10:10" x14ac:dyDescent="0.25">
      <c r="J45838" s="32"/>
    </row>
    <row r="45839" spans="10:10" x14ac:dyDescent="0.25">
      <c r="J45839" s="32"/>
    </row>
    <row r="45840" spans="10:10" x14ac:dyDescent="0.25">
      <c r="J45840" s="32"/>
    </row>
    <row r="45841" spans="10:10" x14ac:dyDescent="0.25">
      <c r="J45841" s="32"/>
    </row>
    <row r="45842" spans="10:10" x14ac:dyDescent="0.25">
      <c r="J45842" s="32"/>
    </row>
    <row r="45843" spans="10:10" x14ac:dyDescent="0.25">
      <c r="J45843" s="32"/>
    </row>
    <row r="45844" spans="10:10" x14ac:dyDescent="0.25">
      <c r="J45844" s="32"/>
    </row>
    <row r="45845" spans="10:10" x14ac:dyDescent="0.25">
      <c r="J45845" s="32"/>
    </row>
    <row r="45846" spans="10:10" x14ac:dyDescent="0.25">
      <c r="J45846" s="32"/>
    </row>
    <row r="45847" spans="10:10" x14ac:dyDescent="0.25">
      <c r="J45847" s="32"/>
    </row>
    <row r="45848" spans="10:10" x14ac:dyDescent="0.25">
      <c r="J45848" s="32"/>
    </row>
    <row r="45849" spans="10:10" x14ac:dyDescent="0.25">
      <c r="J45849" s="32"/>
    </row>
    <row r="45850" spans="10:10" x14ac:dyDescent="0.25">
      <c r="J45850" s="32"/>
    </row>
    <row r="45851" spans="10:10" x14ac:dyDescent="0.25">
      <c r="J45851" s="32"/>
    </row>
    <row r="45852" spans="10:10" x14ac:dyDescent="0.25">
      <c r="J45852" s="32"/>
    </row>
    <row r="45853" spans="10:10" x14ac:dyDescent="0.25">
      <c r="J45853" s="32"/>
    </row>
    <row r="45854" spans="10:10" x14ac:dyDescent="0.25">
      <c r="J45854" s="32"/>
    </row>
    <row r="45855" spans="10:10" x14ac:dyDescent="0.25">
      <c r="J45855" s="32"/>
    </row>
    <row r="45856" spans="10:10" x14ac:dyDescent="0.25">
      <c r="J45856" s="32"/>
    </row>
    <row r="45857" spans="10:10" x14ac:dyDescent="0.25">
      <c r="J45857" s="32"/>
    </row>
    <row r="45858" spans="10:10" x14ac:dyDescent="0.25">
      <c r="J45858" s="32"/>
    </row>
    <row r="45859" spans="10:10" x14ac:dyDescent="0.25">
      <c r="J45859" s="32"/>
    </row>
    <row r="45860" spans="10:10" x14ac:dyDescent="0.25">
      <c r="J45860" s="32"/>
    </row>
    <row r="45861" spans="10:10" x14ac:dyDescent="0.25">
      <c r="J45861" s="32"/>
    </row>
    <row r="45862" spans="10:10" x14ac:dyDescent="0.25">
      <c r="J45862" s="32"/>
    </row>
    <row r="45863" spans="10:10" x14ac:dyDescent="0.25">
      <c r="J45863" s="32"/>
    </row>
    <row r="45864" spans="10:10" x14ac:dyDescent="0.25">
      <c r="J45864" s="32"/>
    </row>
    <row r="45865" spans="10:10" x14ac:dyDescent="0.25">
      <c r="J45865" s="32"/>
    </row>
    <row r="45866" spans="10:10" x14ac:dyDescent="0.25">
      <c r="J45866" s="32"/>
    </row>
    <row r="45867" spans="10:10" x14ac:dyDescent="0.25">
      <c r="J45867" s="32"/>
    </row>
    <row r="45868" spans="10:10" x14ac:dyDescent="0.25">
      <c r="J45868" s="32"/>
    </row>
    <row r="45869" spans="10:10" x14ac:dyDescent="0.25">
      <c r="J45869" s="32"/>
    </row>
    <row r="45870" spans="10:10" x14ac:dyDescent="0.25">
      <c r="J45870" s="32"/>
    </row>
    <row r="45871" spans="10:10" x14ac:dyDescent="0.25">
      <c r="J45871" s="32"/>
    </row>
    <row r="45872" spans="10:10" x14ac:dyDescent="0.25">
      <c r="J45872" s="32"/>
    </row>
    <row r="45873" spans="10:10" x14ac:dyDescent="0.25">
      <c r="J45873" s="32"/>
    </row>
    <row r="45874" spans="10:10" x14ac:dyDescent="0.25">
      <c r="J45874" s="32"/>
    </row>
    <row r="45875" spans="10:10" x14ac:dyDescent="0.25">
      <c r="J45875" s="32"/>
    </row>
    <row r="45876" spans="10:10" x14ac:dyDescent="0.25">
      <c r="J45876" s="32"/>
    </row>
    <row r="45877" spans="10:10" x14ac:dyDescent="0.25">
      <c r="J45877" s="32"/>
    </row>
    <row r="45878" spans="10:10" x14ac:dyDescent="0.25">
      <c r="J45878" s="32"/>
    </row>
    <row r="45879" spans="10:10" x14ac:dyDescent="0.25">
      <c r="J45879" s="32"/>
    </row>
    <row r="45880" spans="10:10" x14ac:dyDescent="0.25">
      <c r="J45880" s="32"/>
    </row>
    <row r="45881" spans="10:10" x14ac:dyDescent="0.25">
      <c r="J45881" s="32"/>
    </row>
    <row r="45882" spans="10:10" x14ac:dyDescent="0.25">
      <c r="J45882" s="32"/>
    </row>
    <row r="45883" spans="10:10" x14ac:dyDescent="0.25">
      <c r="J45883" s="32"/>
    </row>
    <row r="45884" spans="10:10" x14ac:dyDescent="0.25">
      <c r="J45884" s="32"/>
    </row>
    <row r="45885" spans="10:10" x14ac:dyDescent="0.25">
      <c r="J45885" s="32"/>
    </row>
    <row r="45886" spans="10:10" x14ac:dyDescent="0.25">
      <c r="J45886" s="32"/>
    </row>
    <row r="45887" spans="10:10" x14ac:dyDescent="0.25">
      <c r="J45887" s="32"/>
    </row>
    <row r="45888" spans="10:10" x14ac:dyDescent="0.25">
      <c r="J45888" s="32"/>
    </row>
    <row r="45889" spans="10:10" x14ac:dyDescent="0.25">
      <c r="J45889" s="32"/>
    </row>
    <row r="45890" spans="10:10" x14ac:dyDescent="0.25">
      <c r="J45890" s="32"/>
    </row>
    <row r="45891" spans="10:10" x14ac:dyDescent="0.25">
      <c r="J45891" s="32"/>
    </row>
    <row r="45892" spans="10:10" x14ac:dyDescent="0.25">
      <c r="J45892" s="32"/>
    </row>
    <row r="45893" spans="10:10" x14ac:dyDescent="0.25">
      <c r="J45893" s="32"/>
    </row>
    <row r="45894" spans="10:10" x14ac:dyDescent="0.25">
      <c r="J45894" s="32"/>
    </row>
    <row r="45895" spans="10:10" x14ac:dyDescent="0.25">
      <c r="J45895" s="32"/>
    </row>
    <row r="45896" spans="10:10" x14ac:dyDescent="0.25">
      <c r="J45896" s="32"/>
    </row>
    <row r="45897" spans="10:10" x14ac:dyDescent="0.25">
      <c r="J45897" s="32"/>
    </row>
    <row r="45898" spans="10:10" x14ac:dyDescent="0.25">
      <c r="J45898" s="32"/>
    </row>
    <row r="45899" spans="10:10" x14ac:dyDescent="0.25">
      <c r="J45899" s="32"/>
    </row>
    <row r="45900" spans="10:10" x14ac:dyDescent="0.25">
      <c r="J45900" s="32"/>
    </row>
    <row r="45901" spans="10:10" x14ac:dyDescent="0.25">
      <c r="J45901" s="32"/>
    </row>
    <row r="45902" spans="10:10" x14ac:dyDescent="0.25">
      <c r="J45902" s="32"/>
    </row>
    <row r="45903" spans="10:10" x14ac:dyDescent="0.25">
      <c r="J45903" s="32"/>
    </row>
    <row r="45904" spans="10:10" x14ac:dyDescent="0.25">
      <c r="J45904" s="32"/>
    </row>
    <row r="45905" spans="10:10" x14ac:dyDescent="0.25">
      <c r="J45905" s="32"/>
    </row>
    <row r="45906" spans="10:10" x14ac:dyDescent="0.25">
      <c r="J45906" s="32"/>
    </row>
    <row r="45907" spans="10:10" x14ac:dyDescent="0.25">
      <c r="J45907" s="32"/>
    </row>
    <row r="45908" spans="10:10" x14ac:dyDescent="0.25">
      <c r="J45908" s="32"/>
    </row>
    <row r="45909" spans="10:10" x14ac:dyDescent="0.25">
      <c r="J45909" s="32"/>
    </row>
    <row r="45910" spans="10:10" x14ac:dyDescent="0.25">
      <c r="J45910" s="32"/>
    </row>
    <row r="45911" spans="10:10" x14ac:dyDescent="0.25">
      <c r="J45911" s="32"/>
    </row>
    <row r="45912" spans="10:10" x14ac:dyDescent="0.25">
      <c r="J45912" s="32"/>
    </row>
    <row r="45913" spans="10:10" x14ac:dyDescent="0.25">
      <c r="J45913" s="32"/>
    </row>
    <row r="45914" spans="10:10" x14ac:dyDescent="0.25">
      <c r="J45914" s="32"/>
    </row>
    <row r="45915" spans="10:10" x14ac:dyDescent="0.25">
      <c r="J45915" s="32"/>
    </row>
    <row r="45916" spans="10:10" x14ac:dyDescent="0.25">
      <c r="J45916" s="32"/>
    </row>
    <row r="45917" spans="10:10" x14ac:dyDescent="0.25">
      <c r="J45917" s="32"/>
    </row>
    <row r="45918" spans="10:10" x14ac:dyDescent="0.25">
      <c r="J45918" s="32"/>
    </row>
    <row r="45919" spans="10:10" x14ac:dyDescent="0.25">
      <c r="J45919" s="32"/>
    </row>
    <row r="45920" spans="10:10" x14ac:dyDescent="0.25">
      <c r="J45920" s="32"/>
    </row>
    <row r="45921" spans="10:10" x14ac:dyDescent="0.25">
      <c r="J45921" s="32"/>
    </row>
    <row r="45922" spans="10:10" x14ac:dyDescent="0.25">
      <c r="J45922" s="32"/>
    </row>
    <row r="45923" spans="10:10" x14ac:dyDescent="0.25">
      <c r="J45923" s="32"/>
    </row>
    <row r="45924" spans="10:10" x14ac:dyDescent="0.25">
      <c r="J45924" s="32"/>
    </row>
    <row r="45925" spans="10:10" x14ac:dyDescent="0.25">
      <c r="J45925" s="32"/>
    </row>
    <row r="45926" spans="10:10" x14ac:dyDescent="0.25">
      <c r="J45926" s="32"/>
    </row>
    <row r="45927" spans="10:10" x14ac:dyDescent="0.25">
      <c r="J45927" s="32"/>
    </row>
    <row r="45928" spans="10:10" x14ac:dyDescent="0.25">
      <c r="J45928" s="32"/>
    </row>
    <row r="45929" spans="10:10" x14ac:dyDescent="0.25">
      <c r="J45929" s="32"/>
    </row>
    <row r="45930" spans="10:10" x14ac:dyDescent="0.25">
      <c r="J45930" s="32"/>
    </row>
    <row r="45931" spans="10:10" x14ac:dyDescent="0.25">
      <c r="J45931" s="32"/>
    </row>
    <row r="45932" spans="10:10" x14ac:dyDescent="0.25">
      <c r="J45932" s="32"/>
    </row>
    <row r="45933" spans="10:10" x14ac:dyDescent="0.25">
      <c r="J45933" s="32"/>
    </row>
    <row r="45934" spans="10:10" x14ac:dyDescent="0.25">
      <c r="J45934" s="32"/>
    </row>
    <row r="45935" spans="10:10" x14ac:dyDescent="0.25">
      <c r="J45935" s="32"/>
    </row>
    <row r="45936" spans="10:10" x14ac:dyDescent="0.25">
      <c r="J45936" s="32"/>
    </row>
    <row r="45937" spans="10:10" x14ac:dyDescent="0.25">
      <c r="J45937" s="32"/>
    </row>
    <row r="45938" spans="10:10" x14ac:dyDescent="0.25">
      <c r="J45938" s="32"/>
    </row>
    <row r="45939" spans="10:10" x14ac:dyDescent="0.25">
      <c r="J45939" s="32"/>
    </row>
    <row r="45940" spans="10:10" x14ac:dyDescent="0.25">
      <c r="J45940" s="32"/>
    </row>
    <row r="45941" spans="10:10" x14ac:dyDescent="0.25">
      <c r="J45941" s="32"/>
    </row>
    <row r="45942" spans="10:10" x14ac:dyDescent="0.25">
      <c r="J45942" s="32"/>
    </row>
    <row r="45943" spans="10:10" x14ac:dyDescent="0.25">
      <c r="J45943" s="32"/>
    </row>
    <row r="45944" spans="10:10" x14ac:dyDescent="0.25">
      <c r="J45944" s="32"/>
    </row>
    <row r="45945" spans="10:10" x14ac:dyDescent="0.25">
      <c r="J45945" s="32"/>
    </row>
    <row r="45946" spans="10:10" x14ac:dyDescent="0.25">
      <c r="J45946" s="32"/>
    </row>
    <row r="45947" spans="10:10" x14ac:dyDescent="0.25">
      <c r="J45947" s="32"/>
    </row>
    <row r="45948" spans="10:10" x14ac:dyDescent="0.25">
      <c r="J45948" s="32"/>
    </row>
    <row r="45949" spans="10:10" x14ac:dyDescent="0.25">
      <c r="J45949" s="32"/>
    </row>
    <row r="45950" spans="10:10" x14ac:dyDescent="0.25">
      <c r="J45950" s="32"/>
    </row>
    <row r="45951" spans="10:10" x14ac:dyDescent="0.25">
      <c r="J45951" s="32"/>
    </row>
    <row r="45952" spans="10:10" x14ac:dyDescent="0.25">
      <c r="J45952" s="32"/>
    </row>
    <row r="45953" spans="10:10" x14ac:dyDescent="0.25">
      <c r="J45953" s="32"/>
    </row>
    <row r="45954" spans="10:10" x14ac:dyDescent="0.25">
      <c r="J45954" s="32"/>
    </row>
    <row r="45955" spans="10:10" x14ac:dyDescent="0.25">
      <c r="J45955" s="32"/>
    </row>
    <row r="45956" spans="10:10" x14ac:dyDescent="0.25">
      <c r="J45956" s="32"/>
    </row>
    <row r="45957" spans="10:10" x14ac:dyDescent="0.25">
      <c r="J45957" s="32"/>
    </row>
    <row r="45958" spans="10:10" x14ac:dyDescent="0.25">
      <c r="J45958" s="32"/>
    </row>
    <row r="45959" spans="10:10" x14ac:dyDescent="0.25">
      <c r="J45959" s="32"/>
    </row>
    <row r="45960" spans="10:10" x14ac:dyDescent="0.25">
      <c r="J45960" s="32"/>
    </row>
    <row r="45961" spans="10:10" x14ac:dyDescent="0.25">
      <c r="J45961" s="32"/>
    </row>
    <row r="45962" spans="10:10" x14ac:dyDescent="0.25">
      <c r="J45962" s="32"/>
    </row>
    <row r="45963" spans="10:10" x14ac:dyDescent="0.25">
      <c r="J45963" s="32"/>
    </row>
    <row r="45964" spans="10:10" x14ac:dyDescent="0.25">
      <c r="J45964" s="32"/>
    </row>
    <row r="45965" spans="10:10" x14ac:dyDescent="0.25">
      <c r="J45965" s="32"/>
    </row>
    <row r="45966" spans="10:10" x14ac:dyDescent="0.25">
      <c r="J45966" s="32"/>
    </row>
    <row r="45967" spans="10:10" x14ac:dyDescent="0.25">
      <c r="J45967" s="32"/>
    </row>
    <row r="45968" spans="10:10" x14ac:dyDescent="0.25">
      <c r="J45968" s="32"/>
    </row>
    <row r="45969" spans="10:10" x14ac:dyDescent="0.25">
      <c r="J45969" s="32"/>
    </row>
    <row r="45970" spans="10:10" x14ac:dyDescent="0.25">
      <c r="J45970" s="32"/>
    </row>
    <row r="45971" spans="10:10" x14ac:dyDescent="0.25">
      <c r="J45971" s="32"/>
    </row>
    <row r="45972" spans="10:10" x14ac:dyDescent="0.25">
      <c r="J45972" s="32"/>
    </row>
    <row r="45973" spans="10:10" x14ac:dyDescent="0.25">
      <c r="J45973" s="32"/>
    </row>
    <row r="45974" spans="10:10" x14ac:dyDescent="0.25">
      <c r="J45974" s="32"/>
    </row>
    <row r="45975" spans="10:10" x14ac:dyDescent="0.25">
      <c r="J45975" s="32"/>
    </row>
    <row r="45976" spans="10:10" x14ac:dyDescent="0.25">
      <c r="J45976" s="32"/>
    </row>
    <row r="45977" spans="10:10" x14ac:dyDescent="0.25">
      <c r="J45977" s="32"/>
    </row>
    <row r="45978" spans="10:10" x14ac:dyDescent="0.25">
      <c r="J45978" s="32"/>
    </row>
    <row r="45979" spans="10:10" x14ac:dyDescent="0.25">
      <c r="J45979" s="32"/>
    </row>
    <row r="45980" spans="10:10" x14ac:dyDescent="0.25">
      <c r="J45980" s="32"/>
    </row>
    <row r="45981" spans="10:10" x14ac:dyDescent="0.25">
      <c r="J45981" s="32"/>
    </row>
    <row r="45982" spans="10:10" x14ac:dyDescent="0.25">
      <c r="J45982" s="32"/>
    </row>
    <row r="45983" spans="10:10" x14ac:dyDescent="0.25">
      <c r="J45983" s="32"/>
    </row>
    <row r="45984" spans="10:10" x14ac:dyDescent="0.25">
      <c r="J45984" s="32"/>
    </row>
    <row r="45985" spans="10:10" x14ac:dyDescent="0.25">
      <c r="J45985" s="32"/>
    </row>
    <row r="45986" spans="10:10" x14ac:dyDescent="0.25">
      <c r="J45986" s="32"/>
    </row>
    <row r="45987" spans="10:10" x14ac:dyDescent="0.25">
      <c r="J45987" s="32"/>
    </row>
    <row r="45988" spans="10:10" x14ac:dyDescent="0.25">
      <c r="J45988" s="32"/>
    </row>
    <row r="45989" spans="10:10" x14ac:dyDescent="0.25">
      <c r="J45989" s="32"/>
    </row>
    <row r="45990" spans="10:10" x14ac:dyDescent="0.25">
      <c r="J45990" s="32"/>
    </row>
    <row r="45991" spans="10:10" x14ac:dyDescent="0.25">
      <c r="J45991" s="32"/>
    </row>
    <row r="45992" spans="10:10" x14ac:dyDescent="0.25">
      <c r="J45992" s="32"/>
    </row>
    <row r="45993" spans="10:10" x14ac:dyDescent="0.25">
      <c r="J45993" s="32"/>
    </row>
    <row r="45994" spans="10:10" x14ac:dyDescent="0.25">
      <c r="J45994" s="32"/>
    </row>
    <row r="45995" spans="10:10" x14ac:dyDescent="0.25">
      <c r="J45995" s="32"/>
    </row>
    <row r="45996" spans="10:10" x14ac:dyDescent="0.25">
      <c r="J45996" s="32"/>
    </row>
    <row r="45997" spans="10:10" x14ac:dyDescent="0.25">
      <c r="J45997" s="32"/>
    </row>
    <row r="45998" spans="10:10" x14ac:dyDescent="0.25">
      <c r="J45998" s="32"/>
    </row>
    <row r="45999" spans="10:10" x14ac:dyDescent="0.25">
      <c r="J45999" s="32"/>
    </row>
    <row r="46000" spans="10:10" x14ac:dyDescent="0.25">
      <c r="J46000" s="32"/>
    </row>
    <row r="46001" spans="10:10" x14ac:dyDescent="0.25">
      <c r="J46001" s="32"/>
    </row>
    <row r="46002" spans="10:10" x14ac:dyDescent="0.25">
      <c r="J46002" s="32"/>
    </row>
    <row r="46003" spans="10:10" x14ac:dyDescent="0.25">
      <c r="J46003" s="32"/>
    </row>
    <row r="46004" spans="10:10" x14ac:dyDescent="0.25">
      <c r="J46004" s="32"/>
    </row>
    <row r="46005" spans="10:10" x14ac:dyDescent="0.25">
      <c r="J46005" s="32"/>
    </row>
    <row r="46006" spans="10:10" x14ac:dyDescent="0.25">
      <c r="J46006" s="32"/>
    </row>
    <row r="46007" spans="10:10" x14ac:dyDescent="0.25">
      <c r="J46007" s="32"/>
    </row>
    <row r="46008" spans="10:10" x14ac:dyDescent="0.25">
      <c r="J46008" s="32"/>
    </row>
    <row r="46009" spans="10:10" x14ac:dyDescent="0.25">
      <c r="J46009" s="32"/>
    </row>
    <row r="46010" spans="10:10" x14ac:dyDescent="0.25">
      <c r="J46010" s="32"/>
    </row>
    <row r="46011" spans="10:10" x14ac:dyDescent="0.25">
      <c r="J46011" s="32"/>
    </row>
    <row r="46012" spans="10:10" x14ac:dyDescent="0.25">
      <c r="J46012" s="32"/>
    </row>
    <row r="46013" spans="10:10" x14ac:dyDescent="0.25">
      <c r="J46013" s="32"/>
    </row>
    <row r="46014" spans="10:10" x14ac:dyDescent="0.25">
      <c r="J46014" s="32"/>
    </row>
    <row r="46015" spans="10:10" x14ac:dyDescent="0.25">
      <c r="J46015" s="32"/>
    </row>
    <row r="46016" spans="10:10" x14ac:dyDescent="0.25">
      <c r="J46016" s="32"/>
    </row>
    <row r="46017" spans="10:10" x14ac:dyDescent="0.25">
      <c r="J46017" s="32"/>
    </row>
    <row r="46018" spans="10:10" x14ac:dyDescent="0.25">
      <c r="J46018" s="32"/>
    </row>
    <row r="46019" spans="10:10" x14ac:dyDescent="0.25">
      <c r="J46019" s="32"/>
    </row>
    <row r="46020" spans="10:10" x14ac:dyDescent="0.25">
      <c r="J46020" s="32"/>
    </row>
    <row r="46021" spans="10:10" x14ac:dyDescent="0.25">
      <c r="J46021" s="32"/>
    </row>
    <row r="46022" spans="10:10" x14ac:dyDescent="0.25">
      <c r="J46022" s="32"/>
    </row>
    <row r="46023" spans="10:10" x14ac:dyDescent="0.25">
      <c r="J46023" s="32"/>
    </row>
    <row r="46024" spans="10:10" x14ac:dyDescent="0.25">
      <c r="J46024" s="32"/>
    </row>
    <row r="46025" spans="10:10" x14ac:dyDescent="0.25">
      <c r="J46025" s="32"/>
    </row>
    <row r="46026" spans="10:10" x14ac:dyDescent="0.25">
      <c r="J46026" s="32"/>
    </row>
    <row r="46027" spans="10:10" x14ac:dyDescent="0.25">
      <c r="J46027" s="32"/>
    </row>
    <row r="46028" spans="10:10" x14ac:dyDescent="0.25">
      <c r="J46028" s="32"/>
    </row>
    <row r="46029" spans="10:10" x14ac:dyDescent="0.25">
      <c r="J46029" s="32"/>
    </row>
    <row r="46030" spans="10:10" x14ac:dyDescent="0.25">
      <c r="J46030" s="32"/>
    </row>
    <row r="46031" spans="10:10" x14ac:dyDescent="0.25">
      <c r="J46031" s="32"/>
    </row>
    <row r="46032" spans="10:10" x14ac:dyDescent="0.25">
      <c r="J46032" s="32"/>
    </row>
    <row r="46033" spans="10:10" x14ac:dyDescent="0.25">
      <c r="J46033" s="32"/>
    </row>
    <row r="46034" spans="10:10" x14ac:dyDescent="0.25">
      <c r="J46034" s="32"/>
    </row>
    <row r="46035" spans="10:10" x14ac:dyDescent="0.25">
      <c r="J46035" s="32"/>
    </row>
    <row r="46036" spans="10:10" x14ac:dyDescent="0.25">
      <c r="J46036" s="32"/>
    </row>
    <row r="46037" spans="10:10" x14ac:dyDescent="0.25">
      <c r="J46037" s="32"/>
    </row>
    <row r="46038" spans="10:10" x14ac:dyDescent="0.25">
      <c r="J46038" s="32"/>
    </row>
    <row r="46039" spans="10:10" x14ac:dyDescent="0.25">
      <c r="J46039" s="32"/>
    </row>
    <row r="46040" spans="10:10" x14ac:dyDescent="0.25">
      <c r="J46040" s="32"/>
    </row>
    <row r="46041" spans="10:10" x14ac:dyDescent="0.25">
      <c r="J46041" s="32"/>
    </row>
    <row r="46042" spans="10:10" x14ac:dyDescent="0.25">
      <c r="J46042" s="32"/>
    </row>
    <row r="46043" spans="10:10" x14ac:dyDescent="0.25">
      <c r="J46043" s="32"/>
    </row>
    <row r="46044" spans="10:10" x14ac:dyDescent="0.25">
      <c r="J46044" s="32"/>
    </row>
    <row r="46045" spans="10:10" x14ac:dyDescent="0.25">
      <c r="J46045" s="32"/>
    </row>
    <row r="46046" spans="10:10" x14ac:dyDescent="0.25">
      <c r="J46046" s="32"/>
    </row>
    <row r="46047" spans="10:10" x14ac:dyDescent="0.25">
      <c r="J46047" s="32"/>
    </row>
    <row r="46048" spans="10:10" x14ac:dyDescent="0.25">
      <c r="J46048" s="32"/>
    </row>
    <row r="46049" spans="10:10" x14ac:dyDescent="0.25">
      <c r="J46049" s="32"/>
    </row>
    <row r="46050" spans="10:10" x14ac:dyDescent="0.25">
      <c r="J46050" s="32"/>
    </row>
    <row r="46051" spans="10:10" x14ac:dyDescent="0.25">
      <c r="J46051" s="32"/>
    </row>
    <row r="46052" spans="10:10" x14ac:dyDescent="0.25">
      <c r="J46052" s="32"/>
    </row>
    <row r="46053" spans="10:10" x14ac:dyDescent="0.25">
      <c r="J46053" s="32"/>
    </row>
    <row r="46054" spans="10:10" x14ac:dyDescent="0.25">
      <c r="J46054" s="32"/>
    </row>
    <row r="46055" spans="10:10" x14ac:dyDescent="0.25">
      <c r="J46055" s="32"/>
    </row>
    <row r="46056" spans="10:10" x14ac:dyDescent="0.25">
      <c r="J46056" s="32"/>
    </row>
    <row r="46057" spans="10:10" x14ac:dyDescent="0.25">
      <c r="J46057" s="32"/>
    </row>
    <row r="46058" spans="10:10" x14ac:dyDescent="0.25">
      <c r="J46058" s="32"/>
    </row>
    <row r="46059" spans="10:10" x14ac:dyDescent="0.25">
      <c r="J46059" s="32"/>
    </row>
    <row r="46060" spans="10:10" x14ac:dyDescent="0.25">
      <c r="J46060" s="32"/>
    </row>
    <row r="46061" spans="10:10" x14ac:dyDescent="0.25">
      <c r="J46061" s="32"/>
    </row>
    <row r="46062" spans="10:10" x14ac:dyDescent="0.25">
      <c r="J46062" s="32"/>
    </row>
    <row r="46063" spans="10:10" x14ac:dyDescent="0.25">
      <c r="J46063" s="32"/>
    </row>
    <row r="46064" spans="10:10" x14ac:dyDescent="0.25">
      <c r="J46064" s="32"/>
    </row>
    <row r="46065" spans="10:10" x14ac:dyDescent="0.25">
      <c r="J46065" s="32"/>
    </row>
    <row r="46066" spans="10:10" x14ac:dyDescent="0.25">
      <c r="J46066" s="32"/>
    </row>
    <row r="46067" spans="10:10" x14ac:dyDescent="0.25">
      <c r="J46067" s="32"/>
    </row>
    <row r="46068" spans="10:10" x14ac:dyDescent="0.25">
      <c r="J46068" s="32"/>
    </row>
    <row r="46069" spans="10:10" x14ac:dyDescent="0.25">
      <c r="J46069" s="32"/>
    </row>
    <row r="46070" spans="10:10" x14ac:dyDescent="0.25">
      <c r="J46070" s="32"/>
    </row>
    <row r="46071" spans="10:10" x14ac:dyDescent="0.25">
      <c r="J46071" s="32"/>
    </row>
    <row r="46072" spans="10:10" x14ac:dyDescent="0.25">
      <c r="J46072" s="32"/>
    </row>
    <row r="46073" spans="10:10" x14ac:dyDescent="0.25">
      <c r="J46073" s="32"/>
    </row>
    <row r="46074" spans="10:10" x14ac:dyDescent="0.25">
      <c r="J46074" s="32"/>
    </row>
    <row r="46075" spans="10:10" x14ac:dyDescent="0.25">
      <c r="J46075" s="32"/>
    </row>
    <row r="46076" spans="10:10" x14ac:dyDescent="0.25">
      <c r="J46076" s="32"/>
    </row>
    <row r="46077" spans="10:10" x14ac:dyDescent="0.25">
      <c r="J46077" s="32"/>
    </row>
    <row r="46078" spans="10:10" x14ac:dyDescent="0.25">
      <c r="J46078" s="32"/>
    </row>
    <row r="46079" spans="10:10" x14ac:dyDescent="0.25">
      <c r="J46079" s="32"/>
    </row>
    <row r="46080" spans="10:10" x14ac:dyDescent="0.25">
      <c r="J46080" s="32"/>
    </row>
    <row r="46081" spans="10:10" x14ac:dyDescent="0.25">
      <c r="J46081" s="32"/>
    </row>
    <row r="46082" spans="10:10" x14ac:dyDescent="0.25">
      <c r="J46082" s="32"/>
    </row>
    <row r="46083" spans="10:10" x14ac:dyDescent="0.25">
      <c r="J46083" s="32"/>
    </row>
    <row r="46084" spans="10:10" x14ac:dyDescent="0.25">
      <c r="J46084" s="32"/>
    </row>
    <row r="46085" spans="10:10" x14ac:dyDescent="0.25">
      <c r="J46085" s="32"/>
    </row>
    <row r="46086" spans="10:10" x14ac:dyDescent="0.25">
      <c r="J46086" s="32"/>
    </row>
    <row r="46087" spans="10:10" x14ac:dyDescent="0.25">
      <c r="J46087" s="32"/>
    </row>
    <row r="46088" spans="10:10" x14ac:dyDescent="0.25">
      <c r="J46088" s="32"/>
    </row>
    <row r="46089" spans="10:10" x14ac:dyDescent="0.25">
      <c r="J46089" s="32"/>
    </row>
    <row r="46090" spans="10:10" x14ac:dyDescent="0.25">
      <c r="J46090" s="32"/>
    </row>
    <row r="46091" spans="10:10" x14ac:dyDescent="0.25">
      <c r="J46091" s="32"/>
    </row>
    <row r="46092" spans="10:10" x14ac:dyDescent="0.25">
      <c r="J46092" s="32"/>
    </row>
    <row r="46093" spans="10:10" x14ac:dyDescent="0.25">
      <c r="J46093" s="32"/>
    </row>
    <row r="46094" spans="10:10" x14ac:dyDescent="0.25">
      <c r="J46094" s="32"/>
    </row>
    <row r="46095" spans="10:10" x14ac:dyDescent="0.25">
      <c r="J46095" s="32"/>
    </row>
    <row r="46096" spans="10:10" x14ac:dyDescent="0.25">
      <c r="J46096" s="32"/>
    </row>
    <row r="46097" spans="10:10" x14ac:dyDescent="0.25">
      <c r="J46097" s="32"/>
    </row>
    <row r="46098" spans="10:10" x14ac:dyDescent="0.25">
      <c r="J46098" s="32"/>
    </row>
    <row r="46099" spans="10:10" x14ac:dyDescent="0.25">
      <c r="J46099" s="32"/>
    </row>
    <row r="46100" spans="10:10" x14ac:dyDescent="0.25">
      <c r="J46100" s="32"/>
    </row>
    <row r="46101" spans="10:10" x14ac:dyDescent="0.25">
      <c r="J46101" s="32"/>
    </row>
    <row r="46102" spans="10:10" x14ac:dyDescent="0.25">
      <c r="J46102" s="32"/>
    </row>
    <row r="46103" spans="10:10" x14ac:dyDescent="0.25">
      <c r="J46103" s="32"/>
    </row>
    <row r="46104" spans="10:10" x14ac:dyDescent="0.25">
      <c r="J46104" s="32"/>
    </row>
    <row r="46105" spans="10:10" x14ac:dyDescent="0.25">
      <c r="J46105" s="32"/>
    </row>
    <row r="46106" spans="10:10" x14ac:dyDescent="0.25">
      <c r="J46106" s="32"/>
    </row>
    <row r="46107" spans="10:10" x14ac:dyDescent="0.25">
      <c r="J46107" s="32"/>
    </row>
    <row r="46108" spans="10:10" x14ac:dyDescent="0.25">
      <c r="J46108" s="32"/>
    </row>
    <row r="46109" spans="10:10" x14ac:dyDescent="0.25">
      <c r="J46109" s="32"/>
    </row>
    <row r="46110" spans="10:10" x14ac:dyDescent="0.25">
      <c r="J46110" s="32"/>
    </row>
    <row r="46111" spans="10:10" x14ac:dyDescent="0.25">
      <c r="J46111" s="32"/>
    </row>
    <row r="46112" spans="10:10" x14ac:dyDescent="0.25">
      <c r="J46112" s="32"/>
    </row>
    <row r="46113" spans="10:10" x14ac:dyDescent="0.25">
      <c r="J46113" s="32"/>
    </row>
    <row r="46114" spans="10:10" x14ac:dyDescent="0.25">
      <c r="J46114" s="32"/>
    </row>
    <row r="46115" spans="10:10" x14ac:dyDescent="0.25">
      <c r="J46115" s="32"/>
    </row>
    <row r="46116" spans="10:10" x14ac:dyDescent="0.25">
      <c r="J46116" s="32"/>
    </row>
    <row r="46117" spans="10:10" x14ac:dyDescent="0.25">
      <c r="J46117" s="32"/>
    </row>
    <row r="46118" spans="10:10" x14ac:dyDescent="0.25">
      <c r="J46118" s="32"/>
    </row>
    <row r="46119" spans="10:10" x14ac:dyDescent="0.25">
      <c r="J46119" s="32"/>
    </row>
    <row r="46120" spans="10:10" x14ac:dyDescent="0.25">
      <c r="J46120" s="32"/>
    </row>
    <row r="46121" spans="10:10" x14ac:dyDescent="0.25">
      <c r="J46121" s="32"/>
    </row>
    <row r="46122" spans="10:10" x14ac:dyDescent="0.25">
      <c r="J46122" s="32"/>
    </row>
    <row r="46123" spans="10:10" x14ac:dyDescent="0.25">
      <c r="J46123" s="32"/>
    </row>
    <row r="46124" spans="10:10" x14ac:dyDescent="0.25">
      <c r="J46124" s="32"/>
    </row>
    <row r="46125" spans="10:10" x14ac:dyDescent="0.25">
      <c r="J46125" s="32"/>
    </row>
    <row r="46126" spans="10:10" x14ac:dyDescent="0.25">
      <c r="J46126" s="32"/>
    </row>
    <row r="46127" spans="10:10" x14ac:dyDescent="0.25">
      <c r="J46127" s="32"/>
    </row>
    <row r="46128" spans="10:10" x14ac:dyDescent="0.25">
      <c r="J46128" s="32"/>
    </row>
    <row r="46129" spans="10:10" x14ac:dyDescent="0.25">
      <c r="J46129" s="32"/>
    </row>
    <row r="46130" spans="10:10" x14ac:dyDescent="0.25">
      <c r="J46130" s="32"/>
    </row>
    <row r="46131" spans="10:10" x14ac:dyDescent="0.25">
      <c r="J46131" s="32"/>
    </row>
    <row r="46132" spans="10:10" x14ac:dyDescent="0.25">
      <c r="J46132" s="32"/>
    </row>
    <row r="46133" spans="10:10" x14ac:dyDescent="0.25">
      <c r="J46133" s="32"/>
    </row>
    <row r="46134" spans="10:10" x14ac:dyDescent="0.25">
      <c r="J46134" s="32"/>
    </row>
    <row r="46135" spans="10:10" x14ac:dyDescent="0.25">
      <c r="J46135" s="32"/>
    </row>
    <row r="46136" spans="10:10" x14ac:dyDescent="0.25">
      <c r="J46136" s="32"/>
    </row>
    <row r="46137" spans="10:10" x14ac:dyDescent="0.25">
      <c r="J46137" s="32"/>
    </row>
    <row r="46138" spans="10:10" x14ac:dyDescent="0.25">
      <c r="J46138" s="32"/>
    </row>
    <row r="46139" spans="10:10" x14ac:dyDescent="0.25">
      <c r="J46139" s="32"/>
    </row>
    <row r="46140" spans="10:10" x14ac:dyDescent="0.25">
      <c r="J46140" s="32"/>
    </row>
    <row r="46141" spans="10:10" x14ac:dyDescent="0.25">
      <c r="J46141" s="32"/>
    </row>
    <row r="46142" spans="10:10" x14ac:dyDescent="0.25">
      <c r="J46142" s="32"/>
    </row>
    <row r="46143" spans="10:10" x14ac:dyDescent="0.25">
      <c r="J46143" s="32"/>
    </row>
    <row r="46144" spans="10:10" x14ac:dyDescent="0.25">
      <c r="J46144" s="32"/>
    </row>
    <row r="46145" spans="10:10" x14ac:dyDescent="0.25">
      <c r="J46145" s="32"/>
    </row>
    <row r="46146" spans="10:10" x14ac:dyDescent="0.25">
      <c r="J46146" s="32"/>
    </row>
    <row r="46147" spans="10:10" x14ac:dyDescent="0.25">
      <c r="J46147" s="32"/>
    </row>
    <row r="46148" spans="10:10" x14ac:dyDescent="0.25">
      <c r="J46148" s="32"/>
    </row>
    <row r="46149" spans="10:10" x14ac:dyDescent="0.25">
      <c r="J46149" s="32"/>
    </row>
    <row r="46150" spans="10:10" x14ac:dyDescent="0.25">
      <c r="J46150" s="32"/>
    </row>
    <row r="46151" spans="10:10" x14ac:dyDescent="0.25">
      <c r="J46151" s="32"/>
    </row>
    <row r="46152" spans="10:10" x14ac:dyDescent="0.25">
      <c r="J46152" s="32"/>
    </row>
    <row r="46153" spans="10:10" x14ac:dyDescent="0.25">
      <c r="J46153" s="32"/>
    </row>
    <row r="46154" spans="10:10" x14ac:dyDescent="0.25">
      <c r="J46154" s="32"/>
    </row>
    <row r="46155" spans="10:10" x14ac:dyDescent="0.25">
      <c r="J46155" s="32"/>
    </row>
    <row r="46156" spans="10:10" x14ac:dyDescent="0.25">
      <c r="J46156" s="32"/>
    </row>
    <row r="46157" spans="10:10" x14ac:dyDescent="0.25">
      <c r="J46157" s="32"/>
    </row>
    <row r="46158" spans="10:10" x14ac:dyDescent="0.25">
      <c r="J46158" s="32"/>
    </row>
    <row r="46159" spans="10:10" x14ac:dyDescent="0.25">
      <c r="J46159" s="32"/>
    </row>
    <row r="46160" spans="10:10" x14ac:dyDescent="0.25">
      <c r="J46160" s="32"/>
    </row>
    <row r="46161" spans="10:10" x14ac:dyDescent="0.25">
      <c r="J46161" s="32"/>
    </row>
    <row r="46162" spans="10:10" x14ac:dyDescent="0.25">
      <c r="J46162" s="32"/>
    </row>
    <row r="46163" spans="10:10" x14ac:dyDescent="0.25">
      <c r="J46163" s="32"/>
    </row>
    <row r="46164" spans="10:10" x14ac:dyDescent="0.25">
      <c r="J46164" s="32"/>
    </row>
    <row r="46165" spans="10:10" x14ac:dyDescent="0.25">
      <c r="J46165" s="32"/>
    </row>
    <row r="46166" spans="10:10" x14ac:dyDescent="0.25">
      <c r="J46166" s="32"/>
    </row>
    <row r="46167" spans="10:10" x14ac:dyDescent="0.25">
      <c r="J46167" s="32"/>
    </row>
    <row r="46168" spans="10:10" x14ac:dyDescent="0.25">
      <c r="J46168" s="32"/>
    </row>
    <row r="46169" spans="10:10" x14ac:dyDescent="0.25">
      <c r="J46169" s="32"/>
    </row>
    <row r="46170" spans="10:10" x14ac:dyDescent="0.25">
      <c r="J46170" s="32"/>
    </row>
    <row r="46171" spans="10:10" x14ac:dyDescent="0.25">
      <c r="J46171" s="32"/>
    </row>
    <row r="46172" spans="10:10" x14ac:dyDescent="0.25">
      <c r="J46172" s="32"/>
    </row>
    <row r="46173" spans="10:10" x14ac:dyDescent="0.25">
      <c r="J46173" s="32"/>
    </row>
    <row r="46174" spans="10:10" x14ac:dyDescent="0.25">
      <c r="J46174" s="32"/>
    </row>
    <row r="46175" spans="10:10" x14ac:dyDescent="0.25">
      <c r="J46175" s="32"/>
    </row>
    <row r="46176" spans="10:10" x14ac:dyDescent="0.25">
      <c r="J46176" s="32"/>
    </row>
    <row r="46177" spans="10:10" x14ac:dyDescent="0.25">
      <c r="J46177" s="32"/>
    </row>
    <row r="46178" spans="10:10" x14ac:dyDescent="0.25">
      <c r="J46178" s="32"/>
    </row>
    <row r="46179" spans="10:10" x14ac:dyDescent="0.25">
      <c r="J46179" s="32"/>
    </row>
    <row r="46180" spans="10:10" x14ac:dyDescent="0.25">
      <c r="J46180" s="32"/>
    </row>
    <row r="46181" spans="10:10" x14ac:dyDescent="0.25">
      <c r="J46181" s="32"/>
    </row>
    <row r="46182" spans="10:10" x14ac:dyDescent="0.25">
      <c r="J46182" s="32"/>
    </row>
    <row r="46183" spans="10:10" x14ac:dyDescent="0.25">
      <c r="J46183" s="32"/>
    </row>
    <row r="46184" spans="10:10" x14ac:dyDescent="0.25">
      <c r="J46184" s="32"/>
    </row>
    <row r="46185" spans="10:10" x14ac:dyDescent="0.25">
      <c r="J46185" s="32"/>
    </row>
    <row r="46186" spans="10:10" x14ac:dyDescent="0.25">
      <c r="J46186" s="32"/>
    </row>
    <row r="46187" spans="10:10" x14ac:dyDescent="0.25">
      <c r="J46187" s="32"/>
    </row>
    <row r="46188" spans="10:10" x14ac:dyDescent="0.25">
      <c r="J46188" s="32"/>
    </row>
    <row r="46189" spans="10:10" x14ac:dyDescent="0.25">
      <c r="J46189" s="32"/>
    </row>
    <row r="46190" spans="10:10" x14ac:dyDescent="0.25">
      <c r="J46190" s="32"/>
    </row>
    <row r="46191" spans="10:10" x14ac:dyDescent="0.25">
      <c r="J46191" s="32"/>
    </row>
    <row r="46192" spans="10:10" x14ac:dyDescent="0.25">
      <c r="J46192" s="32"/>
    </row>
    <row r="46193" spans="10:10" x14ac:dyDescent="0.25">
      <c r="J46193" s="32"/>
    </row>
    <row r="46194" spans="10:10" x14ac:dyDescent="0.25">
      <c r="J46194" s="32"/>
    </row>
    <row r="46195" spans="10:10" x14ac:dyDescent="0.25">
      <c r="J46195" s="32"/>
    </row>
    <row r="46196" spans="10:10" x14ac:dyDescent="0.25">
      <c r="J46196" s="32"/>
    </row>
    <row r="46197" spans="10:10" x14ac:dyDescent="0.25">
      <c r="J46197" s="32"/>
    </row>
    <row r="46198" spans="10:10" x14ac:dyDescent="0.25">
      <c r="J46198" s="32"/>
    </row>
    <row r="46199" spans="10:10" x14ac:dyDescent="0.25">
      <c r="J46199" s="32"/>
    </row>
    <row r="46200" spans="10:10" x14ac:dyDescent="0.25">
      <c r="J46200" s="32"/>
    </row>
    <row r="46201" spans="10:10" x14ac:dyDescent="0.25">
      <c r="J46201" s="32"/>
    </row>
    <row r="46202" spans="10:10" x14ac:dyDescent="0.25">
      <c r="J46202" s="32"/>
    </row>
    <row r="46203" spans="10:10" x14ac:dyDescent="0.25">
      <c r="J46203" s="32"/>
    </row>
    <row r="46204" spans="10:10" x14ac:dyDescent="0.25">
      <c r="J46204" s="32"/>
    </row>
    <row r="46205" spans="10:10" x14ac:dyDescent="0.25">
      <c r="J46205" s="32"/>
    </row>
    <row r="46206" spans="10:10" x14ac:dyDescent="0.25">
      <c r="J46206" s="32"/>
    </row>
    <row r="46207" spans="10:10" x14ac:dyDescent="0.25">
      <c r="J46207" s="32"/>
    </row>
    <row r="46208" spans="10:10" x14ac:dyDescent="0.25">
      <c r="J46208" s="32"/>
    </row>
    <row r="46209" spans="10:10" x14ac:dyDescent="0.25">
      <c r="J46209" s="32"/>
    </row>
    <row r="46210" spans="10:10" x14ac:dyDescent="0.25">
      <c r="J46210" s="32"/>
    </row>
    <row r="46211" spans="10:10" x14ac:dyDescent="0.25">
      <c r="J46211" s="32"/>
    </row>
    <row r="46212" spans="10:10" x14ac:dyDescent="0.25">
      <c r="J46212" s="32"/>
    </row>
    <row r="46213" spans="10:10" x14ac:dyDescent="0.25">
      <c r="J46213" s="32"/>
    </row>
    <row r="46214" spans="10:10" x14ac:dyDescent="0.25">
      <c r="J46214" s="32"/>
    </row>
    <row r="46215" spans="10:10" x14ac:dyDescent="0.25">
      <c r="J46215" s="32"/>
    </row>
    <row r="46216" spans="10:10" x14ac:dyDescent="0.25">
      <c r="J46216" s="32"/>
    </row>
    <row r="46217" spans="10:10" x14ac:dyDescent="0.25">
      <c r="J46217" s="32"/>
    </row>
    <row r="46218" spans="10:10" x14ac:dyDescent="0.25">
      <c r="J46218" s="32"/>
    </row>
    <row r="46219" spans="10:10" x14ac:dyDescent="0.25">
      <c r="J46219" s="32"/>
    </row>
    <row r="46220" spans="10:10" x14ac:dyDescent="0.25">
      <c r="J46220" s="32"/>
    </row>
    <row r="46221" spans="10:10" x14ac:dyDescent="0.25">
      <c r="J46221" s="32"/>
    </row>
    <row r="46222" spans="10:10" x14ac:dyDescent="0.25">
      <c r="J46222" s="32"/>
    </row>
    <row r="46223" spans="10:10" x14ac:dyDescent="0.25">
      <c r="J46223" s="32"/>
    </row>
    <row r="46224" spans="10:10" x14ac:dyDescent="0.25">
      <c r="J46224" s="32"/>
    </row>
    <row r="46225" spans="10:10" x14ac:dyDescent="0.25">
      <c r="J46225" s="32"/>
    </row>
    <row r="46226" spans="10:10" x14ac:dyDescent="0.25">
      <c r="J46226" s="32"/>
    </row>
    <row r="46227" spans="10:10" x14ac:dyDescent="0.25">
      <c r="J46227" s="32"/>
    </row>
    <row r="46228" spans="10:10" x14ac:dyDescent="0.25">
      <c r="J46228" s="32"/>
    </row>
    <row r="46229" spans="10:10" x14ac:dyDescent="0.25">
      <c r="J46229" s="32"/>
    </row>
    <row r="46230" spans="10:10" x14ac:dyDescent="0.25">
      <c r="J46230" s="32"/>
    </row>
    <row r="46231" spans="10:10" x14ac:dyDescent="0.25">
      <c r="J46231" s="32"/>
    </row>
    <row r="46232" spans="10:10" x14ac:dyDescent="0.25">
      <c r="J46232" s="32"/>
    </row>
    <row r="46233" spans="10:10" x14ac:dyDescent="0.25">
      <c r="J46233" s="32"/>
    </row>
    <row r="46234" spans="10:10" x14ac:dyDescent="0.25">
      <c r="J46234" s="32"/>
    </row>
    <row r="46235" spans="10:10" x14ac:dyDescent="0.25">
      <c r="J46235" s="32"/>
    </row>
    <row r="46236" spans="10:10" x14ac:dyDescent="0.25">
      <c r="J46236" s="32"/>
    </row>
    <row r="46237" spans="10:10" x14ac:dyDescent="0.25">
      <c r="J46237" s="32"/>
    </row>
    <row r="46238" spans="10:10" x14ac:dyDescent="0.25">
      <c r="J46238" s="32"/>
    </row>
    <row r="46239" spans="10:10" x14ac:dyDescent="0.25">
      <c r="J46239" s="32"/>
    </row>
    <row r="46240" spans="10:10" x14ac:dyDescent="0.25">
      <c r="J46240" s="32"/>
    </row>
    <row r="46241" spans="10:10" x14ac:dyDescent="0.25">
      <c r="J46241" s="32"/>
    </row>
    <row r="46242" spans="10:10" x14ac:dyDescent="0.25">
      <c r="J46242" s="32"/>
    </row>
    <row r="46243" spans="10:10" x14ac:dyDescent="0.25">
      <c r="J46243" s="32"/>
    </row>
    <row r="46244" spans="10:10" x14ac:dyDescent="0.25">
      <c r="J46244" s="32"/>
    </row>
    <row r="46245" spans="10:10" x14ac:dyDescent="0.25">
      <c r="J46245" s="32"/>
    </row>
    <row r="46246" spans="10:10" x14ac:dyDescent="0.25">
      <c r="J46246" s="32"/>
    </row>
    <row r="46247" spans="10:10" x14ac:dyDescent="0.25">
      <c r="J46247" s="32"/>
    </row>
    <row r="46248" spans="10:10" x14ac:dyDescent="0.25">
      <c r="J46248" s="32"/>
    </row>
    <row r="46249" spans="10:10" x14ac:dyDescent="0.25">
      <c r="J46249" s="32"/>
    </row>
    <row r="46250" spans="10:10" x14ac:dyDescent="0.25">
      <c r="J46250" s="32"/>
    </row>
    <row r="46251" spans="10:10" x14ac:dyDescent="0.25">
      <c r="J46251" s="32"/>
    </row>
    <row r="46252" spans="10:10" x14ac:dyDescent="0.25">
      <c r="J46252" s="32"/>
    </row>
    <row r="46253" spans="10:10" x14ac:dyDescent="0.25">
      <c r="J46253" s="32"/>
    </row>
    <row r="46254" spans="10:10" x14ac:dyDescent="0.25">
      <c r="J46254" s="32"/>
    </row>
    <row r="46255" spans="10:10" x14ac:dyDescent="0.25">
      <c r="J46255" s="32"/>
    </row>
    <row r="46256" spans="10:10" x14ac:dyDescent="0.25">
      <c r="J46256" s="32"/>
    </row>
    <row r="46257" spans="10:10" x14ac:dyDescent="0.25">
      <c r="J46257" s="32"/>
    </row>
    <row r="46258" spans="10:10" x14ac:dyDescent="0.25">
      <c r="J46258" s="32"/>
    </row>
    <row r="46259" spans="10:10" x14ac:dyDescent="0.25">
      <c r="J46259" s="32"/>
    </row>
    <row r="46260" spans="10:10" x14ac:dyDescent="0.25">
      <c r="J46260" s="32"/>
    </row>
    <row r="46261" spans="10:10" x14ac:dyDescent="0.25">
      <c r="J46261" s="32"/>
    </row>
    <row r="46262" spans="10:10" x14ac:dyDescent="0.25">
      <c r="J46262" s="32"/>
    </row>
    <row r="46263" spans="10:10" x14ac:dyDescent="0.25">
      <c r="J46263" s="32"/>
    </row>
    <row r="46264" spans="10:10" x14ac:dyDescent="0.25">
      <c r="J46264" s="32"/>
    </row>
    <row r="46265" spans="10:10" x14ac:dyDescent="0.25">
      <c r="J46265" s="32"/>
    </row>
    <row r="46266" spans="10:10" x14ac:dyDescent="0.25">
      <c r="J46266" s="32"/>
    </row>
    <row r="46267" spans="10:10" x14ac:dyDescent="0.25">
      <c r="J46267" s="32"/>
    </row>
    <row r="46268" spans="10:10" x14ac:dyDescent="0.25">
      <c r="J46268" s="32"/>
    </row>
    <row r="46269" spans="10:10" x14ac:dyDescent="0.25">
      <c r="J46269" s="32"/>
    </row>
    <row r="46270" spans="10:10" x14ac:dyDescent="0.25">
      <c r="J46270" s="32"/>
    </row>
    <row r="46271" spans="10:10" x14ac:dyDescent="0.25">
      <c r="J46271" s="32"/>
    </row>
    <row r="46272" spans="10:10" x14ac:dyDescent="0.25">
      <c r="J46272" s="32"/>
    </row>
    <row r="46273" spans="10:10" x14ac:dyDescent="0.25">
      <c r="J46273" s="32"/>
    </row>
    <row r="46274" spans="10:10" x14ac:dyDescent="0.25">
      <c r="J46274" s="32"/>
    </row>
    <row r="46275" spans="10:10" x14ac:dyDescent="0.25">
      <c r="J46275" s="32"/>
    </row>
    <row r="46276" spans="10:10" x14ac:dyDescent="0.25">
      <c r="J46276" s="32"/>
    </row>
    <row r="46277" spans="10:10" x14ac:dyDescent="0.25">
      <c r="J46277" s="32"/>
    </row>
    <row r="46278" spans="10:10" x14ac:dyDescent="0.25">
      <c r="J46278" s="32"/>
    </row>
    <row r="46279" spans="10:10" x14ac:dyDescent="0.25">
      <c r="J46279" s="32"/>
    </row>
    <row r="46280" spans="10:10" x14ac:dyDescent="0.25">
      <c r="J46280" s="32"/>
    </row>
    <row r="46281" spans="10:10" x14ac:dyDescent="0.25">
      <c r="J46281" s="32"/>
    </row>
    <row r="46282" spans="10:10" x14ac:dyDescent="0.25">
      <c r="J46282" s="32"/>
    </row>
    <row r="46283" spans="10:10" x14ac:dyDescent="0.25">
      <c r="J46283" s="32"/>
    </row>
    <row r="46284" spans="10:10" x14ac:dyDescent="0.25">
      <c r="J46284" s="32"/>
    </row>
    <row r="46285" spans="10:10" x14ac:dyDescent="0.25">
      <c r="J46285" s="32"/>
    </row>
    <row r="46286" spans="10:10" x14ac:dyDescent="0.25">
      <c r="J46286" s="32"/>
    </row>
    <row r="46287" spans="10:10" x14ac:dyDescent="0.25">
      <c r="J46287" s="32"/>
    </row>
    <row r="46288" spans="10:10" x14ac:dyDescent="0.25">
      <c r="J46288" s="32"/>
    </row>
    <row r="46289" spans="10:10" x14ac:dyDescent="0.25">
      <c r="J46289" s="32"/>
    </row>
    <row r="46290" spans="10:10" x14ac:dyDescent="0.25">
      <c r="J46290" s="32"/>
    </row>
    <row r="46291" spans="10:10" x14ac:dyDescent="0.25">
      <c r="J46291" s="32"/>
    </row>
    <row r="46292" spans="10:10" x14ac:dyDescent="0.25">
      <c r="J46292" s="32"/>
    </row>
    <row r="46293" spans="10:10" x14ac:dyDescent="0.25">
      <c r="J46293" s="32"/>
    </row>
    <row r="46294" spans="10:10" x14ac:dyDescent="0.25">
      <c r="J46294" s="32"/>
    </row>
    <row r="46295" spans="10:10" x14ac:dyDescent="0.25">
      <c r="J46295" s="32"/>
    </row>
    <row r="46296" spans="10:10" x14ac:dyDescent="0.25">
      <c r="J46296" s="32"/>
    </row>
    <row r="46297" spans="10:10" x14ac:dyDescent="0.25">
      <c r="J46297" s="32"/>
    </row>
    <row r="46298" spans="10:10" x14ac:dyDescent="0.25">
      <c r="J46298" s="32"/>
    </row>
    <row r="46299" spans="10:10" x14ac:dyDescent="0.25">
      <c r="J46299" s="32"/>
    </row>
    <row r="46300" spans="10:10" x14ac:dyDescent="0.25">
      <c r="J46300" s="32"/>
    </row>
    <row r="46301" spans="10:10" x14ac:dyDescent="0.25">
      <c r="J46301" s="32"/>
    </row>
    <row r="46302" spans="10:10" x14ac:dyDescent="0.25">
      <c r="J46302" s="32"/>
    </row>
    <row r="46303" spans="10:10" x14ac:dyDescent="0.25">
      <c r="J46303" s="32"/>
    </row>
    <row r="46304" spans="10:10" x14ac:dyDescent="0.25">
      <c r="J46304" s="32"/>
    </row>
    <row r="46305" spans="10:10" x14ac:dyDescent="0.25">
      <c r="J46305" s="32"/>
    </row>
    <row r="46306" spans="10:10" x14ac:dyDescent="0.25">
      <c r="J46306" s="32"/>
    </row>
    <row r="46307" spans="10:10" x14ac:dyDescent="0.25">
      <c r="J46307" s="32"/>
    </row>
    <row r="46308" spans="10:10" x14ac:dyDescent="0.25">
      <c r="J46308" s="32"/>
    </row>
    <row r="46309" spans="10:10" x14ac:dyDescent="0.25">
      <c r="J46309" s="32"/>
    </row>
    <row r="46310" spans="10:10" x14ac:dyDescent="0.25">
      <c r="J46310" s="32"/>
    </row>
    <row r="46311" spans="10:10" x14ac:dyDescent="0.25">
      <c r="J46311" s="32"/>
    </row>
    <row r="46312" spans="10:10" x14ac:dyDescent="0.25">
      <c r="J46312" s="32"/>
    </row>
    <row r="46313" spans="10:10" x14ac:dyDescent="0.25">
      <c r="J46313" s="32"/>
    </row>
    <row r="46314" spans="10:10" x14ac:dyDescent="0.25">
      <c r="J46314" s="32"/>
    </row>
    <row r="46315" spans="10:10" x14ac:dyDescent="0.25">
      <c r="J46315" s="32"/>
    </row>
    <row r="46316" spans="10:10" x14ac:dyDescent="0.25">
      <c r="J46316" s="32"/>
    </row>
    <row r="46317" spans="10:10" x14ac:dyDescent="0.25">
      <c r="J46317" s="32"/>
    </row>
    <row r="46318" spans="10:10" x14ac:dyDescent="0.25">
      <c r="J46318" s="32"/>
    </row>
    <row r="46319" spans="10:10" x14ac:dyDescent="0.25">
      <c r="J46319" s="32"/>
    </row>
    <row r="46320" spans="10:10" x14ac:dyDescent="0.25">
      <c r="J46320" s="32"/>
    </row>
    <row r="46321" spans="10:10" x14ac:dyDescent="0.25">
      <c r="J46321" s="32"/>
    </row>
    <row r="46322" spans="10:10" x14ac:dyDescent="0.25">
      <c r="J46322" s="32"/>
    </row>
    <row r="46323" spans="10:10" x14ac:dyDescent="0.25">
      <c r="J46323" s="32"/>
    </row>
    <row r="46324" spans="10:10" x14ac:dyDescent="0.25">
      <c r="J46324" s="32"/>
    </row>
    <row r="46325" spans="10:10" x14ac:dyDescent="0.25">
      <c r="J46325" s="32"/>
    </row>
    <row r="46326" spans="10:10" x14ac:dyDescent="0.25">
      <c r="J46326" s="32"/>
    </row>
    <row r="46327" spans="10:10" x14ac:dyDescent="0.25">
      <c r="J46327" s="32"/>
    </row>
    <row r="46328" spans="10:10" x14ac:dyDescent="0.25">
      <c r="J46328" s="32"/>
    </row>
    <row r="46329" spans="10:10" x14ac:dyDescent="0.25">
      <c r="J46329" s="32"/>
    </row>
    <row r="46330" spans="10:10" x14ac:dyDescent="0.25">
      <c r="J46330" s="32"/>
    </row>
    <row r="46331" spans="10:10" x14ac:dyDescent="0.25">
      <c r="J46331" s="32"/>
    </row>
    <row r="46332" spans="10:10" x14ac:dyDescent="0.25">
      <c r="J46332" s="32"/>
    </row>
    <row r="46333" spans="10:10" x14ac:dyDescent="0.25">
      <c r="J46333" s="32"/>
    </row>
    <row r="46334" spans="10:10" x14ac:dyDescent="0.25">
      <c r="J46334" s="32"/>
    </row>
    <row r="46335" spans="10:10" x14ac:dyDescent="0.25">
      <c r="J46335" s="32"/>
    </row>
    <row r="46336" spans="10:10" x14ac:dyDescent="0.25">
      <c r="J46336" s="32"/>
    </row>
    <row r="46337" spans="10:10" x14ac:dyDescent="0.25">
      <c r="J46337" s="32"/>
    </row>
    <row r="46338" spans="10:10" x14ac:dyDescent="0.25">
      <c r="J46338" s="32"/>
    </row>
    <row r="46339" spans="10:10" x14ac:dyDescent="0.25">
      <c r="J46339" s="32"/>
    </row>
    <row r="46340" spans="10:10" x14ac:dyDescent="0.25">
      <c r="J46340" s="32"/>
    </row>
    <row r="46341" spans="10:10" x14ac:dyDescent="0.25">
      <c r="J46341" s="32"/>
    </row>
    <row r="46342" spans="10:10" x14ac:dyDescent="0.25">
      <c r="J46342" s="32"/>
    </row>
    <row r="46343" spans="10:10" x14ac:dyDescent="0.25">
      <c r="J46343" s="32"/>
    </row>
    <row r="46344" spans="10:10" x14ac:dyDescent="0.25">
      <c r="J46344" s="32"/>
    </row>
    <row r="46345" spans="10:10" x14ac:dyDescent="0.25">
      <c r="J46345" s="32"/>
    </row>
    <row r="46346" spans="10:10" x14ac:dyDescent="0.25">
      <c r="J46346" s="32"/>
    </row>
    <row r="46347" spans="10:10" x14ac:dyDescent="0.25">
      <c r="J46347" s="32"/>
    </row>
    <row r="46348" spans="10:10" x14ac:dyDescent="0.25">
      <c r="J46348" s="32"/>
    </row>
    <row r="46349" spans="10:10" x14ac:dyDescent="0.25">
      <c r="J46349" s="32"/>
    </row>
    <row r="46350" spans="10:10" x14ac:dyDescent="0.25">
      <c r="J46350" s="32"/>
    </row>
    <row r="46351" spans="10:10" x14ac:dyDescent="0.25">
      <c r="J46351" s="32"/>
    </row>
    <row r="46352" spans="10:10" x14ac:dyDescent="0.25">
      <c r="J46352" s="32"/>
    </row>
    <row r="46353" spans="10:10" x14ac:dyDescent="0.25">
      <c r="J46353" s="32"/>
    </row>
    <row r="46354" spans="10:10" x14ac:dyDescent="0.25">
      <c r="J46354" s="32"/>
    </row>
    <row r="46355" spans="10:10" x14ac:dyDescent="0.25">
      <c r="J46355" s="32"/>
    </row>
    <row r="46356" spans="10:10" x14ac:dyDescent="0.25">
      <c r="J46356" s="32"/>
    </row>
    <row r="46357" spans="10:10" x14ac:dyDescent="0.25">
      <c r="J46357" s="32"/>
    </row>
    <row r="46358" spans="10:10" x14ac:dyDescent="0.25">
      <c r="J46358" s="32"/>
    </row>
    <row r="46359" spans="10:10" x14ac:dyDescent="0.25">
      <c r="J46359" s="32"/>
    </row>
    <row r="46360" spans="10:10" x14ac:dyDescent="0.25">
      <c r="J46360" s="32"/>
    </row>
    <row r="46361" spans="10:10" x14ac:dyDescent="0.25">
      <c r="J46361" s="32"/>
    </row>
    <row r="46362" spans="10:10" x14ac:dyDescent="0.25">
      <c r="J46362" s="32"/>
    </row>
    <row r="46363" spans="10:10" x14ac:dyDescent="0.25">
      <c r="J46363" s="32"/>
    </row>
    <row r="46364" spans="10:10" x14ac:dyDescent="0.25">
      <c r="J46364" s="32"/>
    </row>
    <row r="46365" spans="10:10" x14ac:dyDescent="0.25">
      <c r="J46365" s="32"/>
    </row>
    <row r="46366" spans="10:10" x14ac:dyDescent="0.25">
      <c r="J46366" s="32"/>
    </row>
    <row r="46367" spans="10:10" x14ac:dyDescent="0.25">
      <c r="J46367" s="32"/>
    </row>
    <row r="46368" spans="10:10" x14ac:dyDescent="0.25">
      <c r="J46368" s="32"/>
    </row>
    <row r="46369" spans="10:10" x14ac:dyDescent="0.25">
      <c r="J46369" s="32"/>
    </row>
    <row r="46370" spans="10:10" x14ac:dyDescent="0.25">
      <c r="J46370" s="32"/>
    </row>
    <row r="46371" spans="10:10" x14ac:dyDescent="0.25">
      <c r="J46371" s="32"/>
    </row>
    <row r="46372" spans="10:10" x14ac:dyDescent="0.25">
      <c r="J46372" s="32"/>
    </row>
    <row r="46373" spans="10:10" x14ac:dyDescent="0.25">
      <c r="J46373" s="32"/>
    </row>
    <row r="46374" spans="10:10" x14ac:dyDescent="0.25">
      <c r="J46374" s="32"/>
    </row>
    <row r="46375" spans="10:10" x14ac:dyDescent="0.25">
      <c r="J46375" s="32"/>
    </row>
    <row r="46376" spans="10:10" x14ac:dyDescent="0.25">
      <c r="J46376" s="32"/>
    </row>
    <row r="46377" spans="10:10" x14ac:dyDescent="0.25">
      <c r="J46377" s="32"/>
    </row>
    <row r="46378" spans="10:10" x14ac:dyDescent="0.25">
      <c r="J46378" s="32"/>
    </row>
    <row r="46379" spans="10:10" x14ac:dyDescent="0.25">
      <c r="J46379" s="32"/>
    </row>
    <row r="46380" spans="10:10" x14ac:dyDescent="0.25">
      <c r="J46380" s="32"/>
    </row>
    <row r="46381" spans="10:10" x14ac:dyDescent="0.25">
      <c r="J46381" s="32"/>
    </row>
    <row r="46382" spans="10:10" x14ac:dyDescent="0.25">
      <c r="J46382" s="32"/>
    </row>
    <row r="46383" spans="10:10" x14ac:dyDescent="0.25">
      <c r="J46383" s="32"/>
    </row>
    <row r="46384" spans="10:10" x14ac:dyDescent="0.25">
      <c r="J46384" s="32"/>
    </row>
    <row r="46385" spans="10:10" x14ac:dyDescent="0.25">
      <c r="J46385" s="32"/>
    </row>
    <row r="46386" spans="10:10" x14ac:dyDescent="0.25">
      <c r="J46386" s="32"/>
    </row>
    <row r="46387" spans="10:10" x14ac:dyDescent="0.25">
      <c r="J46387" s="32"/>
    </row>
    <row r="46388" spans="10:10" x14ac:dyDescent="0.25">
      <c r="J46388" s="32"/>
    </row>
    <row r="46389" spans="10:10" x14ac:dyDescent="0.25">
      <c r="J46389" s="32"/>
    </row>
    <row r="46390" spans="10:10" x14ac:dyDescent="0.25">
      <c r="J46390" s="32"/>
    </row>
    <row r="46391" spans="10:10" x14ac:dyDescent="0.25">
      <c r="J46391" s="32"/>
    </row>
    <row r="46392" spans="10:10" x14ac:dyDescent="0.25">
      <c r="J46392" s="32"/>
    </row>
    <row r="46393" spans="10:10" x14ac:dyDescent="0.25">
      <c r="J46393" s="32"/>
    </row>
    <row r="46394" spans="10:10" x14ac:dyDescent="0.25">
      <c r="J46394" s="32"/>
    </row>
    <row r="46395" spans="10:10" x14ac:dyDescent="0.25">
      <c r="J46395" s="32"/>
    </row>
    <row r="46396" spans="10:10" x14ac:dyDescent="0.25">
      <c r="J46396" s="32"/>
    </row>
    <row r="46397" spans="10:10" x14ac:dyDescent="0.25">
      <c r="J46397" s="32"/>
    </row>
    <row r="46398" spans="10:10" x14ac:dyDescent="0.25">
      <c r="J46398" s="32"/>
    </row>
    <row r="46399" spans="10:10" x14ac:dyDescent="0.25">
      <c r="J46399" s="32"/>
    </row>
    <row r="46400" spans="10:10" x14ac:dyDescent="0.25">
      <c r="J46400" s="32"/>
    </row>
    <row r="46401" spans="10:10" x14ac:dyDescent="0.25">
      <c r="J46401" s="32"/>
    </row>
    <row r="46402" spans="10:10" x14ac:dyDescent="0.25">
      <c r="J46402" s="32"/>
    </row>
    <row r="46403" spans="10:10" x14ac:dyDescent="0.25">
      <c r="J46403" s="32"/>
    </row>
    <row r="46404" spans="10:10" x14ac:dyDescent="0.25">
      <c r="J46404" s="32"/>
    </row>
    <row r="46405" spans="10:10" x14ac:dyDescent="0.25">
      <c r="J46405" s="32"/>
    </row>
    <row r="46406" spans="10:10" x14ac:dyDescent="0.25">
      <c r="J46406" s="32"/>
    </row>
    <row r="46407" spans="10:10" x14ac:dyDescent="0.25">
      <c r="J46407" s="32"/>
    </row>
    <row r="46408" spans="10:10" x14ac:dyDescent="0.25">
      <c r="J46408" s="32"/>
    </row>
    <row r="46409" spans="10:10" x14ac:dyDescent="0.25">
      <c r="J46409" s="32"/>
    </row>
    <row r="46410" spans="10:10" x14ac:dyDescent="0.25">
      <c r="J46410" s="32"/>
    </row>
    <row r="46411" spans="10:10" x14ac:dyDescent="0.25">
      <c r="J46411" s="32"/>
    </row>
    <row r="46412" spans="10:10" x14ac:dyDescent="0.25">
      <c r="J46412" s="32"/>
    </row>
    <row r="46413" spans="10:10" x14ac:dyDescent="0.25">
      <c r="J46413" s="32"/>
    </row>
    <row r="46414" spans="10:10" x14ac:dyDescent="0.25">
      <c r="J46414" s="32"/>
    </row>
    <row r="46415" spans="10:10" x14ac:dyDescent="0.25">
      <c r="J46415" s="32"/>
    </row>
    <row r="46416" spans="10:10" x14ac:dyDescent="0.25">
      <c r="J46416" s="32"/>
    </row>
    <row r="46417" spans="10:10" x14ac:dyDescent="0.25">
      <c r="J46417" s="32"/>
    </row>
    <row r="46418" spans="10:10" x14ac:dyDescent="0.25">
      <c r="J46418" s="32"/>
    </row>
    <row r="46419" spans="10:10" x14ac:dyDescent="0.25">
      <c r="J46419" s="32"/>
    </row>
    <row r="46420" spans="10:10" x14ac:dyDescent="0.25">
      <c r="J46420" s="32"/>
    </row>
    <row r="46421" spans="10:10" x14ac:dyDescent="0.25">
      <c r="J46421" s="32"/>
    </row>
    <row r="46422" spans="10:10" x14ac:dyDescent="0.25">
      <c r="J46422" s="32"/>
    </row>
    <row r="46423" spans="10:10" x14ac:dyDescent="0.25">
      <c r="J46423" s="32"/>
    </row>
    <row r="46424" spans="10:10" x14ac:dyDescent="0.25">
      <c r="J46424" s="32"/>
    </row>
    <row r="46425" spans="10:10" x14ac:dyDescent="0.25">
      <c r="J46425" s="32"/>
    </row>
    <row r="46426" spans="10:10" x14ac:dyDescent="0.25">
      <c r="J46426" s="32"/>
    </row>
    <row r="46427" spans="10:10" x14ac:dyDescent="0.25">
      <c r="J46427" s="32"/>
    </row>
    <row r="46428" spans="10:10" x14ac:dyDescent="0.25">
      <c r="J46428" s="32"/>
    </row>
    <row r="46429" spans="10:10" x14ac:dyDescent="0.25">
      <c r="J46429" s="32"/>
    </row>
    <row r="46430" spans="10:10" x14ac:dyDescent="0.25">
      <c r="J46430" s="32"/>
    </row>
    <row r="46431" spans="10:10" x14ac:dyDescent="0.25">
      <c r="J46431" s="32"/>
    </row>
    <row r="46432" spans="10:10" x14ac:dyDescent="0.25">
      <c r="J46432" s="32"/>
    </row>
    <row r="46433" spans="10:10" x14ac:dyDescent="0.25">
      <c r="J46433" s="32"/>
    </row>
    <row r="46434" spans="10:10" x14ac:dyDescent="0.25">
      <c r="J46434" s="32"/>
    </row>
    <row r="46435" spans="10:10" x14ac:dyDescent="0.25">
      <c r="J46435" s="32"/>
    </row>
    <row r="46436" spans="10:10" x14ac:dyDescent="0.25">
      <c r="J46436" s="32"/>
    </row>
    <row r="46437" spans="10:10" x14ac:dyDescent="0.25">
      <c r="J46437" s="32"/>
    </row>
    <row r="46438" spans="10:10" x14ac:dyDescent="0.25">
      <c r="J46438" s="32"/>
    </row>
    <row r="46439" spans="10:10" x14ac:dyDescent="0.25">
      <c r="J46439" s="32"/>
    </row>
    <row r="46440" spans="10:10" x14ac:dyDescent="0.25">
      <c r="J46440" s="32"/>
    </row>
    <row r="46441" spans="10:10" x14ac:dyDescent="0.25">
      <c r="J46441" s="32"/>
    </row>
    <row r="46442" spans="10:10" x14ac:dyDescent="0.25">
      <c r="J46442" s="32"/>
    </row>
    <row r="46443" spans="10:10" x14ac:dyDescent="0.25">
      <c r="J46443" s="32"/>
    </row>
    <row r="46444" spans="10:10" x14ac:dyDescent="0.25">
      <c r="J46444" s="32"/>
    </row>
    <row r="46445" spans="10:10" x14ac:dyDescent="0.25">
      <c r="J46445" s="32"/>
    </row>
    <row r="46446" spans="10:10" x14ac:dyDescent="0.25">
      <c r="J46446" s="32"/>
    </row>
    <row r="46447" spans="10:10" x14ac:dyDescent="0.25">
      <c r="J46447" s="32"/>
    </row>
    <row r="46448" spans="10:10" x14ac:dyDescent="0.25">
      <c r="J46448" s="32"/>
    </row>
    <row r="46449" spans="10:10" x14ac:dyDescent="0.25">
      <c r="J46449" s="32"/>
    </row>
    <row r="46450" spans="10:10" x14ac:dyDescent="0.25">
      <c r="J46450" s="32"/>
    </row>
    <row r="46451" spans="10:10" x14ac:dyDescent="0.25">
      <c r="J46451" s="32"/>
    </row>
    <row r="46452" spans="10:10" x14ac:dyDescent="0.25">
      <c r="J46452" s="32"/>
    </row>
    <row r="46453" spans="10:10" x14ac:dyDescent="0.25">
      <c r="J46453" s="32"/>
    </row>
    <row r="46454" spans="10:10" x14ac:dyDescent="0.25">
      <c r="J46454" s="32"/>
    </row>
    <row r="46455" spans="10:10" x14ac:dyDescent="0.25">
      <c r="J46455" s="32"/>
    </row>
    <row r="46456" spans="10:10" x14ac:dyDescent="0.25">
      <c r="J46456" s="32"/>
    </row>
    <row r="46457" spans="10:10" x14ac:dyDescent="0.25">
      <c r="J46457" s="32"/>
    </row>
    <row r="46458" spans="10:10" x14ac:dyDescent="0.25">
      <c r="J46458" s="32"/>
    </row>
    <row r="46459" spans="10:10" x14ac:dyDescent="0.25">
      <c r="J46459" s="32"/>
    </row>
    <row r="46460" spans="10:10" x14ac:dyDescent="0.25">
      <c r="J46460" s="32"/>
    </row>
    <row r="46461" spans="10:10" x14ac:dyDescent="0.25">
      <c r="J46461" s="32"/>
    </row>
    <row r="46462" spans="10:10" x14ac:dyDescent="0.25">
      <c r="J46462" s="32"/>
    </row>
    <row r="46463" spans="10:10" x14ac:dyDescent="0.25">
      <c r="J46463" s="32"/>
    </row>
    <row r="46464" spans="10:10" x14ac:dyDescent="0.25">
      <c r="J46464" s="32"/>
    </row>
    <row r="46465" spans="10:10" x14ac:dyDescent="0.25">
      <c r="J46465" s="32"/>
    </row>
    <row r="46466" spans="10:10" x14ac:dyDescent="0.25">
      <c r="J46466" s="32"/>
    </row>
    <row r="46467" spans="10:10" x14ac:dyDescent="0.25">
      <c r="J46467" s="32"/>
    </row>
    <row r="46468" spans="10:10" x14ac:dyDescent="0.25">
      <c r="J46468" s="32"/>
    </row>
    <row r="46469" spans="10:10" x14ac:dyDescent="0.25">
      <c r="J46469" s="32"/>
    </row>
    <row r="46470" spans="10:10" x14ac:dyDescent="0.25">
      <c r="J46470" s="32"/>
    </row>
    <row r="46471" spans="10:10" x14ac:dyDescent="0.25">
      <c r="J46471" s="32"/>
    </row>
    <row r="46472" spans="10:10" x14ac:dyDescent="0.25">
      <c r="J46472" s="32"/>
    </row>
    <row r="46473" spans="10:10" x14ac:dyDescent="0.25">
      <c r="J46473" s="32"/>
    </row>
    <row r="46474" spans="10:10" x14ac:dyDescent="0.25">
      <c r="J46474" s="32"/>
    </row>
    <row r="46475" spans="10:10" x14ac:dyDescent="0.25">
      <c r="J46475" s="32"/>
    </row>
    <row r="46476" spans="10:10" x14ac:dyDescent="0.25">
      <c r="J46476" s="32"/>
    </row>
    <row r="46477" spans="10:10" x14ac:dyDescent="0.25">
      <c r="J46477" s="32"/>
    </row>
    <row r="46478" spans="10:10" x14ac:dyDescent="0.25">
      <c r="J46478" s="32"/>
    </row>
    <row r="46479" spans="10:10" x14ac:dyDescent="0.25">
      <c r="J46479" s="32"/>
    </row>
    <row r="46480" spans="10:10" x14ac:dyDescent="0.25">
      <c r="J46480" s="32"/>
    </row>
    <row r="46481" spans="10:10" x14ac:dyDescent="0.25">
      <c r="J46481" s="32"/>
    </row>
    <row r="46482" spans="10:10" x14ac:dyDescent="0.25">
      <c r="J46482" s="32"/>
    </row>
    <row r="46483" spans="10:10" x14ac:dyDescent="0.25">
      <c r="J46483" s="32"/>
    </row>
    <row r="46484" spans="10:10" x14ac:dyDescent="0.25">
      <c r="J46484" s="32"/>
    </row>
    <row r="46485" spans="10:10" x14ac:dyDescent="0.25">
      <c r="J46485" s="32"/>
    </row>
    <row r="46486" spans="10:10" x14ac:dyDescent="0.25">
      <c r="J46486" s="32"/>
    </row>
    <row r="46487" spans="10:10" x14ac:dyDescent="0.25">
      <c r="J46487" s="32"/>
    </row>
    <row r="46488" spans="10:10" x14ac:dyDescent="0.25">
      <c r="J46488" s="32"/>
    </row>
    <row r="46489" spans="10:10" x14ac:dyDescent="0.25">
      <c r="J46489" s="32"/>
    </row>
    <row r="46490" spans="10:10" x14ac:dyDescent="0.25">
      <c r="J46490" s="32"/>
    </row>
    <row r="46491" spans="10:10" x14ac:dyDescent="0.25">
      <c r="J46491" s="32"/>
    </row>
    <row r="46492" spans="10:10" x14ac:dyDescent="0.25">
      <c r="J46492" s="32"/>
    </row>
    <row r="46493" spans="10:10" x14ac:dyDescent="0.25">
      <c r="J46493" s="32"/>
    </row>
    <row r="46494" spans="10:10" x14ac:dyDescent="0.25">
      <c r="J46494" s="32"/>
    </row>
    <row r="46495" spans="10:10" x14ac:dyDescent="0.25">
      <c r="J46495" s="32"/>
    </row>
    <row r="46496" spans="10:10" x14ac:dyDescent="0.25">
      <c r="J46496" s="32"/>
    </row>
    <row r="46497" spans="10:10" x14ac:dyDescent="0.25">
      <c r="J46497" s="32"/>
    </row>
    <row r="46498" spans="10:10" x14ac:dyDescent="0.25">
      <c r="J46498" s="32"/>
    </row>
    <row r="46499" spans="10:10" x14ac:dyDescent="0.25">
      <c r="J46499" s="32"/>
    </row>
    <row r="46500" spans="10:10" x14ac:dyDescent="0.25">
      <c r="J46500" s="32"/>
    </row>
    <row r="46501" spans="10:10" x14ac:dyDescent="0.25">
      <c r="J46501" s="32"/>
    </row>
    <row r="46502" spans="10:10" x14ac:dyDescent="0.25">
      <c r="J46502" s="32"/>
    </row>
    <row r="46503" spans="10:10" x14ac:dyDescent="0.25">
      <c r="J46503" s="32"/>
    </row>
    <row r="46504" spans="10:10" x14ac:dyDescent="0.25">
      <c r="J46504" s="32"/>
    </row>
    <row r="46505" spans="10:10" x14ac:dyDescent="0.25">
      <c r="J46505" s="32"/>
    </row>
    <row r="46506" spans="10:10" x14ac:dyDescent="0.25">
      <c r="J46506" s="32"/>
    </row>
    <row r="46507" spans="10:10" x14ac:dyDescent="0.25">
      <c r="J46507" s="32"/>
    </row>
    <row r="46508" spans="10:10" x14ac:dyDescent="0.25">
      <c r="J46508" s="32"/>
    </row>
    <row r="46509" spans="10:10" x14ac:dyDescent="0.25">
      <c r="J46509" s="32"/>
    </row>
    <row r="46510" spans="10:10" x14ac:dyDescent="0.25">
      <c r="J46510" s="32"/>
    </row>
    <row r="46511" spans="10:10" x14ac:dyDescent="0.25">
      <c r="J46511" s="32"/>
    </row>
    <row r="46512" spans="10:10" x14ac:dyDescent="0.25">
      <c r="J46512" s="32"/>
    </row>
    <row r="46513" spans="10:10" x14ac:dyDescent="0.25">
      <c r="J46513" s="32"/>
    </row>
    <row r="46514" spans="10:10" x14ac:dyDescent="0.25">
      <c r="J46514" s="32"/>
    </row>
    <row r="46515" spans="10:10" x14ac:dyDescent="0.25">
      <c r="J46515" s="32"/>
    </row>
    <row r="46516" spans="10:10" x14ac:dyDescent="0.25">
      <c r="J46516" s="32"/>
    </row>
    <row r="46517" spans="10:10" x14ac:dyDescent="0.25">
      <c r="J46517" s="32"/>
    </row>
    <row r="46518" spans="10:10" x14ac:dyDescent="0.25">
      <c r="J46518" s="32"/>
    </row>
    <row r="46519" spans="10:10" x14ac:dyDescent="0.25">
      <c r="J46519" s="32"/>
    </row>
    <row r="46520" spans="10:10" x14ac:dyDescent="0.25">
      <c r="J46520" s="32"/>
    </row>
    <row r="46521" spans="10:10" x14ac:dyDescent="0.25">
      <c r="J46521" s="32"/>
    </row>
    <row r="46522" spans="10:10" x14ac:dyDescent="0.25">
      <c r="J46522" s="32"/>
    </row>
    <row r="46523" spans="10:10" x14ac:dyDescent="0.25">
      <c r="J46523" s="32"/>
    </row>
    <row r="46524" spans="10:10" x14ac:dyDescent="0.25">
      <c r="J46524" s="32"/>
    </row>
    <row r="46525" spans="10:10" x14ac:dyDescent="0.25">
      <c r="J46525" s="32"/>
    </row>
    <row r="46526" spans="10:10" x14ac:dyDescent="0.25">
      <c r="J46526" s="32"/>
    </row>
    <row r="46527" spans="10:10" x14ac:dyDescent="0.25">
      <c r="J46527" s="32"/>
    </row>
    <row r="46528" spans="10:10" x14ac:dyDescent="0.25">
      <c r="J46528" s="32"/>
    </row>
    <row r="46529" spans="10:10" x14ac:dyDescent="0.25">
      <c r="J46529" s="32"/>
    </row>
    <row r="46530" spans="10:10" x14ac:dyDescent="0.25">
      <c r="J46530" s="32"/>
    </row>
    <row r="46531" spans="10:10" x14ac:dyDescent="0.25">
      <c r="J46531" s="32"/>
    </row>
    <row r="46532" spans="10:10" x14ac:dyDescent="0.25">
      <c r="J46532" s="32"/>
    </row>
    <row r="46533" spans="10:10" x14ac:dyDescent="0.25">
      <c r="J46533" s="32"/>
    </row>
    <row r="46534" spans="10:10" x14ac:dyDescent="0.25">
      <c r="J46534" s="32"/>
    </row>
    <row r="46535" spans="10:10" x14ac:dyDescent="0.25">
      <c r="J46535" s="32"/>
    </row>
    <row r="46536" spans="10:10" x14ac:dyDescent="0.25">
      <c r="J46536" s="32"/>
    </row>
    <row r="46537" spans="10:10" x14ac:dyDescent="0.25">
      <c r="J46537" s="32"/>
    </row>
    <row r="46538" spans="10:10" x14ac:dyDescent="0.25">
      <c r="J46538" s="32"/>
    </row>
    <row r="46539" spans="10:10" x14ac:dyDescent="0.25">
      <c r="J46539" s="32"/>
    </row>
    <row r="46540" spans="10:10" x14ac:dyDescent="0.25">
      <c r="J46540" s="32"/>
    </row>
    <row r="46541" spans="10:10" x14ac:dyDescent="0.25">
      <c r="J46541" s="32"/>
    </row>
    <row r="46542" spans="10:10" x14ac:dyDescent="0.25">
      <c r="J46542" s="32"/>
    </row>
    <row r="46543" spans="10:10" x14ac:dyDescent="0.25">
      <c r="J46543" s="32"/>
    </row>
    <row r="46544" spans="10:10" x14ac:dyDescent="0.25">
      <c r="J46544" s="32"/>
    </row>
    <row r="46545" spans="10:10" x14ac:dyDescent="0.25">
      <c r="J46545" s="32"/>
    </row>
    <row r="46546" spans="10:10" x14ac:dyDescent="0.25">
      <c r="J46546" s="32"/>
    </row>
    <row r="46547" spans="10:10" x14ac:dyDescent="0.25">
      <c r="J46547" s="32"/>
    </row>
    <row r="46548" spans="10:10" x14ac:dyDescent="0.25">
      <c r="J46548" s="32"/>
    </row>
    <row r="46549" spans="10:10" x14ac:dyDescent="0.25">
      <c r="J46549" s="32"/>
    </row>
    <row r="46550" spans="10:10" x14ac:dyDescent="0.25">
      <c r="J46550" s="32"/>
    </row>
    <row r="46551" spans="10:10" x14ac:dyDescent="0.25">
      <c r="J46551" s="32"/>
    </row>
    <row r="46552" spans="10:10" x14ac:dyDescent="0.25">
      <c r="J46552" s="32"/>
    </row>
    <row r="46553" spans="10:10" x14ac:dyDescent="0.25">
      <c r="J46553" s="32"/>
    </row>
    <row r="46554" spans="10:10" x14ac:dyDescent="0.25">
      <c r="J46554" s="32"/>
    </row>
    <row r="46555" spans="10:10" x14ac:dyDescent="0.25">
      <c r="J46555" s="32"/>
    </row>
    <row r="46556" spans="10:10" x14ac:dyDescent="0.25">
      <c r="J46556" s="32"/>
    </row>
    <row r="46557" spans="10:10" x14ac:dyDescent="0.25">
      <c r="J46557" s="32"/>
    </row>
    <row r="46558" spans="10:10" x14ac:dyDescent="0.25">
      <c r="J46558" s="32"/>
    </row>
    <row r="46559" spans="10:10" x14ac:dyDescent="0.25">
      <c r="J46559" s="32"/>
    </row>
    <row r="46560" spans="10:10" x14ac:dyDescent="0.25">
      <c r="J46560" s="32"/>
    </row>
    <row r="46561" spans="10:10" x14ac:dyDescent="0.25">
      <c r="J46561" s="32"/>
    </row>
    <row r="46562" spans="10:10" x14ac:dyDescent="0.25">
      <c r="J46562" s="32"/>
    </row>
    <row r="46563" spans="10:10" x14ac:dyDescent="0.25">
      <c r="J46563" s="32"/>
    </row>
    <row r="46564" spans="10:10" x14ac:dyDescent="0.25">
      <c r="J46564" s="32"/>
    </row>
    <row r="46565" spans="10:10" x14ac:dyDescent="0.25">
      <c r="J46565" s="32"/>
    </row>
    <row r="46566" spans="10:10" x14ac:dyDescent="0.25">
      <c r="J46566" s="32"/>
    </row>
    <row r="46567" spans="10:10" x14ac:dyDescent="0.25">
      <c r="J46567" s="32"/>
    </row>
    <row r="46568" spans="10:10" x14ac:dyDescent="0.25">
      <c r="J46568" s="32"/>
    </row>
    <row r="46569" spans="10:10" x14ac:dyDescent="0.25">
      <c r="J46569" s="32"/>
    </row>
    <row r="46570" spans="10:10" x14ac:dyDescent="0.25">
      <c r="J46570" s="32"/>
    </row>
    <row r="46571" spans="10:10" x14ac:dyDescent="0.25">
      <c r="J46571" s="32"/>
    </row>
    <row r="46572" spans="10:10" x14ac:dyDescent="0.25">
      <c r="J46572" s="32"/>
    </row>
    <row r="46573" spans="10:10" x14ac:dyDescent="0.25">
      <c r="J46573" s="32"/>
    </row>
    <row r="46574" spans="10:10" x14ac:dyDescent="0.25">
      <c r="J46574" s="32"/>
    </row>
    <row r="46575" spans="10:10" x14ac:dyDescent="0.25">
      <c r="J46575" s="32"/>
    </row>
    <row r="46576" spans="10:10" x14ac:dyDescent="0.25">
      <c r="J46576" s="32"/>
    </row>
    <row r="46577" spans="10:10" x14ac:dyDescent="0.25">
      <c r="J46577" s="32"/>
    </row>
    <row r="46578" spans="10:10" x14ac:dyDescent="0.25">
      <c r="J46578" s="32"/>
    </row>
    <row r="46579" spans="10:10" x14ac:dyDescent="0.25">
      <c r="J46579" s="32"/>
    </row>
    <row r="46580" spans="10:10" x14ac:dyDescent="0.25">
      <c r="J46580" s="32"/>
    </row>
    <row r="46581" spans="10:10" x14ac:dyDescent="0.25">
      <c r="J46581" s="32"/>
    </row>
    <row r="46582" spans="10:10" x14ac:dyDescent="0.25">
      <c r="J46582" s="32"/>
    </row>
    <row r="46583" spans="10:10" x14ac:dyDescent="0.25">
      <c r="J46583" s="32"/>
    </row>
    <row r="46584" spans="10:10" x14ac:dyDescent="0.25">
      <c r="J46584" s="32"/>
    </row>
    <row r="46585" spans="10:10" x14ac:dyDescent="0.25">
      <c r="J46585" s="32"/>
    </row>
    <row r="46586" spans="10:10" x14ac:dyDescent="0.25">
      <c r="J46586" s="32"/>
    </row>
    <row r="46587" spans="10:10" x14ac:dyDescent="0.25">
      <c r="J46587" s="32"/>
    </row>
    <row r="46588" spans="10:10" x14ac:dyDescent="0.25">
      <c r="J46588" s="32"/>
    </row>
    <row r="46589" spans="10:10" x14ac:dyDescent="0.25">
      <c r="J46589" s="32"/>
    </row>
    <row r="46590" spans="10:10" x14ac:dyDescent="0.25">
      <c r="J46590" s="32"/>
    </row>
    <row r="46591" spans="10:10" x14ac:dyDescent="0.25">
      <c r="J46591" s="32"/>
    </row>
    <row r="46592" spans="10:10" x14ac:dyDescent="0.25">
      <c r="J46592" s="32"/>
    </row>
    <row r="46593" spans="10:10" x14ac:dyDescent="0.25">
      <c r="J46593" s="32"/>
    </row>
    <row r="46594" spans="10:10" x14ac:dyDescent="0.25">
      <c r="J46594" s="32"/>
    </row>
    <row r="46595" spans="10:10" x14ac:dyDescent="0.25">
      <c r="J46595" s="32"/>
    </row>
    <row r="46596" spans="10:10" x14ac:dyDescent="0.25">
      <c r="J46596" s="32"/>
    </row>
    <row r="46597" spans="10:10" x14ac:dyDescent="0.25">
      <c r="J46597" s="32"/>
    </row>
    <row r="46598" spans="10:10" x14ac:dyDescent="0.25">
      <c r="J46598" s="32"/>
    </row>
    <row r="46599" spans="10:10" x14ac:dyDescent="0.25">
      <c r="J46599" s="32"/>
    </row>
    <row r="46600" spans="10:10" x14ac:dyDescent="0.25">
      <c r="J46600" s="32"/>
    </row>
    <row r="46601" spans="10:10" x14ac:dyDescent="0.25">
      <c r="J46601" s="32"/>
    </row>
    <row r="46602" spans="10:10" x14ac:dyDescent="0.25">
      <c r="J46602" s="32"/>
    </row>
    <row r="46603" spans="10:10" x14ac:dyDescent="0.25">
      <c r="J46603" s="32"/>
    </row>
    <row r="46604" spans="10:10" x14ac:dyDescent="0.25">
      <c r="J46604" s="32"/>
    </row>
    <row r="46605" spans="10:10" x14ac:dyDescent="0.25">
      <c r="J46605" s="32"/>
    </row>
    <row r="46606" spans="10:10" x14ac:dyDescent="0.25">
      <c r="J46606" s="32"/>
    </row>
    <row r="46607" spans="10:10" x14ac:dyDescent="0.25">
      <c r="J46607" s="32"/>
    </row>
    <row r="46608" spans="10:10" x14ac:dyDescent="0.25">
      <c r="J46608" s="32"/>
    </row>
    <row r="46609" spans="10:10" x14ac:dyDescent="0.25">
      <c r="J46609" s="32"/>
    </row>
    <row r="46610" spans="10:10" x14ac:dyDescent="0.25">
      <c r="J46610" s="32"/>
    </row>
    <row r="46611" spans="10:10" x14ac:dyDescent="0.25">
      <c r="J46611" s="32"/>
    </row>
    <row r="46612" spans="10:10" x14ac:dyDescent="0.25">
      <c r="J46612" s="32"/>
    </row>
    <row r="46613" spans="10:10" x14ac:dyDescent="0.25">
      <c r="J46613" s="32"/>
    </row>
    <row r="46614" spans="10:10" x14ac:dyDescent="0.25">
      <c r="J46614" s="32"/>
    </row>
    <row r="46615" spans="10:10" x14ac:dyDescent="0.25">
      <c r="J46615" s="32"/>
    </row>
    <row r="46616" spans="10:10" x14ac:dyDescent="0.25">
      <c r="J46616" s="32"/>
    </row>
    <row r="46617" spans="10:10" x14ac:dyDescent="0.25">
      <c r="J46617" s="32"/>
    </row>
    <row r="46618" spans="10:10" x14ac:dyDescent="0.25">
      <c r="J46618" s="32"/>
    </row>
    <row r="46619" spans="10:10" x14ac:dyDescent="0.25">
      <c r="J46619" s="32"/>
    </row>
    <row r="46620" spans="10:10" x14ac:dyDescent="0.25">
      <c r="J46620" s="32"/>
    </row>
    <row r="46621" spans="10:10" x14ac:dyDescent="0.25">
      <c r="J46621" s="32"/>
    </row>
    <row r="46622" spans="10:10" x14ac:dyDescent="0.25">
      <c r="J46622" s="32"/>
    </row>
    <row r="46623" spans="10:10" x14ac:dyDescent="0.25">
      <c r="J46623" s="32"/>
    </row>
    <row r="46624" spans="10:10" x14ac:dyDescent="0.25">
      <c r="J46624" s="32"/>
    </row>
    <row r="46625" spans="10:10" x14ac:dyDescent="0.25">
      <c r="J46625" s="32"/>
    </row>
    <row r="46626" spans="10:10" x14ac:dyDescent="0.25">
      <c r="J46626" s="32"/>
    </row>
    <row r="46627" spans="10:10" x14ac:dyDescent="0.25">
      <c r="J46627" s="32"/>
    </row>
    <row r="46628" spans="10:10" x14ac:dyDescent="0.25">
      <c r="J46628" s="32"/>
    </row>
    <row r="46629" spans="10:10" x14ac:dyDescent="0.25">
      <c r="J46629" s="32"/>
    </row>
    <row r="46630" spans="10:10" x14ac:dyDescent="0.25">
      <c r="J46630" s="32"/>
    </row>
    <row r="46631" spans="10:10" x14ac:dyDescent="0.25">
      <c r="J46631" s="32"/>
    </row>
    <row r="46632" spans="10:10" x14ac:dyDescent="0.25">
      <c r="J46632" s="32"/>
    </row>
    <row r="46633" spans="10:10" x14ac:dyDescent="0.25">
      <c r="J46633" s="32"/>
    </row>
    <row r="46634" spans="10:10" x14ac:dyDescent="0.25">
      <c r="J46634" s="32"/>
    </row>
    <row r="46635" spans="10:10" x14ac:dyDescent="0.25">
      <c r="J46635" s="32"/>
    </row>
    <row r="46636" spans="10:10" x14ac:dyDescent="0.25">
      <c r="J46636" s="32"/>
    </row>
    <row r="46637" spans="10:10" x14ac:dyDescent="0.25">
      <c r="J46637" s="32"/>
    </row>
    <row r="46638" spans="10:10" x14ac:dyDescent="0.25">
      <c r="J46638" s="32"/>
    </row>
    <row r="46639" spans="10:10" x14ac:dyDescent="0.25">
      <c r="J46639" s="32"/>
    </row>
    <row r="46640" spans="10:10" x14ac:dyDescent="0.25">
      <c r="J46640" s="32"/>
    </row>
    <row r="46641" spans="10:10" x14ac:dyDescent="0.25">
      <c r="J46641" s="32"/>
    </row>
    <row r="46642" spans="10:10" x14ac:dyDescent="0.25">
      <c r="J46642" s="32"/>
    </row>
    <row r="46643" spans="10:10" x14ac:dyDescent="0.25">
      <c r="J46643" s="32"/>
    </row>
    <row r="46644" spans="10:10" x14ac:dyDescent="0.25">
      <c r="J46644" s="32"/>
    </row>
    <row r="46645" spans="10:10" x14ac:dyDescent="0.25">
      <c r="J46645" s="32"/>
    </row>
    <row r="46646" spans="10:10" x14ac:dyDescent="0.25">
      <c r="J46646" s="32"/>
    </row>
    <row r="46647" spans="10:10" x14ac:dyDescent="0.25">
      <c r="J46647" s="32"/>
    </row>
    <row r="46648" spans="10:10" x14ac:dyDescent="0.25">
      <c r="J46648" s="32"/>
    </row>
    <row r="46649" spans="10:10" x14ac:dyDescent="0.25">
      <c r="J46649" s="32"/>
    </row>
    <row r="46650" spans="10:10" x14ac:dyDescent="0.25">
      <c r="J46650" s="32"/>
    </row>
    <row r="46651" spans="10:10" x14ac:dyDescent="0.25">
      <c r="J46651" s="32"/>
    </row>
    <row r="46652" spans="10:10" x14ac:dyDescent="0.25">
      <c r="J46652" s="32"/>
    </row>
    <row r="46653" spans="10:10" x14ac:dyDescent="0.25">
      <c r="J46653" s="32"/>
    </row>
    <row r="46654" spans="10:10" x14ac:dyDescent="0.25">
      <c r="J46654" s="32"/>
    </row>
    <row r="46655" spans="10:10" x14ac:dyDescent="0.25">
      <c r="J46655" s="32"/>
    </row>
    <row r="46656" spans="10:10" x14ac:dyDescent="0.25">
      <c r="J46656" s="32"/>
    </row>
    <row r="46657" spans="10:10" x14ac:dyDescent="0.25">
      <c r="J46657" s="32"/>
    </row>
    <row r="46658" spans="10:10" x14ac:dyDescent="0.25">
      <c r="J46658" s="32"/>
    </row>
    <row r="46659" spans="10:10" x14ac:dyDescent="0.25">
      <c r="J46659" s="32"/>
    </row>
    <row r="46660" spans="10:10" x14ac:dyDescent="0.25">
      <c r="J46660" s="32"/>
    </row>
    <row r="46661" spans="10:10" x14ac:dyDescent="0.25">
      <c r="J46661" s="32"/>
    </row>
    <row r="46662" spans="10:10" x14ac:dyDescent="0.25">
      <c r="J46662" s="32"/>
    </row>
    <row r="46663" spans="10:10" x14ac:dyDescent="0.25">
      <c r="J46663" s="32"/>
    </row>
    <row r="46664" spans="10:10" x14ac:dyDescent="0.25">
      <c r="J46664" s="32"/>
    </row>
    <row r="46665" spans="10:10" x14ac:dyDescent="0.25">
      <c r="J46665" s="32"/>
    </row>
    <row r="46666" spans="10:10" x14ac:dyDescent="0.25">
      <c r="J46666" s="32"/>
    </row>
    <row r="46667" spans="10:10" x14ac:dyDescent="0.25">
      <c r="J46667" s="32"/>
    </row>
    <row r="46668" spans="10:10" x14ac:dyDescent="0.25">
      <c r="J46668" s="32"/>
    </row>
    <row r="46669" spans="10:10" x14ac:dyDescent="0.25">
      <c r="J46669" s="32"/>
    </row>
    <row r="46670" spans="10:10" x14ac:dyDescent="0.25">
      <c r="J46670" s="32"/>
    </row>
    <row r="46671" spans="10:10" x14ac:dyDescent="0.25">
      <c r="J46671" s="32"/>
    </row>
    <row r="46672" spans="10:10" x14ac:dyDescent="0.25">
      <c r="J46672" s="32"/>
    </row>
    <row r="46673" spans="10:10" x14ac:dyDescent="0.25">
      <c r="J46673" s="32"/>
    </row>
    <row r="46674" spans="10:10" x14ac:dyDescent="0.25">
      <c r="J46674" s="32"/>
    </row>
    <row r="46675" spans="10:10" x14ac:dyDescent="0.25">
      <c r="J46675" s="32"/>
    </row>
    <row r="46676" spans="10:10" x14ac:dyDescent="0.25">
      <c r="J46676" s="32"/>
    </row>
    <row r="46677" spans="10:10" x14ac:dyDescent="0.25">
      <c r="J46677" s="32"/>
    </row>
    <row r="46678" spans="10:10" x14ac:dyDescent="0.25">
      <c r="J46678" s="32"/>
    </row>
    <row r="46679" spans="10:10" x14ac:dyDescent="0.25">
      <c r="J46679" s="32"/>
    </row>
    <row r="46680" spans="10:10" x14ac:dyDescent="0.25">
      <c r="J46680" s="32"/>
    </row>
    <row r="46681" spans="10:10" x14ac:dyDescent="0.25">
      <c r="J46681" s="32"/>
    </row>
    <row r="46682" spans="10:10" x14ac:dyDescent="0.25">
      <c r="J46682" s="32"/>
    </row>
    <row r="46683" spans="10:10" x14ac:dyDescent="0.25">
      <c r="J46683" s="32"/>
    </row>
    <row r="46684" spans="10:10" x14ac:dyDescent="0.25">
      <c r="J46684" s="32"/>
    </row>
    <row r="46685" spans="10:10" x14ac:dyDescent="0.25">
      <c r="J46685" s="32"/>
    </row>
    <row r="46686" spans="10:10" x14ac:dyDescent="0.25">
      <c r="J46686" s="32"/>
    </row>
    <row r="46687" spans="10:10" x14ac:dyDescent="0.25">
      <c r="J46687" s="32"/>
    </row>
    <row r="46688" spans="10:10" x14ac:dyDescent="0.25">
      <c r="J46688" s="32"/>
    </row>
    <row r="46689" spans="10:10" x14ac:dyDescent="0.25">
      <c r="J46689" s="32"/>
    </row>
    <row r="46690" spans="10:10" x14ac:dyDescent="0.25">
      <c r="J46690" s="32"/>
    </row>
    <row r="46691" spans="10:10" x14ac:dyDescent="0.25">
      <c r="J46691" s="32"/>
    </row>
    <row r="46692" spans="10:10" x14ac:dyDescent="0.25">
      <c r="J46692" s="32"/>
    </row>
    <row r="46693" spans="10:10" x14ac:dyDescent="0.25">
      <c r="J46693" s="32"/>
    </row>
    <row r="46694" spans="10:10" x14ac:dyDescent="0.25">
      <c r="J46694" s="32"/>
    </row>
    <row r="46695" spans="10:10" x14ac:dyDescent="0.25">
      <c r="J46695" s="32"/>
    </row>
    <row r="46696" spans="10:10" x14ac:dyDescent="0.25">
      <c r="J46696" s="32"/>
    </row>
    <row r="46697" spans="10:10" x14ac:dyDescent="0.25">
      <c r="J46697" s="32"/>
    </row>
    <row r="46698" spans="10:10" x14ac:dyDescent="0.25">
      <c r="J46698" s="32"/>
    </row>
    <row r="46699" spans="10:10" x14ac:dyDescent="0.25">
      <c r="J46699" s="32"/>
    </row>
    <row r="46700" spans="10:10" x14ac:dyDescent="0.25">
      <c r="J46700" s="32"/>
    </row>
    <row r="46701" spans="10:10" x14ac:dyDescent="0.25">
      <c r="J46701" s="32"/>
    </row>
    <row r="46702" spans="10:10" x14ac:dyDescent="0.25">
      <c r="J46702" s="32"/>
    </row>
    <row r="46703" spans="10:10" x14ac:dyDescent="0.25">
      <c r="J46703" s="32"/>
    </row>
    <row r="46704" spans="10:10" x14ac:dyDescent="0.25">
      <c r="J46704" s="32"/>
    </row>
    <row r="46705" spans="10:10" x14ac:dyDescent="0.25">
      <c r="J46705" s="32"/>
    </row>
    <row r="46706" spans="10:10" x14ac:dyDescent="0.25">
      <c r="J46706" s="32"/>
    </row>
    <row r="46707" spans="10:10" x14ac:dyDescent="0.25">
      <c r="J46707" s="32"/>
    </row>
    <row r="46708" spans="10:10" x14ac:dyDescent="0.25">
      <c r="J46708" s="32"/>
    </row>
    <row r="46709" spans="10:10" x14ac:dyDescent="0.25">
      <c r="J46709" s="32"/>
    </row>
    <row r="46710" spans="10:10" x14ac:dyDescent="0.25">
      <c r="J46710" s="32"/>
    </row>
    <row r="46711" spans="10:10" x14ac:dyDescent="0.25">
      <c r="J46711" s="32"/>
    </row>
    <row r="46712" spans="10:10" x14ac:dyDescent="0.25">
      <c r="J46712" s="32"/>
    </row>
    <row r="46713" spans="10:10" x14ac:dyDescent="0.25">
      <c r="J46713" s="32"/>
    </row>
    <row r="46714" spans="10:10" x14ac:dyDescent="0.25">
      <c r="J46714" s="32"/>
    </row>
    <row r="46715" spans="10:10" x14ac:dyDescent="0.25">
      <c r="J46715" s="32"/>
    </row>
    <row r="46716" spans="10:10" x14ac:dyDescent="0.25">
      <c r="J46716" s="32"/>
    </row>
    <row r="46717" spans="10:10" x14ac:dyDescent="0.25">
      <c r="J46717" s="32"/>
    </row>
    <row r="46718" spans="10:10" x14ac:dyDescent="0.25">
      <c r="J46718" s="32"/>
    </row>
    <row r="46719" spans="10:10" x14ac:dyDescent="0.25">
      <c r="J46719" s="32"/>
    </row>
    <row r="46720" spans="10:10" x14ac:dyDescent="0.25">
      <c r="J46720" s="32"/>
    </row>
    <row r="46721" spans="10:10" x14ac:dyDescent="0.25">
      <c r="J46721" s="32"/>
    </row>
    <row r="46722" spans="10:10" x14ac:dyDescent="0.25">
      <c r="J46722" s="32"/>
    </row>
    <row r="46723" spans="10:10" x14ac:dyDescent="0.25">
      <c r="J46723" s="32"/>
    </row>
    <row r="46724" spans="10:10" x14ac:dyDescent="0.25">
      <c r="J46724" s="32"/>
    </row>
    <row r="46725" spans="10:10" x14ac:dyDescent="0.25">
      <c r="J46725" s="32"/>
    </row>
    <row r="46726" spans="10:10" x14ac:dyDescent="0.25">
      <c r="J46726" s="32"/>
    </row>
    <row r="46727" spans="10:10" x14ac:dyDescent="0.25">
      <c r="J46727" s="32"/>
    </row>
    <row r="46728" spans="10:10" x14ac:dyDescent="0.25">
      <c r="J46728" s="32"/>
    </row>
    <row r="46729" spans="10:10" x14ac:dyDescent="0.25">
      <c r="J46729" s="32"/>
    </row>
    <row r="46730" spans="10:10" x14ac:dyDescent="0.25">
      <c r="J46730" s="32"/>
    </row>
    <row r="46731" spans="10:10" x14ac:dyDescent="0.25">
      <c r="J46731" s="32"/>
    </row>
    <row r="46732" spans="10:10" x14ac:dyDescent="0.25">
      <c r="J46732" s="32"/>
    </row>
    <row r="46733" spans="10:10" x14ac:dyDescent="0.25">
      <c r="J46733" s="32"/>
    </row>
    <row r="46734" spans="10:10" x14ac:dyDescent="0.25">
      <c r="J46734" s="32"/>
    </row>
    <row r="46735" spans="10:10" x14ac:dyDescent="0.25">
      <c r="J46735" s="32"/>
    </row>
    <row r="46736" spans="10:10" x14ac:dyDescent="0.25">
      <c r="J46736" s="32"/>
    </row>
    <row r="46737" spans="10:10" x14ac:dyDescent="0.25">
      <c r="J46737" s="32"/>
    </row>
    <row r="46738" spans="10:10" x14ac:dyDescent="0.25">
      <c r="J46738" s="32"/>
    </row>
    <row r="46739" spans="10:10" x14ac:dyDescent="0.25">
      <c r="J46739" s="32"/>
    </row>
    <row r="46740" spans="10:10" x14ac:dyDescent="0.25">
      <c r="J46740" s="32"/>
    </row>
    <row r="46741" spans="10:10" x14ac:dyDescent="0.25">
      <c r="J46741" s="32"/>
    </row>
    <row r="46742" spans="10:10" x14ac:dyDescent="0.25">
      <c r="J46742" s="32"/>
    </row>
    <row r="46743" spans="10:10" x14ac:dyDescent="0.25">
      <c r="J46743" s="32"/>
    </row>
    <row r="46744" spans="10:10" x14ac:dyDescent="0.25">
      <c r="J46744" s="32"/>
    </row>
    <row r="46745" spans="10:10" x14ac:dyDescent="0.25">
      <c r="J46745" s="32"/>
    </row>
    <row r="46746" spans="10:10" x14ac:dyDescent="0.25">
      <c r="J46746" s="32"/>
    </row>
    <row r="46747" spans="10:10" x14ac:dyDescent="0.25">
      <c r="J46747" s="32"/>
    </row>
    <row r="46748" spans="10:10" x14ac:dyDescent="0.25">
      <c r="J46748" s="32"/>
    </row>
    <row r="46749" spans="10:10" x14ac:dyDescent="0.25">
      <c r="J46749" s="32"/>
    </row>
    <row r="46750" spans="10:10" x14ac:dyDescent="0.25">
      <c r="J46750" s="32"/>
    </row>
    <row r="46751" spans="10:10" x14ac:dyDescent="0.25">
      <c r="J46751" s="32"/>
    </row>
    <row r="46752" spans="10:10" x14ac:dyDescent="0.25">
      <c r="J46752" s="32"/>
    </row>
    <row r="46753" spans="10:10" x14ac:dyDescent="0.25">
      <c r="J46753" s="32"/>
    </row>
    <row r="46754" spans="10:10" x14ac:dyDescent="0.25">
      <c r="J46754" s="32"/>
    </row>
    <row r="46755" spans="10:10" x14ac:dyDescent="0.25">
      <c r="J46755" s="32"/>
    </row>
    <row r="46756" spans="10:10" x14ac:dyDescent="0.25">
      <c r="J46756" s="32"/>
    </row>
    <row r="46757" spans="10:10" x14ac:dyDescent="0.25">
      <c r="J46757" s="32"/>
    </row>
    <row r="46758" spans="10:10" x14ac:dyDescent="0.25">
      <c r="J46758" s="32"/>
    </row>
    <row r="46759" spans="10:10" x14ac:dyDescent="0.25">
      <c r="J46759" s="32"/>
    </row>
    <row r="46760" spans="10:10" x14ac:dyDescent="0.25">
      <c r="J46760" s="32"/>
    </row>
    <row r="46761" spans="10:10" x14ac:dyDescent="0.25">
      <c r="J46761" s="32"/>
    </row>
    <row r="46762" spans="10:10" x14ac:dyDescent="0.25">
      <c r="J46762" s="32"/>
    </row>
    <row r="46763" spans="10:10" x14ac:dyDescent="0.25">
      <c r="J46763" s="32"/>
    </row>
    <row r="46764" spans="10:10" x14ac:dyDescent="0.25">
      <c r="J46764" s="32"/>
    </row>
    <row r="46765" spans="10:10" x14ac:dyDescent="0.25">
      <c r="J46765" s="32"/>
    </row>
    <row r="46766" spans="10:10" x14ac:dyDescent="0.25">
      <c r="J46766" s="32"/>
    </row>
    <row r="46767" spans="10:10" x14ac:dyDescent="0.25">
      <c r="J46767" s="32"/>
    </row>
    <row r="46768" spans="10:10" x14ac:dyDescent="0.25">
      <c r="J46768" s="32"/>
    </row>
    <row r="46769" spans="10:10" x14ac:dyDescent="0.25">
      <c r="J46769" s="32"/>
    </row>
    <row r="46770" spans="10:10" x14ac:dyDescent="0.25">
      <c r="J46770" s="32"/>
    </row>
    <row r="46771" spans="10:10" x14ac:dyDescent="0.25">
      <c r="J46771" s="32"/>
    </row>
    <row r="46772" spans="10:10" x14ac:dyDescent="0.25">
      <c r="J46772" s="32"/>
    </row>
    <row r="46773" spans="10:10" x14ac:dyDescent="0.25">
      <c r="J46773" s="32"/>
    </row>
    <row r="46774" spans="10:10" x14ac:dyDescent="0.25">
      <c r="J46774" s="32"/>
    </row>
    <row r="46775" spans="10:10" x14ac:dyDescent="0.25">
      <c r="J46775" s="32"/>
    </row>
    <row r="46776" spans="10:10" x14ac:dyDescent="0.25">
      <c r="J46776" s="32"/>
    </row>
    <row r="46777" spans="10:10" x14ac:dyDescent="0.25">
      <c r="J46777" s="32"/>
    </row>
    <row r="46778" spans="10:10" x14ac:dyDescent="0.25">
      <c r="J46778" s="32"/>
    </row>
    <row r="46779" spans="10:10" x14ac:dyDescent="0.25">
      <c r="J46779" s="32"/>
    </row>
    <row r="46780" spans="10:10" x14ac:dyDescent="0.25">
      <c r="J46780" s="32"/>
    </row>
    <row r="46781" spans="10:10" x14ac:dyDescent="0.25">
      <c r="J46781" s="32"/>
    </row>
    <row r="46782" spans="10:10" x14ac:dyDescent="0.25">
      <c r="J46782" s="32"/>
    </row>
    <row r="46783" spans="10:10" x14ac:dyDescent="0.25">
      <c r="J46783" s="32"/>
    </row>
    <row r="46784" spans="10:10" x14ac:dyDescent="0.25">
      <c r="J46784" s="32"/>
    </row>
    <row r="46785" spans="10:10" x14ac:dyDescent="0.25">
      <c r="J46785" s="32"/>
    </row>
    <row r="46786" spans="10:10" x14ac:dyDescent="0.25">
      <c r="J46786" s="32"/>
    </row>
    <row r="46787" spans="10:10" x14ac:dyDescent="0.25">
      <c r="J46787" s="32"/>
    </row>
    <row r="46788" spans="10:10" x14ac:dyDescent="0.25">
      <c r="J46788" s="32"/>
    </row>
    <row r="46789" spans="10:10" x14ac:dyDescent="0.25">
      <c r="J46789" s="32"/>
    </row>
    <row r="46790" spans="10:10" x14ac:dyDescent="0.25">
      <c r="J46790" s="32"/>
    </row>
    <row r="46791" spans="10:10" x14ac:dyDescent="0.25">
      <c r="J46791" s="32"/>
    </row>
    <row r="46792" spans="10:10" x14ac:dyDescent="0.25">
      <c r="J46792" s="32"/>
    </row>
    <row r="46793" spans="10:10" x14ac:dyDescent="0.25">
      <c r="J46793" s="32"/>
    </row>
    <row r="46794" spans="10:10" x14ac:dyDescent="0.25">
      <c r="J46794" s="32"/>
    </row>
    <row r="46795" spans="10:10" x14ac:dyDescent="0.25">
      <c r="J46795" s="32"/>
    </row>
    <row r="46796" spans="10:10" x14ac:dyDescent="0.25">
      <c r="J46796" s="32"/>
    </row>
    <row r="46797" spans="10:10" x14ac:dyDescent="0.25">
      <c r="J46797" s="32"/>
    </row>
    <row r="46798" spans="10:10" x14ac:dyDescent="0.25">
      <c r="J46798" s="32"/>
    </row>
    <row r="46799" spans="10:10" x14ac:dyDescent="0.25">
      <c r="J46799" s="32"/>
    </row>
    <row r="46800" spans="10:10" x14ac:dyDescent="0.25">
      <c r="J46800" s="32"/>
    </row>
    <row r="46801" spans="10:10" x14ac:dyDescent="0.25">
      <c r="J46801" s="32"/>
    </row>
    <row r="46802" spans="10:10" x14ac:dyDescent="0.25">
      <c r="J46802" s="32"/>
    </row>
    <row r="46803" spans="10:10" x14ac:dyDescent="0.25">
      <c r="J46803" s="32"/>
    </row>
    <row r="46804" spans="10:10" x14ac:dyDescent="0.25">
      <c r="J46804" s="32"/>
    </row>
    <row r="46805" spans="10:10" x14ac:dyDescent="0.25">
      <c r="J46805" s="32"/>
    </row>
    <row r="46806" spans="10:10" x14ac:dyDescent="0.25">
      <c r="J46806" s="32"/>
    </row>
    <row r="46807" spans="10:10" x14ac:dyDescent="0.25">
      <c r="J46807" s="32"/>
    </row>
    <row r="46808" spans="10:10" x14ac:dyDescent="0.25">
      <c r="J46808" s="32"/>
    </row>
    <row r="46809" spans="10:10" x14ac:dyDescent="0.25">
      <c r="J46809" s="32"/>
    </row>
    <row r="46810" spans="10:10" x14ac:dyDescent="0.25">
      <c r="J46810" s="32"/>
    </row>
    <row r="46811" spans="10:10" x14ac:dyDescent="0.25">
      <c r="J46811" s="32"/>
    </row>
    <row r="46812" spans="10:10" x14ac:dyDescent="0.25">
      <c r="J46812" s="32"/>
    </row>
    <row r="46813" spans="10:10" x14ac:dyDescent="0.25">
      <c r="J46813" s="32"/>
    </row>
    <row r="46814" spans="10:10" x14ac:dyDescent="0.25">
      <c r="J46814" s="32"/>
    </row>
    <row r="46815" spans="10:10" x14ac:dyDescent="0.25">
      <c r="J46815" s="32"/>
    </row>
    <row r="46816" spans="10:10" x14ac:dyDescent="0.25">
      <c r="J46816" s="32"/>
    </row>
    <row r="46817" spans="10:10" x14ac:dyDescent="0.25">
      <c r="J46817" s="32"/>
    </row>
    <row r="46818" spans="10:10" x14ac:dyDescent="0.25">
      <c r="J46818" s="32"/>
    </row>
    <row r="46819" spans="10:10" x14ac:dyDescent="0.25">
      <c r="J46819" s="32"/>
    </row>
    <row r="46820" spans="10:10" x14ac:dyDescent="0.25">
      <c r="J46820" s="32"/>
    </row>
    <row r="46821" spans="10:10" x14ac:dyDescent="0.25">
      <c r="J46821" s="32"/>
    </row>
    <row r="46822" spans="10:10" x14ac:dyDescent="0.25">
      <c r="J46822" s="32"/>
    </row>
    <row r="46823" spans="10:10" x14ac:dyDescent="0.25">
      <c r="J46823" s="32"/>
    </row>
    <row r="46824" spans="10:10" x14ac:dyDescent="0.25">
      <c r="J46824" s="32"/>
    </row>
    <row r="46825" spans="10:10" x14ac:dyDescent="0.25">
      <c r="J46825" s="32"/>
    </row>
    <row r="46826" spans="10:10" x14ac:dyDescent="0.25">
      <c r="J46826" s="32"/>
    </row>
    <row r="46827" spans="10:10" x14ac:dyDescent="0.25">
      <c r="J46827" s="32"/>
    </row>
    <row r="46828" spans="10:10" x14ac:dyDescent="0.25">
      <c r="J46828" s="32"/>
    </row>
    <row r="46829" spans="10:10" x14ac:dyDescent="0.25">
      <c r="J46829" s="32"/>
    </row>
    <row r="46830" spans="10:10" x14ac:dyDescent="0.25">
      <c r="J46830" s="32"/>
    </row>
    <row r="46831" spans="10:10" x14ac:dyDescent="0.25">
      <c r="J46831" s="32"/>
    </row>
    <row r="46832" spans="10:10" x14ac:dyDescent="0.25">
      <c r="J46832" s="32"/>
    </row>
    <row r="46833" spans="10:10" x14ac:dyDescent="0.25">
      <c r="J46833" s="32"/>
    </row>
    <row r="46834" spans="10:10" x14ac:dyDescent="0.25">
      <c r="J46834" s="32"/>
    </row>
    <row r="46835" spans="10:10" x14ac:dyDescent="0.25">
      <c r="J46835" s="32"/>
    </row>
    <row r="46836" spans="10:10" x14ac:dyDescent="0.25">
      <c r="J46836" s="32"/>
    </row>
    <row r="46837" spans="10:10" x14ac:dyDescent="0.25">
      <c r="J46837" s="32"/>
    </row>
    <row r="46838" spans="10:10" x14ac:dyDescent="0.25">
      <c r="J46838" s="32"/>
    </row>
    <row r="46839" spans="10:10" x14ac:dyDescent="0.25">
      <c r="J46839" s="32"/>
    </row>
    <row r="46840" spans="10:10" x14ac:dyDescent="0.25">
      <c r="J46840" s="32"/>
    </row>
    <row r="46841" spans="10:10" x14ac:dyDescent="0.25">
      <c r="J46841" s="32"/>
    </row>
    <row r="46842" spans="10:10" x14ac:dyDescent="0.25">
      <c r="J46842" s="32"/>
    </row>
    <row r="46843" spans="10:10" x14ac:dyDescent="0.25">
      <c r="J46843" s="32"/>
    </row>
    <row r="46844" spans="10:10" x14ac:dyDescent="0.25">
      <c r="J46844" s="32"/>
    </row>
    <row r="46845" spans="10:10" x14ac:dyDescent="0.25">
      <c r="J46845" s="32"/>
    </row>
    <row r="46846" spans="10:10" x14ac:dyDescent="0.25">
      <c r="J46846" s="32"/>
    </row>
    <row r="46847" spans="10:10" x14ac:dyDescent="0.25">
      <c r="J46847" s="32"/>
    </row>
    <row r="46848" spans="10:10" x14ac:dyDescent="0.25">
      <c r="J46848" s="32"/>
    </row>
    <row r="46849" spans="10:10" x14ac:dyDescent="0.25">
      <c r="J46849" s="32"/>
    </row>
    <row r="46850" spans="10:10" x14ac:dyDescent="0.25">
      <c r="J46850" s="32"/>
    </row>
    <row r="46851" spans="10:10" x14ac:dyDescent="0.25">
      <c r="J46851" s="32"/>
    </row>
    <row r="46852" spans="10:10" x14ac:dyDescent="0.25">
      <c r="J46852" s="32"/>
    </row>
    <row r="46853" spans="10:10" x14ac:dyDescent="0.25">
      <c r="J46853" s="32"/>
    </row>
    <row r="46854" spans="10:10" x14ac:dyDescent="0.25">
      <c r="J46854" s="32"/>
    </row>
    <row r="46855" spans="10:10" x14ac:dyDescent="0.25">
      <c r="J46855" s="32"/>
    </row>
    <row r="46856" spans="10:10" x14ac:dyDescent="0.25">
      <c r="J46856" s="32"/>
    </row>
    <row r="46857" spans="10:10" x14ac:dyDescent="0.25">
      <c r="J46857" s="32"/>
    </row>
    <row r="46858" spans="10:10" x14ac:dyDescent="0.25">
      <c r="J46858" s="32"/>
    </row>
    <row r="46859" spans="10:10" x14ac:dyDescent="0.25">
      <c r="J46859" s="32"/>
    </row>
    <row r="46860" spans="10:10" x14ac:dyDescent="0.25">
      <c r="J46860" s="32"/>
    </row>
    <row r="46861" spans="10:10" x14ac:dyDescent="0.25">
      <c r="J46861" s="32"/>
    </row>
    <row r="46862" spans="10:10" x14ac:dyDescent="0.25">
      <c r="J46862" s="32"/>
    </row>
    <row r="46863" spans="10:10" x14ac:dyDescent="0.25">
      <c r="J46863" s="32"/>
    </row>
    <row r="46864" spans="10:10" x14ac:dyDescent="0.25">
      <c r="J46864" s="32"/>
    </row>
    <row r="46865" spans="10:10" x14ac:dyDescent="0.25">
      <c r="J46865" s="32"/>
    </row>
    <row r="46866" spans="10:10" x14ac:dyDescent="0.25">
      <c r="J46866" s="32"/>
    </row>
    <row r="46867" spans="10:10" x14ac:dyDescent="0.25">
      <c r="J46867" s="32"/>
    </row>
    <row r="46868" spans="10:10" x14ac:dyDescent="0.25">
      <c r="J46868" s="32"/>
    </row>
    <row r="46869" spans="10:10" x14ac:dyDescent="0.25">
      <c r="J46869" s="32"/>
    </row>
    <row r="46870" spans="10:10" x14ac:dyDescent="0.25">
      <c r="J46870" s="32"/>
    </row>
    <row r="46871" spans="10:10" x14ac:dyDescent="0.25">
      <c r="J46871" s="32"/>
    </row>
    <row r="46872" spans="10:10" x14ac:dyDescent="0.25">
      <c r="J46872" s="32"/>
    </row>
    <row r="46873" spans="10:10" x14ac:dyDescent="0.25">
      <c r="J46873" s="32"/>
    </row>
    <row r="46874" spans="10:10" x14ac:dyDescent="0.25">
      <c r="J46874" s="32"/>
    </row>
    <row r="46875" spans="10:10" x14ac:dyDescent="0.25">
      <c r="J46875" s="32"/>
    </row>
    <row r="46876" spans="10:10" x14ac:dyDescent="0.25">
      <c r="J46876" s="32"/>
    </row>
    <row r="46877" spans="10:10" x14ac:dyDescent="0.25">
      <c r="J46877" s="32"/>
    </row>
    <row r="46878" spans="10:10" x14ac:dyDescent="0.25">
      <c r="J46878" s="32"/>
    </row>
    <row r="46879" spans="10:10" x14ac:dyDescent="0.25">
      <c r="J46879" s="32"/>
    </row>
    <row r="46880" spans="10:10" x14ac:dyDescent="0.25">
      <c r="J46880" s="32"/>
    </row>
    <row r="46881" spans="10:10" x14ac:dyDescent="0.25">
      <c r="J46881" s="32"/>
    </row>
    <row r="46882" spans="10:10" x14ac:dyDescent="0.25">
      <c r="J46882" s="32"/>
    </row>
    <row r="46883" spans="10:10" x14ac:dyDescent="0.25">
      <c r="J46883" s="32"/>
    </row>
    <row r="46884" spans="10:10" x14ac:dyDescent="0.25">
      <c r="J46884" s="32"/>
    </row>
    <row r="46885" spans="10:10" x14ac:dyDescent="0.25">
      <c r="J46885" s="32"/>
    </row>
    <row r="46886" spans="10:10" x14ac:dyDescent="0.25">
      <c r="J46886" s="32"/>
    </row>
    <row r="46887" spans="10:10" x14ac:dyDescent="0.25">
      <c r="J46887" s="32"/>
    </row>
    <row r="46888" spans="10:10" x14ac:dyDescent="0.25">
      <c r="J46888" s="32"/>
    </row>
    <row r="46889" spans="10:10" x14ac:dyDescent="0.25">
      <c r="J46889" s="32"/>
    </row>
    <row r="46890" spans="10:10" x14ac:dyDescent="0.25">
      <c r="J46890" s="32"/>
    </row>
    <row r="46891" spans="10:10" x14ac:dyDescent="0.25">
      <c r="J46891" s="32"/>
    </row>
    <row r="46892" spans="10:10" x14ac:dyDescent="0.25">
      <c r="J46892" s="32"/>
    </row>
    <row r="46893" spans="10:10" x14ac:dyDescent="0.25">
      <c r="J46893" s="32"/>
    </row>
    <row r="46894" spans="10:10" x14ac:dyDescent="0.25">
      <c r="J46894" s="32"/>
    </row>
    <row r="46895" spans="10:10" x14ac:dyDescent="0.25">
      <c r="J46895" s="32"/>
    </row>
    <row r="46896" spans="10:10" x14ac:dyDescent="0.25">
      <c r="J46896" s="32"/>
    </row>
    <row r="46897" spans="10:10" x14ac:dyDescent="0.25">
      <c r="J46897" s="32"/>
    </row>
    <row r="46898" spans="10:10" x14ac:dyDescent="0.25">
      <c r="J46898" s="32"/>
    </row>
    <row r="46899" spans="10:10" x14ac:dyDescent="0.25">
      <c r="J46899" s="32"/>
    </row>
    <row r="46900" spans="10:10" x14ac:dyDescent="0.25">
      <c r="J46900" s="32"/>
    </row>
    <row r="46901" spans="10:10" x14ac:dyDescent="0.25">
      <c r="J46901" s="32"/>
    </row>
    <row r="46902" spans="10:10" x14ac:dyDescent="0.25">
      <c r="J46902" s="32"/>
    </row>
    <row r="46903" spans="10:10" x14ac:dyDescent="0.25">
      <c r="J46903" s="32"/>
    </row>
    <row r="46904" spans="10:10" x14ac:dyDescent="0.25">
      <c r="J46904" s="32"/>
    </row>
    <row r="46905" spans="10:10" x14ac:dyDescent="0.25">
      <c r="J46905" s="32"/>
    </row>
    <row r="46906" spans="10:10" x14ac:dyDescent="0.25">
      <c r="J46906" s="32"/>
    </row>
    <row r="46907" spans="10:10" x14ac:dyDescent="0.25">
      <c r="J46907" s="32"/>
    </row>
    <row r="46908" spans="10:10" x14ac:dyDescent="0.25">
      <c r="J46908" s="32"/>
    </row>
    <row r="46909" spans="10:10" x14ac:dyDescent="0.25">
      <c r="J46909" s="32"/>
    </row>
    <row r="46910" spans="10:10" x14ac:dyDescent="0.25">
      <c r="J46910" s="32"/>
    </row>
    <row r="46911" spans="10:10" x14ac:dyDescent="0.25">
      <c r="J46911" s="32"/>
    </row>
    <row r="46912" spans="10:10" x14ac:dyDescent="0.25">
      <c r="J46912" s="32"/>
    </row>
    <row r="46913" spans="10:10" x14ac:dyDescent="0.25">
      <c r="J46913" s="32"/>
    </row>
    <row r="46914" spans="10:10" x14ac:dyDescent="0.25">
      <c r="J46914" s="32"/>
    </row>
    <row r="46915" spans="10:10" x14ac:dyDescent="0.25">
      <c r="J46915" s="32"/>
    </row>
    <row r="46916" spans="10:10" x14ac:dyDescent="0.25">
      <c r="J46916" s="32"/>
    </row>
    <row r="46917" spans="10:10" x14ac:dyDescent="0.25">
      <c r="J46917" s="32"/>
    </row>
    <row r="46918" spans="10:10" x14ac:dyDescent="0.25">
      <c r="J46918" s="32"/>
    </row>
    <row r="46919" spans="10:10" x14ac:dyDescent="0.25">
      <c r="J46919" s="32"/>
    </row>
    <row r="46920" spans="10:10" x14ac:dyDescent="0.25">
      <c r="J46920" s="32"/>
    </row>
    <row r="46921" spans="10:10" x14ac:dyDescent="0.25">
      <c r="J46921" s="32"/>
    </row>
    <row r="46922" spans="10:10" x14ac:dyDescent="0.25">
      <c r="J46922" s="32"/>
    </row>
    <row r="46923" spans="10:10" x14ac:dyDescent="0.25">
      <c r="J46923" s="32"/>
    </row>
    <row r="46924" spans="10:10" x14ac:dyDescent="0.25">
      <c r="J46924" s="32"/>
    </row>
    <row r="46925" spans="10:10" x14ac:dyDescent="0.25">
      <c r="J46925" s="32"/>
    </row>
    <row r="46926" spans="10:10" x14ac:dyDescent="0.25">
      <c r="J46926" s="32"/>
    </row>
    <row r="46927" spans="10:10" x14ac:dyDescent="0.25">
      <c r="J46927" s="32"/>
    </row>
    <row r="46928" spans="10:10" x14ac:dyDescent="0.25">
      <c r="J46928" s="32"/>
    </row>
    <row r="46929" spans="10:10" x14ac:dyDescent="0.25">
      <c r="J46929" s="32"/>
    </row>
    <row r="46930" spans="10:10" x14ac:dyDescent="0.25">
      <c r="J46930" s="32"/>
    </row>
    <row r="46931" spans="10:10" x14ac:dyDescent="0.25">
      <c r="J46931" s="32"/>
    </row>
    <row r="46932" spans="10:10" x14ac:dyDescent="0.25">
      <c r="J46932" s="32"/>
    </row>
    <row r="46933" spans="10:10" x14ac:dyDescent="0.25">
      <c r="J46933" s="32"/>
    </row>
    <row r="46934" spans="10:10" x14ac:dyDescent="0.25">
      <c r="J46934" s="32"/>
    </row>
    <row r="46935" spans="10:10" x14ac:dyDescent="0.25">
      <c r="J46935" s="32"/>
    </row>
    <row r="46936" spans="10:10" x14ac:dyDescent="0.25">
      <c r="J46936" s="32"/>
    </row>
    <row r="46937" spans="10:10" x14ac:dyDescent="0.25">
      <c r="J46937" s="32"/>
    </row>
    <row r="46938" spans="10:10" x14ac:dyDescent="0.25">
      <c r="J46938" s="32"/>
    </row>
    <row r="46939" spans="10:10" x14ac:dyDescent="0.25">
      <c r="J46939" s="32"/>
    </row>
    <row r="46940" spans="10:10" x14ac:dyDescent="0.25">
      <c r="J46940" s="32"/>
    </row>
    <row r="46941" spans="10:10" x14ac:dyDescent="0.25">
      <c r="J46941" s="32"/>
    </row>
    <row r="46942" spans="10:10" x14ac:dyDescent="0.25">
      <c r="J46942" s="32"/>
    </row>
    <row r="46943" spans="10:10" x14ac:dyDescent="0.25">
      <c r="J46943" s="32"/>
    </row>
    <row r="46944" spans="10:10" x14ac:dyDescent="0.25">
      <c r="J46944" s="32"/>
    </row>
    <row r="46945" spans="10:10" x14ac:dyDescent="0.25">
      <c r="J46945" s="32"/>
    </row>
    <row r="46946" spans="10:10" x14ac:dyDescent="0.25">
      <c r="J46946" s="32"/>
    </row>
    <row r="46947" spans="10:10" x14ac:dyDescent="0.25">
      <c r="J46947" s="32"/>
    </row>
    <row r="46948" spans="10:10" x14ac:dyDescent="0.25">
      <c r="J46948" s="32"/>
    </row>
    <row r="46949" spans="10:10" x14ac:dyDescent="0.25">
      <c r="J46949" s="32"/>
    </row>
    <row r="46950" spans="10:10" x14ac:dyDescent="0.25">
      <c r="J46950" s="32"/>
    </row>
    <row r="46951" spans="10:10" x14ac:dyDescent="0.25">
      <c r="J46951" s="32"/>
    </row>
    <row r="46952" spans="10:10" x14ac:dyDescent="0.25">
      <c r="J46952" s="32"/>
    </row>
    <row r="46953" spans="10:10" x14ac:dyDescent="0.25">
      <c r="J46953" s="32"/>
    </row>
    <row r="46954" spans="10:10" x14ac:dyDescent="0.25">
      <c r="J46954" s="32"/>
    </row>
    <row r="46955" spans="10:10" x14ac:dyDescent="0.25">
      <c r="J46955" s="32"/>
    </row>
    <row r="46956" spans="10:10" x14ac:dyDescent="0.25">
      <c r="J46956" s="32"/>
    </row>
    <row r="46957" spans="10:10" x14ac:dyDescent="0.25">
      <c r="J46957" s="32"/>
    </row>
    <row r="46958" spans="10:10" x14ac:dyDescent="0.25">
      <c r="J46958" s="32"/>
    </row>
    <row r="46959" spans="10:10" x14ac:dyDescent="0.25">
      <c r="J46959" s="32"/>
    </row>
    <row r="46960" spans="10:10" x14ac:dyDescent="0.25">
      <c r="J46960" s="32"/>
    </row>
    <row r="46961" spans="10:10" x14ac:dyDescent="0.25">
      <c r="J46961" s="32"/>
    </row>
    <row r="46962" spans="10:10" x14ac:dyDescent="0.25">
      <c r="J46962" s="32"/>
    </row>
    <row r="46963" spans="10:10" x14ac:dyDescent="0.25">
      <c r="J46963" s="32"/>
    </row>
    <row r="46964" spans="10:10" x14ac:dyDescent="0.25">
      <c r="J46964" s="32"/>
    </row>
    <row r="46965" spans="10:10" x14ac:dyDescent="0.25">
      <c r="J46965" s="32"/>
    </row>
    <row r="46966" spans="10:10" x14ac:dyDescent="0.25">
      <c r="J46966" s="32"/>
    </row>
    <row r="46967" spans="10:10" x14ac:dyDescent="0.25">
      <c r="J46967" s="32"/>
    </row>
    <row r="46968" spans="10:10" x14ac:dyDescent="0.25">
      <c r="J46968" s="32"/>
    </row>
    <row r="46969" spans="10:10" x14ac:dyDescent="0.25">
      <c r="J46969" s="32"/>
    </row>
    <row r="46970" spans="10:10" x14ac:dyDescent="0.25">
      <c r="J46970" s="32"/>
    </row>
    <row r="46971" spans="10:10" x14ac:dyDescent="0.25">
      <c r="J46971" s="32"/>
    </row>
    <row r="46972" spans="10:10" x14ac:dyDescent="0.25">
      <c r="J46972" s="32"/>
    </row>
    <row r="46973" spans="10:10" x14ac:dyDescent="0.25">
      <c r="J46973" s="32"/>
    </row>
    <row r="46974" spans="10:10" x14ac:dyDescent="0.25">
      <c r="J46974" s="32"/>
    </row>
    <row r="46975" spans="10:10" x14ac:dyDescent="0.25">
      <c r="J46975" s="32"/>
    </row>
    <row r="46976" spans="10:10" x14ac:dyDescent="0.25">
      <c r="J46976" s="32"/>
    </row>
    <row r="46977" spans="10:10" x14ac:dyDescent="0.25">
      <c r="J46977" s="32"/>
    </row>
    <row r="46978" spans="10:10" x14ac:dyDescent="0.25">
      <c r="J46978" s="32"/>
    </row>
    <row r="46979" spans="10:10" x14ac:dyDescent="0.25">
      <c r="J46979" s="32"/>
    </row>
    <row r="46980" spans="10:10" x14ac:dyDescent="0.25">
      <c r="J46980" s="32"/>
    </row>
    <row r="46981" spans="10:10" x14ac:dyDescent="0.25">
      <c r="J46981" s="32"/>
    </row>
    <row r="46982" spans="10:10" x14ac:dyDescent="0.25">
      <c r="J46982" s="32"/>
    </row>
    <row r="46983" spans="10:10" x14ac:dyDescent="0.25">
      <c r="J46983" s="32"/>
    </row>
    <row r="46984" spans="10:10" x14ac:dyDescent="0.25">
      <c r="J46984" s="32"/>
    </row>
    <row r="46985" spans="10:10" x14ac:dyDescent="0.25">
      <c r="J46985" s="32"/>
    </row>
    <row r="46986" spans="10:10" x14ac:dyDescent="0.25">
      <c r="J46986" s="32"/>
    </row>
    <row r="46987" spans="10:10" x14ac:dyDescent="0.25">
      <c r="J46987" s="32"/>
    </row>
    <row r="46988" spans="10:10" x14ac:dyDescent="0.25">
      <c r="J46988" s="32"/>
    </row>
    <row r="46989" spans="10:10" x14ac:dyDescent="0.25">
      <c r="J46989" s="32"/>
    </row>
    <row r="46990" spans="10:10" x14ac:dyDescent="0.25">
      <c r="J46990" s="32"/>
    </row>
    <row r="46991" spans="10:10" x14ac:dyDescent="0.25">
      <c r="J46991" s="32"/>
    </row>
    <row r="46992" spans="10:10" x14ac:dyDescent="0.25">
      <c r="J46992" s="32"/>
    </row>
    <row r="46993" spans="10:10" x14ac:dyDescent="0.25">
      <c r="J46993" s="32"/>
    </row>
    <row r="46994" spans="10:10" x14ac:dyDescent="0.25">
      <c r="J46994" s="32"/>
    </row>
    <row r="46995" spans="10:10" x14ac:dyDescent="0.25">
      <c r="J46995" s="32"/>
    </row>
    <row r="46996" spans="10:10" x14ac:dyDescent="0.25">
      <c r="J46996" s="32"/>
    </row>
    <row r="46997" spans="10:10" x14ac:dyDescent="0.25">
      <c r="J46997" s="32"/>
    </row>
    <row r="46998" spans="10:10" x14ac:dyDescent="0.25">
      <c r="J46998" s="32"/>
    </row>
    <row r="46999" spans="10:10" x14ac:dyDescent="0.25">
      <c r="J46999" s="32"/>
    </row>
    <row r="47000" spans="10:10" x14ac:dyDescent="0.25">
      <c r="J47000" s="32"/>
    </row>
    <row r="47001" spans="10:10" x14ac:dyDescent="0.25">
      <c r="J47001" s="32"/>
    </row>
    <row r="47002" spans="10:10" x14ac:dyDescent="0.25">
      <c r="J47002" s="32"/>
    </row>
    <row r="47003" spans="10:10" x14ac:dyDescent="0.25">
      <c r="J47003" s="32"/>
    </row>
    <row r="47004" spans="10:10" x14ac:dyDescent="0.25">
      <c r="J47004" s="32"/>
    </row>
    <row r="47005" spans="10:10" x14ac:dyDescent="0.25">
      <c r="J47005" s="32"/>
    </row>
    <row r="47006" spans="10:10" x14ac:dyDescent="0.25">
      <c r="J47006" s="32"/>
    </row>
    <row r="47007" spans="10:10" x14ac:dyDescent="0.25">
      <c r="J47007" s="32"/>
    </row>
    <row r="47008" spans="10:10" x14ac:dyDescent="0.25">
      <c r="J47008" s="32"/>
    </row>
    <row r="47009" spans="10:10" x14ac:dyDescent="0.25">
      <c r="J47009" s="32"/>
    </row>
    <row r="47010" spans="10:10" x14ac:dyDescent="0.25">
      <c r="J47010" s="32"/>
    </row>
    <row r="47011" spans="10:10" x14ac:dyDescent="0.25">
      <c r="J47011" s="32"/>
    </row>
    <row r="47012" spans="10:10" x14ac:dyDescent="0.25">
      <c r="J47012" s="32"/>
    </row>
    <row r="47013" spans="10:10" x14ac:dyDescent="0.25">
      <c r="J47013" s="32"/>
    </row>
    <row r="47014" spans="10:10" x14ac:dyDescent="0.25">
      <c r="J47014" s="32"/>
    </row>
    <row r="47015" spans="10:10" x14ac:dyDescent="0.25">
      <c r="J47015" s="32"/>
    </row>
    <row r="47016" spans="10:10" x14ac:dyDescent="0.25">
      <c r="J47016" s="32"/>
    </row>
    <row r="47017" spans="10:10" x14ac:dyDescent="0.25">
      <c r="J47017" s="32"/>
    </row>
    <row r="47018" spans="10:10" x14ac:dyDescent="0.25">
      <c r="J47018" s="32"/>
    </row>
    <row r="47019" spans="10:10" x14ac:dyDescent="0.25">
      <c r="J47019" s="32"/>
    </row>
    <row r="47020" spans="10:10" x14ac:dyDescent="0.25">
      <c r="J47020" s="32"/>
    </row>
    <row r="47021" spans="10:10" x14ac:dyDescent="0.25">
      <c r="J47021" s="32"/>
    </row>
    <row r="47022" spans="10:10" x14ac:dyDescent="0.25">
      <c r="J47022" s="32"/>
    </row>
    <row r="47023" spans="10:10" x14ac:dyDescent="0.25">
      <c r="J47023" s="32"/>
    </row>
    <row r="47024" spans="10:10" x14ac:dyDescent="0.25">
      <c r="J47024" s="32"/>
    </row>
    <row r="47025" spans="10:10" x14ac:dyDescent="0.25">
      <c r="J47025" s="32"/>
    </row>
    <row r="47026" spans="10:10" x14ac:dyDescent="0.25">
      <c r="J47026" s="32"/>
    </row>
    <row r="47027" spans="10:10" x14ac:dyDescent="0.25">
      <c r="J47027" s="32"/>
    </row>
    <row r="47028" spans="10:10" x14ac:dyDescent="0.25">
      <c r="J47028" s="32"/>
    </row>
    <row r="47029" spans="10:10" x14ac:dyDescent="0.25">
      <c r="J47029" s="32"/>
    </row>
    <row r="47030" spans="10:10" x14ac:dyDescent="0.25">
      <c r="J47030" s="32"/>
    </row>
    <row r="47031" spans="10:10" x14ac:dyDescent="0.25">
      <c r="J47031" s="32"/>
    </row>
    <row r="47032" spans="10:10" x14ac:dyDescent="0.25">
      <c r="J47032" s="32"/>
    </row>
    <row r="47033" spans="10:10" x14ac:dyDescent="0.25">
      <c r="J47033" s="32"/>
    </row>
    <row r="47034" spans="10:10" x14ac:dyDescent="0.25">
      <c r="J47034" s="32"/>
    </row>
    <row r="47035" spans="10:10" x14ac:dyDescent="0.25">
      <c r="J47035" s="32"/>
    </row>
    <row r="47036" spans="10:10" x14ac:dyDescent="0.25">
      <c r="J47036" s="32"/>
    </row>
    <row r="47037" spans="10:10" x14ac:dyDescent="0.25">
      <c r="J47037" s="32"/>
    </row>
    <row r="47038" spans="10:10" x14ac:dyDescent="0.25">
      <c r="J47038" s="32"/>
    </row>
    <row r="47039" spans="10:10" x14ac:dyDescent="0.25">
      <c r="J47039" s="32"/>
    </row>
    <row r="47040" spans="10:10" x14ac:dyDescent="0.25">
      <c r="J47040" s="32"/>
    </row>
    <row r="47041" spans="10:10" x14ac:dyDescent="0.25">
      <c r="J47041" s="32"/>
    </row>
    <row r="47042" spans="10:10" x14ac:dyDescent="0.25">
      <c r="J47042" s="32"/>
    </row>
    <row r="47043" spans="10:10" x14ac:dyDescent="0.25">
      <c r="J47043" s="32"/>
    </row>
    <row r="47044" spans="10:10" x14ac:dyDescent="0.25">
      <c r="J47044" s="32"/>
    </row>
    <row r="47045" spans="10:10" x14ac:dyDescent="0.25">
      <c r="J47045" s="32"/>
    </row>
    <row r="47046" spans="10:10" x14ac:dyDescent="0.25">
      <c r="J47046" s="32"/>
    </row>
    <row r="47047" spans="10:10" x14ac:dyDescent="0.25">
      <c r="J47047" s="32"/>
    </row>
    <row r="47048" spans="10:10" x14ac:dyDescent="0.25">
      <c r="J47048" s="32"/>
    </row>
    <row r="47049" spans="10:10" x14ac:dyDescent="0.25">
      <c r="J47049" s="32"/>
    </row>
    <row r="47050" spans="10:10" x14ac:dyDescent="0.25">
      <c r="J47050" s="32"/>
    </row>
    <row r="47051" spans="10:10" x14ac:dyDescent="0.25">
      <c r="J47051" s="32"/>
    </row>
    <row r="47052" spans="10:10" x14ac:dyDescent="0.25">
      <c r="J47052" s="32"/>
    </row>
    <row r="47053" spans="10:10" x14ac:dyDescent="0.25">
      <c r="J47053" s="32"/>
    </row>
    <row r="47054" spans="10:10" x14ac:dyDescent="0.25">
      <c r="J47054" s="32"/>
    </row>
    <row r="47055" spans="10:10" x14ac:dyDescent="0.25">
      <c r="J47055" s="32"/>
    </row>
    <row r="47056" spans="10:10" x14ac:dyDescent="0.25">
      <c r="J47056" s="32"/>
    </row>
    <row r="47057" spans="10:10" x14ac:dyDescent="0.25">
      <c r="J47057" s="32"/>
    </row>
    <row r="47058" spans="10:10" x14ac:dyDescent="0.25">
      <c r="J47058" s="32"/>
    </row>
    <row r="47059" spans="10:10" x14ac:dyDescent="0.25">
      <c r="J47059" s="32"/>
    </row>
    <row r="47060" spans="10:10" x14ac:dyDescent="0.25">
      <c r="J47060" s="32"/>
    </row>
    <row r="47061" spans="10:10" x14ac:dyDescent="0.25">
      <c r="J47061" s="32"/>
    </row>
    <row r="47062" spans="10:10" x14ac:dyDescent="0.25">
      <c r="J47062" s="32"/>
    </row>
    <row r="47063" spans="10:10" x14ac:dyDescent="0.25">
      <c r="J47063" s="32"/>
    </row>
    <row r="47064" spans="10:10" x14ac:dyDescent="0.25">
      <c r="J47064" s="32"/>
    </row>
    <row r="47065" spans="10:10" x14ac:dyDescent="0.25">
      <c r="J47065" s="32"/>
    </row>
    <row r="47066" spans="10:10" x14ac:dyDescent="0.25">
      <c r="J47066" s="32"/>
    </row>
    <row r="47067" spans="10:10" x14ac:dyDescent="0.25">
      <c r="J47067" s="32"/>
    </row>
    <row r="47068" spans="10:10" x14ac:dyDescent="0.25">
      <c r="J47068" s="32"/>
    </row>
    <row r="47069" spans="10:10" x14ac:dyDescent="0.25">
      <c r="J47069" s="32"/>
    </row>
    <row r="47070" spans="10:10" x14ac:dyDescent="0.25">
      <c r="J47070" s="32"/>
    </row>
    <row r="47071" spans="10:10" x14ac:dyDescent="0.25">
      <c r="J47071" s="32"/>
    </row>
    <row r="47072" spans="10:10" x14ac:dyDescent="0.25">
      <c r="J47072" s="32"/>
    </row>
    <row r="47073" spans="10:10" x14ac:dyDescent="0.25">
      <c r="J47073" s="32"/>
    </row>
    <row r="47074" spans="10:10" x14ac:dyDescent="0.25">
      <c r="J47074" s="32"/>
    </row>
    <row r="47075" spans="10:10" x14ac:dyDescent="0.25">
      <c r="J47075" s="32"/>
    </row>
    <row r="47076" spans="10:10" x14ac:dyDescent="0.25">
      <c r="J47076" s="32"/>
    </row>
    <row r="47077" spans="10:10" x14ac:dyDescent="0.25">
      <c r="J47077" s="32"/>
    </row>
    <row r="47078" spans="10:10" x14ac:dyDescent="0.25">
      <c r="J47078" s="32"/>
    </row>
    <row r="47079" spans="10:10" x14ac:dyDescent="0.25">
      <c r="J47079" s="32"/>
    </row>
    <row r="47080" spans="10:10" x14ac:dyDescent="0.25">
      <c r="J47080" s="32"/>
    </row>
    <row r="47081" spans="10:10" x14ac:dyDescent="0.25">
      <c r="J47081" s="32"/>
    </row>
    <row r="47082" spans="10:10" x14ac:dyDescent="0.25">
      <c r="J47082" s="32"/>
    </row>
    <row r="47083" spans="10:10" x14ac:dyDescent="0.25">
      <c r="J47083" s="32"/>
    </row>
    <row r="47084" spans="10:10" x14ac:dyDescent="0.25">
      <c r="J47084" s="32"/>
    </row>
    <row r="47085" spans="10:10" x14ac:dyDescent="0.25">
      <c r="J47085" s="32"/>
    </row>
    <row r="47086" spans="10:10" x14ac:dyDescent="0.25">
      <c r="J47086" s="32"/>
    </row>
    <row r="47087" spans="10:10" x14ac:dyDescent="0.25">
      <c r="J47087" s="32"/>
    </row>
    <row r="47088" spans="10:10" x14ac:dyDescent="0.25">
      <c r="J47088" s="32"/>
    </row>
    <row r="47089" spans="10:10" x14ac:dyDescent="0.25">
      <c r="J47089" s="32"/>
    </row>
    <row r="47090" spans="10:10" x14ac:dyDescent="0.25">
      <c r="J47090" s="32"/>
    </row>
    <row r="47091" spans="10:10" x14ac:dyDescent="0.25">
      <c r="J47091" s="32"/>
    </row>
    <row r="47092" spans="10:10" x14ac:dyDescent="0.25">
      <c r="J47092" s="32"/>
    </row>
    <row r="47093" spans="10:10" x14ac:dyDescent="0.25">
      <c r="J47093" s="32"/>
    </row>
    <row r="47094" spans="10:10" x14ac:dyDescent="0.25">
      <c r="J47094" s="32"/>
    </row>
    <row r="47095" spans="10:10" x14ac:dyDescent="0.25">
      <c r="J47095" s="32"/>
    </row>
    <row r="47096" spans="10:10" x14ac:dyDescent="0.25">
      <c r="J47096" s="32"/>
    </row>
    <row r="47097" spans="10:10" x14ac:dyDescent="0.25">
      <c r="J47097" s="32"/>
    </row>
    <row r="47098" spans="10:10" x14ac:dyDescent="0.25">
      <c r="J47098" s="32"/>
    </row>
    <row r="47099" spans="10:10" x14ac:dyDescent="0.25">
      <c r="J47099" s="32"/>
    </row>
    <row r="47100" spans="10:10" x14ac:dyDescent="0.25">
      <c r="J47100" s="32"/>
    </row>
    <row r="47101" spans="10:10" x14ac:dyDescent="0.25">
      <c r="J47101" s="32"/>
    </row>
    <row r="47102" spans="10:10" x14ac:dyDescent="0.25">
      <c r="J47102" s="32"/>
    </row>
    <row r="47103" spans="10:10" x14ac:dyDescent="0.25">
      <c r="J47103" s="32"/>
    </row>
    <row r="47104" spans="10:10" x14ac:dyDescent="0.25">
      <c r="J47104" s="32"/>
    </row>
    <row r="47105" spans="10:10" x14ac:dyDescent="0.25">
      <c r="J47105" s="32"/>
    </row>
    <row r="47106" spans="10:10" x14ac:dyDescent="0.25">
      <c r="J47106" s="32"/>
    </row>
    <row r="47107" spans="10:10" x14ac:dyDescent="0.25">
      <c r="J47107" s="32"/>
    </row>
    <row r="47108" spans="10:10" x14ac:dyDescent="0.25">
      <c r="J47108" s="32"/>
    </row>
    <row r="47109" spans="10:10" x14ac:dyDescent="0.25">
      <c r="J47109" s="32"/>
    </row>
    <row r="47110" spans="10:10" x14ac:dyDescent="0.25">
      <c r="J47110" s="32"/>
    </row>
    <row r="47111" spans="10:10" x14ac:dyDescent="0.25">
      <c r="J47111" s="32"/>
    </row>
    <row r="47112" spans="10:10" x14ac:dyDescent="0.25">
      <c r="J47112" s="32"/>
    </row>
    <row r="47113" spans="10:10" x14ac:dyDescent="0.25">
      <c r="J47113" s="32"/>
    </row>
    <row r="47114" spans="10:10" x14ac:dyDescent="0.25">
      <c r="J47114" s="32"/>
    </row>
    <row r="47115" spans="10:10" x14ac:dyDescent="0.25">
      <c r="J47115" s="32"/>
    </row>
    <row r="47116" spans="10:10" x14ac:dyDescent="0.25">
      <c r="J47116" s="32"/>
    </row>
    <row r="47117" spans="10:10" x14ac:dyDescent="0.25">
      <c r="J47117" s="32"/>
    </row>
    <row r="47118" spans="10:10" x14ac:dyDescent="0.25">
      <c r="J47118" s="32"/>
    </row>
    <row r="47119" spans="10:10" x14ac:dyDescent="0.25">
      <c r="J47119" s="32"/>
    </row>
    <row r="47120" spans="10:10" x14ac:dyDescent="0.25">
      <c r="J47120" s="32"/>
    </row>
    <row r="47121" spans="10:10" x14ac:dyDescent="0.25">
      <c r="J47121" s="32"/>
    </row>
    <row r="47122" spans="10:10" x14ac:dyDescent="0.25">
      <c r="J47122" s="32"/>
    </row>
    <row r="47123" spans="10:10" x14ac:dyDescent="0.25">
      <c r="J47123" s="32"/>
    </row>
    <row r="47124" spans="10:10" x14ac:dyDescent="0.25">
      <c r="J47124" s="32"/>
    </row>
    <row r="47125" spans="10:10" x14ac:dyDescent="0.25">
      <c r="J47125" s="32"/>
    </row>
    <row r="47126" spans="10:10" x14ac:dyDescent="0.25">
      <c r="J47126" s="32"/>
    </row>
    <row r="47127" spans="10:10" x14ac:dyDescent="0.25">
      <c r="J47127" s="32"/>
    </row>
    <row r="47128" spans="10:10" x14ac:dyDescent="0.25">
      <c r="J47128" s="32"/>
    </row>
    <row r="47129" spans="10:10" x14ac:dyDescent="0.25">
      <c r="J47129" s="32"/>
    </row>
    <row r="47130" spans="10:10" x14ac:dyDescent="0.25">
      <c r="J47130" s="32"/>
    </row>
    <row r="47131" spans="10:10" x14ac:dyDescent="0.25">
      <c r="J47131" s="32"/>
    </row>
    <row r="47132" spans="10:10" x14ac:dyDescent="0.25">
      <c r="J47132" s="32"/>
    </row>
    <row r="47133" spans="10:10" x14ac:dyDescent="0.25">
      <c r="J47133" s="32"/>
    </row>
    <row r="47134" spans="10:10" x14ac:dyDescent="0.25">
      <c r="J47134" s="32"/>
    </row>
    <row r="47135" spans="10:10" x14ac:dyDescent="0.25">
      <c r="J47135" s="32"/>
    </row>
    <row r="47136" spans="10:10" x14ac:dyDescent="0.25">
      <c r="J47136" s="32"/>
    </row>
    <row r="47137" spans="10:10" x14ac:dyDescent="0.25">
      <c r="J47137" s="32"/>
    </row>
    <row r="47138" spans="10:10" x14ac:dyDescent="0.25">
      <c r="J47138" s="32"/>
    </row>
    <row r="47139" spans="10:10" x14ac:dyDescent="0.25">
      <c r="J47139" s="32"/>
    </row>
    <row r="47140" spans="10:10" x14ac:dyDescent="0.25">
      <c r="J47140" s="32"/>
    </row>
    <row r="47141" spans="10:10" x14ac:dyDescent="0.25">
      <c r="J47141" s="32"/>
    </row>
    <row r="47142" spans="10:10" x14ac:dyDescent="0.25">
      <c r="J47142" s="32"/>
    </row>
    <row r="47143" spans="10:10" x14ac:dyDescent="0.25">
      <c r="J47143" s="32"/>
    </row>
    <row r="47144" spans="10:10" x14ac:dyDescent="0.25">
      <c r="J47144" s="32"/>
    </row>
    <row r="47145" spans="10:10" x14ac:dyDescent="0.25">
      <c r="J47145" s="32"/>
    </row>
    <row r="47146" spans="10:10" x14ac:dyDescent="0.25">
      <c r="J47146" s="32"/>
    </row>
    <row r="47147" spans="10:10" x14ac:dyDescent="0.25">
      <c r="J47147" s="32"/>
    </row>
    <row r="47148" spans="10:10" x14ac:dyDescent="0.25">
      <c r="J47148" s="32"/>
    </row>
    <row r="47149" spans="10:10" x14ac:dyDescent="0.25">
      <c r="J47149" s="32"/>
    </row>
    <row r="47150" spans="10:10" x14ac:dyDescent="0.25">
      <c r="J47150" s="32"/>
    </row>
    <row r="47151" spans="10:10" x14ac:dyDescent="0.25">
      <c r="J47151" s="32"/>
    </row>
    <row r="47152" spans="10:10" x14ac:dyDescent="0.25">
      <c r="J47152" s="32"/>
    </row>
    <row r="47153" spans="10:10" x14ac:dyDescent="0.25">
      <c r="J47153" s="32"/>
    </row>
    <row r="47154" spans="10:10" x14ac:dyDescent="0.25">
      <c r="J47154" s="32"/>
    </row>
    <row r="47155" spans="10:10" x14ac:dyDescent="0.25">
      <c r="J47155" s="32"/>
    </row>
    <row r="47156" spans="10:10" x14ac:dyDescent="0.25">
      <c r="J47156" s="32"/>
    </row>
    <row r="47157" spans="10:10" x14ac:dyDescent="0.25">
      <c r="J47157" s="32"/>
    </row>
    <row r="47158" spans="10:10" x14ac:dyDescent="0.25">
      <c r="J47158" s="32"/>
    </row>
    <row r="47159" spans="10:10" x14ac:dyDescent="0.25">
      <c r="J47159" s="32"/>
    </row>
    <row r="47160" spans="10:10" x14ac:dyDescent="0.25">
      <c r="J47160" s="32"/>
    </row>
    <row r="47161" spans="10:10" x14ac:dyDescent="0.25">
      <c r="J47161" s="32"/>
    </row>
    <row r="47162" spans="10:10" x14ac:dyDescent="0.25">
      <c r="J47162" s="32"/>
    </row>
    <row r="47163" spans="10:10" x14ac:dyDescent="0.25">
      <c r="J47163" s="32"/>
    </row>
    <row r="47164" spans="10:10" x14ac:dyDescent="0.25">
      <c r="J47164" s="32"/>
    </row>
    <row r="47165" spans="10:10" x14ac:dyDescent="0.25">
      <c r="J47165" s="32"/>
    </row>
    <row r="47166" spans="10:10" x14ac:dyDescent="0.25">
      <c r="J47166" s="32"/>
    </row>
    <row r="47167" spans="10:10" x14ac:dyDescent="0.25">
      <c r="J47167" s="32"/>
    </row>
    <row r="47168" spans="10:10" x14ac:dyDescent="0.25">
      <c r="J47168" s="32"/>
    </row>
    <row r="47169" spans="10:10" x14ac:dyDescent="0.25">
      <c r="J47169" s="32"/>
    </row>
    <row r="47170" spans="10:10" x14ac:dyDescent="0.25">
      <c r="J47170" s="32"/>
    </row>
    <row r="47171" spans="10:10" x14ac:dyDescent="0.25">
      <c r="J47171" s="32"/>
    </row>
    <row r="47172" spans="10:10" x14ac:dyDescent="0.25">
      <c r="J47172" s="32"/>
    </row>
    <row r="47173" spans="10:10" x14ac:dyDescent="0.25">
      <c r="J47173" s="32"/>
    </row>
    <row r="47174" spans="10:10" x14ac:dyDescent="0.25">
      <c r="J47174" s="32"/>
    </row>
    <row r="47175" spans="10:10" x14ac:dyDescent="0.25">
      <c r="J47175" s="32"/>
    </row>
    <row r="47176" spans="10:10" x14ac:dyDescent="0.25">
      <c r="J47176" s="32"/>
    </row>
    <row r="47177" spans="10:10" x14ac:dyDescent="0.25">
      <c r="J47177" s="32"/>
    </row>
    <row r="47178" spans="10:10" x14ac:dyDescent="0.25">
      <c r="J47178" s="32"/>
    </row>
    <row r="47179" spans="10:10" x14ac:dyDescent="0.25">
      <c r="J47179" s="32"/>
    </row>
    <row r="47180" spans="10:10" x14ac:dyDescent="0.25">
      <c r="J47180" s="32"/>
    </row>
    <row r="47181" spans="10:10" x14ac:dyDescent="0.25">
      <c r="J47181" s="32"/>
    </row>
    <row r="47182" spans="10:10" x14ac:dyDescent="0.25">
      <c r="J47182" s="32"/>
    </row>
    <row r="47183" spans="10:10" x14ac:dyDescent="0.25">
      <c r="J47183" s="32"/>
    </row>
    <row r="47184" spans="10:10" x14ac:dyDescent="0.25">
      <c r="J47184" s="32"/>
    </row>
    <row r="47185" spans="10:10" x14ac:dyDescent="0.25">
      <c r="J47185" s="32"/>
    </row>
    <row r="47186" spans="10:10" x14ac:dyDescent="0.25">
      <c r="J47186" s="32"/>
    </row>
    <row r="47187" spans="10:10" x14ac:dyDescent="0.25">
      <c r="J47187" s="32"/>
    </row>
    <row r="47188" spans="10:10" x14ac:dyDescent="0.25">
      <c r="J47188" s="32"/>
    </row>
    <row r="47189" spans="10:10" x14ac:dyDescent="0.25">
      <c r="J47189" s="32"/>
    </row>
    <row r="47190" spans="10:10" x14ac:dyDescent="0.25">
      <c r="J47190" s="32"/>
    </row>
    <row r="47191" spans="10:10" x14ac:dyDescent="0.25">
      <c r="J47191" s="32"/>
    </row>
    <row r="47192" spans="10:10" x14ac:dyDescent="0.25">
      <c r="J47192" s="32"/>
    </row>
    <row r="47193" spans="10:10" x14ac:dyDescent="0.25">
      <c r="J47193" s="32"/>
    </row>
    <row r="47194" spans="10:10" x14ac:dyDescent="0.25">
      <c r="J47194" s="32"/>
    </row>
    <row r="47195" spans="10:10" x14ac:dyDescent="0.25">
      <c r="J47195" s="32"/>
    </row>
    <row r="47196" spans="10:10" x14ac:dyDescent="0.25">
      <c r="J47196" s="32"/>
    </row>
    <row r="47197" spans="10:10" x14ac:dyDescent="0.25">
      <c r="J47197" s="32"/>
    </row>
    <row r="47198" spans="10:10" x14ac:dyDescent="0.25">
      <c r="J47198" s="32"/>
    </row>
    <row r="47199" spans="10:10" x14ac:dyDescent="0.25">
      <c r="J47199" s="32"/>
    </row>
    <row r="47200" spans="10:10" x14ac:dyDescent="0.25">
      <c r="J47200" s="32"/>
    </row>
    <row r="47201" spans="10:10" x14ac:dyDescent="0.25">
      <c r="J47201" s="32"/>
    </row>
    <row r="47202" spans="10:10" x14ac:dyDescent="0.25">
      <c r="J47202" s="32"/>
    </row>
    <row r="47203" spans="10:10" x14ac:dyDescent="0.25">
      <c r="J47203" s="32"/>
    </row>
    <row r="47204" spans="10:10" x14ac:dyDescent="0.25">
      <c r="J47204" s="32"/>
    </row>
    <row r="47205" spans="10:10" x14ac:dyDescent="0.25">
      <c r="J47205" s="32"/>
    </row>
    <row r="47206" spans="10:10" x14ac:dyDescent="0.25">
      <c r="J47206" s="32"/>
    </row>
    <row r="47207" spans="10:10" x14ac:dyDescent="0.25">
      <c r="J47207" s="32"/>
    </row>
    <row r="47208" spans="10:10" x14ac:dyDescent="0.25">
      <c r="J47208" s="32"/>
    </row>
    <row r="47209" spans="10:10" x14ac:dyDescent="0.25">
      <c r="J47209" s="32"/>
    </row>
    <row r="47210" spans="10:10" x14ac:dyDescent="0.25">
      <c r="J47210" s="32"/>
    </row>
    <row r="47211" spans="10:10" x14ac:dyDescent="0.25">
      <c r="J47211" s="32"/>
    </row>
    <row r="47212" spans="10:10" x14ac:dyDescent="0.25">
      <c r="J47212" s="32"/>
    </row>
    <row r="47213" spans="10:10" x14ac:dyDescent="0.25">
      <c r="J47213" s="32"/>
    </row>
    <row r="47214" spans="10:10" x14ac:dyDescent="0.25">
      <c r="J47214" s="32"/>
    </row>
    <row r="47215" spans="10:10" x14ac:dyDescent="0.25">
      <c r="J47215" s="32"/>
    </row>
    <row r="47216" spans="10:10" x14ac:dyDescent="0.25">
      <c r="J47216" s="32"/>
    </row>
    <row r="47217" spans="10:10" x14ac:dyDescent="0.25">
      <c r="J47217" s="32"/>
    </row>
    <row r="47218" spans="10:10" x14ac:dyDescent="0.25">
      <c r="J47218" s="32"/>
    </row>
    <row r="47219" spans="10:10" x14ac:dyDescent="0.25">
      <c r="J47219" s="32"/>
    </row>
    <row r="47220" spans="10:10" x14ac:dyDescent="0.25">
      <c r="J47220" s="32"/>
    </row>
    <row r="47221" spans="10:10" x14ac:dyDescent="0.25">
      <c r="J47221" s="32"/>
    </row>
    <row r="47222" spans="10:10" x14ac:dyDescent="0.25">
      <c r="J47222" s="32"/>
    </row>
    <row r="47223" spans="10:10" x14ac:dyDescent="0.25">
      <c r="J47223" s="32"/>
    </row>
    <row r="47224" spans="10:10" x14ac:dyDescent="0.25">
      <c r="J47224" s="32"/>
    </row>
    <row r="47225" spans="10:10" x14ac:dyDescent="0.25">
      <c r="J47225" s="32"/>
    </row>
    <row r="47226" spans="10:10" x14ac:dyDescent="0.25">
      <c r="J47226" s="32"/>
    </row>
    <row r="47227" spans="10:10" x14ac:dyDescent="0.25">
      <c r="J47227" s="32"/>
    </row>
    <row r="47228" spans="10:10" x14ac:dyDescent="0.25">
      <c r="J47228" s="32"/>
    </row>
    <row r="47229" spans="10:10" x14ac:dyDescent="0.25">
      <c r="J47229" s="32"/>
    </row>
    <row r="47230" spans="10:10" x14ac:dyDescent="0.25">
      <c r="J47230" s="32"/>
    </row>
    <row r="47231" spans="10:10" x14ac:dyDescent="0.25">
      <c r="J47231" s="32"/>
    </row>
    <row r="47232" spans="10:10" x14ac:dyDescent="0.25">
      <c r="J47232" s="32"/>
    </row>
    <row r="47233" spans="10:10" x14ac:dyDescent="0.25">
      <c r="J47233" s="32"/>
    </row>
    <row r="47234" spans="10:10" x14ac:dyDescent="0.25">
      <c r="J47234" s="32"/>
    </row>
    <row r="47235" spans="10:10" x14ac:dyDescent="0.25">
      <c r="J47235" s="32"/>
    </row>
    <row r="47236" spans="10:10" x14ac:dyDescent="0.25">
      <c r="J47236" s="32"/>
    </row>
    <row r="47237" spans="10:10" x14ac:dyDescent="0.25">
      <c r="J47237" s="32"/>
    </row>
    <row r="47238" spans="10:10" x14ac:dyDescent="0.25">
      <c r="J47238" s="32"/>
    </row>
    <row r="47239" spans="10:10" x14ac:dyDescent="0.25">
      <c r="J47239" s="32"/>
    </row>
    <row r="47240" spans="10:10" x14ac:dyDescent="0.25">
      <c r="J47240" s="32"/>
    </row>
    <row r="47241" spans="10:10" x14ac:dyDescent="0.25">
      <c r="J47241" s="32"/>
    </row>
    <row r="47242" spans="10:10" x14ac:dyDescent="0.25">
      <c r="J47242" s="32"/>
    </row>
    <row r="47243" spans="10:10" x14ac:dyDescent="0.25">
      <c r="J47243" s="32"/>
    </row>
    <row r="47244" spans="10:10" x14ac:dyDescent="0.25">
      <c r="J47244" s="32"/>
    </row>
    <row r="47245" spans="10:10" x14ac:dyDescent="0.25">
      <c r="J47245" s="32"/>
    </row>
    <row r="47246" spans="10:10" x14ac:dyDescent="0.25">
      <c r="J47246" s="32"/>
    </row>
    <row r="47247" spans="10:10" x14ac:dyDescent="0.25">
      <c r="J47247" s="32"/>
    </row>
    <row r="47248" spans="10:10" x14ac:dyDescent="0.25">
      <c r="J47248" s="32"/>
    </row>
    <row r="47249" spans="10:10" x14ac:dyDescent="0.25">
      <c r="J47249" s="32"/>
    </row>
    <row r="47250" spans="10:10" x14ac:dyDescent="0.25">
      <c r="J47250" s="32"/>
    </row>
    <row r="47251" spans="10:10" x14ac:dyDescent="0.25">
      <c r="J47251" s="32"/>
    </row>
    <row r="47252" spans="10:10" x14ac:dyDescent="0.25">
      <c r="J47252" s="32"/>
    </row>
    <row r="47253" spans="10:10" x14ac:dyDescent="0.25">
      <c r="J47253" s="32"/>
    </row>
    <row r="47254" spans="10:10" x14ac:dyDescent="0.25">
      <c r="J47254" s="32"/>
    </row>
    <row r="47255" spans="10:10" x14ac:dyDescent="0.25">
      <c r="J47255" s="32"/>
    </row>
    <row r="47256" spans="10:10" x14ac:dyDescent="0.25">
      <c r="J47256" s="32"/>
    </row>
    <row r="47257" spans="10:10" x14ac:dyDescent="0.25">
      <c r="J47257" s="32"/>
    </row>
    <row r="47258" spans="10:10" x14ac:dyDescent="0.25">
      <c r="J47258" s="32"/>
    </row>
    <row r="47259" spans="10:10" x14ac:dyDescent="0.25">
      <c r="J47259" s="32"/>
    </row>
    <row r="47260" spans="10:10" x14ac:dyDescent="0.25">
      <c r="J47260" s="32"/>
    </row>
    <row r="47261" spans="10:10" x14ac:dyDescent="0.25">
      <c r="J47261" s="32"/>
    </row>
    <row r="47262" spans="10:10" x14ac:dyDescent="0.25">
      <c r="J47262" s="32"/>
    </row>
    <row r="47263" spans="10:10" x14ac:dyDescent="0.25">
      <c r="J47263" s="32"/>
    </row>
    <row r="47264" spans="10:10" x14ac:dyDescent="0.25">
      <c r="J47264" s="32"/>
    </row>
    <row r="47265" spans="10:10" x14ac:dyDescent="0.25">
      <c r="J47265" s="32"/>
    </row>
    <row r="47266" spans="10:10" x14ac:dyDescent="0.25">
      <c r="J47266" s="32"/>
    </row>
    <row r="47267" spans="10:10" x14ac:dyDescent="0.25">
      <c r="J47267" s="32"/>
    </row>
    <row r="47268" spans="10:10" x14ac:dyDescent="0.25">
      <c r="J47268" s="32"/>
    </row>
    <row r="47269" spans="10:10" x14ac:dyDescent="0.25">
      <c r="J47269" s="32"/>
    </row>
    <row r="47270" spans="10:10" x14ac:dyDescent="0.25">
      <c r="J47270" s="32"/>
    </row>
    <row r="47271" spans="10:10" x14ac:dyDescent="0.25">
      <c r="J47271" s="32"/>
    </row>
    <row r="47272" spans="10:10" x14ac:dyDescent="0.25">
      <c r="J47272" s="32"/>
    </row>
    <row r="47273" spans="10:10" x14ac:dyDescent="0.25">
      <c r="J47273" s="32"/>
    </row>
    <row r="47274" spans="10:10" x14ac:dyDescent="0.25">
      <c r="J47274" s="32"/>
    </row>
    <row r="47275" spans="10:10" x14ac:dyDescent="0.25">
      <c r="J47275" s="32"/>
    </row>
    <row r="47276" spans="10:10" x14ac:dyDescent="0.25">
      <c r="J47276" s="32"/>
    </row>
    <row r="47277" spans="10:10" x14ac:dyDescent="0.25">
      <c r="J47277" s="32"/>
    </row>
    <row r="47278" spans="10:10" x14ac:dyDescent="0.25">
      <c r="J47278" s="32"/>
    </row>
    <row r="47279" spans="10:10" x14ac:dyDescent="0.25">
      <c r="J47279" s="32"/>
    </row>
    <row r="47280" spans="10:10" x14ac:dyDescent="0.25">
      <c r="J47280" s="32"/>
    </row>
    <row r="47281" spans="10:10" x14ac:dyDescent="0.25">
      <c r="J47281" s="32"/>
    </row>
    <row r="47282" spans="10:10" x14ac:dyDescent="0.25">
      <c r="J47282" s="32"/>
    </row>
    <row r="47283" spans="10:10" x14ac:dyDescent="0.25">
      <c r="J47283" s="32"/>
    </row>
    <row r="47284" spans="10:10" x14ac:dyDescent="0.25">
      <c r="J47284" s="32"/>
    </row>
    <row r="47285" spans="10:10" x14ac:dyDescent="0.25">
      <c r="J47285" s="32"/>
    </row>
    <row r="47286" spans="10:10" x14ac:dyDescent="0.25">
      <c r="J47286" s="32"/>
    </row>
    <row r="47287" spans="10:10" x14ac:dyDescent="0.25">
      <c r="J47287" s="32"/>
    </row>
    <row r="47288" spans="10:10" x14ac:dyDescent="0.25">
      <c r="J47288" s="32"/>
    </row>
    <row r="47289" spans="10:10" x14ac:dyDescent="0.25">
      <c r="J47289" s="32"/>
    </row>
    <row r="47290" spans="10:10" x14ac:dyDescent="0.25">
      <c r="J47290" s="32"/>
    </row>
    <row r="47291" spans="10:10" x14ac:dyDescent="0.25">
      <c r="J47291" s="32"/>
    </row>
    <row r="47292" spans="10:10" x14ac:dyDescent="0.25">
      <c r="J47292" s="32"/>
    </row>
    <row r="47293" spans="10:10" x14ac:dyDescent="0.25">
      <c r="J47293" s="32"/>
    </row>
    <row r="47294" spans="10:10" x14ac:dyDescent="0.25">
      <c r="J47294" s="32"/>
    </row>
    <row r="47295" spans="10:10" x14ac:dyDescent="0.25">
      <c r="J47295" s="32"/>
    </row>
    <row r="47296" spans="10:10" x14ac:dyDescent="0.25">
      <c r="J47296" s="32"/>
    </row>
    <row r="47297" spans="10:10" x14ac:dyDescent="0.25">
      <c r="J47297" s="32"/>
    </row>
    <row r="47298" spans="10:10" x14ac:dyDescent="0.25">
      <c r="J47298" s="32"/>
    </row>
    <row r="47299" spans="10:10" x14ac:dyDescent="0.25">
      <c r="J47299" s="32"/>
    </row>
    <row r="47300" spans="10:10" x14ac:dyDescent="0.25">
      <c r="J47300" s="32"/>
    </row>
    <row r="47301" spans="10:10" x14ac:dyDescent="0.25">
      <c r="J47301" s="32"/>
    </row>
    <row r="47302" spans="10:10" x14ac:dyDescent="0.25">
      <c r="J47302" s="32"/>
    </row>
    <row r="47303" spans="10:10" x14ac:dyDescent="0.25">
      <c r="J47303" s="32"/>
    </row>
    <row r="47304" spans="10:10" x14ac:dyDescent="0.25">
      <c r="J47304" s="32"/>
    </row>
    <row r="47305" spans="10:10" x14ac:dyDescent="0.25">
      <c r="J47305" s="32"/>
    </row>
    <row r="47306" spans="10:10" x14ac:dyDescent="0.25">
      <c r="J47306" s="32"/>
    </row>
    <row r="47307" spans="10:10" x14ac:dyDescent="0.25">
      <c r="J47307" s="32"/>
    </row>
    <row r="47308" spans="10:10" x14ac:dyDescent="0.25">
      <c r="J47308" s="32"/>
    </row>
    <row r="47309" spans="10:10" x14ac:dyDescent="0.25">
      <c r="J47309" s="32"/>
    </row>
    <row r="47310" spans="10:10" x14ac:dyDescent="0.25">
      <c r="J47310" s="32"/>
    </row>
    <row r="47311" spans="10:10" x14ac:dyDescent="0.25">
      <c r="J47311" s="32"/>
    </row>
    <row r="47312" spans="10:10" x14ac:dyDescent="0.25">
      <c r="J47312" s="32"/>
    </row>
    <row r="47313" spans="10:10" x14ac:dyDescent="0.25">
      <c r="J47313" s="32"/>
    </row>
    <row r="47314" spans="10:10" x14ac:dyDescent="0.25">
      <c r="J47314" s="32"/>
    </row>
    <row r="47315" spans="10:10" x14ac:dyDescent="0.25">
      <c r="J47315" s="32"/>
    </row>
    <row r="47316" spans="10:10" x14ac:dyDescent="0.25">
      <c r="J47316" s="32"/>
    </row>
    <row r="47317" spans="10:10" x14ac:dyDescent="0.25">
      <c r="J47317" s="32"/>
    </row>
    <row r="47318" spans="10:10" x14ac:dyDescent="0.25">
      <c r="J47318" s="32"/>
    </row>
    <row r="47319" spans="10:10" x14ac:dyDescent="0.25">
      <c r="J47319" s="32"/>
    </row>
    <row r="47320" spans="10:10" x14ac:dyDescent="0.25">
      <c r="J47320" s="32"/>
    </row>
    <row r="47321" spans="10:10" x14ac:dyDescent="0.25">
      <c r="J47321" s="32"/>
    </row>
    <row r="47322" spans="10:10" x14ac:dyDescent="0.25">
      <c r="J47322" s="32"/>
    </row>
    <row r="47323" spans="10:10" x14ac:dyDescent="0.25">
      <c r="J47323" s="32"/>
    </row>
    <row r="47324" spans="10:10" x14ac:dyDescent="0.25">
      <c r="J47324" s="32"/>
    </row>
    <row r="47325" spans="10:10" x14ac:dyDescent="0.25">
      <c r="J47325" s="32"/>
    </row>
    <row r="47326" spans="10:10" x14ac:dyDescent="0.25">
      <c r="J47326" s="32"/>
    </row>
    <row r="47327" spans="10:10" x14ac:dyDescent="0.25">
      <c r="J47327" s="32"/>
    </row>
    <row r="47328" spans="10:10" x14ac:dyDescent="0.25">
      <c r="J47328" s="32"/>
    </row>
    <row r="47329" spans="10:10" x14ac:dyDescent="0.25">
      <c r="J47329" s="32"/>
    </row>
    <row r="47330" spans="10:10" x14ac:dyDescent="0.25">
      <c r="J47330" s="32"/>
    </row>
    <row r="47331" spans="10:10" x14ac:dyDescent="0.25">
      <c r="J47331" s="32"/>
    </row>
    <row r="47332" spans="10:10" x14ac:dyDescent="0.25">
      <c r="J47332" s="32"/>
    </row>
    <row r="47333" spans="10:10" x14ac:dyDescent="0.25">
      <c r="J47333" s="32"/>
    </row>
    <row r="47334" spans="10:10" x14ac:dyDescent="0.25">
      <c r="J47334" s="32"/>
    </row>
    <row r="47335" spans="10:10" x14ac:dyDescent="0.25">
      <c r="J47335" s="32"/>
    </row>
    <row r="47336" spans="10:10" x14ac:dyDescent="0.25">
      <c r="J47336" s="32"/>
    </row>
    <row r="47337" spans="10:10" x14ac:dyDescent="0.25">
      <c r="J47337" s="32"/>
    </row>
    <row r="47338" spans="10:10" x14ac:dyDescent="0.25">
      <c r="J47338" s="32"/>
    </row>
    <row r="47339" spans="10:10" x14ac:dyDescent="0.25">
      <c r="J47339" s="32"/>
    </row>
    <row r="47340" spans="10:10" x14ac:dyDescent="0.25">
      <c r="J47340" s="32"/>
    </row>
    <row r="47341" spans="10:10" x14ac:dyDescent="0.25">
      <c r="J47341" s="32"/>
    </row>
    <row r="47342" spans="10:10" x14ac:dyDescent="0.25">
      <c r="J47342" s="32"/>
    </row>
    <row r="47343" spans="10:10" x14ac:dyDescent="0.25">
      <c r="J47343" s="32"/>
    </row>
    <row r="47344" spans="10:10" x14ac:dyDescent="0.25">
      <c r="J47344" s="32"/>
    </row>
    <row r="47345" spans="10:10" x14ac:dyDescent="0.25">
      <c r="J47345" s="32"/>
    </row>
    <row r="47346" spans="10:10" x14ac:dyDescent="0.25">
      <c r="J47346" s="32"/>
    </row>
    <row r="47347" spans="10:10" x14ac:dyDescent="0.25">
      <c r="J47347" s="32"/>
    </row>
    <row r="47348" spans="10:10" x14ac:dyDescent="0.25">
      <c r="J47348" s="32"/>
    </row>
    <row r="47349" spans="10:10" x14ac:dyDescent="0.25">
      <c r="J47349" s="32"/>
    </row>
    <row r="47350" spans="10:10" x14ac:dyDescent="0.25">
      <c r="J47350" s="32"/>
    </row>
    <row r="47351" spans="10:10" x14ac:dyDescent="0.25">
      <c r="J47351" s="32"/>
    </row>
    <row r="47352" spans="10:10" x14ac:dyDescent="0.25">
      <c r="J47352" s="32"/>
    </row>
    <row r="47353" spans="10:10" x14ac:dyDescent="0.25">
      <c r="J47353" s="32"/>
    </row>
    <row r="47354" spans="10:10" x14ac:dyDescent="0.25">
      <c r="J47354" s="32"/>
    </row>
    <row r="47355" spans="10:10" x14ac:dyDescent="0.25">
      <c r="J47355" s="32"/>
    </row>
    <row r="47356" spans="10:10" x14ac:dyDescent="0.25">
      <c r="J47356" s="32"/>
    </row>
    <row r="47357" spans="10:10" x14ac:dyDescent="0.25">
      <c r="J47357" s="32"/>
    </row>
    <row r="47358" spans="10:10" x14ac:dyDescent="0.25">
      <c r="J47358" s="32"/>
    </row>
    <row r="47359" spans="10:10" x14ac:dyDescent="0.25">
      <c r="J47359" s="32"/>
    </row>
    <row r="47360" spans="10:10" x14ac:dyDescent="0.25">
      <c r="J47360" s="32"/>
    </row>
    <row r="47361" spans="10:10" x14ac:dyDescent="0.25">
      <c r="J47361" s="32"/>
    </row>
    <row r="47362" spans="10:10" x14ac:dyDescent="0.25">
      <c r="J47362" s="32"/>
    </row>
    <row r="47363" spans="10:10" x14ac:dyDescent="0.25">
      <c r="J47363" s="32"/>
    </row>
    <row r="47364" spans="10:10" x14ac:dyDescent="0.25">
      <c r="J47364" s="32"/>
    </row>
    <row r="47365" spans="10:10" x14ac:dyDescent="0.25">
      <c r="J47365" s="32"/>
    </row>
    <row r="47366" spans="10:10" x14ac:dyDescent="0.25">
      <c r="J47366" s="32"/>
    </row>
    <row r="47367" spans="10:10" x14ac:dyDescent="0.25">
      <c r="J47367" s="32"/>
    </row>
    <row r="47368" spans="10:10" x14ac:dyDescent="0.25">
      <c r="J47368" s="32"/>
    </row>
    <row r="47369" spans="10:10" x14ac:dyDescent="0.25">
      <c r="J47369" s="32"/>
    </row>
    <row r="47370" spans="10:10" x14ac:dyDescent="0.25">
      <c r="J47370" s="32"/>
    </row>
    <row r="47371" spans="10:10" x14ac:dyDescent="0.25">
      <c r="J47371" s="32"/>
    </row>
    <row r="47372" spans="10:10" x14ac:dyDescent="0.25">
      <c r="J47372" s="32"/>
    </row>
    <row r="47373" spans="10:10" x14ac:dyDescent="0.25">
      <c r="J47373" s="32"/>
    </row>
    <row r="47374" spans="10:10" x14ac:dyDescent="0.25">
      <c r="J47374" s="32"/>
    </row>
    <row r="47375" spans="10:10" x14ac:dyDescent="0.25">
      <c r="J47375" s="32"/>
    </row>
    <row r="47376" spans="10:10" x14ac:dyDescent="0.25">
      <c r="J47376" s="32"/>
    </row>
    <row r="47377" spans="10:10" x14ac:dyDescent="0.25">
      <c r="J47377" s="32"/>
    </row>
    <row r="47378" spans="10:10" x14ac:dyDescent="0.25">
      <c r="J47378" s="32"/>
    </row>
    <row r="47379" spans="10:10" x14ac:dyDescent="0.25">
      <c r="J47379" s="32"/>
    </row>
    <row r="47380" spans="10:10" x14ac:dyDescent="0.25">
      <c r="J47380" s="32"/>
    </row>
    <row r="47381" spans="10:10" x14ac:dyDescent="0.25">
      <c r="J47381" s="32"/>
    </row>
    <row r="47382" spans="10:10" x14ac:dyDescent="0.25">
      <c r="J47382" s="32"/>
    </row>
    <row r="47383" spans="10:10" x14ac:dyDescent="0.25">
      <c r="J47383" s="32"/>
    </row>
    <row r="47384" spans="10:10" x14ac:dyDescent="0.25">
      <c r="J47384" s="32"/>
    </row>
    <row r="47385" spans="10:10" x14ac:dyDescent="0.25">
      <c r="J47385" s="32"/>
    </row>
    <row r="47386" spans="10:10" x14ac:dyDescent="0.25">
      <c r="J47386" s="32"/>
    </row>
    <row r="47387" spans="10:10" x14ac:dyDescent="0.25">
      <c r="J47387" s="32"/>
    </row>
    <row r="47388" spans="10:10" x14ac:dyDescent="0.25">
      <c r="J47388" s="32"/>
    </row>
    <row r="47389" spans="10:10" x14ac:dyDescent="0.25">
      <c r="J47389" s="32"/>
    </row>
    <row r="47390" spans="10:10" x14ac:dyDescent="0.25">
      <c r="J47390" s="32"/>
    </row>
    <row r="47391" spans="10:10" x14ac:dyDescent="0.25">
      <c r="J47391" s="32"/>
    </row>
    <row r="47392" spans="10:10" x14ac:dyDescent="0.25">
      <c r="J47392" s="32"/>
    </row>
    <row r="47393" spans="10:10" x14ac:dyDescent="0.25">
      <c r="J47393" s="32"/>
    </row>
    <row r="47394" spans="10:10" x14ac:dyDescent="0.25">
      <c r="J47394" s="32"/>
    </row>
    <row r="47395" spans="10:10" x14ac:dyDescent="0.25">
      <c r="J47395" s="32"/>
    </row>
    <row r="47396" spans="10:10" x14ac:dyDescent="0.25">
      <c r="J47396" s="32"/>
    </row>
    <row r="47397" spans="10:10" x14ac:dyDescent="0.25">
      <c r="J47397" s="32"/>
    </row>
    <row r="47398" spans="10:10" x14ac:dyDescent="0.25">
      <c r="J47398" s="32"/>
    </row>
    <row r="47399" spans="10:10" x14ac:dyDescent="0.25">
      <c r="J47399" s="32"/>
    </row>
    <row r="47400" spans="10:10" x14ac:dyDescent="0.25">
      <c r="J47400" s="32"/>
    </row>
    <row r="47401" spans="10:10" x14ac:dyDescent="0.25">
      <c r="J47401" s="32"/>
    </row>
    <row r="47402" spans="10:10" x14ac:dyDescent="0.25">
      <c r="J47402" s="32"/>
    </row>
    <row r="47403" spans="10:10" x14ac:dyDescent="0.25">
      <c r="J47403" s="32"/>
    </row>
    <row r="47404" spans="10:10" x14ac:dyDescent="0.25">
      <c r="J47404" s="32"/>
    </row>
    <row r="47405" spans="10:10" x14ac:dyDescent="0.25">
      <c r="J47405" s="32"/>
    </row>
    <row r="47406" spans="10:10" x14ac:dyDescent="0.25">
      <c r="J47406" s="32"/>
    </row>
    <row r="47407" spans="10:10" x14ac:dyDescent="0.25">
      <c r="J47407" s="32"/>
    </row>
    <row r="47408" spans="10:10" x14ac:dyDescent="0.25">
      <c r="J47408" s="32"/>
    </row>
    <row r="47409" spans="10:10" x14ac:dyDescent="0.25">
      <c r="J47409" s="32"/>
    </row>
    <row r="47410" spans="10:10" x14ac:dyDescent="0.25">
      <c r="J47410" s="32"/>
    </row>
    <row r="47411" spans="10:10" x14ac:dyDescent="0.25">
      <c r="J47411" s="32"/>
    </row>
    <row r="47412" spans="10:10" x14ac:dyDescent="0.25">
      <c r="J47412" s="32"/>
    </row>
    <row r="47413" spans="10:10" x14ac:dyDescent="0.25">
      <c r="J47413" s="32"/>
    </row>
    <row r="47414" spans="10:10" x14ac:dyDescent="0.25">
      <c r="J47414" s="32"/>
    </row>
    <row r="47415" spans="10:10" x14ac:dyDescent="0.25">
      <c r="J47415" s="32"/>
    </row>
    <row r="47416" spans="10:10" x14ac:dyDescent="0.25">
      <c r="J47416" s="32"/>
    </row>
    <row r="47417" spans="10:10" x14ac:dyDescent="0.25">
      <c r="J47417" s="32"/>
    </row>
    <row r="47418" spans="10:10" x14ac:dyDescent="0.25">
      <c r="J47418" s="32"/>
    </row>
    <row r="47419" spans="10:10" x14ac:dyDescent="0.25">
      <c r="J47419" s="32"/>
    </row>
    <row r="47420" spans="10:10" x14ac:dyDescent="0.25">
      <c r="J47420" s="32"/>
    </row>
    <row r="47421" spans="10:10" x14ac:dyDescent="0.25">
      <c r="J47421" s="32"/>
    </row>
    <row r="47422" spans="10:10" x14ac:dyDescent="0.25">
      <c r="J47422" s="32"/>
    </row>
    <row r="47423" spans="10:10" x14ac:dyDescent="0.25">
      <c r="J47423" s="32"/>
    </row>
    <row r="47424" spans="10:10" x14ac:dyDescent="0.25">
      <c r="J47424" s="32"/>
    </row>
    <row r="47425" spans="10:10" x14ac:dyDescent="0.25">
      <c r="J47425" s="32"/>
    </row>
    <row r="47426" spans="10:10" x14ac:dyDescent="0.25">
      <c r="J47426" s="32"/>
    </row>
    <row r="47427" spans="10:10" x14ac:dyDescent="0.25">
      <c r="J47427" s="32"/>
    </row>
    <row r="47428" spans="10:10" x14ac:dyDescent="0.25">
      <c r="J47428" s="32"/>
    </row>
    <row r="47429" spans="10:10" x14ac:dyDescent="0.25">
      <c r="J47429" s="32"/>
    </row>
    <row r="47430" spans="10:10" x14ac:dyDescent="0.25">
      <c r="J47430" s="32"/>
    </row>
    <row r="47431" spans="10:10" x14ac:dyDescent="0.25">
      <c r="J47431" s="32"/>
    </row>
    <row r="47432" spans="10:10" x14ac:dyDescent="0.25">
      <c r="J47432" s="32"/>
    </row>
    <row r="47433" spans="10:10" x14ac:dyDescent="0.25">
      <c r="J47433" s="32"/>
    </row>
    <row r="47434" spans="10:10" x14ac:dyDescent="0.25">
      <c r="J47434" s="32"/>
    </row>
    <row r="47435" spans="10:10" x14ac:dyDescent="0.25">
      <c r="J47435" s="32"/>
    </row>
    <row r="47436" spans="10:10" x14ac:dyDescent="0.25">
      <c r="J47436" s="32"/>
    </row>
    <row r="47437" spans="10:10" x14ac:dyDescent="0.25">
      <c r="J47437" s="32"/>
    </row>
    <row r="47438" spans="10:10" x14ac:dyDescent="0.25">
      <c r="J47438" s="32"/>
    </row>
    <row r="47439" spans="10:10" x14ac:dyDescent="0.25">
      <c r="J47439" s="32"/>
    </row>
    <row r="47440" spans="10:10" x14ac:dyDescent="0.25">
      <c r="J47440" s="32"/>
    </row>
    <row r="47441" spans="10:10" x14ac:dyDescent="0.25">
      <c r="J47441" s="32"/>
    </row>
    <row r="47442" spans="10:10" x14ac:dyDescent="0.25">
      <c r="J47442" s="32"/>
    </row>
    <row r="47443" spans="10:10" x14ac:dyDescent="0.25">
      <c r="J47443" s="32"/>
    </row>
    <row r="47444" spans="10:10" x14ac:dyDescent="0.25">
      <c r="J47444" s="32"/>
    </row>
    <row r="47445" spans="10:10" x14ac:dyDescent="0.25">
      <c r="J47445" s="32"/>
    </row>
    <row r="47446" spans="10:10" x14ac:dyDescent="0.25">
      <c r="J47446" s="32"/>
    </row>
    <row r="47447" spans="10:10" x14ac:dyDescent="0.25">
      <c r="J47447" s="32"/>
    </row>
    <row r="47448" spans="10:10" x14ac:dyDescent="0.25">
      <c r="J47448" s="32"/>
    </row>
    <row r="47449" spans="10:10" x14ac:dyDescent="0.25">
      <c r="J47449" s="32"/>
    </row>
    <row r="47450" spans="10:10" x14ac:dyDescent="0.25">
      <c r="J47450" s="32"/>
    </row>
    <row r="47451" spans="10:10" x14ac:dyDescent="0.25">
      <c r="J47451" s="32"/>
    </row>
    <row r="47452" spans="10:10" x14ac:dyDescent="0.25">
      <c r="J47452" s="32"/>
    </row>
    <row r="47453" spans="10:10" x14ac:dyDescent="0.25">
      <c r="J47453" s="32"/>
    </row>
    <row r="47454" spans="10:10" x14ac:dyDescent="0.25">
      <c r="J47454" s="32"/>
    </row>
    <row r="47455" spans="10:10" x14ac:dyDescent="0.25">
      <c r="J47455" s="32"/>
    </row>
    <row r="47456" spans="10:10" x14ac:dyDescent="0.25">
      <c r="J47456" s="32"/>
    </row>
    <row r="47457" spans="10:10" x14ac:dyDescent="0.25">
      <c r="J47457" s="32"/>
    </row>
    <row r="47458" spans="10:10" x14ac:dyDescent="0.25">
      <c r="J47458" s="32"/>
    </row>
    <row r="47459" spans="10:10" x14ac:dyDescent="0.25">
      <c r="J47459" s="32"/>
    </row>
    <row r="47460" spans="10:10" x14ac:dyDescent="0.25">
      <c r="J47460" s="32"/>
    </row>
    <row r="47461" spans="10:10" x14ac:dyDescent="0.25">
      <c r="J47461" s="32"/>
    </row>
    <row r="47462" spans="10:10" x14ac:dyDescent="0.25">
      <c r="J47462" s="32"/>
    </row>
    <row r="47463" spans="10:10" x14ac:dyDescent="0.25">
      <c r="J47463" s="32"/>
    </row>
    <row r="47464" spans="10:10" x14ac:dyDescent="0.25">
      <c r="J47464" s="32"/>
    </row>
    <row r="47465" spans="10:10" x14ac:dyDescent="0.25">
      <c r="J47465" s="32"/>
    </row>
    <row r="47466" spans="10:10" x14ac:dyDescent="0.25">
      <c r="J47466" s="32"/>
    </row>
    <row r="47467" spans="10:10" x14ac:dyDescent="0.25">
      <c r="J47467" s="32"/>
    </row>
    <row r="47468" spans="10:10" x14ac:dyDescent="0.25">
      <c r="J47468" s="32"/>
    </row>
    <row r="47469" spans="10:10" x14ac:dyDescent="0.25">
      <c r="J47469" s="32"/>
    </row>
    <row r="47470" spans="10:10" x14ac:dyDescent="0.25">
      <c r="J47470" s="32"/>
    </row>
    <row r="47471" spans="10:10" x14ac:dyDescent="0.25">
      <c r="J47471" s="32"/>
    </row>
    <row r="47472" spans="10:10" x14ac:dyDescent="0.25">
      <c r="J47472" s="32"/>
    </row>
    <row r="47473" spans="10:10" x14ac:dyDescent="0.25">
      <c r="J47473" s="32"/>
    </row>
    <row r="47474" spans="10:10" x14ac:dyDescent="0.25">
      <c r="J47474" s="32"/>
    </row>
    <row r="47475" spans="10:10" x14ac:dyDescent="0.25">
      <c r="J47475" s="32"/>
    </row>
    <row r="47476" spans="10:10" x14ac:dyDescent="0.25">
      <c r="J47476" s="32"/>
    </row>
    <row r="47477" spans="10:10" x14ac:dyDescent="0.25">
      <c r="J47477" s="32"/>
    </row>
    <row r="47478" spans="10:10" x14ac:dyDescent="0.25">
      <c r="J47478" s="32"/>
    </row>
    <row r="47479" spans="10:10" x14ac:dyDescent="0.25">
      <c r="J47479" s="32"/>
    </row>
    <row r="47480" spans="10:10" x14ac:dyDescent="0.25">
      <c r="J47480" s="32"/>
    </row>
    <row r="47481" spans="10:10" x14ac:dyDescent="0.25">
      <c r="J47481" s="32"/>
    </row>
    <row r="47482" spans="10:10" x14ac:dyDescent="0.25">
      <c r="J47482" s="32"/>
    </row>
    <row r="47483" spans="10:10" x14ac:dyDescent="0.25">
      <c r="J47483" s="32"/>
    </row>
    <row r="47484" spans="10:10" x14ac:dyDescent="0.25">
      <c r="J47484" s="32"/>
    </row>
    <row r="47485" spans="10:10" x14ac:dyDescent="0.25">
      <c r="J47485" s="32"/>
    </row>
    <row r="47486" spans="10:10" x14ac:dyDescent="0.25">
      <c r="J47486" s="32"/>
    </row>
    <row r="47487" spans="10:10" x14ac:dyDescent="0.25">
      <c r="J47487" s="32"/>
    </row>
    <row r="47488" spans="10:10" x14ac:dyDescent="0.25">
      <c r="J47488" s="32"/>
    </row>
    <row r="47489" spans="10:10" x14ac:dyDescent="0.25">
      <c r="J47489" s="32"/>
    </row>
    <row r="47490" spans="10:10" x14ac:dyDescent="0.25">
      <c r="J47490" s="32"/>
    </row>
    <row r="47491" spans="10:10" x14ac:dyDescent="0.25">
      <c r="J47491" s="32"/>
    </row>
    <row r="47492" spans="10:10" x14ac:dyDescent="0.25">
      <c r="J47492" s="32"/>
    </row>
    <row r="47493" spans="10:10" x14ac:dyDescent="0.25">
      <c r="J47493" s="32"/>
    </row>
    <row r="47494" spans="10:10" x14ac:dyDescent="0.25">
      <c r="J47494" s="32"/>
    </row>
    <row r="47495" spans="10:10" x14ac:dyDescent="0.25">
      <c r="J47495" s="32"/>
    </row>
    <row r="47496" spans="10:10" x14ac:dyDescent="0.25">
      <c r="J47496" s="32"/>
    </row>
    <row r="47497" spans="10:10" x14ac:dyDescent="0.25">
      <c r="J47497" s="32"/>
    </row>
    <row r="47498" spans="10:10" x14ac:dyDescent="0.25">
      <c r="J47498" s="32"/>
    </row>
    <row r="47499" spans="10:10" x14ac:dyDescent="0.25">
      <c r="J47499" s="32"/>
    </row>
    <row r="47500" spans="10:10" x14ac:dyDescent="0.25">
      <c r="J47500" s="32"/>
    </row>
    <row r="47501" spans="10:10" x14ac:dyDescent="0.25">
      <c r="J47501" s="32"/>
    </row>
    <row r="47502" spans="10:10" x14ac:dyDescent="0.25">
      <c r="J47502" s="32"/>
    </row>
    <row r="47503" spans="10:10" x14ac:dyDescent="0.25">
      <c r="J47503" s="32"/>
    </row>
    <row r="47504" spans="10:10" x14ac:dyDescent="0.25">
      <c r="J47504" s="32"/>
    </row>
    <row r="47505" spans="10:10" x14ac:dyDescent="0.25">
      <c r="J47505" s="32"/>
    </row>
    <row r="47506" spans="10:10" x14ac:dyDescent="0.25">
      <c r="J47506" s="32"/>
    </row>
    <row r="47507" spans="10:10" x14ac:dyDescent="0.25">
      <c r="J47507" s="32"/>
    </row>
    <row r="47508" spans="10:10" x14ac:dyDescent="0.25">
      <c r="J47508" s="32"/>
    </row>
    <row r="47509" spans="10:10" x14ac:dyDescent="0.25">
      <c r="J47509" s="32"/>
    </row>
    <row r="47510" spans="10:10" x14ac:dyDescent="0.25">
      <c r="J47510" s="32"/>
    </row>
    <row r="47511" spans="10:10" x14ac:dyDescent="0.25">
      <c r="J47511" s="32"/>
    </row>
    <row r="47512" spans="10:10" x14ac:dyDescent="0.25">
      <c r="J47512" s="32"/>
    </row>
    <row r="47513" spans="10:10" x14ac:dyDescent="0.25">
      <c r="J47513" s="32"/>
    </row>
    <row r="47514" spans="10:10" x14ac:dyDescent="0.25">
      <c r="J47514" s="32"/>
    </row>
    <row r="47515" spans="10:10" x14ac:dyDescent="0.25">
      <c r="J47515" s="32"/>
    </row>
    <row r="47516" spans="10:10" x14ac:dyDescent="0.25">
      <c r="J47516" s="32"/>
    </row>
    <row r="47517" spans="10:10" x14ac:dyDescent="0.25">
      <c r="J47517" s="32"/>
    </row>
    <row r="47518" spans="10:10" x14ac:dyDescent="0.25">
      <c r="J47518" s="32"/>
    </row>
    <row r="47519" spans="10:10" x14ac:dyDescent="0.25">
      <c r="J47519" s="32"/>
    </row>
    <row r="47520" spans="10:10" x14ac:dyDescent="0.25">
      <c r="J47520" s="32"/>
    </row>
    <row r="47521" spans="10:10" x14ac:dyDescent="0.25">
      <c r="J47521" s="32"/>
    </row>
    <row r="47522" spans="10:10" x14ac:dyDescent="0.25">
      <c r="J47522" s="32"/>
    </row>
    <row r="47523" spans="10:10" x14ac:dyDescent="0.25">
      <c r="J47523" s="32"/>
    </row>
    <row r="47524" spans="10:10" x14ac:dyDescent="0.25">
      <c r="J47524" s="32"/>
    </row>
    <row r="47525" spans="10:10" x14ac:dyDescent="0.25">
      <c r="J47525" s="32"/>
    </row>
    <row r="47526" spans="10:10" x14ac:dyDescent="0.25">
      <c r="J47526" s="32"/>
    </row>
    <row r="47527" spans="10:10" x14ac:dyDescent="0.25">
      <c r="J47527" s="32"/>
    </row>
    <row r="47528" spans="10:10" x14ac:dyDescent="0.25">
      <c r="J47528" s="32"/>
    </row>
    <row r="47529" spans="10:10" x14ac:dyDescent="0.25">
      <c r="J47529" s="32"/>
    </row>
    <row r="47530" spans="10:10" x14ac:dyDescent="0.25">
      <c r="J47530" s="32"/>
    </row>
    <row r="47531" spans="10:10" x14ac:dyDescent="0.25">
      <c r="J47531" s="32"/>
    </row>
    <row r="47532" spans="10:10" x14ac:dyDescent="0.25">
      <c r="J47532" s="32"/>
    </row>
    <row r="47533" spans="10:10" x14ac:dyDescent="0.25">
      <c r="J47533" s="32"/>
    </row>
    <row r="47534" spans="10:10" x14ac:dyDescent="0.25">
      <c r="J47534" s="32"/>
    </row>
    <row r="47535" spans="10:10" x14ac:dyDescent="0.25">
      <c r="J47535" s="32"/>
    </row>
    <row r="47536" spans="10:10" x14ac:dyDescent="0.25">
      <c r="J47536" s="32"/>
    </row>
    <row r="47537" spans="10:10" x14ac:dyDescent="0.25">
      <c r="J47537" s="32"/>
    </row>
    <row r="47538" spans="10:10" x14ac:dyDescent="0.25">
      <c r="J47538" s="32"/>
    </row>
    <row r="47539" spans="10:10" x14ac:dyDescent="0.25">
      <c r="J47539" s="32"/>
    </row>
    <row r="47540" spans="10:10" x14ac:dyDescent="0.25">
      <c r="J47540" s="32"/>
    </row>
    <row r="47541" spans="10:10" x14ac:dyDescent="0.25">
      <c r="J47541" s="32"/>
    </row>
    <row r="47542" spans="10:10" x14ac:dyDescent="0.25">
      <c r="J47542" s="32"/>
    </row>
    <row r="47543" spans="10:10" x14ac:dyDescent="0.25">
      <c r="J47543" s="32"/>
    </row>
    <row r="47544" spans="10:10" x14ac:dyDescent="0.25">
      <c r="J47544" s="32"/>
    </row>
    <row r="47545" spans="10:10" x14ac:dyDescent="0.25">
      <c r="J47545" s="32"/>
    </row>
    <row r="47546" spans="10:10" x14ac:dyDescent="0.25">
      <c r="J47546" s="32"/>
    </row>
    <row r="47547" spans="10:10" x14ac:dyDescent="0.25">
      <c r="J47547" s="32"/>
    </row>
    <row r="47548" spans="10:10" x14ac:dyDescent="0.25">
      <c r="J47548" s="32"/>
    </row>
    <row r="47549" spans="10:10" x14ac:dyDescent="0.25">
      <c r="J47549" s="32"/>
    </row>
    <row r="47550" spans="10:10" x14ac:dyDescent="0.25">
      <c r="J47550" s="32"/>
    </row>
    <row r="47551" spans="10:10" x14ac:dyDescent="0.25">
      <c r="J47551" s="32"/>
    </row>
    <row r="47552" spans="10:10" x14ac:dyDescent="0.25">
      <c r="J47552" s="32"/>
    </row>
    <row r="47553" spans="10:10" x14ac:dyDescent="0.25">
      <c r="J47553" s="32"/>
    </row>
    <row r="47554" spans="10:10" x14ac:dyDescent="0.25">
      <c r="J47554" s="32"/>
    </row>
    <row r="47555" spans="10:10" x14ac:dyDescent="0.25">
      <c r="J47555" s="32"/>
    </row>
    <row r="47556" spans="10:10" x14ac:dyDescent="0.25">
      <c r="J47556" s="32"/>
    </row>
    <row r="47557" spans="10:10" x14ac:dyDescent="0.25">
      <c r="J47557" s="32"/>
    </row>
    <row r="47558" spans="10:10" x14ac:dyDescent="0.25">
      <c r="J47558" s="32"/>
    </row>
    <row r="47559" spans="10:10" x14ac:dyDescent="0.25">
      <c r="J47559" s="32"/>
    </row>
    <row r="47560" spans="10:10" x14ac:dyDescent="0.25">
      <c r="J47560" s="32"/>
    </row>
    <row r="47561" spans="10:10" x14ac:dyDescent="0.25">
      <c r="J47561" s="32"/>
    </row>
    <row r="47562" spans="10:10" x14ac:dyDescent="0.25">
      <c r="J47562" s="32"/>
    </row>
    <row r="47563" spans="10:10" x14ac:dyDescent="0.25">
      <c r="J47563" s="32"/>
    </row>
    <row r="47564" spans="10:10" x14ac:dyDescent="0.25">
      <c r="J47564" s="32"/>
    </row>
    <row r="47565" spans="10:10" x14ac:dyDescent="0.25">
      <c r="J47565" s="32"/>
    </row>
    <row r="47566" spans="10:10" x14ac:dyDescent="0.25">
      <c r="J47566" s="32"/>
    </row>
    <row r="47567" spans="10:10" x14ac:dyDescent="0.25">
      <c r="J47567" s="32"/>
    </row>
    <row r="47568" spans="10:10" x14ac:dyDescent="0.25">
      <c r="J47568" s="32"/>
    </row>
    <row r="47569" spans="10:10" x14ac:dyDescent="0.25">
      <c r="J47569" s="32"/>
    </row>
    <row r="47570" spans="10:10" x14ac:dyDescent="0.25">
      <c r="J47570" s="32"/>
    </row>
    <row r="47571" spans="10:10" x14ac:dyDescent="0.25">
      <c r="J47571" s="32"/>
    </row>
    <row r="47572" spans="10:10" x14ac:dyDescent="0.25">
      <c r="J47572" s="32"/>
    </row>
    <row r="47573" spans="10:10" x14ac:dyDescent="0.25">
      <c r="J47573" s="32"/>
    </row>
    <row r="47574" spans="10:10" x14ac:dyDescent="0.25">
      <c r="J47574" s="32"/>
    </row>
    <row r="47575" spans="10:10" x14ac:dyDescent="0.25">
      <c r="J47575" s="32"/>
    </row>
    <row r="47576" spans="10:10" x14ac:dyDescent="0.25">
      <c r="J47576" s="32"/>
    </row>
    <row r="47577" spans="10:10" x14ac:dyDescent="0.25">
      <c r="J47577" s="32"/>
    </row>
    <row r="47578" spans="10:10" x14ac:dyDescent="0.25">
      <c r="J47578" s="32"/>
    </row>
    <row r="47579" spans="10:10" x14ac:dyDescent="0.25">
      <c r="J47579" s="32"/>
    </row>
    <row r="47580" spans="10:10" x14ac:dyDescent="0.25">
      <c r="J47580" s="32"/>
    </row>
    <row r="47581" spans="10:10" x14ac:dyDescent="0.25">
      <c r="J47581" s="32"/>
    </row>
    <row r="47582" spans="10:10" x14ac:dyDescent="0.25">
      <c r="J47582" s="32"/>
    </row>
    <row r="47583" spans="10:10" x14ac:dyDescent="0.25">
      <c r="J47583" s="32"/>
    </row>
    <row r="47584" spans="10:10" x14ac:dyDescent="0.25">
      <c r="J47584" s="32"/>
    </row>
    <row r="47585" spans="10:10" x14ac:dyDescent="0.25">
      <c r="J47585" s="32"/>
    </row>
    <row r="47586" spans="10:10" x14ac:dyDescent="0.25">
      <c r="J47586" s="32"/>
    </row>
    <row r="47587" spans="10:10" x14ac:dyDescent="0.25">
      <c r="J47587" s="32"/>
    </row>
    <row r="47588" spans="10:10" x14ac:dyDescent="0.25">
      <c r="J47588" s="32"/>
    </row>
    <row r="47589" spans="10:10" x14ac:dyDescent="0.25">
      <c r="J47589" s="32"/>
    </row>
    <row r="47590" spans="10:10" x14ac:dyDescent="0.25">
      <c r="J47590" s="32"/>
    </row>
    <row r="47591" spans="10:10" x14ac:dyDescent="0.25">
      <c r="J47591" s="32"/>
    </row>
    <row r="47592" spans="10:10" x14ac:dyDescent="0.25">
      <c r="J47592" s="32"/>
    </row>
    <row r="47593" spans="10:10" x14ac:dyDescent="0.25">
      <c r="J47593" s="32"/>
    </row>
    <row r="47594" spans="10:10" x14ac:dyDescent="0.25">
      <c r="J47594" s="32"/>
    </row>
    <row r="47595" spans="10:10" x14ac:dyDescent="0.25">
      <c r="J47595" s="32"/>
    </row>
    <row r="47596" spans="10:10" x14ac:dyDescent="0.25">
      <c r="J47596" s="32"/>
    </row>
    <row r="47597" spans="10:10" x14ac:dyDescent="0.25">
      <c r="J47597" s="32"/>
    </row>
    <row r="47598" spans="10:10" x14ac:dyDescent="0.25">
      <c r="J47598" s="32"/>
    </row>
    <row r="47599" spans="10:10" x14ac:dyDescent="0.25">
      <c r="J47599" s="32"/>
    </row>
    <row r="47600" spans="10:10" x14ac:dyDescent="0.25">
      <c r="J47600" s="32"/>
    </row>
    <row r="47601" spans="10:10" x14ac:dyDescent="0.25">
      <c r="J47601" s="32"/>
    </row>
    <row r="47602" spans="10:10" x14ac:dyDescent="0.25">
      <c r="J47602" s="32"/>
    </row>
    <row r="47603" spans="10:10" x14ac:dyDescent="0.25">
      <c r="J47603" s="32"/>
    </row>
    <row r="47604" spans="10:10" x14ac:dyDescent="0.25">
      <c r="J47604" s="32"/>
    </row>
    <row r="47605" spans="10:10" x14ac:dyDescent="0.25">
      <c r="J47605" s="32"/>
    </row>
    <row r="47606" spans="10:10" x14ac:dyDescent="0.25">
      <c r="J47606" s="32"/>
    </row>
    <row r="47607" spans="10:10" x14ac:dyDescent="0.25">
      <c r="J47607" s="32"/>
    </row>
    <row r="47608" spans="10:10" x14ac:dyDescent="0.25">
      <c r="J47608" s="32"/>
    </row>
    <row r="47609" spans="10:10" x14ac:dyDescent="0.25">
      <c r="J47609" s="32"/>
    </row>
    <row r="47610" spans="10:10" x14ac:dyDescent="0.25">
      <c r="J47610" s="32"/>
    </row>
    <row r="47611" spans="10:10" x14ac:dyDescent="0.25">
      <c r="J47611" s="32"/>
    </row>
    <row r="47612" spans="10:10" x14ac:dyDescent="0.25">
      <c r="J47612" s="32"/>
    </row>
    <row r="47613" spans="10:10" x14ac:dyDescent="0.25">
      <c r="J47613" s="32"/>
    </row>
    <row r="47614" spans="10:10" x14ac:dyDescent="0.25">
      <c r="J47614" s="32"/>
    </row>
    <row r="47615" spans="10:10" x14ac:dyDescent="0.25">
      <c r="J47615" s="32"/>
    </row>
    <row r="47616" spans="10:10" x14ac:dyDescent="0.25">
      <c r="J47616" s="32"/>
    </row>
    <row r="47617" spans="10:10" x14ac:dyDescent="0.25">
      <c r="J47617" s="32"/>
    </row>
    <row r="47618" spans="10:10" x14ac:dyDescent="0.25">
      <c r="J47618" s="32"/>
    </row>
    <row r="47619" spans="10:10" x14ac:dyDescent="0.25">
      <c r="J47619" s="32"/>
    </row>
    <row r="47620" spans="10:10" x14ac:dyDescent="0.25">
      <c r="J47620" s="32"/>
    </row>
    <row r="47621" spans="10:10" x14ac:dyDescent="0.25">
      <c r="J47621" s="32"/>
    </row>
    <row r="47622" spans="10:10" x14ac:dyDescent="0.25">
      <c r="J47622" s="32"/>
    </row>
    <row r="47623" spans="10:10" x14ac:dyDescent="0.25">
      <c r="J47623" s="32"/>
    </row>
    <row r="47624" spans="10:10" x14ac:dyDescent="0.25">
      <c r="J47624" s="32"/>
    </row>
    <row r="47625" spans="10:10" x14ac:dyDescent="0.25">
      <c r="J47625" s="32"/>
    </row>
    <row r="47626" spans="10:10" x14ac:dyDescent="0.25">
      <c r="J47626" s="32"/>
    </row>
    <row r="47627" spans="10:10" x14ac:dyDescent="0.25">
      <c r="J47627" s="32"/>
    </row>
    <row r="47628" spans="10:10" x14ac:dyDescent="0.25">
      <c r="J47628" s="32"/>
    </row>
    <row r="47629" spans="10:10" x14ac:dyDescent="0.25">
      <c r="J47629" s="32"/>
    </row>
    <row r="47630" spans="10:10" x14ac:dyDescent="0.25">
      <c r="J47630" s="32"/>
    </row>
    <row r="47631" spans="10:10" x14ac:dyDescent="0.25">
      <c r="J47631" s="32"/>
    </row>
    <row r="47632" spans="10:10" x14ac:dyDescent="0.25">
      <c r="J47632" s="32"/>
    </row>
    <row r="47633" spans="10:10" x14ac:dyDescent="0.25">
      <c r="J47633" s="32"/>
    </row>
    <row r="47634" spans="10:10" x14ac:dyDescent="0.25">
      <c r="J47634" s="32"/>
    </row>
    <row r="47635" spans="10:10" x14ac:dyDescent="0.25">
      <c r="J47635" s="32"/>
    </row>
    <row r="47636" spans="10:10" x14ac:dyDescent="0.25">
      <c r="J47636" s="32"/>
    </row>
    <row r="47637" spans="10:10" x14ac:dyDescent="0.25">
      <c r="J47637" s="32"/>
    </row>
    <row r="47638" spans="10:10" x14ac:dyDescent="0.25">
      <c r="J47638" s="32"/>
    </row>
    <row r="47639" spans="10:10" x14ac:dyDescent="0.25">
      <c r="J47639" s="32"/>
    </row>
    <row r="47640" spans="10:10" x14ac:dyDescent="0.25">
      <c r="J47640" s="32"/>
    </row>
    <row r="47641" spans="10:10" x14ac:dyDescent="0.25">
      <c r="J47641" s="32"/>
    </row>
    <row r="47642" spans="10:10" x14ac:dyDescent="0.25">
      <c r="J47642" s="32"/>
    </row>
    <row r="47643" spans="10:10" x14ac:dyDescent="0.25">
      <c r="J47643" s="32"/>
    </row>
    <row r="47644" spans="10:10" x14ac:dyDescent="0.25">
      <c r="J47644" s="32"/>
    </row>
    <row r="47645" spans="10:10" x14ac:dyDescent="0.25">
      <c r="J47645" s="32"/>
    </row>
    <row r="47646" spans="10:10" x14ac:dyDescent="0.25">
      <c r="J47646" s="32"/>
    </row>
    <row r="47647" spans="10:10" x14ac:dyDescent="0.25">
      <c r="J47647" s="32"/>
    </row>
    <row r="47648" spans="10:10" x14ac:dyDescent="0.25">
      <c r="J47648" s="32"/>
    </row>
    <row r="47649" spans="10:10" x14ac:dyDescent="0.25">
      <c r="J47649" s="32"/>
    </row>
    <row r="47650" spans="10:10" x14ac:dyDescent="0.25">
      <c r="J47650" s="32"/>
    </row>
    <row r="47651" spans="10:10" x14ac:dyDescent="0.25">
      <c r="J47651" s="32"/>
    </row>
    <row r="47652" spans="10:10" x14ac:dyDescent="0.25">
      <c r="J47652" s="32"/>
    </row>
    <row r="47653" spans="10:10" x14ac:dyDescent="0.25">
      <c r="J47653" s="32"/>
    </row>
    <row r="47654" spans="10:10" x14ac:dyDescent="0.25">
      <c r="J47654" s="32"/>
    </row>
    <row r="47655" spans="10:10" x14ac:dyDescent="0.25">
      <c r="J47655" s="32"/>
    </row>
    <row r="47656" spans="10:10" x14ac:dyDescent="0.25">
      <c r="J47656" s="32"/>
    </row>
    <row r="47657" spans="10:10" x14ac:dyDescent="0.25">
      <c r="J47657" s="32"/>
    </row>
    <row r="47658" spans="10:10" x14ac:dyDescent="0.25">
      <c r="J47658" s="32"/>
    </row>
    <row r="47659" spans="10:10" x14ac:dyDescent="0.25">
      <c r="J47659" s="32"/>
    </row>
    <row r="47660" spans="10:10" x14ac:dyDescent="0.25">
      <c r="J47660" s="32"/>
    </row>
    <row r="47661" spans="10:10" x14ac:dyDescent="0.25">
      <c r="J47661" s="32"/>
    </row>
    <row r="47662" spans="10:10" x14ac:dyDescent="0.25">
      <c r="J47662" s="32"/>
    </row>
    <row r="47663" spans="10:10" x14ac:dyDescent="0.25">
      <c r="J47663" s="32"/>
    </row>
    <row r="47664" spans="10:10" x14ac:dyDescent="0.25">
      <c r="J47664" s="32"/>
    </row>
    <row r="47665" spans="10:10" x14ac:dyDescent="0.25">
      <c r="J47665" s="32"/>
    </row>
    <row r="47666" spans="10:10" x14ac:dyDescent="0.25">
      <c r="J47666" s="32"/>
    </row>
    <row r="47667" spans="10:10" x14ac:dyDescent="0.25">
      <c r="J47667" s="32"/>
    </row>
    <row r="47668" spans="10:10" x14ac:dyDescent="0.25">
      <c r="J47668" s="32"/>
    </row>
    <row r="47669" spans="10:10" x14ac:dyDescent="0.25">
      <c r="J47669" s="32"/>
    </row>
    <row r="47670" spans="10:10" x14ac:dyDescent="0.25">
      <c r="J47670" s="32"/>
    </row>
    <row r="47671" spans="10:10" x14ac:dyDescent="0.25">
      <c r="J47671" s="32"/>
    </row>
    <row r="47672" spans="10:10" x14ac:dyDescent="0.25">
      <c r="J47672" s="32"/>
    </row>
    <row r="47673" spans="10:10" x14ac:dyDescent="0.25">
      <c r="J47673" s="32"/>
    </row>
    <row r="47674" spans="10:10" x14ac:dyDescent="0.25">
      <c r="J47674" s="32"/>
    </row>
    <row r="47675" spans="10:10" x14ac:dyDescent="0.25">
      <c r="J47675" s="32"/>
    </row>
    <row r="47676" spans="10:10" x14ac:dyDescent="0.25">
      <c r="J47676" s="32"/>
    </row>
    <row r="47677" spans="10:10" x14ac:dyDescent="0.25">
      <c r="J47677" s="32"/>
    </row>
    <row r="47678" spans="10:10" x14ac:dyDescent="0.25">
      <c r="J47678" s="32"/>
    </row>
    <row r="47679" spans="10:10" x14ac:dyDescent="0.25">
      <c r="J47679" s="32"/>
    </row>
    <row r="47680" spans="10:10" x14ac:dyDescent="0.25">
      <c r="J47680" s="32"/>
    </row>
    <row r="47681" spans="10:10" x14ac:dyDescent="0.25">
      <c r="J47681" s="32"/>
    </row>
    <row r="47682" spans="10:10" x14ac:dyDescent="0.25">
      <c r="J47682" s="32"/>
    </row>
    <row r="47683" spans="10:10" x14ac:dyDescent="0.25">
      <c r="J47683" s="32"/>
    </row>
    <row r="47684" spans="10:10" x14ac:dyDescent="0.25">
      <c r="J47684" s="32"/>
    </row>
    <row r="47685" spans="10:10" x14ac:dyDescent="0.25">
      <c r="J47685" s="32"/>
    </row>
    <row r="47686" spans="10:10" x14ac:dyDescent="0.25">
      <c r="J47686" s="32"/>
    </row>
    <row r="47687" spans="10:10" x14ac:dyDescent="0.25">
      <c r="J47687" s="32"/>
    </row>
    <row r="47688" spans="10:10" x14ac:dyDescent="0.25">
      <c r="J47688" s="32"/>
    </row>
    <row r="47689" spans="10:10" x14ac:dyDescent="0.25">
      <c r="J47689" s="32"/>
    </row>
    <row r="47690" spans="10:10" x14ac:dyDescent="0.25">
      <c r="J47690" s="32"/>
    </row>
    <row r="47691" spans="10:10" x14ac:dyDescent="0.25">
      <c r="J47691" s="32"/>
    </row>
    <row r="47692" spans="10:10" x14ac:dyDescent="0.25">
      <c r="J47692" s="32"/>
    </row>
    <row r="47693" spans="10:10" x14ac:dyDescent="0.25">
      <c r="J47693" s="32"/>
    </row>
    <row r="47694" spans="10:10" x14ac:dyDescent="0.25">
      <c r="J47694" s="32"/>
    </row>
    <row r="47695" spans="10:10" x14ac:dyDescent="0.25">
      <c r="J47695" s="32"/>
    </row>
    <row r="47696" spans="10:10" x14ac:dyDescent="0.25">
      <c r="J47696" s="32"/>
    </row>
    <row r="47697" spans="10:10" x14ac:dyDescent="0.25">
      <c r="J47697" s="32"/>
    </row>
    <row r="47698" spans="10:10" x14ac:dyDescent="0.25">
      <c r="J47698" s="32"/>
    </row>
    <row r="47699" spans="10:10" x14ac:dyDescent="0.25">
      <c r="J47699" s="32"/>
    </row>
    <row r="47700" spans="10:10" x14ac:dyDescent="0.25">
      <c r="J47700" s="32"/>
    </row>
    <row r="47701" spans="10:10" x14ac:dyDescent="0.25">
      <c r="J47701" s="32"/>
    </row>
    <row r="47702" spans="10:10" x14ac:dyDescent="0.25">
      <c r="J47702" s="32"/>
    </row>
    <row r="47703" spans="10:10" x14ac:dyDescent="0.25">
      <c r="J47703" s="32"/>
    </row>
    <row r="47704" spans="10:10" x14ac:dyDescent="0.25">
      <c r="J47704" s="32"/>
    </row>
    <row r="47705" spans="10:10" x14ac:dyDescent="0.25">
      <c r="J47705" s="32"/>
    </row>
    <row r="47706" spans="10:10" x14ac:dyDescent="0.25">
      <c r="J47706" s="32"/>
    </row>
    <row r="47707" spans="10:10" x14ac:dyDescent="0.25">
      <c r="J47707" s="32"/>
    </row>
    <row r="47708" spans="10:10" x14ac:dyDescent="0.25">
      <c r="J47708" s="32"/>
    </row>
    <row r="47709" spans="10:10" x14ac:dyDescent="0.25">
      <c r="J47709" s="32"/>
    </row>
    <row r="47710" spans="10:10" x14ac:dyDescent="0.25">
      <c r="J47710" s="32"/>
    </row>
    <row r="47711" spans="10:10" x14ac:dyDescent="0.25">
      <c r="J47711" s="32"/>
    </row>
    <row r="47712" spans="10:10" x14ac:dyDescent="0.25">
      <c r="J47712" s="32"/>
    </row>
    <row r="47713" spans="10:10" x14ac:dyDescent="0.25">
      <c r="J47713" s="32"/>
    </row>
    <row r="47714" spans="10:10" x14ac:dyDescent="0.25">
      <c r="J47714" s="32"/>
    </row>
    <row r="47715" spans="10:10" x14ac:dyDescent="0.25">
      <c r="J47715" s="32"/>
    </row>
    <row r="47716" spans="10:10" x14ac:dyDescent="0.25">
      <c r="J47716" s="32"/>
    </row>
    <row r="47717" spans="10:10" x14ac:dyDescent="0.25">
      <c r="J47717" s="32"/>
    </row>
    <row r="47718" spans="10:10" x14ac:dyDescent="0.25">
      <c r="J47718" s="32"/>
    </row>
    <row r="47719" spans="10:10" x14ac:dyDescent="0.25">
      <c r="J47719" s="32"/>
    </row>
    <row r="47720" spans="10:10" x14ac:dyDescent="0.25">
      <c r="J47720" s="32"/>
    </row>
    <row r="47721" spans="10:10" x14ac:dyDescent="0.25">
      <c r="J47721" s="32"/>
    </row>
    <row r="47722" spans="10:10" x14ac:dyDescent="0.25">
      <c r="J47722" s="32"/>
    </row>
    <row r="47723" spans="10:10" x14ac:dyDescent="0.25">
      <c r="J47723" s="32"/>
    </row>
    <row r="47724" spans="10:10" x14ac:dyDescent="0.25">
      <c r="J47724" s="32"/>
    </row>
    <row r="47725" spans="10:10" x14ac:dyDescent="0.25">
      <c r="J47725" s="32"/>
    </row>
    <row r="47726" spans="10:10" x14ac:dyDescent="0.25">
      <c r="J47726" s="32"/>
    </row>
    <row r="47727" spans="10:10" x14ac:dyDescent="0.25">
      <c r="J47727" s="32"/>
    </row>
    <row r="47728" spans="10:10" x14ac:dyDescent="0.25">
      <c r="J47728" s="32"/>
    </row>
    <row r="47729" spans="10:10" x14ac:dyDescent="0.25">
      <c r="J47729" s="32"/>
    </row>
    <row r="47730" spans="10:10" x14ac:dyDescent="0.25">
      <c r="J47730" s="32"/>
    </row>
    <row r="47731" spans="10:10" x14ac:dyDescent="0.25">
      <c r="J47731" s="32"/>
    </row>
    <row r="47732" spans="10:10" x14ac:dyDescent="0.25">
      <c r="J47732" s="32"/>
    </row>
    <row r="47733" spans="10:10" x14ac:dyDescent="0.25">
      <c r="J47733" s="32"/>
    </row>
    <row r="47734" spans="10:10" x14ac:dyDescent="0.25">
      <c r="J47734" s="32"/>
    </row>
    <row r="47735" spans="10:10" x14ac:dyDescent="0.25">
      <c r="J47735" s="32"/>
    </row>
    <row r="47736" spans="10:10" x14ac:dyDescent="0.25">
      <c r="J47736" s="32"/>
    </row>
    <row r="47737" spans="10:10" x14ac:dyDescent="0.25">
      <c r="J47737" s="32"/>
    </row>
    <row r="47738" spans="10:10" x14ac:dyDescent="0.25">
      <c r="J47738" s="32"/>
    </row>
    <row r="47739" spans="10:10" x14ac:dyDescent="0.25">
      <c r="J47739" s="32"/>
    </row>
    <row r="47740" spans="10:10" x14ac:dyDescent="0.25">
      <c r="J47740" s="32"/>
    </row>
    <row r="47741" spans="10:10" x14ac:dyDescent="0.25">
      <c r="J47741" s="32"/>
    </row>
    <row r="47742" spans="10:10" x14ac:dyDescent="0.25">
      <c r="J47742" s="32"/>
    </row>
    <row r="47743" spans="10:10" x14ac:dyDescent="0.25">
      <c r="J47743" s="32"/>
    </row>
    <row r="47744" spans="10:10" x14ac:dyDescent="0.25">
      <c r="J47744" s="32"/>
    </row>
    <row r="47745" spans="10:10" x14ac:dyDescent="0.25">
      <c r="J47745" s="32"/>
    </row>
    <row r="47746" spans="10:10" x14ac:dyDescent="0.25">
      <c r="J47746" s="32"/>
    </row>
    <row r="47747" spans="10:10" x14ac:dyDescent="0.25">
      <c r="J47747" s="32"/>
    </row>
    <row r="47748" spans="10:10" x14ac:dyDescent="0.25">
      <c r="J47748" s="32"/>
    </row>
    <row r="47749" spans="10:10" x14ac:dyDescent="0.25">
      <c r="J47749" s="32"/>
    </row>
    <row r="47750" spans="10:10" x14ac:dyDescent="0.25">
      <c r="J47750" s="32"/>
    </row>
    <row r="47751" spans="10:10" x14ac:dyDescent="0.25">
      <c r="J47751" s="32"/>
    </row>
    <row r="47752" spans="10:10" x14ac:dyDescent="0.25">
      <c r="J47752" s="32"/>
    </row>
    <row r="47753" spans="10:10" x14ac:dyDescent="0.25">
      <c r="J47753" s="32"/>
    </row>
    <row r="47754" spans="10:10" x14ac:dyDescent="0.25">
      <c r="J47754" s="32"/>
    </row>
    <row r="47755" spans="10:10" x14ac:dyDescent="0.25">
      <c r="J47755" s="32"/>
    </row>
    <row r="47756" spans="10:10" x14ac:dyDescent="0.25">
      <c r="J47756" s="32"/>
    </row>
    <row r="47757" spans="10:10" x14ac:dyDescent="0.25">
      <c r="J47757" s="32"/>
    </row>
    <row r="47758" spans="10:10" x14ac:dyDescent="0.25">
      <c r="J47758" s="32"/>
    </row>
    <row r="47759" spans="10:10" x14ac:dyDescent="0.25">
      <c r="J47759" s="32"/>
    </row>
    <row r="47760" spans="10:10" x14ac:dyDescent="0.25">
      <c r="J47760" s="32"/>
    </row>
    <row r="47761" spans="10:10" x14ac:dyDescent="0.25">
      <c r="J47761" s="32"/>
    </row>
    <row r="47762" spans="10:10" x14ac:dyDescent="0.25">
      <c r="J47762" s="32"/>
    </row>
    <row r="47763" spans="10:10" x14ac:dyDescent="0.25">
      <c r="J47763" s="32"/>
    </row>
    <row r="47764" spans="10:10" x14ac:dyDescent="0.25">
      <c r="J47764" s="32"/>
    </row>
    <row r="47765" spans="10:10" x14ac:dyDescent="0.25">
      <c r="J47765" s="32"/>
    </row>
    <row r="47766" spans="10:10" x14ac:dyDescent="0.25">
      <c r="J47766" s="32"/>
    </row>
    <row r="47767" spans="10:10" x14ac:dyDescent="0.25">
      <c r="J47767" s="32"/>
    </row>
    <row r="47768" spans="10:10" x14ac:dyDescent="0.25">
      <c r="J47768" s="32"/>
    </row>
    <row r="47769" spans="10:10" x14ac:dyDescent="0.25">
      <c r="J47769" s="32"/>
    </row>
    <row r="47770" spans="10:10" x14ac:dyDescent="0.25">
      <c r="J47770" s="32"/>
    </row>
    <row r="47771" spans="10:10" x14ac:dyDescent="0.25">
      <c r="J47771" s="32"/>
    </row>
    <row r="47772" spans="10:10" x14ac:dyDescent="0.25">
      <c r="J47772" s="32"/>
    </row>
    <row r="47773" spans="10:10" x14ac:dyDescent="0.25">
      <c r="J47773" s="32"/>
    </row>
    <row r="47774" spans="10:10" x14ac:dyDescent="0.25">
      <c r="J47774" s="32"/>
    </row>
    <row r="47775" spans="10:10" x14ac:dyDescent="0.25">
      <c r="J47775" s="32"/>
    </row>
    <row r="47776" spans="10:10" x14ac:dyDescent="0.25">
      <c r="J47776" s="32"/>
    </row>
    <row r="47777" spans="10:10" x14ac:dyDescent="0.25">
      <c r="J47777" s="32"/>
    </row>
    <row r="47778" spans="10:10" x14ac:dyDescent="0.25">
      <c r="J47778" s="32"/>
    </row>
    <row r="47779" spans="10:10" x14ac:dyDescent="0.25">
      <c r="J47779" s="32"/>
    </row>
    <row r="47780" spans="10:10" x14ac:dyDescent="0.25">
      <c r="J47780" s="32"/>
    </row>
    <row r="47781" spans="10:10" x14ac:dyDescent="0.25">
      <c r="J47781" s="32"/>
    </row>
    <row r="47782" spans="10:10" x14ac:dyDescent="0.25">
      <c r="J47782" s="32"/>
    </row>
    <row r="47783" spans="10:10" x14ac:dyDescent="0.25">
      <c r="J47783" s="32"/>
    </row>
    <row r="47784" spans="10:10" x14ac:dyDescent="0.25">
      <c r="J47784" s="32"/>
    </row>
    <row r="47785" spans="10:10" x14ac:dyDescent="0.25">
      <c r="J47785" s="32"/>
    </row>
    <row r="47786" spans="10:10" x14ac:dyDescent="0.25">
      <c r="J47786" s="32"/>
    </row>
    <row r="47787" spans="10:10" x14ac:dyDescent="0.25">
      <c r="J47787" s="32"/>
    </row>
    <row r="47788" spans="10:10" x14ac:dyDescent="0.25">
      <c r="J47788" s="32"/>
    </row>
    <row r="47789" spans="10:10" x14ac:dyDescent="0.25">
      <c r="J47789" s="32"/>
    </row>
    <row r="47790" spans="10:10" x14ac:dyDescent="0.25">
      <c r="J47790" s="32"/>
    </row>
    <row r="47791" spans="10:10" x14ac:dyDescent="0.25">
      <c r="J47791" s="32"/>
    </row>
    <row r="47792" spans="10:10" x14ac:dyDescent="0.25">
      <c r="J47792" s="32"/>
    </row>
    <row r="47793" spans="10:10" x14ac:dyDescent="0.25">
      <c r="J47793" s="32"/>
    </row>
    <row r="47794" spans="10:10" x14ac:dyDescent="0.25">
      <c r="J47794" s="32"/>
    </row>
    <row r="47795" spans="10:10" x14ac:dyDescent="0.25">
      <c r="J47795" s="32"/>
    </row>
    <row r="47796" spans="10:10" x14ac:dyDescent="0.25">
      <c r="J47796" s="32"/>
    </row>
    <row r="47797" spans="10:10" x14ac:dyDescent="0.25">
      <c r="J47797" s="32"/>
    </row>
    <row r="47798" spans="10:10" x14ac:dyDescent="0.25">
      <c r="J47798" s="32"/>
    </row>
    <row r="47799" spans="10:10" x14ac:dyDescent="0.25">
      <c r="J47799" s="32"/>
    </row>
    <row r="47800" spans="10:10" x14ac:dyDescent="0.25">
      <c r="J47800" s="32"/>
    </row>
    <row r="47801" spans="10:10" x14ac:dyDescent="0.25">
      <c r="J47801" s="32"/>
    </row>
    <row r="47802" spans="10:10" x14ac:dyDescent="0.25">
      <c r="J47802" s="32"/>
    </row>
    <row r="47803" spans="10:10" x14ac:dyDescent="0.25">
      <c r="J47803" s="32"/>
    </row>
    <row r="47804" spans="10:10" x14ac:dyDescent="0.25">
      <c r="J47804" s="32"/>
    </row>
    <row r="47805" spans="10:10" x14ac:dyDescent="0.25">
      <c r="J47805" s="32"/>
    </row>
    <row r="47806" spans="10:10" x14ac:dyDescent="0.25">
      <c r="J47806" s="32"/>
    </row>
    <row r="47807" spans="10:10" x14ac:dyDescent="0.25">
      <c r="J47807" s="32"/>
    </row>
    <row r="47808" spans="10:10" x14ac:dyDescent="0.25">
      <c r="J47808" s="32"/>
    </row>
    <row r="47809" spans="10:10" x14ac:dyDescent="0.25">
      <c r="J47809" s="32"/>
    </row>
    <row r="47810" spans="10:10" x14ac:dyDescent="0.25">
      <c r="J47810" s="32"/>
    </row>
    <row r="47811" spans="10:10" x14ac:dyDescent="0.25">
      <c r="J47811" s="32"/>
    </row>
    <row r="47812" spans="10:10" x14ac:dyDescent="0.25">
      <c r="J47812" s="32"/>
    </row>
    <row r="47813" spans="10:10" x14ac:dyDescent="0.25">
      <c r="J47813" s="32"/>
    </row>
    <row r="47814" spans="10:10" x14ac:dyDescent="0.25">
      <c r="J47814" s="32"/>
    </row>
    <row r="47815" spans="10:10" x14ac:dyDescent="0.25">
      <c r="J47815" s="32"/>
    </row>
    <row r="47816" spans="10:10" x14ac:dyDescent="0.25">
      <c r="J47816" s="32"/>
    </row>
    <row r="47817" spans="10:10" x14ac:dyDescent="0.25">
      <c r="J47817" s="32"/>
    </row>
    <row r="47818" spans="10:10" x14ac:dyDescent="0.25">
      <c r="J47818" s="32"/>
    </row>
    <row r="47819" spans="10:10" x14ac:dyDescent="0.25">
      <c r="J47819" s="32"/>
    </row>
    <row r="47820" spans="10:10" x14ac:dyDescent="0.25">
      <c r="J47820" s="32"/>
    </row>
    <row r="47821" spans="10:10" x14ac:dyDescent="0.25">
      <c r="J47821" s="32"/>
    </row>
    <row r="47822" spans="10:10" x14ac:dyDescent="0.25">
      <c r="J47822" s="32"/>
    </row>
    <row r="47823" spans="10:10" x14ac:dyDescent="0.25">
      <c r="J47823" s="32"/>
    </row>
    <row r="47824" spans="10:10" x14ac:dyDescent="0.25">
      <c r="J47824" s="32"/>
    </row>
    <row r="47825" spans="10:10" x14ac:dyDescent="0.25">
      <c r="J47825" s="32"/>
    </row>
    <row r="47826" spans="10:10" x14ac:dyDescent="0.25">
      <c r="J47826" s="32"/>
    </row>
    <row r="47827" spans="10:10" x14ac:dyDescent="0.25">
      <c r="J47827" s="32"/>
    </row>
    <row r="47828" spans="10:10" x14ac:dyDescent="0.25">
      <c r="J47828" s="32"/>
    </row>
    <row r="47829" spans="10:10" x14ac:dyDescent="0.25">
      <c r="J47829" s="32"/>
    </row>
    <row r="47830" spans="10:10" x14ac:dyDescent="0.25">
      <c r="J47830" s="32"/>
    </row>
    <row r="47831" spans="10:10" x14ac:dyDescent="0.25">
      <c r="J47831" s="32"/>
    </row>
    <row r="47832" spans="10:10" x14ac:dyDescent="0.25">
      <c r="J47832" s="32"/>
    </row>
    <row r="47833" spans="10:10" x14ac:dyDescent="0.25">
      <c r="J47833" s="32"/>
    </row>
    <row r="47834" spans="10:10" x14ac:dyDescent="0.25">
      <c r="J47834" s="32"/>
    </row>
    <row r="47835" spans="10:10" x14ac:dyDescent="0.25">
      <c r="J47835" s="32"/>
    </row>
    <row r="47836" spans="10:10" x14ac:dyDescent="0.25">
      <c r="J47836" s="32"/>
    </row>
    <row r="47837" spans="10:10" x14ac:dyDescent="0.25">
      <c r="J47837" s="32"/>
    </row>
    <row r="47838" spans="10:10" x14ac:dyDescent="0.25">
      <c r="J47838" s="32"/>
    </row>
    <row r="47839" spans="10:10" x14ac:dyDescent="0.25">
      <c r="J47839" s="32"/>
    </row>
    <row r="47840" spans="10:10" x14ac:dyDescent="0.25">
      <c r="J47840" s="32"/>
    </row>
    <row r="47841" spans="10:10" x14ac:dyDescent="0.25">
      <c r="J47841" s="32"/>
    </row>
    <row r="47842" spans="10:10" x14ac:dyDescent="0.25">
      <c r="J47842" s="32"/>
    </row>
    <row r="47843" spans="10:10" x14ac:dyDescent="0.25">
      <c r="J47843" s="32"/>
    </row>
    <row r="47844" spans="10:10" x14ac:dyDescent="0.25">
      <c r="J47844" s="32"/>
    </row>
    <row r="47845" spans="10:10" x14ac:dyDescent="0.25">
      <c r="J47845" s="32"/>
    </row>
    <row r="47846" spans="10:10" x14ac:dyDescent="0.25">
      <c r="J47846" s="32"/>
    </row>
    <row r="47847" spans="10:10" x14ac:dyDescent="0.25">
      <c r="J47847" s="32"/>
    </row>
    <row r="47848" spans="10:10" x14ac:dyDescent="0.25">
      <c r="J47848" s="32"/>
    </row>
    <row r="47849" spans="10:10" x14ac:dyDescent="0.25">
      <c r="J47849" s="32"/>
    </row>
    <row r="47850" spans="10:10" x14ac:dyDescent="0.25">
      <c r="J47850" s="32"/>
    </row>
    <row r="47851" spans="10:10" x14ac:dyDescent="0.25">
      <c r="J47851" s="32"/>
    </row>
    <row r="47852" spans="10:10" x14ac:dyDescent="0.25">
      <c r="J47852" s="32"/>
    </row>
    <row r="47853" spans="10:10" x14ac:dyDescent="0.25">
      <c r="J47853" s="32"/>
    </row>
    <row r="47854" spans="10:10" x14ac:dyDescent="0.25">
      <c r="J47854" s="32"/>
    </row>
    <row r="47855" spans="10:10" x14ac:dyDescent="0.25">
      <c r="J47855" s="32"/>
    </row>
    <row r="47856" spans="10:10" x14ac:dyDescent="0.25">
      <c r="J47856" s="32"/>
    </row>
    <row r="47857" spans="10:10" x14ac:dyDescent="0.25">
      <c r="J47857" s="32"/>
    </row>
    <row r="47858" spans="10:10" x14ac:dyDescent="0.25">
      <c r="J47858" s="32"/>
    </row>
    <row r="47859" spans="10:10" x14ac:dyDescent="0.25">
      <c r="J47859" s="32"/>
    </row>
    <row r="47860" spans="10:10" x14ac:dyDescent="0.25">
      <c r="J47860" s="32"/>
    </row>
    <row r="47861" spans="10:10" x14ac:dyDescent="0.25">
      <c r="J47861" s="32"/>
    </row>
    <row r="47862" spans="10:10" x14ac:dyDescent="0.25">
      <c r="J47862" s="32"/>
    </row>
    <row r="47863" spans="10:10" x14ac:dyDescent="0.25">
      <c r="J47863" s="32"/>
    </row>
    <row r="47864" spans="10:10" x14ac:dyDescent="0.25">
      <c r="J47864" s="32"/>
    </row>
    <row r="47865" spans="10:10" x14ac:dyDescent="0.25">
      <c r="J47865" s="32"/>
    </row>
    <row r="47866" spans="10:10" x14ac:dyDescent="0.25">
      <c r="J47866" s="32"/>
    </row>
    <row r="47867" spans="10:10" x14ac:dyDescent="0.25">
      <c r="J47867" s="32"/>
    </row>
    <row r="47868" spans="10:10" x14ac:dyDescent="0.25">
      <c r="J47868" s="32"/>
    </row>
    <row r="47869" spans="10:10" x14ac:dyDescent="0.25">
      <c r="J47869" s="32"/>
    </row>
    <row r="47870" spans="10:10" x14ac:dyDescent="0.25">
      <c r="J47870" s="32"/>
    </row>
    <row r="47871" spans="10:10" x14ac:dyDescent="0.25">
      <c r="J47871" s="32"/>
    </row>
    <row r="47872" spans="10:10" x14ac:dyDescent="0.25">
      <c r="J47872" s="32"/>
    </row>
    <row r="47873" spans="10:10" x14ac:dyDescent="0.25">
      <c r="J47873" s="32"/>
    </row>
    <row r="47874" spans="10:10" x14ac:dyDescent="0.25">
      <c r="J47874" s="32"/>
    </row>
    <row r="47875" spans="10:10" x14ac:dyDescent="0.25">
      <c r="J47875" s="32"/>
    </row>
    <row r="47876" spans="10:10" x14ac:dyDescent="0.25">
      <c r="J47876" s="32"/>
    </row>
    <row r="47877" spans="10:10" x14ac:dyDescent="0.25">
      <c r="J47877" s="32"/>
    </row>
    <row r="47878" spans="10:10" x14ac:dyDescent="0.25">
      <c r="J47878" s="32"/>
    </row>
    <row r="47879" spans="10:10" x14ac:dyDescent="0.25">
      <c r="J47879" s="32"/>
    </row>
    <row r="47880" spans="10:10" x14ac:dyDescent="0.25">
      <c r="J47880" s="32"/>
    </row>
    <row r="47881" spans="10:10" x14ac:dyDescent="0.25">
      <c r="J47881" s="32"/>
    </row>
    <row r="47882" spans="10:10" x14ac:dyDescent="0.25">
      <c r="J47882" s="32"/>
    </row>
    <row r="47883" spans="10:10" x14ac:dyDescent="0.25">
      <c r="J47883" s="32"/>
    </row>
    <row r="47884" spans="10:10" x14ac:dyDescent="0.25">
      <c r="J47884" s="32"/>
    </row>
    <row r="47885" spans="10:10" x14ac:dyDescent="0.25">
      <c r="J47885" s="32"/>
    </row>
    <row r="47886" spans="10:10" x14ac:dyDescent="0.25">
      <c r="J47886" s="32"/>
    </row>
    <row r="47887" spans="10:10" x14ac:dyDescent="0.25">
      <c r="J47887" s="32"/>
    </row>
    <row r="47888" spans="10:10" x14ac:dyDescent="0.25">
      <c r="J47888" s="32"/>
    </row>
    <row r="47889" spans="10:10" x14ac:dyDescent="0.25">
      <c r="J47889" s="32"/>
    </row>
    <row r="47890" spans="10:10" x14ac:dyDescent="0.25">
      <c r="J47890" s="32"/>
    </row>
    <row r="47891" spans="10:10" x14ac:dyDescent="0.25">
      <c r="J47891" s="32"/>
    </row>
    <row r="47892" spans="10:10" x14ac:dyDescent="0.25">
      <c r="J47892" s="32"/>
    </row>
    <row r="47893" spans="10:10" x14ac:dyDescent="0.25">
      <c r="J47893" s="32"/>
    </row>
    <row r="47894" spans="10:10" x14ac:dyDescent="0.25">
      <c r="J47894" s="32"/>
    </row>
    <row r="47895" spans="10:10" x14ac:dyDescent="0.25">
      <c r="J47895" s="32"/>
    </row>
    <row r="47896" spans="10:10" x14ac:dyDescent="0.25">
      <c r="J47896" s="32"/>
    </row>
    <row r="47897" spans="10:10" x14ac:dyDescent="0.25">
      <c r="J47897" s="32"/>
    </row>
    <row r="47898" spans="10:10" x14ac:dyDescent="0.25">
      <c r="J47898" s="32"/>
    </row>
    <row r="47899" spans="10:10" x14ac:dyDescent="0.25">
      <c r="J47899" s="32"/>
    </row>
    <row r="47900" spans="10:10" x14ac:dyDescent="0.25">
      <c r="J47900" s="32"/>
    </row>
    <row r="47901" spans="10:10" x14ac:dyDescent="0.25">
      <c r="J47901" s="32"/>
    </row>
    <row r="47902" spans="10:10" x14ac:dyDescent="0.25">
      <c r="J47902" s="32"/>
    </row>
    <row r="47903" spans="10:10" x14ac:dyDescent="0.25">
      <c r="J47903" s="32"/>
    </row>
    <row r="47904" spans="10:10" x14ac:dyDescent="0.25">
      <c r="J47904" s="32"/>
    </row>
    <row r="47905" spans="10:10" x14ac:dyDescent="0.25">
      <c r="J47905" s="32"/>
    </row>
    <row r="47906" spans="10:10" x14ac:dyDescent="0.25">
      <c r="J47906" s="32"/>
    </row>
    <row r="47907" spans="10:10" x14ac:dyDescent="0.25">
      <c r="J47907" s="32"/>
    </row>
    <row r="47908" spans="10:10" x14ac:dyDescent="0.25">
      <c r="J47908" s="32"/>
    </row>
    <row r="47909" spans="10:10" x14ac:dyDescent="0.25">
      <c r="J47909" s="32"/>
    </row>
    <row r="47910" spans="10:10" x14ac:dyDescent="0.25">
      <c r="J47910" s="32"/>
    </row>
    <row r="47911" spans="10:10" x14ac:dyDescent="0.25">
      <c r="J47911" s="32"/>
    </row>
    <row r="47912" spans="10:10" x14ac:dyDescent="0.25">
      <c r="J47912" s="32"/>
    </row>
    <row r="47913" spans="10:10" x14ac:dyDescent="0.25">
      <c r="J47913" s="32"/>
    </row>
    <row r="47914" spans="10:10" x14ac:dyDescent="0.25">
      <c r="J47914" s="32"/>
    </row>
    <row r="47915" spans="10:10" x14ac:dyDescent="0.25">
      <c r="J47915" s="32"/>
    </row>
    <row r="47916" spans="10:10" x14ac:dyDescent="0.25">
      <c r="J47916" s="32"/>
    </row>
    <row r="47917" spans="10:10" x14ac:dyDescent="0.25">
      <c r="J47917" s="32"/>
    </row>
    <row r="47918" spans="10:10" x14ac:dyDescent="0.25">
      <c r="J47918" s="32"/>
    </row>
    <row r="47919" spans="10:10" x14ac:dyDescent="0.25">
      <c r="J47919" s="32"/>
    </row>
    <row r="47920" spans="10:10" x14ac:dyDescent="0.25">
      <c r="J47920" s="32"/>
    </row>
    <row r="47921" spans="10:10" x14ac:dyDescent="0.25">
      <c r="J47921" s="32"/>
    </row>
    <row r="47922" spans="10:10" x14ac:dyDescent="0.25">
      <c r="J47922" s="32"/>
    </row>
    <row r="47923" spans="10:10" x14ac:dyDescent="0.25">
      <c r="J47923" s="32"/>
    </row>
    <row r="47924" spans="10:10" x14ac:dyDescent="0.25">
      <c r="J47924" s="32"/>
    </row>
    <row r="47925" spans="10:10" x14ac:dyDescent="0.25">
      <c r="J47925" s="32"/>
    </row>
    <row r="47926" spans="10:10" x14ac:dyDescent="0.25">
      <c r="J47926" s="32"/>
    </row>
    <row r="47927" spans="10:10" x14ac:dyDescent="0.25">
      <c r="J47927" s="32"/>
    </row>
    <row r="47928" spans="10:10" x14ac:dyDescent="0.25">
      <c r="J47928" s="32"/>
    </row>
    <row r="47929" spans="10:10" x14ac:dyDescent="0.25">
      <c r="J47929" s="32"/>
    </row>
    <row r="47930" spans="10:10" x14ac:dyDescent="0.25">
      <c r="J47930" s="32"/>
    </row>
    <row r="47931" spans="10:10" x14ac:dyDescent="0.25">
      <c r="J47931" s="32"/>
    </row>
    <row r="47932" spans="10:10" x14ac:dyDescent="0.25">
      <c r="J47932" s="32"/>
    </row>
    <row r="47933" spans="10:10" x14ac:dyDescent="0.25">
      <c r="J47933" s="32"/>
    </row>
    <row r="47934" spans="10:10" x14ac:dyDescent="0.25">
      <c r="J47934" s="32"/>
    </row>
    <row r="47935" spans="10:10" x14ac:dyDescent="0.25">
      <c r="J47935" s="32"/>
    </row>
    <row r="47936" spans="10:10" x14ac:dyDescent="0.25">
      <c r="J47936" s="32"/>
    </row>
    <row r="47937" spans="10:10" x14ac:dyDescent="0.25">
      <c r="J47937" s="32"/>
    </row>
    <row r="47938" spans="10:10" x14ac:dyDescent="0.25">
      <c r="J47938" s="32"/>
    </row>
    <row r="47939" spans="10:10" x14ac:dyDescent="0.25">
      <c r="J47939" s="32"/>
    </row>
    <row r="47940" spans="10:10" x14ac:dyDescent="0.25">
      <c r="J47940" s="32"/>
    </row>
    <row r="47941" spans="10:10" x14ac:dyDescent="0.25">
      <c r="J47941" s="32"/>
    </row>
    <row r="47942" spans="10:10" x14ac:dyDescent="0.25">
      <c r="J47942" s="32"/>
    </row>
    <row r="47943" spans="10:10" x14ac:dyDescent="0.25">
      <c r="J47943" s="32"/>
    </row>
    <row r="47944" spans="10:10" x14ac:dyDescent="0.25">
      <c r="J47944" s="32"/>
    </row>
    <row r="47945" spans="10:10" x14ac:dyDescent="0.25">
      <c r="J47945" s="32"/>
    </row>
    <row r="47946" spans="10:10" x14ac:dyDescent="0.25">
      <c r="J47946" s="32"/>
    </row>
    <row r="47947" spans="10:10" x14ac:dyDescent="0.25">
      <c r="J47947" s="32"/>
    </row>
    <row r="47948" spans="10:10" x14ac:dyDescent="0.25">
      <c r="J47948" s="32"/>
    </row>
    <row r="47949" spans="10:10" x14ac:dyDescent="0.25">
      <c r="J47949" s="32"/>
    </row>
    <row r="47950" spans="10:10" x14ac:dyDescent="0.25">
      <c r="J47950" s="32"/>
    </row>
    <row r="47951" spans="10:10" x14ac:dyDescent="0.25">
      <c r="J47951" s="32"/>
    </row>
    <row r="47952" spans="10:10" x14ac:dyDescent="0.25">
      <c r="J47952" s="32"/>
    </row>
    <row r="47953" spans="10:10" x14ac:dyDescent="0.25">
      <c r="J47953" s="32"/>
    </row>
    <row r="47954" spans="10:10" x14ac:dyDescent="0.25">
      <c r="J47954" s="32"/>
    </row>
    <row r="47955" spans="10:10" x14ac:dyDescent="0.25">
      <c r="J47955" s="32"/>
    </row>
    <row r="47956" spans="10:10" x14ac:dyDescent="0.25">
      <c r="J47956" s="32"/>
    </row>
    <row r="47957" spans="10:10" x14ac:dyDescent="0.25">
      <c r="J47957" s="32"/>
    </row>
    <row r="47958" spans="10:10" x14ac:dyDescent="0.25">
      <c r="J47958" s="32"/>
    </row>
    <row r="47959" spans="10:10" x14ac:dyDescent="0.25">
      <c r="J47959" s="32"/>
    </row>
    <row r="47960" spans="10:10" x14ac:dyDescent="0.25">
      <c r="J47960" s="32"/>
    </row>
    <row r="47961" spans="10:10" x14ac:dyDescent="0.25">
      <c r="J47961" s="32"/>
    </row>
    <row r="47962" spans="10:10" x14ac:dyDescent="0.25">
      <c r="J47962" s="32"/>
    </row>
    <row r="47963" spans="10:10" x14ac:dyDescent="0.25">
      <c r="J47963" s="32"/>
    </row>
    <row r="47964" spans="10:10" x14ac:dyDescent="0.25">
      <c r="J47964" s="32"/>
    </row>
    <row r="47965" spans="10:10" x14ac:dyDescent="0.25">
      <c r="J47965" s="32"/>
    </row>
    <row r="47966" spans="10:10" x14ac:dyDescent="0.25">
      <c r="J47966" s="32"/>
    </row>
    <row r="47967" spans="10:10" x14ac:dyDescent="0.25">
      <c r="J47967" s="32"/>
    </row>
    <row r="47968" spans="10:10" x14ac:dyDescent="0.25">
      <c r="J47968" s="32"/>
    </row>
    <row r="47969" spans="10:10" x14ac:dyDescent="0.25">
      <c r="J47969" s="32"/>
    </row>
    <row r="47970" spans="10:10" x14ac:dyDescent="0.25">
      <c r="J47970" s="32"/>
    </row>
    <row r="47971" spans="10:10" x14ac:dyDescent="0.25">
      <c r="J47971" s="32"/>
    </row>
    <row r="47972" spans="10:10" x14ac:dyDescent="0.25">
      <c r="J47972" s="32"/>
    </row>
    <row r="47973" spans="10:10" x14ac:dyDescent="0.25">
      <c r="J47973" s="32"/>
    </row>
    <row r="47974" spans="10:10" x14ac:dyDescent="0.25">
      <c r="J47974" s="32"/>
    </row>
    <row r="47975" spans="10:10" x14ac:dyDescent="0.25">
      <c r="J47975" s="32"/>
    </row>
    <row r="47976" spans="10:10" x14ac:dyDescent="0.25">
      <c r="J47976" s="32"/>
    </row>
    <row r="47977" spans="10:10" x14ac:dyDescent="0.25">
      <c r="J47977" s="32"/>
    </row>
    <row r="47978" spans="10:10" x14ac:dyDescent="0.25">
      <c r="J47978" s="32"/>
    </row>
    <row r="47979" spans="10:10" x14ac:dyDescent="0.25">
      <c r="J47979" s="32"/>
    </row>
    <row r="47980" spans="10:10" x14ac:dyDescent="0.25">
      <c r="J47980" s="32"/>
    </row>
    <row r="47981" spans="10:10" x14ac:dyDescent="0.25">
      <c r="J47981" s="32"/>
    </row>
    <row r="47982" spans="10:10" x14ac:dyDescent="0.25">
      <c r="J47982" s="32"/>
    </row>
    <row r="47983" spans="10:10" x14ac:dyDescent="0.25">
      <c r="J47983" s="32"/>
    </row>
    <row r="47984" spans="10:10" x14ac:dyDescent="0.25">
      <c r="J47984" s="32"/>
    </row>
    <row r="47985" spans="10:10" x14ac:dyDescent="0.25">
      <c r="J47985" s="32"/>
    </row>
    <row r="47986" spans="10:10" x14ac:dyDescent="0.25">
      <c r="J47986" s="32"/>
    </row>
    <row r="47987" spans="10:10" x14ac:dyDescent="0.25">
      <c r="J47987" s="32"/>
    </row>
    <row r="47988" spans="10:10" x14ac:dyDescent="0.25">
      <c r="J47988" s="32"/>
    </row>
    <row r="47989" spans="10:10" x14ac:dyDescent="0.25">
      <c r="J47989" s="32"/>
    </row>
    <row r="47990" spans="10:10" x14ac:dyDescent="0.25">
      <c r="J47990" s="32"/>
    </row>
    <row r="47991" spans="10:10" x14ac:dyDescent="0.25">
      <c r="J47991" s="32"/>
    </row>
    <row r="47992" spans="10:10" x14ac:dyDescent="0.25">
      <c r="J47992" s="32"/>
    </row>
    <row r="47993" spans="10:10" x14ac:dyDescent="0.25">
      <c r="J47993" s="32"/>
    </row>
    <row r="47994" spans="10:10" x14ac:dyDescent="0.25">
      <c r="J47994" s="32"/>
    </row>
    <row r="47995" spans="10:10" x14ac:dyDescent="0.25">
      <c r="J47995" s="32"/>
    </row>
    <row r="47996" spans="10:10" x14ac:dyDescent="0.25">
      <c r="J47996" s="32"/>
    </row>
    <row r="47997" spans="10:10" x14ac:dyDescent="0.25">
      <c r="J47997" s="32"/>
    </row>
    <row r="47998" spans="10:10" x14ac:dyDescent="0.25">
      <c r="J47998" s="32"/>
    </row>
    <row r="47999" spans="10:10" x14ac:dyDescent="0.25">
      <c r="J47999" s="32"/>
    </row>
    <row r="48000" spans="10:10" x14ac:dyDescent="0.25">
      <c r="J48000" s="32"/>
    </row>
    <row r="48001" spans="10:10" x14ac:dyDescent="0.25">
      <c r="J48001" s="32"/>
    </row>
    <row r="48002" spans="10:10" x14ac:dyDescent="0.25">
      <c r="J48002" s="32"/>
    </row>
    <row r="48003" spans="10:10" x14ac:dyDescent="0.25">
      <c r="J48003" s="32"/>
    </row>
    <row r="48004" spans="10:10" x14ac:dyDescent="0.25">
      <c r="J48004" s="32"/>
    </row>
    <row r="48005" spans="10:10" x14ac:dyDescent="0.25">
      <c r="J48005" s="32"/>
    </row>
    <row r="48006" spans="10:10" x14ac:dyDescent="0.25">
      <c r="J48006" s="32"/>
    </row>
    <row r="48007" spans="10:10" x14ac:dyDescent="0.25">
      <c r="J48007" s="32"/>
    </row>
    <row r="48008" spans="10:10" x14ac:dyDescent="0.25">
      <c r="J48008" s="32"/>
    </row>
    <row r="48009" spans="10:10" x14ac:dyDescent="0.25">
      <c r="J48009" s="32"/>
    </row>
    <row r="48010" spans="10:10" x14ac:dyDescent="0.25">
      <c r="J48010" s="32"/>
    </row>
    <row r="48011" spans="10:10" x14ac:dyDescent="0.25">
      <c r="J48011" s="32"/>
    </row>
    <row r="48012" spans="10:10" x14ac:dyDescent="0.25">
      <c r="J48012" s="32"/>
    </row>
    <row r="48013" spans="10:10" x14ac:dyDescent="0.25">
      <c r="J48013" s="32"/>
    </row>
    <row r="48014" spans="10:10" x14ac:dyDescent="0.25">
      <c r="J48014" s="32"/>
    </row>
    <row r="48015" spans="10:10" x14ac:dyDescent="0.25">
      <c r="J48015" s="32"/>
    </row>
    <row r="48016" spans="10:10" x14ac:dyDescent="0.25">
      <c r="J48016" s="32"/>
    </row>
    <row r="48017" spans="10:10" x14ac:dyDescent="0.25">
      <c r="J48017" s="32"/>
    </row>
    <row r="48018" spans="10:10" x14ac:dyDescent="0.25">
      <c r="J48018" s="32"/>
    </row>
    <row r="48019" spans="10:10" x14ac:dyDescent="0.25">
      <c r="J48019" s="32"/>
    </row>
    <row r="48020" spans="10:10" x14ac:dyDescent="0.25">
      <c r="J48020" s="32"/>
    </row>
    <row r="48021" spans="10:10" x14ac:dyDescent="0.25">
      <c r="J48021" s="32"/>
    </row>
    <row r="48022" spans="10:10" x14ac:dyDescent="0.25">
      <c r="J48022" s="32"/>
    </row>
    <row r="48023" spans="10:10" x14ac:dyDescent="0.25">
      <c r="J48023" s="32"/>
    </row>
    <row r="48024" spans="10:10" x14ac:dyDescent="0.25">
      <c r="J48024" s="32"/>
    </row>
    <row r="48025" spans="10:10" x14ac:dyDescent="0.25">
      <c r="J48025" s="32"/>
    </row>
    <row r="48026" spans="10:10" x14ac:dyDescent="0.25">
      <c r="J48026" s="32"/>
    </row>
    <row r="48027" spans="10:10" x14ac:dyDescent="0.25">
      <c r="J48027" s="32"/>
    </row>
    <row r="48028" spans="10:10" x14ac:dyDescent="0.25">
      <c r="J48028" s="32"/>
    </row>
    <row r="48029" spans="10:10" x14ac:dyDescent="0.25">
      <c r="J48029" s="32"/>
    </row>
    <row r="48030" spans="10:10" x14ac:dyDescent="0.25">
      <c r="J48030" s="32"/>
    </row>
    <row r="48031" spans="10:10" x14ac:dyDescent="0.25">
      <c r="J48031" s="32"/>
    </row>
    <row r="48032" spans="10:10" x14ac:dyDescent="0.25">
      <c r="J48032" s="32"/>
    </row>
    <row r="48033" spans="10:10" x14ac:dyDescent="0.25">
      <c r="J48033" s="32"/>
    </row>
    <row r="48034" spans="10:10" x14ac:dyDescent="0.25">
      <c r="J48034" s="32"/>
    </row>
    <row r="48035" spans="10:10" x14ac:dyDescent="0.25">
      <c r="J48035" s="32"/>
    </row>
    <row r="48036" spans="10:10" x14ac:dyDescent="0.25">
      <c r="J48036" s="32"/>
    </row>
    <row r="48037" spans="10:10" x14ac:dyDescent="0.25">
      <c r="J48037" s="32"/>
    </row>
    <row r="48038" spans="10:10" x14ac:dyDescent="0.25">
      <c r="J48038" s="32"/>
    </row>
    <row r="48039" spans="10:10" x14ac:dyDescent="0.25">
      <c r="J48039" s="32"/>
    </row>
    <row r="48040" spans="10:10" x14ac:dyDescent="0.25">
      <c r="J48040" s="32"/>
    </row>
    <row r="48041" spans="10:10" x14ac:dyDescent="0.25">
      <c r="J48041" s="32"/>
    </row>
    <row r="48042" spans="10:10" x14ac:dyDescent="0.25">
      <c r="J48042" s="32"/>
    </row>
    <row r="48043" spans="10:10" x14ac:dyDescent="0.25">
      <c r="J48043" s="32"/>
    </row>
    <row r="48044" spans="10:10" x14ac:dyDescent="0.25">
      <c r="J48044" s="32"/>
    </row>
    <row r="48045" spans="10:10" x14ac:dyDescent="0.25">
      <c r="J48045" s="32"/>
    </row>
    <row r="48046" spans="10:10" x14ac:dyDescent="0.25">
      <c r="J48046" s="32"/>
    </row>
    <row r="48047" spans="10:10" x14ac:dyDescent="0.25">
      <c r="J48047" s="32"/>
    </row>
    <row r="48048" spans="10:10" x14ac:dyDescent="0.25">
      <c r="J48048" s="32"/>
    </row>
    <row r="48049" spans="10:10" x14ac:dyDescent="0.25">
      <c r="J48049" s="32"/>
    </row>
    <row r="48050" spans="10:10" x14ac:dyDescent="0.25">
      <c r="J48050" s="32"/>
    </row>
    <row r="48051" spans="10:10" x14ac:dyDescent="0.25">
      <c r="J48051" s="32"/>
    </row>
    <row r="48052" spans="10:10" x14ac:dyDescent="0.25">
      <c r="J48052" s="32"/>
    </row>
    <row r="48053" spans="10:10" x14ac:dyDescent="0.25">
      <c r="J48053" s="32"/>
    </row>
    <row r="48054" spans="10:10" x14ac:dyDescent="0.25">
      <c r="J48054" s="32"/>
    </row>
    <row r="48055" spans="10:10" x14ac:dyDescent="0.25">
      <c r="J48055" s="32"/>
    </row>
    <row r="48056" spans="10:10" x14ac:dyDescent="0.25">
      <c r="J48056" s="32"/>
    </row>
    <row r="48057" spans="10:10" x14ac:dyDescent="0.25">
      <c r="J48057" s="32"/>
    </row>
    <row r="48058" spans="10:10" x14ac:dyDescent="0.25">
      <c r="J48058" s="32"/>
    </row>
    <row r="48059" spans="10:10" x14ac:dyDescent="0.25">
      <c r="J48059" s="32"/>
    </row>
    <row r="48060" spans="10:10" x14ac:dyDescent="0.25">
      <c r="J48060" s="32"/>
    </row>
    <row r="48061" spans="10:10" x14ac:dyDescent="0.25">
      <c r="J48061" s="32"/>
    </row>
    <row r="48062" spans="10:10" x14ac:dyDescent="0.25">
      <c r="J48062" s="32"/>
    </row>
    <row r="48063" spans="10:10" x14ac:dyDescent="0.25">
      <c r="J48063" s="32"/>
    </row>
    <row r="48064" spans="10:10" x14ac:dyDescent="0.25">
      <c r="J48064" s="32"/>
    </row>
    <row r="48065" spans="10:10" x14ac:dyDescent="0.25">
      <c r="J48065" s="32"/>
    </row>
    <row r="48066" spans="10:10" x14ac:dyDescent="0.25">
      <c r="J48066" s="32"/>
    </row>
    <row r="48067" spans="10:10" x14ac:dyDescent="0.25">
      <c r="J48067" s="32"/>
    </row>
    <row r="48068" spans="10:10" x14ac:dyDescent="0.25">
      <c r="J48068" s="32"/>
    </row>
    <row r="48069" spans="10:10" x14ac:dyDescent="0.25">
      <c r="J48069" s="32"/>
    </row>
    <row r="48070" spans="10:10" x14ac:dyDescent="0.25">
      <c r="J48070" s="32"/>
    </row>
    <row r="48071" spans="10:10" x14ac:dyDescent="0.25">
      <c r="J48071" s="32"/>
    </row>
    <row r="48072" spans="10:10" x14ac:dyDescent="0.25">
      <c r="J48072" s="32"/>
    </row>
    <row r="48073" spans="10:10" x14ac:dyDescent="0.25">
      <c r="J48073" s="32"/>
    </row>
    <row r="48074" spans="10:10" x14ac:dyDescent="0.25">
      <c r="J48074" s="32"/>
    </row>
    <row r="48075" spans="10:10" x14ac:dyDescent="0.25">
      <c r="J48075" s="32"/>
    </row>
    <row r="48076" spans="10:10" x14ac:dyDescent="0.25">
      <c r="J48076" s="32"/>
    </row>
    <row r="48077" spans="10:10" x14ac:dyDescent="0.25">
      <c r="J48077" s="32"/>
    </row>
    <row r="48078" spans="10:10" x14ac:dyDescent="0.25">
      <c r="J48078" s="32"/>
    </row>
    <row r="48079" spans="10:10" x14ac:dyDescent="0.25">
      <c r="J48079" s="32"/>
    </row>
    <row r="48080" spans="10:10" x14ac:dyDescent="0.25">
      <c r="J48080" s="32"/>
    </row>
    <row r="48081" spans="10:10" x14ac:dyDescent="0.25">
      <c r="J48081" s="32"/>
    </row>
    <row r="48082" spans="10:10" x14ac:dyDescent="0.25">
      <c r="J48082" s="32"/>
    </row>
    <row r="48083" spans="10:10" x14ac:dyDescent="0.25">
      <c r="J48083" s="32"/>
    </row>
    <row r="48084" spans="10:10" x14ac:dyDescent="0.25">
      <c r="J48084" s="32"/>
    </row>
    <row r="48085" spans="10:10" x14ac:dyDescent="0.25">
      <c r="J48085" s="32"/>
    </row>
    <row r="48086" spans="10:10" x14ac:dyDescent="0.25">
      <c r="J48086" s="32"/>
    </row>
    <row r="48087" spans="10:10" x14ac:dyDescent="0.25">
      <c r="J48087" s="32"/>
    </row>
    <row r="48088" spans="10:10" x14ac:dyDescent="0.25">
      <c r="J48088" s="32"/>
    </row>
    <row r="48089" spans="10:10" x14ac:dyDescent="0.25">
      <c r="J48089" s="32"/>
    </row>
    <row r="48090" spans="10:10" x14ac:dyDescent="0.25">
      <c r="J48090" s="32"/>
    </row>
    <row r="48091" spans="10:10" x14ac:dyDescent="0.25">
      <c r="J48091" s="32"/>
    </row>
    <row r="48092" spans="10:10" x14ac:dyDescent="0.25">
      <c r="J48092" s="32"/>
    </row>
    <row r="48093" spans="10:10" x14ac:dyDescent="0.25">
      <c r="J48093" s="32"/>
    </row>
    <row r="48094" spans="10:10" x14ac:dyDescent="0.25">
      <c r="J48094" s="32"/>
    </row>
    <row r="48095" spans="10:10" x14ac:dyDescent="0.25">
      <c r="J48095" s="32"/>
    </row>
    <row r="48096" spans="10:10" x14ac:dyDescent="0.25">
      <c r="J48096" s="32"/>
    </row>
    <row r="48097" spans="10:10" x14ac:dyDescent="0.25">
      <c r="J48097" s="32"/>
    </row>
    <row r="48098" spans="10:10" x14ac:dyDescent="0.25">
      <c r="J48098" s="32"/>
    </row>
    <row r="48099" spans="10:10" x14ac:dyDescent="0.25">
      <c r="J48099" s="32"/>
    </row>
    <row r="48100" spans="10:10" x14ac:dyDescent="0.25">
      <c r="J48100" s="32"/>
    </row>
    <row r="48101" spans="10:10" x14ac:dyDescent="0.25">
      <c r="J48101" s="32"/>
    </row>
    <row r="48102" spans="10:10" x14ac:dyDescent="0.25">
      <c r="J48102" s="32"/>
    </row>
    <row r="48103" spans="10:10" x14ac:dyDescent="0.25">
      <c r="J48103" s="32"/>
    </row>
    <row r="48104" spans="10:10" x14ac:dyDescent="0.25">
      <c r="J48104" s="32"/>
    </row>
    <row r="48105" spans="10:10" x14ac:dyDescent="0.25">
      <c r="J48105" s="32"/>
    </row>
    <row r="48106" spans="10:10" x14ac:dyDescent="0.25">
      <c r="J48106" s="32"/>
    </row>
    <row r="48107" spans="10:10" x14ac:dyDescent="0.25">
      <c r="J48107" s="32"/>
    </row>
    <row r="48108" spans="10:10" x14ac:dyDescent="0.25">
      <c r="J48108" s="32"/>
    </row>
    <row r="48109" spans="10:10" x14ac:dyDescent="0.25">
      <c r="J48109" s="32"/>
    </row>
    <row r="48110" spans="10:10" x14ac:dyDescent="0.25">
      <c r="J48110" s="32"/>
    </row>
    <row r="48111" spans="10:10" x14ac:dyDescent="0.25">
      <c r="J48111" s="32"/>
    </row>
    <row r="48112" spans="10:10" x14ac:dyDescent="0.25">
      <c r="J48112" s="32"/>
    </row>
    <row r="48113" spans="10:10" x14ac:dyDescent="0.25">
      <c r="J48113" s="32"/>
    </row>
    <row r="48114" spans="10:10" x14ac:dyDescent="0.25">
      <c r="J48114" s="32"/>
    </row>
    <row r="48115" spans="10:10" x14ac:dyDescent="0.25">
      <c r="J48115" s="32"/>
    </row>
    <row r="48116" spans="10:10" x14ac:dyDescent="0.25">
      <c r="J48116" s="32"/>
    </row>
    <row r="48117" spans="10:10" x14ac:dyDescent="0.25">
      <c r="J48117" s="32"/>
    </row>
    <row r="48118" spans="10:10" x14ac:dyDescent="0.25">
      <c r="J48118" s="32"/>
    </row>
    <row r="48119" spans="10:10" x14ac:dyDescent="0.25">
      <c r="J48119" s="32"/>
    </row>
    <row r="48120" spans="10:10" x14ac:dyDescent="0.25">
      <c r="J48120" s="32"/>
    </row>
    <row r="48121" spans="10:10" x14ac:dyDescent="0.25">
      <c r="J48121" s="32"/>
    </row>
    <row r="48122" spans="10:10" x14ac:dyDescent="0.25">
      <c r="J48122" s="32"/>
    </row>
    <row r="48123" spans="10:10" x14ac:dyDescent="0.25">
      <c r="J48123" s="32"/>
    </row>
    <row r="48124" spans="10:10" x14ac:dyDescent="0.25">
      <c r="J48124" s="32"/>
    </row>
    <row r="48125" spans="10:10" x14ac:dyDescent="0.25">
      <c r="J48125" s="32"/>
    </row>
    <row r="48126" spans="10:10" x14ac:dyDescent="0.25">
      <c r="J48126" s="32"/>
    </row>
    <row r="48127" spans="10:10" x14ac:dyDescent="0.25">
      <c r="J48127" s="32"/>
    </row>
    <row r="48128" spans="10:10" x14ac:dyDescent="0.25">
      <c r="J48128" s="32"/>
    </row>
    <row r="48129" spans="10:10" x14ac:dyDescent="0.25">
      <c r="J48129" s="32"/>
    </row>
    <row r="48130" spans="10:10" x14ac:dyDescent="0.25">
      <c r="J48130" s="32"/>
    </row>
    <row r="48131" spans="10:10" x14ac:dyDescent="0.25">
      <c r="J48131" s="32"/>
    </row>
    <row r="48132" spans="10:10" x14ac:dyDescent="0.25">
      <c r="J48132" s="32"/>
    </row>
    <row r="48133" spans="10:10" x14ac:dyDescent="0.25">
      <c r="J48133" s="32"/>
    </row>
    <row r="48134" spans="10:10" x14ac:dyDescent="0.25">
      <c r="J48134" s="32"/>
    </row>
    <row r="48135" spans="10:10" x14ac:dyDescent="0.25">
      <c r="J48135" s="32"/>
    </row>
    <row r="48136" spans="10:10" x14ac:dyDescent="0.25">
      <c r="J48136" s="32"/>
    </row>
    <row r="48137" spans="10:10" x14ac:dyDescent="0.25">
      <c r="J48137" s="32"/>
    </row>
    <row r="48138" spans="10:10" x14ac:dyDescent="0.25">
      <c r="J48138" s="32"/>
    </row>
    <row r="48139" spans="10:10" x14ac:dyDescent="0.25">
      <c r="J48139" s="32"/>
    </row>
    <row r="48140" spans="10:10" x14ac:dyDescent="0.25">
      <c r="J48140" s="32"/>
    </row>
    <row r="48141" spans="10:10" x14ac:dyDescent="0.25">
      <c r="J48141" s="32"/>
    </row>
    <row r="48142" spans="10:10" x14ac:dyDescent="0.25">
      <c r="J48142" s="32"/>
    </row>
    <row r="48143" spans="10:10" x14ac:dyDescent="0.25">
      <c r="J48143" s="32"/>
    </row>
    <row r="48144" spans="10:10" x14ac:dyDescent="0.25">
      <c r="J48144" s="32"/>
    </row>
    <row r="48145" spans="10:10" x14ac:dyDescent="0.25">
      <c r="J48145" s="32"/>
    </row>
    <row r="48146" spans="10:10" x14ac:dyDescent="0.25">
      <c r="J48146" s="32"/>
    </row>
    <row r="48147" spans="10:10" x14ac:dyDescent="0.25">
      <c r="J48147" s="32"/>
    </row>
    <row r="48148" spans="10:10" x14ac:dyDescent="0.25">
      <c r="J48148" s="32"/>
    </row>
    <row r="48149" spans="10:10" x14ac:dyDescent="0.25">
      <c r="J48149" s="32"/>
    </row>
    <row r="48150" spans="10:10" x14ac:dyDescent="0.25">
      <c r="J48150" s="32"/>
    </row>
    <row r="48151" spans="10:10" x14ac:dyDescent="0.25">
      <c r="J48151" s="32"/>
    </row>
    <row r="48152" spans="10:10" x14ac:dyDescent="0.25">
      <c r="J48152" s="32"/>
    </row>
    <row r="48153" spans="10:10" x14ac:dyDescent="0.25">
      <c r="J48153" s="32"/>
    </row>
    <row r="48154" spans="10:10" x14ac:dyDescent="0.25">
      <c r="J48154" s="32"/>
    </row>
    <row r="48155" spans="10:10" x14ac:dyDescent="0.25">
      <c r="J48155" s="32"/>
    </row>
    <row r="48156" spans="10:10" x14ac:dyDescent="0.25">
      <c r="J48156" s="32"/>
    </row>
    <row r="48157" spans="10:10" x14ac:dyDescent="0.25">
      <c r="J48157" s="32"/>
    </row>
    <row r="48158" spans="10:10" x14ac:dyDescent="0.25">
      <c r="J48158" s="32"/>
    </row>
    <row r="48159" spans="10:10" x14ac:dyDescent="0.25">
      <c r="J48159" s="32"/>
    </row>
    <row r="48160" spans="10:10" x14ac:dyDescent="0.25">
      <c r="J48160" s="32"/>
    </row>
    <row r="48161" spans="10:10" x14ac:dyDescent="0.25">
      <c r="J48161" s="32"/>
    </row>
    <row r="48162" spans="10:10" x14ac:dyDescent="0.25">
      <c r="J48162" s="32"/>
    </row>
    <row r="48163" spans="10:10" x14ac:dyDescent="0.25">
      <c r="J48163" s="32"/>
    </row>
    <row r="48164" spans="10:10" x14ac:dyDescent="0.25">
      <c r="J48164" s="32"/>
    </row>
    <row r="48165" spans="10:10" x14ac:dyDescent="0.25">
      <c r="J48165" s="32"/>
    </row>
    <row r="48166" spans="10:10" x14ac:dyDescent="0.25">
      <c r="J48166" s="32"/>
    </row>
    <row r="48167" spans="10:10" x14ac:dyDescent="0.25">
      <c r="J48167" s="32"/>
    </row>
    <row r="48168" spans="10:10" x14ac:dyDescent="0.25">
      <c r="J48168" s="32"/>
    </row>
    <row r="48169" spans="10:10" x14ac:dyDescent="0.25">
      <c r="J48169" s="32"/>
    </row>
    <row r="48170" spans="10:10" x14ac:dyDescent="0.25">
      <c r="J48170" s="32"/>
    </row>
    <row r="48171" spans="10:10" x14ac:dyDescent="0.25">
      <c r="J48171" s="32"/>
    </row>
    <row r="48172" spans="10:10" x14ac:dyDescent="0.25">
      <c r="J48172" s="32"/>
    </row>
    <row r="48173" spans="10:10" x14ac:dyDescent="0.25">
      <c r="J48173" s="32"/>
    </row>
    <row r="48174" spans="10:10" x14ac:dyDescent="0.25">
      <c r="J48174" s="32"/>
    </row>
    <row r="48175" spans="10:10" x14ac:dyDescent="0.25">
      <c r="J48175" s="32"/>
    </row>
    <row r="48176" spans="10:10" x14ac:dyDescent="0.25">
      <c r="J48176" s="32"/>
    </row>
    <row r="48177" spans="10:10" x14ac:dyDescent="0.25">
      <c r="J48177" s="32"/>
    </row>
    <row r="48178" spans="10:10" x14ac:dyDescent="0.25">
      <c r="J48178" s="32"/>
    </row>
    <row r="48179" spans="10:10" x14ac:dyDescent="0.25">
      <c r="J48179" s="32"/>
    </row>
    <row r="48180" spans="10:10" x14ac:dyDescent="0.25">
      <c r="J48180" s="32"/>
    </row>
    <row r="48181" spans="10:10" x14ac:dyDescent="0.25">
      <c r="J48181" s="32"/>
    </row>
    <row r="48182" spans="10:10" x14ac:dyDescent="0.25">
      <c r="J48182" s="32"/>
    </row>
    <row r="48183" spans="10:10" x14ac:dyDescent="0.25">
      <c r="J48183" s="32"/>
    </row>
    <row r="48184" spans="10:10" x14ac:dyDescent="0.25">
      <c r="J48184" s="32"/>
    </row>
    <row r="48185" spans="10:10" x14ac:dyDescent="0.25">
      <c r="J48185" s="32"/>
    </row>
    <row r="48186" spans="10:10" x14ac:dyDescent="0.25">
      <c r="J48186" s="32"/>
    </row>
    <row r="48187" spans="10:10" x14ac:dyDescent="0.25">
      <c r="J48187" s="32"/>
    </row>
    <row r="48188" spans="10:10" x14ac:dyDescent="0.25">
      <c r="J48188" s="32"/>
    </row>
    <row r="48189" spans="10:10" x14ac:dyDescent="0.25">
      <c r="J48189" s="32"/>
    </row>
    <row r="48190" spans="10:10" x14ac:dyDescent="0.25">
      <c r="J48190" s="32"/>
    </row>
    <row r="48191" spans="10:10" x14ac:dyDescent="0.25">
      <c r="J48191" s="32"/>
    </row>
    <row r="48192" spans="10:10" x14ac:dyDescent="0.25">
      <c r="J48192" s="32"/>
    </row>
    <row r="48193" spans="10:10" x14ac:dyDescent="0.25">
      <c r="J48193" s="32"/>
    </row>
    <row r="48194" spans="10:10" x14ac:dyDescent="0.25">
      <c r="J48194" s="32"/>
    </row>
    <row r="48195" spans="10:10" x14ac:dyDescent="0.25">
      <c r="J48195" s="32"/>
    </row>
    <row r="48196" spans="10:10" x14ac:dyDescent="0.25">
      <c r="J48196" s="32"/>
    </row>
    <row r="48197" spans="10:10" x14ac:dyDescent="0.25">
      <c r="J48197" s="32"/>
    </row>
    <row r="48198" spans="10:10" x14ac:dyDescent="0.25">
      <c r="J48198" s="32"/>
    </row>
    <row r="48199" spans="10:10" x14ac:dyDescent="0.25">
      <c r="J48199" s="32"/>
    </row>
    <row r="48200" spans="10:10" x14ac:dyDescent="0.25">
      <c r="J48200" s="32"/>
    </row>
    <row r="48201" spans="10:10" x14ac:dyDescent="0.25">
      <c r="J48201" s="32"/>
    </row>
    <row r="48202" spans="10:10" x14ac:dyDescent="0.25">
      <c r="J48202" s="32"/>
    </row>
    <row r="48203" spans="10:10" x14ac:dyDescent="0.25">
      <c r="J48203" s="32"/>
    </row>
    <row r="48204" spans="10:10" x14ac:dyDescent="0.25">
      <c r="J48204" s="32"/>
    </row>
    <row r="48205" spans="10:10" x14ac:dyDescent="0.25">
      <c r="J48205" s="32"/>
    </row>
    <row r="48206" spans="10:10" x14ac:dyDescent="0.25">
      <c r="J48206" s="32"/>
    </row>
    <row r="48207" spans="10:10" x14ac:dyDescent="0.25">
      <c r="J48207" s="32"/>
    </row>
    <row r="48208" spans="10:10" x14ac:dyDescent="0.25">
      <c r="J48208" s="32"/>
    </row>
    <row r="48209" spans="10:10" x14ac:dyDescent="0.25">
      <c r="J48209" s="32"/>
    </row>
    <row r="48210" spans="10:10" x14ac:dyDescent="0.25">
      <c r="J48210" s="32"/>
    </row>
    <row r="48211" spans="10:10" x14ac:dyDescent="0.25">
      <c r="J48211" s="32"/>
    </row>
    <row r="48212" spans="10:10" x14ac:dyDescent="0.25">
      <c r="J48212" s="32"/>
    </row>
    <row r="48213" spans="10:10" x14ac:dyDescent="0.25">
      <c r="J48213" s="32"/>
    </row>
    <row r="48214" spans="10:10" x14ac:dyDescent="0.25">
      <c r="J48214" s="32"/>
    </row>
    <row r="48215" spans="10:10" x14ac:dyDescent="0.25">
      <c r="J48215" s="32"/>
    </row>
    <row r="48216" spans="10:10" x14ac:dyDescent="0.25">
      <c r="J48216" s="32"/>
    </row>
    <row r="48217" spans="10:10" x14ac:dyDescent="0.25">
      <c r="J48217" s="32"/>
    </row>
    <row r="48218" spans="10:10" x14ac:dyDescent="0.25">
      <c r="J48218" s="32"/>
    </row>
    <row r="48219" spans="10:10" x14ac:dyDescent="0.25">
      <c r="J48219" s="32"/>
    </row>
    <row r="48220" spans="10:10" x14ac:dyDescent="0.25">
      <c r="J48220" s="32"/>
    </row>
    <row r="48221" spans="10:10" x14ac:dyDescent="0.25">
      <c r="J48221" s="32"/>
    </row>
    <row r="48222" spans="10:10" x14ac:dyDescent="0.25">
      <c r="J48222" s="32"/>
    </row>
    <row r="48223" spans="10:10" x14ac:dyDescent="0.25">
      <c r="J48223" s="32"/>
    </row>
    <row r="48224" spans="10:10" x14ac:dyDescent="0.25">
      <c r="J48224" s="32"/>
    </row>
    <row r="48225" spans="10:10" x14ac:dyDescent="0.25">
      <c r="J48225" s="32"/>
    </row>
    <row r="48226" spans="10:10" x14ac:dyDescent="0.25">
      <c r="J48226" s="32"/>
    </row>
    <row r="48227" spans="10:10" x14ac:dyDescent="0.25">
      <c r="J48227" s="32"/>
    </row>
    <row r="48228" spans="10:10" x14ac:dyDescent="0.25">
      <c r="J48228" s="32"/>
    </row>
    <row r="48229" spans="10:10" x14ac:dyDescent="0.25">
      <c r="J48229" s="32"/>
    </row>
    <row r="48230" spans="10:10" x14ac:dyDescent="0.25">
      <c r="J48230" s="32"/>
    </row>
    <row r="48231" spans="10:10" x14ac:dyDescent="0.25">
      <c r="J48231" s="32"/>
    </row>
    <row r="48232" spans="10:10" x14ac:dyDescent="0.25">
      <c r="J48232" s="32"/>
    </row>
    <row r="48233" spans="10:10" x14ac:dyDescent="0.25">
      <c r="J48233" s="32"/>
    </row>
    <row r="48234" spans="10:10" x14ac:dyDescent="0.25">
      <c r="J48234" s="32"/>
    </row>
    <row r="48235" spans="10:10" x14ac:dyDescent="0.25">
      <c r="J48235" s="32"/>
    </row>
    <row r="48236" spans="10:10" x14ac:dyDescent="0.25">
      <c r="J48236" s="32"/>
    </row>
    <row r="48237" spans="10:10" x14ac:dyDescent="0.25">
      <c r="J48237" s="32"/>
    </row>
    <row r="48238" spans="10:10" x14ac:dyDescent="0.25">
      <c r="J48238" s="32"/>
    </row>
    <row r="48239" spans="10:10" x14ac:dyDescent="0.25">
      <c r="J48239" s="32"/>
    </row>
    <row r="48240" spans="10:10" x14ac:dyDescent="0.25">
      <c r="J48240" s="32"/>
    </row>
    <row r="48241" spans="10:10" x14ac:dyDescent="0.25">
      <c r="J48241" s="32"/>
    </row>
    <row r="48242" spans="10:10" x14ac:dyDescent="0.25">
      <c r="J48242" s="32"/>
    </row>
    <row r="48243" spans="10:10" x14ac:dyDescent="0.25">
      <c r="J48243" s="32"/>
    </row>
    <row r="48244" spans="10:10" x14ac:dyDescent="0.25">
      <c r="J48244" s="32"/>
    </row>
    <row r="48245" spans="10:10" x14ac:dyDescent="0.25">
      <c r="J48245" s="32"/>
    </row>
    <row r="48246" spans="10:10" x14ac:dyDescent="0.25">
      <c r="J48246" s="32"/>
    </row>
    <row r="48247" spans="10:10" x14ac:dyDescent="0.25">
      <c r="J48247" s="32"/>
    </row>
    <row r="48248" spans="10:10" x14ac:dyDescent="0.25">
      <c r="J48248" s="32"/>
    </row>
    <row r="48249" spans="10:10" x14ac:dyDescent="0.25">
      <c r="J48249" s="32"/>
    </row>
    <row r="48250" spans="10:10" x14ac:dyDescent="0.25">
      <c r="J48250" s="32"/>
    </row>
    <row r="48251" spans="10:10" x14ac:dyDescent="0.25">
      <c r="J48251" s="32"/>
    </row>
    <row r="48252" spans="10:10" x14ac:dyDescent="0.25">
      <c r="J48252" s="32"/>
    </row>
    <row r="48253" spans="10:10" x14ac:dyDescent="0.25">
      <c r="J48253" s="32"/>
    </row>
    <row r="48254" spans="10:10" x14ac:dyDescent="0.25">
      <c r="J48254" s="32"/>
    </row>
    <row r="48255" spans="10:10" x14ac:dyDescent="0.25">
      <c r="J48255" s="32"/>
    </row>
    <row r="48256" spans="10:10" x14ac:dyDescent="0.25">
      <c r="J48256" s="32"/>
    </row>
    <row r="48257" spans="10:10" x14ac:dyDescent="0.25">
      <c r="J48257" s="32"/>
    </row>
    <row r="48258" spans="10:10" x14ac:dyDescent="0.25">
      <c r="J48258" s="32"/>
    </row>
    <row r="48259" spans="10:10" x14ac:dyDescent="0.25">
      <c r="J48259" s="32"/>
    </row>
    <row r="48260" spans="10:10" x14ac:dyDescent="0.25">
      <c r="J48260" s="32"/>
    </row>
    <row r="48261" spans="10:10" x14ac:dyDescent="0.25">
      <c r="J48261" s="32"/>
    </row>
    <row r="48262" spans="10:10" x14ac:dyDescent="0.25">
      <c r="J48262" s="32"/>
    </row>
    <row r="48263" spans="10:10" x14ac:dyDescent="0.25">
      <c r="J48263" s="32"/>
    </row>
    <row r="48264" spans="10:10" x14ac:dyDescent="0.25">
      <c r="J48264" s="32"/>
    </row>
    <row r="48265" spans="10:10" x14ac:dyDescent="0.25">
      <c r="J48265" s="32"/>
    </row>
    <row r="48266" spans="10:10" x14ac:dyDescent="0.25">
      <c r="J48266" s="32"/>
    </row>
    <row r="48267" spans="10:10" x14ac:dyDescent="0.25">
      <c r="J48267" s="32"/>
    </row>
    <row r="48268" spans="10:10" x14ac:dyDescent="0.25">
      <c r="J48268" s="32"/>
    </row>
    <row r="48269" spans="10:10" x14ac:dyDescent="0.25">
      <c r="J48269" s="32"/>
    </row>
    <row r="48270" spans="10:10" x14ac:dyDescent="0.25">
      <c r="J48270" s="32"/>
    </row>
    <row r="48271" spans="10:10" x14ac:dyDescent="0.25">
      <c r="J48271" s="32"/>
    </row>
    <row r="48272" spans="10:10" x14ac:dyDescent="0.25">
      <c r="J48272" s="32"/>
    </row>
    <row r="48273" spans="10:10" x14ac:dyDescent="0.25">
      <c r="J48273" s="32"/>
    </row>
    <row r="48274" spans="10:10" x14ac:dyDescent="0.25">
      <c r="J48274" s="32"/>
    </row>
    <row r="48275" spans="10:10" x14ac:dyDescent="0.25">
      <c r="J48275" s="32"/>
    </row>
    <row r="48276" spans="10:10" x14ac:dyDescent="0.25">
      <c r="J48276" s="32"/>
    </row>
    <row r="48277" spans="10:10" x14ac:dyDescent="0.25">
      <c r="J48277" s="32"/>
    </row>
    <row r="48278" spans="10:10" x14ac:dyDescent="0.25">
      <c r="J48278" s="32"/>
    </row>
    <row r="48279" spans="10:10" x14ac:dyDescent="0.25">
      <c r="J48279" s="32"/>
    </row>
    <row r="48280" spans="10:10" x14ac:dyDescent="0.25">
      <c r="J48280" s="32"/>
    </row>
    <row r="48281" spans="10:10" x14ac:dyDescent="0.25">
      <c r="J48281" s="32"/>
    </row>
    <row r="48282" spans="10:10" x14ac:dyDescent="0.25">
      <c r="J48282" s="32"/>
    </row>
    <row r="48283" spans="10:10" x14ac:dyDescent="0.25">
      <c r="J48283" s="32"/>
    </row>
    <row r="48284" spans="10:10" x14ac:dyDescent="0.25">
      <c r="J48284" s="32"/>
    </row>
    <row r="48285" spans="10:10" x14ac:dyDescent="0.25">
      <c r="J48285" s="32"/>
    </row>
    <row r="48286" spans="10:10" x14ac:dyDescent="0.25">
      <c r="J48286" s="32"/>
    </row>
    <row r="48287" spans="10:10" x14ac:dyDescent="0.25">
      <c r="J48287" s="32"/>
    </row>
    <row r="48288" spans="10:10" x14ac:dyDescent="0.25">
      <c r="J48288" s="32"/>
    </row>
    <row r="48289" spans="10:10" x14ac:dyDescent="0.25">
      <c r="J48289" s="32"/>
    </row>
    <row r="48290" spans="10:10" x14ac:dyDescent="0.25">
      <c r="J48290" s="32"/>
    </row>
    <row r="48291" spans="10:10" x14ac:dyDescent="0.25">
      <c r="J48291" s="32"/>
    </row>
    <row r="48292" spans="10:10" x14ac:dyDescent="0.25">
      <c r="J48292" s="32"/>
    </row>
    <row r="48293" spans="10:10" x14ac:dyDescent="0.25">
      <c r="J48293" s="32"/>
    </row>
    <row r="48294" spans="10:10" x14ac:dyDescent="0.25">
      <c r="J48294" s="32"/>
    </row>
    <row r="48295" spans="10:10" x14ac:dyDescent="0.25">
      <c r="J48295" s="32"/>
    </row>
    <row r="48296" spans="10:10" x14ac:dyDescent="0.25">
      <c r="J48296" s="32"/>
    </row>
    <row r="48297" spans="10:10" x14ac:dyDescent="0.25">
      <c r="J48297" s="32"/>
    </row>
    <row r="48298" spans="10:10" x14ac:dyDescent="0.25">
      <c r="J48298" s="32"/>
    </row>
    <row r="48299" spans="10:10" x14ac:dyDescent="0.25">
      <c r="J48299" s="32"/>
    </row>
    <row r="48300" spans="10:10" x14ac:dyDescent="0.25">
      <c r="J48300" s="32"/>
    </row>
    <row r="48301" spans="10:10" x14ac:dyDescent="0.25">
      <c r="J48301" s="32"/>
    </row>
    <row r="48302" spans="10:10" x14ac:dyDescent="0.25">
      <c r="J48302" s="32"/>
    </row>
    <row r="48303" spans="10:10" x14ac:dyDescent="0.25">
      <c r="J48303" s="32"/>
    </row>
    <row r="48304" spans="10:10" x14ac:dyDescent="0.25">
      <c r="J48304" s="32"/>
    </row>
    <row r="48305" spans="10:10" x14ac:dyDescent="0.25">
      <c r="J48305" s="32"/>
    </row>
    <row r="48306" spans="10:10" x14ac:dyDescent="0.25">
      <c r="J48306" s="32"/>
    </row>
    <row r="48307" spans="10:10" x14ac:dyDescent="0.25">
      <c r="J48307" s="32"/>
    </row>
    <row r="48308" spans="10:10" x14ac:dyDescent="0.25">
      <c r="J48308" s="32"/>
    </row>
    <row r="48309" spans="10:10" x14ac:dyDescent="0.25">
      <c r="J48309" s="32"/>
    </row>
    <row r="48310" spans="10:10" x14ac:dyDescent="0.25">
      <c r="J48310" s="32"/>
    </row>
    <row r="48311" spans="10:10" x14ac:dyDescent="0.25">
      <c r="J48311" s="32"/>
    </row>
    <row r="48312" spans="10:10" x14ac:dyDescent="0.25">
      <c r="J48312" s="32"/>
    </row>
    <row r="48313" spans="10:10" x14ac:dyDescent="0.25">
      <c r="J48313" s="32"/>
    </row>
    <row r="48314" spans="10:10" x14ac:dyDescent="0.25">
      <c r="J48314" s="32"/>
    </row>
    <row r="48315" spans="10:10" x14ac:dyDescent="0.25">
      <c r="J48315" s="32"/>
    </row>
    <row r="48316" spans="10:10" x14ac:dyDescent="0.25">
      <c r="J48316" s="32"/>
    </row>
    <row r="48317" spans="10:10" x14ac:dyDescent="0.25">
      <c r="J48317" s="32"/>
    </row>
    <row r="48318" spans="10:10" x14ac:dyDescent="0.25">
      <c r="J48318" s="32"/>
    </row>
    <row r="48319" spans="10:10" x14ac:dyDescent="0.25">
      <c r="J48319" s="32"/>
    </row>
    <row r="48320" spans="10:10" x14ac:dyDescent="0.25">
      <c r="J48320" s="32"/>
    </row>
    <row r="48321" spans="10:10" x14ac:dyDescent="0.25">
      <c r="J48321" s="32"/>
    </row>
    <row r="48322" spans="10:10" x14ac:dyDescent="0.25">
      <c r="J48322" s="32"/>
    </row>
    <row r="48323" spans="10:10" x14ac:dyDescent="0.25">
      <c r="J48323" s="32"/>
    </row>
    <row r="48324" spans="10:10" x14ac:dyDescent="0.25">
      <c r="J48324" s="32"/>
    </row>
    <row r="48325" spans="10:10" x14ac:dyDescent="0.25">
      <c r="J48325" s="32"/>
    </row>
    <row r="48326" spans="10:10" x14ac:dyDescent="0.25">
      <c r="J48326" s="32"/>
    </row>
    <row r="48327" spans="10:10" x14ac:dyDescent="0.25">
      <c r="J48327" s="32"/>
    </row>
    <row r="48328" spans="10:10" x14ac:dyDescent="0.25">
      <c r="J48328" s="32"/>
    </row>
    <row r="48329" spans="10:10" x14ac:dyDescent="0.25">
      <c r="J48329" s="32"/>
    </row>
    <row r="48330" spans="10:10" x14ac:dyDescent="0.25">
      <c r="J48330" s="32"/>
    </row>
    <row r="48331" spans="10:10" x14ac:dyDescent="0.25">
      <c r="J48331" s="32"/>
    </row>
    <row r="48332" spans="10:10" x14ac:dyDescent="0.25">
      <c r="J48332" s="32"/>
    </row>
    <row r="48333" spans="10:10" x14ac:dyDescent="0.25">
      <c r="J48333" s="32"/>
    </row>
    <row r="48334" spans="10:10" x14ac:dyDescent="0.25">
      <c r="J48334" s="32"/>
    </row>
    <row r="48335" spans="10:10" x14ac:dyDescent="0.25">
      <c r="J48335" s="32"/>
    </row>
    <row r="48336" spans="10:10" x14ac:dyDescent="0.25">
      <c r="J48336" s="32"/>
    </row>
    <row r="48337" spans="10:10" x14ac:dyDescent="0.25">
      <c r="J48337" s="32"/>
    </row>
    <row r="48338" spans="10:10" x14ac:dyDescent="0.25">
      <c r="J48338" s="32"/>
    </row>
    <row r="48339" spans="10:10" x14ac:dyDescent="0.25">
      <c r="J48339" s="32"/>
    </row>
    <row r="48340" spans="10:10" x14ac:dyDescent="0.25">
      <c r="J48340" s="32"/>
    </row>
    <row r="48341" spans="10:10" x14ac:dyDescent="0.25">
      <c r="J48341" s="32"/>
    </row>
    <row r="48342" spans="10:10" x14ac:dyDescent="0.25">
      <c r="J48342" s="32"/>
    </row>
    <row r="48343" spans="10:10" x14ac:dyDescent="0.25">
      <c r="J48343" s="32"/>
    </row>
    <row r="48344" spans="10:10" x14ac:dyDescent="0.25">
      <c r="J48344" s="32"/>
    </row>
    <row r="48345" spans="10:10" x14ac:dyDescent="0.25">
      <c r="J48345" s="32"/>
    </row>
    <row r="48346" spans="10:10" x14ac:dyDescent="0.25">
      <c r="J48346" s="32"/>
    </row>
    <row r="48347" spans="10:10" x14ac:dyDescent="0.25">
      <c r="J48347" s="32"/>
    </row>
    <row r="48348" spans="10:10" x14ac:dyDescent="0.25">
      <c r="J48348" s="32"/>
    </row>
    <row r="48349" spans="10:10" x14ac:dyDescent="0.25">
      <c r="J48349" s="32"/>
    </row>
    <row r="48350" spans="10:10" x14ac:dyDescent="0.25">
      <c r="J48350" s="32"/>
    </row>
    <row r="48351" spans="10:10" x14ac:dyDescent="0.25">
      <c r="J48351" s="32"/>
    </row>
    <row r="48352" spans="10:10" x14ac:dyDescent="0.25">
      <c r="J48352" s="32"/>
    </row>
    <row r="48353" spans="10:10" x14ac:dyDescent="0.25">
      <c r="J48353" s="32"/>
    </row>
    <row r="48354" spans="10:10" x14ac:dyDescent="0.25">
      <c r="J48354" s="32"/>
    </row>
    <row r="48355" spans="10:10" x14ac:dyDescent="0.25">
      <c r="J48355" s="32"/>
    </row>
    <row r="48356" spans="10:10" x14ac:dyDescent="0.25">
      <c r="J48356" s="32"/>
    </row>
    <row r="48357" spans="10:10" x14ac:dyDescent="0.25">
      <c r="J48357" s="32"/>
    </row>
    <row r="48358" spans="10:10" x14ac:dyDescent="0.25">
      <c r="J48358" s="32"/>
    </row>
    <row r="48359" spans="10:10" x14ac:dyDescent="0.25">
      <c r="J48359" s="32"/>
    </row>
    <row r="48360" spans="10:10" x14ac:dyDescent="0.25">
      <c r="J48360" s="32"/>
    </row>
    <row r="48361" spans="10:10" x14ac:dyDescent="0.25">
      <c r="J48361" s="32"/>
    </row>
    <row r="48362" spans="10:10" x14ac:dyDescent="0.25">
      <c r="J48362" s="32"/>
    </row>
    <row r="48363" spans="10:10" x14ac:dyDescent="0.25">
      <c r="J48363" s="32"/>
    </row>
    <row r="48364" spans="10:10" x14ac:dyDescent="0.25">
      <c r="J48364" s="32"/>
    </row>
    <row r="48365" spans="10:10" x14ac:dyDescent="0.25">
      <c r="J48365" s="32"/>
    </row>
    <row r="48366" spans="10:10" x14ac:dyDescent="0.25">
      <c r="J48366" s="32"/>
    </row>
    <row r="48367" spans="10:10" x14ac:dyDescent="0.25">
      <c r="J48367" s="32"/>
    </row>
    <row r="48368" spans="10:10" x14ac:dyDescent="0.25">
      <c r="J48368" s="32"/>
    </row>
    <row r="48369" spans="10:10" x14ac:dyDescent="0.25">
      <c r="J48369" s="32"/>
    </row>
    <row r="48370" spans="10:10" x14ac:dyDescent="0.25">
      <c r="J48370" s="32"/>
    </row>
    <row r="48371" spans="10:10" x14ac:dyDescent="0.25">
      <c r="J48371" s="32"/>
    </row>
    <row r="48372" spans="10:10" x14ac:dyDescent="0.25">
      <c r="J48372" s="32"/>
    </row>
    <row r="48373" spans="10:10" x14ac:dyDescent="0.25">
      <c r="J48373" s="32"/>
    </row>
    <row r="48374" spans="10:10" x14ac:dyDescent="0.25">
      <c r="J48374" s="32"/>
    </row>
    <row r="48375" spans="10:10" x14ac:dyDescent="0.25">
      <c r="J48375" s="32"/>
    </row>
    <row r="48376" spans="10:10" x14ac:dyDescent="0.25">
      <c r="J48376" s="32"/>
    </row>
    <row r="48377" spans="10:10" x14ac:dyDescent="0.25">
      <c r="J48377" s="32"/>
    </row>
    <row r="48378" spans="10:10" x14ac:dyDescent="0.25">
      <c r="J48378" s="32"/>
    </row>
    <row r="48379" spans="10:10" x14ac:dyDescent="0.25">
      <c r="J48379" s="32"/>
    </row>
    <row r="48380" spans="10:10" x14ac:dyDescent="0.25">
      <c r="J48380" s="32"/>
    </row>
    <row r="48381" spans="10:10" x14ac:dyDescent="0.25">
      <c r="J48381" s="32"/>
    </row>
    <row r="48382" spans="10:10" x14ac:dyDescent="0.25">
      <c r="J48382" s="32"/>
    </row>
    <row r="48383" spans="10:10" x14ac:dyDescent="0.25">
      <c r="J48383" s="32"/>
    </row>
    <row r="48384" spans="10:10" x14ac:dyDescent="0.25">
      <c r="J48384" s="32"/>
    </row>
    <row r="48385" spans="10:10" x14ac:dyDescent="0.25">
      <c r="J48385" s="32"/>
    </row>
    <row r="48386" spans="10:10" x14ac:dyDescent="0.25">
      <c r="J48386" s="32"/>
    </row>
    <row r="48387" spans="10:10" x14ac:dyDescent="0.25">
      <c r="J48387" s="32"/>
    </row>
    <row r="48388" spans="10:10" x14ac:dyDescent="0.25">
      <c r="J48388" s="32"/>
    </row>
    <row r="48389" spans="10:10" x14ac:dyDescent="0.25">
      <c r="J48389" s="32"/>
    </row>
    <row r="48390" spans="10:10" x14ac:dyDescent="0.25">
      <c r="J48390" s="32"/>
    </row>
    <row r="48391" spans="10:10" x14ac:dyDescent="0.25">
      <c r="J48391" s="32"/>
    </row>
    <row r="48392" spans="10:10" x14ac:dyDescent="0.25">
      <c r="J48392" s="32"/>
    </row>
    <row r="48393" spans="10:10" x14ac:dyDescent="0.25">
      <c r="J48393" s="32"/>
    </row>
    <row r="48394" spans="10:10" x14ac:dyDescent="0.25">
      <c r="J48394" s="32"/>
    </row>
    <row r="48395" spans="10:10" x14ac:dyDescent="0.25">
      <c r="J48395" s="32"/>
    </row>
    <row r="48396" spans="10:10" x14ac:dyDescent="0.25">
      <c r="J48396" s="32"/>
    </row>
    <row r="48397" spans="10:10" x14ac:dyDescent="0.25">
      <c r="J48397" s="32"/>
    </row>
    <row r="48398" spans="10:10" x14ac:dyDescent="0.25">
      <c r="J48398" s="32"/>
    </row>
    <row r="48399" spans="10:10" x14ac:dyDescent="0.25">
      <c r="J48399" s="32"/>
    </row>
    <row r="48400" spans="10:10" x14ac:dyDescent="0.25">
      <c r="J48400" s="32"/>
    </row>
    <row r="48401" spans="10:10" x14ac:dyDescent="0.25">
      <c r="J48401" s="32"/>
    </row>
    <row r="48402" spans="10:10" x14ac:dyDescent="0.25">
      <c r="J48402" s="32"/>
    </row>
    <row r="48403" spans="10:10" x14ac:dyDescent="0.25">
      <c r="J48403" s="32"/>
    </row>
    <row r="48404" spans="10:10" x14ac:dyDescent="0.25">
      <c r="J48404" s="32"/>
    </row>
    <row r="48405" spans="10:10" x14ac:dyDescent="0.25">
      <c r="J48405" s="32"/>
    </row>
    <row r="48406" spans="10:10" x14ac:dyDescent="0.25">
      <c r="J48406" s="32"/>
    </row>
    <row r="48407" spans="10:10" x14ac:dyDescent="0.25">
      <c r="J48407" s="32"/>
    </row>
    <row r="48408" spans="10:10" x14ac:dyDescent="0.25">
      <c r="J48408" s="32"/>
    </row>
    <row r="48409" spans="10:10" x14ac:dyDescent="0.25">
      <c r="J48409" s="32"/>
    </row>
    <row r="48410" spans="10:10" x14ac:dyDescent="0.25">
      <c r="J48410" s="32"/>
    </row>
    <row r="48411" spans="10:10" x14ac:dyDescent="0.25">
      <c r="J48411" s="32"/>
    </row>
    <row r="48412" spans="10:10" x14ac:dyDescent="0.25">
      <c r="J48412" s="32"/>
    </row>
    <row r="48413" spans="10:10" x14ac:dyDescent="0.25">
      <c r="J48413" s="32"/>
    </row>
    <row r="48414" spans="10:10" x14ac:dyDescent="0.25">
      <c r="J48414" s="32"/>
    </row>
    <row r="48415" spans="10:10" x14ac:dyDescent="0.25">
      <c r="J48415" s="32"/>
    </row>
    <row r="48416" spans="10:10" x14ac:dyDescent="0.25">
      <c r="J48416" s="32"/>
    </row>
    <row r="48417" spans="10:10" x14ac:dyDescent="0.25">
      <c r="J48417" s="32"/>
    </row>
    <row r="48418" spans="10:10" x14ac:dyDescent="0.25">
      <c r="J48418" s="32"/>
    </row>
    <row r="48419" spans="10:10" x14ac:dyDescent="0.25">
      <c r="J48419" s="32"/>
    </row>
    <row r="48420" spans="10:10" x14ac:dyDescent="0.25">
      <c r="J48420" s="32"/>
    </row>
    <row r="48421" spans="10:10" x14ac:dyDescent="0.25">
      <c r="J48421" s="32"/>
    </row>
    <row r="48422" spans="10:10" x14ac:dyDescent="0.25">
      <c r="J48422" s="32"/>
    </row>
    <row r="48423" spans="10:10" x14ac:dyDescent="0.25">
      <c r="J48423" s="32"/>
    </row>
    <row r="48424" spans="10:10" x14ac:dyDescent="0.25">
      <c r="J48424" s="32"/>
    </row>
    <row r="48425" spans="10:10" x14ac:dyDescent="0.25">
      <c r="J48425" s="32"/>
    </row>
    <row r="48426" spans="10:10" x14ac:dyDescent="0.25">
      <c r="J48426" s="32"/>
    </row>
    <row r="48427" spans="10:10" x14ac:dyDescent="0.25">
      <c r="J48427" s="32"/>
    </row>
    <row r="48428" spans="10:10" x14ac:dyDescent="0.25">
      <c r="J48428" s="32"/>
    </row>
    <row r="48429" spans="10:10" x14ac:dyDescent="0.25">
      <c r="J48429" s="32"/>
    </row>
    <row r="48430" spans="10:10" x14ac:dyDescent="0.25">
      <c r="J48430" s="32"/>
    </row>
    <row r="48431" spans="10:10" x14ac:dyDescent="0.25">
      <c r="J48431" s="32"/>
    </row>
    <row r="48432" spans="10:10" x14ac:dyDescent="0.25">
      <c r="J48432" s="32"/>
    </row>
    <row r="48433" spans="10:10" x14ac:dyDescent="0.25">
      <c r="J48433" s="32"/>
    </row>
    <row r="48434" spans="10:10" x14ac:dyDescent="0.25">
      <c r="J48434" s="32"/>
    </row>
    <row r="48435" spans="10:10" x14ac:dyDescent="0.25">
      <c r="J48435" s="32"/>
    </row>
    <row r="48436" spans="10:10" x14ac:dyDescent="0.25">
      <c r="J48436" s="32"/>
    </row>
    <row r="48437" spans="10:10" x14ac:dyDescent="0.25">
      <c r="J48437" s="32"/>
    </row>
    <row r="48438" spans="10:10" x14ac:dyDescent="0.25">
      <c r="J48438" s="32"/>
    </row>
    <row r="48439" spans="10:10" x14ac:dyDescent="0.25">
      <c r="J48439" s="32"/>
    </row>
    <row r="48440" spans="10:10" x14ac:dyDescent="0.25">
      <c r="J48440" s="32"/>
    </row>
    <row r="48441" spans="10:10" x14ac:dyDescent="0.25">
      <c r="J48441" s="32"/>
    </row>
    <row r="48442" spans="10:10" x14ac:dyDescent="0.25">
      <c r="J48442" s="32"/>
    </row>
    <row r="48443" spans="10:10" x14ac:dyDescent="0.25">
      <c r="J48443" s="32"/>
    </row>
    <row r="48444" spans="10:10" x14ac:dyDescent="0.25">
      <c r="J48444" s="32"/>
    </row>
    <row r="48445" spans="10:10" x14ac:dyDescent="0.25">
      <c r="J48445" s="32"/>
    </row>
    <row r="48446" spans="10:10" x14ac:dyDescent="0.25">
      <c r="J48446" s="32"/>
    </row>
    <row r="48447" spans="10:10" x14ac:dyDescent="0.25">
      <c r="J48447" s="32"/>
    </row>
    <row r="48448" spans="10:10" x14ac:dyDescent="0.25">
      <c r="J48448" s="32"/>
    </row>
    <row r="48449" spans="10:10" x14ac:dyDescent="0.25">
      <c r="J48449" s="32"/>
    </row>
    <row r="48450" spans="10:10" x14ac:dyDescent="0.25">
      <c r="J48450" s="32"/>
    </row>
    <row r="48451" spans="10:10" x14ac:dyDescent="0.25">
      <c r="J48451" s="32"/>
    </row>
    <row r="48452" spans="10:10" x14ac:dyDescent="0.25">
      <c r="J48452" s="32"/>
    </row>
    <row r="48453" spans="10:10" x14ac:dyDescent="0.25">
      <c r="J48453" s="32"/>
    </row>
    <row r="48454" spans="10:10" x14ac:dyDescent="0.25">
      <c r="J48454" s="32"/>
    </row>
    <row r="48455" spans="10:10" x14ac:dyDescent="0.25">
      <c r="J48455" s="32"/>
    </row>
    <row r="48456" spans="10:10" x14ac:dyDescent="0.25">
      <c r="J48456" s="32"/>
    </row>
    <row r="48457" spans="10:10" x14ac:dyDescent="0.25">
      <c r="J48457" s="32"/>
    </row>
    <row r="48458" spans="10:10" x14ac:dyDescent="0.25">
      <c r="J48458" s="32"/>
    </row>
    <row r="48459" spans="10:10" x14ac:dyDescent="0.25">
      <c r="J48459" s="32"/>
    </row>
    <row r="48460" spans="10:10" x14ac:dyDescent="0.25">
      <c r="J48460" s="32"/>
    </row>
    <row r="48461" spans="10:10" x14ac:dyDescent="0.25">
      <c r="J48461" s="32"/>
    </row>
    <row r="48462" spans="10:10" x14ac:dyDescent="0.25">
      <c r="J48462" s="32"/>
    </row>
    <row r="48463" spans="10:10" x14ac:dyDescent="0.25">
      <c r="J48463" s="32"/>
    </row>
    <row r="48464" spans="10:10" x14ac:dyDescent="0.25">
      <c r="J48464" s="32"/>
    </row>
    <row r="48465" spans="10:10" x14ac:dyDescent="0.25">
      <c r="J48465" s="32"/>
    </row>
    <row r="48466" spans="10:10" x14ac:dyDescent="0.25">
      <c r="J48466" s="32"/>
    </row>
    <row r="48467" spans="10:10" x14ac:dyDescent="0.25">
      <c r="J48467" s="32"/>
    </row>
    <row r="48468" spans="10:10" x14ac:dyDescent="0.25">
      <c r="J48468" s="32"/>
    </row>
    <row r="48469" spans="10:10" x14ac:dyDescent="0.25">
      <c r="J48469" s="32"/>
    </row>
    <row r="48470" spans="10:10" x14ac:dyDescent="0.25">
      <c r="J48470" s="32"/>
    </row>
    <row r="48471" spans="10:10" x14ac:dyDescent="0.25">
      <c r="J48471" s="32"/>
    </row>
    <row r="48472" spans="10:10" x14ac:dyDescent="0.25">
      <c r="J48472" s="32"/>
    </row>
    <row r="48473" spans="10:10" x14ac:dyDescent="0.25">
      <c r="J48473" s="32"/>
    </row>
    <row r="48474" spans="10:10" x14ac:dyDescent="0.25">
      <c r="J48474" s="32"/>
    </row>
    <row r="48475" spans="10:10" x14ac:dyDescent="0.25">
      <c r="J48475" s="32"/>
    </row>
    <row r="48476" spans="10:10" x14ac:dyDescent="0.25">
      <c r="J48476" s="32"/>
    </row>
    <row r="48477" spans="10:10" x14ac:dyDescent="0.25">
      <c r="J48477" s="32"/>
    </row>
    <row r="48478" spans="10:10" x14ac:dyDescent="0.25">
      <c r="J48478" s="32"/>
    </row>
    <row r="48479" spans="10:10" x14ac:dyDescent="0.25">
      <c r="J48479" s="32"/>
    </row>
    <row r="48480" spans="10:10" x14ac:dyDescent="0.25">
      <c r="J48480" s="32"/>
    </row>
    <row r="48481" spans="10:10" x14ac:dyDescent="0.25">
      <c r="J48481" s="32"/>
    </row>
    <row r="48482" spans="10:10" x14ac:dyDescent="0.25">
      <c r="J48482" s="32"/>
    </row>
    <row r="48483" spans="10:10" x14ac:dyDescent="0.25">
      <c r="J48483" s="32"/>
    </row>
    <row r="48484" spans="10:10" x14ac:dyDescent="0.25">
      <c r="J48484" s="32"/>
    </row>
    <row r="48485" spans="10:10" x14ac:dyDescent="0.25">
      <c r="J48485" s="32"/>
    </row>
    <row r="48486" spans="10:10" x14ac:dyDescent="0.25">
      <c r="J48486" s="32"/>
    </row>
    <row r="48487" spans="10:10" x14ac:dyDescent="0.25">
      <c r="J48487" s="32"/>
    </row>
    <row r="48488" spans="10:10" x14ac:dyDescent="0.25">
      <c r="J48488" s="32"/>
    </row>
    <row r="48489" spans="10:10" x14ac:dyDescent="0.25">
      <c r="J48489" s="32"/>
    </row>
    <row r="48490" spans="10:10" x14ac:dyDescent="0.25">
      <c r="J48490" s="32"/>
    </row>
    <row r="48491" spans="10:10" x14ac:dyDescent="0.25">
      <c r="J48491" s="32"/>
    </row>
    <row r="48492" spans="10:10" x14ac:dyDescent="0.25">
      <c r="J48492" s="32"/>
    </row>
    <row r="48493" spans="10:10" x14ac:dyDescent="0.25">
      <c r="J48493" s="32"/>
    </row>
    <row r="48494" spans="10:10" x14ac:dyDescent="0.25">
      <c r="J48494" s="32"/>
    </row>
    <row r="48495" spans="10:10" x14ac:dyDescent="0.25">
      <c r="J48495" s="32"/>
    </row>
    <row r="48496" spans="10:10" x14ac:dyDescent="0.25">
      <c r="J48496" s="32"/>
    </row>
    <row r="48497" spans="10:10" x14ac:dyDescent="0.25">
      <c r="J48497" s="32"/>
    </row>
    <row r="48498" spans="10:10" x14ac:dyDescent="0.25">
      <c r="J48498" s="32"/>
    </row>
    <row r="48499" spans="10:10" x14ac:dyDescent="0.25">
      <c r="J48499" s="32"/>
    </row>
    <row r="48500" spans="10:10" x14ac:dyDescent="0.25">
      <c r="J48500" s="32"/>
    </row>
    <row r="48501" spans="10:10" x14ac:dyDescent="0.25">
      <c r="J48501" s="32"/>
    </row>
    <row r="48502" spans="10:10" x14ac:dyDescent="0.25">
      <c r="J48502" s="32"/>
    </row>
    <row r="48503" spans="10:10" x14ac:dyDescent="0.25">
      <c r="J48503" s="32"/>
    </row>
    <row r="48504" spans="10:10" x14ac:dyDescent="0.25">
      <c r="J48504" s="32"/>
    </row>
    <row r="48505" spans="10:10" x14ac:dyDescent="0.25">
      <c r="J48505" s="32"/>
    </row>
    <row r="48506" spans="10:10" x14ac:dyDescent="0.25">
      <c r="J48506" s="32"/>
    </row>
    <row r="48507" spans="10:10" x14ac:dyDescent="0.25">
      <c r="J48507" s="32"/>
    </row>
    <row r="48508" spans="10:10" x14ac:dyDescent="0.25">
      <c r="J48508" s="32"/>
    </row>
    <row r="48509" spans="10:10" x14ac:dyDescent="0.25">
      <c r="J48509" s="32"/>
    </row>
    <row r="48510" spans="10:10" x14ac:dyDescent="0.25">
      <c r="J48510" s="32"/>
    </row>
    <row r="48511" spans="10:10" x14ac:dyDescent="0.25">
      <c r="J48511" s="32"/>
    </row>
    <row r="48512" spans="10:10" x14ac:dyDescent="0.25">
      <c r="J48512" s="32"/>
    </row>
    <row r="48513" spans="10:10" x14ac:dyDescent="0.25">
      <c r="J48513" s="32"/>
    </row>
    <row r="48514" spans="10:10" x14ac:dyDescent="0.25">
      <c r="J48514" s="32"/>
    </row>
    <row r="48515" spans="10:10" x14ac:dyDescent="0.25">
      <c r="J48515" s="32"/>
    </row>
    <row r="48516" spans="10:10" x14ac:dyDescent="0.25">
      <c r="J48516" s="32"/>
    </row>
    <row r="48517" spans="10:10" x14ac:dyDescent="0.25">
      <c r="J48517" s="32"/>
    </row>
    <row r="48518" spans="10:10" x14ac:dyDescent="0.25">
      <c r="J48518" s="32"/>
    </row>
    <row r="48519" spans="10:10" x14ac:dyDescent="0.25">
      <c r="J48519" s="32"/>
    </row>
    <row r="48520" spans="10:10" x14ac:dyDescent="0.25">
      <c r="J48520" s="32"/>
    </row>
    <row r="48521" spans="10:10" x14ac:dyDescent="0.25">
      <c r="J48521" s="32"/>
    </row>
    <row r="48522" spans="10:10" x14ac:dyDescent="0.25">
      <c r="J48522" s="32"/>
    </row>
    <row r="48523" spans="10:10" x14ac:dyDescent="0.25">
      <c r="J48523" s="32"/>
    </row>
    <row r="48524" spans="10:10" x14ac:dyDescent="0.25">
      <c r="J48524" s="32"/>
    </row>
    <row r="48525" spans="10:10" x14ac:dyDescent="0.25">
      <c r="J48525" s="32"/>
    </row>
    <row r="48526" spans="10:10" x14ac:dyDescent="0.25">
      <c r="J48526" s="32"/>
    </row>
    <row r="48527" spans="10:10" x14ac:dyDescent="0.25">
      <c r="J48527" s="32"/>
    </row>
    <row r="48528" spans="10:10" x14ac:dyDescent="0.25">
      <c r="J48528" s="32"/>
    </row>
    <row r="48529" spans="10:10" x14ac:dyDescent="0.25">
      <c r="J48529" s="32"/>
    </row>
    <row r="48530" spans="10:10" x14ac:dyDescent="0.25">
      <c r="J48530" s="32"/>
    </row>
    <row r="48531" spans="10:10" x14ac:dyDescent="0.25">
      <c r="J48531" s="32"/>
    </row>
    <row r="48532" spans="10:10" x14ac:dyDescent="0.25">
      <c r="J48532" s="32"/>
    </row>
    <row r="48533" spans="10:10" x14ac:dyDescent="0.25">
      <c r="J48533" s="32"/>
    </row>
    <row r="48534" spans="10:10" x14ac:dyDescent="0.25">
      <c r="J48534" s="32"/>
    </row>
    <row r="48535" spans="10:10" x14ac:dyDescent="0.25">
      <c r="J48535" s="32"/>
    </row>
    <row r="48536" spans="10:10" x14ac:dyDescent="0.25">
      <c r="J48536" s="32"/>
    </row>
    <row r="48537" spans="10:10" x14ac:dyDescent="0.25">
      <c r="J48537" s="32"/>
    </row>
    <row r="48538" spans="10:10" x14ac:dyDescent="0.25">
      <c r="J48538" s="32"/>
    </row>
    <row r="48539" spans="10:10" x14ac:dyDescent="0.25">
      <c r="J48539" s="32"/>
    </row>
    <row r="48540" spans="10:10" x14ac:dyDescent="0.25">
      <c r="J48540" s="32"/>
    </row>
    <row r="48541" spans="10:10" x14ac:dyDescent="0.25">
      <c r="J48541" s="32"/>
    </row>
    <row r="48542" spans="10:10" x14ac:dyDescent="0.25">
      <c r="J48542" s="32"/>
    </row>
    <row r="48543" spans="10:10" x14ac:dyDescent="0.25">
      <c r="J48543" s="32"/>
    </row>
    <row r="48544" spans="10:10" x14ac:dyDescent="0.25">
      <c r="J48544" s="32"/>
    </row>
    <row r="48545" spans="10:10" x14ac:dyDescent="0.25">
      <c r="J48545" s="32"/>
    </row>
    <row r="48546" spans="10:10" x14ac:dyDescent="0.25">
      <c r="J48546" s="32"/>
    </row>
    <row r="48547" spans="10:10" x14ac:dyDescent="0.25">
      <c r="J48547" s="32"/>
    </row>
    <row r="48548" spans="10:10" x14ac:dyDescent="0.25">
      <c r="J48548" s="32"/>
    </row>
    <row r="48549" spans="10:10" x14ac:dyDescent="0.25">
      <c r="J48549" s="32"/>
    </row>
    <row r="48550" spans="10:10" x14ac:dyDescent="0.25">
      <c r="J48550" s="32"/>
    </row>
    <row r="48551" spans="10:10" x14ac:dyDescent="0.25">
      <c r="J48551" s="32"/>
    </row>
    <row r="48552" spans="10:10" x14ac:dyDescent="0.25">
      <c r="J48552" s="32"/>
    </row>
    <row r="48553" spans="10:10" x14ac:dyDescent="0.25">
      <c r="J48553" s="32"/>
    </row>
    <row r="48554" spans="10:10" x14ac:dyDescent="0.25">
      <c r="J48554" s="32"/>
    </row>
    <row r="48555" spans="10:10" x14ac:dyDescent="0.25">
      <c r="J48555" s="32"/>
    </row>
    <row r="48556" spans="10:10" x14ac:dyDescent="0.25">
      <c r="J48556" s="32"/>
    </row>
    <row r="48557" spans="10:10" x14ac:dyDescent="0.25">
      <c r="J48557" s="32"/>
    </row>
    <row r="48558" spans="10:10" x14ac:dyDescent="0.25">
      <c r="J48558" s="32"/>
    </row>
    <row r="48559" spans="10:10" x14ac:dyDescent="0.25">
      <c r="J48559" s="32"/>
    </row>
    <row r="48560" spans="10:10" x14ac:dyDescent="0.25">
      <c r="J48560" s="32"/>
    </row>
    <row r="48561" spans="10:10" x14ac:dyDescent="0.25">
      <c r="J48561" s="32"/>
    </row>
    <row r="48562" spans="10:10" x14ac:dyDescent="0.25">
      <c r="J48562" s="32"/>
    </row>
    <row r="48563" spans="10:10" x14ac:dyDescent="0.25">
      <c r="J48563" s="32"/>
    </row>
    <row r="48564" spans="10:10" x14ac:dyDescent="0.25">
      <c r="J48564" s="32"/>
    </row>
    <row r="48565" spans="10:10" x14ac:dyDescent="0.25">
      <c r="J48565" s="32"/>
    </row>
    <row r="48566" spans="10:10" x14ac:dyDescent="0.25">
      <c r="J48566" s="32"/>
    </row>
    <row r="48567" spans="10:10" x14ac:dyDescent="0.25">
      <c r="J48567" s="32"/>
    </row>
    <row r="48568" spans="10:10" x14ac:dyDescent="0.25">
      <c r="J48568" s="32"/>
    </row>
    <row r="48569" spans="10:10" x14ac:dyDescent="0.25">
      <c r="J48569" s="32"/>
    </row>
    <row r="48570" spans="10:10" x14ac:dyDescent="0.25">
      <c r="J48570" s="32"/>
    </row>
    <row r="48571" spans="10:10" x14ac:dyDescent="0.25">
      <c r="J48571" s="32"/>
    </row>
    <row r="48572" spans="10:10" x14ac:dyDescent="0.25">
      <c r="J48572" s="32"/>
    </row>
    <row r="48573" spans="10:10" x14ac:dyDescent="0.25">
      <c r="J48573" s="32"/>
    </row>
    <row r="48574" spans="10:10" x14ac:dyDescent="0.25">
      <c r="J48574" s="32"/>
    </row>
    <row r="48575" spans="10:10" x14ac:dyDescent="0.25">
      <c r="J48575" s="32"/>
    </row>
    <row r="48576" spans="10:10" x14ac:dyDescent="0.25">
      <c r="J48576" s="32"/>
    </row>
    <row r="48577" spans="10:10" x14ac:dyDescent="0.25">
      <c r="J48577" s="32"/>
    </row>
    <row r="48578" spans="10:10" x14ac:dyDescent="0.25">
      <c r="J48578" s="32"/>
    </row>
    <row r="48579" spans="10:10" x14ac:dyDescent="0.25">
      <c r="J48579" s="32"/>
    </row>
    <row r="48580" spans="10:10" x14ac:dyDescent="0.25">
      <c r="J48580" s="32"/>
    </row>
    <row r="48581" spans="10:10" x14ac:dyDescent="0.25">
      <c r="J48581" s="32"/>
    </row>
    <row r="48582" spans="10:10" x14ac:dyDescent="0.25">
      <c r="J48582" s="32"/>
    </row>
    <row r="48583" spans="10:10" x14ac:dyDescent="0.25">
      <c r="J48583" s="32"/>
    </row>
    <row r="48584" spans="10:10" x14ac:dyDescent="0.25">
      <c r="J48584" s="32"/>
    </row>
    <row r="48585" spans="10:10" x14ac:dyDescent="0.25">
      <c r="J48585" s="32"/>
    </row>
    <row r="48586" spans="10:10" x14ac:dyDescent="0.25">
      <c r="J48586" s="32"/>
    </row>
    <row r="48587" spans="10:10" x14ac:dyDescent="0.25">
      <c r="J48587" s="32"/>
    </row>
    <row r="48588" spans="10:10" x14ac:dyDescent="0.25">
      <c r="J48588" s="32"/>
    </row>
    <row r="48589" spans="10:10" x14ac:dyDescent="0.25">
      <c r="J48589" s="32"/>
    </row>
    <row r="48590" spans="10:10" x14ac:dyDescent="0.25">
      <c r="J48590" s="32"/>
    </row>
    <row r="48591" spans="10:10" x14ac:dyDescent="0.25">
      <c r="J48591" s="32"/>
    </row>
    <row r="48592" spans="10:10" x14ac:dyDescent="0.25">
      <c r="J48592" s="32"/>
    </row>
    <row r="48593" spans="10:10" x14ac:dyDescent="0.25">
      <c r="J48593" s="32"/>
    </row>
    <row r="48594" spans="10:10" x14ac:dyDescent="0.25">
      <c r="J48594" s="32"/>
    </row>
    <row r="48595" spans="10:10" x14ac:dyDescent="0.25">
      <c r="J48595" s="32"/>
    </row>
    <row r="48596" spans="10:10" x14ac:dyDescent="0.25">
      <c r="J48596" s="32"/>
    </row>
    <row r="48597" spans="10:10" x14ac:dyDescent="0.25">
      <c r="J48597" s="32"/>
    </row>
    <row r="48598" spans="10:10" x14ac:dyDescent="0.25">
      <c r="J48598" s="32"/>
    </row>
    <row r="48599" spans="10:10" x14ac:dyDescent="0.25">
      <c r="J48599" s="32"/>
    </row>
    <row r="48600" spans="10:10" x14ac:dyDescent="0.25">
      <c r="J48600" s="32"/>
    </row>
    <row r="48601" spans="10:10" x14ac:dyDescent="0.25">
      <c r="J48601" s="32"/>
    </row>
    <row r="48602" spans="10:10" x14ac:dyDescent="0.25">
      <c r="J48602" s="32"/>
    </row>
    <row r="48603" spans="10:10" x14ac:dyDescent="0.25">
      <c r="J48603" s="32"/>
    </row>
    <row r="48604" spans="10:10" x14ac:dyDescent="0.25">
      <c r="J48604" s="32"/>
    </row>
    <row r="48605" spans="10:10" x14ac:dyDescent="0.25">
      <c r="J48605" s="32"/>
    </row>
    <row r="48606" spans="10:10" x14ac:dyDescent="0.25">
      <c r="J48606" s="32"/>
    </row>
    <row r="48607" spans="10:10" x14ac:dyDescent="0.25">
      <c r="J48607" s="32"/>
    </row>
    <row r="48608" spans="10:10" x14ac:dyDescent="0.25">
      <c r="J48608" s="32"/>
    </row>
    <row r="48609" spans="10:10" x14ac:dyDescent="0.25">
      <c r="J48609" s="32"/>
    </row>
    <row r="48610" spans="10:10" x14ac:dyDescent="0.25">
      <c r="J48610" s="32"/>
    </row>
    <row r="48611" spans="10:10" x14ac:dyDescent="0.25">
      <c r="J48611" s="32"/>
    </row>
    <row r="48612" spans="10:10" x14ac:dyDescent="0.25">
      <c r="J48612" s="32"/>
    </row>
    <row r="48613" spans="10:10" x14ac:dyDescent="0.25">
      <c r="J48613" s="32"/>
    </row>
    <row r="48614" spans="10:10" x14ac:dyDescent="0.25">
      <c r="J48614" s="32"/>
    </row>
    <row r="48615" spans="10:10" x14ac:dyDescent="0.25">
      <c r="J48615" s="32"/>
    </row>
    <row r="48616" spans="10:10" x14ac:dyDescent="0.25">
      <c r="J48616" s="32"/>
    </row>
    <row r="48617" spans="10:10" x14ac:dyDescent="0.25">
      <c r="J48617" s="32"/>
    </row>
    <row r="48618" spans="10:10" x14ac:dyDescent="0.25">
      <c r="J48618" s="32"/>
    </row>
    <row r="48619" spans="10:10" x14ac:dyDescent="0.25">
      <c r="J48619" s="32"/>
    </row>
    <row r="48620" spans="10:10" x14ac:dyDescent="0.25">
      <c r="J48620" s="32"/>
    </row>
    <row r="48621" spans="10:10" x14ac:dyDescent="0.25">
      <c r="J48621" s="32"/>
    </row>
    <row r="48622" spans="10:10" x14ac:dyDescent="0.25">
      <c r="J48622" s="32"/>
    </row>
    <row r="48623" spans="10:10" x14ac:dyDescent="0.25">
      <c r="J48623" s="32"/>
    </row>
    <row r="48624" spans="10:10" x14ac:dyDescent="0.25">
      <c r="J48624" s="32"/>
    </row>
    <row r="48625" spans="10:10" x14ac:dyDescent="0.25">
      <c r="J48625" s="32"/>
    </row>
    <row r="48626" spans="10:10" x14ac:dyDescent="0.25">
      <c r="J48626" s="32"/>
    </row>
    <row r="48627" spans="10:10" x14ac:dyDescent="0.25">
      <c r="J48627" s="32"/>
    </row>
    <row r="48628" spans="10:10" x14ac:dyDescent="0.25">
      <c r="J48628" s="32"/>
    </row>
    <row r="48629" spans="10:10" x14ac:dyDescent="0.25">
      <c r="J48629" s="32"/>
    </row>
    <row r="48630" spans="10:10" x14ac:dyDescent="0.25">
      <c r="J48630" s="32"/>
    </row>
    <row r="48631" spans="10:10" x14ac:dyDescent="0.25">
      <c r="J48631" s="32"/>
    </row>
    <row r="48632" spans="10:10" x14ac:dyDescent="0.25">
      <c r="J48632" s="32"/>
    </row>
    <row r="48633" spans="10:10" x14ac:dyDescent="0.25">
      <c r="J48633" s="32"/>
    </row>
    <row r="48634" spans="10:10" x14ac:dyDescent="0.25">
      <c r="J48634" s="32"/>
    </row>
    <row r="48635" spans="10:10" x14ac:dyDescent="0.25">
      <c r="J48635" s="32"/>
    </row>
    <row r="48636" spans="10:10" x14ac:dyDescent="0.25">
      <c r="J48636" s="32"/>
    </row>
    <row r="48637" spans="10:10" x14ac:dyDescent="0.25">
      <c r="J48637" s="32"/>
    </row>
    <row r="48638" spans="10:10" x14ac:dyDescent="0.25">
      <c r="J48638" s="32"/>
    </row>
    <row r="48639" spans="10:10" x14ac:dyDescent="0.25">
      <c r="J48639" s="32"/>
    </row>
    <row r="48640" spans="10:10" x14ac:dyDescent="0.25">
      <c r="J48640" s="32"/>
    </row>
    <row r="48641" spans="10:10" x14ac:dyDescent="0.25">
      <c r="J48641" s="32"/>
    </row>
    <row r="48642" spans="10:10" x14ac:dyDescent="0.25">
      <c r="J48642" s="32"/>
    </row>
    <row r="48643" spans="10:10" x14ac:dyDescent="0.25">
      <c r="J48643" s="32"/>
    </row>
    <row r="48644" spans="10:10" x14ac:dyDescent="0.25">
      <c r="J48644" s="32"/>
    </row>
    <row r="48645" spans="10:10" x14ac:dyDescent="0.25">
      <c r="J48645" s="32"/>
    </row>
    <row r="48646" spans="10:10" x14ac:dyDescent="0.25">
      <c r="J48646" s="32"/>
    </row>
    <row r="48647" spans="10:10" x14ac:dyDescent="0.25">
      <c r="J48647" s="32"/>
    </row>
    <row r="48648" spans="10:10" x14ac:dyDescent="0.25">
      <c r="J48648" s="32"/>
    </row>
    <row r="48649" spans="10:10" x14ac:dyDescent="0.25">
      <c r="J48649" s="32"/>
    </row>
    <row r="48650" spans="10:10" x14ac:dyDescent="0.25">
      <c r="J48650" s="32"/>
    </row>
    <row r="48651" spans="10:10" x14ac:dyDescent="0.25">
      <c r="J48651" s="32"/>
    </row>
    <row r="48652" spans="10:10" x14ac:dyDescent="0.25">
      <c r="J48652" s="32"/>
    </row>
    <row r="48653" spans="10:10" x14ac:dyDescent="0.25">
      <c r="J48653" s="32"/>
    </row>
    <row r="48654" spans="10:10" x14ac:dyDescent="0.25">
      <c r="J48654" s="32"/>
    </row>
    <row r="48655" spans="10:10" x14ac:dyDescent="0.25">
      <c r="J48655" s="32"/>
    </row>
    <row r="48656" spans="10:10" x14ac:dyDescent="0.25">
      <c r="J48656" s="32"/>
    </row>
    <row r="48657" spans="10:10" x14ac:dyDescent="0.25">
      <c r="J48657" s="32"/>
    </row>
    <row r="48658" spans="10:10" x14ac:dyDescent="0.25">
      <c r="J48658" s="32"/>
    </row>
    <row r="48659" spans="10:10" x14ac:dyDescent="0.25">
      <c r="J48659" s="32"/>
    </row>
    <row r="48660" spans="10:10" x14ac:dyDescent="0.25">
      <c r="J48660" s="32"/>
    </row>
    <row r="48661" spans="10:10" x14ac:dyDescent="0.25">
      <c r="J48661" s="32"/>
    </row>
    <row r="48662" spans="10:10" x14ac:dyDescent="0.25">
      <c r="J48662" s="32"/>
    </row>
    <row r="48663" spans="10:10" x14ac:dyDescent="0.25">
      <c r="J48663" s="32"/>
    </row>
    <row r="48664" spans="10:10" x14ac:dyDescent="0.25">
      <c r="J48664" s="32"/>
    </row>
    <row r="48665" spans="10:10" x14ac:dyDescent="0.25">
      <c r="J48665" s="32"/>
    </row>
    <row r="48666" spans="10:10" x14ac:dyDescent="0.25">
      <c r="J48666" s="32"/>
    </row>
    <row r="48667" spans="10:10" x14ac:dyDescent="0.25">
      <c r="J48667" s="32"/>
    </row>
    <row r="48668" spans="10:10" x14ac:dyDescent="0.25">
      <c r="J48668" s="32"/>
    </row>
    <row r="48669" spans="10:10" x14ac:dyDescent="0.25">
      <c r="J48669" s="32"/>
    </row>
    <row r="48670" spans="10:10" x14ac:dyDescent="0.25">
      <c r="J48670" s="32"/>
    </row>
    <row r="48671" spans="10:10" x14ac:dyDescent="0.25">
      <c r="J48671" s="32"/>
    </row>
    <row r="48672" spans="10:10" x14ac:dyDescent="0.25">
      <c r="J48672" s="32"/>
    </row>
    <row r="48673" spans="10:10" x14ac:dyDescent="0.25">
      <c r="J48673" s="32"/>
    </row>
    <row r="48674" spans="10:10" x14ac:dyDescent="0.25">
      <c r="J48674" s="32"/>
    </row>
    <row r="48675" spans="10:10" x14ac:dyDescent="0.25">
      <c r="J48675" s="32"/>
    </row>
    <row r="48676" spans="10:10" x14ac:dyDescent="0.25">
      <c r="J48676" s="32"/>
    </row>
    <row r="48677" spans="10:10" x14ac:dyDescent="0.25">
      <c r="J48677" s="32"/>
    </row>
    <row r="48678" spans="10:10" x14ac:dyDescent="0.25">
      <c r="J48678" s="32"/>
    </row>
    <row r="48679" spans="10:10" x14ac:dyDescent="0.25">
      <c r="J48679" s="32"/>
    </row>
    <row r="48680" spans="10:10" x14ac:dyDescent="0.25">
      <c r="J48680" s="32"/>
    </row>
    <row r="48681" spans="10:10" x14ac:dyDescent="0.25">
      <c r="J48681" s="32"/>
    </row>
    <row r="48682" spans="10:10" x14ac:dyDescent="0.25">
      <c r="J48682" s="32"/>
    </row>
    <row r="48683" spans="10:10" x14ac:dyDescent="0.25">
      <c r="J48683" s="32"/>
    </row>
    <row r="48684" spans="10:10" x14ac:dyDescent="0.25">
      <c r="J48684" s="32"/>
    </row>
    <row r="48685" spans="10:10" x14ac:dyDescent="0.25">
      <c r="J48685" s="32"/>
    </row>
    <row r="48686" spans="10:10" x14ac:dyDescent="0.25">
      <c r="J48686" s="32"/>
    </row>
    <row r="48687" spans="10:10" x14ac:dyDescent="0.25">
      <c r="J48687" s="32"/>
    </row>
    <row r="48688" spans="10:10" x14ac:dyDescent="0.25">
      <c r="J48688" s="32"/>
    </row>
    <row r="48689" spans="10:10" x14ac:dyDescent="0.25">
      <c r="J48689" s="32"/>
    </row>
    <row r="48690" spans="10:10" x14ac:dyDescent="0.25">
      <c r="J48690" s="32"/>
    </row>
    <row r="48691" spans="10:10" x14ac:dyDescent="0.25">
      <c r="J48691" s="32"/>
    </row>
    <row r="48692" spans="10:10" x14ac:dyDescent="0.25">
      <c r="J48692" s="32"/>
    </row>
    <row r="48693" spans="10:10" x14ac:dyDescent="0.25">
      <c r="J48693" s="32"/>
    </row>
    <row r="48694" spans="10:10" x14ac:dyDescent="0.25">
      <c r="J48694" s="32"/>
    </row>
    <row r="48695" spans="10:10" x14ac:dyDescent="0.25">
      <c r="J48695" s="32"/>
    </row>
    <row r="48696" spans="10:10" x14ac:dyDescent="0.25">
      <c r="J48696" s="32"/>
    </row>
    <row r="48697" spans="10:10" x14ac:dyDescent="0.25">
      <c r="J48697" s="32"/>
    </row>
    <row r="48698" spans="10:10" x14ac:dyDescent="0.25">
      <c r="J48698" s="32"/>
    </row>
    <row r="48699" spans="10:10" x14ac:dyDescent="0.25">
      <c r="J48699" s="32"/>
    </row>
    <row r="48700" spans="10:10" x14ac:dyDescent="0.25">
      <c r="J48700" s="32"/>
    </row>
    <row r="48701" spans="10:10" x14ac:dyDescent="0.25">
      <c r="J48701" s="32"/>
    </row>
    <row r="48702" spans="10:10" x14ac:dyDescent="0.25">
      <c r="J48702" s="32"/>
    </row>
    <row r="48703" spans="10:10" x14ac:dyDescent="0.25">
      <c r="J48703" s="32"/>
    </row>
    <row r="48704" spans="10:10" x14ac:dyDescent="0.25">
      <c r="J48704" s="32"/>
    </row>
    <row r="48705" spans="10:10" x14ac:dyDescent="0.25">
      <c r="J48705" s="32"/>
    </row>
    <row r="48706" spans="10:10" x14ac:dyDescent="0.25">
      <c r="J48706" s="32"/>
    </row>
    <row r="48707" spans="10:10" x14ac:dyDescent="0.25">
      <c r="J48707" s="32"/>
    </row>
    <row r="48708" spans="10:10" x14ac:dyDescent="0.25">
      <c r="J48708" s="32"/>
    </row>
    <row r="48709" spans="10:10" x14ac:dyDescent="0.25">
      <c r="J48709" s="32"/>
    </row>
    <row r="48710" spans="10:10" x14ac:dyDescent="0.25">
      <c r="J48710" s="32"/>
    </row>
    <row r="48711" spans="10:10" x14ac:dyDescent="0.25">
      <c r="J48711" s="32"/>
    </row>
    <row r="48712" spans="10:10" x14ac:dyDescent="0.25">
      <c r="J48712" s="32"/>
    </row>
    <row r="48713" spans="10:10" x14ac:dyDescent="0.25">
      <c r="J48713" s="32"/>
    </row>
    <row r="48714" spans="10:10" x14ac:dyDescent="0.25">
      <c r="J48714" s="32"/>
    </row>
    <row r="48715" spans="10:10" x14ac:dyDescent="0.25">
      <c r="J48715" s="32"/>
    </row>
    <row r="48716" spans="10:10" x14ac:dyDescent="0.25">
      <c r="J48716" s="32"/>
    </row>
    <row r="48717" spans="10:10" x14ac:dyDescent="0.25">
      <c r="J48717" s="32"/>
    </row>
    <row r="48718" spans="10:10" x14ac:dyDescent="0.25">
      <c r="J48718" s="32"/>
    </row>
    <row r="48719" spans="10:10" x14ac:dyDescent="0.25">
      <c r="J48719" s="32"/>
    </row>
    <row r="48720" spans="10:10" x14ac:dyDescent="0.25">
      <c r="J48720" s="32"/>
    </row>
    <row r="48721" spans="10:10" x14ac:dyDescent="0.25">
      <c r="J48721" s="32"/>
    </row>
    <row r="48722" spans="10:10" x14ac:dyDescent="0.25">
      <c r="J48722" s="32"/>
    </row>
    <row r="48723" spans="10:10" x14ac:dyDescent="0.25">
      <c r="J48723" s="32"/>
    </row>
    <row r="48724" spans="10:10" x14ac:dyDescent="0.25">
      <c r="J48724" s="32"/>
    </row>
    <row r="48725" spans="10:10" x14ac:dyDescent="0.25">
      <c r="J48725" s="32"/>
    </row>
    <row r="48726" spans="10:10" x14ac:dyDescent="0.25">
      <c r="J48726" s="32"/>
    </row>
    <row r="48727" spans="10:10" x14ac:dyDescent="0.25">
      <c r="J48727" s="32"/>
    </row>
    <row r="48728" spans="10:10" x14ac:dyDescent="0.25">
      <c r="J48728" s="32"/>
    </row>
    <row r="48729" spans="10:10" x14ac:dyDescent="0.25">
      <c r="J48729" s="32"/>
    </row>
    <row r="48730" spans="10:10" x14ac:dyDescent="0.25">
      <c r="J48730" s="32"/>
    </row>
    <row r="48731" spans="10:10" x14ac:dyDescent="0.25">
      <c r="J48731" s="32"/>
    </row>
    <row r="48732" spans="10:10" x14ac:dyDescent="0.25">
      <c r="J48732" s="32"/>
    </row>
    <row r="48733" spans="10:10" x14ac:dyDescent="0.25">
      <c r="J48733" s="32"/>
    </row>
    <row r="48734" spans="10:10" x14ac:dyDescent="0.25">
      <c r="J48734" s="32"/>
    </row>
    <row r="48735" spans="10:10" x14ac:dyDescent="0.25">
      <c r="J48735" s="32"/>
    </row>
    <row r="48736" spans="10:10" x14ac:dyDescent="0.25">
      <c r="J48736" s="32"/>
    </row>
    <row r="48737" spans="10:10" x14ac:dyDescent="0.25">
      <c r="J48737" s="32"/>
    </row>
    <row r="48738" spans="10:10" x14ac:dyDescent="0.25">
      <c r="J48738" s="32"/>
    </row>
    <row r="48739" spans="10:10" x14ac:dyDescent="0.25">
      <c r="J48739" s="32"/>
    </row>
    <row r="48740" spans="10:10" x14ac:dyDescent="0.25">
      <c r="J48740" s="32"/>
    </row>
    <row r="48741" spans="10:10" x14ac:dyDescent="0.25">
      <c r="J48741" s="32"/>
    </row>
    <row r="48742" spans="10:10" x14ac:dyDescent="0.25">
      <c r="J48742" s="32"/>
    </row>
    <row r="48743" spans="10:10" x14ac:dyDescent="0.25">
      <c r="J48743" s="32"/>
    </row>
    <row r="48744" spans="10:10" x14ac:dyDescent="0.25">
      <c r="J48744" s="32"/>
    </row>
    <row r="48745" spans="10:10" x14ac:dyDescent="0.25">
      <c r="J48745" s="32"/>
    </row>
    <row r="48746" spans="10:10" x14ac:dyDescent="0.25">
      <c r="J48746" s="32"/>
    </row>
    <row r="48747" spans="10:10" x14ac:dyDescent="0.25">
      <c r="J48747" s="32"/>
    </row>
    <row r="48748" spans="10:10" x14ac:dyDescent="0.25">
      <c r="J48748" s="32"/>
    </row>
    <row r="48749" spans="10:10" x14ac:dyDescent="0.25">
      <c r="J48749" s="32"/>
    </row>
    <row r="48750" spans="10:10" x14ac:dyDescent="0.25">
      <c r="J48750" s="32"/>
    </row>
    <row r="48751" spans="10:10" x14ac:dyDescent="0.25">
      <c r="J48751" s="32"/>
    </row>
    <row r="48752" spans="10:10" x14ac:dyDescent="0.25">
      <c r="J48752" s="32"/>
    </row>
    <row r="48753" spans="10:10" x14ac:dyDescent="0.25">
      <c r="J48753" s="32"/>
    </row>
    <row r="48754" spans="10:10" x14ac:dyDescent="0.25">
      <c r="J48754" s="32"/>
    </row>
    <row r="48755" spans="10:10" x14ac:dyDescent="0.25">
      <c r="J48755" s="32"/>
    </row>
    <row r="48756" spans="10:10" x14ac:dyDescent="0.25">
      <c r="J48756" s="32"/>
    </row>
    <row r="48757" spans="10:10" x14ac:dyDescent="0.25">
      <c r="J48757" s="32"/>
    </row>
    <row r="48758" spans="10:10" x14ac:dyDescent="0.25">
      <c r="J48758" s="32"/>
    </row>
    <row r="48759" spans="10:10" x14ac:dyDescent="0.25">
      <c r="J48759" s="32"/>
    </row>
    <row r="48760" spans="10:10" x14ac:dyDescent="0.25">
      <c r="J48760" s="32"/>
    </row>
    <row r="48761" spans="10:10" x14ac:dyDescent="0.25">
      <c r="J48761" s="32"/>
    </row>
    <row r="48762" spans="10:10" x14ac:dyDescent="0.25">
      <c r="J48762" s="32"/>
    </row>
    <row r="48763" spans="10:10" x14ac:dyDescent="0.25">
      <c r="J48763" s="32"/>
    </row>
    <row r="48764" spans="10:10" x14ac:dyDescent="0.25">
      <c r="J48764" s="32"/>
    </row>
    <row r="48765" spans="10:10" x14ac:dyDescent="0.25">
      <c r="J48765" s="32"/>
    </row>
    <row r="48766" spans="10:10" x14ac:dyDescent="0.25">
      <c r="J48766" s="32"/>
    </row>
    <row r="48767" spans="10:10" x14ac:dyDescent="0.25">
      <c r="J48767" s="32"/>
    </row>
    <row r="48768" spans="10:10" x14ac:dyDescent="0.25">
      <c r="J48768" s="32"/>
    </row>
    <row r="48769" spans="10:10" x14ac:dyDescent="0.25">
      <c r="J48769" s="32"/>
    </row>
    <row r="48770" spans="10:10" x14ac:dyDescent="0.25">
      <c r="J48770" s="32"/>
    </row>
    <row r="48771" spans="10:10" x14ac:dyDescent="0.25">
      <c r="J48771" s="32"/>
    </row>
    <row r="48772" spans="10:10" x14ac:dyDescent="0.25">
      <c r="J48772" s="32"/>
    </row>
    <row r="48773" spans="10:10" x14ac:dyDescent="0.25">
      <c r="J48773" s="32"/>
    </row>
    <row r="48774" spans="10:10" x14ac:dyDescent="0.25">
      <c r="J48774" s="32"/>
    </row>
    <row r="48775" spans="10:10" x14ac:dyDescent="0.25">
      <c r="J48775" s="32"/>
    </row>
    <row r="48776" spans="10:10" x14ac:dyDescent="0.25">
      <c r="J48776" s="32"/>
    </row>
    <row r="48777" spans="10:10" x14ac:dyDescent="0.25">
      <c r="J48777" s="32"/>
    </row>
    <row r="48778" spans="10:10" x14ac:dyDescent="0.25">
      <c r="J48778" s="32"/>
    </row>
    <row r="48779" spans="10:10" x14ac:dyDescent="0.25">
      <c r="J48779" s="32"/>
    </row>
    <row r="48780" spans="10:10" x14ac:dyDescent="0.25">
      <c r="J48780" s="32"/>
    </row>
    <row r="48781" spans="10:10" x14ac:dyDescent="0.25">
      <c r="J48781" s="32"/>
    </row>
    <row r="48782" spans="10:10" x14ac:dyDescent="0.25">
      <c r="J48782" s="32"/>
    </row>
    <row r="48783" spans="10:10" x14ac:dyDescent="0.25">
      <c r="J48783" s="32"/>
    </row>
    <row r="48784" spans="10:10" x14ac:dyDescent="0.25">
      <c r="J48784" s="32"/>
    </row>
    <row r="48785" spans="10:10" x14ac:dyDescent="0.25">
      <c r="J48785" s="32"/>
    </row>
    <row r="48786" spans="10:10" x14ac:dyDescent="0.25">
      <c r="J48786" s="32"/>
    </row>
    <row r="48787" spans="10:10" x14ac:dyDescent="0.25">
      <c r="J48787" s="32"/>
    </row>
    <row r="48788" spans="10:10" x14ac:dyDescent="0.25">
      <c r="J48788" s="32"/>
    </row>
    <row r="48789" spans="10:10" x14ac:dyDescent="0.25">
      <c r="J48789" s="32"/>
    </row>
    <row r="48790" spans="10:10" x14ac:dyDescent="0.25">
      <c r="J48790" s="32"/>
    </row>
    <row r="48791" spans="10:10" x14ac:dyDescent="0.25">
      <c r="J48791" s="32"/>
    </row>
    <row r="48792" spans="10:10" x14ac:dyDescent="0.25">
      <c r="J48792" s="32"/>
    </row>
    <row r="48793" spans="10:10" x14ac:dyDescent="0.25">
      <c r="J48793" s="32"/>
    </row>
    <row r="48794" spans="10:10" x14ac:dyDescent="0.25">
      <c r="J48794" s="32"/>
    </row>
    <row r="48795" spans="10:10" x14ac:dyDescent="0.25">
      <c r="J48795" s="32"/>
    </row>
    <row r="48796" spans="10:10" x14ac:dyDescent="0.25">
      <c r="J48796" s="32"/>
    </row>
    <row r="48797" spans="10:10" x14ac:dyDescent="0.25">
      <c r="J48797" s="32"/>
    </row>
    <row r="48798" spans="10:10" x14ac:dyDescent="0.25">
      <c r="J48798" s="32"/>
    </row>
    <row r="48799" spans="10:10" x14ac:dyDescent="0.25">
      <c r="J48799" s="32"/>
    </row>
    <row r="48800" spans="10:10" x14ac:dyDescent="0.25">
      <c r="J48800" s="32"/>
    </row>
    <row r="48801" spans="10:10" x14ac:dyDescent="0.25">
      <c r="J48801" s="32"/>
    </row>
    <row r="48802" spans="10:10" x14ac:dyDescent="0.25">
      <c r="J48802" s="32"/>
    </row>
    <row r="48803" spans="10:10" x14ac:dyDescent="0.25">
      <c r="J48803" s="32"/>
    </row>
    <row r="48804" spans="10:10" x14ac:dyDescent="0.25">
      <c r="J48804" s="32"/>
    </row>
    <row r="48805" spans="10:10" x14ac:dyDescent="0.25">
      <c r="J48805" s="32"/>
    </row>
    <row r="48806" spans="10:10" x14ac:dyDescent="0.25">
      <c r="J48806" s="32"/>
    </row>
    <row r="48807" spans="10:10" x14ac:dyDescent="0.25">
      <c r="J48807" s="32"/>
    </row>
    <row r="48808" spans="10:10" x14ac:dyDescent="0.25">
      <c r="J48808" s="32"/>
    </row>
    <row r="48809" spans="10:10" x14ac:dyDescent="0.25">
      <c r="J48809" s="32"/>
    </row>
    <row r="48810" spans="10:10" x14ac:dyDescent="0.25">
      <c r="J48810" s="32"/>
    </row>
    <row r="48811" spans="10:10" x14ac:dyDescent="0.25">
      <c r="J48811" s="32"/>
    </row>
    <row r="48812" spans="10:10" x14ac:dyDescent="0.25">
      <c r="J48812" s="32"/>
    </row>
    <row r="48813" spans="10:10" x14ac:dyDescent="0.25">
      <c r="J48813" s="32"/>
    </row>
    <row r="48814" spans="10:10" x14ac:dyDescent="0.25">
      <c r="J48814" s="32"/>
    </row>
    <row r="48815" spans="10:10" x14ac:dyDescent="0.25">
      <c r="J48815" s="32"/>
    </row>
    <row r="48816" spans="10:10" x14ac:dyDescent="0.25">
      <c r="J48816" s="32"/>
    </row>
    <row r="48817" spans="10:10" x14ac:dyDescent="0.25">
      <c r="J48817" s="32"/>
    </row>
    <row r="48818" spans="10:10" x14ac:dyDescent="0.25">
      <c r="J48818" s="32"/>
    </row>
    <row r="48819" spans="10:10" x14ac:dyDescent="0.25">
      <c r="J48819" s="32"/>
    </row>
    <row r="48820" spans="10:10" x14ac:dyDescent="0.25">
      <c r="J48820" s="32"/>
    </row>
    <row r="48821" spans="10:10" x14ac:dyDescent="0.25">
      <c r="J48821" s="32"/>
    </row>
    <row r="48822" spans="10:10" x14ac:dyDescent="0.25">
      <c r="J48822" s="32"/>
    </row>
    <row r="48823" spans="10:10" x14ac:dyDescent="0.25">
      <c r="J48823" s="32"/>
    </row>
    <row r="48824" spans="10:10" x14ac:dyDescent="0.25">
      <c r="J48824" s="32"/>
    </row>
    <row r="48825" spans="10:10" x14ac:dyDescent="0.25">
      <c r="J48825" s="32"/>
    </row>
    <row r="48826" spans="10:10" x14ac:dyDescent="0.25">
      <c r="J48826" s="32"/>
    </row>
    <row r="48827" spans="10:10" x14ac:dyDescent="0.25">
      <c r="J48827" s="32"/>
    </row>
    <row r="48828" spans="10:10" x14ac:dyDescent="0.25">
      <c r="J48828" s="32"/>
    </row>
    <row r="48829" spans="10:10" x14ac:dyDescent="0.25">
      <c r="J48829" s="32"/>
    </row>
    <row r="48830" spans="10:10" x14ac:dyDescent="0.25">
      <c r="J48830" s="32"/>
    </row>
    <row r="48831" spans="10:10" x14ac:dyDescent="0.25">
      <c r="J48831" s="32"/>
    </row>
    <row r="48832" spans="10:10" x14ac:dyDescent="0.25">
      <c r="J48832" s="32"/>
    </row>
    <row r="48833" spans="10:10" x14ac:dyDescent="0.25">
      <c r="J48833" s="32"/>
    </row>
    <row r="48834" spans="10:10" x14ac:dyDescent="0.25">
      <c r="J48834" s="32"/>
    </row>
    <row r="48835" spans="10:10" x14ac:dyDescent="0.25">
      <c r="J48835" s="32"/>
    </row>
    <row r="48836" spans="10:10" x14ac:dyDescent="0.25">
      <c r="J48836" s="32"/>
    </row>
    <row r="48837" spans="10:10" x14ac:dyDescent="0.25">
      <c r="J48837" s="32"/>
    </row>
    <row r="48838" spans="10:10" x14ac:dyDescent="0.25">
      <c r="J48838" s="32"/>
    </row>
    <row r="48839" spans="10:10" x14ac:dyDescent="0.25">
      <c r="J48839" s="32"/>
    </row>
    <row r="48840" spans="10:10" x14ac:dyDescent="0.25">
      <c r="J48840" s="32"/>
    </row>
    <row r="48841" spans="10:10" x14ac:dyDescent="0.25">
      <c r="J48841" s="32"/>
    </row>
    <row r="48842" spans="10:10" x14ac:dyDescent="0.25">
      <c r="J48842" s="32"/>
    </row>
    <row r="48843" spans="10:10" x14ac:dyDescent="0.25">
      <c r="J48843" s="32"/>
    </row>
    <row r="48844" spans="10:10" x14ac:dyDescent="0.25">
      <c r="J48844" s="32"/>
    </row>
    <row r="48845" spans="10:10" x14ac:dyDescent="0.25">
      <c r="J48845" s="32"/>
    </row>
    <row r="48846" spans="10:10" x14ac:dyDescent="0.25">
      <c r="J48846" s="32"/>
    </row>
    <row r="48847" spans="10:10" x14ac:dyDescent="0.25">
      <c r="J48847" s="32"/>
    </row>
    <row r="48848" spans="10:10" x14ac:dyDescent="0.25">
      <c r="J48848" s="32"/>
    </row>
    <row r="48849" spans="10:10" x14ac:dyDescent="0.25">
      <c r="J48849" s="32"/>
    </row>
    <row r="48850" spans="10:10" x14ac:dyDescent="0.25">
      <c r="J48850" s="32"/>
    </row>
    <row r="48851" spans="10:10" x14ac:dyDescent="0.25">
      <c r="J48851" s="32"/>
    </row>
    <row r="48852" spans="10:10" x14ac:dyDescent="0.25">
      <c r="J48852" s="32"/>
    </row>
    <row r="48853" spans="10:10" x14ac:dyDescent="0.25">
      <c r="J48853" s="32"/>
    </row>
    <row r="48854" spans="10:10" x14ac:dyDescent="0.25">
      <c r="J48854" s="32"/>
    </row>
    <row r="48855" spans="10:10" x14ac:dyDescent="0.25">
      <c r="J48855" s="32"/>
    </row>
    <row r="48856" spans="10:10" x14ac:dyDescent="0.25">
      <c r="J48856" s="32"/>
    </row>
    <row r="48857" spans="10:10" x14ac:dyDescent="0.25">
      <c r="J48857" s="32"/>
    </row>
    <row r="48858" spans="10:10" x14ac:dyDescent="0.25">
      <c r="J48858" s="32"/>
    </row>
    <row r="48859" spans="10:10" x14ac:dyDescent="0.25">
      <c r="J48859" s="32"/>
    </row>
    <row r="48860" spans="10:10" x14ac:dyDescent="0.25">
      <c r="J48860" s="32"/>
    </row>
    <row r="48861" spans="10:10" x14ac:dyDescent="0.25">
      <c r="J48861" s="32"/>
    </row>
    <row r="48862" spans="10:10" x14ac:dyDescent="0.25">
      <c r="J48862" s="32"/>
    </row>
    <row r="48863" spans="10:10" x14ac:dyDescent="0.25">
      <c r="J48863" s="32"/>
    </row>
    <row r="48864" spans="10:10" x14ac:dyDescent="0.25">
      <c r="J48864" s="32"/>
    </row>
    <row r="48865" spans="10:10" x14ac:dyDescent="0.25">
      <c r="J48865" s="32"/>
    </row>
    <row r="48866" spans="10:10" x14ac:dyDescent="0.25">
      <c r="J48866" s="32"/>
    </row>
    <row r="48867" spans="10:10" x14ac:dyDescent="0.25">
      <c r="J48867" s="32"/>
    </row>
    <row r="48868" spans="10:10" x14ac:dyDescent="0.25">
      <c r="J48868" s="32"/>
    </row>
    <row r="48869" spans="10:10" x14ac:dyDescent="0.25">
      <c r="J48869" s="32"/>
    </row>
    <row r="48870" spans="10:10" x14ac:dyDescent="0.25">
      <c r="J48870" s="32"/>
    </row>
    <row r="48871" spans="10:10" x14ac:dyDescent="0.25">
      <c r="J48871" s="32"/>
    </row>
    <row r="48872" spans="10:10" x14ac:dyDescent="0.25">
      <c r="J48872" s="32"/>
    </row>
    <row r="48873" spans="10:10" x14ac:dyDescent="0.25">
      <c r="J48873" s="32"/>
    </row>
    <row r="48874" spans="10:10" x14ac:dyDescent="0.25">
      <c r="J48874" s="32"/>
    </row>
    <row r="48875" spans="10:10" x14ac:dyDescent="0.25">
      <c r="J48875" s="32"/>
    </row>
    <row r="48876" spans="10:10" x14ac:dyDescent="0.25">
      <c r="J48876" s="32"/>
    </row>
    <row r="48877" spans="10:10" x14ac:dyDescent="0.25">
      <c r="J48877" s="32"/>
    </row>
    <row r="48878" spans="10:10" x14ac:dyDescent="0.25">
      <c r="J48878" s="32"/>
    </row>
    <row r="48879" spans="10:10" x14ac:dyDescent="0.25">
      <c r="J48879" s="32"/>
    </row>
    <row r="48880" spans="10:10" x14ac:dyDescent="0.25">
      <c r="J48880" s="32"/>
    </row>
    <row r="48881" spans="10:10" x14ac:dyDescent="0.25">
      <c r="J48881" s="32"/>
    </row>
    <row r="48882" spans="10:10" x14ac:dyDescent="0.25">
      <c r="J48882" s="32"/>
    </row>
    <row r="48883" spans="10:10" x14ac:dyDescent="0.25">
      <c r="J48883" s="32"/>
    </row>
    <row r="48884" spans="10:10" x14ac:dyDescent="0.25">
      <c r="J48884" s="32"/>
    </row>
    <row r="48885" spans="10:10" x14ac:dyDescent="0.25">
      <c r="J48885" s="32"/>
    </row>
    <row r="48886" spans="10:10" x14ac:dyDescent="0.25">
      <c r="J48886" s="32"/>
    </row>
    <row r="48887" spans="10:10" x14ac:dyDescent="0.25">
      <c r="J48887" s="32"/>
    </row>
    <row r="48888" spans="10:10" x14ac:dyDescent="0.25">
      <c r="J48888" s="32"/>
    </row>
    <row r="48889" spans="10:10" x14ac:dyDescent="0.25">
      <c r="J48889" s="32"/>
    </row>
    <row r="48890" spans="10:10" x14ac:dyDescent="0.25">
      <c r="J48890" s="32"/>
    </row>
    <row r="48891" spans="10:10" x14ac:dyDescent="0.25">
      <c r="J48891" s="32"/>
    </row>
    <row r="48892" spans="10:10" x14ac:dyDescent="0.25">
      <c r="J48892" s="32"/>
    </row>
    <row r="48893" spans="10:10" x14ac:dyDescent="0.25">
      <c r="J48893" s="32"/>
    </row>
    <row r="48894" spans="10:10" x14ac:dyDescent="0.25">
      <c r="J48894" s="32"/>
    </row>
    <row r="48895" spans="10:10" x14ac:dyDescent="0.25">
      <c r="J48895" s="32"/>
    </row>
    <row r="48896" spans="10:10" x14ac:dyDescent="0.25">
      <c r="J48896" s="32"/>
    </row>
    <row r="48897" spans="10:10" x14ac:dyDescent="0.25">
      <c r="J48897" s="32"/>
    </row>
    <row r="48898" spans="10:10" x14ac:dyDescent="0.25">
      <c r="J48898" s="32"/>
    </row>
    <row r="48899" spans="10:10" x14ac:dyDescent="0.25">
      <c r="J48899" s="32"/>
    </row>
    <row r="48900" spans="10:10" x14ac:dyDescent="0.25">
      <c r="J48900" s="32"/>
    </row>
    <row r="48901" spans="10:10" x14ac:dyDescent="0.25">
      <c r="J48901" s="32"/>
    </row>
    <row r="48902" spans="10:10" x14ac:dyDescent="0.25">
      <c r="J48902" s="32"/>
    </row>
    <row r="48903" spans="10:10" x14ac:dyDescent="0.25">
      <c r="J48903" s="32"/>
    </row>
    <row r="48904" spans="10:10" x14ac:dyDescent="0.25">
      <c r="J48904" s="32"/>
    </row>
    <row r="48905" spans="10:10" x14ac:dyDescent="0.25">
      <c r="J48905" s="32"/>
    </row>
    <row r="48906" spans="10:10" x14ac:dyDescent="0.25">
      <c r="J48906" s="32"/>
    </row>
    <row r="48907" spans="10:10" x14ac:dyDescent="0.25">
      <c r="J48907" s="32"/>
    </row>
    <row r="48908" spans="10:10" x14ac:dyDescent="0.25">
      <c r="J48908" s="32"/>
    </row>
    <row r="48909" spans="10:10" x14ac:dyDescent="0.25">
      <c r="J48909" s="32"/>
    </row>
    <row r="48910" spans="10:10" x14ac:dyDescent="0.25">
      <c r="J48910" s="32"/>
    </row>
    <row r="48911" spans="10:10" x14ac:dyDescent="0.25">
      <c r="J48911" s="32"/>
    </row>
    <row r="48912" spans="10:10" x14ac:dyDescent="0.25">
      <c r="J48912" s="32"/>
    </row>
    <row r="48913" spans="10:10" x14ac:dyDescent="0.25">
      <c r="J48913" s="32"/>
    </row>
    <row r="48914" spans="10:10" x14ac:dyDescent="0.25">
      <c r="J48914" s="32"/>
    </row>
    <row r="48915" spans="10:10" x14ac:dyDescent="0.25">
      <c r="J48915" s="32"/>
    </row>
    <row r="48916" spans="10:10" x14ac:dyDescent="0.25">
      <c r="J48916" s="32"/>
    </row>
    <row r="48917" spans="10:10" x14ac:dyDescent="0.25">
      <c r="J48917" s="32"/>
    </row>
    <row r="48918" spans="10:10" x14ac:dyDescent="0.25">
      <c r="J48918" s="32"/>
    </row>
    <row r="48919" spans="10:10" x14ac:dyDescent="0.25">
      <c r="J48919" s="32"/>
    </row>
    <row r="48920" spans="10:10" x14ac:dyDescent="0.25">
      <c r="J48920" s="32"/>
    </row>
    <row r="48921" spans="10:10" x14ac:dyDescent="0.25">
      <c r="J48921" s="32"/>
    </row>
    <row r="48922" spans="10:10" x14ac:dyDescent="0.25">
      <c r="J48922" s="32"/>
    </row>
    <row r="48923" spans="10:10" x14ac:dyDescent="0.25">
      <c r="J48923" s="32"/>
    </row>
    <row r="48924" spans="10:10" x14ac:dyDescent="0.25">
      <c r="J48924" s="32"/>
    </row>
    <row r="48925" spans="10:10" x14ac:dyDescent="0.25">
      <c r="J48925" s="32"/>
    </row>
    <row r="48926" spans="10:10" x14ac:dyDescent="0.25">
      <c r="J48926" s="32"/>
    </row>
    <row r="48927" spans="10:10" x14ac:dyDescent="0.25">
      <c r="J48927" s="32"/>
    </row>
    <row r="48928" spans="10:10" x14ac:dyDescent="0.25">
      <c r="J48928" s="32"/>
    </row>
    <row r="48929" spans="10:10" x14ac:dyDescent="0.25">
      <c r="J48929" s="32"/>
    </row>
    <row r="48930" spans="10:10" x14ac:dyDescent="0.25">
      <c r="J48930" s="32"/>
    </row>
    <row r="48931" spans="10:10" x14ac:dyDescent="0.25">
      <c r="J48931" s="32"/>
    </row>
    <row r="48932" spans="10:10" x14ac:dyDescent="0.25">
      <c r="J48932" s="32"/>
    </row>
    <row r="48933" spans="10:10" x14ac:dyDescent="0.25">
      <c r="J48933" s="32"/>
    </row>
    <row r="48934" spans="10:10" x14ac:dyDescent="0.25">
      <c r="J48934" s="32"/>
    </row>
    <row r="48935" spans="10:10" x14ac:dyDescent="0.25">
      <c r="J48935" s="32"/>
    </row>
    <row r="48936" spans="10:10" x14ac:dyDescent="0.25">
      <c r="J48936" s="32"/>
    </row>
    <row r="48937" spans="10:10" x14ac:dyDescent="0.25">
      <c r="J48937" s="32"/>
    </row>
    <row r="48938" spans="10:10" x14ac:dyDescent="0.25">
      <c r="J48938" s="32"/>
    </row>
    <row r="48939" spans="10:10" x14ac:dyDescent="0.25">
      <c r="J48939" s="32"/>
    </row>
    <row r="48940" spans="10:10" x14ac:dyDescent="0.25">
      <c r="J48940" s="32"/>
    </row>
    <row r="48941" spans="10:10" x14ac:dyDescent="0.25">
      <c r="J48941" s="32"/>
    </row>
    <row r="48942" spans="10:10" x14ac:dyDescent="0.25">
      <c r="J48942" s="32"/>
    </row>
    <row r="48943" spans="10:10" x14ac:dyDescent="0.25">
      <c r="J48943" s="32"/>
    </row>
    <row r="48944" spans="10:10" x14ac:dyDescent="0.25">
      <c r="J48944" s="32"/>
    </row>
    <row r="48945" spans="10:10" x14ac:dyDescent="0.25">
      <c r="J48945" s="32"/>
    </row>
    <row r="48946" spans="10:10" x14ac:dyDescent="0.25">
      <c r="J48946" s="32"/>
    </row>
    <row r="48947" spans="10:10" x14ac:dyDescent="0.25">
      <c r="J48947" s="32"/>
    </row>
    <row r="48948" spans="10:10" x14ac:dyDescent="0.25">
      <c r="J48948" s="32"/>
    </row>
    <row r="48949" spans="10:10" x14ac:dyDescent="0.25">
      <c r="J48949" s="32"/>
    </row>
    <row r="48950" spans="10:10" x14ac:dyDescent="0.25">
      <c r="J48950" s="32"/>
    </row>
    <row r="48951" spans="10:10" x14ac:dyDescent="0.25">
      <c r="J48951" s="32"/>
    </row>
    <row r="48952" spans="10:10" x14ac:dyDescent="0.25">
      <c r="J48952" s="32"/>
    </row>
    <row r="48953" spans="10:10" x14ac:dyDescent="0.25">
      <c r="J48953" s="32"/>
    </row>
    <row r="48954" spans="10:10" x14ac:dyDescent="0.25">
      <c r="J48954" s="32"/>
    </row>
    <row r="48955" spans="10:10" x14ac:dyDescent="0.25">
      <c r="J48955" s="32"/>
    </row>
    <row r="48956" spans="10:10" x14ac:dyDescent="0.25">
      <c r="J48956" s="32"/>
    </row>
    <row r="48957" spans="10:10" x14ac:dyDescent="0.25">
      <c r="J48957" s="32"/>
    </row>
    <row r="48958" spans="10:10" x14ac:dyDescent="0.25">
      <c r="J48958" s="32"/>
    </row>
    <row r="48959" spans="10:10" x14ac:dyDescent="0.25">
      <c r="J48959" s="32"/>
    </row>
    <row r="48960" spans="10:10" x14ac:dyDescent="0.25">
      <c r="J48960" s="32"/>
    </row>
    <row r="48961" spans="10:10" x14ac:dyDescent="0.25">
      <c r="J48961" s="32"/>
    </row>
    <row r="48962" spans="10:10" x14ac:dyDescent="0.25">
      <c r="J48962" s="32"/>
    </row>
    <row r="48963" spans="10:10" x14ac:dyDescent="0.25">
      <c r="J48963" s="32"/>
    </row>
    <row r="48964" spans="10:10" x14ac:dyDescent="0.25">
      <c r="J48964" s="32"/>
    </row>
    <row r="48965" spans="10:10" x14ac:dyDescent="0.25">
      <c r="J48965" s="32"/>
    </row>
    <row r="48966" spans="10:10" x14ac:dyDescent="0.25">
      <c r="J48966" s="32"/>
    </row>
    <row r="48967" spans="10:10" x14ac:dyDescent="0.25">
      <c r="J48967" s="32"/>
    </row>
    <row r="48968" spans="10:10" x14ac:dyDescent="0.25">
      <c r="J48968" s="32"/>
    </row>
    <row r="48969" spans="10:10" x14ac:dyDescent="0.25">
      <c r="J48969" s="32"/>
    </row>
    <row r="48970" spans="10:10" x14ac:dyDescent="0.25">
      <c r="J48970" s="32"/>
    </row>
    <row r="48971" spans="10:10" x14ac:dyDescent="0.25">
      <c r="J48971" s="32"/>
    </row>
    <row r="48972" spans="10:10" x14ac:dyDescent="0.25">
      <c r="J48972" s="32"/>
    </row>
    <row r="48973" spans="10:10" x14ac:dyDescent="0.25">
      <c r="J48973" s="32"/>
    </row>
    <row r="48974" spans="10:10" x14ac:dyDescent="0.25">
      <c r="J48974" s="32"/>
    </row>
    <row r="48975" spans="10:10" x14ac:dyDescent="0.25">
      <c r="J48975" s="32"/>
    </row>
    <row r="48976" spans="10:10" x14ac:dyDescent="0.25">
      <c r="J48976" s="32"/>
    </row>
    <row r="48977" spans="10:10" x14ac:dyDescent="0.25">
      <c r="J48977" s="32"/>
    </row>
    <row r="48978" spans="10:10" x14ac:dyDescent="0.25">
      <c r="J48978" s="32"/>
    </row>
    <row r="48979" spans="10:10" x14ac:dyDescent="0.25">
      <c r="J48979" s="32"/>
    </row>
    <row r="48980" spans="10:10" x14ac:dyDescent="0.25">
      <c r="J48980" s="32"/>
    </row>
    <row r="48981" spans="10:10" x14ac:dyDescent="0.25">
      <c r="J48981" s="32"/>
    </row>
    <row r="48982" spans="10:10" x14ac:dyDescent="0.25">
      <c r="J48982" s="32"/>
    </row>
    <row r="48983" spans="10:10" x14ac:dyDescent="0.25">
      <c r="J48983" s="32"/>
    </row>
    <row r="48984" spans="10:10" x14ac:dyDescent="0.25">
      <c r="J48984" s="32"/>
    </row>
    <row r="48985" spans="10:10" x14ac:dyDescent="0.25">
      <c r="J48985" s="32"/>
    </row>
    <row r="48986" spans="10:10" x14ac:dyDescent="0.25">
      <c r="J48986" s="32"/>
    </row>
    <row r="48987" spans="10:10" x14ac:dyDescent="0.25">
      <c r="J48987" s="32"/>
    </row>
    <row r="48988" spans="10:10" x14ac:dyDescent="0.25">
      <c r="J48988" s="32"/>
    </row>
    <row r="48989" spans="10:10" x14ac:dyDescent="0.25">
      <c r="J48989" s="32"/>
    </row>
    <row r="48990" spans="10:10" x14ac:dyDescent="0.25">
      <c r="J48990" s="32"/>
    </row>
    <row r="48991" spans="10:10" x14ac:dyDescent="0.25">
      <c r="J48991" s="32"/>
    </row>
    <row r="48992" spans="10:10" x14ac:dyDescent="0.25">
      <c r="J48992" s="32"/>
    </row>
    <row r="48993" spans="10:10" x14ac:dyDescent="0.25">
      <c r="J48993" s="32"/>
    </row>
    <row r="48994" spans="10:10" x14ac:dyDescent="0.25">
      <c r="J48994" s="32"/>
    </row>
    <row r="48995" spans="10:10" x14ac:dyDescent="0.25">
      <c r="J48995" s="32"/>
    </row>
    <row r="48996" spans="10:10" x14ac:dyDescent="0.25">
      <c r="J48996" s="32"/>
    </row>
    <row r="48997" spans="10:10" x14ac:dyDescent="0.25">
      <c r="J48997" s="32"/>
    </row>
    <row r="48998" spans="10:10" x14ac:dyDescent="0.25">
      <c r="J48998" s="32"/>
    </row>
    <row r="48999" spans="10:10" x14ac:dyDescent="0.25">
      <c r="J48999" s="32"/>
    </row>
    <row r="49000" spans="10:10" x14ac:dyDescent="0.25">
      <c r="J49000" s="32"/>
    </row>
    <row r="49001" spans="10:10" x14ac:dyDescent="0.25">
      <c r="J49001" s="32"/>
    </row>
    <row r="49002" spans="10:10" x14ac:dyDescent="0.25">
      <c r="J49002" s="32"/>
    </row>
    <row r="49003" spans="10:10" x14ac:dyDescent="0.25">
      <c r="J49003" s="32"/>
    </row>
    <row r="49004" spans="10:10" x14ac:dyDescent="0.25">
      <c r="J49004" s="32"/>
    </row>
    <row r="49005" spans="10:10" x14ac:dyDescent="0.25">
      <c r="J49005" s="32"/>
    </row>
    <row r="49006" spans="10:10" x14ac:dyDescent="0.25">
      <c r="J49006" s="32"/>
    </row>
    <row r="49007" spans="10:10" x14ac:dyDescent="0.25">
      <c r="J49007" s="32"/>
    </row>
    <row r="49008" spans="10:10" x14ac:dyDescent="0.25">
      <c r="J49008" s="32"/>
    </row>
    <row r="49009" spans="10:10" x14ac:dyDescent="0.25">
      <c r="J49009" s="32"/>
    </row>
    <row r="49010" spans="10:10" x14ac:dyDescent="0.25">
      <c r="J49010" s="32"/>
    </row>
    <row r="49011" spans="10:10" x14ac:dyDescent="0.25">
      <c r="J49011" s="32"/>
    </row>
    <row r="49012" spans="10:10" x14ac:dyDescent="0.25">
      <c r="J49012" s="32"/>
    </row>
    <row r="49013" spans="10:10" x14ac:dyDescent="0.25">
      <c r="J49013" s="32"/>
    </row>
    <row r="49014" spans="10:10" x14ac:dyDescent="0.25">
      <c r="J49014" s="32"/>
    </row>
    <row r="49015" spans="10:10" x14ac:dyDescent="0.25">
      <c r="J49015" s="32"/>
    </row>
    <row r="49016" spans="10:10" x14ac:dyDescent="0.25">
      <c r="J49016" s="32"/>
    </row>
    <row r="49017" spans="10:10" x14ac:dyDescent="0.25">
      <c r="J49017" s="32"/>
    </row>
    <row r="49018" spans="10:10" x14ac:dyDescent="0.25">
      <c r="J49018" s="32"/>
    </row>
    <row r="49019" spans="10:10" x14ac:dyDescent="0.25">
      <c r="J49019" s="32"/>
    </row>
    <row r="49020" spans="10:10" x14ac:dyDescent="0.25">
      <c r="J49020" s="32"/>
    </row>
    <row r="49021" spans="10:10" x14ac:dyDescent="0.25">
      <c r="J49021" s="32"/>
    </row>
    <row r="49022" spans="10:10" x14ac:dyDescent="0.25">
      <c r="J49022" s="32"/>
    </row>
    <row r="49023" spans="10:10" x14ac:dyDescent="0.25">
      <c r="J49023" s="32"/>
    </row>
    <row r="49024" spans="10:10" x14ac:dyDescent="0.25">
      <c r="J49024" s="32"/>
    </row>
    <row r="49025" spans="10:10" x14ac:dyDescent="0.25">
      <c r="J49025" s="32"/>
    </row>
    <row r="49026" spans="10:10" x14ac:dyDescent="0.25">
      <c r="J49026" s="32"/>
    </row>
    <row r="49027" spans="10:10" x14ac:dyDescent="0.25">
      <c r="J49027" s="32"/>
    </row>
    <row r="49028" spans="10:10" x14ac:dyDescent="0.25">
      <c r="J49028" s="32"/>
    </row>
    <row r="49029" spans="10:10" x14ac:dyDescent="0.25">
      <c r="J49029" s="32"/>
    </row>
    <row r="49030" spans="10:10" x14ac:dyDescent="0.25">
      <c r="J49030" s="32"/>
    </row>
    <row r="49031" spans="10:10" x14ac:dyDescent="0.25">
      <c r="J49031" s="32"/>
    </row>
    <row r="49032" spans="10:10" x14ac:dyDescent="0.25">
      <c r="J49032" s="32"/>
    </row>
    <row r="49033" spans="10:10" x14ac:dyDescent="0.25">
      <c r="J49033" s="32"/>
    </row>
    <row r="49034" spans="10:10" x14ac:dyDescent="0.25">
      <c r="J49034" s="32"/>
    </row>
    <row r="49035" spans="10:10" x14ac:dyDescent="0.25">
      <c r="J49035" s="32"/>
    </row>
    <row r="49036" spans="10:10" x14ac:dyDescent="0.25">
      <c r="J49036" s="32"/>
    </row>
    <row r="49037" spans="10:10" x14ac:dyDescent="0.25">
      <c r="J49037" s="32"/>
    </row>
    <row r="49038" spans="10:10" x14ac:dyDescent="0.25">
      <c r="J49038" s="32"/>
    </row>
    <row r="49039" spans="10:10" x14ac:dyDescent="0.25">
      <c r="J49039" s="32"/>
    </row>
    <row r="49040" spans="10:10" x14ac:dyDescent="0.25">
      <c r="J49040" s="32"/>
    </row>
    <row r="49041" spans="10:10" x14ac:dyDescent="0.25">
      <c r="J49041" s="32"/>
    </row>
    <row r="49042" spans="10:10" x14ac:dyDescent="0.25">
      <c r="J49042" s="32"/>
    </row>
    <row r="49043" spans="10:10" x14ac:dyDescent="0.25">
      <c r="J49043" s="32"/>
    </row>
    <row r="49044" spans="10:10" x14ac:dyDescent="0.25">
      <c r="J49044" s="32"/>
    </row>
    <row r="49045" spans="10:10" x14ac:dyDescent="0.25">
      <c r="J49045" s="32"/>
    </row>
    <row r="49046" spans="10:10" x14ac:dyDescent="0.25">
      <c r="J49046" s="32"/>
    </row>
    <row r="49047" spans="10:10" x14ac:dyDescent="0.25">
      <c r="J49047" s="32"/>
    </row>
    <row r="49048" spans="10:10" x14ac:dyDescent="0.25">
      <c r="J49048" s="32"/>
    </row>
    <row r="49049" spans="10:10" x14ac:dyDescent="0.25">
      <c r="J49049" s="32"/>
    </row>
    <row r="49050" spans="10:10" x14ac:dyDescent="0.25">
      <c r="J49050" s="32"/>
    </row>
    <row r="49051" spans="10:10" x14ac:dyDescent="0.25">
      <c r="J49051" s="32"/>
    </row>
    <row r="49052" spans="10:10" x14ac:dyDescent="0.25">
      <c r="J49052" s="32"/>
    </row>
    <row r="49053" spans="10:10" x14ac:dyDescent="0.25">
      <c r="J49053" s="32"/>
    </row>
    <row r="49054" spans="10:10" x14ac:dyDescent="0.25">
      <c r="J49054" s="32"/>
    </row>
    <row r="49055" spans="10:10" x14ac:dyDescent="0.25">
      <c r="J49055" s="32"/>
    </row>
    <row r="49056" spans="10:10" x14ac:dyDescent="0.25">
      <c r="J49056" s="32"/>
    </row>
    <row r="49057" spans="10:10" x14ac:dyDescent="0.25">
      <c r="J49057" s="32"/>
    </row>
    <row r="49058" spans="10:10" x14ac:dyDescent="0.25">
      <c r="J49058" s="32"/>
    </row>
    <row r="49059" spans="10:10" x14ac:dyDescent="0.25">
      <c r="J49059" s="32"/>
    </row>
    <row r="49060" spans="10:10" x14ac:dyDescent="0.25">
      <c r="J49060" s="32"/>
    </row>
    <row r="49061" spans="10:10" x14ac:dyDescent="0.25">
      <c r="J49061" s="32"/>
    </row>
    <row r="49062" spans="10:10" x14ac:dyDescent="0.25">
      <c r="J49062" s="32"/>
    </row>
    <row r="49063" spans="10:10" x14ac:dyDescent="0.25">
      <c r="J49063" s="32"/>
    </row>
    <row r="49064" spans="10:10" x14ac:dyDescent="0.25">
      <c r="J49064" s="32"/>
    </row>
    <row r="49065" spans="10:10" x14ac:dyDescent="0.25">
      <c r="J49065" s="32"/>
    </row>
    <row r="49066" spans="10:10" x14ac:dyDescent="0.25">
      <c r="J49066" s="32"/>
    </row>
    <row r="49067" spans="10:10" x14ac:dyDescent="0.25">
      <c r="J49067" s="32"/>
    </row>
    <row r="49068" spans="10:10" x14ac:dyDescent="0.25">
      <c r="J49068" s="32"/>
    </row>
    <row r="49069" spans="10:10" x14ac:dyDescent="0.25">
      <c r="J49069" s="32"/>
    </row>
    <row r="49070" spans="10:10" x14ac:dyDescent="0.25">
      <c r="J49070" s="32"/>
    </row>
    <row r="49071" spans="10:10" x14ac:dyDescent="0.25">
      <c r="J49071" s="32"/>
    </row>
    <row r="49072" spans="10:10" x14ac:dyDescent="0.25">
      <c r="J49072" s="32"/>
    </row>
    <row r="49073" spans="10:10" x14ac:dyDescent="0.25">
      <c r="J49073" s="32"/>
    </row>
    <row r="49074" spans="10:10" x14ac:dyDescent="0.25">
      <c r="J49074" s="32"/>
    </row>
    <row r="49075" spans="10:10" x14ac:dyDescent="0.25">
      <c r="J49075" s="32"/>
    </row>
    <row r="49076" spans="10:10" x14ac:dyDescent="0.25">
      <c r="J49076" s="32"/>
    </row>
    <row r="49077" spans="10:10" x14ac:dyDescent="0.25">
      <c r="J49077" s="32"/>
    </row>
    <row r="49078" spans="10:10" x14ac:dyDescent="0.25">
      <c r="J49078" s="32"/>
    </row>
    <row r="49079" spans="10:10" x14ac:dyDescent="0.25">
      <c r="J49079" s="32"/>
    </row>
    <row r="49080" spans="10:10" x14ac:dyDescent="0.25">
      <c r="J49080" s="32"/>
    </row>
    <row r="49081" spans="10:10" x14ac:dyDescent="0.25">
      <c r="J49081" s="32"/>
    </row>
    <row r="49082" spans="10:10" x14ac:dyDescent="0.25">
      <c r="J49082" s="32"/>
    </row>
    <row r="49083" spans="10:10" x14ac:dyDescent="0.25">
      <c r="J49083" s="32"/>
    </row>
    <row r="49084" spans="10:10" x14ac:dyDescent="0.25">
      <c r="J49084" s="32"/>
    </row>
    <row r="49085" spans="10:10" x14ac:dyDescent="0.25">
      <c r="J49085" s="32"/>
    </row>
    <row r="49086" spans="10:10" x14ac:dyDescent="0.25">
      <c r="J49086" s="32"/>
    </row>
    <row r="49087" spans="10:10" x14ac:dyDescent="0.25">
      <c r="J49087" s="32"/>
    </row>
    <row r="49088" spans="10:10" x14ac:dyDescent="0.25">
      <c r="J49088" s="32"/>
    </row>
    <row r="49089" spans="10:10" x14ac:dyDescent="0.25">
      <c r="J49089" s="32"/>
    </row>
    <row r="49090" spans="10:10" x14ac:dyDescent="0.25">
      <c r="J49090" s="32"/>
    </row>
    <row r="49091" spans="10:10" x14ac:dyDescent="0.25">
      <c r="J49091" s="32"/>
    </row>
    <row r="49092" spans="10:10" x14ac:dyDescent="0.25">
      <c r="J49092" s="32"/>
    </row>
    <row r="49093" spans="10:10" x14ac:dyDescent="0.25">
      <c r="J49093" s="32"/>
    </row>
    <row r="49094" spans="10:10" x14ac:dyDescent="0.25">
      <c r="J49094" s="32"/>
    </row>
    <row r="49095" spans="10:10" x14ac:dyDescent="0.25">
      <c r="J49095" s="32"/>
    </row>
    <row r="49096" spans="10:10" x14ac:dyDescent="0.25">
      <c r="J49096" s="32"/>
    </row>
    <row r="49097" spans="10:10" x14ac:dyDescent="0.25">
      <c r="J49097" s="32"/>
    </row>
    <row r="49098" spans="10:10" x14ac:dyDescent="0.25">
      <c r="J49098" s="32"/>
    </row>
    <row r="49099" spans="10:10" x14ac:dyDescent="0.25">
      <c r="J49099" s="32"/>
    </row>
    <row r="49100" spans="10:10" x14ac:dyDescent="0.25">
      <c r="J49100" s="32"/>
    </row>
    <row r="49101" spans="10:10" x14ac:dyDescent="0.25">
      <c r="J49101" s="32"/>
    </row>
    <row r="49102" spans="10:10" x14ac:dyDescent="0.25">
      <c r="J49102" s="32"/>
    </row>
    <row r="49103" spans="10:10" x14ac:dyDescent="0.25">
      <c r="J49103" s="32"/>
    </row>
    <row r="49104" spans="10:10" x14ac:dyDescent="0.25">
      <c r="J49104" s="32"/>
    </row>
    <row r="49105" spans="10:10" x14ac:dyDescent="0.25">
      <c r="J49105" s="32"/>
    </row>
    <row r="49106" spans="10:10" x14ac:dyDescent="0.25">
      <c r="J49106" s="32"/>
    </row>
    <row r="49107" spans="10:10" x14ac:dyDescent="0.25">
      <c r="J49107" s="32"/>
    </row>
    <row r="49108" spans="10:10" x14ac:dyDescent="0.25">
      <c r="J49108" s="32"/>
    </row>
    <row r="49109" spans="10:10" x14ac:dyDescent="0.25">
      <c r="J49109" s="32"/>
    </row>
    <row r="49110" spans="10:10" x14ac:dyDescent="0.25">
      <c r="J49110" s="32"/>
    </row>
    <row r="49111" spans="10:10" x14ac:dyDescent="0.25">
      <c r="J49111" s="32"/>
    </row>
    <row r="49112" spans="10:10" x14ac:dyDescent="0.25">
      <c r="J49112" s="32"/>
    </row>
    <row r="49113" spans="10:10" x14ac:dyDescent="0.25">
      <c r="J49113" s="32"/>
    </row>
    <row r="49114" spans="10:10" x14ac:dyDescent="0.25">
      <c r="J49114" s="32"/>
    </row>
    <row r="49115" spans="10:10" x14ac:dyDescent="0.25">
      <c r="J49115" s="32"/>
    </row>
    <row r="49116" spans="10:10" x14ac:dyDescent="0.25">
      <c r="J49116" s="32"/>
    </row>
    <row r="49117" spans="10:10" x14ac:dyDescent="0.25">
      <c r="J49117" s="32"/>
    </row>
    <row r="49118" spans="10:10" x14ac:dyDescent="0.25">
      <c r="J49118" s="32"/>
    </row>
    <row r="49119" spans="10:10" x14ac:dyDescent="0.25">
      <c r="J49119" s="32"/>
    </row>
    <row r="49120" spans="10:10" x14ac:dyDescent="0.25">
      <c r="J49120" s="32"/>
    </row>
    <row r="49121" spans="10:10" x14ac:dyDescent="0.25">
      <c r="J49121" s="32"/>
    </row>
    <row r="49122" spans="10:10" x14ac:dyDescent="0.25">
      <c r="J49122" s="32"/>
    </row>
    <row r="49123" spans="10:10" x14ac:dyDescent="0.25">
      <c r="J49123" s="32"/>
    </row>
    <row r="49124" spans="10:10" x14ac:dyDescent="0.25">
      <c r="J49124" s="32"/>
    </row>
    <row r="49125" spans="10:10" x14ac:dyDescent="0.25">
      <c r="J49125" s="32"/>
    </row>
    <row r="49126" spans="10:10" x14ac:dyDescent="0.25">
      <c r="J49126" s="32"/>
    </row>
    <row r="49127" spans="10:10" x14ac:dyDescent="0.25">
      <c r="J49127" s="32"/>
    </row>
    <row r="49128" spans="10:10" x14ac:dyDescent="0.25">
      <c r="J49128" s="32"/>
    </row>
    <row r="49129" spans="10:10" x14ac:dyDescent="0.25">
      <c r="J49129" s="32"/>
    </row>
    <row r="49130" spans="10:10" x14ac:dyDescent="0.25">
      <c r="J49130" s="32"/>
    </row>
    <row r="49131" spans="10:10" x14ac:dyDescent="0.25">
      <c r="J49131" s="32"/>
    </row>
    <row r="49132" spans="10:10" x14ac:dyDescent="0.25">
      <c r="J49132" s="32"/>
    </row>
    <row r="49133" spans="10:10" x14ac:dyDescent="0.25">
      <c r="J49133" s="32"/>
    </row>
    <row r="49134" spans="10:10" x14ac:dyDescent="0.25">
      <c r="J49134" s="32"/>
    </row>
    <row r="49135" spans="10:10" x14ac:dyDescent="0.25">
      <c r="J49135" s="32"/>
    </row>
    <row r="49136" spans="10:10" x14ac:dyDescent="0.25">
      <c r="J49136" s="32"/>
    </row>
    <row r="49137" spans="10:10" x14ac:dyDescent="0.25">
      <c r="J49137" s="32"/>
    </row>
    <row r="49138" spans="10:10" x14ac:dyDescent="0.25">
      <c r="J49138" s="32"/>
    </row>
    <row r="49139" spans="10:10" x14ac:dyDescent="0.25">
      <c r="J49139" s="32"/>
    </row>
    <row r="49140" spans="10:10" x14ac:dyDescent="0.25">
      <c r="J49140" s="32"/>
    </row>
    <row r="49141" spans="10:10" x14ac:dyDescent="0.25">
      <c r="J49141" s="32"/>
    </row>
    <row r="49142" spans="10:10" x14ac:dyDescent="0.25">
      <c r="J49142" s="32"/>
    </row>
    <row r="49143" spans="10:10" x14ac:dyDescent="0.25">
      <c r="J49143" s="32"/>
    </row>
    <row r="49144" spans="10:10" x14ac:dyDescent="0.25">
      <c r="J49144" s="32"/>
    </row>
    <row r="49145" spans="10:10" x14ac:dyDescent="0.25">
      <c r="J49145" s="32"/>
    </row>
    <row r="49146" spans="10:10" x14ac:dyDescent="0.25">
      <c r="J49146" s="32"/>
    </row>
    <row r="49147" spans="10:10" x14ac:dyDescent="0.25">
      <c r="J49147" s="32"/>
    </row>
    <row r="49148" spans="10:10" x14ac:dyDescent="0.25">
      <c r="J49148" s="32"/>
    </row>
    <row r="49149" spans="10:10" x14ac:dyDescent="0.25">
      <c r="J49149" s="32"/>
    </row>
    <row r="49150" spans="10:10" x14ac:dyDescent="0.25">
      <c r="J49150" s="32"/>
    </row>
    <row r="49151" spans="10:10" x14ac:dyDescent="0.25">
      <c r="J49151" s="32"/>
    </row>
    <row r="49152" spans="10:10" x14ac:dyDescent="0.25">
      <c r="J49152" s="32"/>
    </row>
    <row r="49153" spans="10:10" x14ac:dyDescent="0.25">
      <c r="J49153" s="32"/>
    </row>
    <row r="49154" spans="10:10" x14ac:dyDescent="0.25">
      <c r="J49154" s="32"/>
    </row>
    <row r="49155" spans="10:10" x14ac:dyDescent="0.25">
      <c r="J49155" s="32"/>
    </row>
    <row r="49156" spans="10:10" x14ac:dyDescent="0.25">
      <c r="J49156" s="32"/>
    </row>
    <row r="49157" spans="10:10" x14ac:dyDescent="0.25">
      <c r="J49157" s="32"/>
    </row>
    <row r="49158" spans="10:10" x14ac:dyDescent="0.25">
      <c r="J49158" s="32"/>
    </row>
    <row r="49159" spans="10:10" x14ac:dyDescent="0.25">
      <c r="J49159" s="32"/>
    </row>
    <row r="49160" spans="10:10" x14ac:dyDescent="0.25">
      <c r="J49160" s="32"/>
    </row>
    <row r="49161" spans="10:10" x14ac:dyDescent="0.25">
      <c r="J49161" s="32"/>
    </row>
    <row r="49162" spans="10:10" x14ac:dyDescent="0.25">
      <c r="J49162" s="32"/>
    </row>
    <row r="49163" spans="10:10" x14ac:dyDescent="0.25">
      <c r="J49163" s="32"/>
    </row>
    <row r="49164" spans="10:10" x14ac:dyDescent="0.25">
      <c r="J49164" s="32"/>
    </row>
    <row r="49165" spans="10:10" x14ac:dyDescent="0.25">
      <c r="J49165" s="32"/>
    </row>
    <row r="49166" spans="10:10" x14ac:dyDescent="0.25">
      <c r="J49166" s="32"/>
    </row>
    <row r="49167" spans="10:10" x14ac:dyDescent="0.25">
      <c r="J49167" s="32"/>
    </row>
    <row r="49168" spans="10:10" x14ac:dyDescent="0.25">
      <c r="J49168" s="32"/>
    </row>
    <row r="49169" spans="10:10" x14ac:dyDescent="0.25">
      <c r="J49169" s="32"/>
    </row>
    <row r="49170" spans="10:10" x14ac:dyDescent="0.25">
      <c r="J49170" s="32"/>
    </row>
    <row r="49171" spans="10:10" x14ac:dyDescent="0.25">
      <c r="J49171" s="32"/>
    </row>
    <row r="49172" spans="10:10" x14ac:dyDescent="0.25">
      <c r="J49172" s="32"/>
    </row>
    <row r="49173" spans="10:10" x14ac:dyDescent="0.25">
      <c r="J49173" s="32"/>
    </row>
    <row r="49174" spans="10:10" x14ac:dyDescent="0.25">
      <c r="J49174" s="32"/>
    </row>
    <row r="49175" spans="10:10" x14ac:dyDescent="0.25">
      <c r="J49175" s="32"/>
    </row>
    <row r="49176" spans="10:10" x14ac:dyDescent="0.25">
      <c r="J49176" s="32"/>
    </row>
    <row r="49177" spans="10:10" x14ac:dyDescent="0.25">
      <c r="J49177" s="32"/>
    </row>
    <row r="49178" spans="10:10" x14ac:dyDescent="0.25">
      <c r="J49178" s="32"/>
    </row>
    <row r="49179" spans="10:10" x14ac:dyDescent="0.25">
      <c r="J49179" s="32"/>
    </row>
    <row r="49180" spans="10:10" x14ac:dyDescent="0.25">
      <c r="J49180" s="32"/>
    </row>
    <row r="49181" spans="10:10" x14ac:dyDescent="0.25">
      <c r="J49181" s="32"/>
    </row>
    <row r="49182" spans="10:10" x14ac:dyDescent="0.25">
      <c r="J49182" s="32"/>
    </row>
    <row r="49183" spans="10:10" x14ac:dyDescent="0.25">
      <c r="J49183" s="32"/>
    </row>
    <row r="49184" spans="10:10" x14ac:dyDescent="0.25">
      <c r="J49184" s="32"/>
    </row>
    <row r="49185" spans="10:10" x14ac:dyDescent="0.25">
      <c r="J49185" s="32"/>
    </row>
    <row r="49186" spans="10:10" x14ac:dyDescent="0.25">
      <c r="J49186" s="32"/>
    </row>
    <row r="49187" spans="10:10" x14ac:dyDescent="0.25">
      <c r="J49187" s="32"/>
    </row>
    <row r="49188" spans="10:10" x14ac:dyDescent="0.25">
      <c r="J49188" s="32"/>
    </row>
    <row r="49189" spans="10:10" x14ac:dyDescent="0.25">
      <c r="J49189" s="32"/>
    </row>
    <row r="49190" spans="10:10" x14ac:dyDescent="0.25">
      <c r="J49190" s="32"/>
    </row>
    <row r="49191" spans="10:10" x14ac:dyDescent="0.25">
      <c r="J49191" s="32"/>
    </row>
    <row r="49192" spans="10:10" x14ac:dyDescent="0.25">
      <c r="J49192" s="32"/>
    </row>
    <row r="49193" spans="10:10" x14ac:dyDescent="0.25">
      <c r="J49193" s="32"/>
    </row>
    <row r="49194" spans="10:10" x14ac:dyDescent="0.25">
      <c r="J49194" s="32"/>
    </row>
    <row r="49195" spans="10:10" x14ac:dyDescent="0.25">
      <c r="J49195" s="32"/>
    </row>
    <row r="49196" spans="10:10" x14ac:dyDescent="0.25">
      <c r="J49196" s="32"/>
    </row>
    <row r="49197" spans="10:10" x14ac:dyDescent="0.25">
      <c r="J49197" s="32"/>
    </row>
    <row r="49198" spans="10:10" x14ac:dyDescent="0.25">
      <c r="J49198" s="32"/>
    </row>
    <row r="49199" spans="10:10" x14ac:dyDescent="0.25">
      <c r="J49199" s="32"/>
    </row>
    <row r="49200" spans="10:10" x14ac:dyDescent="0.25">
      <c r="J49200" s="32"/>
    </row>
    <row r="49201" spans="10:10" x14ac:dyDescent="0.25">
      <c r="J49201" s="32"/>
    </row>
    <row r="49202" spans="10:10" x14ac:dyDescent="0.25">
      <c r="J49202" s="32"/>
    </row>
    <row r="49203" spans="10:10" x14ac:dyDescent="0.25">
      <c r="J49203" s="32"/>
    </row>
    <row r="49204" spans="10:10" x14ac:dyDescent="0.25">
      <c r="J49204" s="32"/>
    </row>
    <row r="49205" spans="10:10" x14ac:dyDescent="0.25">
      <c r="J49205" s="32"/>
    </row>
    <row r="49206" spans="10:10" x14ac:dyDescent="0.25">
      <c r="J49206" s="32"/>
    </row>
    <row r="49207" spans="10:10" x14ac:dyDescent="0.25">
      <c r="J49207" s="32"/>
    </row>
    <row r="49208" spans="10:10" x14ac:dyDescent="0.25">
      <c r="J49208" s="32"/>
    </row>
    <row r="49209" spans="10:10" x14ac:dyDescent="0.25">
      <c r="J49209" s="32"/>
    </row>
    <row r="49210" spans="10:10" x14ac:dyDescent="0.25">
      <c r="J49210" s="32"/>
    </row>
    <row r="49211" spans="10:10" x14ac:dyDescent="0.25">
      <c r="J49211" s="32"/>
    </row>
    <row r="49212" spans="10:10" x14ac:dyDescent="0.25">
      <c r="J49212" s="32"/>
    </row>
    <row r="49213" spans="10:10" x14ac:dyDescent="0.25">
      <c r="J49213" s="32"/>
    </row>
    <row r="49214" spans="10:10" x14ac:dyDescent="0.25">
      <c r="J49214" s="32"/>
    </row>
    <row r="49215" spans="10:10" x14ac:dyDescent="0.25">
      <c r="J49215" s="32"/>
    </row>
    <row r="49216" spans="10:10" x14ac:dyDescent="0.25">
      <c r="J49216" s="32"/>
    </row>
    <row r="49217" spans="10:10" x14ac:dyDescent="0.25">
      <c r="J49217" s="32"/>
    </row>
    <row r="49218" spans="10:10" x14ac:dyDescent="0.25">
      <c r="J49218" s="32"/>
    </row>
    <row r="49219" spans="10:10" x14ac:dyDescent="0.25">
      <c r="J49219" s="32"/>
    </row>
    <row r="49220" spans="10:10" x14ac:dyDescent="0.25">
      <c r="J49220" s="32"/>
    </row>
    <row r="49221" spans="10:10" x14ac:dyDescent="0.25">
      <c r="J49221" s="32"/>
    </row>
    <row r="49222" spans="10:10" x14ac:dyDescent="0.25">
      <c r="J49222" s="32"/>
    </row>
    <row r="49223" spans="10:10" x14ac:dyDescent="0.25">
      <c r="J49223" s="32"/>
    </row>
    <row r="49224" spans="10:10" x14ac:dyDescent="0.25">
      <c r="J49224" s="32"/>
    </row>
    <row r="49225" spans="10:10" x14ac:dyDescent="0.25">
      <c r="J49225" s="32"/>
    </row>
    <row r="49226" spans="10:10" x14ac:dyDescent="0.25">
      <c r="J49226" s="32"/>
    </row>
    <row r="49227" spans="10:10" x14ac:dyDescent="0.25">
      <c r="J49227" s="32"/>
    </row>
    <row r="49228" spans="10:10" x14ac:dyDescent="0.25">
      <c r="J49228" s="32"/>
    </row>
    <row r="49229" spans="10:10" x14ac:dyDescent="0.25">
      <c r="J49229" s="32"/>
    </row>
    <row r="49230" spans="10:10" x14ac:dyDescent="0.25">
      <c r="J49230" s="32"/>
    </row>
    <row r="49231" spans="10:10" x14ac:dyDescent="0.25">
      <c r="J49231" s="32"/>
    </row>
    <row r="49232" spans="10:10" x14ac:dyDescent="0.25">
      <c r="J49232" s="32"/>
    </row>
    <row r="49233" spans="10:10" x14ac:dyDescent="0.25">
      <c r="J49233" s="32"/>
    </row>
    <row r="49234" spans="10:10" x14ac:dyDescent="0.25">
      <c r="J49234" s="32"/>
    </row>
    <row r="49235" spans="10:10" x14ac:dyDescent="0.25">
      <c r="J49235" s="32"/>
    </row>
    <row r="49236" spans="10:10" x14ac:dyDescent="0.25">
      <c r="J49236" s="32"/>
    </row>
    <row r="49237" spans="10:10" x14ac:dyDescent="0.25">
      <c r="J49237" s="32"/>
    </row>
    <row r="49238" spans="10:10" x14ac:dyDescent="0.25">
      <c r="J49238" s="32"/>
    </row>
    <row r="49239" spans="10:10" x14ac:dyDescent="0.25">
      <c r="J49239" s="32"/>
    </row>
    <row r="49240" spans="10:10" x14ac:dyDescent="0.25">
      <c r="J49240" s="32"/>
    </row>
    <row r="49241" spans="10:10" x14ac:dyDescent="0.25">
      <c r="J49241" s="32"/>
    </row>
    <row r="49242" spans="10:10" x14ac:dyDescent="0.25">
      <c r="J49242" s="32"/>
    </row>
    <row r="49243" spans="10:10" x14ac:dyDescent="0.25">
      <c r="J49243" s="32"/>
    </row>
    <row r="49244" spans="10:10" x14ac:dyDescent="0.25">
      <c r="J49244" s="32"/>
    </row>
    <row r="49245" spans="10:10" x14ac:dyDescent="0.25">
      <c r="J49245" s="32"/>
    </row>
    <row r="49246" spans="10:10" x14ac:dyDescent="0.25">
      <c r="J49246" s="32"/>
    </row>
    <row r="49247" spans="10:10" x14ac:dyDescent="0.25">
      <c r="J49247" s="32"/>
    </row>
    <row r="49248" spans="10:10" x14ac:dyDescent="0.25">
      <c r="J49248" s="32"/>
    </row>
    <row r="49249" spans="10:10" x14ac:dyDescent="0.25">
      <c r="J49249" s="32"/>
    </row>
    <row r="49250" spans="10:10" x14ac:dyDescent="0.25">
      <c r="J49250" s="32"/>
    </row>
    <row r="49251" spans="10:10" x14ac:dyDescent="0.25">
      <c r="J49251" s="32"/>
    </row>
    <row r="49252" spans="10:10" x14ac:dyDescent="0.25">
      <c r="J49252" s="32"/>
    </row>
    <row r="49253" spans="10:10" x14ac:dyDescent="0.25">
      <c r="J49253" s="32"/>
    </row>
    <row r="49254" spans="10:10" x14ac:dyDescent="0.25">
      <c r="J49254" s="32"/>
    </row>
    <row r="49255" spans="10:10" x14ac:dyDescent="0.25">
      <c r="J49255" s="32"/>
    </row>
    <row r="49256" spans="10:10" x14ac:dyDescent="0.25">
      <c r="J49256" s="32"/>
    </row>
    <row r="49257" spans="10:10" x14ac:dyDescent="0.25">
      <c r="J49257" s="32"/>
    </row>
    <row r="49258" spans="10:10" x14ac:dyDescent="0.25">
      <c r="J49258" s="32"/>
    </row>
    <row r="49259" spans="10:10" x14ac:dyDescent="0.25">
      <c r="J49259" s="32"/>
    </row>
    <row r="49260" spans="10:10" x14ac:dyDescent="0.25">
      <c r="J49260" s="32"/>
    </row>
    <row r="49261" spans="10:10" x14ac:dyDescent="0.25">
      <c r="J49261" s="32"/>
    </row>
    <row r="49262" spans="10:10" x14ac:dyDescent="0.25">
      <c r="J49262" s="32"/>
    </row>
    <row r="49263" spans="10:10" x14ac:dyDescent="0.25">
      <c r="J49263" s="32"/>
    </row>
    <row r="49264" spans="10:10" x14ac:dyDescent="0.25">
      <c r="J49264" s="32"/>
    </row>
    <row r="49265" spans="10:10" x14ac:dyDescent="0.25">
      <c r="J49265" s="32"/>
    </row>
    <row r="49266" spans="10:10" x14ac:dyDescent="0.25">
      <c r="J49266" s="32"/>
    </row>
    <row r="49267" spans="10:10" x14ac:dyDescent="0.25">
      <c r="J49267" s="32"/>
    </row>
    <row r="49268" spans="10:10" x14ac:dyDescent="0.25">
      <c r="J49268" s="32"/>
    </row>
    <row r="49269" spans="10:10" x14ac:dyDescent="0.25">
      <c r="J49269" s="32"/>
    </row>
    <row r="49270" spans="10:10" x14ac:dyDescent="0.25">
      <c r="J49270" s="32"/>
    </row>
    <row r="49271" spans="10:10" x14ac:dyDescent="0.25">
      <c r="J49271" s="32"/>
    </row>
    <row r="49272" spans="10:10" x14ac:dyDescent="0.25">
      <c r="J49272" s="32"/>
    </row>
    <row r="49273" spans="10:10" x14ac:dyDescent="0.25">
      <c r="J49273" s="32"/>
    </row>
    <row r="49274" spans="10:10" x14ac:dyDescent="0.25">
      <c r="J49274" s="32"/>
    </row>
    <row r="49275" spans="10:10" x14ac:dyDescent="0.25">
      <c r="J49275" s="32"/>
    </row>
    <row r="49276" spans="10:10" x14ac:dyDescent="0.25">
      <c r="J49276" s="32"/>
    </row>
    <row r="49277" spans="10:10" x14ac:dyDescent="0.25">
      <c r="J49277" s="32"/>
    </row>
    <row r="49278" spans="10:10" x14ac:dyDescent="0.25">
      <c r="J49278" s="32"/>
    </row>
    <row r="49279" spans="10:10" x14ac:dyDescent="0.25">
      <c r="J49279" s="32"/>
    </row>
    <row r="49280" spans="10:10" x14ac:dyDescent="0.25">
      <c r="J49280" s="32"/>
    </row>
    <row r="49281" spans="10:10" x14ac:dyDescent="0.25">
      <c r="J49281" s="32"/>
    </row>
    <row r="49282" spans="10:10" x14ac:dyDescent="0.25">
      <c r="J49282" s="32"/>
    </row>
    <row r="49283" spans="10:10" x14ac:dyDescent="0.25">
      <c r="J49283" s="32"/>
    </row>
    <row r="49284" spans="10:10" x14ac:dyDescent="0.25">
      <c r="J49284" s="32"/>
    </row>
    <row r="49285" spans="10:10" x14ac:dyDescent="0.25">
      <c r="J49285" s="32"/>
    </row>
    <row r="49286" spans="10:10" x14ac:dyDescent="0.25">
      <c r="J49286" s="32"/>
    </row>
    <row r="49287" spans="10:10" x14ac:dyDescent="0.25">
      <c r="J49287" s="32"/>
    </row>
    <row r="49288" spans="10:10" x14ac:dyDescent="0.25">
      <c r="J49288" s="32"/>
    </row>
    <row r="49289" spans="10:10" x14ac:dyDescent="0.25">
      <c r="J49289" s="32"/>
    </row>
    <row r="49290" spans="10:10" x14ac:dyDescent="0.25">
      <c r="J49290" s="32"/>
    </row>
    <row r="49291" spans="10:10" x14ac:dyDescent="0.25">
      <c r="J49291" s="32"/>
    </row>
    <row r="49292" spans="10:10" x14ac:dyDescent="0.25">
      <c r="J49292" s="32"/>
    </row>
    <row r="49293" spans="10:10" x14ac:dyDescent="0.25">
      <c r="J49293" s="32"/>
    </row>
    <row r="49294" spans="10:10" x14ac:dyDescent="0.25">
      <c r="J49294" s="32"/>
    </row>
    <row r="49295" spans="10:10" x14ac:dyDescent="0.25">
      <c r="J49295" s="32"/>
    </row>
    <row r="49296" spans="10:10" x14ac:dyDescent="0.25">
      <c r="J49296" s="32"/>
    </row>
    <row r="49297" spans="10:10" x14ac:dyDescent="0.25">
      <c r="J49297" s="32"/>
    </row>
    <row r="49298" spans="10:10" x14ac:dyDescent="0.25">
      <c r="J49298" s="32"/>
    </row>
    <row r="49299" spans="10:10" x14ac:dyDescent="0.25">
      <c r="J49299" s="32"/>
    </row>
    <row r="49300" spans="10:10" x14ac:dyDescent="0.25">
      <c r="J49300" s="32"/>
    </row>
    <row r="49301" spans="10:10" x14ac:dyDescent="0.25">
      <c r="J49301" s="32"/>
    </row>
    <row r="49302" spans="10:10" x14ac:dyDescent="0.25">
      <c r="J49302" s="32"/>
    </row>
    <row r="49303" spans="10:10" x14ac:dyDescent="0.25">
      <c r="J49303" s="32"/>
    </row>
    <row r="49304" spans="10:10" x14ac:dyDescent="0.25">
      <c r="J49304" s="32"/>
    </row>
    <row r="49305" spans="10:10" x14ac:dyDescent="0.25">
      <c r="J49305" s="32"/>
    </row>
    <row r="49306" spans="10:10" x14ac:dyDescent="0.25">
      <c r="J49306" s="32"/>
    </row>
    <row r="49307" spans="10:10" x14ac:dyDescent="0.25">
      <c r="J49307" s="32"/>
    </row>
    <row r="49308" spans="10:10" x14ac:dyDescent="0.25">
      <c r="J49308" s="32"/>
    </row>
    <row r="49309" spans="10:10" x14ac:dyDescent="0.25">
      <c r="J49309" s="32"/>
    </row>
    <row r="49310" spans="10:10" x14ac:dyDescent="0.25">
      <c r="J49310" s="32"/>
    </row>
    <row r="49311" spans="10:10" x14ac:dyDescent="0.25">
      <c r="J49311" s="32"/>
    </row>
    <row r="49312" spans="10:10" x14ac:dyDescent="0.25">
      <c r="J49312" s="32"/>
    </row>
    <row r="49313" spans="10:10" x14ac:dyDescent="0.25">
      <c r="J49313" s="32"/>
    </row>
    <row r="49314" spans="10:10" x14ac:dyDescent="0.25">
      <c r="J49314" s="32"/>
    </row>
    <row r="49315" spans="10:10" x14ac:dyDescent="0.25">
      <c r="J49315" s="32"/>
    </row>
    <row r="49316" spans="10:10" x14ac:dyDescent="0.25">
      <c r="J49316" s="32"/>
    </row>
    <row r="49317" spans="10:10" x14ac:dyDescent="0.25">
      <c r="J49317" s="32"/>
    </row>
    <row r="49318" spans="10:10" x14ac:dyDescent="0.25">
      <c r="J49318" s="32"/>
    </row>
    <row r="49319" spans="10:10" x14ac:dyDescent="0.25">
      <c r="J49319" s="32"/>
    </row>
    <row r="49320" spans="10:10" x14ac:dyDescent="0.25">
      <c r="J49320" s="32"/>
    </row>
    <row r="49321" spans="10:10" x14ac:dyDescent="0.25">
      <c r="J49321" s="32"/>
    </row>
    <row r="49322" spans="10:10" x14ac:dyDescent="0.25">
      <c r="J49322" s="32"/>
    </row>
    <row r="49323" spans="10:10" x14ac:dyDescent="0.25">
      <c r="J49323" s="32"/>
    </row>
    <row r="49324" spans="10:10" x14ac:dyDescent="0.25">
      <c r="J49324" s="32"/>
    </row>
    <row r="49325" spans="10:10" x14ac:dyDescent="0.25">
      <c r="J49325" s="32"/>
    </row>
    <row r="49326" spans="10:10" x14ac:dyDescent="0.25">
      <c r="J49326" s="32"/>
    </row>
    <row r="49327" spans="10:10" x14ac:dyDescent="0.25">
      <c r="J49327" s="32"/>
    </row>
    <row r="49328" spans="10:10" x14ac:dyDescent="0.25">
      <c r="J49328" s="32"/>
    </row>
    <row r="49329" spans="10:10" x14ac:dyDescent="0.25">
      <c r="J49329" s="32"/>
    </row>
    <row r="49330" spans="10:10" x14ac:dyDescent="0.25">
      <c r="J49330" s="32"/>
    </row>
    <row r="49331" spans="10:10" x14ac:dyDescent="0.25">
      <c r="J49331" s="32"/>
    </row>
    <row r="49332" spans="10:10" x14ac:dyDescent="0.25">
      <c r="J49332" s="32"/>
    </row>
    <row r="49333" spans="10:10" x14ac:dyDescent="0.25">
      <c r="J49333" s="32"/>
    </row>
    <row r="49334" spans="10:10" x14ac:dyDescent="0.25">
      <c r="J49334" s="32"/>
    </row>
    <row r="49335" spans="10:10" x14ac:dyDescent="0.25">
      <c r="J49335" s="32"/>
    </row>
    <row r="49336" spans="10:10" x14ac:dyDescent="0.25">
      <c r="J49336" s="32"/>
    </row>
    <row r="49337" spans="10:10" x14ac:dyDescent="0.25">
      <c r="J49337" s="32"/>
    </row>
    <row r="49338" spans="10:10" x14ac:dyDescent="0.25">
      <c r="J49338" s="32"/>
    </row>
    <row r="49339" spans="10:10" x14ac:dyDescent="0.25">
      <c r="J49339" s="32"/>
    </row>
    <row r="49340" spans="10:10" x14ac:dyDescent="0.25">
      <c r="J49340" s="32"/>
    </row>
    <row r="49341" spans="10:10" x14ac:dyDescent="0.25">
      <c r="J49341" s="32"/>
    </row>
    <row r="49342" spans="10:10" x14ac:dyDescent="0.25">
      <c r="J49342" s="32"/>
    </row>
    <row r="49343" spans="10:10" x14ac:dyDescent="0.25">
      <c r="J49343" s="32"/>
    </row>
    <row r="49344" spans="10:10" x14ac:dyDescent="0.25">
      <c r="J49344" s="32"/>
    </row>
    <row r="49345" spans="10:10" x14ac:dyDescent="0.25">
      <c r="J49345" s="32"/>
    </row>
    <row r="49346" spans="10:10" x14ac:dyDescent="0.25">
      <c r="J49346" s="32"/>
    </row>
    <row r="49347" spans="10:10" x14ac:dyDescent="0.25">
      <c r="J49347" s="32"/>
    </row>
    <row r="49348" spans="10:10" x14ac:dyDescent="0.25">
      <c r="J49348" s="32"/>
    </row>
    <row r="49349" spans="10:10" x14ac:dyDescent="0.25">
      <c r="J49349" s="32"/>
    </row>
    <row r="49350" spans="10:10" x14ac:dyDescent="0.25">
      <c r="J49350" s="32"/>
    </row>
    <row r="49351" spans="10:10" x14ac:dyDescent="0.25">
      <c r="J49351" s="32"/>
    </row>
    <row r="49352" spans="10:10" x14ac:dyDescent="0.25">
      <c r="J49352" s="32"/>
    </row>
    <row r="49353" spans="10:10" x14ac:dyDescent="0.25">
      <c r="J49353" s="32"/>
    </row>
    <row r="49354" spans="10:10" x14ac:dyDescent="0.25">
      <c r="J49354" s="32"/>
    </row>
    <row r="49355" spans="10:10" x14ac:dyDescent="0.25">
      <c r="J49355" s="32"/>
    </row>
    <row r="49356" spans="10:10" x14ac:dyDescent="0.25">
      <c r="J49356" s="32"/>
    </row>
    <row r="49357" spans="10:10" x14ac:dyDescent="0.25">
      <c r="J49357" s="32"/>
    </row>
    <row r="49358" spans="10:10" x14ac:dyDescent="0.25">
      <c r="J49358" s="32"/>
    </row>
    <row r="49359" spans="10:10" x14ac:dyDescent="0.25">
      <c r="J49359" s="32"/>
    </row>
    <row r="49360" spans="10:10" x14ac:dyDescent="0.25">
      <c r="J49360" s="32"/>
    </row>
    <row r="49361" spans="10:10" x14ac:dyDescent="0.25">
      <c r="J49361" s="32"/>
    </row>
    <row r="49362" spans="10:10" x14ac:dyDescent="0.25">
      <c r="J49362" s="32"/>
    </row>
    <row r="49363" spans="10:10" x14ac:dyDescent="0.25">
      <c r="J49363" s="32"/>
    </row>
    <row r="49364" spans="10:10" x14ac:dyDescent="0.25">
      <c r="J49364" s="32"/>
    </row>
    <row r="49365" spans="10:10" x14ac:dyDescent="0.25">
      <c r="J49365" s="32"/>
    </row>
    <row r="49366" spans="10:10" x14ac:dyDescent="0.25">
      <c r="J49366" s="32"/>
    </row>
    <row r="49367" spans="10:10" x14ac:dyDescent="0.25">
      <c r="J49367" s="32"/>
    </row>
    <row r="49368" spans="10:10" x14ac:dyDescent="0.25">
      <c r="J49368" s="32"/>
    </row>
    <row r="49369" spans="10:10" x14ac:dyDescent="0.25">
      <c r="J49369" s="32"/>
    </row>
    <row r="49370" spans="10:10" x14ac:dyDescent="0.25">
      <c r="J49370" s="32"/>
    </row>
    <row r="49371" spans="10:10" x14ac:dyDescent="0.25">
      <c r="J49371" s="32"/>
    </row>
    <row r="49372" spans="10:10" x14ac:dyDescent="0.25">
      <c r="J49372" s="32"/>
    </row>
    <row r="49373" spans="10:10" x14ac:dyDescent="0.25">
      <c r="J49373" s="32"/>
    </row>
    <row r="49374" spans="10:10" x14ac:dyDescent="0.25">
      <c r="J49374" s="32"/>
    </row>
    <row r="49375" spans="10:10" x14ac:dyDescent="0.25">
      <c r="J49375" s="32"/>
    </row>
    <row r="49376" spans="10:10" x14ac:dyDescent="0.25">
      <c r="J49376" s="32"/>
    </row>
    <row r="49377" spans="10:10" x14ac:dyDescent="0.25">
      <c r="J49377" s="32"/>
    </row>
    <row r="49378" spans="10:10" x14ac:dyDescent="0.25">
      <c r="J49378" s="32"/>
    </row>
    <row r="49379" spans="10:10" x14ac:dyDescent="0.25">
      <c r="J49379" s="32"/>
    </row>
    <row r="49380" spans="10:10" x14ac:dyDescent="0.25">
      <c r="J49380" s="32"/>
    </row>
    <row r="49381" spans="10:10" x14ac:dyDescent="0.25">
      <c r="J49381" s="32"/>
    </row>
    <row r="49382" spans="10:10" x14ac:dyDescent="0.25">
      <c r="J49382" s="32"/>
    </row>
    <row r="49383" spans="10:10" x14ac:dyDescent="0.25">
      <c r="J49383" s="32"/>
    </row>
    <row r="49384" spans="10:10" x14ac:dyDescent="0.25">
      <c r="J49384" s="32"/>
    </row>
    <row r="49385" spans="10:10" x14ac:dyDescent="0.25">
      <c r="J49385" s="32"/>
    </row>
    <row r="49386" spans="10:10" x14ac:dyDescent="0.25">
      <c r="J49386" s="32"/>
    </row>
    <row r="49387" spans="10:10" x14ac:dyDescent="0.25">
      <c r="J49387" s="32"/>
    </row>
    <row r="49388" spans="10:10" x14ac:dyDescent="0.25">
      <c r="J49388" s="32"/>
    </row>
    <row r="49389" spans="10:10" x14ac:dyDescent="0.25">
      <c r="J49389" s="32"/>
    </row>
    <row r="49390" spans="10:10" x14ac:dyDescent="0.25">
      <c r="J49390" s="32"/>
    </row>
    <row r="49391" spans="10:10" x14ac:dyDescent="0.25">
      <c r="J49391" s="32"/>
    </row>
    <row r="49392" spans="10:10" x14ac:dyDescent="0.25">
      <c r="J49392" s="32"/>
    </row>
    <row r="49393" spans="10:10" x14ac:dyDescent="0.25">
      <c r="J49393" s="32"/>
    </row>
    <row r="49394" spans="10:10" x14ac:dyDescent="0.25">
      <c r="J49394" s="32"/>
    </row>
    <row r="49395" spans="10:10" x14ac:dyDescent="0.25">
      <c r="J49395" s="32"/>
    </row>
    <row r="49396" spans="10:10" x14ac:dyDescent="0.25">
      <c r="J49396" s="32"/>
    </row>
    <row r="49397" spans="10:10" x14ac:dyDescent="0.25">
      <c r="J49397" s="32"/>
    </row>
    <row r="49398" spans="10:10" x14ac:dyDescent="0.25">
      <c r="J49398" s="32"/>
    </row>
    <row r="49399" spans="10:10" x14ac:dyDescent="0.25">
      <c r="J49399" s="32"/>
    </row>
    <row r="49400" spans="10:10" x14ac:dyDescent="0.25">
      <c r="J49400" s="32"/>
    </row>
    <row r="49401" spans="10:10" x14ac:dyDescent="0.25">
      <c r="J49401" s="32"/>
    </row>
    <row r="49402" spans="10:10" x14ac:dyDescent="0.25">
      <c r="J49402" s="32"/>
    </row>
    <row r="49403" spans="10:10" x14ac:dyDescent="0.25">
      <c r="J49403" s="32"/>
    </row>
    <row r="49404" spans="10:10" x14ac:dyDescent="0.25">
      <c r="J49404" s="32"/>
    </row>
    <row r="49405" spans="10:10" x14ac:dyDescent="0.25">
      <c r="J49405" s="32"/>
    </row>
    <row r="49406" spans="10:10" x14ac:dyDescent="0.25">
      <c r="J49406" s="32"/>
    </row>
    <row r="49407" spans="10:10" x14ac:dyDescent="0.25">
      <c r="J49407" s="32"/>
    </row>
    <row r="49408" spans="10:10" x14ac:dyDescent="0.25">
      <c r="J49408" s="32"/>
    </row>
    <row r="49409" spans="10:10" x14ac:dyDescent="0.25">
      <c r="J49409" s="32"/>
    </row>
    <row r="49410" spans="10:10" x14ac:dyDescent="0.25">
      <c r="J49410" s="32"/>
    </row>
    <row r="49411" spans="10:10" x14ac:dyDescent="0.25">
      <c r="J49411" s="32"/>
    </row>
    <row r="49412" spans="10:10" x14ac:dyDescent="0.25">
      <c r="J49412" s="32"/>
    </row>
    <row r="49413" spans="10:10" x14ac:dyDescent="0.25">
      <c r="J49413" s="32"/>
    </row>
    <row r="49414" spans="10:10" x14ac:dyDescent="0.25">
      <c r="J49414" s="32"/>
    </row>
    <row r="49415" spans="10:10" x14ac:dyDescent="0.25">
      <c r="J49415" s="32"/>
    </row>
    <row r="49416" spans="10:10" x14ac:dyDescent="0.25">
      <c r="J49416" s="32"/>
    </row>
    <row r="49417" spans="10:10" x14ac:dyDescent="0.25">
      <c r="J49417" s="32"/>
    </row>
    <row r="49418" spans="10:10" x14ac:dyDescent="0.25">
      <c r="J49418" s="32"/>
    </row>
    <row r="49419" spans="10:10" x14ac:dyDescent="0.25">
      <c r="J49419" s="32"/>
    </row>
    <row r="49420" spans="10:10" x14ac:dyDescent="0.25">
      <c r="J49420" s="32"/>
    </row>
    <row r="49421" spans="10:10" x14ac:dyDescent="0.25">
      <c r="J49421" s="32"/>
    </row>
    <row r="49422" spans="10:10" x14ac:dyDescent="0.25">
      <c r="J49422" s="32"/>
    </row>
    <row r="49423" spans="10:10" x14ac:dyDescent="0.25">
      <c r="J49423" s="32"/>
    </row>
    <row r="49424" spans="10:10" x14ac:dyDescent="0.25">
      <c r="J49424" s="32"/>
    </row>
    <row r="49425" spans="10:10" x14ac:dyDescent="0.25">
      <c r="J49425" s="32"/>
    </row>
    <row r="49426" spans="10:10" x14ac:dyDescent="0.25">
      <c r="J49426" s="32"/>
    </row>
    <row r="49427" spans="10:10" x14ac:dyDescent="0.25">
      <c r="J49427" s="32"/>
    </row>
    <row r="49428" spans="10:10" x14ac:dyDescent="0.25">
      <c r="J49428" s="32"/>
    </row>
    <row r="49429" spans="10:10" x14ac:dyDescent="0.25">
      <c r="J49429" s="32"/>
    </row>
    <row r="49430" spans="10:10" x14ac:dyDescent="0.25">
      <c r="J49430" s="32"/>
    </row>
    <row r="49431" spans="10:10" x14ac:dyDescent="0.25">
      <c r="J49431" s="32"/>
    </row>
    <row r="49432" spans="10:10" x14ac:dyDescent="0.25">
      <c r="J49432" s="32"/>
    </row>
    <row r="49433" spans="10:10" x14ac:dyDescent="0.25">
      <c r="J49433" s="32"/>
    </row>
    <row r="49434" spans="10:10" x14ac:dyDescent="0.25">
      <c r="J49434" s="32"/>
    </row>
    <row r="49435" spans="10:10" x14ac:dyDescent="0.25">
      <c r="J49435" s="32"/>
    </row>
    <row r="49436" spans="10:10" x14ac:dyDescent="0.25">
      <c r="J49436" s="32"/>
    </row>
    <row r="49437" spans="10:10" x14ac:dyDescent="0.25">
      <c r="J49437" s="32"/>
    </row>
    <row r="49438" spans="10:10" x14ac:dyDescent="0.25">
      <c r="J49438" s="32"/>
    </row>
    <row r="49439" spans="10:10" x14ac:dyDescent="0.25">
      <c r="J49439" s="32"/>
    </row>
    <row r="49440" spans="10:10" x14ac:dyDescent="0.25">
      <c r="J49440" s="32"/>
    </row>
    <row r="49441" spans="10:10" x14ac:dyDescent="0.25">
      <c r="J49441" s="32"/>
    </row>
    <row r="49442" spans="10:10" x14ac:dyDescent="0.25">
      <c r="J49442" s="32"/>
    </row>
    <row r="49443" spans="10:10" x14ac:dyDescent="0.25">
      <c r="J49443" s="32"/>
    </row>
    <row r="49444" spans="10:10" x14ac:dyDescent="0.25">
      <c r="J49444" s="32"/>
    </row>
    <row r="49445" spans="10:10" x14ac:dyDescent="0.25">
      <c r="J49445" s="32"/>
    </row>
    <row r="49446" spans="10:10" x14ac:dyDescent="0.25">
      <c r="J49446" s="32"/>
    </row>
    <row r="49447" spans="10:10" x14ac:dyDescent="0.25">
      <c r="J49447" s="32"/>
    </row>
    <row r="49448" spans="10:10" x14ac:dyDescent="0.25">
      <c r="J49448" s="32"/>
    </row>
    <row r="49449" spans="10:10" x14ac:dyDescent="0.25">
      <c r="J49449" s="32"/>
    </row>
    <row r="49450" spans="10:10" x14ac:dyDescent="0.25">
      <c r="J49450" s="32"/>
    </row>
    <row r="49451" spans="10:10" x14ac:dyDescent="0.25">
      <c r="J49451" s="32"/>
    </row>
    <row r="49452" spans="10:10" x14ac:dyDescent="0.25">
      <c r="J49452" s="32"/>
    </row>
    <row r="49453" spans="10:10" x14ac:dyDescent="0.25">
      <c r="J49453" s="32"/>
    </row>
    <row r="49454" spans="10:10" x14ac:dyDescent="0.25">
      <c r="J49454" s="32"/>
    </row>
    <row r="49455" spans="10:10" x14ac:dyDescent="0.25">
      <c r="J49455" s="32"/>
    </row>
    <row r="49456" spans="10:10" x14ac:dyDescent="0.25">
      <c r="J49456" s="32"/>
    </row>
    <row r="49457" spans="10:10" x14ac:dyDescent="0.25">
      <c r="J49457" s="32"/>
    </row>
    <row r="49458" spans="10:10" x14ac:dyDescent="0.25">
      <c r="J49458" s="32"/>
    </row>
    <row r="49459" spans="10:10" x14ac:dyDescent="0.25">
      <c r="J49459" s="32"/>
    </row>
    <row r="49460" spans="10:10" x14ac:dyDescent="0.25">
      <c r="J49460" s="32"/>
    </row>
    <row r="49461" spans="10:10" x14ac:dyDescent="0.25">
      <c r="J49461" s="32"/>
    </row>
    <row r="49462" spans="10:10" x14ac:dyDescent="0.25">
      <c r="J49462" s="32"/>
    </row>
    <row r="49463" spans="10:10" x14ac:dyDescent="0.25">
      <c r="J49463" s="32"/>
    </row>
    <row r="49464" spans="10:10" x14ac:dyDescent="0.25">
      <c r="J49464" s="32"/>
    </row>
    <row r="49465" spans="10:10" x14ac:dyDescent="0.25">
      <c r="J49465" s="32"/>
    </row>
    <row r="49466" spans="10:10" x14ac:dyDescent="0.25">
      <c r="J49466" s="32"/>
    </row>
    <row r="49467" spans="10:10" x14ac:dyDescent="0.25">
      <c r="J49467" s="32"/>
    </row>
    <row r="49468" spans="10:10" x14ac:dyDescent="0.25">
      <c r="J49468" s="32"/>
    </row>
    <row r="49469" spans="10:10" x14ac:dyDescent="0.25">
      <c r="J49469" s="32"/>
    </row>
    <row r="49470" spans="10:10" x14ac:dyDescent="0.25">
      <c r="J49470" s="32"/>
    </row>
    <row r="49471" spans="10:10" x14ac:dyDescent="0.25">
      <c r="J49471" s="32"/>
    </row>
    <row r="49472" spans="10:10" x14ac:dyDescent="0.25">
      <c r="J49472" s="32"/>
    </row>
    <row r="49473" spans="10:10" x14ac:dyDescent="0.25">
      <c r="J49473" s="32"/>
    </row>
    <row r="49474" spans="10:10" x14ac:dyDescent="0.25">
      <c r="J49474" s="32"/>
    </row>
    <row r="49475" spans="10:10" x14ac:dyDescent="0.25">
      <c r="J49475" s="32"/>
    </row>
    <row r="49476" spans="10:10" x14ac:dyDescent="0.25">
      <c r="J49476" s="32"/>
    </row>
    <row r="49477" spans="10:10" x14ac:dyDescent="0.25">
      <c r="J49477" s="32"/>
    </row>
    <row r="49478" spans="10:10" x14ac:dyDescent="0.25">
      <c r="J49478" s="32"/>
    </row>
    <row r="49479" spans="10:10" x14ac:dyDescent="0.25">
      <c r="J49479" s="32"/>
    </row>
    <row r="49480" spans="10:10" x14ac:dyDescent="0.25">
      <c r="J49480" s="32"/>
    </row>
    <row r="49481" spans="10:10" x14ac:dyDescent="0.25">
      <c r="J49481" s="32"/>
    </row>
    <row r="49482" spans="10:10" x14ac:dyDescent="0.25">
      <c r="J49482" s="32"/>
    </row>
    <row r="49483" spans="10:10" x14ac:dyDescent="0.25">
      <c r="J49483" s="32"/>
    </row>
    <row r="49484" spans="10:10" x14ac:dyDescent="0.25">
      <c r="J49484" s="32"/>
    </row>
    <row r="49485" spans="10:10" x14ac:dyDescent="0.25">
      <c r="J49485" s="32"/>
    </row>
    <row r="49486" spans="10:10" x14ac:dyDescent="0.25">
      <c r="J49486" s="32"/>
    </row>
    <row r="49487" spans="10:10" x14ac:dyDescent="0.25">
      <c r="J49487" s="32"/>
    </row>
    <row r="49488" spans="10:10" x14ac:dyDescent="0.25">
      <c r="J49488" s="32"/>
    </row>
    <row r="49489" spans="10:10" x14ac:dyDescent="0.25">
      <c r="J49489" s="32"/>
    </row>
    <row r="49490" spans="10:10" x14ac:dyDescent="0.25">
      <c r="J49490" s="32"/>
    </row>
    <row r="49491" spans="10:10" x14ac:dyDescent="0.25">
      <c r="J49491" s="32"/>
    </row>
    <row r="49492" spans="10:10" x14ac:dyDescent="0.25">
      <c r="J49492" s="32"/>
    </row>
    <row r="49493" spans="10:10" x14ac:dyDescent="0.25">
      <c r="J49493" s="32"/>
    </row>
    <row r="49494" spans="10:10" x14ac:dyDescent="0.25">
      <c r="J49494" s="32"/>
    </row>
    <row r="49495" spans="10:10" x14ac:dyDescent="0.25">
      <c r="J49495" s="32"/>
    </row>
    <row r="49496" spans="10:10" x14ac:dyDescent="0.25">
      <c r="J49496" s="32"/>
    </row>
    <row r="49497" spans="10:10" x14ac:dyDescent="0.25">
      <c r="J49497" s="32"/>
    </row>
    <row r="49498" spans="10:10" x14ac:dyDescent="0.25">
      <c r="J49498" s="32"/>
    </row>
    <row r="49499" spans="10:10" x14ac:dyDescent="0.25">
      <c r="J49499" s="32"/>
    </row>
    <row r="49500" spans="10:10" x14ac:dyDescent="0.25">
      <c r="J49500" s="32"/>
    </row>
    <row r="49501" spans="10:10" x14ac:dyDescent="0.25">
      <c r="J49501" s="32"/>
    </row>
    <row r="49502" spans="10:10" x14ac:dyDescent="0.25">
      <c r="J49502" s="32"/>
    </row>
    <row r="49503" spans="10:10" x14ac:dyDescent="0.25">
      <c r="J49503" s="32"/>
    </row>
    <row r="49504" spans="10:10" x14ac:dyDescent="0.25">
      <c r="J49504" s="32"/>
    </row>
    <row r="49505" spans="10:10" x14ac:dyDescent="0.25">
      <c r="J49505" s="32"/>
    </row>
    <row r="49506" spans="10:10" x14ac:dyDescent="0.25">
      <c r="J49506" s="32"/>
    </row>
    <row r="49507" spans="10:10" x14ac:dyDescent="0.25">
      <c r="J49507" s="32"/>
    </row>
    <row r="49508" spans="10:10" x14ac:dyDescent="0.25">
      <c r="J49508" s="32"/>
    </row>
    <row r="49509" spans="10:10" x14ac:dyDescent="0.25">
      <c r="J49509" s="32"/>
    </row>
    <row r="49510" spans="10:10" x14ac:dyDescent="0.25">
      <c r="J49510" s="32"/>
    </row>
    <row r="49511" spans="10:10" x14ac:dyDescent="0.25">
      <c r="J49511" s="32"/>
    </row>
    <row r="49512" spans="10:10" x14ac:dyDescent="0.25">
      <c r="J49512" s="32"/>
    </row>
    <row r="49513" spans="10:10" x14ac:dyDescent="0.25">
      <c r="J49513" s="32"/>
    </row>
    <row r="49514" spans="10:10" x14ac:dyDescent="0.25">
      <c r="J49514" s="32"/>
    </row>
    <row r="49515" spans="10:10" x14ac:dyDescent="0.25">
      <c r="J49515" s="32"/>
    </row>
    <row r="49516" spans="10:10" x14ac:dyDescent="0.25">
      <c r="J49516" s="32"/>
    </row>
    <row r="49517" spans="10:10" x14ac:dyDescent="0.25">
      <c r="J49517" s="32"/>
    </row>
    <row r="49518" spans="10:10" x14ac:dyDescent="0.25">
      <c r="J49518" s="32"/>
    </row>
    <row r="49519" spans="10:10" x14ac:dyDescent="0.25">
      <c r="J49519" s="32"/>
    </row>
    <row r="49520" spans="10:10" x14ac:dyDescent="0.25">
      <c r="J49520" s="32"/>
    </row>
    <row r="49521" spans="10:10" x14ac:dyDescent="0.25">
      <c r="J49521" s="32"/>
    </row>
    <row r="49522" spans="10:10" x14ac:dyDescent="0.25">
      <c r="J49522" s="32"/>
    </row>
    <row r="49523" spans="10:10" x14ac:dyDescent="0.25">
      <c r="J49523" s="32"/>
    </row>
    <row r="49524" spans="10:10" x14ac:dyDescent="0.25">
      <c r="J49524" s="32"/>
    </row>
    <row r="49525" spans="10:10" x14ac:dyDescent="0.25">
      <c r="J49525" s="32"/>
    </row>
    <row r="49526" spans="10:10" x14ac:dyDescent="0.25">
      <c r="J49526" s="32"/>
    </row>
    <row r="49527" spans="10:10" x14ac:dyDescent="0.25">
      <c r="J49527" s="32"/>
    </row>
    <row r="49528" spans="10:10" x14ac:dyDescent="0.25">
      <c r="J49528" s="32"/>
    </row>
    <row r="49529" spans="10:10" x14ac:dyDescent="0.25">
      <c r="J49529" s="32"/>
    </row>
    <row r="49530" spans="10:10" x14ac:dyDescent="0.25">
      <c r="J49530" s="32"/>
    </row>
    <row r="49531" spans="10:10" x14ac:dyDescent="0.25">
      <c r="J49531" s="32"/>
    </row>
    <row r="49532" spans="10:10" x14ac:dyDescent="0.25">
      <c r="J49532" s="32"/>
    </row>
    <row r="49533" spans="10:10" x14ac:dyDescent="0.25">
      <c r="J49533" s="32"/>
    </row>
    <row r="49534" spans="10:10" x14ac:dyDescent="0.25">
      <c r="J49534" s="32"/>
    </row>
    <row r="49535" spans="10:10" x14ac:dyDescent="0.25">
      <c r="J49535" s="32"/>
    </row>
    <row r="49536" spans="10:10" x14ac:dyDescent="0.25">
      <c r="J49536" s="32"/>
    </row>
    <row r="49537" spans="10:10" x14ac:dyDescent="0.25">
      <c r="J49537" s="32"/>
    </row>
    <row r="49538" spans="10:10" x14ac:dyDescent="0.25">
      <c r="J49538" s="32"/>
    </row>
    <row r="49539" spans="10:10" x14ac:dyDescent="0.25">
      <c r="J49539" s="32"/>
    </row>
    <row r="49540" spans="10:10" x14ac:dyDescent="0.25">
      <c r="J49540" s="32"/>
    </row>
    <row r="49541" spans="10:10" x14ac:dyDescent="0.25">
      <c r="J49541" s="32"/>
    </row>
    <row r="49542" spans="10:10" x14ac:dyDescent="0.25">
      <c r="J49542" s="32"/>
    </row>
    <row r="49543" spans="10:10" x14ac:dyDescent="0.25">
      <c r="J49543" s="32"/>
    </row>
    <row r="49544" spans="10:10" x14ac:dyDescent="0.25">
      <c r="J49544" s="32"/>
    </row>
    <row r="49545" spans="10:10" x14ac:dyDescent="0.25">
      <c r="J49545" s="32"/>
    </row>
    <row r="49546" spans="10:10" x14ac:dyDescent="0.25">
      <c r="J49546" s="32"/>
    </row>
    <row r="49547" spans="10:10" x14ac:dyDescent="0.25">
      <c r="J49547" s="32"/>
    </row>
    <row r="49548" spans="10:10" x14ac:dyDescent="0.25">
      <c r="J49548" s="32"/>
    </row>
    <row r="49549" spans="10:10" x14ac:dyDescent="0.25">
      <c r="J49549" s="32"/>
    </row>
    <row r="49550" spans="10:10" x14ac:dyDescent="0.25">
      <c r="J49550" s="32"/>
    </row>
    <row r="49551" spans="10:10" x14ac:dyDescent="0.25">
      <c r="J49551" s="32"/>
    </row>
    <row r="49552" spans="10:10" x14ac:dyDescent="0.25">
      <c r="J49552" s="32"/>
    </row>
    <row r="49553" spans="10:10" x14ac:dyDescent="0.25">
      <c r="J49553" s="32"/>
    </row>
    <row r="49554" spans="10:10" x14ac:dyDescent="0.25">
      <c r="J49554" s="32"/>
    </row>
    <row r="49555" spans="10:10" x14ac:dyDescent="0.25">
      <c r="J49555" s="32"/>
    </row>
    <row r="49556" spans="10:10" x14ac:dyDescent="0.25">
      <c r="J49556" s="32"/>
    </row>
    <row r="49557" spans="10:10" x14ac:dyDescent="0.25">
      <c r="J49557" s="32"/>
    </row>
    <row r="49558" spans="10:10" x14ac:dyDescent="0.25">
      <c r="J49558" s="32"/>
    </row>
    <row r="49559" spans="10:10" x14ac:dyDescent="0.25">
      <c r="J49559" s="32"/>
    </row>
    <row r="49560" spans="10:10" x14ac:dyDescent="0.25">
      <c r="J49560" s="32"/>
    </row>
    <row r="49561" spans="10:10" x14ac:dyDescent="0.25">
      <c r="J49561" s="32"/>
    </row>
    <row r="49562" spans="10:10" x14ac:dyDescent="0.25">
      <c r="J49562" s="32"/>
    </row>
    <row r="49563" spans="10:10" x14ac:dyDescent="0.25">
      <c r="J49563" s="32"/>
    </row>
    <row r="49564" spans="10:10" x14ac:dyDescent="0.25">
      <c r="J49564" s="32"/>
    </row>
    <row r="49565" spans="10:10" x14ac:dyDescent="0.25">
      <c r="J49565" s="32"/>
    </row>
    <row r="49566" spans="10:10" x14ac:dyDescent="0.25">
      <c r="J49566" s="32"/>
    </row>
    <row r="49567" spans="10:10" x14ac:dyDescent="0.25">
      <c r="J49567" s="32"/>
    </row>
    <row r="49568" spans="10:10" x14ac:dyDescent="0.25">
      <c r="J49568" s="32"/>
    </row>
    <row r="49569" spans="10:10" x14ac:dyDescent="0.25">
      <c r="J49569" s="32"/>
    </row>
    <row r="49570" spans="10:10" x14ac:dyDescent="0.25">
      <c r="J49570" s="32"/>
    </row>
    <row r="49571" spans="10:10" x14ac:dyDescent="0.25">
      <c r="J49571" s="32"/>
    </row>
    <row r="49572" spans="10:10" x14ac:dyDescent="0.25">
      <c r="J49572" s="32"/>
    </row>
    <row r="49573" spans="10:10" x14ac:dyDescent="0.25">
      <c r="J49573" s="32"/>
    </row>
    <row r="49574" spans="10:10" x14ac:dyDescent="0.25">
      <c r="J49574" s="32"/>
    </row>
    <row r="49575" spans="10:10" x14ac:dyDescent="0.25">
      <c r="J49575" s="32"/>
    </row>
    <row r="49576" spans="10:10" x14ac:dyDescent="0.25">
      <c r="J49576" s="32"/>
    </row>
    <row r="49577" spans="10:10" x14ac:dyDescent="0.25">
      <c r="J49577" s="32"/>
    </row>
    <row r="49578" spans="10:10" x14ac:dyDescent="0.25">
      <c r="J49578" s="32"/>
    </row>
    <row r="49579" spans="10:10" x14ac:dyDescent="0.25">
      <c r="J49579" s="32"/>
    </row>
    <row r="49580" spans="10:10" x14ac:dyDescent="0.25">
      <c r="J49580" s="32"/>
    </row>
    <row r="49581" spans="10:10" x14ac:dyDescent="0.25">
      <c r="J49581" s="32"/>
    </row>
    <row r="49582" spans="10:10" x14ac:dyDescent="0.25">
      <c r="J49582" s="32"/>
    </row>
    <row r="49583" spans="10:10" x14ac:dyDescent="0.25">
      <c r="J49583" s="32"/>
    </row>
    <row r="49584" spans="10:10" x14ac:dyDescent="0.25">
      <c r="J49584" s="32"/>
    </row>
    <row r="49585" spans="10:10" x14ac:dyDescent="0.25">
      <c r="J49585" s="32"/>
    </row>
    <row r="49586" spans="10:10" x14ac:dyDescent="0.25">
      <c r="J49586" s="32"/>
    </row>
    <row r="49587" spans="10:10" x14ac:dyDescent="0.25">
      <c r="J49587" s="32"/>
    </row>
    <row r="49588" spans="10:10" x14ac:dyDescent="0.25">
      <c r="J49588" s="32"/>
    </row>
    <row r="49589" spans="10:10" x14ac:dyDescent="0.25">
      <c r="J49589" s="32"/>
    </row>
    <row r="49590" spans="10:10" x14ac:dyDescent="0.25">
      <c r="J49590" s="32"/>
    </row>
    <row r="49591" spans="10:10" x14ac:dyDescent="0.25">
      <c r="J49591" s="32"/>
    </row>
    <row r="49592" spans="10:10" x14ac:dyDescent="0.25">
      <c r="J49592" s="32"/>
    </row>
    <row r="49593" spans="10:10" x14ac:dyDescent="0.25">
      <c r="J49593" s="32"/>
    </row>
    <row r="49594" spans="10:10" x14ac:dyDescent="0.25">
      <c r="J49594" s="32"/>
    </row>
    <row r="49595" spans="10:10" x14ac:dyDescent="0.25">
      <c r="J49595" s="32"/>
    </row>
    <row r="49596" spans="10:10" x14ac:dyDescent="0.25">
      <c r="J49596" s="32"/>
    </row>
    <row r="49597" spans="10:10" x14ac:dyDescent="0.25">
      <c r="J49597" s="32"/>
    </row>
    <row r="49598" spans="10:10" x14ac:dyDescent="0.25">
      <c r="J49598" s="32"/>
    </row>
    <row r="49599" spans="10:10" x14ac:dyDescent="0.25">
      <c r="J49599" s="32"/>
    </row>
    <row r="49600" spans="10:10" x14ac:dyDescent="0.25">
      <c r="J49600" s="32"/>
    </row>
    <row r="49601" spans="10:10" x14ac:dyDescent="0.25">
      <c r="J49601" s="32"/>
    </row>
    <row r="49602" spans="10:10" x14ac:dyDescent="0.25">
      <c r="J49602" s="32"/>
    </row>
    <row r="49603" spans="10:10" x14ac:dyDescent="0.25">
      <c r="J49603" s="32"/>
    </row>
    <row r="49604" spans="10:10" x14ac:dyDescent="0.25">
      <c r="J49604" s="32"/>
    </row>
    <row r="49605" spans="10:10" x14ac:dyDescent="0.25">
      <c r="J49605" s="32"/>
    </row>
    <row r="49606" spans="10:10" x14ac:dyDescent="0.25">
      <c r="J49606" s="32"/>
    </row>
    <row r="49607" spans="10:10" x14ac:dyDescent="0.25">
      <c r="J49607" s="32"/>
    </row>
    <row r="49608" spans="10:10" x14ac:dyDescent="0.25">
      <c r="J49608" s="32"/>
    </row>
    <row r="49609" spans="10:10" x14ac:dyDescent="0.25">
      <c r="J49609" s="32"/>
    </row>
    <row r="49610" spans="10:10" x14ac:dyDescent="0.25">
      <c r="J49610" s="32"/>
    </row>
    <row r="49611" spans="10:10" x14ac:dyDescent="0.25">
      <c r="J49611" s="32"/>
    </row>
    <row r="49612" spans="10:10" x14ac:dyDescent="0.25">
      <c r="J49612" s="32"/>
    </row>
    <row r="49613" spans="10:10" x14ac:dyDescent="0.25">
      <c r="J49613" s="32"/>
    </row>
    <row r="49614" spans="10:10" x14ac:dyDescent="0.25">
      <c r="J49614" s="32"/>
    </row>
    <row r="49615" spans="10:10" x14ac:dyDescent="0.25">
      <c r="J49615" s="32"/>
    </row>
    <row r="49616" spans="10:10" x14ac:dyDescent="0.25">
      <c r="J49616" s="32"/>
    </row>
    <row r="49617" spans="10:10" x14ac:dyDescent="0.25">
      <c r="J49617" s="32"/>
    </row>
    <row r="49618" spans="10:10" x14ac:dyDescent="0.25">
      <c r="J49618" s="32"/>
    </row>
    <row r="49619" spans="10:10" x14ac:dyDescent="0.25">
      <c r="J49619" s="32"/>
    </row>
    <row r="49620" spans="10:10" x14ac:dyDescent="0.25">
      <c r="J49620" s="32"/>
    </row>
    <row r="49621" spans="10:10" x14ac:dyDescent="0.25">
      <c r="J49621" s="32"/>
    </row>
    <row r="49622" spans="10:10" x14ac:dyDescent="0.25">
      <c r="J49622" s="32"/>
    </row>
    <row r="49623" spans="10:10" x14ac:dyDescent="0.25">
      <c r="J49623" s="32"/>
    </row>
    <row r="49624" spans="10:10" x14ac:dyDescent="0.25">
      <c r="J49624" s="32"/>
    </row>
    <row r="49625" spans="10:10" x14ac:dyDescent="0.25">
      <c r="J49625" s="32"/>
    </row>
    <row r="49626" spans="10:10" x14ac:dyDescent="0.25">
      <c r="J49626" s="32"/>
    </row>
    <row r="49627" spans="10:10" x14ac:dyDescent="0.25">
      <c r="J49627" s="32"/>
    </row>
    <row r="49628" spans="10:10" x14ac:dyDescent="0.25">
      <c r="J49628" s="32"/>
    </row>
    <row r="49629" spans="10:10" x14ac:dyDescent="0.25">
      <c r="J49629" s="32"/>
    </row>
    <row r="49630" spans="10:10" x14ac:dyDescent="0.25">
      <c r="J49630" s="32"/>
    </row>
    <row r="49631" spans="10:10" x14ac:dyDescent="0.25">
      <c r="J49631" s="32"/>
    </row>
    <row r="49632" spans="10:10" x14ac:dyDescent="0.25">
      <c r="J49632" s="32"/>
    </row>
    <row r="49633" spans="10:10" x14ac:dyDescent="0.25">
      <c r="J49633" s="32"/>
    </row>
    <row r="49634" spans="10:10" x14ac:dyDescent="0.25">
      <c r="J49634" s="32"/>
    </row>
    <row r="49635" spans="10:10" x14ac:dyDescent="0.25">
      <c r="J49635" s="32"/>
    </row>
    <row r="49636" spans="10:10" x14ac:dyDescent="0.25">
      <c r="J49636" s="32"/>
    </row>
    <row r="49637" spans="10:10" x14ac:dyDescent="0.25">
      <c r="J49637" s="32"/>
    </row>
    <row r="49638" spans="10:10" x14ac:dyDescent="0.25">
      <c r="J49638" s="32"/>
    </row>
    <row r="49639" spans="10:10" x14ac:dyDescent="0.25">
      <c r="J49639" s="32"/>
    </row>
    <row r="49640" spans="10:10" x14ac:dyDescent="0.25">
      <c r="J49640" s="32"/>
    </row>
    <row r="49641" spans="10:10" x14ac:dyDescent="0.25">
      <c r="J49641" s="32"/>
    </row>
    <row r="49642" spans="10:10" x14ac:dyDescent="0.25">
      <c r="J49642" s="32"/>
    </row>
    <row r="49643" spans="10:10" x14ac:dyDescent="0.25">
      <c r="J49643" s="32"/>
    </row>
    <row r="49644" spans="10:10" x14ac:dyDescent="0.25">
      <c r="J49644" s="32"/>
    </row>
    <row r="49645" spans="10:10" x14ac:dyDescent="0.25">
      <c r="J49645" s="32"/>
    </row>
    <row r="49646" spans="10:10" x14ac:dyDescent="0.25">
      <c r="J49646" s="32"/>
    </row>
    <row r="49647" spans="10:10" x14ac:dyDescent="0.25">
      <c r="J49647" s="32"/>
    </row>
    <row r="49648" spans="10:10" x14ac:dyDescent="0.25">
      <c r="J49648" s="32"/>
    </row>
    <row r="49649" spans="10:10" x14ac:dyDescent="0.25">
      <c r="J49649" s="32"/>
    </row>
    <row r="49650" spans="10:10" x14ac:dyDescent="0.25">
      <c r="J49650" s="32"/>
    </row>
    <row r="49651" spans="10:10" x14ac:dyDescent="0.25">
      <c r="J49651" s="32"/>
    </row>
    <row r="49652" spans="10:10" x14ac:dyDescent="0.25">
      <c r="J49652" s="32"/>
    </row>
    <row r="49653" spans="10:10" x14ac:dyDescent="0.25">
      <c r="J49653" s="32"/>
    </row>
    <row r="49654" spans="10:10" x14ac:dyDescent="0.25">
      <c r="J49654" s="32"/>
    </row>
    <row r="49655" spans="10:10" x14ac:dyDescent="0.25">
      <c r="J49655" s="32"/>
    </row>
    <row r="49656" spans="10:10" x14ac:dyDescent="0.25">
      <c r="J49656" s="32"/>
    </row>
    <row r="49657" spans="10:10" x14ac:dyDescent="0.25">
      <c r="J49657" s="32"/>
    </row>
    <row r="49658" spans="10:10" x14ac:dyDescent="0.25">
      <c r="J49658" s="32"/>
    </row>
    <row r="49659" spans="10:10" x14ac:dyDescent="0.25">
      <c r="J49659" s="32"/>
    </row>
    <row r="49660" spans="10:10" x14ac:dyDescent="0.25">
      <c r="J49660" s="32"/>
    </row>
    <row r="49661" spans="10:10" x14ac:dyDescent="0.25">
      <c r="J49661" s="32"/>
    </row>
    <row r="49662" spans="10:10" x14ac:dyDescent="0.25">
      <c r="J49662" s="32"/>
    </row>
    <row r="49663" spans="10:10" x14ac:dyDescent="0.25">
      <c r="J49663" s="32"/>
    </row>
    <row r="49664" spans="10:10" x14ac:dyDescent="0.25">
      <c r="J49664" s="32"/>
    </row>
    <row r="49665" spans="10:10" x14ac:dyDescent="0.25">
      <c r="J49665" s="32"/>
    </row>
    <row r="49666" spans="10:10" x14ac:dyDescent="0.25">
      <c r="J49666" s="32"/>
    </row>
    <row r="49667" spans="10:10" x14ac:dyDescent="0.25">
      <c r="J49667" s="32"/>
    </row>
    <row r="49668" spans="10:10" x14ac:dyDescent="0.25">
      <c r="J49668" s="32"/>
    </row>
    <row r="49669" spans="10:10" x14ac:dyDescent="0.25">
      <c r="J49669" s="32"/>
    </row>
    <row r="49670" spans="10:10" x14ac:dyDescent="0.25">
      <c r="J49670" s="32"/>
    </row>
    <row r="49671" spans="10:10" x14ac:dyDescent="0.25">
      <c r="J49671" s="32"/>
    </row>
    <row r="49672" spans="10:10" x14ac:dyDescent="0.25">
      <c r="J49672" s="32"/>
    </row>
    <row r="49673" spans="10:10" x14ac:dyDescent="0.25">
      <c r="J49673" s="32"/>
    </row>
    <row r="49674" spans="10:10" x14ac:dyDescent="0.25">
      <c r="J49674" s="32"/>
    </row>
    <row r="49675" spans="10:10" x14ac:dyDescent="0.25">
      <c r="J49675" s="32"/>
    </row>
    <row r="49676" spans="10:10" x14ac:dyDescent="0.25">
      <c r="J49676" s="32"/>
    </row>
    <row r="49677" spans="10:10" x14ac:dyDescent="0.25">
      <c r="J49677" s="32"/>
    </row>
    <row r="49678" spans="10:10" x14ac:dyDescent="0.25">
      <c r="J49678" s="32"/>
    </row>
    <row r="49679" spans="10:10" x14ac:dyDescent="0.25">
      <c r="J49679" s="32"/>
    </row>
    <row r="49680" spans="10:10" x14ac:dyDescent="0.25">
      <c r="J49680" s="32"/>
    </row>
    <row r="49681" spans="10:10" x14ac:dyDescent="0.25">
      <c r="J49681" s="32"/>
    </row>
    <row r="49682" spans="10:10" x14ac:dyDescent="0.25">
      <c r="J49682" s="32"/>
    </row>
    <row r="49683" spans="10:10" x14ac:dyDescent="0.25">
      <c r="J49683" s="32"/>
    </row>
    <row r="49684" spans="10:10" x14ac:dyDescent="0.25">
      <c r="J49684" s="32"/>
    </row>
    <row r="49685" spans="10:10" x14ac:dyDescent="0.25">
      <c r="J49685" s="32"/>
    </row>
    <row r="49686" spans="10:10" x14ac:dyDescent="0.25">
      <c r="J49686" s="32"/>
    </row>
    <row r="49687" spans="10:10" x14ac:dyDescent="0.25">
      <c r="J49687" s="32"/>
    </row>
    <row r="49688" spans="10:10" x14ac:dyDescent="0.25">
      <c r="J49688" s="32"/>
    </row>
    <row r="49689" spans="10:10" x14ac:dyDescent="0.25">
      <c r="J49689" s="32"/>
    </row>
    <row r="49690" spans="10:10" x14ac:dyDescent="0.25">
      <c r="J49690" s="32"/>
    </row>
    <row r="49691" spans="10:10" x14ac:dyDescent="0.25">
      <c r="J49691" s="32"/>
    </row>
    <row r="49692" spans="10:10" x14ac:dyDescent="0.25">
      <c r="J49692" s="32"/>
    </row>
    <row r="49693" spans="10:10" x14ac:dyDescent="0.25">
      <c r="J49693" s="32"/>
    </row>
    <row r="49694" spans="10:10" x14ac:dyDescent="0.25">
      <c r="J49694" s="32"/>
    </row>
    <row r="49695" spans="10:10" x14ac:dyDescent="0.25">
      <c r="J49695" s="32"/>
    </row>
    <row r="49696" spans="10:10" x14ac:dyDescent="0.25">
      <c r="J49696" s="32"/>
    </row>
    <row r="49697" spans="10:10" x14ac:dyDescent="0.25">
      <c r="J49697" s="32"/>
    </row>
    <row r="49698" spans="10:10" x14ac:dyDescent="0.25">
      <c r="J49698" s="32"/>
    </row>
    <row r="49699" spans="10:10" x14ac:dyDescent="0.25">
      <c r="J49699" s="32"/>
    </row>
    <row r="49700" spans="10:10" x14ac:dyDescent="0.25">
      <c r="J49700" s="32"/>
    </row>
    <row r="49701" spans="10:10" x14ac:dyDescent="0.25">
      <c r="J49701" s="32"/>
    </row>
    <row r="49702" spans="10:10" x14ac:dyDescent="0.25">
      <c r="J49702" s="32"/>
    </row>
    <row r="49703" spans="10:10" x14ac:dyDescent="0.25">
      <c r="J49703" s="32"/>
    </row>
    <row r="49704" spans="10:10" x14ac:dyDescent="0.25">
      <c r="J49704" s="32"/>
    </row>
    <row r="49705" spans="10:10" x14ac:dyDescent="0.25">
      <c r="J49705" s="32"/>
    </row>
    <row r="49706" spans="10:10" x14ac:dyDescent="0.25">
      <c r="J49706" s="32"/>
    </row>
    <row r="49707" spans="10:10" x14ac:dyDescent="0.25">
      <c r="J49707" s="32"/>
    </row>
    <row r="49708" spans="10:10" x14ac:dyDescent="0.25">
      <c r="J49708" s="32"/>
    </row>
    <row r="49709" spans="10:10" x14ac:dyDescent="0.25">
      <c r="J49709" s="32"/>
    </row>
    <row r="49710" spans="10:10" x14ac:dyDescent="0.25">
      <c r="J49710" s="32"/>
    </row>
    <row r="49711" spans="10:10" x14ac:dyDescent="0.25">
      <c r="J49711" s="32"/>
    </row>
    <row r="49712" spans="10:10" x14ac:dyDescent="0.25">
      <c r="J49712" s="32"/>
    </row>
    <row r="49713" spans="10:10" x14ac:dyDescent="0.25">
      <c r="J49713" s="32"/>
    </row>
    <row r="49714" spans="10:10" x14ac:dyDescent="0.25">
      <c r="J49714" s="32"/>
    </row>
    <row r="49715" spans="10:10" x14ac:dyDescent="0.25">
      <c r="J49715" s="32"/>
    </row>
    <row r="49716" spans="10:10" x14ac:dyDescent="0.25">
      <c r="J49716" s="32"/>
    </row>
    <row r="49717" spans="10:10" x14ac:dyDescent="0.25">
      <c r="J49717" s="32"/>
    </row>
    <row r="49718" spans="10:10" x14ac:dyDescent="0.25">
      <c r="J49718" s="32"/>
    </row>
    <row r="49719" spans="10:10" x14ac:dyDescent="0.25">
      <c r="J49719" s="32"/>
    </row>
    <row r="49720" spans="10:10" x14ac:dyDescent="0.25">
      <c r="J49720" s="32"/>
    </row>
    <row r="49721" spans="10:10" x14ac:dyDescent="0.25">
      <c r="J49721" s="32"/>
    </row>
    <row r="49722" spans="10:10" x14ac:dyDescent="0.25">
      <c r="J49722" s="32"/>
    </row>
    <row r="49723" spans="10:10" x14ac:dyDescent="0.25">
      <c r="J49723" s="32"/>
    </row>
    <row r="49724" spans="10:10" x14ac:dyDescent="0.25">
      <c r="J49724" s="32"/>
    </row>
    <row r="49725" spans="10:10" x14ac:dyDescent="0.25">
      <c r="J49725" s="32"/>
    </row>
    <row r="49726" spans="10:10" x14ac:dyDescent="0.25">
      <c r="J49726" s="32"/>
    </row>
    <row r="49727" spans="10:10" x14ac:dyDescent="0.25">
      <c r="J49727" s="32"/>
    </row>
    <row r="49728" spans="10:10" x14ac:dyDescent="0.25">
      <c r="J49728" s="32"/>
    </row>
    <row r="49729" spans="10:10" x14ac:dyDescent="0.25">
      <c r="J49729" s="32"/>
    </row>
    <row r="49730" spans="10:10" x14ac:dyDescent="0.25">
      <c r="J49730" s="32"/>
    </row>
    <row r="49731" spans="10:10" x14ac:dyDescent="0.25">
      <c r="J49731" s="32"/>
    </row>
    <row r="49732" spans="10:10" x14ac:dyDescent="0.25">
      <c r="J49732" s="32"/>
    </row>
    <row r="49733" spans="10:10" x14ac:dyDescent="0.25">
      <c r="J49733" s="32"/>
    </row>
    <row r="49734" spans="10:10" x14ac:dyDescent="0.25">
      <c r="J49734" s="32"/>
    </row>
    <row r="49735" spans="10:10" x14ac:dyDescent="0.25">
      <c r="J49735" s="32"/>
    </row>
    <row r="49736" spans="10:10" x14ac:dyDescent="0.25">
      <c r="J49736" s="32"/>
    </row>
    <row r="49737" spans="10:10" x14ac:dyDescent="0.25">
      <c r="J49737" s="32"/>
    </row>
    <row r="49738" spans="10:10" x14ac:dyDescent="0.25">
      <c r="J49738" s="32"/>
    </row>
    <row r="49739" spans="10:10" x14ac:dyDescent="0.25">
      <c r="J49739" s="32"/>
    </row>
    <row r="49740" spans="10:10" x14ac:dyDescent="0.25">
      <c r="J49740" s="32"/>
    </row>
    <row r="49741" spans="10:10" x14ac:dyDescent="0.25">
      <c r="J49741" s="32"/>
    </row>
    <row r="49742" spans="10:10" x14ac:dyDescent="0.25">
      <c r="J49742" s="32"/>
    </row>
    <row r="49743" spans="10:10" x14ac:dyDescent="0.25">
      <c r="J49743" s="32"/>
    </row>
    <row r="49744" spans="10:10" x14ac:dyDescent="0.25">
      <c r="J49744" s="32"/>
    </row>
    <row r="49745" spans="10:10" x14ac:dyDescent="0.25">
      <c r="J49745" s="32"/>
    </row>
    <row r="49746" spans="10:10" x14ac:dyDescent="0.25">
      <c r="J49746" s="32"/>
    </row>
    <row r="49747" spans="10:10" x14ac:dyDescent="0.25">
      <c r="J49747" s="32"/>
    </row>
    <row r="49748" spans="10:10" x14ac:dyDescent="0.25">
      <c r="J49748" s="32"/>
    </row>
    <row r="49749" spans="10:10" x14ac:dyDescent="0.25">
      <c r="J49749" s="32"/>
    </row>
    <row r="49750" spans="10:10" x14ac:dyDescent="0.25">
      <c r="J49750" s="32"/>
    </row>
    <row r="49751" spans="10:10" x14ac:dyDescent="0.25">
      <c r="J49751" s="32"/>
    </row>
    <row r="49752" spans="10:10" x14ac:dyDescent="0.25">
      <c r="J49752" s="32"/>
    </row>
    <row r="49753" spans="10:10" x14ac:dyDescent="0.25">
      <c r="J49753" s="32"/>
    </row>
    <row r="49754" spans="10:10" x14ac:dyDescent="0.25">
      <c r="J49754" s="32"/>
    </row>
    <row r="49755" spans="10:10" x14ac:dyDescent="0.25">
      <c r="J49755" s="32"/>
    </row>
    <row r="49756" spans="10:10" x14ac:dyDescent="0.25">
      <c r="J49756" s="32"/>
    </row>
    <row r="49757" spans="10:10" x14ac:dyDescent="0.25">
      <c r="J49757" s="32"/>
    </row>
    <row r="49758" spans="10:10" x14ac:dyDescent="0.25">
      <c r="J49758" s="32"/>
    </row>
    <row r="49759" spans="10:10" x14ac:dyDescent="0.25">
      <c r="J49759" s="32"/>
    </row>
    <row r="49760" spans="10:10" x14ac:dyDescent="0.25">
      <c r="J49760" s="32"/>
    </row>
    <row r="49761" spans="10:10" x14ac:dyDescent="0.25">
      <c r="J49761" s="32"/>
    </row>
    <row r="49762" spans="10:10" x14ac:dyDescent="0.25">
      <c r="J49762" s="32"/>
    </row>
    <row r="49763" spans="10:10" x14ac:dyDescent="0.25">
      <c r="J49763" s="32"/>
    </row>
    <row r="49764" spans="10:10" x14ac:dyDescent="0.25">
      <c r="J49764" s="32"/>
    </row>
    <row r="49765" spans="10:10" x14ac:dyDescent="0.25">
      <c r="J49765" s="32"/>
    </row>
    <row r="49766" spans="10:10" x14ac:dyDescent="0.25">
      <c r="J49766" s="32"/>
    </row>
    <row r="49767" spans="10:10" x14ac:dyDescent="0.25">
      <c r="J49767" s="32"/>
    </row>
    <row r="49768" spans="10:10" x14ac:dyDescent="0.25">
      <c r="J49768" s="32"/>
    </row>
    <row r="49769" spans="10:10" x14ac:dyDescent="0.25">
      <c r="J49769" s="32"/>
    </row>
    <row r="49770" spans="10:10" x14ac:dyDescent="0.25">
      <c r="J49770" s="32"/>
    </row>
    <row r="49771" spans="10:10" x14ac:dyDescent="0.25">
      <c r="J49771" s="32"/>
    </row>
    <row r="49772" spans="10:10" x14ac:dyDescent="0.25">
      <c r="J49772" s="32"/>
    </row>
    <row r="49773" spans="10:10" x14ac:dyDescent="0.25">
      <c r="J49773" s="32"/>
    </row>
    <row r="49774" spans="10:10" x14ac:dyDescent="0.25">
      <c r="J49774" s="32"/>
    </row>
    <row r="49775" spans="10:10" x14ac:dyDescent="0.25">
      <c r="J49775" s="32"/>
    </row>
    <row r="49776" spans="10:10" x14ac:dyDescent="0.25">
      <c r="J49776" s="32"/>
    </row>
    <row r="49777" spans="10:10" x14ac:dyDescent="0.25">
      <c r="J49777" s="32"/>
    </row>
    <row r="49778" spans="10:10" x14ac:dyDescent="0.25">
      <c r="J49778" s="32"/>
    </row>
    <row r="49779" spans="10:10" x14ac:dyDescent="0.25">
      <c r="J49779" s="32"/>
    </row>
    <row r="49780" spans="10:10" x14ac:dyDescent="0.25">
      <c r="J49780" s="32"/>
    </row>
    <row r="49781" spans="10:10" x14ac:dyDescent="0.25">
      <c r="J49781" s="32"/>
    </row>
    <row r="49782" spans="10:10" x14ac:dyDescent="0.25">
      <c r="J49782" s="32"/>
    </row>
    <row r="49783" spans="10:10" x14ac:dyDescent="0.25">
      <c r="J49783" s="32"/>
    </row>
    <row r="49784" spans="10:10" x14ac:dyDescent="0.25">
      <c r="J49784" s="32"/>
    </row>
    <row r="49785" spans="10:10" x14ac:dyDescent="0.25">
      <c r="J49785" s="32"/>
    </row>
    <row r="49786" spans="10:10" x14ac:dyDescent="0.25">
      <c r="J49786" s="32"/>
    </row>
    <row r="49787" spans="10:10" x14ac:dyDescent="0.25">
      <c r="J49787" s="32"/>
    </row>
    <row r="49788" spans="10:10" x14ac:dyDescent="0.25">
      <c r="J49788" s="32"/>
    </row>
    <row r="49789" spans="10:10" x14ac:dyDescent="0.25">
      <c r="J49789" s="32"/>
    </row>
    <row r="49790" spans="10:10" x14ac:dyDescent="0.25">
      <c r="J49790" s="32"/>
    </row>
    <row r="49791" spans="10:10" x14ac:dyDescent="0.25">
      <c r="J49791" s="32"/>
    </row>
    <row r="49792" spans="10:10" x14ac:dyDescent="0.25">
      <c r="J49792" s="32"/>
    </row>
    <row r="49793" spans="10:10" x14ac:dyDescent="0.25">
      <c r="J49793" s="32"/>
    </row>
    <row r="49794" spans="10:10" x14ac:dyDescent="0.25">
      <c r="J49794" s="32"/>
    </row>
    <row r="49795" spans="10:10" x14ac:dyDescent="0.25">
      <c r="J49795" s="32"/>
    </row>
    <row r="49796" spans="10:10" x14ac:dyDescent="0.25">
      <c r="J49796" s="32"/>
    </row>
    <row r="49797" spans="10:10" x14ac:dyDescent="0.25">
      <c r="J49797" s="32"/>
    </row>
    <row r="49798" spans="10:10" x14ac:dyDescent="0.25">
      <c r="J49798" s="32"/>
    </row>
    <row r="49799" spans="10:10" x14ac:dyDescent="0.25">
      <c r="J49799" s="32"/>
    </row>
    <row r="49800" spans="10:10" x14ac:dyDescent="0.25">
      <c r="J49800" s="32"/>
    </row>
    <row r="49801" spans="10:10" x14ac:dyDescent="0.25">
      <c r="J49801" s="32"/>
    </row>
    <row r="49802" spans="10:10" x14ac:dyDescent="0.25">
      <c r="J49802" s="32"/>
    </row>
    <row r="49803" spans="10:10" x14ac:dyDescent="0.25">
      <c r="J49803" s="32"/>
    </row>
    <row r="49804" spans="10:10" x14ac:dyDescent="0.25">
      <c r="J49804" s="32"/>
    </row>
    <row r="49805" spans="10:10" x14ac:dyDescent="0.25">
      <c r="J49805" s="32"/>
    </row>
    <row r="49806" spans="10:10" x14ac:dyDescent="0.25">
      <c r="J49806" s="32"/>
    </row>
    <row r="49807" spans="10:10" x14ac:dyDescent="0.25">
      <c r="J49807" s="32"/>
    </row>
    <row r="49808" spans="10:10" x14ac:dyDescent="0.25">
      <c r="J49808" s="32"/>
    </row>
    <row r="49809" spans="10:10" x14ac:dyDescent="0.25">
      <c r="J49809" s="32"/>
    </row>
    <row r="49810" spans="10:10" x14ac:dyDescent="0.25">
      <c r="J49810" s="32"/>
    </row>
    <row r="49811" spans="10:10" x14ac:dyDescent="0.25">
      <c r="J49811" s="32"/>
    </row>
    <row r="49812" spans="10:10" x14ac:dyDescent="0.25">
      <c r="J49812" s="32"/>
    </row>
    <row r="49813" spans="10:10" x14ac:dyDescent="0.25">
      <c r="J49813" s="32"/>
    </row>
    <row r="49814" spans="10:10" x14ac:dyDescent="0.25">
      <c r="J49814" s="32"/>
    </row>
    <row r="49815" spans="10:10" x14ac:dyDescent="0.25">
      <c r="J49815" s="32"/>
    </row>
    <row r="49816" spans="10:10" x14ac:dyDescent="0.25">
      <c r="J49816" s="32"/>
    </row>
    <row r="49817" spans="10:10" x14ac:dyDescent="0.25">
      <c r="J49817" s="32"/>
    </row>
    <row r="49818" spans="10:10" x14ac:dyDescent="0.25">
      <c r="J49818" s="32"/>
    </row>
    <row r="49819" spans="10:10" x14ac:dyDescent="0.25">
      <c r="J49819" s="32"/>
    </row>
    <row r="49820" spans="10:10" x14ac:dyDescent="0.25">
      <c r="J49820" s="32"/>
    </row>
    <row r="49821" spans="10:10" x14ac:dyDescent="0.25">
      <c r="J49821" s="32"/>
    </row>
    <row r="49822" spans="10:10" x14ac:dyDescent="0.25">
      <c r="J49822" s="32"/>
    </row>
    <row r="49823" spans="10:10" x14ac:dyDescent="0.25">
      <c r="J49823" s="32"/>
    </row>
    <row r="49824" spans="10:10" x14ac:dyDescent="0.25">
      <c r="J49824" s="32"/>
    </row>
    <row r="49825" spans="10:10" x14ac:dyDescent="0.25">
      <c r="J49825" s="32"/>
    </row>
    <row r="49826" spans="10:10" x14ac:dyDescent="0.25">
      <c r="J49826" s="32"/>
    </row>
    <row r="49827" spans="10:10" x14ac:dyDescent="0.25">
      <c r="J49827" s="32"/>
    </row>
    <row r="49828" spans="10:10" x14ac:dyDescent="0.25">
      <c r="J49828" s="32"/>
    </row>
    <row r="49829" spans="10:10" x14ac:dyDescent="0.25">
      <c r="J49829" s="32"/>
    </row>
    <row r="49830" spans="10:10" x14ac:dyDescent="0.25">
      <c r="J49830" s="32"/>
    </row>
    <row r="49831" spans="10:10" x14ac:dyDescent="0.25">
      <c r="J49831" s="32"/>
    </row>
    <row r="49832" spans="10:10" x14ac:dyDescent="0.25">
      <c r="J49832" s="32"/>
    </row>
    <row r="49833" spans="10:10" x14ac:dyDescent="0.25">
      <c r="J49833" s="32"/>
    </row>
    <row r="49834" spans="10:10" x14ac:dyDescent="0.25">
      <c r="J49834" s="32"/>
    </row>
    <row r="49835" spans="10:10" x14ac:dyDescent="0.25">
      <c r="J49835" s="32"/>
    </row>
    <row r="49836" spans="10:10" x14ac:dyDescent="0.25">
      <c r="J49836" s="32"/>
    </row>
    <row r="49837" spans="10:10" x14ac:dyDescent="0.25">
      <c r="J49837" s="32"/>
    </row>
    <row r="49838" spans="10:10" x14ac:dyDescent="0.25">
      <c r="J49838" s="32"/>
    </row>
    <row r="49839" spans="10:10" x14ac:dyDescent="0.25">
      <c r="J49839" s="32"/>
    </row>
    <row r="49840" spans="10:10" x14ac:dyDescent="0.25">
      <c r="J49840" s="32"/>
    </row>
    <row r="49841" spans="10:10" x14ac:dyDescent="0.25">
      <c r="J49841" s="32"/>
    </row>
    <row r="49842" spans="10:10" x14ac:dyDescent="0.25">
      <c r="J49842" s="32"/>
    </row>
    <row r="49843" spans="10:10" x14ac:dyDescent="0.25">
      <c r="J49843" s="32"/>
    </row>
    <row r="49844" spans="10:10" x14ac:dyDescent="0.25">
      <c r="J49844" s="32"/>
    </row>
    <row r="49845" spans="10:10" x14ac:dyDescent="0.25">
      <c r="J49845" s="32"/>
    </row>
    <row r="49846" spans="10:10" x14ac:dyDescent="0.25">
      <c r="J49846" s="32"/>
    </row>
    <row r="49847" spans="10:10" x14ac:dyDescent="0.25">
      <c r="J49847" s="32"/>
    </row>
    <row r="49848" spans="10:10" x14ac:dyDescent="0.25">
      <c r="J49848" s="32"/>
    </row>
    <row r="49849" spans="10:10" x14ac:dyDescent="0.25">
      <c r="J49849" s="32"/>
    </row>
    <row r="49850" spans="10:10" x14ac:dyDescent="0.25">
      <c r="J49850" s="32"/>
    </row>
    <row r="49851" spans="10:10" x14ac:dyDescent="0.25">
      <c r="J49851" s="32"/>
    </row>
    <row r="49852" spans="10:10" x14ac:dyDescent="0.25">
      <c r="J49852" s="32"/>
    </row>
    <row r="49853" spans="10:10" x14ac:dyDescent="0.25">
      <c r="J49853" s="32"/>
    </row>
    <row r="49854" spans="10:10" x14ac:dyDescent="0.25">
      <c r="J49854" s="32"/>
    </row>
    <row r="49855" spans="10:10" x14ac:dyDescent="0.25">
      <c r="J49855" s="32"/>
    </row>
    <row r="49856" spans="10:10" x14ac:dyDescent="0.25">
      <c r="J49856" s="32"/>
    </row>
    <row r="49857" spans="10:10" x14ac:dyDescent="0.25">
      <c r="J49857" s="32"/>
    </row>
    <row r="49858" spans="10:10" x14ac:dyDescent="0.25">
      <c r="J49858" s="32"/>
    </row>
    <row r="49859" spans="10:10" x14ac:dyDescent="0.25">
      <c r="J49859" s="32"/>
    </row>
    <row r="49860" spans="10:10" x14ac:dyDescent="0.25">
      <c r="J49860" s="32"/>
    </row>
    <row r="49861" spans="10:10" x14ac:dyDescent="0.25">
      <c r="J49861" s="32"/>
    </row>
    <row r="49862" spans="10:10" x14ac:dyDescent="0.25">
      <c r="J49862" s="32"/>
    </row>
    <row r="49863" spans="10:10" x14ac:dyDescent="0.25">
      <c r="J49863" s="32"/>
    </row>
    <row r="49864" spans="10:10" x14ac:dyDescent="0.25">
      <c r="J49864" s="32"/>
    </row>
    <row r="49865" spans="10:10" x14ac:dyDescent="0.25">
      <c r="J49865" s="32"/>
    </row>
    <row r="49866" spans="10:10" x14ac:dyDescent="0.25">
      <c r="J49866" s="32"/>
    </row>
    <row r="49867" spans="10:10" x14ac:dyDescent="0.25">
      <c r="J49867" s="32"/>
    </row>
    <row r="49868" spans="10:10" x14ac:dyDescent="0.25">
      <c r="J49868" s="32"/>
    </row>
    <row r="49869" spans="10:10" x14ac:dyDescent="0.25">
      <c r="J49869" s="32"/>
    </row>
    <row r="49870" spans="10:10" x14ac:dyDescent="0.25">
      <c r="J49870" s="32"/>
    </row>
    <row r="49871" spans="10:10" x14ac:dyDescent="0.25">
      <c r="J49871" s="32"/>
    </row>
    <row r="49872" spans="10:10" x14ac:dyDescent="0.25">
      <c r="J49872" s="32"/>
    </row>
    <row r="49873" spans="10:10" x14ac:dyDescent="0.25">
      <c r="J49873" s="32"/>
    </row>
    <row r="49874" spans="10:10" x14ac:dyDescent="0.25">
      <c r="J49874" s="32"/>
    </row>
    <row r="49875" spans="10:10" x14ac:dyDescent="0.25">
      <c r="J49875" s="32"/>
    </row>
    <row r="49876" spans="10:10" x14ac:dyDescent="0.25">
      <c r="J49876" s="32"/>
    </row>
    <row r="49877" spans="10:10" x14ac:dyDescent="0.25">
      <c r="J49877" s="32"/>
    </row>
    <row r="49878" spans="10:10" x14ac:dyDescent="0.25">
      <c r="J49878" s="32"/>
    </row>
    <row r="49879" spans="10:10" x14ac:dyDescent="0.25">
      <c r="J49879" s="32"/>
    </row>
    <row r="49880" spans="10:10" x14ac:dyDescent="0.25">
      <c r="J49880" s="32"/>
    </row>
    <row r="49881" spans="10:10" x14ac:dyDescent="0.25">
      <c r="J49881" s="32"/>
    </row>
    <row r="49882" spans="10:10" x14ac:dyDescent="0.25">
      <c r="J49882" s="32"/>
    </row>
    <row r="49883" spans="10:10" x14ac:dyDescent="0.25">
      <c r="J49883" s="32"/>
    </row>
    <row r="49884" spans="10:10" x14ac:dyDescent="0.25">
      <c r="J49884" s="32"/>
    </row>
    <row r="49885" spans="10:10" x14ac:dyDescent="0.25">
      <c r="J49885" s="32"/>
    </row>
    <row r="49886" spans="10:10" x14ac:dyDescent="0.25">
      <c r="J49886" s="32"/>
    </row>
    <row r="49887" spans="10:10" x14ac:dyDescent="0.25">
      <c r="J49887" s="32"/>
    </row>
    <row r="49888" spans="10:10" x14ac:dyDescent="0.25">
      <c r="J49888" s="32"/>
    </row>
    <row r="49889" spans="10:10" x14ac:dyDescent="0.25">
      <c r="J49889" s="32"/>
    </row>
    <row r="49890" spans="10:10" x14ac:dyDescent="0.25">
      <c r="J49890" s="32"/>
    </row>
    <row r="49891" spans="10:10" x14ac:dyDescent="0.25">
      <c r="J49891" s="32"/>
    </row>
    <row r="49892" spans="10:10" x14ac:dyDescent="0.25">
      <c r="J49892" s="32"/>
    </row>
    <row r="49893" spans="10:10" x14ac:dyDescent="0.25">
      <c r="J49893" s="32"/>
    </row>
    <row r="49894" spans="10:10" x14ac:dyDescent="0.25">
      <c r="J49894" s="32"/>
    </row>
    <row r="49895" spans="10:10" x14ac:dyDescent="0.25">
      <c r="J49895" s="32"/>
    </row>
    <row r="49896" spans="10:10" x14ac:dyDescent="0.25">
      <c r="J49896" s="32"/>
    </row>
    <row r="49897" spans="10:10" x14ac:dyDescent="0.25">
      <c r="J49897" s="32"/>
    </row>
    <row r="49898" spans="10:10" x14ac:dyDescent="0.25">
      <c r="J49898" s="32"/>
    </row>
    <row r="49899" spans="10:10" x14ac:dyDescent="0.25">
      <c r="J49899" s="32"/>
    </row>
    <row r="49900" spans="10:10" x14ac:dyDescent="0.25">
      <c r="J49900" s="32"/>
    </row>
    <row r="49901" spans="10:10" x14ac:dyDescent="0.25">
      <c r="J49901" s="32"/>
    </row>
    <row r="49902" spans="10:10" x14ac:dyDescent="0.25">
      <c r="J49902" s="32"/>
    </row>
    <row r="49903" spans="10:10" x14ac:dyDescent="0.25">
      <c r="J49903" s="32"/>
    </row>
    <row r="49904" spans="10:10" x14ac:dyDescent="0.25">
      <c r="J49904" s="32"/>
    </row>
    <row r="49905" spans="10:10" x14ac:dyDescent="0.25">
      <c r="J49905" s="32"/>
    </row>
    <row r="49906" spans="10:10" x14ac:dyDescent="0.25">
      <c r="J49906" s="32"/>
    </row>
    <row r="49907" spans="10:10" x14ac:dyDescent="0.25">
      <c r="J49907" s="32"/>
    </row>
    <row r="49908" spans="10:10" x14ac:dyDescent="0.25">
      <c r="J49908" s="32"/>
    </row>
    <row r="49909" spans="10:10" x14ac:dyDescent="0.25">
      <c r="J49909" s="32"/>
    </row>
    <row r="49910" spans="10:10" x14ac:dyDescent="0.25">
      <c r="J49910" s="32"/>
    </row>
    <row r="49911" spans="10:10" x14ac:dyDescent="0.25">
      <c r="J49911" s="32"/>
    </row>
    <row r="49912" spans="10:10" x14ac:dyDescent="0.25">
      <c r="J49912" s="32"/>
    </row>
    <row r="49913" spans="10:10" x14ac:dyDescent="0.25">
      <c r="J49913" s="32"/>
    </row>
    <row r="49914" spans="10:10" x14ac:dyDescent="0.25">
      <c r="J49914" s="32"/>
    </row>
    <row r="49915" spans="10:10" x14ac:dyDescent="0.25">
      <c r="J49915" s="32"/>
    </row>
    <row r="49916" spans="10:10" x14ac:dyDescent="0.25">
      <c r="J49916" s="32"/>
    </row>
    <row r="49917" spans="10:10" x14ac:dyDescent="0.25">
      <c r="J49917" s="32"/>
    </row>
    <row r="49918" spans="10:10" x14ac:dyDescent="0.25">
      <c r="J49918" s="32"/>
    </row>
    <row r="49919" spans="10:10" x14ac:dyDescent="0.25">
      <c r="J49919" s="32"/>
    </row>
    <row r="49920" spans="10:10" x14ac:dyDescent="0.25">
      <c r="J49920" s="32"/>
    </row>
    <row r="49921" spans="10:10" x14ac:dyDescent="0.25">
      <c r="J49921" s="32"/>
    </row>
    <row r="49922" spans="10:10" x14ac:dyDescent="0.25">
      <c r="J49922" s="32"/>
    </row>
    <row r="49923" spans="10:10" x14ac:dyDescent="0.25">
      <c r="J49923" s="32"/>
    </row>
    <row r="49924" spans="10:10" x14ac:dyDescent="0.25">
      <c r="J49924" s="32"/>
    </row>
    <row r="49925" spans="10:10" x14ac:dyDescent="0.25">
      <c r="J49925" s="32"/>
    </row>
    <row r="49926" spans="10:10" x14ac:dyDescent="0.25">
      <c r="J49926" s="32"/>
    </row>
    <row r="49927" spans="10:10" x14ac:dyDescent="0.25">
      <c r="J49927" s="32"/>
    </row>
    <row r="49928" spans="10:10" x14ac:dyDescent="0.25">
      <c r="J49928" s="32"/>
    </row>
    <row r="49929" spans="10:10" x14ac:dyDescent="0.25">
      <c r="J49929" s="32"/>
    </row>
    <row r="49930" spans="10:10" x14ac:dyDescent="0.25">
      <c r="J49930" s="32"/>
    </row>
    <row r="49931" spans="10:10" x14ac:dyDescent="0.25">
      <c r="J49931" s="32"/>
    </row>
    <row r="49932" spans="10:10" x14ac:dyDescent="0.25">
      <c r="J49932" s="32"/>
    </row>
    <row r="49933" spans="10:10" x14ac:dyDescent="0.25">
      <c r="J49933" s="32"/>
    </row>
    <row r="49934" spans="10:10" x14ac:dyDescent="0.25">
      <c r="J49934" s="32"/>
    </row>
    <row r="49935" spans="10:10" x14ac:dyDescent="0.25">
      <c r="J49935" s="32"/>
    </row>
    <row r="49936" spans="10:10" x14ac:dyDescent="0.25">
      <c r="J49936" s="32"/>
    </row>
    <row r="49937" spans="10:10" x14ac:dyDescent="0.25">
      <c r="J49937" s="32"/>
    </row>
    <row r="49938" spans="10:10" x14ac:dyDescent="0.25">
      <c r="J49938" s="32"/>
    </row>
    <row r="49939" spans="10:10" x14ac:dyDescent="0.25">
      <c r="J49939" s="32"/>
    </row>
    <row r="49940" spans="10:10" x14ac:dyDescent="0.25">
      <c r="J49940" s="32"/>
    </row>
    <row r="49941" spans="10:10" x14ac:dyDescent="0.25">
      <c r="J49941" s="32"/>
    </row>
    <row r="49942" spans="10:10" x14ac:dyDescent="0.25">
      <c r="J49942" s="32"/>
    </row>
    <row r="49943" spans="10:10" x14ac:dyDescent="0.25">
      <c r="J49943" s="32"/>
    </row>
    <row r="49944" spans="10:10" x14ac:dyDescent="0.25">
      <c r="J49944" s="32"/>
    </row>
    <row r="49945" spans="10:10" x14ac:dyDescent="0.25">
      <c r="J49945" s="32"/>
    </row>
    <row r="49946" spans="10:10" x14ac:dyDescent="0.25">
      <c r="J49946" s="32"/>
    </row>
    <row r="49947" spans="10:10" x14ac:dyDescent="0.25">
      <c r="J49947" s="32"/>
    </row>
    <row r="49948" spans="10:10" x14ac:dyDescent="0.25">
      <c r="J49948" s="32"/>
    </row>
    <row r="49949" spans="10:10" x14ac:dyDescent="0.25">
      <c r="J49949" s="32"/>
    </row>
    <row r="49950" spans="10:10" x14ac:dyDescent="0.25">
      <c r="J49950" s="32"/>
    </row>
    <row r="49951" spans="10:10" x14ac:dyDescent="0.25">
      <c r="J49951" s="32"/>
    </row>
    <row r="49952" spans="10:10" x14ac:dyDescent="0.25">
      <c r="J49952" s="32"/>
    </row>
    <row r="49953" spans="10:10" x14ac:dyDescent="0.25">
      <c r="J49953" s="32"/>
    </row>
    <row r="49954" spans="10:10" x14ac:dyDescent="0.25">
      <c r="J49954" s="32"/>
    </row>
    <row r="49955" spans="10:10" x14ac:dyDescent="0.25">
      <c r="J49955" s="32"/>
    </row>
    <row r="49956" spans="10:10" x14ac:dyDescent="0.25">
      <c r="J49956" s="32"/>
    </row>
    <row r="49957" spans="10:10" x14ac:dyDescent="0.25">
      <c r="J49957" s="32"/>
    </row>
    <row r="49958" spans="10:10" x14ac:dyDescent="0.25">
      <c r="J49958" s="32"/>
    </row>
    <row r="49959" spans="10:10" x14ac:dyDescent="0.25">
      <c r="J49959" s="32"/>
    </row>
    <row r="49960" spans="10:10" x14ac:dyDescent="0.25">
      <c r="J49960" s="32"/>
    </row>
    <row r="49961" spans="10:10" x14ac:dyDescent="0.25">
      <c r="J49961" s="32"/>
    </row>
    <row r="49962" spans="10:10" x14ac:dyDescent="0.25">
      <c r="J49962" s="32"/>
    </row>
    <row r="49963" spans="10:10" x14ac:dyDescent="0.25">
      <c r="J49963" s="32"/>
    </row>
    <row r="49964" spans="10:10" x14ac:dyDescent="0.25">
      <c r="J49964" s="32"/>
    </row>
    <row r="49965" spans="10:10" x14ac:dyDescent="0.25">
      <c r="J49965" s="32"/>
    </row>
    <row r="49966" spans="10:10" x14ac:dyDescent="0.25">
      <c r="J49966" s="32"/>
    </row>
    <row r="49967" spans="10:10" x14ac:dyDescent="0.25">
      <c r="J49967" s="32"/>
    </row>
    <row r="49968" spans="10:10" x14ac:dyDescent="0.25">
      <c r="J49968" s="32"/>
    </row>
    <row r="49969" spans="10:10" x14ac:dyDescent="0.25">
      <c r="J49969" s="32"/>
    </row>
    <row r="49970" spans="10:10" x14ac:dyDescent="0.25">
      <c r="J49970" s="32"/>
    </row>
    <row r="49971" spans="10:10" x14ac:dyDescent="0.25">
      <c r="J49971" s="32"/>
    </row>
    <row r="49972" spans="10:10" x14ac:dyDescent="0.25">
      <c r="J49972" s="32"/>
    </row>
    <row r="49973" spans="10:10" x14ac:dyDescent="0.25">
      <c r="J49973" s="32"/>
    </row>
    <row r="49974" spans="10:10" x14ac:dyDescent="0.25">
      <c r="J49974" s="32"/>
    </row>
    <row r="49975" spans="10:10" x14ac:dyDescent="0.25">
      <c r="J49975" s="32"/>
    </row>
    <row r="49976" spans="10:10" x14ac:dyDescent="0.25">
      <c r="J49976" s="32"/>
    </row>
    <row r="49977" spans="10:10" x14ac:dyDescent="0.25">
      <c r="J49977" s="32"/>
    </row>
    <row r="49978" spans="10:10" x14ac:dyDescent="0.25">
      <c r="J49978" s="32"/>
    </row>
    <row r="49979" spans="10:10" x14ac:dyDescent="0.25">
      <c r="J49979" s="32"/>
    </row>
    <row r="49980" spans="10:10" x14ac:dyDescent="0.25">
      <c r="J49980" s="32"/>
    </row>
    <row r="49981" spans="10:10" x14ac:dyDescent="0.25">
      <c r="J49981" s="32"/>
    </row>
    <row r="49982" spans="10:10" x14ac:dyDescent="0.25">
      <c r="J49982" s="32"/>
    </row>
    <row r="49983" spans="10:10" x14ac:dyDescent="0.25">
      <c r="J49983" s="32"/>
    </row>
    <row r="49984" spans="10:10" x14ac:dyDescent="0.25">
      <c r="J49984" s="32"/>
    </row>
    <row r="49985" spans="10:10" x14ac:dyDescent="0.25">
      <c r="J49985" s="32"/>
    </row>
    <row r="49986" spans="10:10" x14ac:dyDescent="0.25">
      <c r="J49986" s="32"/>
    </row>
    <row r="49987" spans="10:10" x14ac:dyDescent="0.25">
      <c r="J49987" s="32"/>
    </row>
    <row r="49988" spans="10:10" x14ac:dyDescent="0.25">
      <c r="J49988" s="32"/>
    </row>
    <row r="49989" spans="10:10" x14ac:dyDescent="0.25">
      <c r="J49989" s="32"/>
    </row>
    <row r="49990" spans="10:10" x14ac:dyDescent="0.25">
      <c r="J49990" s="32"/>
    </row>
    <row r="49991" spans="10:10" x14ac:dyDescent="0.25">
      <c r="J49991" s="32"/>
    </row>
    <row r="49992" spans="10:10" x14ac:dyDescent="0.25">
      <c r="J49992" s="32"/>
    </row>
    <row r="49993" spans="10:10" x14ac:dyDescent="0.25">
      <c r="J49993" s="32"/>
    </row>
    <row r="49994" spans="10:10" x14ac:dyDescent="0.25">
      <c r="J49994" s="32"/>
    </row>
    <row r="49995" spans="10:10" x14ac:dyDescent="0.25">
      <c r="J49995" s="32"/>
    </row>
    <row r="49996" spans="10:10" x14ac:dyDescent="0.25">
      <c r="J49996" s="32"/>
    </row>
    <row r="49997" spans="10:10" x14ac:dyDescent="0.25">
      <c r="J49997" s="32"/>
    </row>
    <row r="49998" spans="10:10" x14ac:dyDescent="0.25">
      <c r="J49998" s="32"/>
    </row>
    <row r="49999" spans="10:10" x14ac:dyDescent="0.25">
      <c r="J49999" s="32"/>
    </row>
    <row r="50000" spans="10:10" x14ac:dyDescent="0.25">
      <c r="J50000" s="32"/>
    </row>
    <row r="50001" spans="10:10" x14ac:dyDescent="0.25">
      <c r="J50001" s="32"/>
    </row>
    <row r="50002" spans="10:10" x14ac:dyDescent="0.25">
      <c r="J50002" s="32"/>
    </row>
    <row r="50003" spans="10:10" x14ac:dyDescent="0.25">
      <c r="J50003" s="32"/>
    </row>
    <row r="50004" spans="10:10" x14ac:dyDescent="0.25">
      <c r="J50004" s="32"/>
    </row>
    <row r="50005" spans="10:10" x14ac:dyDescent="0.25">
      <c r="J50005" s="32"/>
    </row>
    <row r="50006" spans="10:10" x14ac:dyDescent="0.25">
      <c r="J50006" s="32"/>
    </row>
    <row r="50007" spans="10:10" x14ac:dyDescent="0.25">
      <c r="J50007" s="32"/>
    </row>
    <row r="50008" spans="10:10" x14ac:dyDescent="0.25">
      <c r="J50008" s="32"/>
    </row>
    <row r="50009" spans="10:10" x14ac:dyDescent="0.25">
      <c r="J50009" s="32"/>
    </row>
    <row r="50010" spans="10:10" x14ac:dyDescent="0.25">
      <c r="J50010" s="32"/>
    </row>
    <row r="50011" spans="10:10" x14ac:dyDescent="0.25">
      <c r="J50011" s="32"/>
    </row>
    <row r="50012" spans="10:10" x14ac:dyDescent="0.25">
      <c r="J50012" s="32"/>
    </row>
    <row r="50013" spans="10:10" x14ac:dyDescent="0.25">
      <c r="J50013" s="32"/>
    </row>
    <row r="50014" spans="10:10" x14ac:dyDescent="0.25">
      <c r="J50014" s="32"/>
    </row>
    <row r="50015" spans="10:10" x14ac:dyDescent="0.25">
      <c r="J50015" s="32"/>
    </row>
    <row r="50016" spans="10:10" x14ac:dyDescent="0.25">
      <c r="J50016" s="32"/>
    </row>
    <row r="50017" spans="10:10" x14ac:dyDescent="0.25">
      <c r="J50017" s="32"/>
    </row>
    <row r="50018" spans="10:10" x14ac:dyDescent="0.25">
      <c r="J50018" s="32"/>
    </row>
    <row r="50019" spans="10:10" x14ac:dyDescent="0.25">
      <c r="J50019" s="32"/>
    </row>
    <row r="50020" spans="10:10" x14ac:dyDescent="0.25">
      <c r="J50020" s="32"/>
    </row>
    <row r="50021" spans="10:10" x14ac:dyDescent="0.25">
      <c r="J50021" s="32"/>
    </row>
    <row r="50022" spans="10:10" x14ac:dyDescent="0.25">
      <c r="J50022" s="32"/>
    </row>
    <row r="50023" spans="10:10" x14ac:dyDescent="0.25">
      <c r="J50023" s="32"/>
    </row>
    <row r="50024" spans="10:10" x14ac:dyDescent="0.25">
      <c r="J50024" s="32"/>
    </row>
    <row r="50025" spans="10:10" x14ac:dyDescent="0.25">
      <c r="J50025" s="32"/>
    </row>
    <row r="50026" spans="10:10" x14ac:dyDescent="0.25">
      <c r="J50026" s="32"/>
    </row>
    <row r="50027" spans="10:10" x14ac:dyDescent="0.25">
      <c r="J50027" s="32"/>
    </row>
    <row r="50028" spans="10:10" x14ac:dyDescent="0.25">
      <c r="J50028" s="32"/>
    </row>
    <row r="50029" spans="10:10" x14ac:dyDescent="0.25">
      <c r="J50029" s="32"/>
    </row>
    <row r="50030" spans="10:10" x14ac:dyDescent="0.25">
      <c r="J50030" s="32"/>
    </row>
    <row r="50031" spans="10:10" x14ac:dyDescent="0.25">
      <c r="J50031" s="32"/>
    </row>
    <row r="50032" spans="10:10" x14ac:dyDescent="0.25">
      <c r="J50032" s="32"/>
    </row>
    <row r="50033" spans="10:10" x14ac:dyDescent="0.25">
      <c r="J50033" s="32"/>
    </row>
    <row r="50034" spans="10:10" x14ac:dyDescent="0.25">
      <c r="J50034" s="32"/>
    </row>
    <row r="50035" spans="10:10" x14ac:dyDescent="0.25">
      <c r="J50035" s="32"/>
    </row>
    <row r="50036" spans="10:10" x14ac:dyDescent="0.25">
      <c r="J50036" s="32"/>
    </row>
    <row r="50037" spans="10:10" x14ac:dyDescent="0.25">
      <c r="J50037" s="32"/>
    </row>
    <row r="50038" spans="10:10" x14ac:dyDescent="0.25">
      <c r="J50038" s="32"/>
    </row>
    <row r="50039" spans="10:10" x14ac:dyDescent="0.25">
      <c r="J50039" s="32"/>
    </row>
    <row r="50040" spans="10:10" x14ac:dyDescent="0.25">
      <c r="J50040" s="32"/>
    </row>
    <row r="50041" spans="10:10" x14ac:dyDescent="0.25">
      <c r="J50041" s="32"/>
    </row>
    <row r="50042" spans="10:10" x14ac:dyDescent="0.25">
      <c r="J50042" s="32"/>
    </row>
    <row r="50043" spans="10:10" x14ac:dyDescent="0.25">
      <c r="J50043" s="32"/>
    </row>
    <row r="50044" spans="10:10" x14ac:dyDescent="0.25">
      <c r="J50044" s="32"/>
    </row>
    <row r="50045" spans="10:10" x14ac:dyDescent="0.25">
      <c r="J50045" s="32"/>
    </row>
    <row r="50046" spans="10:10" x14ac:dyDescent="0.25">
      <c r="J50046" s="32"/>
    </row>
    <row r="50047" spans="10:10" x14ac:dyDescent="0.25">
      <c r="J50047" s="32"/>
    </row>
    <row r="50048" spans="10:10" x14ac:dyDescent="0.25">
      <c r="J50048" s="32"/>
    </row>
    <row r="50049" spans="10:10" x14ac:dyDescent="0.25">
      <c r="J50049" s="32"/>
    </row>
    <row r="50050" spans="10:10" x14ac:dyDescent="0.25">
      <c r="J50050" s="32"/>
    </row>
    <row r="50051" spans="10:10" x14ac:dyDescent="0.25">
      <c r="J50051" s="32"/>
    </row>
    <row r="50052" spans="10:10" x14ac:dyDescent="0.25">
      <c r="J50052" s="32"/>
    </row>
    <row r="50053" spans="10:10" x14ac:dyDescent="0.25">
      <c r="J50053" s="32"/>
    </row>
    <row r="50054" spans="10:10" x14ac:dyDescent="0.25">
      <c r="J50054" s="32"/>
    </row>
    <row r="50055" spans="10:10" x14ac:dyDescent="0.25">
      <c r="J50055" s="32"/>
    </row>
    <row r="50056" spans="10:10" x14ac:dyDescent="0.25">
      <c r="J50056" s="32"/>
    </row>
    <row r="50057" spans="10:10" x14ac:dyDescent="0.25">
      <c r="J50057" s="32"/>
    </row>
    <row r="50058" spans="10:10" x14ac:dyDescent="0.25">
      <c r="J50058" s="32"/>
    </row>
    <row r="50059" spans="10:10" x14ac:dyDescent="0.25">
      <c r="J50059" s="32"/>
    </row>
    <row r="50060" spans="10:10" x14ac:dyDescent="0.25">
      <c r="J50060" s="32"/>
    </row>
    <row r="50061" spans="10:10" x14ac:dyDescent="0.25">
      <c r="J50061" s="32"/>
    </row>
    <row r="50062" spans="10:10" x14ac:dyDescent="0.25">
      <c r="J50062" s="32"/>
    </row>
    <row r="50063" spans="10:10" x14ac:dyDescent="0.25">
      <c r="J50063" s="32"/>
    </row>
    <row r="50064" spans="10:10" x14ac:dyDescent="0.25">
      <c r="J50064" s="32"/>
    </row>
    <row r="50065" spans="10:10" x14ac:dyDescent="0.25">
      <c r="J50065" s="32"/>
    </row>
    <row r="50066" spans="10:10" x14ac:dyDescent="0.25">
      <c r="J50066" s="32"/>
    </row>
    <row r="50067" spans="10:10" x14ac:dyDescent="0.25">
      <c r="J50067" s="32"/>
    </row>
    <row r="50068" spans="10:10" x14ac:dyDescent="0.25">
      <c r="J50068" s="32"/>
    </row>
    <row r="50069" spans="10:10" x14ac:dyDescent="0.25">
      <c r="J50069" s="32"/>
    </row>
    <row r="50070" spans="10:10" x14ac:dyDescent="0.25">
      <c r="J50070" s="32"/>
    </row>
    <row r="50071" spans="10:10" x14ac:dyDescent="0.25">
      <c r="J50071" s="32"/>
    </row>
    <row r="50072" spans="10:10" x14ac:dyDescent="0.25">
      <c r="J50072" s="32"/>
    </row>
    <row r="50073" spans="10:10" x14ac:dyDescent="0.25">
      <c r="J50073" s="32"/>
    </row>
    <row r="50074" spans="10:10" x14ac:dyDescent="0.25">
      <c r="J50074" s="32"/>
    </row>
    <row r="50075" spans="10:10" x14ac:dyDescent="0.25">
      <c r="J50075" s="32"/>
    </row>
    <row r="50076" spans="10:10" x14ac:dyDescent="0.25">
      <c r="J50076" s="32"/>
    </row>
    <row r="50077" spans="10:10" x14ac:dyDescent="0.25">
      <c r="J50077" s="32"/>
    </row>
    <row r="50078" spans="10:10" x14ac:dyDescent="0.25">
      <c r="J50078" s="32"/>
    </row>
    <row r="50079" spans="10:10" x14ac:dyDescent="0.25">
      <c r="J50079" s="32"/>
    </row>
    <row r="50080" spans="10:10" x14ac:dyDescent="0.25">
      <c r="J50080" s="32"/>
    </row>
    <row r="50081" spans="10:10" x14ac:dyDescent="0.25">
      <c r="J50081" s="32"/>
    </row>
    <row r="50082" spans="10:10" x14ac:dyDescent="0.25">
      <c r="J50082" s="32"/>
    </row>
    <row r="50083" spans="10:10" x14ac:dyDescent="0.25">
      <c r="J50083" s="32"/>
    </row>
    <row r="50084" spans="10:10" x14ac:dyDescent="0.25">
      <c r="J50084" s="32"/>
    </row>
    <row r="50085" spans="10:10" x14ac:dyDescent="0.25">
      <c r="J50085" s="32"/>
    </row>
    <row r="50086" spans="10:10" x14ac:dyDescent="0.25">
      <c r="J50086" s="32"/>
    </row>
    <row r="50087" spans="10:10" x14ac:dyDescent="0.25">
      <c r="J50087" s="32"/>
    </row>
    <row r="50088" spans="10:10" x14ac:dyDescent="0.25">
      <c r="J50088" s="32"/>
    </row>
    <row r="50089" spans="10:10" x14ac:dyDescent="0.25">
      <c r="J50089" s="32"/>
    </row>
    <row r="50090" spans="10:10" x14ac:dyDescent="0.25">
      <c r="J50090" s="32"/>
    </row>
    <row r="50091" spans="10:10" x14ac:dyDescent="0.25">
      <c r="J50091" s="32"/>
    </row>
    <row r="50092" spans="10:10" x14ac:dyDescent="0.25">
      <c r="J50092" s="32"/>
    </row>
    <row r="50093" spans="10:10" x14ac:dyDescent="0.25">
      <c r="J50093" s="32"/>
    </row>
    <row r="50094" spans="10:10" x14ac:dyDescent="0.25">
      <c r="J50094" s="32"/>
    </row>
    <row r="50095" spans="10:10" x14ac:dyDescent="0.25">
      <c r="J50095" s="32"/>
    </row>
    <row r="50096" spans="10:10" x14ac:dyDescent="0.25">
      <c r="J50096" s="32"/>
    </row>
    <row r="50097" spans="10:10" x14ac:dyDescent="0.25">
      <c r="J50097" s="32"/>
    </row>
    <row r="50098" spans="10:10" x14ac:dyDescent="0.25">
      <c r="J50098" s="32"/>
    </row>
    <row r="50099" spans="10:10" x14ac:dyDescent="0.25">
      <c r="J50099" s="32"/>
    </row>
    <row r="50100" spans="10:10" x14ac:dyDescent="0.25">
      <c r="J50100" s="32"/>
    </row>
    <row r="50101" spans="10:10" x14ac:dyDescent="0.25">
      <c r="J50101" s="32"/>
    </row>
    <row r="50102" spans="10:10" x14ac:dyDescent="0.25">
      <c r="J50102" s="32"/>
    </row>
    <row r="50103" spans="10:10" x14ac:dyDescent="0.25">
      <c r="J50103" s="32"/>
    </row>
    <row r="50104" spans="10:10" x14ac:dyDescent="0.25">
      <c r="J50104" s="32"/>
    </row>
    <row r="50105" spans="10:10" x14ac:dyDescent="0.25">
      <c r="J50105" s="32"/>
    </row>
    <row r="50106" spans="10:10" x14ac:dyDescent="0.25">
      <c r="J50106" s="32"/>
    </row>
    <row r="50107" spans="10:10" x14ac:dyDescent="0.25">
      <c r="J50107" s="32"/>
    </row>
    <row r="50108" spans="10:10" x14ac:dyDescent="0.25">
      <c r="J50108" s="32"/>
    </row>
    <row r="50109" spans="10:10" x14ac:dyDescent="0.25">
      <c r="J50109" s="32"/>
    </row>
    <row r="50110" spans="10:10" x14ac:dyDescent="0.25">
      <c r="J50110" s="32"/>
    </row>
    <row r="50111" spans="10:10" x14ac:dyDescent="0.25">
      <c r="J50111" s="32"/>
    </row>
    <row r="50112" spans="10:10" x14ac:dyDescent="0.25">
      <c r="J50112" s="32"/>
    </row>
    <row r="50113" spans="10:10" x14ac:dyDescent="0.25">
      <c r="J50113" s="32"/>
    </row>
    <row r="50114" spans="10:10" x14ac:dyDescent="0.25">
      <c r="J50114" s="32"/>
    </row>
    <row r="50115" spans="10:10" x14ac:dyDescent="0.25">
      <c r="J50115" s="32"/>
    </row>
    <row r="50116" spans="10:10" x14ac:dyDescent="0.25">
      <c r="J50116" s="32"/>
    </row>
    <row r="50117" spans="10:10" x14ac:dyDescent="0.25">
      <c r="J50117" s="32"/>
    </row>
    <row r="50118" spans="10:10" x14ac:dyDescent="0.25">
      <c r="J50118" s="32"/>
    </row>
    <row r="50119" spans="10:10" x14ac:dyDescent="0.25">
      <c r="J50119" s="32"/>
    </row>
    <row r="50120" spans="10:10" x14ac:dyDescent="0.25">
      <c r="J50120" s="32"/>
    </row>
    <row r="50121" spans="10:10" x14ac:dyDescent="0.25">
      <c r="J50121" s="32"/>
    </row>
    <row r="50122" spans="10:10" x14ac:dyDescent="0.25">
      <c r="J50122" s="32"/>
    </row>
    <row r="50123" spans="10:10" x14ac:dyDescent="0.25">
      <c r="J50123" s="32"/>
    </row>
    <row r="50124" spans="10:10" x14ac:dyDescent="0.25">
      <c r="J50124" s="32"/>
    </row>
    <row r="50125" spans="10:10" x14ac:dyDescent="0.25">
      <c r="J50125" s="32"/>
    </row>
    <row r="50126" spans="10:10" x14ac:dyDescent="0.25">
      <c r="J50126" s="32"/>
    </row>
    <row r="50127" spans="10:10" x14ac:dyDescent="0.25">
      <c r="J50127" s="32"/>
    </row>
    <row r="50128" spans="10:10" x14ac:dyDescent="0.25">
      <c r="J50128" s="32"/>
    </row>
    <row r="50129" spans="10:10" x14ac:dyDescent="0.25">
      <c r="J50129" s="32"/>
    </row>
    <row r="50130" spans="10:10" x14ac:dyDescent="0.25">
      <c r="J50130" s="32"/>
    </row>
    <row r="50131" spans="10:10" x14ac:dyDescent="0.25">
      <c r="J50131" s="32"/>
    </row>
    <row r="50132" spans="10:10" x14ac:dyDescent="0.25">
      <c r="J50132" s="32"/>
    </row>
    <row r="50133" spans="10:10" x14ac:dyDescent="0.25">
      <c r="J50133" s="32"/>
    </row>
    <row r="50134" spans="10:10" x14ac:dyDescent="0.25">
      <c r="J50134" s="32"/>
    </row>
    <row r="50135" spans="10:10" x14ac:dyDescent="0.25">
      <c r="J50135" s="32"/>
    </row>
    <row r="50136" spans="10:10" x14ac:dyDescent="0.25">
      <c r="J50136" s="32"/>
    </row>
    <row r="50137" spans="10:10" x14ac:dyDescent="0.25">
      <c r="J50137" s="32"/>
    </row>
    <row r="50138" spans="10:10" x14ac:dyDescent="0.25">
      <c r="J50138" s="32"/>
    </row>
    <row r="50139" spans="10:10" x14ac:dyDescent="0.25">
      <c r="J50139" s="32"/>
    </row>
    <row r="50140" spans="10:10" x14ac:dyDescent="0.25">
      <c r="J50140" s="32"/>
    </row>
    <row r="50141" spans="10:10" x14ac:dyDescent="0.25">
      <c r="J50141" s="32"/>
    </row>
    <row r="50142" spans="10:10" x14ac:dyDescent="0.25">
      <c r="J50142" s="32"/>
    </row>
    <row r="50143" spans="10:10" x14ac:dyDescent="0.25">
      <c r="J50143" s="32"/>
    </row>
    <row r="50144" spans="10:10" x14ac:dyDescent="0.25">
      <c r="J50144" s="32"/>
    </row>
    <row r="50145" spans="10:10" x14ac:dyDescent="0.25">
      <c r="J50145" s="32"/>
    </row>
    <row r="50146" spans="10:10" x14ac:dyDescent="0.25">
      <c r="J50146" s="32"/>
    </row>
    <row r="50147" spans="10:10" x14ac:dyDescent="0.25">
      <c r="J50147" s="32"/>
    </row>
    <row r="50148" spans="10:10" x14ac:dyDescent="0.25">
      <c r="J50148" s="32"/>
    </row>
    <row r="50149" spans="10:10" x14ac:dyDescent="0.25">
      <c r="J50149" s="32"/>
    </row>
    <row r="50150" spans="10:10" x14ac:dyDescent="0.25">
      <c r="J50150" s="32"/>
    </row>
    <row r="50151" spans="10:10" x14ac:dyDescent="0.25">
      <c r="J50151" s="32"/>
    </row>
    <row r="50152" spans="10:10" x14ac:dyDescent="0.25">
      <c r="J50152" s="32"/>
    </row>
    <row r="50153" spans="10:10" x14ac:dyDescent="0.25">
      <c r="J50153" s="32"/>
    </row>
    <row r="50154" spans="10:10" x14ac:dyDescent="0.25">
      <c r="J50154" s="32"/>
    </row>
    <row r="50155" spans="10:10" x14ac:dyDescent="0.25">
      <c r="J50155" s="32"/>
    </row>
    <row r="50156" spans="10:10" x14ac:dyDescent="0.25">
      <c r="J50156" s="32"/>
    </row>
    <row r="50157" spans="10:10" x14ac:dyDescent="0.25">
      <c r="J50157" s="32"/>
    </row>
    <row r="50158" spans="10:10" x14ac:dyDescent="0.25">
      <c r="J50158" s="32"/>
    </row>
    <row r="50159" spans="10:10" x14ac:dyDescent="0.25">
      <c r="J50159" s="32"/>
    </row>
    <row r="50160" spans="10:10" x14ac:dyDescent="0.25">
      <c r="J50160" s="32"/>
    </row>
    <row r="50161" spans="10:10" x14ac:dyDescent="0.25">
      <c r="J50161" s="32"/>
    </row>
    <row r="50162" spans="10:10" x14ac:dyDescent="0.25">
      <c r="J50162" s="32"/>
    </row>
    <row r="50163" spans="10:10" x14ac:dyDescent="0.25">
      <c r="J50163" s="32"/>
    </row>
    <row r="50164" spans="10:10" x14ac:dyDescent="0.25">
      <c r="J50164" s="32"/>
    </row>
    <row r="50165" spans="10:10" x14ac:dyDescent="0.25">
      <c r="J50165" s="32"/>
    </row>
    <row r="50166" spans="10:10" x14ac:dyDescent="0.25">
      <c r="J50166" s="32"/>
    </row>
    <row r="50167" spans="10:10" x14ac:dyDescent="0.25">
      <c r="J50167" s="32"/>
    </row>
    <row r="50168" spans="10:10" x14ac:dyDescent="0.25">
      <c r="J50168" s="32"/>
    </row>
    <row r="50169" spans="10:10" x14ac:dyDescent="0.25">
      <c r="J50169" s="32"/>
    </row>
    <row r="50170" spans="10:10" x14ac:dyDescent="0.25">
      <c r="J50170" s="32"/>
    </row>
    <row r="50171" spans="10:10" x14ac:dyDescent="0.25">
      <c r="J50171" s="32"/>
    </row>
    <row r="50172" spans="10:10" x14ac:dyDescent="0.25">
      <c r="J50172" s="32"/>
    </row>
    <row r="50173" spans="10:10" x14ac:dyDescent="0.25">
      <c r="J50173" s="32"/>
    </row>
    <row r="50174" spans="10:10" x14ac:dyDescent="0.25">
      <c r="J50174" s="32"/>
    </row>
    <row r="50175" spans="10:10" x14ac:dyDescent="0.25">
      <c r="J50175" s="32"/>
    </row>
    <row r="50176" spans="10:10" x14ac:dyDescent="0.25">
      <c r="J50176" s="32"/>
    </row>
    <row r="50177" spans="10:10" x14ac:dyDescent="0.25">
      <c r="J50177" s="32"/>
    </row>
    <row r="50178" spans="10:10" x14ac:dyDescent="0.25">
      <c r="J50178" s="32"/>
    </row>
    <row r="50179" spans="10:10" x14ac:dyDescent="0.25">
      <c r="J50179" s="32"/>
    </row>
    <row r="50180" spans="10:10" x14ac:dyDescent="0.25">
      <c r="J50180" s="32"/>
    </row>
    <row r="50181" spans="10:10" x14ac:dyDescent="0.25">
      <c r="J50181" s="32"/>
    </row>
    <row r="50182" spans="10:10" x14ac:dyDescent="0.25">
      <c r="J50182" s="32"/>
    </row>
    <row r="50183" spans="10:10" x14ac:dyDescent="0.25">
      <c r="J50183" s="32"/>
    </row>
    <row r="50184" spans="10:10" x14ac:dyDescent="0.25">
      <c r="J50184" s="32"/>
    </row>
    <row r="50185" spans="10:10" x14ac:dyDescent="0.25">
      <c r="J50185" s="32"/>
    </row>
    <row r="50186" spans="10:10" x14ac:dyDescent="0.25">
      <c r="J50186" s="32"/>
    </row>
    <row r="50187" spans="10:10" x14ac:dyDescent="0.25">
      <c r="J50187" s="32"/>
    </row>
    <row r="50188" spans="10:10" x14ac:dyDescent="0.25">
      <c r="J50188" s="32"/>
    </row>
    <row r="50189" spans="10:10" x14ac:dyDescent="0.25">
      <c r="J50189" s="32"/>
    </row>
    <row r="50190" spans="10:10" x14ac:dyDescent="0.25">
      <c r="J50190" s="32"/>
    </row>
    <row r="50191" spans="10:10" x14ac:dyDescent="0.25">
      <c r="J50191" s="32"/>
    </row>
    <row r="50192" spans="10:10" x14ac:dyDescent="0.25">
      <c r="J50192" s="32"/>
    </row>
    <row r="50193" spans="10:10" x14ac:dyDescent="0.25">
      <c r="J50193" s="32"/>
    </row>
    <row r="50194" spans="10:10" x14ac:dyDescent="0.25">
      <c r="J50194" s="32"/>
    </row>
    <row r="50195" spans="10:10" x14ac:dyDescent="0.25">
      <c r="J50195" s="32"/>
    </row>
    <row r="50196" spans="10:10" x14ac:dyDescent="0.25">
      <c r="J50196" s="32"/>
    </row>
    <row r="50197" spans="10:10" x14ac:dyDescent="0.25">
      <c r="J50197" s="32"/>
    </row>
    <row r="50198" spans="10:10" x14ac:dyDescent="0.25">
      <c r="J50198" s="32"/>
    </row>
    <row r="50199" spans="10:10" x14ac:dyDescent="0.25">
      <c r="J50199" s="32"/>
    </row>
    <row r="50200" spans="10:10" x14ac:dyDescent="0.25">
      <c r="J50200" s="32"/>
    </row>
    <row r="50201" spans="10:10" x14ac:dyDescent="0.25">
      <c r="J50201" s="32"/>
    </row>
    <row r="50202" spans="10:10" x14ac:dyDescent="0.25">
      <c r="J50202" s="32"/>
    </row>
    <row r="50203" spans="10:10" x14ac:dyDescent="0.25">
      <c r="J50203" s="32"/>
    </row>
    <row r="50204" spans="10:10" x14ac:dyDescent="0.25">
      <c r="J50204" s="32"/>
    </row>
    <row r="50205" spans="10:10" x14ac:dyDescent="0.25">
      <c r="J50205" s="32"/>
    </row>
    <row r="50206" spans="10:10" x14ac:dyDescent="0.25">
      <c r="J50206" s="32"/>
    </row>
    <row r="50207" spans="10:10" x14ac:dyDescent="0.25">
      <c r="J50207" s="32"/>
    </row>
    <row r="50208" spans="10:10" x14ac:dyDescent="0.25">
      <c r="J50208" s="32"/>
    </row>
    <row r="50209" spans="10:10" x14ac:dyDescent="0.25">
      <c r="J50209" s="32"/>
    </row>
    <row r="50210" spans="10:10" x14ac:dyDescent="0.25">
      <c r="J50210" s="32"/>
    </row>
    <row r="50211" spans="10:10" x14ac:dyDescent="0.25">
      <c r="J50211" s="32"/>
    </row>
    <row r="50212" spans="10:10" x14ac:dyDescent="0.25">
      <c r="J50212" s="32"/>
    </row>
    <row r="50213" spans="10:10" x14ac:dyDescent="0.25">
      <c r="J50213" s="32"/>
    </row>
    <row r="50214" spans="10:10" x14ac:dyDescent="0.25">
      <c r="J50214" s="32"/>
    </row>
    <row r="50215" spans="10:10" x14ac:dyDescent="0.25">
      <c r="J50215" s="32"/>
    </row>
    <row r="50216" spans="10:10" x14ac:dyDescent="0.25">
      <c r="J50216" s="32"/>
    </row>
    <row r="50217" spans="10:10" x14ac:dyDescent="0.25">
      <c r="J50217" s="32"/>
    </row>
    <row r="50218" spans="10:10" x14ac:dyDescent="0.25">
      <c r="J50218" s="32"/>
    </row>
    <row r="50219" spans="10:10" x14ac:dyDescent="0.25">
      <c r="J50219" s="32"/>
    </row>
    <row r="50220" spans="10:10" x14ac:dyDescent="0.25">
      <c r="J50220" s="32"/>
    </row>
    <row r="50221" spans="10:10" x14ac:dyDescent="0.25">
      <c r="J50221" s="32"/>
    </row>
    <row r="50222" spans="10:10" x14ac:dyDescent="0.25">
      <c r="J50222" s="32"/>
    </row>
    <row r="50223" spans="10:10" x14ac:dyDescent="0.25">
      <c r="J50223" s="32"/>
    </row>
    <row r="50224" spans="10:10" x14ac:dyDescent="0.25">
      <c r="J50224" s="32"/>
    </row>
    <row r="50225" spans="10:10" x14ac:dyDescent="0.25">
      <c r="J50225" s="32"/>
    </row>
    <row r="50226" spans="10:10" x14ac:dyDescent="0.25">
      <c r="J50226" s="32"/>
    </row>
    <row r="50227" spans="10:10" x14ac:dyDescent="0.25">
      <c r="J50227" s="32"/>
    </row>
    <row r="50228" spans="10:10" x14ac:dyDescent="0.25">
      <c r="J50228" s="32"/>
    </row>
    <row r="50229" spans="10:10" x14ac:dyDescent="0.25">
      <c r="J50229" s="32"/>
    </row>
    <row r="50230" spans="10:10" x14ac:dyDescent="0.25">
      <c r="J50230" s="32"/>
    </row>
    <row r="50231" spans="10:10" x14ac:dyDescent="0.25">
      <c r="J50231" s="32"/>
    </row>
    <row r="50232" spans="10:10" x14ac:dyDescent="0.25">
      <c r="J50232" s="32"/>
    </row>
    <row r="50233" spans="10:10" x14ac:dyDescent="0.25">
      <c r="J50233" s="32"/>
    </row>
    <row r="50234" spans="10:10" x14ac:dyDescent="0.25">
      <c r="J50234" s="32"/>
    </row>
    <row r="50235" spans="10:10" x14ac:dyDescent="0.25">
      <c r="J50235" s="32"/>
    </row>
    <row r="50236" spans="10:10" x14ac:dyDescent="0.25">
      <c r="J50236" s="32"/>
    </row>
    <row r="50237" spans="10:10" x14ac:dyDescent="0.25">
      <c r="J50237" s="32"/>
    </row>
    <row r="50238" spans="10:10" x14ac:dyDescent="0.25">
      <c r="J50238" s="32"/>
    </row>
    <row r="50239" spans="10:10" x14ac:dyDescent="0.25">
      <c r="J50239" s="32"/>
    </row>
    <row r="50240" spans="10:10" x14ac:dyDescent="0.25">
      <c r="J50240" s="32"/>
    </row>
    <row r="50241" spans="10:10" x14ac:dyDescent="0.25">
      <c r="J50241" s="32"/>
    </row>
    <row r="50242" spans="10:10" x14ac:dyDescent="0.25">
      <c r="J50242" s="32"/>
    </row>
    <row r="50243" spans="10:10" x14ac:dyDescent="0.25">
      <c r="J50243" s="32"/>
    </row>
    <row r="50244" spans="10:10" x14ac:dyDescent="0.25">
      <c r="J50244" s="32"/>
    </row>
    <row r="50245" spans="10:10" x14ac:dyDescent="0.25">
      <c r="J50245" s="32"/>
    </row>
    <row r="50246" spans="10:10" x14ac:dyDescent="0.25">
      <c r="J50246" s="32"/>
    </row>
    <row r="50247" spans="10:10" x14ac:dyDescent="0.25">
      <c r="J50247" s="32"/>
    </row>
    <row r="50248" spans="10:10" x14ac:dyDescent="0.25">
      <c r="J50248" s="32"/>
    </row>
    <row r="50249" spans="10:10" x14ac:dyDescent="0.25">
      <c r="J50249" s="32"/>
    </row>
    <row r="50250" spans="10:10" x14ac:dyDescent="0.25">
      <c r="J50250" s="32"/>
    </row>
    <row r="50251" spans="10:10" x14ac:dyDescent="0.25">
      <c r="J50251" s="32"/>
    </row>
    <row r="50252" spans="10:10" x14ac:dyDescent="0.25">
      <c r="J50252" s="32"/>
    </row>
    <row r="50253" spans="10:10" x14ac:dyDescent="0.25">
      <c r="J50253" s="32"/>
    </row>
    <row r="50254" spans="10:10" x14ac:dyDescent="0.25">
      <c r="J50254" s="32"/>
    </row>
    <row r="50255" spans="10:10" x14ac:dyDescent="0.25">
      <c r="J50255" s="32"/>
    </row>
    <row r="50256" spans="10:10" x14ac:dyDescent="0.25">
      <c r="J50256" s="32"/>
    </row>
    <row r="50257" spans="10:10" x14ac:dyDescent="0.25">
      <c r="J50257" s="32"/>
    </row>
    <row r="50258" spans="10:10" x14ac:dyDescent="0.25">
      <c r="J50258" s="32"/>
    </row>
    <row r="50259" spans="10:10" x14ac:dyDescent="0.25">
      <c r="J50259" s="32"/>
    </row>
    <row r="50260" spans="10:10" x14ac:dyDescent="0.25">
      <c r="J50260" s="32"/>
    </row>
    <row r="50261" spans="10:10" x14ac:dyDescent="0.25">
      <c r="J50261" s="32"/>
    </row>
    <row r="50262" spans="10:10" x14ac:dyDescent="0.25">
      <c r="J50262" s="32"/>
    </row>
    <row r="50263" spans="10:10" x14ac:dyDescent="0.25">
      <c r="J50263" s="32"/>
    </row>
    <row r="50264" spans="10:10" x14ac:dyDescent="0.25">
      <c r="J50264" s="32"/>
    </row>
    <row r="50265" spans="10:10" x14ac:dyDescent="0.25">
      <c r="J50265" s="32"/>
    </row>
    <row r="50266" spans="10:10" x14ac:dyDescent="0.25">
      <c r="J50266" s="32"/>
    </row>
    <row r="50267" spans="10:10" x14ac:dyDescent="0.25">
      <c r="J50267" s="32"/>
    </row>
    <row r="50268" spans="10:10" x14ac:dyDescent="0.25">
      <c r="J50268" s="32"/>
    </row>
    <row r="50269" spans="10:10" x14ac:dyDescent="0.25">
      <c r="J50269" s="32"/>
    </row>
    <row r="50270" spans="10:10" x14ac:dyDescent="0.25">
      <c r="J50270" s="32"/>
    </row>
    <row r="50271" spans="10:10" x14ac:dyDescent="0.25">
      <c r="J50271" s="32"/>
    </row>
    <row r="50272" spans="10:10" x14ac:dyDescent="0.25">
      <c r="J50272" s="32"/>
    </row>
    <row r="50273" spans="10:10" x14ac:dyDescent="0.25">
      <c r="J50273" s="32"/>
    </row>
    <row r="50274" spans="10:10" x14ac:dyDescent="0.25">
      <c r="J50274" s="32"/>
    </row>
    <row r="50275" spans="10:10" x14ac:dyDescent="0.25">
      <c r="J50275" s="32"/>
    </row>
    <row r="50276" spans="10:10" x14ac:dyDescent="0.25">
      <c r="J50276" s="32"/>
    </row>
    <row r="50277" spans="10:10" x14ac:dyDescent="0.25">
      <c r="J50277" s="32"/>
    </row>
    <row r="50278" spans="10:10" x14ac:dyDescent="0.25">
      <c r="J50278" s="32"/>
    </row>
    <row r="50279" spans="10:10" x14ac:dyDescent="0.25">
      <c r="J50279" s="32"/>
    </row>
    <row r="50280" spans="10:10" x14ac:dyDescent="0.25">
      <c r="J50280" s="32"/>
    </row>
    <row r="50281" spans="10:10" x14ac:dyDescent="0.25">
      <c r="J50281" s="32"/>
    </row>
    <row r="50282" spans="10:10" x14ac:dyDescent="0.25">
      <c r="J50282" s="32"/>
    </row>
    <row r="50283" spans="10:10" x14ac:dyDescent="0.25">
      <c r="J50283" s="32"/>
    </row>
    <row r="50284" spans="10:10" x14ac:dyDescent="0.25">
      <c r="J50284" s="32"/>
    </row>
    <row r="50285" spans="10:10" x14ac:dyDescent="0.25">
      <c r="J50285" s="32"/>
    </row>
    <row r="50286" spans="10:10" x14ac:dyDescent="0.25">
      <c r="J50286" s="32"/>
    </row>
    <row r="50287" spans="10:10" x14ac:dyDescent="0.25">
      <c r="J50287" s="32"/>
    </row>
    <row r="50288" spans="10:10" x14ac:dyDescent="0.25">
      <c r="J50288" s="32"/>
    </row>
    <row r="50289" spans="10:10" x14ac:dyDescent="0.25">
      <c r="J50289" s="32"/>
    </row>
    <row r="50290" spans="10:10" x14ac:dyDescent="0.25">
      <c r="J50290" s="32"/>
    </row>
    <row r="50291" spans="10:10" x14ac:dyDescent="0.25">
      <c r="J50291" s="32"/>
    </row>
    <row r="50292" spans="10:10" x14ac:dyDescent="0.25">
      <c r="J50292" s="32"/>
    </row>
    <row r="50293" spans="10:10" x14ac:dyDescent="0.25">
      <c r="J50293" s="32"/>
    </row>
    <row r="50294" spans="10:10" x14ac:dyDescent="0.25">
      <c r="J50294" s="32"/>
    </row>
    <row r="50295" spans="10:10" x14ac:dyDescent="0.25">
      <c r="J50295" s="32"/>
    </row>
    <row r="50296" spans="10:10" x14ac:dyDescent="0.25">
      <c r="J50296" s="32"/>
    </row>
    <row r="50297" spans="10:10" x14ac:dyDescent="0.25">
      <c r="J50297" s="32"/>
    </row>
    <row r="50298" spans="10:10" x14ac:dyDescent="0.25">
      <c r="J50298" s="32"/>
    </row>
    <row r="50299" spans="10:10" x14ac:dyDescent="0.25">
      <c r="J50299" s="32"/>
    </row>
    <row r="50300" spans="10:10" x14ac:dyDescent="0.25">
      <c r="J50300" s="32"/>
    </row>
    <row r="50301" spans="10:10" x14ac:dyDescent="0.25">
      <c r="J50301" s="32"/>
    </row>
    <row r="50302" spans="10:10" x14ac:dyDescent="0.25">
      <c r="J50302" s="32"/>
    </row>
    <row r="50303" spans="10:10" x14ac:dyDescent="0.25">
      <c r="J50303" s="32"/>
    </row>
    <row r="50304" spans="10:10" x14ac:dyDescent="0.25">
      <c r="J50304" s="32"/>
    </row>
    <row r="50305" spans="10:10" x14ac:dyDescent="0.25">
      <c r="J50305" s="32"/>
    </row>
    <row r="50306" spans="10:10" x14ac:dyDescent="0.25">
      <c r="J50306" s="32"/>
    </row>
    <row r="50307" spans="10:10" x14ac:dyDescent="0.25">
      <c r="J50307" s="32"/>
    </row>
    <row r="50308" spans="10:10" x14ac:dyDescent="0.25">
      <c r="J50308" s="32"/>
    </row>
    <row r="50309" spans="10:10" x14ac:dyDescent="0.25">
      <c r="J50309" s="32"/>
    </row>
    <row r="50310" spans="10:10" x14ac:dyDescent="0.25">
      <c r="J50310" s="32"/>
    </row>
    <row r="50311" spans="10:10" x14ac:dyDescent="0.25">
      <c r="J50311" s="32"/>
    </row>
    <row r="50312" spans="10:10" x14ac:dyDescent="0.25">
      <c r="J50312" s="32"/>
    </row>
    <row r="50313" spans="10:10" x14ac:dyDescent="0.25">
      <c r="J50313" s="32"/>
    </row>
    <row r="50314" spans="10:10" x14ac:dyDescent="0.25">
      <c r="J50314" s="32"/>
    </row>
    <row r="50315" spans="10:10" x14ac:dyDescent="0.25">
      <c r="J50315" s="32"/>
    </row>
    <row r="50316" spans="10:10" x14ac:dyDescent="0.25">
      <c r="J50316" s="32"/>
    </row>
    <row r="50317" spans="10:10" x14ac:dyDescent="0.25">
      <c r="J50317" s="32"/>
    </row>
    <row r="50318" spans="10:10" x14ac:dyDescent="0.25">
      <c r="J50318" s="32"/>
    </row>
    <row r="50319" spans="10:10" x14ac:dyDescent="0.25">
      <c r="J50319" s="32"/>
    </row>
    <row r="50320" spans="10:10" x14ac:dyDescent="0.25">
      <c r="J50320" s="32"/>
    </row>
    <row r="50321" spans="10:10" x14ac:dyDescent="0.25">
      <c r="J50321" s="32"/>
    </row>
    <row r="50322" spans="10:10" x14ac:dyDescent="0.25">
      <c r="J50322" s="32"/>
    </row>
    <row r="50323" spans="10:10" x14ac:dyDescent="0.25">
      <c r="J50323" s="32"/>
    </row>
    <row r="50324" spans="10:10" x14ac:dyDescent="0.25">
      <c r="J50324" s="32"/>
    </row>
    <row r="50325" spans="10:10" x14ac:dyDescent="0.25">
      <c r="J50325" s="32"/>
    </row>
    <row r="50326" spans="10:10" x14ac:dyDescent="0.25">
      <c r="J50326" s="32"/>
    </row>
    <row r="50327" spans="10:10" x14ac:dyDescent="0.25">
      <c r="J50327" s="32"/>
    </row>
    <row r="50328" spans="10:10" x14ac:dyDescent="0.25">
      <c r="J50328" s="32"/>
    </row>
    <row r="50329" spans="10:10" x14ac:dyDescent="0.25">
      <c r="J50329" s="32"/>
    </row>
    <row r="50330" spans="10:10" x14ac:dyDescent="0.25">
      <c r="J50330" s="32"/>
    </row>
    <row r="50331" spans="10:10" x14ac:dyDescent="0.25">
      <c r="J50331" s="32"/>
    </row>
    <row r="50332" spans="10:10" x14ac:dyDescent="0.25">
      <c r="J50332" s="32"/>
    </row>
    <row r="50333" spans="10:10" x14ac:dyDescent="0.25">
      <c r="J50333" s="32"/>
    </row>
    <row r="50334" spans="10:10" x14ac:dyDescent="0.25">
      <c r="J50334" s="32"/>
    </row>
    <row r="50335" spans="10:10" x14ac:dyDescent="0.25">
      <c r="J50335" s="32"/>
    </row>
    <row r="50336" spans="10:10" x14ac:dyDescent="0.25">
      <c r="J50336" s="32"/>
    </row>
    <row r="50337" spans="10:10" x14ac:dyDescent="0.25">
      <c r="J50337" s="32"/>
    </row>
    <row r="50338" spans="10:10" x14ac:dyDescent="0.25">
      <c r="J50338" s="32"/>
    </row>
    <row r="50339" spans="10:10" x14ac:dyDescent="0.25">
      <c r="J50339" s="32"/>
    </row>
    <row r="50340" spans="10:10" x14ac:dyDescent="0.25">
      <c r="J50340" s="32"/>
    </row>
    <row r="50341" spans="10:10" x14ac:dyDescent="0.25">
      <c r="J50341" s="32"/>
    </row>
    <row r="50342" spans="10:10" x14ac:dyDescent="0.25">
      <c r="J50342" s="32"/>
    </row>
    <row r="50343" spans="10:10" x14ac:dyDescent="0.25">
      <c r="J50343" s="32"/>
    </row>
    <row r="50344" spans="10:10" x14ac:dyDescent="0.25">
      <c r="J50344" s="32"/>
    </row>
    <row r="50345" spans="10:10" x14ac:dyDescent="0.25">
      <c r="J50345" s="32"/>
    </row>
    <row r="50346" spans="10:10" x14ac:dyDescent="0.25">
      <c r="J50346" s="32"/>
    </row>
    <row r="50347" spans="10:10" x14ac:dyDescent="0.25">
      <c r="J50347" s="32"/>
    </row>
    <row r="50348" spans="10:10" x14ac:dyDescent="0.25">
      <c r="J50348" s="32"/>
    </row>
    <row r="50349" spans="10:10" x14ac:dyDescent="0.25">
      <c r="J50349" s="32"/>
    </row>
    <row r="50350" spans="10:10" x14ac:dyDescent="0.25">
      <c r="J50350" s="32"/>
    </row>
    <row r="50351" spans="10:10" x14ac:dyDescent="0.25">
      <c r="J50351" s="32"/>
    </row>
    <row r="50352" spans="10:10" x14ac:dyDescent="0.25">
      <c r="J50352" s="32"/>
    </row>
    <row r="50353" spans="10:10" x14ac:dyDescent="0.25">
      <c r="J50353" s="32"/>
    </row>
    <row r="50354" spans="10:10" x14ac:dyDescent="0.25">
      <c r="J50354" s="32"/>
    </row>
    <row r="50355" spans="10:10" x14ac:dyDescent="0.25">
      <c r="J50355" s="32"/>
    </row>
    <row r="50356" spans="10:10" x14ac:dyDescent="0.25">
      <c r="J50356" s="32"/>
    </row>
    <row r="50357" spans="10:10" x14ac:dyDescent="0.25">
      <c r="J50357" s="32"/>
    </row>
    <row r="50358" spans="10:10" x14ac:dyDescent="0.25">
      <c r="J50358" s="32"/>
    </row>
    <row r="50359" spans="10:10" x14ac:dyDescent="0.25">
      <c r="J50359" s="32"/>
    </row>
    <row r="50360" spans="10:10" x14ac:dyDescent="0.25">
      <c r="J50360" s="32"/>
    </row>
    <row r="50361" spans="10:10" x14ac:dyDescent="0.25">
      <c r="J50361" s="32"/>
    </row>
    <row r="50362" spans="10:10" x14ac:dyDescent="0.25">
      <c r="J50362" s="32"/>
    </row>
    <row r="50363" spans="10:10" x14ac:dyDescent="0.25">
      <c r="J50363" s="32"/>
    </row>
    <row r="50364" spans="10:10" x14ac:dyDescent="0.25">
      <c r="J50364" s="32"/>
    </row>
    <row r="50365" spans="10:10" x14ac:dyDescent="0.25">
      <c r="J50365" s="32"/>
    </row>
    <row r="50366" spans="10:10" x14ac:dyDescent="0.25">
      <c r="J50366" s="32"/>
    </row>
    <row r="50367" spans="10:10" x14ac:dyDescent="0.25">
      <c r="J50367" s="32"/>
    </row>
    <row r="50368" spans="10:10" x14ac:dyDescent="0.25">
      <c r="J50368" s="32"/>
    </row>
    <row r="50369" spans="10:10" x14ac:dyDescent="0.25">
      <c r="J50369" s="32"/>
    </row>
    <row r="50370" spans="10:10" x14ac:dyDescent="0.25">
      <c r="J50370" s="32"/>
    </row>
    <row r="50371" spans="10:10" x14ac:dyDescent="0.25">
      <c r="J50371" s="32"/>
    </row>
    <row r="50372" spans="10:10" x14ac:dyDescent="0.25">
      <c r="J50372" s="32"/>
    </row>
    <row r="50373" spans="10:10" x14ac:dyDescent="0.25">
      <c r="J50373" s="32"/>
    </row>
    <row r="50374" spans="10:10" x14ac:dyDescent="0.25">
      <c r="J50374" s="32"/>
    </row>
    <row r="50375" spans="10:10" x14ac:dyDescent="0.25">
      <c r="J50375" s="32"/>
    </row>
    <row r="50376" spans="10:10" x14ac:dyDescent="0.25">
      <c r="J50376" s="32"/>
    </row>
    <row r="50377" spans="10:10" x14ac:dyDescent="0.25">
      <c r="J50377" s="32"/>
    </row>
    <row r="50378" spans="10:10" x14ac:dyDescent="0.25">
      <c r="J50378" s="32"/>
    </row>
    <row r="50379" spans="10:10" x14ac:dyDescent="0.25">
      <c r="J50379" s="32"/>
    </row>
    <row r="50380" spans="10:10" x14ac:dyDescent="0.25">
      <c r="J50380" s="32"/>
    </row>
    <row r="50381" spans="10:10" x14ac:dyDescent="0.25">
      <c r="J50381" s="32"/>
    </row>
    <row r="50382" spans="10:10" x14ac:dyDescent="0.25">
      <c r="J50382" s="32"/>
    </row>
    <row r="50383" spans="10:10" x14ac:dyDescent="0.25">
      <c r="J50383" s="32"/>
    </row>
    <row r="50384" spans="10:10" x14ac:dyDescent="0.25">
      <c r="J50384" s="32"/>
    </row>
    <row r="50385" spans="10:10" x14ac:dyDescent="0.25">
      <c r="J50385" s="32"/>
    </row>
    <row r="50386" spans="10:10" x14ac:dyDescent="0.25">
      <c r="J50386" s="32"/>
    </row>
    <row r="50387" spans="10:10" x14ac:dyDescent="0.25">
      <c r="J50387" s="32"/>
    </row>
    <row r="50388" spans="10:10" x14ac:dyDescent="0.25">
      <c r="J50388" s="32"/>
    </row>
    <row r="50389" spans="10:10" x14ac:dyDescent="0.25">
      <c r="J50389" s="32"/>
    </row>
    <row r="50390" spans="10:10" x14ac:dyDescent="0.25">
      <c r="J50390" s="32"/>
    </row>
    <row r="50391" spans="10:10" x14ac:dyDescent="0.25">
      <c r="J50391" s="32"/>
    </row>
    <row r="50392" spans="10:10" x14ac:dyDescent="0.25">
      <c r="J50392" s="32"/>
    </row>
    <row r="50393" spans="10:10" x14ac:dyDescent="0.25">
      <c r="J50393" s="32"/>
    </row>
    <row r="50394" spans="10:10" x14ac:dyDescent="0.25">
      <c r="J50394" s="32"/>
    </row>
    <row r="50395" spans="10:10" x14ac:dyDescent="0.25">
      <c r="J50395" s="32"/>
    </row>
    <row r="50396" spans="10:10" x14ac:dyDescent="0.25">
      <c r="J50396" s="32"/>
    </row>
    <row r="50397" spans="10:10" x14ac:dyDescent="0.25">
      <c r="J50397" s="32"/>
    </row>
    <row r="50398" spans="10:10" x14ac:dyDescent="0.25">
      <c r="J50398" s="32"/>
    </row>
    <row r="50399" spans="10:10" x14ac:dyDescent="0.25">
      <c r="J50399" s="32"/>
    </row>
    <row r="50400" spans="10:10" x14ac:dyDescent="0.25">
      <c r="J50400" s="32"/>
    </row>
    <row r="50401" spans="10:10" x14ac:dyDescent="0.25">
      <c r="J50401" s="32"/>
    </row>
    <row r="50402" spans="10:10" x14ac:dyDescent="0.25">
      <c r="J50402" s="32"/>
    </row>
    <row r="50403" spans="10:10" x14ac:dyDescent="0.25">
      <c r="J50403" s="32"/>
    </row>
    <row r="50404" spans="10:10" x14ac:dyDescent="0.25">
      <c r="J50404" s="32"/>
    </row>
    <row r="50405" spans="10:10" x14ac:dyDescent="0.25">
      <c r="J50405" s="32"/>
    </row>
    <row r="50406" spans="10:10" x14ac:dyDescent="0.25">
      <c r="J50406" s="32"/>
    </row>
    <row r="50407" spans="10:10" x14ac:dyDescent="0.25">
      <c r="J50407" s="32"/>
    </row>
    <row r="50408" spans="10:10" x14ac:dyDescent="0.25">
      <c r="J50408" s="32"/>
    </row>
    <row r="50409" spans="10:10" x14ac:dyDescent="0.25">
      <c r="J50409" s="32"/>
    </row>
    <row r="50410" spans="10:10" x14ac:dyDescent="0.25">
      <c r="J50410" s="32"/>
    </row>
    <row r="50411" spans="10:10" x14ac:dyDescent="0.25">
      <c r="J50411" s="32"/>
    </row>
    <row r="50412" spans="10:10" x14ac:dyDescent="0.25">
      <c r="J50412" s="32"/>
    </row>
    <row r="50413" spans="10:10" x14ac:dyDescent="0.25">
      <c r="J50413" s="32"/>
    </row>
    <row r="50414" spans="10:10" x14ac:dyDescent="0.25">
      <c r="J50414" s="32"/>
    </row>
    <row r="50415" spans="10:10" x14ac:dyDescent="0.25">
      <c r="J50415" s="32"/>
    </row>
    <row r="50416" spans="10:10" x14ac:dyDescent="0.25">
      <c r="J50416" s="32"/>
    </row>
    <row r="50417" spans="10:10" x14ac:dyDescent="0.25">
      <c r="J50417" s="32"/>
    </row>
    <row r="50418" spans="10:10" x14ac:dyDescent="0.25">
      <c r="J50418" s="32"/>
    </row>
    <row r="50419" spans="10:10" x14ac:dyDescent="0.25">
      <c r="J50419" s="32"/>
    </row>
    <row r="50420" spans="10:10" x14ac:dyDescent="0.25">
      <c r="J50420" s="32"/>
    </row>
    <row r="50421" spans="10:10" x14ac:dyDescent="0.25">
      <c r="J50421" s="32"/>
    </row>
    <row r="50422" spans="10:10" x14ac:dyDescent="0.25">
      <c r="J50422" s="32"/>
    </row>
    <row r="50423" spans="10:10" x14ac:dyDescent="0.25">
      <c r="J50423" s="32"/>
    </row>
    <row r="50424" spans="10:10" x14ac:dyDescent="0.25">
      <c r="J50424" s="32"/>
    </row>
    <row r="50425" spans="10:10" x14ac:dyDescent="0.25">
      <c r="J50425" s="32"/>
    </row>
    <row r="50426" spans="10:10" x14ac:dyDescent="0.25">
      <c r="J50426" s="32"/>
    </row>
    <row r="50427" spans="10:10" x14ac:dyDescent="0.25">
      <c r="J50427" s="32"/>
    </row>
    <row r="50428" spans="10:10" x14ac:dyDescent="0.25">
      <c r="J50428" s="32"/>
    </row>
    <row r="50429" spans="10:10" x14ac:dyDescent="0.25">
      <c r="J50429" s="32"/>
    </row>
    <row r="50430" spans="10:10" x14ac:dyDescent="0.25">
      <c r="J50430" s="32"/>
    </row>
    <row r="50431" spans="10:10" x14ac:dyDescent="0.25">
      <c r="J50431" s="32"/>
    </row>
    <row r="50432" spans="10:10" x14ac:dyDescent="0.25">
      <c r="J50432" s="32"/>
    </row>
    <row r="50433" spans="10:10" x14ac:dyDescent="0.25">
      <c r="J50433" s="32"/>
    </row>
    <row r="50434" spans="10:10" x14ac:dyDescent="0.25">
      <c r="J50434" s="32"/>
    </row>
    <row r="50435" spans="10:10" x14ac:dyDescent="0.25">
      <c r="J50435" s="32"/>
    </row>
    <row r="50436" spans="10:10" x14ac:dyDescent="0.25">
      <c r="J50436" s="32"/>
    </row>
    <row r="50437" spans="10:10" x14ac:dyDescent="0.25">
      <c r="J50437" s="32"/>
    </row>
    <row r="50438" spans="10:10" x14ac:dyDescent="0.25">
      <c r="J50438" s="32"/>
    </row>
    <row r="50439" spans="10:10" x14ac:dyDescent="0.25">
      <c r="J50439" s="32"/>
    </row>
    <row r="50440" spans="10:10" x14ac:dyDescent="0.25">
      <c r="J50440" s="32"/>
    </row>
    <row r="50441" spans="10:10" x14ac:dyDescent="0.25">
      <c r="J50441" s="32"/>
    </row>
    <row r="50442" spans="10:10" x14ac:dyDescent="0.25">
      <c r="J50442" s="32"/>
    </row>
    <row r="50443" spans="10:10" x14ac:dyDescent="0.25">
      <c r="J50443" s="32"/>
    </row>
    <row r="50444" spans="10:10" x14ac:dyDescent="0.25">
      <c r="J50444" s="32"/>
    </row>
    <row r="50445" spans="10:10" x14ac:dyDescent="0.25">
      <c r="J50445" s="32"/>
    </row>
    <row r="50446" spans="10:10" x14ac:dyDescent="0.25">
      <c r="J50446" s="32"/>
    </row>
    <row r="50447" spans="10:10" x14ac:dyDescent="0.25">
      <c r="J50447" s="32"/>
    </row>
    <row r="50448" spans="10:10" x14ac:dyDescent="0.25">
      <c r="J50448" s="32"/>
    </row>
    <row r="50449" spans="10:10" x14ac:dyDescent="0.25">
      <c r="J50449" s="32"/>
    </row>
    <row r="50450" spans="10:10" x14ac:dyDescent="0.25">
      <c r="J50450" s="32"/>
    </row>
    <row r="50451" spans="10:10" x14ac:dyDescent="0.25">
      <c r="J50451" s="32"/>
    </row>
    <row r="50452" spans="10:10" x14ac:dyDescent="0.25">
      <c r="J50452" s="32"/>
    </row>
    <row r="50453" spans="10:10" x14ac:dyDescent="0.25">
      <c r="J50453" s="32"/>
    </row>
    <row r="50454" spans="10:10" x14ac:dyDescent="0.25">
      <c r="J50454" s="32"/>
    </row>
    <row r="50455" spans="10:10" x14ac:dyDescent="0.25">
      <c r="J50455" s="32"/>
    </row>
    <row r="50456" spans="10:10" x14ac:dyDescent="0.25">
      <c r="J50456" s="32"/>
    </row>
    <row r="50457" spans="10:10" x14ac:dyDescent="0.25">
      <c r="J50457" s="32"/>
    </row>
    <row r="50458" spans="10:10" x14ac:dyDescent="0.25">
      <c r="J50458" s="32"/>
    </row>
    <row r="50459" spans="10:10" x14ac:dyDescent="0.25">
      <c r="J50459" s="32"/>
    </row>
    <row r="50460" spans="10:10" x14ac:dyDescent="0.25">
      <c r="J50460" s="32"/>
    </row>
    <row r="50461" spans="10:10" x14ac:dyDescent="0.25">
      <c r="J50461" s="32"/>
    </row>
    <row r="50462" spans="10:10" x14ac:dyDescent="0.25">
      <c r="J50462" s="32"/>
    </row>
    <row r="50463" spans="10:10" x14ac:dyDescent="0.25">
      <c r="J50463" s="32"/>
    </row>
    <row r="50464" spans="10:10" x14ac:dyDescent="0.25">
      <c r="J50464" s="32"/>
    </row>
    <row r="50465" spans="10:10" x14ac:dyDescent="0.25">
      <c r="J50465" s="32"/>
    </row>
    <row r="50466" spans="10:10" x14ac:dyDescent="0.25">
      <c r="J50466" s="32"/>
    </row>
    <row r="50467" spans="10:10" x14ac:dyDescent="0.25">
      <c r="J50467" s="32"/>
    </row>
    <row r="50468" spans="10:10" x14ac:dyDescent="0.25">
      <c r="J50468" s="32"/>
    </row>
    <row r="50469" spans="10:10" x14ac:dyDescent="0.25">
      <c r="J50469" s="32"/>
    </row>
    <row r="50470" spans="10:10" x14ac:dyDescent="0.25">
      <c r="J50470" s="32"/>
    </row>
    <row r="50471" spans="10:10" x14ac:dyDescent="0.25">
      <c r="J50471" s="32"/>
    </row>
    <row r="50472" spans="10:10" x14ac:dyDescent="0.25">
      <c r="J50472" s="32"/>
    </row>
    <row r="50473" spans="10:10" x14ac:dyDescent="0.25">
      <c r="J50473" s="32"/>
    </row>
    <row r="50474" spans="10:10" x14ac:dyDescent="0.25">
      <c r="J50474" s="32"/>
    </row>
    <row r="50475" spans="10:10" x14ac:dyDescent="0.25">
      <c r="J50475" s="32"/>
    </row>
    <row r="50476" spans="10:10" x14ac:dyDescent="0.25">
      <c r="J50476" s="32"/>
    </row>
    <row r="50477" spans="10:10" x14ac:dyDescent="0.25">
      <c r="J50477" s="32"/>
    </row>
    <row r="50478" spans="10:10" x14ac:dyDescent="0.25">
      <c r="J50478" s="32"/>
    </row>
    <row r="50479" spans="10:10" x14ac:dyDescent="0.25">
      <c r="J50479" s="32"/>
    </row>
    <row r="50480" spans="10:10" x14ac:dyDescent="0.25">
      <c r="J50480" s="32"/>
    </row>
    <row r="50481" spans="10:10" x14ac:dyDescent="0.25">
      <c r="J50481" s="32"/>
    </row>
    <row r="50482" spans="10:10" x14ac:dyDescent="0.25">
      <c r="J50482" s="32"/>
    </row>
    <row r="50483" spans="10:10" x14ac:dyDescent="0.25">
      <c r="J50483" s="32"/>
    </row>
    <row r="50484" spans="10:10" x14ac:dyDescent="0.25">
      <c r="J50484" s="32"/>
    </row>
    <row r="50485" spans="10:10" x14ac:dyDescent="0.25">
      <c r="J50485" s="32"/>
    </row>
    <row r="50486" spans="10:10" x14ac:dyDescent="0.25">
      <c r="J50486" s="32"/>
    </row>
    <row r="50487" spans="10:10" x14ac:dyDescent="0.25">
      <c r="J50487" s="32"/>
    </row>
    <row r="50488" spans="10:10" x14ac:dyDescent="0.25">
      <c r="J50488" s="32"/>
    </row>
    <row r="50489" spans="10:10" x14ac:dyDescent="0.25">
      <c r="J50489" s="32"/>
    </row>
    <row r="50490" spans="10:10" x14ac:dyDescent="0.25">
      <c r="J50490" s="32"/>
    </row>
    <row r="50491" spans="10:10" x14ac:dyDescent="0.25">
      <c r="J50491" s="32"/>
    </row>
    <row r="50492" spans="10:10" x14ac:dyDescent="0.25">
      <c r="J50492" s="32"/>
    </row>
    <row r="50493" spans="10:10" x14ac:dyDescent="0.25">
      <c r="J50493" s="32"/>
    </row>
    <row r="50494" spans="10:10" x14ac:dyDescent="0.25">
      <c r="J50494" s="32"/>
    </row>
    <row r="50495" spans="10:10" x14ac:dyDescent="0.25">
      <c r="J50495" s="32"/>
    </row>
    <row r="50496" spans="10:10" x14ac:dyDescent="0.25">
      <c r="J50496" s="32"/>
    </row>
    <row r="50497" spans="10:10" x14ac:dyDescent="0.25">
      <c r="J50497" s="32"/>
    </row>
    <row r="50498" spans="10:10" x14ac:dyDescent="0.25">
      <c r="J50498" s="32"/>
    </row>
    <row r="50499" spans="10:10" x14ac:dyDescent="0.25">
      <c r="J50499" s="32"/>
    </row>
    <row r="50500" spans="10:10" x14ac:dyDescent="0.25">
      <c r="J50500" s="32"/>
    </row>
    <row r="50501" spans="10:10" x14ac:dyDescent="0.25">
      <c r="J50501" s="32"/>
    </row>
    <row r="50502" spans="10:10" x14ac:dyDescent="0.25">
      <c r="J50502" s="32"/>
    </row>
    <row r="50503" spans="10:10" x14ac:dyDescent="0.25">
      <c r="J50503" s="32"/>
    </row>
    <row r="50504" spans="10:10" x14ac:dyDescent="0.25">
      <c r="J50504" s="32"/>
    </row>
    <row r="50505" spans="10:10" x14ac:dyDescent="0.25">
      <c r="J50505" s="32"/>
    </row>
    <row r="50506" spans="10:10" x14ac:dyDescent="0.25">
      <c r="J50506" s="32"/>
    </row>
    <row r="50507" spans="10:10" x14ac:dyDescent="0.25">
      <c r="J50507" s="32"/>
    </row>
    <row r="50508" spans="10:10" x14ac:dyDescent="0.25">
      <c r="J50508" s="32"/>
    </row>
    <row r="50509" spans="10:10" x14ac:dyDescent="0.25">
      <c r="J50509" s="32"/>
    </row>
    <row r="50510" spans="10:10" x14ac:dyDescent="0.25">
      <c r="J50510" s="32"/>
    </row>
    <row r="50511" spans="10:10" x14ac:dyDescent="0.25">
      <c r="J50511" s="32"/>
    </row>
    <row r="50512" spans="10:10" x14ac:dyDescent="0.25">
      <c r="J50512" s="32"/>
    </row>
    <row r="50513" spans="10:10" x14ac:dyDescent="0.25">
      <c r="J50513" s="32"/>
    </row>
    <row r="50514" spans="10:10" x14ac:dyDescent="0.25">
      <c r="J50514" s="32"/>
    </row>
    <row r="50515" spans="10:10" x14ac:dyDescent="0.25">
      <c r="J50515" s="32"/>
    </row>
    <row r="50516" spans="10:10" x14ac:dyDescent="0.25">
      <c r="J50516" s="32"/>
    </row>
    <row r="50517" spans="10:10" x14ac:dyDescent="0.25">
      <c r="J50517" s="32"/>
    </row>
    <row r="50518" spans="10:10" x14ac:dyDescent="0.25">
      <c r="J50518" s="32"/>
    </row>
    <row r="50519" spans="10:10" x14ac:dyDescent="0.25">
      <c r="J50519" s="32"/>
    </row>
    <row r="50520" spans="10:10" x14ac:dyDescent="0.25">
      <c r="J50520" s="32"/>
    </row>
    <row r="50521" spans="10:10" x14ac:dyDescent="0.25">
      <c r="J50521" s="32"/>
    </row>
    <row r="50522" spans="10:10" x14ac:dyDescent="0.25">
      <c r="J50522" s="32"/>
    </row>
    <row r="50523" spans="10:10" x14ac:dyDescent="0.25">
      <c r="J50523" s="32"/>
    </row>
    <row r="50524" spans="10:10" x14ac:dyDescent="0.25">
      <c r="J50524" s="32"/>
    </row>
    <row r="50525" spans="10:10" x14ac:dyDescent="0.25">
      <c r="J50525" s="32"/>
    </row>
    <row r="50526" spans="10:10" x14ac:dyDescent="0.25">
      <c r="J50526" s="32"/>
    </row>
    <row r="50527" spans="10:10" x14ac:dyDescent="0.25">
      <c r="J50527" s="32"/>
    </row>
    <row r="50528" spans="10:10" x14ac:dyDescent="0.25">
      <c r="J50528" s="32"/>
    </row>
    <row r="50529" spans="10:10" x14ac:dyDescent="0.25">
      <c r="J50529" s="32"/>
    </row>
    <row r="50530" spans="10:10" x14ac:dyDescent="0.25">
      <c r="J50530" s="32"/>
    </row>
    <row r="50531" spans="10:10" x14ac:dyDescent="0.25">
      <c r="J50531" s="32"/>
    </row>
    <row r="50532" spans="10:10" x14ac:dyDescent="0.25">
      <c r="J50532" s="32"/>
    </row>
    <row r="50533" spans="10:10" x14ac:dyDescent="0.25">
      <c r="J50533" s="32"/>
    </row>
    <row r="50534" spans="10:10" x14ac:dyDescent="0.25">
      <c r="J50534" s="32"/>
    </row>
    <row r="50535" spans="10:10" x14ac:dyDescent="0.25">
      <c r="J50535" s="32"/>
    </row>
    <row r="50536" spans="10:10" x14ac:dyDescent="0.25">
      <c r="J50536" s="32"/>
    </row>
    <row r="50537" spans="10:10" x14ac:dyDescent="0.25">
      <c r="J50537" s="32"/>
    </row>
    <row r="50538" spans="10:10" x14ac:dyDescent="0.25">
      <c r="J50538" s="32"/>
    </row>
    <row r="50539" spans="10:10" x14ac:dyDescent="0.25">
      <c r="J50539" s="32"/>
    </row>
    <row r="50540" spans="10:10" x14ac:dyDescent="0.25">
      <c r="J50540" s="32"/>
    </row>
    <row r="50541" spans="10:10" x14ac:dyDescent="0.25">
      <c r="J50541" s="32"/>
    </row>
    <row r="50542" spans="10:10" x14ac:dyDescent="0.25">
      <c r="J50542" s="32"/>
    </row>
    <row r="50543" spans="10:10" x14ac:dyDescent="0.25">
      <c r="J50543" s="32"/>
    </row>
    <row r="50544" spans="10:10" x14ac:dyDescent="0.25">
      <c r="J50544" s="32"/>
    </row>
    <row r="50545" spans="10:10" x14ac:dyDescent="0.25">
      <c r="J50545" s="32"/>
    </row>
    <row r="50546" spans="10:10" x14ac:dyDescent="0.25">
      <c r="J50546" s="32"/>
    </row>
    <row r="50547" spans="10:10" x14ac:dyDescent="0.25">
      <c r="J50547" s="32"/>
    </row>
    <row r="50548" spans="10:10" x14ac:dyDescent="0.25">
      <c r="J50548" s="32"/>
    </row>
    <row r="50549" spans="10:10" x14ac:dyDescent="0.25">
      <c r="J50549" s="32"/>
    </row>
    <row r="50550" spans="10:10" x14ac:dyDescent="0.25">
      <c r="J50550" s="32"/>
    </row>
    <row r="50551" spans="10:10" x14ac:dyDescent="0.25">
      <c r="J50551" s="32"/>
    </row>
    <row r="50552" spans="10:10" x14ac:dyDescent="0.25">
      <c r="J50552" s="32"/>
    </row>
    <row r="50553" spans="10:10" x14ac:dyDescent="0.25">
      <c r="J50553" s="32"/>
    </row>
    <row r="50554" spans="10:10" x14ac:dyDescent="0.25">
      <c r="J50554" s="32"/>
    </row>
    <row r="50555" spans="10:10" x14ac:dyDescent="0.25">
      <c r="J50555" s="32"/>
    </row>
    <row r="50556" spans="10:10" x14ac:dyDescent="0.25">
      <c r="J50556" s="32"/>
    </row>
    <row r="50557" spans="10:10" x14ac:dyDescent="0.25">
      <c r="J50557" s="32"/>
    </row>
    <row r="50558" spans="10:10" x14ac:dyDescent="0.25">
      <c r="J50558" s="32"/>
    </row>
    <row r="50559" spans="10:10" x14ac:dyDescent="0.25">
      <c r="J50559" s="32"/>
    </row>
    <row r="50560" spans="10:10" x14ac:dyDescent="0.25">
      <c r="J50560" s="32"/>
    </row>
    <row r="50561" spans="10:10" x14ac:dyDescent="0.25">
      <c r="J50561" s="32"/>
    </row>
    <row r="50562" spans="10:10" x14ac:dyDescent="0.25">
      <c r="J50562" s="32"/>
    </row>
    <row r="50563" spans="10:10" x14ac:dyDescent="0.25">
      <c r="J50563" s="32"/>
    </row>
    <row r="50564" spans="10:10" x14ac:dyDescent="0.25">
      <c r="J50564" s="32"/>
    </row>
    <row r="50565" spans="10:10" x14ac:dyDescent="0.25">
      <c r="J50565" s="32"/>
    </row>
    <row r="50566" spans="10:10" x14ac:dyDescent="0.25">
      <c r="J50566" s="32"/>
    </row>
    <row r="50567" spans="10:10" x14ac:dyDescent="0.25">
      <c r="J50567" s="32"/>
    </row>
    <row r="50568" spans="10:10" x14ac:dyDescent="0.25">
      <c r="J50568" s="32"/>
    </row>
    <row r="50569" spans="10:10" x14ac:dyDescent="0.25">
      <c r="J50569" s="32"/>
    </row>
    <row r="50570" spans="10:10" x14ac:dyDescent="0.25">
      <c r="J50570" s="32"/>
    </row>
    <row r="50571" spans="10:10" x14ac:dyDescent="0.25">
      <c r="J50571" s="32"/>
    </row>
    <row r="50572" spans="10:10" x14ac:dyDescent="0.25">
      <c r="J50572" s="32"/>
    </row>
    <row r="50573" spans="10:10" x14ac:dyDescent="0.25">
      <c r="J50573" s="32"/>
    </row>
    <row r="50574" spans="10:10" x14ac:dyDescent="0.25">
      <c r="J50574" s="32"/>
    </row>
    <row r="50575" spans="10:10" x14ac:dyDescent="0.25">
      <c r="J50575" s="32"/>
    </row>
    <row r="50576" spans="10:10" x14ac:dyDescent="0.25">
      <c r="J50576" s="32"/>
    </row>
    <row r="50577" spans="10:10" x14ac:dyDescent="0.25">
      <c r="J50577" s="32"/>
    </row>
    <row r="50578" spans="10:10" x14ac:dyDescent="0.25">
      <c r="J50578" s="32"/>
    </row>
    <row r="50579" spans="10:10" x14ac:dyDescent="0.25">
      <c r="J50579" s="32"/>
    </row>
    <row r="50580" spans="10:10" x14ac:dyDescent="0.25">
      <c r="J50580" s="32"/>
    </row>
    <row r="50581" spans="10:10" x14ac:dyDescent="0.25">
      <c r="J50581" s="32"/>
    </row>
    <row r="50582" spans="10:10" x14ac:dyDescent="0.25">
      <c r="J50582" s="32"/>
    </row>
    <row r="50583" spans="10:10" x14ac:dyDescent="0.25">
      <c r="J50583" s="32"/>
    </row>
    <row r="50584" spans="10:10" x14ac:dyDescent="0.25">
      <c r="J50584" s="32"/>
    </row>
    <row r="50585" spans="10:10" x14ac:dyDescent="0.25">
      <c r="J50585" s="32"/>
    </row>
    <row r="50586" spans="10:10" x14ac:dyDescent="0.25">
      <c r="J50586" s="32"/>
    </row>
    <row r="50587" spans="10:10" x14ac:dyDescent="0.25">
      <c r="J50587" s="32"/>
    </row>
    <row r="50588" spans="10:10" x14ac:dyDescent="0.25">
      <c r="J50588" s="32"/>
    </row>
    <row r="50589" spans="10:10" x14ac:dyDescent="0.25">
      <c r="J50589" s="32"/>
    </row>
    <row r="50590" spans="10:10" x14ac:dyDescent="0.25">
      <c r="J50590" s="32"/>
    </row>
    <row r="50591" spans="10:10" x14ac:dyDescent="0.25">
      <c r="J50591" s="32"/>
    </row>
    <row r="50592" spans="10:10" x14ac:dyDescent="0.25">
      <c r="J50592" s="32"/>
    </row>
    <row r="50593" spans="10:10" x14ac:dyDescent="0.25">
      <c r="J50593" s="32"/>
    </row>
    <row r="50594" spans="10:10" x14ac:dyDescent="0.25">
      <c r="J50594" s="32"/>
    </row>
    <row r="50595" spans="10:10" x14ac:dyDescent="0.25">
      <c r="J50595" s="32"/>
    </row>
    <row r="50596" spans="10:10" x14ac:dyDescent="0.25">
      <c r="J50596" s="32"/>
    </row>
    <row r="50597" spans="10:10" x14ac:dyDescent="0.25">
      <c r="J50597" s="32"/>
    </row>
    <row r="50598" spans="10:10" x14ac:dyDescent="0.25">
      <c r="J50598" s="32"/>
    </row>
    <row r="50599" spans="10:10" x14ac:dyDescent="0.25">
      <c r="J50599" s="32"/>
    </row>
    <row r="50600" spans="10:10" x14ac:dyDescent="0.25">
      <c r="J50600" s="32"/>
    </row>
    <row r="50601" spans="10:10" x14ac:dyDescent="0.25">
      <c r="J50601" s="32"/>
    </row>
    <row r="50602" spans="10:10" x14ac:dyDescent="0.25">
      <c r="J50602" s="32"/>
    </row>
    <row r="50603" spans="10:10" x14ac:dyDescent="0.25">
      <c r="J50603" s="32"/>
    </row>
    <row r="50604" spans="10:10" x14ac:dyDescent="0.25">
      <c r="J50604" s="32"/>
    </row>
    <row r="50605" spans="10:10" x14ac:dyDescent="0.25">
      <c r="J50605" s="32"/>
    </row>
    <row r="50606" spans="10:10" x14ac:dyDescent="0.25">
      <c r="J50606" s="32"/>
    </row>
    <row r="50607" spans="10:10" x14ac:dyDescent="0.25">
      <c r="J50607" s="32"/>
    </row>
    <row r="50608" spans="10:10" x14ac:dyDescent="0.25">
      <c r="J50608" s="32"/>
    </row>
    <row r="50609" spans="10:10" x14ac:dyDescent="0.25">
      <c r="J50609" s="32"/>
    </row>
    <row r="50610" spans="10:10" x14ac:dyDescent="0.25">
      <c r="J50610" s="32"/>
    </row>
    <row r="50611" spans="10:10" x14ac:dyDescent="0.25">
      <c r="J50611" s="32"/>
    </row>
    <row r="50612" spans="10:10" x14ac:dyDescent="0.25">
      <c r="J50612" s="32"/>
    </row>
    <row r="50613" spans="10:10" x14ac:dyDescent="0.25">
      <c r="J50613" s="32"/>
    </row>
    <row r="50614" spans="10:10" x14ac:dyDescent="0.25">
      <c r="J50614" s="32"/>
    </row>
    <row r="50615" spans="10:10" x14ac:dyDescent="0.25">
      <c r="J50615" s="32"/>
    </row>
    <row r="50616" spans="10:10" x14ac:dyDescent="0.25">
      <c r="J50616" s="32"/>
    </row>
    <row r="50617" spans="10:10" x14ac:dyDescent="0.25">
      <c r="J50617" s="32"/>
    </row>
    <row r="50618" spans="10:10" x14ac:dyDescent="0.25">
      <c r="J50618" s="32"/>
    </row>
    <row r="50619" spans="10:10" x14ac:dyDescent="0.25">
      <c r="J50619" s="32"/>
    </row>
    <row r="50620" spans="10:10" x14ac:dyDescent="0.25">
      <c r="J50620" s="32"/>
    </row>
    <row r="50621" spans="10:10" x14ac:dyDescent="0.25">
      <c r="J50621" s="32"/>
    </row>
    <row r="50622" spans="10:10" x14ac:dyDescent="0.25">
      <c r="J50622" s="32"/>
    </row>
    <row r="50623" spans="10:10" x14ac:dyDescent="0.25">
      <c r="J50623" s="32"/>
    </row>
    <row r="50624" spans="10:10" x14ac:dyDescent="0.25">
      <c r="J50624" s="32"/>
    </row>
    <row r="50625" spans="10:10" x14ac:dyDescent="0.25">
      <c r="J50625" s="32"/>
    </row>
    <row r="50626" spans="10:10" x14ac:dyDescent="0.25">
      <c r="J50626" s="32"/>
    </row>
    <row r="50627" spans="10:10" x14ac:dyDescent="0.25">
      <c r="J50627" s="32"/>
    </row>
    <row r="50628" spans="10:10" x14ac:dyDescent="0.25">
      <c r="J50628" s="32"/>
    </row>
    <row r="50629" spans="10:10" x14ac:dyDescent="0.25">
      <c r="J50629" s="32"/>
    </row>
    <row r="50630" spans="10:10" x14ac:dyDescent="0.25">
      <c r="J50630" s="32"/>
    </row>
    <row r="50631" spans="10:10" x14ac:dyDescent="0.25">
      <c r="J50631" s="32"/>
    </row>
    <row r="50632" spans="10:10" x14ac:dyDescent="0.25">
      <c r="J50632" s="32"/>
    </row>
    <row r="50633" spans="10:10" x14ac:dyDescent="0.25">
      <c r="J50633" s="32"/>
    </row>
    <row r="50634" spans="10:10" x14ac:dyDescent="0.25">
      <c r="J50634" s="32"/>
    </row>
    <row r="50635" spans="10:10" x14ac:dyDescent="0.25">
      <c r="J50635" s="32"/>
    </row>
    <row r="50636" spans="10:10" x14ac:dyDescent="0.25">
      <c r="J50636" s="32"/>
    </row>
    <row r="50637" spans="10:10" x14ac:dyDescent="0.25">
      <c r="J50637" s="32"/>
    </row>
    <row r="50638" spans="10:10" x14ac:dyDescent="0.25">
      <c r="J50638" s="32"/>
    </row>
    <row r="50639" spans="10:10" x14ac:dyDescent="0.25">
      <c r="J50639" s="32"/>
    </row>
    <row r="50640" spans="10:10" x14ac:dyDescent="0.25">
      <c r="J50640" s="32"/>
    </row>
    <row r="50641" spans="10:10" x14ac:dyDescent="0.25">
      <c r="J50641" s="32"/>
    </row>
    <row r="50642" spans="10:10" x14ac:dyDescent="0.25">
      <c r="J50642" s="32"/>
    </row>
    <row r="50643" spans="10:10" x14ac:dyDescent="0.25">
      <c r="J50643" s="32"/>
    </row>
    <row r="50644" spans="10:10" x14ac:dyDescent="0.25">
      <c r="J50644" s="32"/>
    </row>
    <row r="50645" spans="10:10" x14ac:dyDescent="0.25">
      <c r="J50645" s="32"/>
    </row>
    <row r="50646" spans="10:10" x14ac:dyDescent="0.25">
      <c r="J50646" s="32"/>
    </row>
    <row r="50647" spans="10:10" x14ac:dyDescent="0.25">
      <c r="J50647" s="32"/>
    </row>
    <row r="50648" spans="10:10" x14ac:dyDescent="0.25">
      <c r="J50648" s="32"/>
    </row>
    <row r="50649" spans="10:10" x14ac:dyDescent="0.25">
      <c r="J50649" s="32"/>
    </row>
    <row r="50650" spans="10:10" x14ac:dyDescent="0.25">
      <c r="J50650" s="32"/>
    </row>
    <row r="50651" spans="10:10" x14ac:dyDescent="0.25">
      <c r="J50651" s="32"/>
    </row>
    <row r="50652" spans="10:10" x14ac:dyDescent="0.25">
      <c r="J50652" s="32"/>
    </row>
    <row r="50653" spans="10:10" x14ac:dyDescent="0.25">
      <c r="J50653" s="32"/>
    </row>
    <row r="50654" spans="10:10" x14ac:dyDescent="0.25">
      <c r="J50654" s="32"/>
    </row>
    <row r="50655" spans="10:10" x14ac:dyDescent="0.25">
      <c r="J50655" s="32"/>
    </row>
    <row r="50656" spans="10:10" x14ac:dyDescent="0.25">
      <c r="J50656" s="32"/>
    </row>
    <row r="50657" spans="10:10" x14ac:dyDescent="0.25">
      <c r="J50657" s="32"/>
    </row>
    <row r="50658" spans="10:10" x14ac:dyDescent="0.25">
      <c r="J50658" s="32"/>
    </row>
    <row r="50659" spans="10:10" x14ac:dyDescent="0.25">
      <c r="J50659" s="32"/>
    </row>
    <row r="50660" spans="10:10" x14ac:dyDescent="0.25">
      <c r="J50660" s="32"/>
    </row>
    <row r="50661" spans="10:10" x14ac:dyDescent="0.25">
      <c r="J50661" s="32"/>
    </row>
    <row r="50662" spans="10:10" x14ac:dyDescent="0.25">
      <c r="J50662" s="32"/>
    </row>
    <row r="50663" spans="10:10" x14ac:dyDescent="0.25">
      <c r="J50663" s="32"/>
    </row>
    <row r="50664" spans="10:10" x14ac:dyDescent="0.25">
      <c r="J50664" s="32"/>
    </row>
    <row r="50665" spans="10:10" x14ac:dyDescent="0.25">
      <c r="J50665" s="32"/>
    </row>
    <row r="50666" spans="10:10" x14ac:dyDescent="0.25">
      <c r="J50666" s="32"/>
    </row>
    <row r="50667" spans="10:10" x14ac:dyDescent="0.25">
      <c r="J50667" s="32"/>
    </row>
    <row r="50668" spans="10:10" x14ac:dyDescent="0.25">
      <c r="J50668" s="32"/>
    </row>
    <row r="50669" spans="10:10" x14ac:dyDescent="0.25">
      <c r="J50669" s="32"/>
    </row>
    <row r="50670" spans="10:10" x14ac:dyDescent="0.25">
      <c r="J50670" s="32"/>
    </row>
    <row r="50671" spans="10:10" x14ac:dyDescent="0.25">
      <c r="J50671" s="32"/>
    </row>
    <row r="50672" spans="10:10" x14ac:dyDescent="0.25">
      <c r="J50672" s="32"/>
    </row>
    <row r="50673" spans="10:10" x14ac:dyDescent="0.25">
      <c r="J50673" s="32"/>
    </row>
    <row r="50674" spans="10:10" x14ac:dyDescent="0.25">
      <c r="J50674" s="32"/>
    </row>
    <row r="50675" spans="10:10" x14ac:dyDescent="0.25">
      <c r="J50675" s="32"/>
    </row>
    <row r="50676" spans="10:10" x14ac:dyDescent="0.25">
      <c r="J50676" s="32"/>
    </row>
    <row r="50677" spans="10:10" x14ac:dyDescent="0.25">
      <c r="J50677" s="32"/>
    </row>
    <row r="50678" spans="10:10" x14ac:dyDescent="0.25">
      <c r="J50678" s="32"/>
    </row>
    <row r="50679" spans="10:10" x14ac:dyDescent="0.25">
      <c r="J50679" s="32"/>
    </row>
    <row r="50680" spans="10:10" x14ac:dyDescent="0.25">
      <c r="J50680" s="32"/>
    </row>
    <row r="50681" spans="10:10" x14ac:dyDescent="0.25">
      <c r="J50681" s="32"/>
    </row>
    <row r="50682" spans="10:10" x14ac:dyDescent="0.25">
      <c r="J50682" s="32"/>
    </row>
    <row r="50683" spans="10:10" x14ac:dyDescent="0.25">
      <c r="J50683" s="32"/>
    </row>
    <row r="50684" spans="10:10" x14ac:dyDescent="0.25">
      <c r="J50684" s="32"/>
    </row>
    <row r="50685" spans="10:10" x14ac:dyDescent="0.25">
      <c r="J50685" s="32"/>
    </row>
    <row r="50686" spans="10:10" x14ac:dyDescent="0.25">
      <c r="J50686" s="32"/>
    </row>
    <row r="50687" spans="10:10" x14ac:dyDescent="0.25">
      <c r="J50687" s="32"/>
    </row>
    <row r="50688" spans="10:10" x14ac:dyDescent="0.25">
      <c r="J50688" s="32"/>
    </row>
    <row r="50689" spans="10:10" x14ac:dyDescent="0.25">
      <c r="J50689" s="32"/>
    </row>
    <row r="50690" spans="10:10" x14ac:dyDescent="0.25">
      <c r="J50690" s="32"/>
    </row>
    <row r="50691" spans="10:10" x14ac:dyDescent="0.25">
      <c r="J50691" s="32"/>
    </row>
    <row r="50692" spans="10:10" x14ac:dyDescent="0.25">
      <c r="J50692" s="32"/>
    </row>
    <row r="50693" spans="10:10" x14ac:dyDescent="0.25">
      <c r="J50693" s="32"/>
    </row>
    <row r="50694" spans="10:10" x14ac:dyDescent="0.25">
      <c r="J50694" s="32"/>
    </row>
    <row r="50695" spans="10:10" x14ac:dyDescent="0.25">
      <c r="J50695" s="32"/>
    </row>
    <row r="50696" spans="10:10" x14ac:dyDescent="0.25">
      <c r="J50696" s="32"/>
    </row>
    <row r="50697" spans="10:10" x14ac:dyDescent="0.25">
      <c r="J50697" s="32"/>
    </row>
    <row r="50698" spans="10:10" x14ac:dyDescent="0.25">
      <c r="J50698" s="32"/>
    </row>
    <row r="50699" spans="10:10" x14ac:dyDescent="0.25">
      <c r="J50699" s="32"/>
    </row>
    <row r="50700" spans="10:10" x14ac:dyDescent="0.25">
      <c r="J50700" s="32"/>
    </row>
    <row r="50701" spans="10:10" x14ac:dyDescent="0.25">
      <c r="J50701" s="32"/>
    </row>
    <row r="50702" spans="10:10" x14ac:dyDescent="0.25">
      <c r="J50702" s="32"/>
    </row>
    <row r="50703" spans="10:10" x14ac:dyDescent="0.25">
      <c r="J50703" s="32"/>
    </row>
    <row r="50704" spans="10:10" x14ac:dyDescent="0.25">
      <c r="J50704" s="32"/>
    </row>
    <row r="50705" spans="10:10" x14ac:dyDescent="0.25">
      <c r="J50705" s="32"/>
    </row>
    <row r="50706" spans="10:10" x14ac:dyDescent="0.25">
      <c r="J50706" s="32"/>
    </row>
    <row r="50707" spans="10:10" x14ac:dyDescent="0.25">
      <c r="J50707" s="32"/>
    </row>
    <row r="50708" spans="10:10" x14ac:dyDescent="0.25">
      <c r="J50708" s="32"/>
    </row>
    <row r="50709" spans="10:10" x14ac:dyDescent="0.25">
      <c r="J50709" s="32"/>
    </row>
    <row r="50710" spans="10:10" x14ac:dyDescent="0.25">
      <c r="J50710" s="32"/>
    </row>
    <row r="50711" spans="10:10" x14ac:dyDescent="0.25">
      <c r="J50711" s="32"/>
    </row>
    <row r="50712" spans="10:10" x14ac:dyDescent="0.25">
      <c r="J50712" s="32"/>
    </row>
    <row r="50713" spans="10:10" x14ac:dyDescent="0.25">
      <c r="J50713" s="32"/>
    </row>
    <row r="50714" spans="10:10" x14ac:dyDescent="0.25">
      <c r="J50714" s="32"/>
    </row>
    <row r="50715" spans="10:10" x14ac:dyDescent="0.25">
      <c r="J50715" s="32"/>
    </row>
    <row r="50716" spans="10:10" x14ac:dyDescent="0.25">
      <c r="J50716" s="32"/>
    </row>
    <row r="50717" spans="10:10" x14ac:dyDescent="0.25">
      <c r="J50717" s="32"/>
    </row>
    <row r="50718" spans="10:10" x14ac:dyDescent="0.25">
      <c r="J50718" s="32"/>
    </row>
    <row r="50719" spans="10:10" x14ac:dyDescent="0.25">
      <c r="J50719" s="32"/>
    </row>
    <row r="50720" spans="10:10" x14ac:dyDescent="0.25">
      <c r="J50720" s="32"/>
    </row>
    <row r="50721" spans="10:10" x14ac:dyDescent="0.25">
      <c r="J50721" s="32"/>
    </row>
    <row r="50722" spans="10:10" x14ac:dyDescent="0.25">
      <c r="J50722" s="32"/>
    </row>
    <row r="50723" spans="10:10" x14ac:dyDescent="0.25">
      <c r="J50723" s="32"/>
    </row>
    <row r="50724" spans="10:10" x14ac:dyDescent="0.25">
      <c r="J50724" s="32"/>
    </row>
    <row r="50725" spans="10:10" x14ac:dyDescent="0.25">
      <c r="J50725" s="32"/>
    </row>
    <row r="50726" spans="10:10" x14ac:dyDescent="0.25">
      <c r="J50726" s="32"/>
    </row>
    <row r="50727" spans="10:10" x14ac:dyDescent="0.25">
      <c r="J50727" s="32"/>
    </row>
    <row r="50728" spans="10:10" x14ac:dyDescent="0.25">
      <c r="J50728" s="32"/>
    </row>
    <row r="50729" spans="10:10" x14ac:dyDescent="0.25">
      <c r="J50729" s="32"/>
    </row>
    <row r="50730" spans="10:10" x14ac:dyDescent="0.25">
      <c r="J50730" s="32"/>
    </row>
    <row r="50731" spans="10:10" x14ac:dyDescent="0.25">
      <c r="J50731" s="32"/>
    </row>
    <row r="50732" spans="10:10" x14ac:dyDescent="0.25">
      <c r="J50732" s="32"/>
    </row>
    <row r="50733" spans="10:10" x14ac:dyDescent="0.25">
      <c r="J50733" s="32"/>
    </row>
    <row r="50734" spans="10:10" x14ac:dyDescent="0.25">
      <c r="J50734" s="32"/>
    </row>
    <row r="50735" spans="10:10" x14ac:dyDescent="0.25">
      <c r="J50735" s="32"/>
    </row>
    <row r="50736" spans="10:10" x14ac:dyDescent="0.25">
      <c r="J50736" s="32"/>
    </row>
    <row r="50737" spans="10:10" x14ac:dyDescent="0.25">
      <c r="J50737" s="32"/>
    </row>
    <row r="50738" spans="10:10" x14ac:dyDescent="0.25">
      <c r="J50738" s="32"/>
    </row>
    <row r="50739" spans="10:10" x14ac:dyDescent="0.25">
      <c r="J50739" s="32"/>
    </row>
    <row r="50740" spans="10:10" x14ac:dyDescent="0.25">
      <c r="J50740" s="32"/>
    </row>
    <row r="50741" spans="10:10" x14ac:dyDescent="0.25">
      <c r="J50741" s="32"/>
    </row>
    <row r="50742" spans="10:10" x14ac:dyDescent="0.25">
      <c r="J50742" s="32"/>
    </row>
    <row r="50743" spans="10:10" x14ac:dyDescent="0.25">
      <c r="J50743" s="32"/>
    </row>
    <row r="50744" spans="10:10" x14ac:dyDescent="0.25">
      <c r="J50744" s="32"/>
    </row>
    <row r="50745" spans="10:10" x14ac:dyDescent="0.25">
      <c r="J50745" s="32"/>
    </row>
    <row r="50746" spans="10:10" x14ac:dyDescent="0.25">
      <c r="J50746" s="32"/>
    </row>
    <row r="50747" spans="10:10" x14ac:dyDescent="0.25">
      <c r="J50747" s="32"/>
    </row>
    <row r="50748" spans="10:10" x14ac:dyDescent="0.25">
      <c r="J50748" s="32"/>
    </row>
    <row r="50749" spans="10:10" x14ac:dyDescent="0.25">
      <c r="J50749" s="32"/>
    </row>
    <row r="50750" spans="10:10" x14ac:dyDescent="0.25">
      <c r="J50750" s="32"/>
    </row>
    <row r="50751" spans="10:10" x14ac:dyDescent="0.25">
      <c r="J50751" s="32"/>
    </row>
    <row r="50752" spans="10:10" x14ac:dyDescent="0.25">
      <c r="J50752" s="32"/>
    </row>
    <row r="50753" spans="10:10" x14ac:dyDescent="0.25">
      <c r="J50753" s="32"/>
    </row>
    <row r="50754" spans="10:10" x14ac:dyDescent="0.25">
      <c r="J50754" s="32"/>
    </row>
    <row r="50755" spans="10:10" x14ac:dyDescent="0.25">
      <c r="J50755" s="32"/>
    </row>
    <row r="50756" spans="10:10" x14ac:dyDescent="0.25">
      <c r="J50756" s="32"/>
    </row>
    <row r="50757" spans="10:10" x14ac:dyDescent="0.25">
      <c r="J50757" s="32"/>
    </row>
    <row r="50758" spans="10:10" x14ac:dyDescent="0.25">
      <c r="J50758" s="32"/>
    </row>
    <row r="50759" spans="10:10" x14ac:dyDescent="0.25">
      <c r="J50759" s="32"/>
    </row>
    <row r="50760" spans="10:10" x14ac:dyDescent="0.25">
      <c r="J50760" s="32"/>
    </row>
    <row r="50761" spans="10:10" x14ac:dyDescent="0.25">
      <c r="J50761" s="32"/>
    </row>
    <row r="50762" spans="10:10" x14ac:dyDescent="0.25">
      <c r="J50762" s="32"/>
    </row>
    <row r="50763" spans="10:10" x14ac:dyDescent="0.25">
      <c r="J50763" s="32"/>
    </row>
    <row r="50764" spans="10:10" x14ac:dyDescent="0.25">
      <c r="J50764" s="32"/>
    </row>
    <row r="50765" spans="10:10" x14ac:dyDescent="0.25">
      <c r="J50765" s="32"/>
    </row>
    <row r="50766" spans="10:10" x14ac:dyDescent="0.25">
      <c r="J50766" s="32"/>
    </row>
    <row r="50767" spans="10:10" x14ac:dyDescent="0.25">
      <c r="J50767" s="32"/>
    </row>
    <row r="50768" spans="10:10" x14ac:dyDescent="0.25">
      <c r="J50768" s="32"/>
    </row>
    <row r="50769" spans="10:10" x14ac:dyDescent="0.25">
      <c r="J50769" s="32"/>
    </row>
    <row r="50770" spans="10:10" x14ac:dyDescent="0.25">
      <c r="J50770" s="32"/>
    </row>
    <row r="50771" spans="10:10" x14ac:dyDescent="0.25">
      <c r="J50771" s="32"/>
    </row>
    <row r="50772" spans="10:10" x14ac:dyDescent="0.25">
      <c r="J50772" s="32"/>
    </row>
    <row r="50773" spans="10:10" x14ac:dyDescent="0.25">
      <c r="J50773" s="32"/>
    </row>
    <row r="50774" spans="10:10" x14ac:dyDescent="0.25">
      <c r="J50774" s="32"/>
    </row>
    <row r="50775" spans="10:10" x14ac:dyDescent="0.25">
      <c r="J50775" s="32"/>
    </row>
    <row r="50776" spans="10:10" x14ac:dyDescent="0.25">
      <c r="J50776" s="32"/>
    </row>
    <row r="50777" spans="10:10" x14ac:dyDescent="0.25">
      <c r="J50777" s="32"/>
    </row>
    <row r="50778" spans="10:10" x14ac:dyDescent="0.25">
      <c r="J50778" s="32"/>
    </row>
    <row r="50779" spans="10:10" x14ac:dyDescent="0.25">
      <c r="J50779" s="32"/>
    </row>
    <row r="50780" spans="10:10" x14ac:dyDescent="0.25">
      <c r="J50780" s="32"/>
    </row>
    <row r="50781" spans="10:10" x14ac:dyDescent="0.25">
      <c r="J50781" s="32"/>
    </row>
    <row r="50782" spans="10:10" x14ac:dyDescent="0.25">
      <c r="J50782" s="32"/>
    </row>
    <row r="50783" spans="10:10" x14ac:dyDescent="0.25">
      <c r="J50783" s="32"/>
    </row>
    <row r="50784" spans="10:10" x14ac:dyDescent="0.25">
      <c r="J50784" s="32"/>
    </row>
    <row r="50785" spans="10:10" x14ac:dyDescent="0.25">
      <c r="J50785" s="32"/>
    </row>
    <row r="50786" spans="10:10" x14ac:dyDescent="0.25">
      <c r="J50786" s="32"/>
    </row>
    <row r="50787" spans="10:10" x14ac:dyDescent="0.25">
      <c r="J50787" s="32"/>
    </row>
    <row r="50788" spans="10:10" x14ac:dyDescent="0.25">
      <c r="J50788" s="32"/>
    </row>
    <row r="50789" spans="10:10" x14ac:dyDescent="0.25">
      <c r="J50789" s="32"/>
    </row>
    <row r="50790" spans="10:10" x14ac:dyDescent="0.25">
      <c r="J50790" s="32"/>
    </row>
    <row r="50791" spans="10:10" x14ac:dyDescent="0.25">
      <c r="J50791" s="32"/>
    </row>
    <row r="50792" spans="10:10" x14ac:dyDescent="0.25">
      <c r="J50792" s="32"/>
    </row>
    <row r="50793" spans="10:10" x14ac:dyDescent="0.25">
      <c r="J50793" s="32"/>
    </row>
    <row r="50794" spans="10:10" x14ac:dyDescent="0.25">
      <c r="J50794" s="32"/>
    </row>
    <row r="50795" spans="10:10" x14ac:dyDescent="0.25">
      <c r="J50795" s="32"/>
    </row>
    <row r="50796" spans="10:10" x14ac:dyDescent="0.25">
      <c r="J50796" s="32"/>
    </row>
    <row r="50797" spans="10:10" x14ac:dyDescent="0.25">
      <c r="J50797" s="32"/>
    </row>
    <row r="50798" spans="10:10" x14ac:dyDescent="0.25">
      <c r="J50798" s="32"/>
    </row>
    <row r="50799" spans="10:10" x14ac:dyDescent="0.25">
      <c r="J50799" s="32"/>
    </row>
    <row r="50800" spans="10:10" x14ac:dyDescent="0.25">
      <c r="J50800" s="32"/>
    </row>
    <row r="50801" spans="10:10" x14ac:dyDescent="0.25">
      <c r="J50801" s="32"/>
    </row>
    <row r="50802" spans="10:10" x14ac:dyDescent="0.25">
      <c r="J50802" s="32"/>
    </row>
    <row r="50803" spans="10:10" x14ac:dyDescent="0.25">
      <c r="J50803" s="32"/>
    </row>
    <row r="50804" spans="10:10" x14ac:dyDescent="0.25">
      <c r="J50804" s="32"/>
    </row>
    <row r="50805" spans="10:10" x14ac:dyDescent="0.25">
      <c r="J50805" s="32"/>
    </row>
    <row r="50806" spans="10:10" x14ac:dyDescent="0.25">
      <c r="J50806" s="32"/>
    </row>
    <row r="50807" spans="10:10" x14ac:dyDescent="0.25">
      <c r="J50807" s="32"/>
    </row>
    <row r="50808" spans="10:10" x14ac:dyDescent="0.25">
      <c r="J50808" s="32"/>
    </row>
    <row r="50809" spans="10:10" x14ac:dyDescent="0.25">
      <c r="J50809" s="32"/>
    </row>
    <row r="50810" spans="10:10" x14ac:dyDescent="0.25">
      <c r="J50810" s="32"/>
    </row>
    <row r="50811" spans="10:10" x14ac:dyDescent="0.25">
      <c r="J50811" s="32"/>
    </row>
    <row r="50812" spans="10:10" x14ac:dyDescent="0.25">
      <c r="J50812" s="32"/>
    </row>
    <row r="50813" spans="10:10" x14ac:dyDescent="0.25">
      <c r="J50813" s="32"/>
    </row>
    <row r="50814" spans="10:10" x14ac:dyDescent="0.25">
      <c r="J50814" s="32"/>
    </row>
    <row r="50815" spans="10:10" x14ac:dyDescent="0.25">
      <c r="J50815" s="32"/>
    </row>
    <row r="50816" spans="10:10" x14ac:dyDescent="0.25">
      <c r="J50816" s="32"/>
    </row>
    <row r="50817" spans="10:10" x14ac:dyDescent="0.25">
      <c r="J50817" s="32"/>
    </row>
    <row r="50818" spans="10:10" x14ac:dyDescent="0.25">
      <c r="J50818" s="32"/>
    </row>
    <row r="50819" spans="10:10" x14ac:dyDescent="0.25">
      <c r="J50819" s="32"/>
    </row>
    <row r="50820" spans="10:10" x14ac:dyDescent="0.25">
      <c r="J50820" s="32"/>
    </row>
    <row r="50821" spans="10:10" x14ac:dyDescent="0.25">
      <c r="J50821" s="32"/>
    </row>
    <row r="50822" spans="10:10" x14ac:dyDescent="0.25">
      <c r="J50822" s="32"/>
    </row>
    <row r="50823" spans="10:10" x14ac:dyDescent="0.25">
      <c r="J50823" s="32"/>
    </row>
    <row r="50824" spans="10:10" x14ac:dyDescent="0.25">
      <c r="J50824" s="32"/>
    </row>
    <row r="50825" spans="10:10" x14ac:dyDescent="0.25">
      <c r="J50825" s="32"/>
    </row>
    <row r="50826" spans="10:10" x14ac:dyDescent="0.25">
      <c r="J50826" s="32"/>
    </row>
    <row r="50827" spans="10:10" x14ac:dyDescent="0.25">
      <c r="J50827" s="32"/>
    </row>
    <row r="50828" spans="10:10" x14ac:dyDescent="0.25">
      <c r="J50828" s="32"/>
    </row>
    <row r="50829" spans="10:10" x14ac:dyDescent="0.25">
      <c r="J50829" s="32"/>
    </row>
    <row r="50830" spans="10:10" x14ac:dyDescent="0.25">
      <c r="J50830" s="32"/>
    </row>
    <row r="50831" spans="10:10" x14ac:dyDescent="0.25">
      <c r="J50831" s="32"/>
    </row>
    <row r="50832" spans="10:10" x14ac:dyDescent="0.25">
      <c r="J50832" s="32"/>
    </row>
    <row r="50833" spans="10:10" x14ac:dyDescent="0.25">
      <c r="J50833" s="32"/>
    </row>
    <row r="50834" spans="10:10" x14ac:dyDescent="0.25">
      <c r="J50834" s="32"/>
    </row>
    <row r="50835" spans="10:10" x14ac:dyDescent="0.25">
      <c r="J50835" s="32"/>
    </row>
    <row r="50836" spans="10:10" x14ac:dyDescent="0.25">
      <c r="J50836" s="32"/>
    </row>
    <row r="50837" spans="10:10" x14ac:dyDescent="0.25">
      <c r="J50837" s="32"/>
    </row>
    <row r="50838" spans="10:10" x14ac:dyDescent="0.25">
      <c r="J50838" s="32"/>
    </row>
    <row r="50839" spans="10:10" x14ac:dyDescent="0.25">
      <c r="J50839" s="32"/>
    </row>
    <row r="50840" spans="10:10" x14ac:dyDescent="0.25">
      <c r="J50840" s="32"/>
    </row>
    <row r="50841" spans="10:10" x14ac:dyDescent="0.25">
      <c r="J50841" s="32"/>
    </row>
    <row r="50842" spans="10:10" x14ac:dyDescent="0.25">
      <c r="J50842" s="32"/>
    </row>
    <row r="50843" spans="10:10" x14ac:dyDescent="0.25">
      <c r="J50843" s="32"/>
    </row>
    <row r="50844" spans="10:10" x14ac:dyDescent="0.25">
      <c r="J50844" s="32"/>
    </row>
    <row r="50845" spans="10:10" x14ac:dyDescent="0.25">
      <c r="J50845" s="32"/>
    </row>
    <row r="50846" spans="10:10" x14ac:dyDescent="0.25">
      <c r="J50846" s="32"/>
    </row>
    <row r="50847" spans="10:10" x14ac:dyDescent="0.25">
      <c r="J50847" s="32"/>
    </row>
    <row r="50848" spans="10:10" x14ac:dyDescent="0.25">
      <c r="J50848" s="32"/>
    </row>
    <row r="50849" spans="10:10" x14ac:dyDescent="0.25">
      <c r="J50849" s="32"/>
    </row>
    <row r="50850" spans="10:10" x14ac:dyDescent="0.25">
      <c r="J50850" s="32"/>
    </row>
    <row r="50851" spans="10:10" x14ac:dyDescent="0.25">
      <c r="J50851" s="32"/>
    </row>
    <row r="50852" spans="10:10" x14ac:dyDescent="0.25">
      <c r="J50852" s="32"/>
    </row>
    <row r="50853" spans="10:10" x14ac:dyDescent="0.25">
      <c r="J50853" s="32"/>
    </row>
    <row r="50854" spans="10:10" x14ac:dyDescent="0.25">
      <c r="J50854" s="32"/>
    </row>
    <row r="50855" spans="10:10" x14ac:dyDescent="0.25">
      <c r="J50855" s="32"/>
    </row>
    <row r="50856" spans="10:10" x14ac:dyDescent="0.25">
      <c r="J50856" s="32"/>
    </row>
    <row r="50857" spans="10:10" x14ac:dyDescent="0.25">
      <c r="J50857" s="32"/>
    </row>
    <row r="50858" spans="10:10" x14ac:dyDescent="0.25">
      <c r="J50858" s="32"/>
    </row>
    <row r="50859" spans="10:10" x14ac:dyDescent="0.25">
      <c r="J50859" s="32"/>
    </row>
    <row r="50860" spans="10:10" x14ac:dyDescent="0.25">
      <c r="J50860" s="32"/>
    </row>
    <row r="50861" spans="10:10" x14ac:dyDescent="0.25">
      <c r="J50861" s="32"/>
    </row>
    <row r="50862" spans="10:10" x14ac:dyDescent="0.25">
      <c r="J50862" s="32"/>
    </row>
    <row r="50863" spans="10:10" x14ac:dyDescent="0.25">
      <c r="J50863" s="32"/>
    </row>
    <row r="50864" spans="10:10" x14ac:dyDescent="0.25">
      <c r="J50864" s="32"/>
    </row>
    <row r="50865" spans="10:10" x14ac:dyDescent="0.25">
      <c r="J50865" s="32"/>
    </row>
    <row r="50866" spans="10:10" x14ac:dyDescent="0.25">
      <c r="J50866" s="32"/>
    </row>
    <row r="50867" spans="10:10" x14ac:dyDescent="0.25">
      <c r="J50867" s="32"/>
    </row>
    <row r="50868" spans="10:10" x14ac:dyDescent="0.25">
      <c r="J50868" s="32"/>
    </row>
    <row r="50869" spans="10:10" x14ac:dyDescent="0.25">
      <c r="J50869" s="32"/>
    </row>
    <row r="50870" spans="10:10" x14ac:dyDescent="0.25">
      <c r="J50870" s="32"/>
    </row>
    <row r="50871" spans="10:10" x14ac:dyDescent="0.25">
      <c r="J50871" s="32"/>
    </row>
    <row r="50872" spans="10:10" x14ac:dyDescent="0.25">
      <c r="J50872" s="32"/>
    </row>
    <row r="50873" spans="10:10" x14ac:dyDescent="0.25">
      <c r="J50873" s="32"/>
    </row>
    <row r="50874" spans="10:10" x14ac:dyDescent="0.25">
      <c r="J50874" s="32"/>
    </row>
    <row r="50875" spans="10:10" x14ac:dyDescent="0.25">
      <c r="J50875" s="32"/>
    </row>
    <row r="50876" spans="10:10" x14ac:dyDescent="0.25">
      <c r="J50876" s="32"/>
    </row>
    <row r="50877" spans="10:10" x14ac:dyDescent="0.25">
      <c r="J50877" s="32"/>
    </row>
    <row r="50878" spans="10:10" x14ac:dyDescent="0.25">
      <c r="J50878" s="32"/>
    </row>
    <row r="50879" spans="10:10" x14ac:dyDescent="0.25">
      <c r="J50879" s="32"/>
    </row>
    <row r="50880" spans="10:10" x14ac:dyDescent="0.25">
      <c r="J50880" s="32"/>
    </row>
    <row r="50881" spans="10:10" x14ac:dyDescent="0.25">
      <c r="J50881" s="32"/>
    </row>
    <row r="50882" spans="10:10" x14ac:dyDescent="0.25">
      <c r="J50882" s="32"/>
    </row>
    <row r="50883" spans="10:10" x14ac:dyDescent="0.25">
      <c r="J50883" s="32"/>
    </row>
    <row r="50884" spans="10:10" x14ac:dyDescent="0.25">
      <c r="J50884" s="32"/>
    </row>
    <row r="50885" spans="10:10" x14ac:dyDescent="0.25">
      <c r="J50885" s="32"/>
    </row>
    <row r="50886" spans="10:10" x14ac:dyDescent="0.25">
      <c r="J50886" s="32"/>
    </row>
    <row r="50887" spans="10:10" x14ac:dyDescent="0.25">
      <c r="J50887" s="32"/>
    </row>
    <row r="50888" spans="10:10" x14ac:dyDescent="0.25">
      <c r="J50888" s="32"/>
    </row>
    <row r="50889" spans="10:10" x14ac:dyDescent="0.25">
      <c r="J50889" s="32"/>
    </row>
    <row r="50890" spans="10:10" x14ac:dyDescent="0.25">
      <c r="J50890" s="32"/>
    </row>
    <row r="50891" spans="10:10" x14ac:dyDescent="0.25">
      <c r="J50891" s="32"/>
    </row>
    <row r="50892" spans="10:10" x14ac:dyDescent="0.25">
      <c r="J50892" s="32"/>
    </row>
    <row r="50893" spans="10:10" x14ac:dyDescent="0.25">
      <c r="J50893" s="32"/>
    </row>
    <row r="50894" spans="10:10" x14ac:dyDescent="0.25">
      <c r="J50894" s="32"/>
    </row>
    <row r="50895" spans="10:10" x14ac:dyDescent="0.25">
      <c r="J50895" s="32"/>
    </row>
    <row r="50896" spans="10:10" x14ac:dyDescent="0.25">
      <c r="J50896" s="32"/>
    </row>
    <row r="50897" spans="10:10" x14ac:dyDescent="0.25">
      <c r="J50897" s="32"/>
    </row>
    <row r="50898" spans="10:10" x14ac:dyDescent="0.25">
      <c r="J50898" s="32"/>
    </row>
    <row r="50899" spans="10:10" x14ac:dyDescent="0.25">
      <c r="J50899" s="32"/>
    </row>
    <row r="50900" spans="10:10" x14ac:dyDescent="0.25">
      <c r="J50900" s="32"/>
    </row>
    <row r="50901" spans="10:10" x14ac:dyDescent="0.25">
      <c r="J50901" s="32"/>
    </row>
    <row r="50902" spans="10:10" x14ac:dyDescent="0.25">
      <c r="J50902" s="32"/>
    </row>
    <row r="50903" spans="10:10" x14ac:dyDescent="0.25">
      <c r="J50903" s="32"/>
    </row>
    <row r="50904" spans="10:10" x14ac:dyDescent="0.25">
      <c r="J50904" s="32"/>
    </row>
    <row r="50905" spans="10:10" x14ac:dyDescent="0.25">
      <c r="J50905" s="32"/>
    </row>
    <row r="50906" spans="10:10" x14ac:dyDescent="0.25">
      <c r="J50906" s="32"/>
    </row>
    <row r="50907" spans="10:10" x14ac:dyDescent="0.25">
      <c r="J50907" s="32"/>
    </row>
    <row r="50908" spans="10:10" x14ac:dyDescent="0.25">
      <c r="J50908" s="32"/>
    </row>
    <row r="50909" spans="10:10" x14ac:dyDescent="0.25">
      <c r="J50909" s="32"/>
    </row>
    <row r="50910" spans="10:10" x14ac:dyDescent="0.25">
      <c r="J50910" s="32"/>
    </row>
    <row r="50911" spans="10:10" x14ac:dyDescent="0.25">
      <c r="J50911" s="32"/>
    </row>
    <row r="50912" spans="10:10" x14ac:dyDescent="0.25">
      <c r="J50912" s="32"/>
    </row>
    <row r="50913" spans="10:10" x14ac:dyDescent="0.25">
      <c r="J50913" s="32"/>
    </row>
    <row r="50914" spans="10:10" x14ac:dyDescent="0.25">
      <c r="J50914" s="32"/>
    </row>
    <row r="50915" spans="10:10" x14ac:dyDescent="0.25">
      <c r="J50915" s="32"/>
    </row>
    <row r="50916" spans="10:10" x14ac:dyDescent="0.25">
      <c r="J50916" s="32"/>
    </row>
    <row r="50917" spans="10:10" x14ac:dyDescent="0.25">
      <c r="J50917" s="32"/>
    </row>
    <row r="50918" spans="10:10" x14ac:dyDescent="0.25">
      <c r="J50918" s="32"/>
    </row>
    <row r="50919" spans="10:10" x14ac:dyDescent="0.25">
      <c r="J50919" s="32"/>
    </row>
    <row r="50920" spans="10:10" x14ac:dyDescent="0.25">
      <c r="J50920" s="32"/>
    </row>
    <row r="50921" spans="10:10" x14ac:dyDescent="0.25">
      <c r="J50921" s="32"/>
    </row>
    <row r="50922" spans="10:10" x14ac:dyDescent="0.25">
      <c r="J50922" s="32"/>
    </row>
    <row r="50923" spans="10:10" x14ac:dyDescent="0.25">
      <c r="J50923" s="32"/>
    </row>
    <row r="50924" spans="10:10" x14ac:dyDescent="0.25">
      <c r="J50924" s="32"/>
    </row>
    <row r="50925" spans="10:10" x14ac:dyDescent="0.25">
      <c r="J50925" s="32"/>
    </row>
    <row r="50926" spans="10:10" x14ac:dyDescent="0.25">
      <c r="J50926" s="32"/>
    </row>
    <row r="50927" spans="10:10" x14ac:dyDescent="0.25">
      <c r="J50927" s="32"/>
    </row>
    <row r="50928" spans="10:10" x14ac:dyDescent="0.25">
      <c r="J50928" s="32"/>
    </row>
    <row r="50929" spans="10:10" x14ac:dyDescent="0.25">
      <c r="J50929" s="32"/>
    </row>
    <row r="50930" spans="10:10" x14ac:dyDescent="0.25">
      <c r="J50930" s="32"/>
    </row>
    <row r="50931" spans="10:10" x14ac:dyDescent="0.25">
      <c r="J50931" s="32"/>
    </row>
    <row r="50932" spans="10:10" x14ac:dyDescent="0.25">
      <c r="J50932" s="32"/>
    </row>
    <row r="50933" spans="10:10" x14ac:dyDescent="0.25">
      <c r="J50933" s="32"/>
    </row>
    <row r="50934" spans="10:10" x14ac:dyDescent="0.25">
      <c r="J50934" s="32"/>
    </row>
    <row r="50935" spans="10:10" x14ac:dyDescent="0.25">
      <c r="J50935" s="32"/>
    </row>
    <row r="50936" spans="10:10" x14ac:dyDescent="0.25">
      <c r="J50936" s="32"/>
    </row>
    <row r="50937" spans="10:10" x14ac:dyDescent="0.25">
      <c r="J50937" s="32"/>
    </row>
    <row r="50938" spans="10:10" x14ac:dyDescent="0.25">
      <c r="J50938" s="32"/>
    </row>
    <row r="50939" spans="10:10" x14ac:dyDescent="0.25">
      <c r="J50939" s="32"/>
    </row>
    <row r="50940" spans="10:10" x14ac:dyDescent="0.25">
      <c r="J50940" s="32"/>
    </row>
    <row r="50941" spans="10:10" x14ac:dyDescent="0.25">
      <c r="J50941" s="32"/>
    </row>
    <row r="50942" spans="10:10" x14ac:dyDescent="0.25">
      <c r="J50942" s="32"/>
    </row>
    <row r="50943" spans="10:10" x14ac:dyDescent="0.25">
      <c r="J50943" s="32"/>
    </row>
    <row r="50944" spans="10:10" x14ac:dyDescent="0.25">
      <c r="J50944" s="32"/>
    </row>
    <row r="50945" spans="10:10" x14ac:dyDescent="0.25">
      <c r="J50945" s="32"/>
    </row>
    <row r="50946" spans="10:10" x14ac:dyDescent="0.25">
      <c r="J50946" s="32"/>
    </row>
    <row r="50947" spans="10:10" x14ac:dyDescent="0.25">
      <c r="J50947" s="32"/>
    </row>
    <row r="50948" spans="10:10" x14ac:dyDescent="0.25">
      <c r="J50948" s="32"/>
    </row>
    <row r="50949" spans="10:10" x14ac:dyDescent="0.25">
      <c r="J50949" s="32"/>
    </row>
    <row r="50950" spans="10:10" x14ac:dyDescent="0.25">
      <c r="J50950" s="32"/>
    </row>
    <row r="50951" spans="10:10" x14ac:dyDescent="0.25">
      <c r="J50951" s="32"/>
    </row>
    <row r="50952" spans="10:10" x14ac:dyDescent="0.25">
      <c r="J50952" s="32"/>
    </row>
    <row r="50953" spans="10:10" x14ac:dyDescent="0.25">
      <c r="J50953" s="32"/>
    </row>
    <row r="50954" spans="10:10" x14ac:dyDescent="0.25">
      <c r="J50954" s="32"/>
    </row>
    <row r="50955" spans="10:10" x14ac:dyDescent="0.25">
      <c r="J50955" s="32"/>
    </row>
    <row r="50956" spans="10:10" x14ac:dyDescent="0.25">
      <c r="J50956" s="32"/>
    </row>
    <row r="50957" spans="10:10" x14ac:dyDescent="0.25">
      <c r="J50957" s="32"/>
    </row>
    <row r="50958" spans="10:10" x14ac:dyDescent="0.25">
      <c r="J50958" s="32"/>
    </row>
    <row r="50959" spans="10:10" x14ac:dyDescent="0.25">
      <c r="J50959" s="32"/>
    </row>
    <row r="50960" spans="10:10" x14ac:dyDescent="0.25">
      <c r="J50960" s="32"/>
    </row>
    <row r="50961" spans="10:10" x14ac:dyDescent="0.25">
      <c r="J50961" s="32"/>
    </row>
    <row r="50962" spans="10:10" x14ac:dyDescent="0.25">
      <c r="J50962" s="32"/>
    </row>
    <row r="50963" spans="10:10" x14ac:dyDescent="0.25">
      <c r="J50963" s="32"/>
    </row>
    <row r="50964" spans="10:10" x14ac:dyDescent="0.25">
      <c r="J50964" s="32"/>
    </row>
    <row r="50965" spans="10:10" x14ac:dyDescent="0.25">
      <c r="J50965" s="32"/>
    </row>
    <row r="50966" spans="10:10" x14ac:dyDescent="0.25">
      <c r="J50966" s="32"/>
    </row>
    <row r="50967" spans="10:10" x14ac:dyDescent="0.25">
      <c r="J50967" s="32"/>
    </row>
    <row r="50968" spans="10:10" x14ac:dyDescent="0.25">
      <c r="J50968" s="32"/>
    </row>
    <row r="50969" spans="10:10" x14ac:dyDescent="0.25">
      <c r="J50969" s="32"/>
    </row>
    <row r="50970" spans="10:10" x14ac:dyDescent="0.25">
      <c r="J50970" s="32"/>
    </row>
    <row r="50971" spans="10:10" x14ac:dyDescent="0.25">
      <c r="J50971" s="32"/>
    </row>
    <row r="50972" spans="10:10" x14ac:dyDescent="0.25">
      <c r="J50972" s="32"/>
    </row>
    <row r="50973" spans="10:10" x14ac:dyDescent="0.25">
      <c r="J50973" s="32"/>
    </row>
    <row r="50974" spans="10:10" x14ac:dyDescent="0.25">
      <c r="J50974" s="32"/>
    </row>
    <row r="50975" spans="10:10" x14ac:dyDescent="0.25">
      <c r="J50975" s="32"/>
    </row>
    <row r="50976" spans="10:10" x14ac:dyDescent="0.25">
      <c r="J50976" s="32"/>
    </row>
    <row r="50977" spans="10:10" x14ac:dyDescent="0.25">
      <c r="J50977" s="32"/>
    </row>
    <row r="50978" spans="10:10" x14ac:dyDescent="0.25">
      <c r="J50978" s="32"/>
    </row>
    <row r="50979" spans="10:10" x14ac:dyDescent="0.25">
      <c r="J50979" s="32"/>
    </row>
    <row r="50980" spans="10:10" x14ac:dyDescent="0.25">
      <c r="J50980" s="32"/>
    </row>
    <row r="50981" spans="10:10" x14ac:dyDescent="0.25">
      <c r="J50981" s="32"/>
    </row>
    <row r="50982" spans="10:10" x14ac:dyDescent="0.25">
      <c r="J50982" s="32"/>
    </row>
    <row r="50983" spans="10:10" x14ac:dyDescent="0.25">
      <c r="J50983" s="32"/>
    </row>
    <row r="50984" spans="10:10" x14ac:dyDescent="0.25">
      <c r="J50984" s="32"/>
    </row>
    <row r="50985" spans="10:10" x14ac:dyDescent="0.25">
      <c r="J50985" s="32"/>
    </row>
    <row r="50986" spans="10:10" x14ac:dyDescent="0.25">
      <c r="J50986" s="32"/>
    </row>
    <row r="50987" spans="10:10" x14ac:dyDescent="0.25">
      <c r="J50987" s="32"/>
    </row>
    <row r="50988" spans="10:10" x14ac:dyDescent="0.25">
      <c r="J50988" s="32"/>
    </row>
    <row r="50989" spans="10:10" x14ac:dyDescent="0.25">
      <c r="J50989" s="32"/>
    </row>
    <row r="50990" spans="10:10" x14ac:dyDescent="0.25">
      <c r="J50990" s="32"/>
    </row>
    <row r="50991" spans="10:10" x14ac:dyDescent="0.25">
      <c r="J50991" s="32"/>
    </row>
    <row r="50992" spans="10:10" x14ac:dyDescent="0.25">
      <c r="J50992" s="32"/>
    </row>
    <row r="50993" spans="10:10" x14ac:dyDescent="0.25">
      <c r="J50993" s="32"/>
    </row>
    <row r="50994" spans="10:10" x14ac:dyDescent="0.25">
      <c r="J50994" s="32"/>
    </row>
    <row r="50995" spans="10:10" x14ac:dyDescent="0.25">
      <c r="J50995" s="32"/>
    </row>
    <row r="50996" spans="10:10" x14ac:dyDescent="0.25">
      <c r="J50996" s="32"/>
    </row>
    <row r="50997" spans="10:10" x14ac:dyDescent="0.25">
      <c r="J50997" s="32"/>
    </row>
    <row r="50998" spans="10:10" x14ac:dyDescent="0.25">
      <c r="J50998" s="32"/>
    </row>
    <row r="50999" spans="10:10" x14ac:dyDescent="0.25">
      <c r="J50999" s="32"/>
    </row>
    <row r="51000" spans="10:10" x14ac:dyDescent="0.25">
      <c r="J51000" s="32"/>
    </row>
    <row r="51001" spans="10:10" x14ac:dyDescent="0.25">
      <c r="J51001" s="32"/>
    </row>
    <row r="51002" spans="10:10" x14ac:dyDescent="0.25">
      <c r="J51002" s="32"/>
    </row>
    <row r="51003" spans="10:10" x14ac:dyDescent="0.25">
      <c r="J51003" s="32"/>
    </row>
    <row r="51004" spans="10:10" x14ac:dyDescent="0.25">
      <c r="J51004" s="32"/>
    </row>
    <row r="51005" spans="10:10" x14ac:dyDescent="0.25">
      <c r="J51005" s="32"/>
    </row>
    <row r="51006" spans="10:10" x14ac:dyDescent="0.25">
      <c r="J51006" s="32"/>
    </row>
    <row r="51007" spans="10:10" x14ac:dyDescent="0.25">
      <c r="J51007" s="32"/>
    </row>
    <row r="51008" spans="10:10" x14ac:dyDescent="0.25">
      <c r="J51008" s="32"/>
    </row>
    <row r="51009" spans="10:10" x14ac:dyDescent="0.25">
      <c r="J51009" s="32"/>
    </row>
    <row r="51010" spans="10:10" x14ac:dyDescent="0.25">
      <c r="J51010" s="32"/>
    </row>
    <row r="51011" spans="10:10" x14ac:dyDescent="0.25">
      <c r="J51011" s="32"/>
    </row>
    <row r="51012" spans="10:10" x14ac:dyDescent="0.25">
      <c r="J51012" s="32"/>
    </row>
    <row r="51013" spans="10:10" x14ac:dyDescent="0.25">
      <c r="J51013" s="32"/>
    </row>
    <row r="51014" spans="10:10" x14ac:dyDescent="0.25">
      <c r="J51014" s="32"/>
    </row>
    <row r="51015" spans="10:10" x14ac:dyDescent="0.25">
      <c r="J51015" s="32"/>
    </row>
    <row r="51016" spans="10:10" x14ac:dyDescent="0.25">
      <c r="J51016" s="32"/>
    </row>
    <row r="51017" spans="10:10" x14ac:dyDescent="0.25">
      <c r="J51017" s="32"/>
    </row>
    <row r="51018" spans="10:10" x14ac:dyDescent="0.25">
      <c r="J51018" s="32"/>
    </row>
    <row r="51019" spans="10:10" x14ac:dyDescent="0.25">
      <c r="J51019" s="32"/>
    </row>
    <row r="51020" spans="10:10" x14ac:dyDescent="0.25">
      <c r="J51020" s="32"/>
    </row>
    <row r="51021" spans="10:10" x14ac:dyDescent="0.25">
      <c r="J51021" s="32"/>
    </row>
    <row r="51022" spans="10:10" x14ac:dyDescent="0.25">
      <c r="J51022" s="32"/>
    </row>
    <row r="51023" spans="10:10" x14ac:dyDescent="0.25">
      <c r="J51023" s="32"/>
    </row>
    <row r="51024" spans="10:10" x14ac:dyDescent="0.25">
      <c r="J51024" s="32"/>
    </row>
    <row r="51025" spans="10:10" x14ac:dyDescent="0.25">
      <c r="J51025" s="32"/>
    </row>
    <row r="51026" spans="10:10" x14ac:dyDescent="0.25">
      <c r="J51026" s="32"/>
    </row>
    <row r="51027" spans="10:10" x14ac:dyDescent="0.25">
      <c r="J51027" s="32"/>
    </row>
    <row r="51028" spans="10:10" x14ac:dyDescent="0.25">
      <c r="J51028" s="32"/>
    </row>
    <row r="51029" spans="10:10" x14ac:dyDescent="0.25">
      <c r="J51029" s="32"/>
    </row>
    <row r="51030" spans="10:10" x14ac:dyDescent="0.25">
      <c r="J51030" s="32"/>
    </row>
    <row r="51031" spans="10:10" x14ac:dyDescent="0.25">
      <c r="J51031" s="32"/>
    </row>
    <row r="51032" spans="10:10" x14ac:dyDescent="0.25">
      <c r="J51032" s="32"/>
    </row>
    <row r="51033" spans="10:10" x14ac:dyDescent="0.25">
      <c r="J51033" s="32"/>
    </row>
    <row r="51034" spans="10:10" x14ac:dyDescent="0.25">
      <c r="J51034" s="32"/>
    </row>
    <row r="51035" spans="10:10" x14ac:dyDescent="0.25">
      <c r="J51035" s="32"/>
    </row>
    <row r="51036" spans="10:10" x14ac:dyDescent="0.25">
      <c r="J51036" s="32"/>
    </row>
    <row r="51037" spans="10:10" x14ac:dyDescent="0.25">
      <c r="J51037" s="32"/>
    </row>
    <row r="51038" spans="10:10" x14ac:dyDescent="0.25">
      <c r="J51038" s="32"/>
    </row>
    <row r="51039" spans="10:10" x14ac:dyDescent="0.25">
      <c r="J51039" s="32"/>
    </row>
    <row r="51040" spans="10:10" x14ac:dyDescent="0.25">
      <c r="J51040" s="32"/>
    </row>
    <row r="51041" spans="10:10" x14ac:dyDescent="0.25">
      <c r="J51041" s="32"/>
    </row>
    <row r="51042" spans="10:10" x14ac:dyDescent="0.25">
      <c r="J51042" s="32"/>
    </row>
    <row r="51043" spans="10:10" x14ac:dyDescent="0.25">
      <c r="J51043" s="32"/>
    </row>
    <row r="51044" spans="10:10" x14ac:dyDescent="0.25">
      <c r="J51044" s="32"/>
    </row>
    <row r="51045" spans="10:10" x14ac:dyDescent="0.25">
      <c r="J51045" s="32"/>
    </row>
    <row r="51046" spans="10:10" x14ac:dyDescent="0.25">
      <c r="J51046" s="32"/>
    </row>
    <row r="51047" spans="10:10" x14ac:dyDescent="0.25">
      <c r="J51047" s="32"/>
    </row>
    <row r="51048" spans="10:10" x14ac:dyDescent="0.25">
      <c r="J51048" s="32"/>
    </row>
    <row r="51049" spans="10:10" x14ac:dyDescent="0.25">
      <c r="J51049" s="32"/>
    </row>
    <row r="51050" spans="10:10" x14ac:dyDescent="0.25">
      <c r="J51050" s="32"/>
    </row>
    <row r="51051" spans="10:10" x14ac:dyDescent="0.25">
      <c r="J51051" s="32"/>
    </row>
    <row r="51052" spans="10:10" x14ac:dyDescent="0.25">
      <c r="J51052" s="32"/>
    </row>
    <row r="51053" spans="10:10" x14ac:dyDescent="0.25">
      <c r="J51053" s="32"/>
    </row>
    <row r="51054" spans="10:10" x14ac:dyDescent="0.25">
      <c r="J51054" s="32"/>
    </row>
    <row r="51055" spans="10:10" x14ac:dyDescent="0.25">
      <c r="J51055" s="32"/>
    </row>
    <row r="51056" spans="10:10" x14ac:dyDescent="0.25">
      <c r="J51056" s="32"/>
    </row>
    <row r="51057" spans="10:10" x14ac:dyDescent="0.25">
      <c r="J51057" s="32"/>
    </row>
    <row r="51058" spans="10:10" x14ac:dyDescent="0.25">
      <c r="J51058" s="32"/>
    </row>
    <row r="51059" spans="10:10" x14ac:dyDescent="0.25">
      <c r="J51059" s="32"/>
    </row>
    <row r="51060" spans="10:10" x14ac:dyDescent="0.25">
      <c r="J51060" s="32"/>
    </row>
    <row r="51061" spans="10:10" x14ac:dyDescent="0.25">
      <c r="J51061" s="32"/>
    </row>
    <row r="51062" spans="10:10" x14ac:dyDescent="0.25">
      <c r="J51062" s="32"/>
    </row>
    <row r="51063" spans="10:10" x14ac:dyDescent="0.25">
      <c r="J51063" s="32"/>
    </row>
    <row r="51064" spans="10:10" x14ac:dyDescent="0.25">
      <c r="J51064" s="32"/>
    </row>
    <row r="51065" spans="10:10" x14ac:dyDescent="0.25">
      <c r="J51065" s="32"/>
    </row>
    <row r="51066" spans="10:10" x14ac:dyDescent="0.25">
      <c r="J51066" s="32"/>
    </row>
    <row r="51067" spans="10:10" x14ac:dyDescent="0.25">
      <c r="J51067" s="32"/>
    </row>
    <row r="51068" spans="10:10" x14ac:dyDescent="0.25">
      <c r="J51068" s="32"/>
    </row>
    <row r="51069" spans="10:10" x14ac:dyDescent="0.25">
      <c r="J51069" s="32"/>
    </row>
    <row r="51070" spans="10:10" x14ac:dyDescent="0.25">
      <c r="J51070" s="32"/>
    </row>
    <row r="51071" spans="10:10" x14ac:dyDescent="0.25">
      <c r="J51071" s="32"/>
    </row>
    <row r="51072" spans="10:10" x14ac:dyDescent="0.25">
      <c r="J51072" s="32"/>
    </row>
    <row r="51073" spans="10:10" x14ac:dyDescent="0.25">
      <c r="J51073" s="32"/>
    </row>
    <row r="51074" spans="10:10" x14ac:dyDescent="0.25">
      <c r="J51074" s="32"/>
    </row>
    <row r="51075" spans="10:10" x14ac:dyDescent="0.25">
      <c r="J51075" s="32"/>
    </row>
    <row r="51076" spans="10:10" x14ac:dyDescent="0.25">
      <c r="J51076" s="32"/>
    </row>
    <row r="51077" spans="10:10" x14ac:dyDescent="0.25">
      <c r="J51077" s="32"/>
    </row>
    <row r="51078" spans="10:10" x14ac:dyDescent="0.25">
      <c r="J51078" s="32"/>
    </row>
    <row r="51079" spans="10:10" x14ac:dyDescent="0.25">
      <c r="J51079" s="32"/>
    </row>
    <row r="51080" spans="10:10" x14ac:dyDescent="0.25">
      <c r="J51080" s="32"/>
    </row>
    <row r="51081" spans="10:10" x14ac:dyDescent="0.25">
      <c r="J51081" s="32"/>
    </row>
    <row r="51082" spans="10:10" x14ac:dyDescent="0.25">
      <c r="J51082" s="32"/>
    </row>
    <row r="51083" spans="10:10" x14ac:dyDescent="0.25">
      <c r="J51083" s="32"/>
    </row>
    <row r="51084" spans="10:10" x14ac:dyDescent="0.25">
      <c r="J51084" s="32"/>
    </row>
    <row r="51085" spans="10:10" x14ac:dyDescent="0.25">
      <c r="J51085" s="32"/>
    </row>
    <row r="51086" spans="10:10" x14ac:dyDescent="0.25">
      <c r="J51086" s="32"/>
    </row>
    <row r="51087" spans="10:10" x14ac:dyDescent="0.25">
      <c r="J51087" s="32"/>
    </row>
    <row r="51088" spans="10:10" x14ac:dyDescent="0.25">
      <c r="J51088" s="32"/>
    </row>
    <row r="51089" spans="10:10" x14ac:dyDescent="0.25">
      <c r="J51089" s="32"/>
    </row>
    <row r="51090" spans="10:10" x14ac:dyDescent="0.25">
      <c r="J51090" s="32"/>
    </row>
    <row r="51091" spans="10:10" x14ac:dyDescent="0.25">
      <c r="J51091" s="32"/>
    </row>
    <row r="51092" spans="10:10" x14ac:dyDescent="0.25">
      <c r="J51092" s="32"/>
    </row>
    <row r="51093" spans="10:10" x14ac:dyDescent="0.25">
      <c r="J51093" s="32"/>
    </row>
    <row r="51094" spans="10:10" x14ac:dyDescent="0.25">
      <c r="J51094" s="32"/>
    </row>
    <row r="51095" spans="10:10" x14ac:dyDescent="0.25">
      <c r="J51095" s="32"/>
    </row>
    <row r="51096" spans="10:10" x14ac:dyDescent="0.25">
      <c r="J51096" s="32"/>
    </row>
    <row r="51097" spans="10:10" x14ac:dyDescent="0.25">
      <c r="J51097" s="32"/>
    </row>
    <row r="51098" spans="10:10" x14ac:dyDescent="0.25">
      <c r="J51098" s="32"/>
    </row>
    <row r="51099" spans="10:10" x14ac:dyDescent="0.25">
      <c r="J51099" s="32"/>
    </row>
    <row r="51100" spans="10:10" x14ac:dyDescent="0.25">
      <c r="J51100" s="32"/>
    </row>
    <row r="51101" spans="10:10" x14ac:dyDescent="0.25">
      <c r="J51101" s="32"/>
    </row>
    <row r="51102" spans="10:10" x14ac:dyDescent="0.25">
      <c r="J51102" s="32"/>
    </row>
    <row r="51103" spans="10:10" x14ac:dyDescent="0.25">
      <c r="J51103" s="32"/>
    </row>
    <row r="51104" spans="10:10" x14ac:dyDescent="0.25">
      <c r="J51104" s="32"/>
    </row>
    <row r="51105" spans="10:10" x14ac:dyDescent="0.25">
      <c r="J51105" s="32"/>
    </row>
    <row r="51106" spans="10:10" x14ac:dyDescent="0.25">
      <c r="J51106" s="32"/>
    </row>
    <row r="51107" spans="10:10" x14ac:dyDescent="0.25">
      <c r="J51107" s="32"/>
    </row>
    <row r="51108" spans="10:10" x14ac:dyDescent="0.25">
      <c r="J51108" s="32"/>
    </row>
    <row r="51109" spans="10:10" x14ac:dyDescent="0.25">
      <c r="J51109" s="32"/>
    </row>
    <row r="51110" spans="10:10" x14ac:dyDescent="0.25">
      <c r="J51110" s="32"/>
    </row>
    <row r="51111" spans="10:10" x14ac:dyDescent="0.25">
      <c r="J51111" s="32"/>
    </row>
    <row r="51112" spans="10:10" x14ac:dyDescent="0.25">
      <c r="J51112" s="32"/>
    </row>
    <row r="51113" spans="10:10" x14ac:dyDescent="0.25">
      <c r="J51113" s="32"/>
    </row>
    <row r="51114" spans="10:10" x14ac:dyDescent="0.25">
      <c r="J51114" s="32"/>
    </row>
    <row r="51115" spans="10:10" x14ac:dyDescent="0.25">
      <c r="J51115" s="32"/>
    </row>
    <row r="51116" spans="10:10" x14ac:dyDescent="0.25">
      <c r="J51116" s="32"/>
    </row>
    <row r="51117" spans="10:10" x14ac:dyDescent="0.25">
      <c r="J51117" s="32"/>
    </row>
    <row r="51118" spans="10:10" x14ac:dyDescent="0.25">
      <c r="J51118" s="32"/>
    </row>
    <row r="51119" spans="10:10" x14ac:dyDescent="0.25">
      <c r="J51119" s="32"/>
    </row>
    <row r="51120" spans="10:10" x14ac:dyDescent="0.25">
      <c r="J51120" s="32"/>
    </row>
    <row r="51121" spans="10:10" x14ac:dyDescent="0.25">
      <c r="J51121" s="32"/>
    </row>
    <row r="51122" spans="10:10" x14ac:dyDescent="0.25">
      <c r="J51122" s="32"/>
    </row>
    <row r="51123" spans="10:10" x14ac:dyDescent="0.25">
      <c r="J51123" s="32"/>
    </row>
    <row r="51124" spans="10:10" x14ac:dyDescent="0.25">
      <c r="J51124" s="32"/>
    </row>
    <row r="51125" spans="10:10" x14ac:dyDescent="0.25">
      <c r="J51125" s="32"/>
    </row>
    <row r="51126" spans="10:10" x14ac:dyDescent="0.25">
      <c r="J51126" s="32"/>
    </row>
    <row r="51127" spans="10:10" x14ac:dyDescent="0.25">
      <c r="J51127" s="32"/>
    </row>
    <row r="51128" spans="10:10" x14ac:dyDescent="0.25">
      <c r="J51128" s="32"/>
    </row>
    <row r="51129" spans="10:10" x14ac:dyDescent="0.25">
      <c r="J51129" s="32"/>
    </row>
    <row r="51130" spans="10:10" x14ac:dyDescent="0.25">
      <c r="J51130" s="32"/>
    </row>
    <row r="51131" spans="10:10" x14ac:dyDescent="0.25">
      <c r="J51131" s="32"/>
    </row>
    <row r="51132" spans="10:10" x14ac:dyDescent="0.25">
      <c r="J51132" s="32"/>
    </row>
    <row r="51133" spans="10:10" x14ac:dyDescent="0.25">
      <c r="J51133" s="32"/>
    </row>
    <row r="51134" spans="10:10" x14ac:dyDescent="0.25">
      <c r="J51134" s="32"/>
    </row>
    <row r="51135" spans="10:10" x14ac:dyDescent="0.25">
      <c r="J51135" s="32"/>
    </row>
    <row r="51136" spans="10:10" x14ac:dyDescent="0.25">
      <c r="J51136" s="32"/>
    </row>
    <row r="51137" spans="10:10" x14ac:dyDescent="0.25">
      <c r="J51137" s="32"/>
    </row>
    <row r="51138" spans="10:10" x14ac:dyDescent="0.25">
      <c r="J51138" s="32"/>
    </row>
    <row r="51139" spans="10:10" x14ac:dyDescent="0.25">
      <c r="J51139" s="32"/>
    </row>
    <row r="51140" spans="10:10" x14ac:dyDescent="0.25">
      <c r="J51140" s="32"/>
    </row>
    <row r="51141" spans="10:10" x14ac:dyDescent="0.25">
      <c r="J51141" s="32"/>
    </row>
    <row r="51142" spans="10:10" x14ac:dyDescent="0.25">
      <c r="J51142" s="32"/>
    </row>
    <row r="51143" spans="10:10" x14ac:dyDescent="0.25">
      <c r="J51143" s="32"/>
    </row>
    <row r="51144" spans="10:10" x14ac:dyDescent="0.25">
      <c r="J51144" s="32"/>
    </row>
    <row r="51145" spans="10:10" x14ac:dyDescent="0.25">
      <c r="J51145" s="32"/>
    </row>
    <row r="51146" spans="10:10" x14ac:dyDescent="0.25">
      <c r="J51146" s="32"/>
    </row>
    <row r="51147" spans="10:10" x14ac:dyDescent="0.25">
      <c r="J51147" s="32"/>
    </row>
    <row r="51148" spans="10:10" x14ac:dyDescent="0.25">
      <c r="J51148" s="32"/>
    </row>
    <row r="51149" spans="10:10" x14ac:dyDescent="0.25">
      <c r="J51149" s="32"/>
    </row>
    <row r="51150" spans="10:10" x14ac:dyDescent="0.25">
      <c r="J51150" s="32"/>
    </row>
    <row r="51151" spans="10:10" x14ac:dyDescent="0.25">
      <c r="J51151" s="32"/>
    </row>
    <row r="51152" spans="10:10" x14ac:dyDescent="0.25">
      <c r="J51152" s="32"/>
    </row>
    <row r="51153" spans="10:10" x14ac:dyDescent="0.25">
      <c r="J51153" s="32"/>
    </row>
    <row r="51154" spans="10:10" x14ac:dyDescent="0.25">
      <c r="J51154" s="32"/>
    </row>
    <row r="51155" spans="10:10" x14ac:dyDescent="0.25">
      <c r="J51155" s="32"/>
    </row>
    <row r="51156" spans="10:10" x14ac:dyDescent="0.25">
      <c r="J51156" s="32"/>
    </row>
    <row r="51157" spans="10:10" x14ac:dyDescent="0.25">
      <c r="J51157" s="32"/>
    </row>
    <row r="51158" spans="10:10" x14ac:dyDescent="0.25">
      <c r="J51158" s="32"/>
    </row>
    <row r="51159" spans="10:10" x14ac:dyDescent="0.25">
      <c r="J51159" s="32"/>
    </row>
    <row r="51160" spans="10:10" x14ac:dyDescent="0.25">
      <c r="J51160" s="32"/>
    </row>
    <row r="51161" spans="10:10" x14ac:dyDescent="0.25">
      <c r="J51161" s="32"/>
    </row>
    <row r="51162" spans="10:10" x14ac:dyDescent="0.25">
      <c r="J51162" s="32"/>
    </row>
    <row r="51163" spans="10:10" x14ac:dyDescent="0.25">
      <c r="J51163" s="32"/>
    </row>
    <row r="51164" spans="10:10" x14ac:dyDescent="0.25">
      <c r="J51164" s="32"/>
    </row>
    <row r="51165" spans="10:10" x14ac:dyDescent="0.25">
      <c r="J51165" s="32"/>
    </row>
    <row r="51166" spans="10:10" x14ac:dyDescent="0.25">
      <c r="J51166" s="32"/>
    </row>
    <row r="51167" spans="10:10" x14ac:dyDescent="0.25">
      <c r="J51167" s="32"/>
    </row>
    <row r="51168" spans="10:10" x14ac:dyDescent="0.25">
      <c r="J51168" s="32"/>
    </row>
    <row r="51169" spans="10:10" x14ac:dyDescent="0.25">
      <c r="J51169" s="32"/>
    </row>
    <row r="51170" spans="10:10" x14ac:dyDescent="0.25">
      <c r="J51170" s="32"/>
    </row>
    <row r="51171" spans="10:10" x14ac:dyDescent="0.25">
      <c r="J51171" s="32"/>
    </row>
    <row r="51172" spans="10:10" x14ac:dyDescent="0.25">
      <c r="J51172" s="32"/>
    </row>
    <row r="51173" spans="10:10" x14ac:dyDescent="0.25">
      <c r="J51173" s="32"/>
    </row>
    <row r="51174" spans="10:10" x14ac:dyDescent="0.25">
      <c r="J51174" s="32"/>
    </row>
    <row r="51175" spans="10:10" x14ac:dyDescent="0.25">
      <c r="J51175" s="32"/>
    </row>
    <row r="51176" spans="10:10" x14ac:dyDescent="0.25">
      <c r="J51176" s="32"/>
    </row>
    <row r="51177" spans="10:10" x14ac:dyDescent="0.25">
      <c r="J51177" s="32"/>
    </row>
    <row r="51178" spans="10:10" x14ac:dyDescent="0.25">
      <c r="J51178" s="32"/>
    </row>
    <row r="51179" spans="10:10" x14ac:dyDescent="0.25">
      <c r="J51179" s="32"/>
    </row>
    <row r="51180" spans="10:10" x14ac:dyDescent="0.25">
      <c r="J51180" s="32"/>
    </row>
    <row r="51181" spans="10:10" x14ac:dyDescent="0.25">
      <c r="J51181" s="32"/>
    </row>
    <row r="51182" spans="10:10" x14ac:dyDescent="0.25">
      <c r="J51182" s="32"/>
    </row>
    <row r="51183" spans="10:10" x14ac:dyDescent="0.25">
      <c r="J51183" s="32"/>
    </row>
    <row r="51184" spans="10:10" x14ac:dyDescent="0.25">
      <c r="J51184" s="32"/>
    </row>
    <row r="51185" spans="10:10" x14ac:dyDescent="0.25">
      <c r="J51185" s="32"/>
    </row>
    <row r="51186" spans="10:10" x14ac:dyDescent="0.25">
      <c r="J51186" s="32"/>
    </row>
    <row r="51187" spans="10:10" x14ac:dyDescent="0.25">
      <c r="J51187" s="32"/>
    </row>
    <row r="51188" spans="10:10" x14ac:dyDescent="0.25">
      <c r="J51188" s="32"/>
    </row>
    <row r="51189" spans="10:10" x14ac:dyDescent="0.25">
      <c r="J51189" s="32"/>
    </row>
    <row r="51190" spans="10:10" x14ac:dyDescent="0.25">
      <c r="J51190" s="32"/>
    </row>
    <row r="51191" spans="10:10" x14ac:dyDescent="0.25">
      <c r="J51191" s="32"/>
    </row>
    <row r="51192" spans="10:10" x14ac:dyDescent="0.25">
      <c r="J51192" s="32"/>
    </row>
    <row r="51193" spans="10:10" x14ac:dyDescent="0.25">
      <c r="J51193" s="32"/>
    </row>
    <row r="51194" spans="10:10" x14ac:dyDescent="0.25">
      <c r="J51194" s="32"/>
    </row>
    <row r="51195" spans="10:10" x14ac:dyDescent="0.25">
      <c r="J51195" s="32"/>
    </row>
    <row r="51196" spans="10:10" x14ac:dyDescent="0.25">
      <c r="J51196" s="32"/>
    </row>
    <row r="51197" spans="10:10" x14ac:dyDescent="0.25">
      <c r="J51197" s="32"/>
    </row>
    <row r="51198" spans="10:10" x14ac:dyDescent="0.25">
      <c r="J51198" s="32"/>
    </row>
    <row r="51199" spans="10:10" x14ac:dyDescent="0.25">
      <c r="J51199" s="32"/>
    </row>
    <row r="51200" spans="10:10" x14ac:dyDescent="0.25">
      <c r="J51200" s="32"/>
    </row>
    <row r="51201" spans="10:10" x14ac:dyDescent="0.25">
      <c r="J51201" s="32"/>
    </row>
    <row r="51202" spans="10:10" x14ac:dyDescent="0.25">
      <c r="J51202" s="32"/>
    </row>
    <row r="51203" spans="10:10" x14ac:dyDescent="0.25">
      <c r="J51203" s="32"/>
    </row>
    <row r="51204" spans="10:10" x14ac:dyDescent="0.25">
      <c r="J51204" s="32"/>
    </row>
    <row r="51205" spans="10:10" x14ac:dyDescent="0.25">
      <c r="J51205" s="32"/>
    </row>
    <row r="51206" spans="10:10" x14ac:dyDescent="0.25">
      <c r="J51206" s="32"/>
    </row>
    <row r="51207" spans="10:10" x14ac:dyDescent="0.25">
      <c r="J51207" s="32"/>
    </row>
    <row r="51208" spans="10:10" x14ac:dyDescent="0.25">
      <c r="J51208" s="32"/>
    </row>
    <row r="51209" spans="10:10" x14ac:dyDescent="0.25">
      <c r="J51209" s="32"/>
    </row>
    <row r="51210" spans="10:10" x14ac:dyDescent="0.25">
      <c r="J51210" s="32"/>
    </row>
    <row r="51211" spans="10:10" x14ac:dyDescent="0.25">
      <c r="J51211" s="32"/>
    </row>
    <row r="51212" spans="10:10" x14ac:dyDescent="0.25">
      <c r="J51212" s="32"/>
    </row>
    <row r="51213" spans="10:10" x14ac:dyDescent="0.25">
      <c r="J51213" s="32"/>
    </row>
    <row r="51214" spans="10:10" x14ac:dyDescent="0.25">
      <c r="J51214" s="32"/>
    </row>
    <row r="51215" spans="10:10" x14ac:dyDescent="0.25">
      <c r="J51215" s="32"/>
    </row>
    <row r="51216" spans="10:10" x14ac:dyDescent="0.25">
      <c r="J51216" s="32"/>
    </row>
    <row r="51217" spans="10:10" x14ac:dyDescent="0.25">
      <c r="J51217" s="32"/>
    </row>
    <row r="51218" spans="10:10" x14ac:dyDescent="0.25">
      <c r="J51218" s="32"/>
    </row>
    <row r="51219" spans="10:10" x14ac:dyDescent="0.25">
      <c r="J51219" s="32"/>
    </row>
    <row r="51220" spans="10:10" x14ac:dyDescent="0.25">
      <c r="J51220" s="32"/>
    </row>
    <row r="51221" spans="10:10" x14ac:dyDescent="0.25">
      <c r="J51221" s="32"/>
    </row>
    <row r="51222" spans="10:10" x14ac:dyDescent="0.25">
      <c r="J51222" s="32"/>
    </row>
    <row r="51223" spans="10:10" x14ac:dyDescent="0.25">
      <c r="J51223" s="32"/>
    </row>
    <row r="51224" spans="10:10" x14ac:dyDescent="0.25">
      <c r="J51224" s="32"/>
    </row>
    <row r="51225" spans="10:10" x14ac:dyDescent="0.25">
      <c r="J51225" s="32"/>
    </row>
    <row r="51226" spans="10:10" x14ac:dyDescent="0.25">
      <c r="J51226" s="32"/>
    </row>
    <row r="51227" spans="10:10" x14ac:dyDescent="0.25">
      <c r="J51227" s="32"/>
    </row>
    <row r="51228" spans="10:10" x14ac:dyDescent="0.25">
      <c r="J51228" s="32"/>
    </row>
    <row r="51229" spans="10:10" x14ac:dyDescent="0.25">
      <c r="J51229" s="32"/>
    </row>
    <row r="51230" spans="10:10" x14ac:dyDescent="0.25">
      <c r="J51230" s="32"/>
    </row>
    <row r="51231" spans="10:10" x14ac:dyDescent="0.25">
      <c r="J51231" s="32"/>
    </row>
    <row r="51232" spans="10:10" x14ac:dyDescent="0.25">
      <c r="J51232" s="32"/>
    </row>
    <row r="51233" spans="10:10" x14ac:dyDescent="0.25">
      <c r="J51233" s="32"/>
    </row>
    <row r="51234" spans="10:10" x14ac:dyDescent="0.25">
      <c r="J51234" s="32"/>
    </row>
    <row r="51235" spans="10:10" x14ac:dyDescent="0.25">
      <c r="J51235" s="32"/>
    </row>
    <row r="51236" spans="10:10" x14ac:dyDescent="0.25">
      <c r="J51236" s="32"/>
    </row>
    <row r="51237" spans="10:10" x14ac:dyDescent="0.25">
      <c r="J51237" s="32"/>
    </row>
    <row r="51238" spans="10:10" x14ac:dyDescent="0.25">
      <c r="J51238" s="32"/>
    </row>
    <row r="51239" spans="10:10" x14ac:dyDescent="0.25">
      <c r="J51239" s="32"/>
    </row>
    <row r="51240" spans="10:10" x14ac:dyDescent="0.25">
      <c r="J51240" s="32"/>
    </row>
    <row r="51241" spans="10:10" x14ac:dyDescent="0.25">
      <c r="J51241" s="32"/>
    </row>
    <row r="51242" spans="10:10" x14ac:dyDescent="0.25">
      <c r="J51242" s="32"/>
    </row>
    <row r="51243" spans="10:10" x14ac:dyDescent="0.25">
      <c r="J51243" s="32"/>
    </row>
    <row r="51244" spans="10:10" x14ac:dyDescent="0.25">
      <c r="J51244" s="32"/>
    </row>
    <row r="51245" spans="10:10" x14ac:dyDescent="0.25">
      <c r="J51245" s="32"/>
    </row>
    <row r="51246" spans="10:10" x14ac:dyDescent="0.25">
      <c r="J51246" s="32"/>
    </row>
    <row r="51247" spans="10:10" x14ac:dyDescent="0.25">
      <c r="J51247" s="32"/>
    </row>
    <row r="51248" spans="10:10" x14ac:dyDescent="0.25">
      <c r="J51248" s="32"/>
    </row>
    <row r="51249" spans="10:10" x14ac:dyDescent="0.25">
      <c r="J51249" s="32"/>
    </row>
    <row r="51250" spans="10:10" x14ac:dyDescent="0.25">
      <c r="J51250" s="32"/>
    </row>
    <row r="51251" spans="10:10" x14ac:dyDescent="0.25">
      <c r="J51251" s="32"/>
    </row>
    <row r="51252" spans="10:10" x14ac:dyDescent="0.25">
      <c r="J51252" s="32"/>
    </row>
    <row r="51253" spans="10:10" x14ac:dyDescent="0.25">
      <c r="J51253" s="32"/>
    </row>
    <row r="51254" spans="10:10" x14ac:dyDescent="0.25">
      <c r="J51254" s="32"/>
    </row>
    <row r="51255" spans="10:10" x14ac:dyDescent="0.25">
      <c r="J51255" s="32"/>
    </row>
    <row r="51256" spans="10:10" x14ac:dyDescent="0.25">
      <c r="J51256" s="32"/>
    </row>
    <row r="51257" spans="10:10" x14ac:dyDescent="0.25">
      <c r="J51257" s="32"/>
    </row>
    <row r="51258" spans="10:10" x14ac:dyDescent="0.25">
      <c r="J51258" s="32"/>
    </row>
    <row r="51259" spans="10:10" x14ac:dyDescent="0.25">
      <c r="J51259" s="32"/>
    </row>
    <row r="51260" spans="10:10" x14ac:dyDescent="0.25">
      <c r="J51260" s="32"/>
    </row>
    <row r="51261" spans="10:10" x14ac:dyDescent="0.25">
      <c r="J51261" s="32"/>
    </row>
    <row r="51262" spans="10:10" x14ac:dyDescent="0.25">
      <c r="J51262" s="32"/>
    </row>
    <row r="51263" spans="10:10" x14ac:dyDescent="0.25">
      <c r="J51263" s="32"/>
    </row>
    <row r="51264" spans="10:10" x14ac:dyDescent="0.25">
      <c r="J51264" s="32"/>
    </row>
    <row r="51265" spans="10:10" x14ac:dyDescent="0.25">
      <c r="J51265" s="32"/>
    </row>
    <row r="51266" spans="10:10" x14ac:dyDescent="0.25">
      <c r="J51266" s="32"/>
    </row>
    <row r="51267" spans="10:10" x14ac:dyDescent="0.25">
      <c r="J51267" s="32"/>
    </row>
    <row r="51268" spans="10:10" x14ac:dyDescent="0.25">
      <c r="J51268" s="32"/>
    </row>
    <row r="51269" spans="10:10" x14ac:dyDescent="0.25">
      <c r="J51269" s="32"/>
    </row>
    <row r="51270" spans="10:10" x14ac:dyDescent="0.25">
      <c r="J51270" s="32"/>
    </row>
    <row r="51271" spans="10:10" x14ac:dyDescent="0.25">
      <c r="J51271" s="32"/>
    </row>
    <row r="51272" spans="10:10" x14ac:dyDescent="0.25">
      <c r="J51272" s="32"/>
    </row>
    <row r="51273" spans="10:10" x14ac:dyDescent="0.25">
      <c r="J51273" s="32"/>
    </row>
    <row r="51274" spans="10:10" x14ac:dyDescent="0.25">
      <c r="J51274" s="32"/>
    </row>
    <row r="51275" spans="10:10" x14ac:dyDescent="0.25">
      <c r="J51275" s="32"/>
    </row>
    <row r="51276" spans="10:10" x14ac:dyDescent="0.25">
      <c r="J51276" s="32"/>
    </row>
    <row r="51277" spans="10:10" x14ac:dyDescent="0.25">
      <c r="J51277" s="32"/>
    </row>
    <row r="51278" spans="10:10" x14ac:dyDescent="0.25">
      <c r="J51278" s="32"/>
    </row>
    <row r="51279" spans="10:10" x14ac:dyDescent="0.25">
      <c r="J51279" s="32"/>
    </row>
    <row r="51280" spans="10:10" x14ac:dyDescent="0.25">
      <c r="J51280" s="32"/>
    </row>
    <row r="51281" spans="10:10" x14ac:dyDescent="0.25">
      <c r="J51281" s="32"/>
    </row>
    <row r="51282" spans="10:10" x14ac:dyDescent="0.25">
      <c r="J51282" s="32"/>
    </row>
    <row r="51283" spans="10:10" x14ac:dyDescent="0.25">
      <c r="J51283" s="32"/>
    </row>
    <row r="51284" spans="10:10" x14ac:dyDescent="0.25">
      <c r="J51284" s="32"/>
    </row>
    <row r="51285" spans="10:10" x14ac:dyDescent="0.25">
      <c r="J51285" s="32"/>
    </row>
    <row r="51286" spans="10:10" x14ac:dyDescent="0.25">
      <c r="J51286" s="32"/>
    </row>
    <row r="51287" spans="10:10" x14ac:dyDescent="0.25">
      <c r="J51287" s="32"/>
    </row>
    <row r="51288" spans="10:10" x14ac:dyDescent="0.25">
      <c r="J51288" s="32"/>
    </row>
    <row r="51289" spans="10:10" x14ac:dyDescent="0.25">
      <c r="J51289" s="32"/>
    </row>
    <row r="51290" spans="10:10" x14ac:dyDescent="0.25">
      <c r="J51290" s="32"/>
    </row>
    <row r="51291" spans="10:10" x14ac:dyDescent="0.25">
      <c r="J51291" s="32"/>
    </row>
    <row r="51292" spans="10:10" x14ac:dyDescent="0.25">
      <c r="J51292" s="32"/>
    </row>
    <row r="51293" spans="10:10" x14ac:dyDescent="0.25">
      <c r="J51293" s="32"/>
    </row>
    <row r="51294" spans="10:10" x14ac:dyDescent="0.25">
      <c r="J51294" s="32"/>
    </row>
    <row r="51295" spans="10:10" x14ac:dyDescent="0.25">
      <c r="J51295" s="32"/>
    </row>
    <row r="51296" spans="10:10" x14ac:dyDescent="0.25">
      <c r="J51296" s="32"/>
    </row>
    <row r="51297" spans="10:10" x14ac:dyDescent="0.25">
      <c r="J51297" s="32"/>
    </row>
    <row r="51298" spans="10:10" x14ac:dyDescent="0.25">
      <c r="J51298" s="32"/>
    </row>
    <row r="51299" spans="10:10" x14ac:dyDescent="0.25">
      <c r="J51299" s="32"/>
    </row>
    <row r="51300" spans="10:10" x14ac:dyDescent="0.25">
      <c r="J51300" s="32"/>
    </row>
    <row r="51301" spans="10:10" x14ac:dyDescent="0.25">
      <c r="J51301" s="32"/>
    </row>
    <row r="51302" spans="10:10" x14ac:dyDescent="0.25">
      <c r="J51302" s="32"/>
    </row>
    <row r="51303" spans="10:10" x14ac:dyDescent="0.25">
      <c r="J51303" s="32"/>
    </row>
    <row r="51304" spans="10:10" x14ac:dyDescent="0.25">
      <c r="J51304" s="32"/>
    </row>
    <row r="51305" spans="10:10" x14ac:dyDescent="0.25">
      <c r="J51305" s="32"/>
    </row>
    <row r="51306" spans="10:10" x14ac:dyDescent="0.25">
      <c r="J51306" s="32"/>
    </row>
    <row r="51307" spans="10:10" x14ac:dyDescent="0.25">
      <c r="J51307" s="32"/>
    </row>
    <row r="51308" spans="10:10" x14ac:dyDescent="0.25">
      <c r="J51308" s="32"/>
    </row>
    <row r="51309" spans="10:10" x14ac:dyDescent="0.25">
      <c r="J51309" s="32"/>
    </row>
    <row r="51310" spans="10:10" x14ac:dyDescent="0.25">
      <c r="J51310" s="32"/>
    </row>
    <row r="51311" spans="10:10" x14ac:dyDescent="0.25">
      <c r="J51311" s="32"/>
    </row>
    <row r="51312" spans="10:10" x14ac:dyDescent="0.25">
      <c r="J51312" s="32"/>
    </row>
    <row r="51313" spans="10:10" x14ac:dyDescent="0.25">
      <c r="J51313" s="32"/>
    </row>
    <row r="51314" spans="10:10" x14ac:dyDescent="0.25">
      <c r="J51314" s="32"/>
    </row>
    <row r="51315" spans="10:10" x14ac:dyDescent="0.25">
      <c r="J51315" s="32"/>
    </row>
    <row r="51316" spans="10:10" x14ac:dyDescent="0.25">
      <c r="J51316" s="32"/>
    </row>
    <row r="51317" spans="10:10" x14ac:dyDescent="0.25">
      <c r="J51317" s="32"/>
    </row>
    <row r="51318" spans="10:10" x14ac:dyDescent="0.25">
      <c r="J51318" s="32"/>
    </row>
    <row r="51319" spans="10:10" x14ac:dyDescent="0.25">
      <c r="J51319" s="32"/>
    </row>
    <row r="51320" spans="10:10" x14ac:dyDescent="0.25">
      <c r="J51320" s="32"/>
    </row>
    <row r="51321" spans="10:10" x14ac:dyDescent="0.25">
      <c r="J51321" s="32"/>
    </row>
    <row r="51322" spans="10:10" x14ac:dyDescent="0.25">
      <c r="J51322" s="32"/>
    </row>
    <row r="51323" spans="10:10" x14ac:dyDescent="0.25">
      <c r="J51323" s="32"/>
    </row>
    <row r="51324" spans="10:10" x14ac:dyDescent="0.25">
      <c r="J51324" s="32"/>
    </row>
    <row r="51325" spans="10:10" x14ac:dyDescent="0.25">
      <c r="J51325" s="32"/>
    </row>
    <row r="51326" spans="10:10" x14ac:dyDescent="0.25">
      <c r="J51326" s="32"/>
    </row>
    <row r="51327" spans="10:10" x14ac:dyDescent="0.25">
      <c r="J51327" s="32"/>
    </row>
    <row r="51328" spans="10:10" x14ac:dyDescent="0.25">
      <c r="J51328" s="32"/>
    </row>
    <row r="51329" spans="10:10" x14ac:dyDescent="0.25">
      <c r="J51329" s="32"/>
    </row>
    <row r="51330" spans="10:10" x14ac:dyDescent="0.25">
      <c r="J51330" s="32"/>
    </row>
    <row r="51331" spans="10:10" x14ac:dyDescent="0.25">
      <c r="J51331" s="32"/>
    </row>
    <row r="51332" spans="10:10" x14ac:dyDescent="0.25">
      <c r="J51332" s="32"/>
    </row>
    <row r="51333" spans="10:10" x14ac:dyDescent="0.25">
      <c r="J51333" s="32"/>
    </row>
    <row r="51334" spans="10:10" x14ac:dyDescent="0.25">
      <c r="J51334" s="32"/>
    </row>
    <row r="51335" spans="10:10" x14ac:dyDescent="0.25">
      <c r="J51335" s="32"/>
    </row>
    <row r="51336" spans="10:10" x14ac:dyDescent="0.25">
      <c r="J51336" s="32"/>
    </row>
    <row r="51337" spans="10:10" x14ac:dyDescent="0.25">
      <c r="J51337" s="32"/>
    </row>
    <row r="51338" spans="10:10" x14ac:dyDescent="0.25">
      <c r="J51338" s="32"/>
    </row>
    <row r="51339" spans="10:10" x14ac:dyDescent="0.25">
      <c r="J51339" s="32"/>
    </row>
    <row r="51340" spans="10:10" x14ac:dyDescent="0.25">
      <c r="J51340" s="32"/>
    </row>
    <row r="51341" spans="10:10" x14ac:dyDescent="0.25">
      <c r="J51341" s="32"/>
    </row>
    <row r="51342" spans="10:10" x14ac:dyDescent="0.25">
      <c r="J51342" s="32"/>
    </row>
    <row r="51343" spans="10:10" x14ac:dyDescent="0.25">
      <c r="J51343" s="32"/>
    </row>
    <row r="51344" spans="10:10" x14ac:dyDescent="0.25">
      <c r="J51344" s="32"/>
    </row>
    <row r="51345" spans="10:10" x14ac:dyDescent="0.25">
      <c r="J51345" s="32"/>
    </row>
    <row r="51346" spans="10:10" x14ac:dyDescent="0.25">
      <c r="J51346" s="32"/>
    </row>
    <row r="51347" spans="10:10" x14ac:dyDescent="0.25">
      <c r="J51347" s="32"/>
    </row>
    <row r="51348" spans="10:10" x14ac:dyDescent="0.25">
      <c r="J51348" s="32"/>
    </row>
    <row r="51349" spans="10:10" x14ac:dyDescent="0.25">
      <c r="J51349" s="32"/>
    </row>
    <row r="51350" spans="10:10" x14ac:dyDescent="0.25">
      <c r="J51350" s="32"/>
    </row>
    <row r="51351" spans="10:10" x14ac:dyDescent="0.25">
      <c r="J51351" s="32"/>
    </row>
    <row r="51352" spans="10:10" x14ac:dyDescent="0.25">
      <c r="J51352" s="32"/>
    </row>
    <row r="51353" spans="10:10" x14ac:dyDescent="0.25">
      <c r="J51353" s="32"/>
    </row>
    <row r="51354" spans="10:10" x14ac:dyDescent="0.25">
      <c r="J51354" s="32"/>
    </row>
    <row r="51355" spans="10:10" x14ac:dyDescent="0.25">
      <c r="J51355" s="32"/>
    </row>
    <row r="51356" spans="10:10" x14ac:dyDescent="0.25">
      <c r="J51356" s="32"/>
    </row>
    <row r="51357" spans="10:10" x14ac:dyDescent="0.25">
      <c r="J51357" s="32"/>
    </row>
    <row r="51358" spans="10:10" x14ac:dyDescent="0.25">
      <c r="J51358" s="32"/>
    </row>
    <row r="51359" spans="10:10" x14ac:dyDescent="0.25">
      <c r="J51359" s="32"/>
    </row>
    <row r="51360" spans="10:10" x14ac:dyDescent="0.25">
      <c r="J51360" s="32"/>
    </row>
    <row r="51361" spans="10:10" x14ac:dyDescent="0.25">
      <c r="J51361" s="32"/>
    </row>
    <row r="51362" spans="10:10" x14ac:dyDescent="0.25">
      <c r="J51362" s="32"/>
    </row>
    <row r="51363" spans="10:10" x14ac:dyDescent="0.25">
      <c r="J51363" s="32"/>
    </row>
    <row r="51364" spans="10:10" x14ac:dyDescent="0.25">
      <c r="J51364" s="32"/>
    </row>
    <row r="51365" spans="10:10" x14ac:dyDescent="0.25">
      <c r="J51365" s="32"/>
    </row>
    <row r="51366" spans="10:10" x14ac:dyDescent="0.25">
      <c r="J51366" s="32"/>
    </row>
    <row r="51367" spans="10:10" x14ac:dyDescent="0.25">
      <c r="J51367" s="32"/>
    </row>
    <row r="51368" spans="10:10" x14ac:dyDescent="0.25">
      <c r="J51368" s="32"/>
    </row>
    <row r="51369" spans="10:10" x14ac:dyDescent="0.25">
      <c r="J51369" s="32"/>
    </row>
    <row r="51370" spans="10:10" x14ac:dyDescent="0.25">
      <c r="J51370" s="32"/>
    </row>
    <row r="51371" spans="10:10" x14ac:dyDescent="0.25">
      <c r="J51371" s="32"/>
    </row>
    <row r="51372" spans="10:10" x14ac:dyDescent="0.25">
      <c r="J51372" s="32"/>
    </row>
    <row r="51373" spans="10:10" x14ac:dyDescent="0.25">
      <c r="J51373" s="32"/>
    </row>
    <row r="51374" spans="10:10" x14ac:dyDescent="0.25">
      <c r="J51374" s="32"/>
    </row>
    <row r="51375" spans="10:10" x14ac:dyDescent="0.25">
      <c r="J51375" s="32"/>
    </row>
    <row r="51376" spans="10:10" x14ac:dyDescent="0.25">
      <c r="J51376" s="32"/>
    </row>
    <row r="51377" spans="10:10" x14ac:dyDescent="0.25">
      <c r="J51377" s="32"/>
    </row>
    <row r="51378" spans="10:10" x14ac:dyDescent="0.25">
      <c r="J51378" s="32"/>
    </row>
    <row r="51379" spans="10:10" x14ac:dyDescent="0.25">
      <c r="J51379" s="32"/>
    </row>
    <row r="51380" spans="10:10" x14ac:dyDescent="0.25">
      <c r="J51380" s="32"/>
    </row>
    <row r="51381" spans="10:10" x14ac:dyDescent="0.25">
      <c r="J51381" s="32"/>
    </row>
    <row r="51382" spans="10:10" x14ac:dyDescent="0.25">
      <c r="J51382" s="32"/>
    </row>
    <row r="51383" spans="10:10" x14ac:dyDescent="0.25">
      <c r="J51383" s="32"/>
    </row>
    <row r="51384" spans="10:10" x14ac:dyDescent="0.25">
      <c r="J51384" s="32"/>
    </row>
    <row r="51385" spans="10:10" x14ac:dyDescent="0.25">
      <c r="J51385" s="32"/>
    </row>
    <row r="51386" spans="10:10" x14ac:dyDescent="0.25">
      <c r="J51386" s="32"/>
    </row>
    <row r="51387" spans="10:10" x14ac:dyDescent="0.25">
      <c r="J51387" s="32"/>
    </row>
    <row r="51388" spans="10:10" x14ac:dyDescent="0.25">
      <c r="J51388" s="32"/>
    </row>
    <row r="51389" spans="10:10" x14ac:dyDescent="0.25">
      <c r="J51389" s="32"/>
    </row>
    <row r="51390" spans="10:10" x14ac:dyDescent="0.25">
      <c r="J51390" s="32"/>
    </row>
    <row r="51391" spans="10:10" x14ac:dyDescent="0.25">
      <c r="J51391" s="32"/>
    </row>
    <row r="51392" spans="10:10" x14ac:dyDescent="0.25">
      <c r="J51392" s="32"/>
    </row>
    <row r="51393" spans="10:10" x14ac:dyDescent="0.25">
      <c r="J51393" s="32"/>
    </row>
    <row r="51394" spans="10:10" x14ac:dyDescent="0.25">
      <c r="J51394" s="32"/>
    </row>
    <row r="51395" spans="10:10" x14ac:dyDescent="0.25">
      <c r="J51395" s="32"/>
    </row>
    <row r="51396" spans="10:10" x14ac:dyDescent="0.25">
      <c r="J51396" s="32"/>
    </row>
    <row r="51397" spans="10:10" x14ac:dyDescent="0.25">
      <c r="J51397" s="32"/>
    </row>
    <row r="51398" spans="10:10" x14ac:dyDescent="0.25">
      <c r="J51398" s="32"/>
    </row>
    <row r="51399" spans="10:10" x14ac:dyDescent="0.25">
      <c r="J51399" s="32"/>
    </row>
    <row r="51400" spans="10:10" x14ac:dyDescent="0.25">
      <c r="J51400" s="32"/>
    </row>
    <row r="51401" spans="10:10" x14ac:dyDescent="0.25">
      <c r="J51401" s="32"/>
    </row>
    <row r="51402" spans="10:10" x14ac:dyDescent="0.25">
      <c r="J51402" s="32"/>
    </row>
    <row r="51403" spans="10:10" x14ac:dyDescent="0.25">
      <c r="J51403" s="32"/>
    </row>
    <row r="51404" spans="10:10" x14ac:dyDescent="0.25">
      <c r="J51404" s="32"/>
    </row>
    <row r="51405" spans="10:10" x14ac:dyDescent="0.25">
      <c r="J51405" s="32"/>
    </row>
    <row r="51406" spans="10:10" x14ac:dyDescent="0.25">
      <c r="J51406" s="32"/>
    </row>
    <row r="51407" spans="10:10" x14ac:dyDescent="0.25">
      <c r="J51407" s="32"/>
    </row>
    <row r="51408" spans="10:10" x14ac:dyDescent="0.25">
      <c r="J51408" s="32"/>
    </row>
    <row r="51409" spans="10:10" x14ac:dyDescent="0.25">
      <c r="J51409" s="32"/>
    </row>
    <row r="51410" spans="10:10" x14ac:dyDescent="0.25">
      <c r="J51410" s="32"/>
    </row>
    <row r="51411" spans="10:10" x14ac:dyDescent="0.25">
      <c r="J51411" s="32"/>
    </row>
    <row r="51412" spans="10:10" x14ac:dyDescent="0.25">
      <c r="J51412" s="32"/>
    </row>
    <row r="51413" spans="10:10" x14ac:dyDescent="0.25">
      <c r="J51413" s="32"/>
    </row>
    <row r="51414" spans="10:10" x14ac:dyDescent="0.25">
      <c r="J51414" s="32"/>
    </row>
    <row r="51415" spans="10:10" x14ac:dyDescent="0.25">
      <c r="J51415" s="32"/>
    </row>
    <row r="51416" spans="10:10" x14ac:dyDescent="0.25">
      <c r="J51416" s="32"/>
    </row>
    <row r="51417" spans="10:10" x14ac:dyDescent="0.25">
      <c r="J51417" s="32"/>
    </row>
    <row r="51418" spans="10:10" x14ac:dyDescent="0.25">
      <c r="J51418" s="32"/>
    </row>
    <row r="51419" spans="10:10" x14ac:dyDescent="0.25">
      <c r="J51419" s="32"/>
    </row>
    <row r="51420" spans="10:10" x14ac:dyDescent="0.25">
      <c r="J51420" s="32"/>
    </row>
    <row r="51421" spans="10:10" x14ac:dyDescent="0.25">
      <c r="J51421" s="32"/>
    </row>
    <row r="51422" spans="10:10" x14ac:dyDescent="0.25">
      <c r="J51422" s="32"/>
    </row>
    <row r="51423" spans="10:10" x14ac:dyDescent="0.25">
      <c r="J51423" s="32"/>
    </row>
    <row r="51424" spans="10:10" x14ac:dyDescent="0.25">
      <c r="J51424" s="32"/>
    </row>
    <row r="51425" spans="10:10" x14ac:dyDescent="0.25">
      <c r="J51425" s="32"/>
    </row>
    <row r="51426" spans="10:10" x14ac:dyDescent="0.25">
      <c r="J51426" s="32"/>
    </row>
    <row r="51427" spans="10:10" x14ac:dyDescent="0.25">
      <c r="J51427" s="32"/>
    </row>
    <row r="51428" spans="10:10" x14ac:dyDescent="0.25">
      <c r="J51428" s="32"/>
    </row>
    <row r="51429" spans="10:10" x14ac:dyDescent="0.25">
      <c r="J51429" s="32"/>
    </row>
    <row r="51430" spans="10:10" x14ac:dyDescent="0.25">
      <c r="J51430" s="32"/>
    </row>
    <row r="51431" spans="10:10" x14ac:dyDescent="0.25">
      <c r="J51431" s="32"/>
    </row>
    <row r="51432" spans="10:10" x14ac:dyDescent="0.25">
      <c r="J51432" s="32"/>
    </row>
    <row r="51433" spans="10:10" x14ac:dyDescent="0.25">
      <c r="J51433" s="32"/>
    </row>
    <row r="51434" spans="10:10" x14ac:dyDescent="0.25">
      <c r="J51434" s="32"/>
    </row>
    <row r="51435" spans="10:10" x14ac:dyDescent="0.25">
      <c r="J51435" s="32"/>
    </row>
    <row r="51436" spans="10:10" x14ac:dyDescent="0.25">
      <c r="J51436" s="32"/>
    </row>
    <row r="51437" spans="10:10" x14ac:dyDescent="0.25">
      <c r="J51437" s="32"/>
    </row>
    <row r="51438" spans="10:10" x14ac:dyDescent="0.25">
      <c r="J51438" s="32"/>
    </row>
    <row r="51439" spans="10:10" x14ac:dyDescent="0.25">
      <c r="J51439" s="32"/>
    </row>
    <row r="51440" spans="10:10" x14ac:dyDescent="0.25">
      <c r="J51440" s="32"/>
    </row>
    <row r="51441" spans="10:10" x14ac:dyDescent="0.25">
      <c r="J51441" s="32"/>
    </row>
    <row r="51442" spans="10:10" x14ac:dyDescent="0.25">
      <c r="J51442" s="32"/>
    </row>
    <row r="51443" spans="10:10" x14ac:dyDescent="0.25">
      <c r="J51443" s="32"/>
    </row>
    <row r="51444" spans="10:10" x14ac:dyDescent="0.25">
      <c r="J51444" s="32"/>
    </row>
    <row r="51445" spans="10:10" x14ac:dyDescent="0.25">
      <c r="J51445" s="32"/>
    </row>
    <row r="51446" spans="10:10" x14ac:dyDescent="0.25">
      <c r="J51446" s="32"/>
    </row>
    <row r="51447" spans="10:10" x14ac:dyDescent="0.25">
      <c r="J51447" s="32"/>
    </row>
    <row r="51448" spans="10:10" x14ac:dyDescent="0.25">
      <c r="J51448" s="32"/>
    </row>
    <row r="51449" spans="10:10" x14ac:dyDescent="0.25">
      <c r="J51449" s="32"/>
    </row>
    <row r="51450" spans="10:10" x14ac:dyDescent="0.25">
      <c r="J51450" s="32"/>
    </row>
    <row r="51451" spans="10:10" x14ac:dyDescent="0.25">
      <c r="J51451" s="32"/>
    </row>
    <row r="51452" spans="10:10" x14ac:dyDescent="0.25">
      <c r="J51452" s="32"/>
    </row>
    <row r="51453" spans="10:10" x14ac:dyDescent="0.25">
      <c r="J51453" s="32"/>
    </row>
    <row r="51454" spans="10:10" x14ac:dyDescent="0.25">
      <c r="J51454" s="32"/>
    </row>
    <row r="51455" spans="10:10" x14ac:dyDescent="0.25">
      <c r="J51455" s="32"/>
    </row>
    <row r="51456" spans="10:10" x14ac:dyDescent="0.25">
      <c r="J51456" s="32"/>
    </row>
    <row r="51457" spans="10:10" x14ac:dyDescent="0.25">
      <c r="J51457" s="32"/>
    </row>
    <row r="51458" spans="10:10" x14ac:dyDescent="0.25">
      <c r="J51458" s="32"/>
    </row>
    <row r="51459" spans="10:10" x14ac:dyDescent="0.25">
      <c r="J51459" s="32"/>
    </row>
    <row r="51460" spans="10:10" x14ac:dyDescent="0.25">
      <c r="J51460" s="32"/>
    </row>
    <row r="51461" spans="10:10" x14ac:dyDescent="0.25">
      <c r="J51461" s="32"/>
    </row>
    <row r="51462" spans="10:10" x14ac:dyDescent="0.25">
      <c r="J51462" s="32"/>
    </row>
    <row r="51463" spans="10:10" x14ac:dyDescent="0.25">
      <c r="J51463" s="32"/>
    </row>
    <row r="51464" spans="10:10" x14ac:dyDescent="0.25">
      <c r="J51464" s="32"/>
    </row>
    <row r="51465" spans="10:10" x14ac:dyDescent="0.25">
      <c r="J51465" s="32"/>
    </row>
    <row r="51466" spans="10:10" x14ac:dyDescent="0.25">
      <c r="J51466" s="32"/>
    </row>
    <row r="51467" spans="10:10" x14ac:dyDescent="0.25">
      <c r="J51467" s="32"/>
    </row>
    <row r="51468" spans="10:10" x14ac:dyDescent="0.25">
      <c r="J51468" s="32"/>
    </row>
    <row r="51469" spans="10:10" x14ac:dyDescent="0.25">
      <c r="J51469" s="32"/>
    </row>
    <row r="51470" spans="10:10" x14ac:dyDescent="0.25">
      <c r="J51470" s="32"/>
    </row>
    <row r="51471" spans="10:10" x14ac:dyDescent="0.25">
      <c r="J51471" s="32"/>
    </row>
    <row r="51472" spans="10:10" x14ac:dyDescent="0.25">
      <c r="J51472" s="32"/>
    </row>
    <row r="51473" spans="10:10" x14ac:dyDescent="0.25">
      <c r="J51473" s="32"/>
    </row>
    <row r="51474" spans="10:10" x14ac:dyDescent="0.25">
      <c r="J51474" s="32"/>
    </row>
    <row r="51475" spans="10:10" x14ac:dyDescent="0.25">
      <c r="J51475" s="32"/>
    </row>
    <row r="51476" spans="10:10" x14ac:dyDescent="0.25">
      <c r="J51476" s="32"/>
    </row>
    <row r="51477" spans="10:10" x14ac:dyDescent="0.25">
      <c r="J51477" s="32"/>
    </row>
    <row r="51478" spans="10:10" x14ac:dyDescent="0.25">
      <c r="J51478" s="32"/>
    </row>
    <row r="51479" spans="10:10" x14ac:dyDescent="0.25">
      <c r="J51479" s="32"/>
    </row>
    <row r="51480" spans="10:10" x14ac:dyDescent="0.25">
      <c r="J51480" s="32"/>
    </row>
    <row r="51481" spans="10:10" x14ac:dyDescent="0.25">
      <c r="J51481" s="32"/>
    </row>
    <row r="51482" spans="10:10" x14ac:dyDescent="0.25">
      <c r="J51482" s="32"/>
    </row>
    <row r="51483" spans="10:10" x14ac:dyDescent="0.25">
      <c r="J51483" s="32"/>
    </row>
    <row r="51484" spans="10:10" x14ac:dyDescent="0.25">
      <c r="J51484" s="32"/>
    </row>
    <row r="51485" spans="10:10" x14ac:dyDescent="0.25">
      <c r="J51485" s="32"/>
    </row>
    <row r="51486" spans="10:10" x14ac:dyDescent="0.25">
      <c r="J51486" s="32"/>
    </row>
    <row r="51487" spans="10:10" x14ac:dyDescent="0.25">
      <c r="J51487" s="32"/>
    </row>
    <row r="51488" spans="10:10" x14ac:dyDescent="0.25">
      <c r="J51488" s="32"/>
    </row>
    <row r="51489" spans="10:10" x14ac:dyDescent="0.25">
      <c r="J51489" s="32"/>
    </row>
    <row r="51490" spans="10:10" x14ac:dyDescent="0.25">
      <c r="J51490" s="32"/>
    </row>
    <row r="51491" spans="10:10" x14ac:dyDescent="0.25">
      <c r="J51491" s="32"/>
    </row>
    <row r="51492" spans="10:10" x14ac:dyDescent="0.25">
      <c r="J51492" s="32"/>
    </row>
    <row r="51493" spans="10:10" x14ac:dyDescent="0.25">
      <c r="J51493" s="32"/>
    </row>
    <row r="51494" spans="10:10" x14ac:dyDescent="0.25">
      <c r="J51494" s="32"/>
    </row>
    <row r="51495" spans="10:10" x14ac:dyDescent="0.25">
      <c r="J51495" s="32"/>
    </row>
    <row r="51496" spans="10:10" x14ac:dyDescent="0.25">
      <c r="J51496" s="32"/>
    </row>
    <row r="51497" spans="10:10" x14ac:dyDescent="0.25">
      <c r="J51497" s="32"/>
    </row>
    <row r="51498" spans="10:10" x14ac:dyDescent="0.25">
      <c r="J51498" s="32"/>
    </row>
    <row r="51499" spans="10:10" x14ac:dyDescent="0.25">
      <c r="J51499" s="32"/>
    </row>
    <row r="51500" spans="10:10" x14ac:dyDescent="0.25">
      <c r="J51500" s="32"/>
    </row>
    <row r="51501" spans="10:10" x14ac:dyDescent="0.25">
      <c r="J51501" s="32"/>
    </row>
    <row r="51502" spans="10:10" x14ac:dyDescent="0.25">
      <c r="J51502" s="32"/>
    </row>
    <row r="51503" spans="10:10" x14ac:dyDescent="0.25">
      <c r="J51503" s="32"/>
    </row>
    <row r="51504" spans="10:10" x14ac:dyDescent="0.25">
      <c r="J51504" s="32"/>
    </row>
    <row r="51505" spans="10:10" x14ac:dyDescent="0.25">
      <c r="J51505" s="32"/>
    </row>
    <row r="51506" spans="10:10" x14ac:dyDescent="0.25">
      <c r="J51506" s="32"/>
    </row>
    <row r="51507" spans="10:10" x14ac:dyDescent="0.25">
      <c r="J51507" s="32"/>
    </row>
    <row r="51508" spans="10:10" x14ac:dyDescent="0.25">
      <c r="J51508" s="32"/>
    </row>
    <row r="51509" spans="10:10" x14ac:dyDescent="0.25">
      <c r="J51509" s="32"/>
    </row>
    <row r="51510" spans="10:10" x14ac:dyDescent="0.25">
      <c r="J51510" s="32"/>
    </row>
    <row r="51511" spans="10:10" x14ac:dyDescent="0.25">
      <c r="J51511" s="32"/>
    </row>
    <row r="51512" spans="10:10" x14ac:dyDescent="0.25">
      <c r="J51512" s="32"/>
    </row>
    <row r="51513" spans="10:10" x14ac:dyDescent="0.25">
      <c r="J51513" s="32"/>
    </row>
    <row r="51514" spans="10:10" x14ac:dyDescent="0.25">
      <c r="J51514" s="32"/>
    </row>
    <row r="51515" spans="10:10" x14ac:dyDescent="0.25">
      <c r="J51515" s="32"/>
    </row>
    <row r="51516" spans="10:10" x14ac:dyDescent="0.25">
      <c r="J51516" s="32"/>
    </row>
    <row r="51517" spans="10:10" x14ac:dyDescent="0.25">
      <c r="J51517" s="32"/>
    </row>
    <row r="51518" spans="10:10" x14ac:dyDescent="0.25">
      <c r="J51518" s="32"/>
    </row>
    <row r="51519" spans="10:10" x14ac:dyDescent="0.25">
      <c r="J51519" s="32"/>
    </row>
    <row r="51520" spans="10:10" x14ac:dyDescent="0.25">
      <c r="J51520" s="32"/>
    </row>
    <row r="51521" spans="10:10" x14ac:dyDescent="0.25">
      <c r="J51521" s="32"/>
    </row>
    <row r="51522" spans="10:10" x14ac:dyDescent="0.25">
      <c r="J51522" s="32"/>
    </row>
    <row r="51523" spans="10:10" x14ac:dyDescent="0.25">
      <c r="J51523" s="32"/>
    </row>
    <row r="51524" spans="10:10" x14ac:dyDescent="0.25">
      <c r="J51524" s="32"/>
    </row>
    <row r="51525" spans="10:10" x14ac:dyDescent="0.25">
      <c r="J51525" s="32"/>
    </row>
    <row r="51526" spans="10:10" x14ac:dyDescent="0.25">
      <c r="J51526" s="32"/>
    </row>
    <row r="51527" spans="10:10" x14ac:dyDescent="0.25">
      <c r="J51527" s="32"/>
    </row>
    <row r="51528" spans="10:10" x14ac:dyDescent="0.25">
      <c r="J51528" s="32"/>
    </row>
    <row r="51529" spans="10:10" x14ac:dyDescent="0.25">
      <c r="J51529" s="32"/>
    </row>
    <row r="51530" spans="10:10" x14ac:dyDescent="0.25">
      <c r="J51530" s="32"/>
    </row>
    <row r="51531" spans="10:10" x14ac:dyDescent="0.25">
      <c r="J51531" s="32"/>
    </row>
    <row r="51532" spans="10:10" x14ac:dyDescent="0.25">
      <c r="J51532" s="32"/>
    </row>
    <row r="51533" spans="10:10" x14ac:dyDescent="0.25">
      <c r="J51533" s="32"/>
    </row>
    <row r="51534" spans="10:10" x14ac:dyDescent="0.25">
      <c r="J51534" s="32"/>
    </row>
    <row r="51535" spans="10:10" x14ac:dyDescent="0.25">
      <c r="J51535" s="32"/>
    </row>
    <row r="51536" spans="10:10" x14ac:dyDescent="0.25">
      <c r="J51536" s="32"/>
    </row>
    <row r="51537" spans="10:10" x14ac:dyDescent="0.25">
      <c r="J51537" s="32"/>
    </row>
    <row r="51538" spans="10:10" x14ac:dyDescent="0.25">
      <c r="J51538" s="32"/>
    </row>
    <row r="51539" spans="10:10" x14ac:dyDescent="0.25">
      <c r="J51539" s="32"/>
    </row>
    <row r="51540" spans="10:10" x14ac:dyDescent="0.25">
      <c r="J51540" s="32"/>
    </row>
    <row r="51541" spans="10:10" x14ac:dyDescent="0.25">
      <c r="J51541" s="32"/>
    </row>
    <row r="51542" spans="10:10" x14ac:dyDescent="0.25">
      <c r="J51542" s="32"/>
    </row>
    <row r="51543" spans="10:10" x14ac:dyDescent="0.25">
      <c r="J51543" s="32"/>
    </row>
    <row r="51544" spans="10:10" x14ac:dyDescent="0.25">
      <c r="J51544" s="32"/>
    </row>
    <row r="51545" spans="10:10" x14ac:dyDescent="0.25">
      <c r="J51545" s="32"/>
    </row>
    <row r="51546" spans="10:10" x14ac:dyDescent="0.25">
      <c r="J51546" s="32"/>
    </row>
    <row r="51547" spans="10:10" x14ac:dyDescent="0.25">
      <c r="J51547" s="32"/>
    </row>
    <row r="51548" spans="10:10" x14ac:dyDescent="0.25">
      <c r="J51548" s="32"/>
    </row>
    <row r="51549" spans="10:10" x14ac:dyDescent="0.25">
      <c r="J51549" s="32"/>
    </row>
    <row r="51550" spans="10:10" x14ac:dyDescent="0.25">
      <c r="J51550" s="32"/>
    </row>
    <row r="51551" spans="10:10" x14ac:dyDescent="0.25">
      <c r="J51551" s="32"/>
    </row>
    <row r="51552" spans="10:10" x14ac:dyDescent="0.25">
      <c r="J51552" s="32"/>
    </row>
    <row r="51553" spans="10:10" x14ac:dyDescent="0.25">
      <c r="J51553" s="32"/>
    </row>
    <row r="51554" spans="10:10" x14ac:dyDescent="0.25">
      <c r="J51554" s="32"/>
    </row>
    <row r="51555" spans="10:10" x14ac:dyDescent="0.25">
      <c r="J51555" s="32"/>
    </row>
    <row r="51556" spans="10:10" x14ac:dyDescent="0.25">
      <c r="J51556" s="32"/>
    </row>
    <row r="51557" spans="10:10" x14ac:dyDescent="0.25">
      <c r="J51557" s="32"/>
    </row>
    <row r="51558" spans="10:10" x14ac:dyDescent="0.25">
      <c r="J51558" s="32"/>
    </row>
    <row r="51559" spans="10:10" x14ac:dyDescent="0.25">
      <c r="J51559" s="32"/>
    </row>
    <row r="51560" spans="10:10" x14ac:dyDescent="0.25">
      <c r="J51560" s="32"/>
    </row>
    <row r="51561" spans="10:10" x14ac:dyDescent="0.25">
      <c r="J51561" s="32"/>
    </row>
    <row r="51562" spans="10:10" x14ac:dyDescent="0.25">
      <c r="J51562" s="32"/>
    </row>
    <row r="51563" spans="10:10" x14ac:dyDescent="0.25">
      <c r="J51563" s="32"/>
    </row>
    <row r="51564" spans="10:10" x14ac:dyDescent="0.25">
      <c r="J51564" s="32"/>
    </row>
    <row r="51565" spans="10:10" x14ac:dyDescent="0.25">
      <c r="J51565" s="32"/>
    </row>
    <row r="51566" spans="10:10" x14ac:dyDescent="0.25">
      <c r="J51566" s="32"/>
    </row>
    <row r="51567" spans="10:10" x14ac:dyDescent="0.25">
      <c r="J51567" s="32"/>
    </row>
    <row r="51568" spans="10:10" x14ac:dyDescent="0.25">
      <c r="J51568" s="32"/>
    </row>
    <row r="51569" spans="10:10" x14ac:dyDescent="0.25">
      <c r="J51569" s="32"/>
    </row>
    <row r="51570" spans="10:10" x14ac:dyDescent="0.25">
      <c r="J51570" s="32"/>
    </row>
    <row r="51571" spans="10:10" x14ac:dyDescent="0.25">
      <c r="J51571" s="32"/>
    </row>
    <row r="51572" spans="10:10" x14ac:dyDescent="0.25">
      <c r="J51572" s="32"/>
    </row>
    <row r="51573" spans="10:10" x14ac:dyDescent="0.25">
      <c r="J51573" s="32"/>
    </row>
    <row r="51574" spans="10:10" x14ac:dyDescent="0.25">
      <c r="J51574" s="32"/>
    </row>
    <row r="51575" spans="10:10" x14ac:dyDescent="0.25">
      <c r="J51575" s="32"/>
    </row>
    <row r="51576" spans="10:10" x14ac:dyDescent="0.25">
      <c r="J51576" s="32"/>
    </row>
    <row r="51577" spans="10:10" x14ac:dyDescent="0.25">
      <c r="J51577" s="32"/>
    </row>
    <row r="51578" spans="10:10" x14ac:dyDescent="0.25">
      <c r="J51578" s="32"/>
    </row>
    <row r="51579" spans="10:10" x14ac:dyDescent="0.25">
      <c r="J51579" s="32"/>
    </row>
    <row r="51580" spans="10:10" x14ac:dyDescent="0.25">
      <c r="J51580" s="32"/>
    </row>
    <row r="51581" spans="10:10" x14ac:dyDescent="0.25">
      <c r="J51581" s="32"/>
    </row>
    <row r="51582" spans="10:10" x14ac:dyDescent="0.25">
      <c r="J51582" s="32"/>
    </row>
    <row r="51583" spans="10:10" x14ac:dyDescent="0.25">
      <c r="J51583" s="32"/>
    </row>
    <row r="51584" spans="10:10" x14ac:dyDescent="0.25">
      <c r="J51584" s="32"/>
    </row>
    <row r="51585" spans="10:10" x14ac:dyDescent="0.25">
      <c r="J51585" s="32"/>
    </row>
    <row r="51586" spans="10:10" x14ac:dyDescent="0.25">
      <c r="J51586" s="32"/>
    </row>
    <row r="51587" spans="10:10" x14ac:dyDescent="0.25">
      <c r="J51587" s="32"/>
    </row>
    <row r="51588" spans="10:10" x14ac:dyDescent="0.25">
      <c r="J51588" s="32"/>
    </row>
    <row r="51589" spans="10:10" x14ac:dyDescent="0.25">
      <c r="J51589" s="32"/>
    </row>
    <row r="51590" spans="10:10" x14ac:dyDescent="0.25">
      <c r="J51590" s="32"/>
    </row>
    <row r="51591" spans="10:10" x14ac:dyDescent="0.25">
      <c r="J51591" s="32"/>
    </row>
    <row r="51592" spans="10:10" x14ac:dyDescent="0.25">
      <c r="J51592" s="32"/>
    </row>
    <row r="51593" spans="10:10" x14ac:dyDescent="0.25">
      <c r="J51593" s="32"/>
    </row>
    <row r="51594" spans="10:10" x14ac:dyDescent="0.25">
      <c r="J51594" s="32"/>
    </row>
    <row r="51595" spans="10:10" x14ac:dyDescent="0.25">
      <c r="J51595" s="32"/>
    </row>
    <row r="51596" spans="10:10" x14ac:dyDescent="0.25">
      <c r="J51596" s="32"/>
    </row>
    <row r="51597" spans="10:10" x14ac:dyDescent="0.25">
      <c r="J51597" s="32"/>
    </row>
    <row r="51598" spans="10:10" x14ac:dyDescent="0.25">
      <c r="J51598" s="32"/>
    </row>
    <row r="51599" spans="10:10" x14ac:dyDescent="0.25">
      <c r="J51599" s="32"/>
    </row>
    <row r="51600" spans="10:10" x14ac:dyDescent="0.25">
      <c r="J51600" s="32"/>
    </row>
    <row r="51601" spans="10:10" x14ac:dyDescent="0.25">
      <c r="J51601" s="32"/>
    </row>
    <row r="51602" spans="10:10" x14ac:dyDescent="0.25">
      <c r="J51602" s="32"/>
    </row>
    <row r="51603" spans="10:10" x14ac:dyDescent="0.25">
      <c r="J51603" s="32"/>
    </row>
    <row r="51604" spans="10:10" x14ac:dyDescent="0.25">
      <c r="J51604" s="32"/>
    </row>
    <row r="51605" spans="10:10" x14ac:dyDescent="0.25">
      <c r="J51605" s="32"/>
    </row>
    <row r="51606" spans="10:10" x14ac:dyDescent="0.25">
      <c r="J51606" s="32"/>
    </row>
    <row r="51607" spans="10:10" x14ac:dyDescent="0.25">
      <c r="J51607" s="32"/>
    </row>
    <row r="51608" spans="10:10" x14ac:dyDescent="0.25">
      <c r="J51608" s="32"/>
    </row>
    <row r="51609" spans="10:10" x14ac:dyDescent="0.25">
      <c r="J51609" s="32"/>
    </row>
    <row r="51610" spans="10:10" x14ac:dyDescent="0.25">
      <c r="J51610" s="32"/>
    </row>
    <row r="51611" spans="10:10" x14ac:dyDescent="0.25">
      <c r="J51611" s="32"/>
    </row>
    <row r="51612" spans="10:10" x14ac:dyDescent="0.25">
      <c r="J51612" s="32"/>
    </row>
    <row r="51613" spans="10:10" x14ac:dyDescent="0.25">
      <c r="J51613" s="32"/>
    </row>
    <row r="51614" spans="10:10" x14ac:dyDescent="0.25">
      <c r="J51614" s="32"/>
    </row>
    <row r="51615" spans="10:10" x14ac:dyDescent="0.25">
      <c r="J51615" s="32"/>
    </row>
    <row r="51616" spans="10:10" x14ac:dyDescent="0.25">
      <c r="J51616" s="32"/>
    </row>
    <row r="51617" spans="10:10" x14ac:dyDescent="0.25">
      <c r="J51617" s="32"/>
    </row>
    <row r="51618" spans="10:10" x14ac:dyDescent="0.25">
      <c r="J51618" s="32"/>
    </row>
    <row r="51619" spans="10:10" x14ac:dyDescent="0.25">
      <c r="J51619" s="32"/>
    </row>
    <row r="51620" spans="10:10" x14ac:dyDescent="0.25">
      <c r="J51620" s="32"/>
    </row>
    <row r="51621" spans="10:10" x14ac:dyDescent="0.25">
      <c r="J51621" s="32"/>
    </row>
    <row r="51622" spans="10:10" x14ac:dyDescent="0.25">
      <c r="J51622" s="32"/>
    </row>
    <row r="51623" spans="10:10" x14ac:dyDescent="0.25">
      <c r="J51623" s="32"/>
    </row>
    <row r="51624" spans="10:10" x14ac:dyDescent="0.25">
      <c r="J51624" s="32"/>
    </row>
    <row r="51625" spans="10:10" x14ac:dyDescent="0.25">
      <c r="J51625" s="32"/>
    </row>
    <row r="51626" spans="10:10" x14ac:dyDescent="0.25">
      <c r="J51626" s="32"/>
    </row>
    <row r="51627" spans="10:10" x14ac:dyDescent="0.25">
      <c r="J51627" s="32"/>
    </row>
    <row r="51628" spans="10:10" x14ac:dyDescent="0.25">
      <c r="J51628" s="32"/>
    </row>
    <row r="51629" spans="10:10" x14ac:dyDescent="0.25">
      <c r="J51629" s="32"/>
    </row>
    <row r="51630" spans="10:10" x14ac:dyDescent="0.25">
      <c r="J51630" s="32"/>
    </row>
    <row r="51631" spans="10:10" x14ac:dyDescent="0.25">
      <c r="J51631" s="32"/>
    </row>
    <row r="51632" spans="10:10" x14ac:dyDescent="0.25">
      <c r="J51632" s="32"/>
    </row>
    <row r="51633" spans="10:10" x14ac:dyDescent="0.25">
      <c r="J51633" s="32"/>
    </row>
    <row r="51634" spans="10:10" x14ac:dyDescent="0.25">
      <c r="J51634" s="32"/>
    </row>
    <row r="51635" spans="10:10" x14ac:dyDescent="0.25">
      <c r="J51635" s="32"/>
    </row>
    <row r="51636" spans="10:10" x14ac:dyDescent="0.25">
      <c r="J51636" s="32"/>
    </row>
    <row r="51637" spans="10:10" x14ac:dyDescent="0.25">
      <c r="J51637" s="32"/>
    </row>
    <row r="51638" spans="10:10" x14ac:dyDescent="0.25">
      <c r="J51638" s="32"/>
    </row>
    <row r="51639" spans="10:10" x14ac:dyDescent="0.25">
      <c r="J51639" s="32"/>
    </row>
    <row r="51640" spans="10:10" x14ac:dyDescent="0.25">
      <c r="J51640" s="32"/>
    </row>
    <row r="51641" spans="10:10" x14ac:dyDescent="0.25">
      <c r="J51641" s="32"/>
    </row>
    <row r="51642" spans="10:10" x14ac:dyDescent="0.25">
      <c r="J51642" s="32"/>
    </row>
    <row r="51643" spans="10:10" x14ac:dyDescent="0.25">
      <c r="J51643" s="32"/>
    </row>
    <row r="51644" spans="10:10" x14ac:dyDescent="0.25">
      <c r="J51644" s="32"/>
    </row>
    <row r="51645" spans="10:10" x14ac:dyDescent="0.25">
      <c r="J51645" s="32"/>
    </row>
    <row r="51646" spans="10:10" x14ac:dyDescent="0.25">
      <c r="J51646" s="32"/>
    </row>
    <row r="51647" spans="10:10" x14ac:dyDescent="0.25">
      <c r="J51647" s="32"/>
    </row>
    <row r="51648" spans="10:10" x14ac:dyDescent="0.25">
      <c r="J51648" s="32"/>
    </row>
    <row r="51649" spans="10:10" x14ac:dyDescent="0.25">
      <c r="J51649" s="32"/>
    </row>
    <row r="51650" spans="10:10" x14ac:dyDescent="0.25">
      <c r="J51650" s="32"/>
    </row>
    <row r="51651" spans="10:10" x14ac:dyDescent="0.25">
      <c r="J51651" s="32"/>
    </row>
    <row r="51652" spans="10:10" x14ac:dyDescent="0.25">
      <c r="J51652" s="32"/>
    </row>
    <row r="51653" spans="10:10" x14ac:dyDescent="0.25">
      <c r="J51653" s="32"/>
    </row>
    <row r="51654" spans="10:10" x14ac:dyDescent="0.25">
      <c r="J51654" s="32"/>
    </row>
    <row r="51655" spans="10:10" x14ac:dyDescent="0.25">
      <c r="J51655" s="32"/>
    </row>
    <row r="51656" spans="10:10" x14ac:dyDescent="0.25">
      <c r="J51656" s="32"/>
    </row>
    <row r="51657" spans="10:10" x14ac:dyDescent="0.25">
      <c r="J51657" s="32"/>
    </row>
    <row r="51658" spans="10:10" x14ac:dyDescent="0.25">
      <c r="J51658" s="32"/>
    </row>
    <row r="51659" spans="10:10" x14ac:dyDescent="0.25">
      <c r="J51659" s="32"/>
    </row>
    <row r="51660" spans="10:10" x14ac:dyDescent="0.25">
      <c r="J51660" s="32"/>
    </row>
    <row r="51661" spans="10:10" x14ac:dyDescent="0.25">
      <c r="J51661" s="32"/>
    </row>
    <row r="51662" spans="10:10" x14ac:dyDescent="0.25">
      <c r="J51662" s="32"/>
    </row>
    <row r="51663" spans="10:10" x14ac:dyDescent="0.25">
      <c r="J51663" s="32"/>
    </row>
    <row r="51664" spans="10:10" x14ac:dyDescent="0.25">
      <c r="J51664" s="32"/>
    </row>
    <row r="51665" spans="10:10" x14ac:dyDescent="0.25">
      <c r="J51665" s="32"/>
    </row>
    <row r="51666" spans="10:10" x14ac:dyDescent="0.25">
      <c r="J51666" s="32"/>
    </row>
    <row r="51667" spans="10:10" x14ac:dyDescent="0.25">
      <c r="J51667" s="32"/>
    </row>
    <row r="51668" spans="10:10" x14ac:dyDescent="0.25">
      <c r="J51668" s="32"/>
    </row>
    <row r="51669" spans="10:10" x14ac:dyDescent="0.25">
      <c r="J51669" s="32"/>
    </row>
    <row r="51670" spans="10:10" x14ac:dyDescent="0.25">
      <c r="J51670" s="32"/>
    </row>
    <row r="51671" spans="10:10" x14ac:dyDescent="0.25">
      <c r="J51671" s="32"/>
    </row>
    <row r="51672" spans="10:10" x14ac:dyDescent="0.25">
      <c r="J51672" s="32"/>
    </row>
    <row r="51673" spans="10:10" x14ac:dyDescent="0.25">
      <c r="J51673" s="32"/>
    </row>
    <row r="51674" spans="10:10" x14ac:dyDescent="0.25">
      <c r="J51674" s="32"/>
    </row>
    <row r="51675" spans="10:10" x14ac:dyDescent="0.25">
      <c r="J51675" s="32"/>
    </row>
    <row r="51676" spans="10:10" x14ac:dyDescent="0.25">
      <c r="J51676" s="32"/>
    </row>
    <row r="51677" spans="10:10" x14ac:dyDescent="0.25">
      <c r="J51677" s="32"/>
    </row>
    <row r="51678" spans="10:10" x14ac:dyDescent="0.25">
      <c r="J51678" s="32"/>
    </row>
    <row r="51679" spans="10:10" x14ac:dyDescent="0.25">
      <c r="J51679" s="32"/>
    </row>
    <row r="51680" spans="10:10" x14ac:dyDescent="0.25">
      <c r="J51680" s="32"/>
    </row>
    <row r="51681" spans="10:10" x14ac:dyDescent="0.25">
      <c r="J51681" s="32"/>
    </row>
    <row r="51682" spans="10:10" x14ac:dyDescent="0.25">
      <c r="J51682" s="32"/>
    </row>
    <row r="51683" spans="10:10" x14ac:dyDescent="0.25">
      <c r="J51683" s="32"/>
    </row>
    <row r="51684" spans="10:10" x14ac:dyDescent="0.25">
      <c r="J51684" s="32"/>
    </row>
    <row r="51685" spans="10:10" x14ac:dyDescent="0.25">
      <c r="J51685" s="32"/>
    </row>
    <row r="51686" spans="10:10" x14ac:dyDescent="0.25">
      <c r="J51686" s="32"/>
    </row>
    <row r="51687" spans="10:10" x14ac:dyDescent="0.25">
      <c r="J51687" s="32"/>
    </row>
    <row r="51688" spans="10:10" x14ac:dyDescent="0.25">
      <c r="J51688" s="32"/>
    </row>
    <row r="51689" spans="10:10" x14ac:dyDescent="0.25">
      <c r="J51689" s="32"/>
    </row>
    <row r="51690" spans="10:10" x14ac:dyDescent="0.25">
      <c r="J51690" s="32"/>
    </row>
    <row r="51691" spans="10:10" x14ac:dyDescent="0.25">
      <c r="J51691" s="32"/>
    </row>
    <row r="51692" spans="10:10" x14ac:dyDescent="0.25">
      <c r="J51692" s="32"/>
    </row>
    <row r="51693" spans="10:10" x14ac:dyDescent="0.25">
      <c r="J51693" s="32"/>
    </row>
    <row r="51694" spans="10:10" x14ac:dyDescent="0.25">
      <c r="J51694" s="32"/>
    </row>
    <row r="51695" spans="10:10" x14ac:dyDescent="0.25">
      <c r="J51695" s="32"/>
    </row>
    <row r="51696" spans="10:10" x14ac:dyDescent="0.25">
      <c r="J51696" s="32"/>
    </row>
    <row r="51697" spans="10:10" x14ac:dyDescent="0.25">
      <c r="J51697" s="32"/>
    </row>
    <row r="51698" spans="10:10" x14ac:dyDescent="0.25">
      <c r="J51698" s="32"/>
    </row>
    <row r="51699" spans="10:10" x14ac:dyDescent="0.25">
      <c r="J51699" s="32"/>
    </row>
    <row r="51700" spans="10:10" x14ac:dyDescent="0.25">
      <c r="J51700" s="32"/>
    </row>
    <row r="51701" spans="10:10" x14ac:dyDescent="0.25">
      <c r="J51701" s="32"/>
    </row>
    <row r="51702" spans="10:10" x14ac:dyDescent="0.25">
      <c r="J51702" s="32"/>
    </row>
    <row r="51703" spans="10:10" x14ac:dyDescent="0.25">
      <c r="J51703" s="32"/>
    </row>
    <row r="51704" spans="10:10" x14ac:dyDescent="0.25">
      <c r="J51704" s="32"/>
    </row>
    <row r="51705" spans="10:10" x14ac:dyDescent="0.25">
      <c r="J51705" s="32"/>
    </row>
    <row r="51706" spans="10:10" x14ac:dyDescent="0.25">
      <c r="J51706" s="32"/>
    </row>
    <row r="51707" spans="10:10" x14ac:dyDescent="0.25">
      <c r="J51707" s="32"/>
    </row>
    <row r="51708" spans="10:10" x14ac:dyDescent="0.25">
      <c r="J51708" s="32"/>
    </row>
    <row r="51709" spans="10:10" x14ac:dyDescent="0.25">
      <c r="J51709" s="32"/>
    </row>
    <row r="51710" spans="10:10" x14ac:dyDescent="0.25">
      <c r="J51710" s="32"/>
    </row>
    <row r="51711" spans="10:10" x14ac:dyDescent="0.25">
      <c r="J51711" s="32"/>
    </row>
    <row r="51712" spans="10:10" x14ac:dyDescent="0.25">
      <c r="J51712" s="32"/>
    </row>
    <row r="51713" spans="10:10" x14ac:dyDescent="0.25">
      <c r="J51713" s="32"/>
    </row>
    <row r="51714" spans="10:10" x14ac:dyDescent="0.25">
      <c r="J51714" s="32"/>
    </row>
    <row r="51715" spans="10:10" x14ac:dyDescent="0.25">
      <c r="J51715" s="32"/>
    </row>
    <row r="51716" spans="10:10" x14ac:dyDescent="0.25">
      <c r="J51716" s="32"/>
    </row>
    <row r="51717" spans="10:10" x14ac:dyDescent="0.25">
      <c r="J51717" s="32"/>
    </row>
    <row r="51718" spans="10:10" x14ac:dyDescent="0.25">
      <c r="J51718" s="32"/>
    </row>
    <row r="51719" spans="10:10" x14ac:dyDescent="0.25">
      <c r="J51719" s="32"/>
    </row>
    <row r="51720" spans="10:10" x14ac:dyDescent="0.25">
      <c r="J51720" s="32"/>
    </row>
    <row r="51721" spans="10:10" x14ac:dyDescent="0.25">
      <c r="J51721" s="32"/>
    </row>
    <row r="51722" spans="10:10" x14ac:dyDescent="0.25">
      <c r="J51722" s="32"/>
    </row>
    <row r="51723" spans="10:10" x14ac:dyDescent="0.25">
      <c r="J51723" s="32"/>
    </row>
    <row r="51724" spans="10:10" x14ac:dyDescent="0.25">
      <c r="J51724" s="32"/>
    </row>
    <row r="51725" spans="10:10" x14ac:dyDescent="0.25">
      <c r="J51725" s="32"/>
    </row>
    <row r="51726" spans="10:10" x14ac:dyDescent="0.25">
      <c r="J51726" s="32"/>
    </row>
    <row r="51727" spans="10:10" x14ac:dyDescent="0.25">
      <c r="J51727" s="32"/>
    </row>
    <row r="51728" spans="10:10" x14ac:dyDescent="0.25">
      <c r="J51728" s="32"/>
    </row>
    <row r="51729" spans="10:10" x14ac:dyDescent="0.25">
      <c r="J51729" s="32"/>
    </row>
    <row r="51730" spans="10:10" x14ac:dyDescent="0.25">
      <c r="J51730" s="32"/>
    </row>
    <row r="51731" spans="10:10" x14ac:dyDescent="0.25">
      <c r="J51731" s="32"/>
    </row>
    <row r="51732" spans="10:10" x14ac:dyDescent="0.25">
      <c r="J51732" s="32"/>
    </row>
    <row r="51733" spans="10:10" x14ac:dyDescent="0.25">
      <c r="J51733" s="32"/>
    </row>
    <row r="51734" spans="10:10" x14ac:dyDescent="0.25">
      <c r="J51734" s="32"/>
    </row>
    <row r="51735" spans="10:10" x14ac:dyDescent="0.25">
      <c r="J51735" s="32"/>
    </row>
    <row r="51736" spans="10:10" x14ac:dyDescent="0.25">
      <c r="J51736" s="32"/>
    </row>
    <row r="51737" spans="10:10" x14ac:dyDescent="0.25">
      <c r="J51737" s="32"/>
    </row>
    <row r="51738" spans="10:10" x14ac:dyDescent="0.25">
      <c r="J51738" s="32"/>
    </row>
    <row r="51739" spans="10:10" x14ac:dyDescent="0.25">
      <c r="J51739" s="32"/>
    </row>
    <row r="51740" spans="10:10" x14ac:dyDescent="0.25">
      <c r="J51740" s="32"/>
    </row>
    <row r="51741" spans="10:10" x14ac:dyDescent="0.25">
      <c r="J51741" s="32"/>
    </row>
    <row r="51742" spans="10:10" x14ac:dyDescent="0.25">
      <c r="J51742" s="32"/>
    </row>
    <row r="51743" spans="10:10" x14ac:dyDescent="0.25">
      <c r="J51743" s="32"/>
    </row>
    <row r="51744" spans="10:10" x14ac:dyDescent="0.25">
      <c r="J51744" s="32"/>
    </row>
    <row r="51745" spans="10:10" x14ac:dyDescent="0.25">
      <c r="J51745" s="32"/>
    </row>
    <row r="51746" spans="10:10" x14ac:dyDescent="0.25">
      <c r="J51746" s="32"/>
    </row>
    <row r="51747" spans="10:10" x14ac:dyDescent="0.25">
      <c r="J51747" s="32"/>
    </row>
    <row r="51748" spans="10:10" x14ac:dyDescent="0.25">
      <c r="J51748" s="32"/>
    </row>
    <row r="51749" spans="10:10" x14ac:dyDescent="0.25">
      <c r="J51749" s="32"/>
    </row>
    <row r="51750" spans="10:10" x14ac:dyDescent="0.25">
      <c r="J51750" s="32"/>
    </row>
    <row r="51751" spans="10:10" x14ac:dyDescent="0.25">
      <c r="J51751" s="32"/>
    </row>
    <row r="51752" spans="10:10" x14ac:dyDescent="0.25">
      <c r="J51752" s="32"/>
    </row>
    <row r="51753" spans="10:10" x14ac:dyDescent="0.25">
      <c r="J51753" s="32"/>
    </row>
    <row r="51754" spans="10:10" x14ac:dyDescent="0.25">
      <c r="J51754" s="32"/>
    </row>
    <row r="51755" spans="10:10" x14ac:dyDescent="0.25">
      <c r="J51755" s="32"/>
    </row>
    <row r="51756" spans="10:10" x14ac:dyDescent="0.25">
      <c r="J51756" s="32"/>
    </row>
    <row r="51757" spans="10:10" x14ac:dyDescent="0.25">
      <c r="J51757" s="32"/>
    </row>
    <row r="51758" spans="10:10" x14ac:dyDescent="0.25">
      <c r="J51758" s="32"/>
    </row>
    <row r="51759" spans="10:10" x14ac:dyDescent="0.25">
      <c r="J51759" s="32"/>
    </row>
    <row r="51760" spans="10:10" x14ac:dyDescent="0.25">
      <c r="J51760" s="32"/>
    </row>
    <row r="51761" spans="10:10" x14ac:dyDescent="0.25">
      <c r="J51761" s="32"/>
    </row>
    <row r="51762" spans="10:10" x14ac:dyDescent="0.25">
      <c r="J51762" s="32"/>
    </row>
    <row r="51763" spans="10:10" x14ac:dyDescent="0.25">
      <c r="J51763" s="32"/>
    </row>
    <row r="51764" spans="10:10" x14ac:dyDescent="0.25">
      <c r="J51764" s="32"/>
    </row>
    <row r="51765" spans="10:10" x14ac:dyDescent="0.25">
      <c r="J51765" s="32"/>
    </row>
    <row r="51766" spans="10:10" x14ac:dyDescent="0.25">
      <c r="J51766" s="32"/>
    </row>
    <row r="51767" spans="10:10" x14ac:dyDescent="0.25">
      <c r="J51767" s="32"/>
    </row>
    <row r="51768" spans="10:10" x14ac:dyDescent="0.25">
      <c r="J51768" s="32"/>
    </row>
    <row r="51769" spans="10:10" x14ac:dyDescent="0.25">
      <c r="J51769" s="32"/>
    </row>
    <row r="51770" spans="10:10" x14ac:dyDescent="0.25">
      <c r="J51770" s="32"/>
    </row>
    <row r="51771" spans="10:10" x14ac:dyDescent="0.25">
      <c r="J51771" s="32"/>
    </row>
    <row r="51772" spans="10:10" x14ac:dyDescent="0.25">
      <c r="J51772" s="32"/>
    </row>
    <row r="51773" spans="10:10" x14ac:dyDescent="0.25">
      <c r="J51773" s="32"/>
    </row>
    <row r="51774" spans="10:10" x14ac:dyDescent="0.25">
      <c r="J51774" s="32"/>
    </row>
    <row r="51775" spans="10:10" x14ac:dyDescent="0.25">
      <c r="J51775" s="32"/>
    </row>
    <row r="51776" spans="10:10" x14ac:dyDescent="0.25">
      <c r="J51776" s="32"/>
    </row>
    <row r="51777" spans="10:10" x14ac:dyDescent="0.25">
      <c r="J51777" s="32"/>
    </row>
    <row r="51778" spans="10:10" x14ac:dyDescent="0.25">
      <c r="J51778" s="32"/>
    </row>
    <row r="51779" spans="10:10" x14ac:dyDescent="0.25">
      <c r="J51779" s="32"/>
    </row>
    <row r="51780" spans="10:10" x14ac:dyDescent="0.25">
      <c r="J51780" s="32"/>
    </row>
    <row r="51781" spans="10:10" x14ac:dyDescent="0.25">
      <c r="J51781" s="32"/>
    </row>
    <row r="51782" spans="10:10" x14ac:dyDescent="0.25">
      <c r="J51782" s="32"/>
    </row>
    <row r="51783" spans="10:10" x14ac:dyDescent="0.25">
      <c r="J51783" s="32"/>
    </row>
    <row r="51784" spans="10:10" x14ac:dyDescent="0.25">
      <c r="J51784" s="32"/>
    </row>
    <row r="51785" spans="10:10" x14ac:dyDescent="0.25">
      <c r="J51785" s="32"/>
    </row>
    <row r="51786" spans="10:10" x14ac:dyDescent="0.25">
      <c r="J51786" s="32"/>
    </row>
    <row r="51787" spans="10:10" x14ac:dyDescent="0.25">
      <c r="J51787" s="32"/>
    </row>
    <row r="51788" spans="10:10" x14ac:dyDescent="0.25">
      <c r="J51788" s="32"/>
    </row>
    <row r="51789" spans="10:10" x14ac:dyDescent="0.25">
      <c r="J51789" s="32"/>
    </row>
    <row r="51790" spans="10:10" x14ac:dyDescent="0.25">
      <c r="J51790" s="32"/>
    </row>
    <row r="51791" spans="10:10" x14ac:dyDescent="0.25">
      <c r="J51791" s="32"/>
    </row>
    <row r="51792" spans="10:10" x14ac:dyDescent="0.25">
      <c r="J51792" s="32"/>
    </row>
    <row r="51793" spans="10:10" x14ac:dyDescent="0.25">
      <c r="J51793" s="32"/>
    </row>
    <row r="51794" spans="10:10" x14ac:dyDescent="0.25">
      <c r="J51794" s="32"/>
    </row>
    <row r="51795" spans="10:10" x14ac:dyDescent="0.25">
      <c r="J51795" s="32"/>
    </row>
    <row r="51796" spans="10:10" x14ac:dyDescent="0.25">
      <c r="J51796" s="32"/>
    </row>
    <row r="51797" spans="10:10" x14ac:dyDescent="0.25">
      <c r="J51797" s="32"/>
    </row>
    <row r="51798" spans="10:10" x14ac:dyDescent="0.25">
      <c r="J51798" s="32"/>
    </row>
    <row r="51799" spans="10:10" x14ac:dyDescent="0.25">
      <c r="J51799" s="32"/>
    </row>
    <row r="51800" spans="10:10" x14ac:dyDescent="0.25">
      <c r="J51800" s="32"/>
    </row>
    <row r="51801" spans="10:10" x14ac:dyDescent="0.25">
      <c r="J51801" s="32"/>
    </row>
    <row r="51802" spans="10:10" x14ac:dyDescent="0.25">
      <c r="J51802" s="32"/>
    </row>
    <row r="51803" spans="10:10" x14ac:dyDescent="0.25">
      <c r="J51803" s="32"/>
    </row>
    <row r="51804" spans="10:10" x14ac:dyDescent="0.25">
      <c r="J51804" s="32"/>
    </row>
    <row r="51805" spans="10:10" x14ac:dyDescent="0.25">
      <c r="J51805" s="32"/>
    </row>
    <row r="51806" spans="10:10" x14ac:dyDescent="0.25">
      <c r="J51806" s="32"/>
    </row>
    <row r="51807" spans="10:10" x14ac:dyDescent="0.25">
      <c r="J51807" s="32"/>
    </row>
    <row r="51808" spans="10:10" x14ac:dyDescent="0.25">
      <c r="J51808" s="32"/>
    </row>
    <row r="51809" spans="10:10" x14ac:dyDescent="0.25">
      <c r="J51809" s="32"/>
    </row>
    <row r="51810" spans="10:10" x14ac:dyDescent="0.25">
      <c r="J51810" s="32"/>
    </row>
    <row r="51811" spans="10:10" x14ac:dyDescent="0.25">
      <c r="J51811" s="32"/>
    </row>
    <row r="51812" spans="10:10" x14ac:dyDescent="0.25">
      <c r="J51812" s="32"/>
    </row>
    <row r="51813" spans="10:10" x14ac:dyDescent="0.25">
      <c r="J51813" s="32"/>
    </row>
    <row r="51814" spans="10:10" x14ac:dyDescent="0.25">
      <c r="J51814" s="32"/>
    </row>
    <row r="51815" spans="10:10" x14ac:dyDescent="0.25">
      <c r="J51815" s="32"/>
    </row>
    <row r="51816" spans="10:10" x14ac:dyDescent="0.25">
      <c r="J51816" s="32"/>
    </row>
    <row r="51817" spans="10:10" x14ac:dyDescent="0.25">
      <c r="J51817" s="32"/>
    </row>
    <row r="51818" spans="10:10" x14ac:dyDescent="0.25">
      <c r="J51818" s="32"/>
    </row>
    <row r="51819" spans="10:10" x14ac:dyDescent="0.25">
      <c r="J51819" s="32"/>
    </row>
    <row r="51820" spans="10:10" x14ac:dyDescent="0.25">
      <c r="J51820" s="32"/>
    </row>
    <row r="51821" spans="10:10" x14ac:dyDescent="0.25">
      <c r="J51821" s="32"/>
    </row>
    <row r="51822" spans="10:10" x14ac:dyDescent="0.25">
      <c r="J51822" s="32"/>
    </row>
    <row r="51823" spans="10:10" x14ac:dyDescent="0.25">
      <c r="J51823" s="32"/>
    </row>
    <row r="51824" spans="10:10" x14ac:dyDescent="0.25">
      <c r="J51824" s="32"/>
    </row>
    <row r="51825" spans="10:10" x14ac:dyDescent="0.25">
      <c r="J51825" s="32"/>
    </row>
    <row r="51826" spans="10:10" x14ac:dyDescent="0.25">
      <c r="J51826" s="32"/>
    </row>
    <row r="51827" spans="10:10" x14ac:dyDescent="0.25">
      <c r="J51827" s="32"/>
    </row>
    <row r="51828" spans="10:10" x14ac:dyDescent="0.25">
      <c r="J51828" s="32"/>
    </row>
    <row r="51829" spans="10:10" x14ac:dyDescent="0.25">
      <c r="J51829" s="32"/>
    </row>
    <row r="51830" spans="10:10" x14ac:dyDescent="0.25">
      <c r="J51830" s="32"/>
    </row>
    <row r="51831" spans="10:10" x14ac:dyDescent="0.25">
      <c r="J51831" s="32"/>
    </row>
    <row r="51832" spans="10:10" x14ac:dyDescent="0.25">
      <c r="J51832" s="32"/>
    </row>
    <row r="51833" spans="10:10" x14ac:dyDescent="0.25">
      <c r="J51833" s="32"/>
    </row>
    <row r="51834" spans="10:10" x14ac:dyDescent="0.25">
      <c r="J51834" s="32"/>
    </row>
    <row r="51835" spans="10:10" x14ac:dyDescent="0.25">
      <c r="J51835" s="32"/>
    </row>
    <row r="51836" spans="10:10" x14ac:dyDescent="0.25">
      <c r="J51836" s="32"/>
    </row>
    <row r="51837" spans="10:10" x14ac:dyDescent="0.25">
      <c r="J51837" s="32"/>
    </row>
    <row r="51838" spans="10:10" x14ac:dyDescent="0.25">
      <c r="J51838" s="32"/>
    </row>
    <row r="51839" spans="10:10" x14ac:dyDescent="0.25">
      <c r="J51839" s="32"/>
    </row>
    <row r="51840" spans="10:10" x14ac:dyDescent="0.25">
      <c r="J51840" s="32"/>
    </row>
    <row r="51841" spans="10:10" x14ac:dyDescent="0.25">
      <c r="J51841" s="32"/>
    </row>
    <row r="51842" spans="10:10" x14ac:dyDescent="0.25">
      <c r="J51842" s="32"/>
    </row>
    <row r="51843" spans="10:10" x14ac:dyDescent="0.25">
      <c r="J51843" s="32"/>
    </row>
    <row r="51844" spans="10:10" x14ac:dyDescent="0.25">
      <c r="J51844" s="32"/>
    </row>
    <row r="51845" spans="10:10" x14ac:dyDescent="0.25">
      <c r="J51845" s="32"/>
    </row>
    <row r="51846" spans="10:10" x14ac:dyDescent="0.25">
      <c r="J51846" s="32"/>
    </row>
    <row r="51847" spans="10:10" x14ac:dyDescent="0.25">
      <c r="J51847" s="32"/>
    </row>
    <row r="51848" spans="10:10" x14ac:dyDescent="0.25">
      <c r="J51848" s="32"/>
    </row>
    <row r="51849" spans="10:10" x14ac:dyDescent="0.25">
      <c r="J51849" s="32"/>
    </row>
    <row r="51850" spans="10:10" x14ac:dyDescent="0.25">
      <c r="J51850" s="32"/>
    </row>
    <row r="51851" spans="10:10" x14ac:dyDescent="0.25">
      <c r="J51851" s="32"/>
    </row>
    <row r="51852" spans="10:10" x14ac:dyDescent="0.25">
      <c r="J51852" s="32"/>
    </row>
    <row r="51853" spans="10:10" x14ac:dyDescent="0.25">
      <c r="J51853" s="32"/>
    </row>
    <row r="51854" spans="10:10" x14ac:dyDescent="0.25">
      <c r="J51854" s="32"/>
    </row>
    <row r="51855" spans="10:10" x14ac:dyDescent="0.25">
      <c r="J51855" s="32"/>
    </row>
    <row r="51856" spans="10:10" x14ac:dyDescent="0.25">
      <c r="J51856" s="32"/>
    </row>
    <row r="51857" spans="10:10" x14ac:dyDescent="0.25">
      <c r="J51857" s="32"/>
    </row>
    <row r="51858" spans="10:10" x14ac:dyDescent="0.25">
      <c r="J51858" s="32"/>
    </row>
    <row r="51859" spans="10:10" x14ac:dyDescent="0.25">
      <c r="J51859" s="32"/>
    </row>
    <row r="51860" spans="10:10" x14ac:dyDescent="0.25">
      <c r="J51860" s="32"/>
    </row>
    <row r="51861" spans="10:10" x14ac:dyDescent="0.25">
      <c r="J51861" s="32"/>
    </row>
    <row r="51862" spans="10:10" x14ac:dyDescent="0.25">
      <c r="J51862" s="32"/>
    </row>
    <row r="51863" spans="10:10" x14ac:dyDescent="0.25">
      <c r="J51863" s="32"/>
    </row>
    <row r="51864" spans="10:10" x14ac:dyDescent="0.25">
      <c r="J51864" s="32"/>
    </row>
    <row r="51865" spans="10:10" x14ac:dyDescent="0.25">
      <c r="J51865" s="32"/>
    </row>
    <row r="51866" spans="10:10" x14ac:dyDescent="0.25">
      <c r="J51866" s="32"/>
    </row>
    <row r="51867" spans="10:10" x14ac:dyDescent="0.25">
      <c r="J51867" s="32"/>
    </row>
    <row r="51868" spans="10:10" x14ac:dyDescent="0.25">
      <c r="J51868" s="32"/>
    </row>
    <row r="51869" spans="10:10" x14ac:dyDescent="0.25">
      <c r="J51869" s="32"/>
    </row>
    <row r="51870" spans="10:10" x14ac:dyDescent="0.25">
      <c r="J51870" s="32"/>
    </row>
    <row r="51871" spans="10:10" x14ac:dyDescent="0.25">
      <c r="J51871" s="32"/>
    </row>
    <row r="51872" spans="10:10" x14ac:dyDescent="0.25">
      <c r="J51872" s="32"/>
    </row>
    <row r="51873" spans="10:10" x14ac:dyDescent="0.25">
      <c r="J51873" s="32"/>
    </row>
    <row r="51874" spans="10:10" x14ac:dyDescent="0.25">
      <c r="J51874" s="32"/>
    </row>
    <row r="51875" spans="10:10" x14ac:dyDescent="0.25">
      <c r="J51875" s="32"/>
    </row>
    <row r="51876" spans="10:10" x14ac:dyDescent="0.25">
      <c r="J51876" s="32"/>
    </row>
    <row r="51877" spans="10:10" x14ac:dyDescent="0.25">
      <c r="J51877" s="32"/>
    </row>
    <row r="51878" spans="10:10" x14ac:dyDescent="0.25">
      <c r="J51878" s="32"/>
    </row>
    <row r="51879" spans="10:10" x14ac:dyDescent="0.25">
      <c r="J51879" s="32"/>
    </row>
    <row r="51880" spans="10:10" x14ac:dyDescent="0.25">
      <c r="J51880" s="32"/>
    </row>
    <row r="51881" spans="10:10" x14ac:dyDescent="0.25">
      <c r="J51881" s="32"/>
    </row>
    <row r="51882" spans="10:10" x14ac:dyDescent="0.25">
      <c r="J51882" s="32"/>
    </row>
    <row r="51883" spans="10:10" x14ac:dyDescent="0.25">
      <c r="J51883" s="32"/>
    </row>
    <row r="51884" spans="10:10" x14ac:dyDescent="0.25">
      <c r="J51884" s="32"/>
    </row>
    <row r="51885" spans="10:10" x14ac:dyDescent="0.25">
      <c r="J51885" s="32"/>
    </row>
    <row r="51886" spans="10:10" x14ac:dyDescent="0.25">
      <c r="J51886" s="32"/>
    </row>
    <row r="51887" spans="10:10" x14ac:dyDescent="0.25">
      <c r="J51887" s="32"/>
    </row>
    <row r="51888" spans="10:10" x14ac:dyDescent="0.25">
      <c r="J51888" s="32"/>
    </row>
    <row r="51889" spans="10:10" x14ac:dyDescent="0.25">
      <c r="J51889" s="32"/>
    </row>
    <row r="51890" spans="10:10" x14ac:dyDescent="0.25">
      <c r="J51890" s="32"/>
    </row>
    <row r="51891" spans="10:10" x14ac:dyDescent="0.25">
      <c r="J51891" s="32"/>
    </row>
    <row r="51892" spans="10:10" x14ac:dyDescent="0.25">
      <c r="J51892" s="32"/>
    </row>
    <row r="51893" spans="10:10" x14ac:dyDescent="0.25">
      <c r="J51893" s="32"/>
    </row>
    <row r="51894" spans="10:10" x14ac:dyDescent="0.25">
      <c r="J51894" s="32"/>
    </row>
    <row r="51895" spans="10:10" x14ac:dyDescent="0.25">
      <c r="J51895" s="32"/>
    </row>
    <row r="51896" spans="10:10" x14ac:dyDescent="0.25">
      <c r="J51896" s="32"/>
    </row>
    <row r="51897" spans="10:10" x14ac:dyDescent="0.25">
      <c r="J51897" s="32"/>
    </row>
    <row r="51898" spans="10:10" x14ac:dyDescent="0.25">
      <c r="J51898" s="32"/>
    </row>
    <row r="51899" spans="10:10" x14ac:dyDescent="0.25">
      <c r="J51899" s="32"/>
    </row>
    <row r="51900" spans="10:10" x14ac:dyDescent="0.25">
      <c r="J51900" s="32"/>
    </row>
    <row r="51901" spans="10:10" x14ac:dyDescent="0.25">
      <c r="J51901" s="32"/>
    </row>
    <row r="51902" spans="10:10" x14ac:dyDescent="0.25">
      <c r="J51902" s="32"/>
    </row>
    <row r="51903" spans="10:10" x14ac:dyDescent="0.25">
      <c r="J51903" s="32"/>
    </row>
    <row r="51904" spans="10:10" x14ac:dyDescent="0.25">
      <c r="J51904" s="32"/>
    </row>
    <row r="51905" spans="10:10" x14ac:dyDescent="0.25">
      <c r="J51905" s="32"/>
    </row>
    <row r="51906" spans="10:10" x14ac:dyDescent="0.25">
      <c r="J51906" s="32"/>
    </row>
    <row r="51907" spans="10:10" x14ac:dyDescent="0.25">
      <c r="J51907" s="32"/>
    </row>
    <row r="51908" spans="10:10" x14ac:dyDescent="0.25">
      <c r="J51908" s="32"/>
    </row>
    <row r="51909" spans="10:10" x14ac:dyDescent="0.25">
      <c r="J51909" s="32"/>
    </row>
    <row r="51910" spans="10:10" x14ac:dyDescent="0.25">
      <c r="J51910" s="32"/>
    </row>
    <row r="51911" spans="10:10" x14ac:dyDescent="0.25">
      <c r="J51911" s="32"/>
    </row>
    <row r="51912" spans="10:10" x14ac:dyDescent="0.25">
      <c r="J51912" s="32"/>
    </row>
    <row r="51913" spans="10:10" x14ac:dyDescent="0.25">
      <c r="J51913" s="32"/>
    </row>
    <row r="51914" spans="10:10" x14ac:dyDescent="0.25">
      <c r="J51914" s="32"/>
    </row>
    <row r="51915" spans="10:10" x14ac:dyDescent="0.25">
      <c r="J51915" s="32"/>
    </row>
    <row r="51916" spans="10:10" x14ac:dyDescent="0.25">
      <c r="J51916" s="32"/>
    </row>
    <row r="51917" spans="10:10" x14ac:dyDescent="0.25">
      <c r="J51917" s="32"/>
    </row>
    <row r="51918" spans="10:10" x14ac:dyDescent="0.25">
      <c r="J51918" s="32"/>
    </row>
    <row r="51919" spans="10:10" x14ac:dyDescent="0.25">
      <c r="J51919" s="32"/>
    </row>
    <row r="51920" spans="10:10" x14ac:dyDescent="0.25">
      <c r="J51920" s="32"/>
    </row>
    <row r="51921" spans="10:10" x14ac:dyDescent="0.25">
      <c r="J51921" s="32"/>
    </row>
    <row r="51922" spans="10:10" x14ac:dyDescent="0.25">
      <c r="J51922" s="32"/>
    </row>
    <row r="51923" spans="10:10" x14ac:dyDescent="0.25">
      <c r="J51923" s="32"/>
    </row>
    <row r="51924" spans="10:10" x14ac:dyDescent="0.25">
      <c r="J51924" s="32"/>
    </row>
    <row r="51925" spans="10:10" x14ac:dyDescent="0.25">
      <c r="J51925" s="32"/>
    </row>
    <row r="51926" spans="10:10" x14ac:dyDescent="0.25">
      <c r="J51926" s="32"/>
    </row>
    <row r="51927" spans="10:10" x14ac:dyDescent="0.25">
      <c r="J51927" s="32"/>
    </row>
    <row r="51928" spans="10:10" x14ac:dyDescent="0.25">
      <c r="J51928" s="32"/>
    </row>
    <row r="51929" spans="10:10" x14ac:dyDescent="0.25">
      <c r="J51929" s="32"/>
    </row>
    <row r="51930" spans="10:10" x14ac:dyDescent="0.25">
      <c r="J51930" s="32"/>
    </row>
    <row r="51931" spans="10:10" x14ac:dyDescent="0.25">
      <c r="J51931" s="32"/>
    </row>
    <row r="51932" spans="10:10" x14ac:dyDescent="0.25">
      <c r="J51932" s="32"/>
    </row>
    <row r="51933" spans="10:10" x14ac:dyDescent="0.25">
      <c r="J51933" s="32"/>
    </row>
    <row r="51934" spans="10:10" x14ac:dyDescent="0.25">
      <c r="J51934" s="32"/>
    </row>
    <row r="51935" spans="10:10" x14ac:dyDescent="0.25">
      <c r="J51935" s="32"/>
    </row>
    <row r="51936" spans="10:10" x14ac:dyDescent="0.25">
      <c r="J51936" s="32"/>
    </row>
    <row r="51937" spans="10:10" x14ac:dyDescent="0.25">
      <c r="J51937" s="32"/>
    </row>
    <row r="51938" spans="10:10" x14ac:dyDescent="0.25">
      <c r="J51938" s="32"/>
    </row>
    <row r="51939" spans="10:10" x14ac:dyDescent="0.25">
      <c r="J51939" s="32"/>
    </row>
    <row r="51940" spans="10:10" x14ac:dyDescent="0.25">
      <c r="J51940" s="32"/>
    </row>
    <row r="51941" spans="10:10" x14ac:dyDescent="0.25">
      <c r="J51941" s="32"/>
    </row>
    <row r="51942" spans="10:10" x14ac:dyDescent="0.25">
      <c r="J51942" s="32"/>
    </row>
    <row r="51943" spans="10:10" x14ac:dyDescent="0.25">
      <c r="J51943" s="32"/>
    </row>
    <row r="51944" spans="10:10" x14ac:dyDescent="0.25">
      <c r="J51944" s="32"/>
    </row>
    <row r="51945" spans="10:10" x14ac:dyDescent="0.25">
      <c r="J51945" s="32"/>
    </row>
    <row r="51946" spans="10:10" x14ac:dyDescent="0.25">
      <c r="J51946" s="32"/>
    </row>
    <row r="51947" spans="10:10" x14ac:dyDescent="0.25">
      <c r="J51947" s="32"/>
    </row>
    <row r="51948" spans="10:10" x14ac:dyDescent="0.25">
      <c r="J51948" s="32"/>
    </row>
    <row r="51949" spans="10:10" x14ac:dyDescent="0.25">
      <c r="J51949" s="32"/>
    </row>
    <row r="51950" spans="10:10" x14ac:dyDescent="0.25">
      <c r="J51950" s="32"/>
    </row>
    <row r="51951" spans="10:10" x14ac:dyDescent="0.25">
      <c r="J51951" s="32"/>
    </row>
    <row r="51952" spans="10:10" x14ac:dyDescent="0.25">
      <c r="J51952" s="32"/>
    </row>
    <row r="51953" spans="10:10" x14ac:dyDescent="0.25">
      <c r="J51953" s="32"/>
    </row>
    <row r="51954" spans="10:10" x14ac:dyDescent="0.25">
      <c r="J51954" s="32"/>
    </row>
    <row r="51955" spans="10:10" x14ac:dyDescent="0.25">
      <c r="J51955" s="32"/>
    </row>
    <row r="51956" spans="10:10" x14ac:dyDescent="0.25">
      <c r="J51956" s="32"/>
    </row>
    <row r="51957" spans="10:10" x14ac:dyDescent="0.25">
      <c r="J51957" s="32"/>
    </row>
    <row r="51958" spans="10:10" x14ac:dyDescent="0.25">
      <c r="J51958" s="32"/>
    </row>
    <row r="51959" spans="10:10" x14ac:dyDescent="0.25">
      <c r="J51959" s="32"/>
    </row>
    <row r="51960" spans="10:10" x14ac:dyDescent="0.25">
      <c r="J51960" s="32"/>
    </row>
    <row r="51961" spans="10:10" x14ac:dyDescent="0.25">
      <c r="J51961" s="32"/>
    </row>
    <row r="51962" spans="10:10" x14ac:dyDescent="0.25">
      <c r="J51962" s="32"/>
    </row>
    <row r="51963" spans="10:10" x14ac:dyDescent="0.25">
      <c r="J51963" s="32"/>
    </row>
    <row r="51964" spans="10:10" x14ac:dyDescent="0.25">
      <c r="J51964" s="32"/>
    </row>
    <row r="51965" spans="10:10" x14ac:dyDescent="0.25">
      <c r="J51965" s="32"/>
    </row>
    <row r="51966" spans="10:10" x14ac:dyDescent="0.25">
      <c r="J51966" s="32"/>
    </row>
    <row r="51967" spans="10:10" x14ac:dyDescent="0.25">
      <c r="J51967" s="32"/>
    </row>
    <row r="51968" spans="10:10" x14ac:dyDescent="0.25">
      <c r="J51968" s="32"/>
    </row>
    <row r="51969" spans="10:10" x14ac:dyDescent="0.25">
      <c r="J51969" s="32"/>
    </row>
    <row r="51970" spans="10:10" x14ac:dyDescent="0.25">
      <c r="J51970" s="32"/>
    </row>
    <row r="51971" spans="10:10" x14ac:dyDescent="0.25">
      <c r="J51971" s="32"/>
    </row>
    <row r="51972" spans="10:10" x14ac:dyDescent="0.25">
      <c r="J51972" s="32"/>
    </row>
    <row r="51973" spans="10:10" x14ac:dyDescent="0.25">
      <c r="J51973" s="32"/>
    </row>
    <row r="51974" spans="10:10" x14ac:dyDescent="0.25">
      <c r="J51974" s="32"/>
    </row>
    <row r="51975" spans="10:10" x14ac:dyDescent="0.25">
      <c r="J51975" s="32"/>
    </row>
    <row r="51976" spans="10:10" x14ac:dyDescent="0.25">
      <c r="J51976" s="32"/>
    </row>
    <row r="51977" spans="10:10" x14ac:dyDescent="0.25">
      <c r="J51977" s="32"/>
    </row>
    <row r="51978" spans="10:10" x14ac:dyDescent="0.25">
      <c r="J51978" s="32"/>
    </row>
    <row r="51979" spans="10:10" x14ac:dyDescent="0.25">
      <c r="J51979" s="32"/>
    </row>
    <row r="51980" spans="10:10" x14ac:dyDescent="0.25">
      <c r="J51980" s="32"/>
    </row>
    <row r="51981" spans="10:10" x14ac:dyDescent="0.25">
      <c r="J51981" s="32"/>
    </row>
    <row r="51982" spans="10:10" x14ac:dyDescent="0.25">
      <c r="J51982" s="32"/>
    </row>
    <row r="51983" spans="10:10" x14ac:dyDescent="0.25">
      <c r="J51983" s="32"/>
    </row>
    <row r="51984" spans="10:10" x14ac:dyDescent="0.25">
      <c r="J51984" s="32"/>
    </row>
    <row r="51985" spans="10:10" x14ac:dyDescent="0.25">
      <c r="J51985" s="32"/>
    </row>
    <row r="51986" spans="10:10" x14ac:dyDescent="0.25">
      <c r="J51986" s="32"/>
    </row>
    <row r="51987" spans="10:10" x14ac:dyDescent="0.25">
      <c r="J51987" s="32"/>
    </row>
    <row r="51988" spans="10:10" x14ac:dyDescent="0.25">
      <c r="J51988" s="32"/>
    </row>
    <row r="51989" spans="10:10" x14ac:dyDescent="0.25">
      <c r="J51989" s="32"/>
    </row>
    <row r="51990" spans="10:10" x14ac:dyDescent="0.25">
      <c r="J51990" s="32"/>
    </row>
    <row r="51991" spans="10:10" x14ac:dyDescent="0.25">
      <c r="J51991" s="32"/>
    </row>
    <row r="51992" spans="10:10" x14ac:dyDescent="0.25">
      <c r="J51992" s="32"/>
    </row>
    <row r="51993" spans="10:10" x14ac:dyDescent="0.25">
      <c r="J51993" s="32"/>
    </row>
    <row r="51994" spans="10:10" x14ac:dyDescent="0.25">
      <c r="J51994" s="32"/>
    </row>
    <row r="51995" spans="10:10" x14ac:dyDescent="0.25">
      <c r="J51995" s="32"/>
    </row>
    <row r="51996" spans="10:10" x14ac:dyDescent="0.25">
      <c r="J51996" s="32"/>
    </row>
    <row r="51997" spans="10:10" x14ac:dyDescent="0.25">
      <c r="J51997" s="32"/>
    </row>
    <row r="51998" spans="10:10" x14ac:dyDescent="0.25">
      <c r="J51998" s="32"/>
    </row>
    <row r="51999" spans="10:10" x14ac:dyDescent="0.25">
      <c r="J51999" s="32"/>
    </row>
    <row r="52000" spans="10:10" x14ac:dyDescent="0.25">
      <c r="J52000" s="32"/>
    </row>
    <row r="52001" spans="10:10" x14ac:dyDescent="0.25">
      <c r="J52001" s="32"/>
    </row>
    <row r="52002" spans="10:10" x14ac:dyDescent="0.25">
      <c r="J52002" s="32"/>
    </row>
    <row r="52003" spans="10:10" x14ac:dyDescent="0.25">
      <c r="J52003" s="32"/>
    </row>
    <row r="52004" spans="10:10" x14ac:dyDescent="0.25">
      <c r="J52004" s="32"/>
    </row>
    <row r="52005" spans="10:10" x14ac:dyDescent="0.25">
      <c r="J52005" s="32"/>
    </row>
    <row r="52006" spans="10:10" x14ac:dyDescent="0.25">
      <c r="J52006" s="32"/>
    </row>
    <row r="52007" spans="10:10" x14ac:dyDescent="0.25">
      <c r="J52007" s="32"/>
    </row>
    <row r="52008" spans="10:10" x14ac:dyDescent="0.25">
      <c r="J52008" s="32"/>
    </row>
    <row r="52009" spans="10:10" x14ac:dyDescent="0.25">
      <c r="J52009" s="32"/>
    </row>
    <row r="52010" spans="10:10" x14ac:dyDescent="0.25">
      <c r="J52010" s="32"/>
    </row>
    <row r="52011" spans="10:10" x14ac:dyDescent="0.25">
      <c r="J52011" s="32"/>
    </row>
    <row r="52012" spans="10:10" x14ac:dyDescent="0.25">
      <c r="J52012" s="32"/>
    </row>
    <row r="52013" spans="10:10" x14ac:dyDescent="0.25">
      <c r="J52013" s="32"/>
    </row>
    <row r="52014" spans="10:10" x14ac:dyDescent="0.25">
      <c r="J52014" s="32"/>
    </row>
    <row r="52015" spans="10:10" x14ac:dyDescent="0.25">
      <c r="J52015" s="32"/>
    </row>
    <row r="52016" spans="10:10" x14ac:dyDescent="0.25">
      <c r="J52016" s="32"/>
    </row>
    <row r="52017" spans="10:10" x14ac:dyDescent="0.25">
      <c r="J52017" s="32"/>
    </row>
    <row r="52018" spans="10:10" x14ac:dyDescent="0.25">
      <c r="J52018" s="32"/>
    </row>
    <row r="52019" spans="10:10" x14ac:dyDescent="0.25">
      <c r="J52019" s="32"/>
    </row>
    <row r="52020" spans="10:10" x14ac:dyDescent="0.25">
      <c r="J52020" s="32"/>
    </row>
    <row r="52021" spans="10:10" x14ac:dyDescent="0.25">
      <c r="J52021" s="32"/>
    </row>
    <row r="52022" spans="10:10" x14ac:dyDescent="0.25">
      <c r="J52022" s="32"/>
    </row>
    <row r="52023" spans="10:10" x14ac:dyDescent="0.25">
      <c r="J52023" s="32"/>
    </row>
    <row r="52024" spans="10:10" x14ac:dyDescent="0.25">
      <c r="J52024" s="32"/>
    </row>
    <row r="52025" spans="10:10" x14ac:dyDescent="0.25">
      <c r="J52025" s="32"/>
    </row>
    <row r="52026" spans="10:10" x14ac:dyDescent="0.25">
      <c r="J52026" s="32"/>
    </row>
    <row r="52027" spans="10:10" x14ac:dyDescent="0.25">
      <c r="J52027" s="32"/>
    </row>
    <row r="52028" spans="10:10" x14ac:dyDescent="0.25">
      <c r="J52028" s="32"/>
    </row>
    <row r="52029" spans="10:10" x14ac:dyDescent="0.25">
      <c r="J52029" s="32"/>
    </row>
    <row r="52030" spans="10:10" x14ac:dyDescent="0.25">
      <c r="J52030" s="32"/>
    </row>
    <row r="52031" spans="10:10" x14ac:dyDescent="0.25">
      <c r="J52031" s="32"/>
    </row>
    <row r="52032" spans="10:10" x14ac:dyDescent="0.25">
      <c r="J52032" s="32"/>
    </row>
    <row r="52033" spans="10:10" x14ac:dyDescent="0.25">
      <c r="J52033" s="32"/>
    </row>
    <row r="52034" spans="10:10" x14ac:dyDescent="0.25">
      <c r="J52034" s="32"/>
    </row>
    <row r="52035" spans="10:10" x14ac:dyDescent="0.25">
      <c r="J52035" s="32"/>
    </row>
    <row r="52036" spans="10:10" x14ac:dyDescent="0.25">
      <c r="J52036" s="32"/>
    </row>
    <row r="52037" spans="10:10" x14ac:dyDescent="0.25">
      <c r="J52037" s="32"/>
    </row>
    <row r="52038" spans="10:10" x14ac:dyDescent="0.25">
      <c r="J52038" s="32"/>
    </row>
    <row r="52039" spans="10:10" x14ac:dyDescent="0.25">
      <c r="J52039" s="32"/>
    </row>
    <row r="52040" spans="10:10" x14ac:dyDescent="0.25">
      <c r="J52040" s="32"/>
    </row>
    <row r="52041" spans="10:10" x14ac:dyDescent="0.25">
      <c r="J52041" s="32"/>
    </row>
    <row r="52042" spans="10:10" x14ac:dyDescent="0.25">
      <c r="J52042" s="32"/>
    </row>
    <row r="52043" spans="10:10" x14ac:dyDescent="0.25">
      <c r="J52043" s="32"/>
    </row>
    <row r="52044" spans="10:10" x14ac:dyDescent="0.25">
      <c r="J52044" s="32"/>
    </row>
    <row r="52045" spans="10:10" x14ac:dyDescent="0.25">
      <c r="J52045" s="32"/>
    </row>
    <row r="52046" spans="10:10" x14ac:dyDescent="0.25">
      <c r="J52046" s="32"/>
    </row>
    <row r="52047" spans="10:10" x14ac:dyDescent="0.25">
      <c r="J52047" s="32"/>
    </row>
    <row r="52048" spans="10:10" x14ac:dyDescent="0.25">
      <c r="J52048" s="32"/>
    </row>
    <row r="52049" spans="10:10" x14ac:dyDescent="0.25">
      <c r="J52049" s="32"/>
    </row>
    <row r="52050" spans="10:10" x14ac:dyDescent="0.25">
      <c r="J52050" s="32"/>
    </row>
    <row r="52051" spans="10:10" x14ac:dyDescent="0.25">
      <c r="J52051" s="32"/>
    </row>
    <row r="52052" spans="10:10" x14ac:dyDescent="0.25">
      <c r="J52052" s="32"/>
    </row>
    <row r="52053" spans="10:10" x14ac:dyDescent="0.25">
      <c r="J52053" s="32"/>
    </row>
    <row r="52054" spans="10:10" x14ac:dyDescent="0.25">
      <c r="J52054" s="32"/>
    </row>
    <row r="52055" spans="10:10" x14ac:dyDescent="0.25">
      <c r="J52055" s="32"/>
    </row>
    <row r="52056" spans="10:10" x14ac:dyDescent="0.25">
      <c r="J52056" s="32"/>
    </row>
    <row r="52057" spans="10:10" x14ac:dyDescent="0.25">
      <c r="J52057" s="32"/>
    </row>
    <row r="52058" spans="10:10" x14ac:dyDescent="0.25">
      <c r="J52058" s="32"/>
    </row>
    <row r="52059" spans="10:10" x14ac:dyDescent="0.25">
      <c r="J52059" s="32"/>
    </row>
    <row r="52060" spans="10:10" x14ac:dyDescent="0.25">
      <c r="J52060" s="32"/>
    </row>
    <row r="52061" spans="10:10" x14ac:dyDescent="0.25">
      <c r="J52061" s="32"/>
    </row>
    <row r="52062" spans="10:10" x14ac:dyDescent="0.25">
      <c r="J52062" s="32"/>
    </row>
    <row r="52063" spans="10:10" x14ac:dyDescent="0.25">
      <c r="J52063" s="32"/>
    </row>
    <row r="52064" spans="10:10" x14ac:dyDescent="0.25">
      <c r="J52064" s="32"/>
    </row>
    <row r="52065" spans="10:10" x14ac:dyDescent="0.25">
      <c r="J52065" s="32"/>
    </row>
    <row r="52066" spans="10:10" x14ac:dyDescent="0.25">
      <c r="J52066" s="32"/>
    </row>
    <row r="52067" spans="10:10" x14ac:dyDescent="0.25">
      <c r="J52067" s="32"/>
    </row>
    <row r="52068" spans="10:10" x14ac:dyDescent="0.25">
      <c r="J52068" s="32"/>
    </row>
    <row r="52069" spans="10:10" x14ac:dyDescent="0.25">
      <c r="J52069" s="32"/>
    </row>
    <row r="52070" spans="10:10" x14ac:dyDescent="0.25">
      <c r="J52070" s="32"/>
    </row>
    <row r="52071" spans="10:10" x14ac:dyDescent="0.25">
      <c r="J52071" s="32"/>
    </row>
    <row r="52072" spans="10:10" x14ac:dyDescent="0.25">
      <c r="J52072" s="32"/>
    </row>
    <row r="52073" spans="10:10" x14ac:dyDescent="0.25">
      <c r="J52073" s="32"/>
    </row>
    <row r="52074" spans="10:10" x14ac:dyDescent="0.25">
      <c r="J52074" s="32"/>
    </row>
    <row r="52075" spans="10:10" x14ac:dyDescent="0.25">
      <c r="J52075" s="32"/>
    </row>
    <row r="52076" spans="10:10" x14ac:dyDescent="0.25">
      <c r="J52076" s="32"/>
    </row>
    <row r="52077" spans="10:10" x14ac:dyDescent="0.25">
      <c r="J52077" s="32"/>
    </row>
    <row r="52078" spans="10:10" x14ac:dyDescent="0.25">
      <c r="J52078" s="32"/>
    </row>
    <row r="52079" spans="10:10" x14ac:dyDescent="0.25">
      <c r="J52079" s="32"/>
    </row>
    <row r="52080" spans="10:10" x14ac:dyDescent="0.25">
      <c r="J52080" s="32"/>
    </row>
    <row r="52081" spans="10:10" x14ac:dyDescent="0.25">
      <c r="J52081" s="32"/>
    </row>
    <row r="52082" spans="10:10" x14ac:dyDescent="0.25">
      <c r="J52082" s="32"/>
    </row>
    <row r="52083" spans="10:10" x14ac:dyDescent="0.25">
      <c r="J52083" s="32"/>
    </row>
    <row r="52084" spans="10:10" x14ac:dyDescent="0.25">
      <c r="J52084" s="32"/>
    </row>
    <row r="52085" spans="10:10" x14ac:dyDescent="0.25">
      <c r="J52085" s="32"/>
    </row>
    <row r="52086" spans="10:10" x14ac:dyDescent="0.25">
      <c r="J52086" s="32"/>
    </row>
    <row r="52087" spans="10:10" x14ac:dyDescent="0.25">
      <c r="J52087" s="32"/>
    </row>
    <row r="52088" spans="10:10" x14ac:dyDescent="0.25">
      <c r="J52088" s="32"/>
    </row>
    <row r="52089" spans="10:10" x14ac:dyDescent="0.25">
      <c r="J52089" s="32"/>
    </row>
    <row r="52090" spans="10:10" x14ac:dyDescent="0.25">
      <c r="J52090" s="32"/>
    </row>
    <row r="52091" spans="10:10" x14ac:dyDescent="0.25">
      <c r="J52091" s="32"/>
    </row>
    <row r="52092" spans="10:10" x14ac:dyDescent="0.25">
      <c r="J52092" s="32"/>
    </row>
    <row r="52093" spans="10:10" x14ac:dyDescent="0.25">
      <c r="J52093" s="32"/>
    </row>
    <row r="52094" spans="10:10" x14ac:dyDescent="0.25">
      <c r="J52094" s="32"/>
    </row>
    <row r="52095" spans="10:10" x14ac:dyDescent="0.25">
      <c r="J52095" s="32"/>
    </row>
    <row r="52096" spans="10:10" x14ac:dyDescent="0.25">
      <c r="J52096" s="32"/>
    </row>
    <row r="52097" spans="10:10" x14ac:dyDescent="0.25">
      <c r="J52097" s="32"/>
    </row>
    <row r="52098" spans="10:10" x14ac:dyDescent="0.25">
      <c r="J52098" s="32"/>
    </row>
    <row r="52099" spans="10:10" x14ac:dyDescent="0.25">
      <c r="J52099" s="32"/>
    </row>
    <row r="52100" spans="10:10" x14ac:dyDescent="0.25">
      <c r="J52100" s="32"/>
    </row>
    <row r="52101" spans="10:10" x14ac:dyDescent="0.25">
      <c r="J52101" s="32"/>
    </row>
    <row r="52102" spans="10:10" x14ac:dyDescent="0.25">
      <c r="J52102" s="32"/>
    </row>
    <row r="52103" spans="10:10" x14ac:dyDescent="0.25">
      <c r="J52103" s="32"/>
    </row>
    <row r="52104" spans="10:10" x14ac:dyDescent="0.25">
      <c r="J52104" s="32"/>
    </row>
    <row r="52105" spans="10:10" x14ac:dyDescent="0.25">
      <c r="J52105" s="32"/>
    </row>
    <row r="52106" spans="10:10" x14ac:dyDescent="0.25">
      <c r="J52106" s="32"/>
    </row>
    <row r="52107" spans="10:10" x14ac:dyDescent="0.25">
      <c r="J52107" s="32"/>
    </row>
    <row r="52108" spans="10:10" x14ac:dyDescent="0.25">
      <c r="J52108" s="32"/>
    </row>
    <row r="52109" spans="10:10" x14ac:dyDescent="0.25">
      <c r="J52109" s="32"/>
    </row>
    <row r="52110" spans="10:10" x14ac:dyDescent="0.25">
      <c r="J52110" s="32"/>
    </row>
    <row r="52111" spans="10:10" x14ac:dyDescent="0.25">
      <c r="J52111" s="32"/>
    </row>
    <row r="52112" spans="10:10" x14ac:dyDescent="0.25">
      <c r="J52112" s="32"/>
    </row>
    <row r="52113" spans="10:10" x14ac:dyDescent="0.25">
      <c r="J52113" s="32"/>
    </row>
    <row r="52114" spans="10:10" x14ac:dyDescent="0.25">
      <c r="J52114" s="32"/>
    </row>
    <row r="52115" spans="10:10" x14ac:dyDescent="0.25">
      <c r="J52115" s="32"/>
    </row>
    <row r="52116" spans="10:10" x14ac:dyDescent="0.25">
      <c r="J52116" s="32"/>
    </row>
    <row r="52117" spans="10:10" x14ac:dyDescent="0.25">
      <c r="J52117" s="32"/>
    </row>
    <row r="52118" spans="10:10" x14ac:dyDescent="0.25">
      <c r="J52118" s="32"/>
    </row>
    <row r="52119" spans="10:10" x14ac:dyDescent="0.25">
      <c r="J52119" s="32"/>
    </row>
    <row r="52120" spans="10:10" x14ac:dyDescent="0.25">
      <c r="J52120" s="32"/>
    </row>
    <row r="52121" spans="10:10" x14ac:dyDescent="0.25">
      <c r="J52121" s="32"/>
    </row>
    <row r="52122" spans="10:10" x14ac:dyDescent="0.25">
      <c r="J52122" s="32"/>
    </row>
    <row r="52123" spans="10:10" x14ac:dyDescent="0.25">
      <c r="J52123" s="32"/>
    </row>
    <row r="52124" spans="10:10" x14ac:dyDescent="0.25">
      <c r="J52124" s="32"/>
    </row>
    <row r="52125" spans="10:10" x14ac:dyDescent="0.25">
      <c r="J52125" s="32"/>
    </row>
    <row r="52126" spans="10:10" x14ac:dyDescent="0.25">
      <c r="J52126" s="32"/>
    </row>
    <row r="52127" spans="10:10" x14ac:dyDescent="0.25">
      <c r="J52127" s="32"/>
    </row>
    <row r="52128" spans="10:10" x14ac:dyDescent="0.25">
      <c r="J52128" s="32"/>
    </row>
    <row r="52129" spans="10:10" x14ac:dyDescent="0.25">
      <c r="J52129" s="32"/>
    </row>
    <row r="52130" spans="10:10" x14ac:dyDescent="0.25">
      <c r="J52130" s="32"/>
    </row>
    <row r="52131" spans="10:10" x14ac:dyDescent="0.25">
      <c r="J52131" s="32"/>
    </row>
    <row r="52132" spans="10:10" x14ac:dyDescent="0.25">
      <c r="J52132" s="32"/>
    </row>
    <row r="52133" spans="10:10" x14ac:dyDescent="0.25">
      <c r="J52133" s="32"/>
    </row>
    <row r="52134" spans="10:10" x14ac:dyDescent="0.25">
      <c r="J52134" s="32"/>
    </row>
    <row r="52135" spans="10:10" x14ac:dyDescent="0.25">
      <c r="J52135" s="32"/>
    </row>
    <row r="52136" spans="10:10" x14ac:dyDescent="0.25">
      <c r="J52136" s="32"/>
    </row>
    <row r="52137" spans="10:10" x14ac:dyDescent="0.25">
      <c r="J52137" s="32"/>
    </row>
    <row r="52138" spans="10:10" x14ac:dyDescent="0.25">
      <c r="J52138" s="32"/>
    </row>
    <row r="52139" spans="10:10" x14ac:dyDescent="0.25">
      <c r="J52139" s="32"/>
    </row>
    <row r="52140" spans="10:10" x14ac:dyDescent="0.25">
      <c r="J52140" s="32"/>
    </row>
    <row r="52141" spans="10:10" x14ac:dyDescent="0.25">
      <c r="J52141" s="32"/>
    </row>
    <row r="52142" spans="10:10" x14ac:dyDescent="0.25">
      <c r="J52142" s="32"/>
    </row>
    <row r="52143" spans="10:10" x14ac:dyDescent="0.25">
      <c r="J52143" s="32"/>
    </row>
    <row r="52144" spans="10:10" x14ac:dyDescent="0.25">
      <c r="J52144" s="32"/>
    </row>
    <row r="52145" spans="10:10" x14ac:dyDescent="0.25">
      <c r="J52145" s="32"/>
    </row>
    <row r="52146" spans="10:10" x14ac:dyDescent="0.25">
      <c r="J52146" s="32"/>
    </row>
    <row r="52147" spans="10:10" x14ac:dyDescent="0.25">
      <c r="J52147" s="32"/>
    </row>
    <row r="52148" spans="10:10" x14ac:dyDescent="0.25">
      <c r="J52148" s="32"/>
    </row>
    <row r="52149" spans="10:10" x14ac:dyDescent="0.25">
      <c r="J52149" s="32"/>
    </row>
    <row r="52150" spans="10:10" x14ac:dyDescent="0.25">
      <c r="J52150" s="32"/>
    </row>
    <row r="52151" spans="10:10" x14ac:dyDescent="0.25">
      <c r="J52151" s="32"/>
    </row>
    <row r="52152" spans="10:10" x14ac:dyDescent="0.25">
      <c r="J52152" s="32"/>
    </row>
    <row r="52153" spans="10:10" x14ac:dyDescent="0.25">
      <c r="J52153" s="32"/>
    </row>
    <row r="52154" spans="10:10" x14ac:dyDescent="0.25">
      <c r="J52154" s="32"/>
    </row>
    <row r="52155" spans="10:10" x14ac:dyDescent="0.25">
      <c r="J52155" s="32"/>
    </row>
    <row r="52156" spans="10:10" x14ac:dyDescent="0.25">
      <c r="J52156" s="32"/>
    </row>
    <row r="52157" spans="10:10" x14ac:dyDescent="0.25">
      <c r="J52157" s="32"/>
    </row>
    <row r="52158" spans="10:10" x14ac:dyDescent="0.25">
      <c r="J52158" s="32"/>
    </row>
    <row r="52159" spans="10:10" x14ac:dyDescent="0.25">
      <c r="J52159" s="32"/>
    </row>
    <row r="52160" spans="10:10" x14ac:dyDescent="0.25">
      <c r="J52160" s="32"/>
    </row>
    <row r="52161" spans="10:10" x14ac:dyDescent="0.25">
      <c r="J52161" s="32"/>
    </row>
    <row r="52162" spans="10:10" x14ac:dyDescent="0.25">
      <c r="J52162" s="32"/>
    </row>
    <row r="52163" spans="10:10" x14ac:dyDescent="0.25">
      <c r="J52163" s="32"/>
    </row>
    <row r="52164" spans="10:10" x14ac:dyDescent="0.25">
      <c r="J52164" s="32"/>
    </row>
    <row r="52165" spans="10:10" x14ac:dyDescent="0.25">
      <c r="J52165" s="32"/>
    </row>
    <row r="52166" spans="10:10" x14ac:dyDescent="0.25">
      <c r="J52166" s="32"/>
    </row>
    <row r="52167" spans="10:10" x14ac:dyDescent="0.25">
      <c r="J52167" s="32"/>
    </row>
    <row r="52168" spans="10:10" x14ac:dyDescent="0.25">
      <c r="J52168" s="32"/>
    </row>
    <row r="52169" spans="10:10" x14ac:dyDescent="0.25">
      <c r="J52169" s="32"/>
    </row>
    <row r="52170" spans="10:10" x14ac:dyDescent="0.25">
      <c r="J52170" s="32"/>
    </row>
    <row r="52171" spans="10:10" x14ac:dyDescent="0.25">
      <c r="J52171" s="32"/>
    </row>
    <row r="52172" spans="10:10" x14ac:dyDescent="0.25">
      <c r="J52172" s="32"/>
    </row>
    <row r="52173" spans="10:10" x14ac:dyDescent="0.25">
      <c r="J52173" s="32"/>
    </row>
    <row r="52174" spans="10:10" x14ac:dyDescent="0.25">
      <c r="J52174" s="32"/>
    </row>
    <row r="52175" spans="10:10" x14ac:dyDescent="0.25">
      <c r="J52175" s="32"/>
    </row>
    <row r="52176" spans="10:10" x14ac:dyDescent="0.25">
      <c r="J52176" s="32"/>
    </row>
    <row r="52177" spans="10:10" x14ac:dyDescent="0.25">
      <c r="J52177" s="32"/>
    </row>
    <row r="52178" spans="10:10" x14ac:dyDescent="0.25">
      <c r="J52178" s="32"/>
    </row>
    <row r="52179" spans="10:10" x14ac:dyDescent="0.25">
      <c r="J52179" s="32"/>
    </row>
    <row r="52180" spans="10:10" x14ac:dyDescent="0.25">
      <c r="J52180" s="32"/>
    </row>
    <row r="52181" spans="10:10" x14ac:dyDescent="0.25">
      <c r="J52181" s="32"/>
    </row>
    <row r="52182" spans="10:10" x14ac:dyDescent="0.25">
      <c r="J52182" s="32"/>
    </row>
    <row r="52183" spans="10:10" x14ac:dyDescent="0.25">
      <c r="J52183" s="32"/>
    </row>
    <row r="52184" spans="10:10" x14ac:dyDescent="0.25">
      <c r="J52184" s="32"/>
    </row>
    <row r="52185" spans="10:10" x14ac:dyDescent="0.25">
      <c r="J52185" s="32"/>
    </row>
    <row r="52186" spans="10:10" x14ac:dyDescent="0.25">
      <c r="J52186" s="32"/>
    </row>
    <row r="52187" spans="10:10" x14ac:dyDescent="0.25">
      <c r="J52187" s="32"/>
    </row>
    <row r="52188" spans="10:10" x14ac:dyDescent="0.25">
      <c r="J52188" s="32"/>
    </row>
    <row r="52189" spans="10:10" x14ac:dyDescent="0.25">
      <c r="J52189" s="32"/>
    </row>
    <row r="52190" spans="10:10" x14ac:dyDescent="0.25">
      <c r="J52190" s="32"/>
    </row>
    <row r="52191" spans="10:10" x14ac:dyDescent="0.25">
      <c r="J52191" s="32"/>
    </row>
    <row r="52192" spans="10:10" x14ac:dyDescent="0.25">
      <c r="J52192" s="32"/>
    </row>
    <row r="52193" spans="10:10" x14ac:dyDescent="0.25">
      <c r="J52193" s="32"/>
    </row>
    <row r="52194" spans="10:10" x14ac:dyDescent="0.25">
      <c r="J52194" s="32"/>
    </row>
    <row r="52195" spans="10:10" x14ac:dyDescent="0.25">
      <c r="J52195" s="32"/>
    </row>
    <row r="52196" spans="10:10" x14ac:dyDescent="0.25">
      <c r="J52196" s="32"/>
    </row>
    <row r="52197" spans="10:10" x14ac:dyDescent="0.25">
      <c r="J52197" s="32"/>
    </row>
    <row r="52198" spans="10:10" x14ac:dyDescent="0.25">
      <c r="J52198" s="32"/>
    </row>
    <row r="52199" spans="10:10" x14ac:dyDescent="0.25">
      <c r="J52199" s="32"/>
    </row>
    <row r="52200" spans="10:10" x14ac:dyDescent="0.25">
      <c r="J52200" s="32"/>
    </row>
    <row r="52201" spans="10:10" x14ac:dyDescent="0.25">
      <c r="J52201" s="32"/>
    </row>
    <row r="52202" spans="10:10" x14ac:dyDescent="0.25">
      <c r="J52202" s="32"/>
    </row>
    <row r="52203" spans="10:10" x14ac:dyDescent="0.25">
      <c r="J52203" s="32"/>
    </row>
    <row r="52204" spans="10:10" x14ac:dyDescent="0.25">
      <c r="J52204" s="32"/>
    </row>
    <row r="52205" spans="10:10" x14ac:dyDescent="0.25">
      <c r="J52205" s="32"/>
    </row>
    <row r="52206" spans="10:10" x14ac:dyDescent="0.25">
      <c r="J52206" s="32"/>
    </row>
    <row r="52207" spans="10:10" x14ac:dyDescent="0.25">
      <c r="J52207" s="32"/>
    </row>
    <row r="52208" spans="10:10" x14ac:dyDescent="0.25">
      <c r="J52208" s="32"/>
    </row>
    <row r="52209" spans="10:10" x14ac:dyDescent="0.25">
      <c r="J52209" s="32"/>
    </row>
    <row r="52210" spans="10:10" x14ac:dyDescent="0.25">
      <c r="J52210" s="32"/>
    </row>
    <row r="52211" spans="10:10" x14ac:dyDescent="0.25">
      <c r="J52211" s="32"/>
    </row>
    <row r="52212" spans="10:10" x14ac:dyDescent="0.25">
      <c r="J52212" s="32"/>
    </row>
    <row r="52213" spans="10:10" x14ac:dyDescent="0.25">
      <c r="J52213" s="32"/>
    </row>
    <row r="52214" spans="10:10" x14ac:dyDescent="0.25">
      <c r="J52214" s="32"/>
    </row>
    <row r="52215" spans="10:10" x14ac:dyDescent="0.25">
      <c r="J52215" s="32"/>
    </row>
    <row r="52216" spans="10:10" x14ac:dyDescent="0.25">
      <c r="J52216" s="32"/>
    </row>
    <row r="52217" spans="10:10" x14ac:dyDescent="0.25">
      <c r="J52217" s="32"/>
    </row>
    <row r="52218" spans="10:10" x14ac:dyDescent="0.25">
      <c r="J52218" s="32"/>
    </row>
    <row r="52219" spans="10:10" x14ac:dyDescent="0.25">
      <c r="J52219" s="32"/>
    </row>
    <row r="52220" spans="10:10" x14ac:dyDescent="0.25">
      <c r="J52220" s="32"/>
    </row>
    <row r="52221" spans="10:10" x14ac:dyDescent="0.25">
      <c r="J52221" s="32"/>
    </row>
    <row r="52222" spans="10:10" x14ac:dyDescent="0.25">
      <c r="J52222" s="32"/>
    </row>
    <row r="52223" spans="10:10" x14ac:dyDescent="0.25">
      <c r="J52223" s="32"/>
    </row>
    <row r="52224" spans="10:10" x14ac:dyDescent="0.25">
      <c r="J52224" s="32"/>
    </row>
    <row r="52225" spans="10:10" x14ac:dyDescent="0.25">
      <c r="J52225" s="32"/>
    </row>
    <row r="52226" spans="10:10" x14ac:dyDescent="0.25">
      <c r="J52226" s="32"/>
    </row>
    <row r="52227" spans="10:10" x14ac:dyDescent="0.25">
      <c r="J52227" s="32"/>
    </row>
    <row r="52228" spans="10:10" x14ac:dyDescent="0.25">
      <c r="J52228" s="32"/>
    </row>
    <row r="52229" spans="10:10" x14ac:dyDescent="0.25">
      <c r="J52229" s="32"/>
    </row>
    <row r="52230" spans="10:10" x14ac:dyDescent="0.25">
      <c r="J52230" s="32"/>
    </row>
    <row r="52231" spans="10:10" x14ac:dyDescent="0.25">
      <c r="J52231" s="32"/>
    </row>
    <row r="52232" spans="10:10" x14ac:dyDescent="0.25">
      <c r="J52232" s="32"/>
    </row>
    <row r="52233" spans="10:10" x14ac:dyDescent="0.25">
      <c r="J52233" s="32"/>
    </row>
    <row r="52234" spans="10:10" x14ac:dyDescent="0.25">
      <c r="J52234" s="32"/>
    </row>
    <row r="52235" spans="10:10" x14ac:dyDescent="0.25">
      <c r="J52235" s="32"/>
    </row>
    <row r="52236" spans="10:10" x14ac:dyDescent="0.25">
      <c r="J52236" s="32"/>
    </row>
    <row r="52237" spans="10:10" x14ac:dyDescent="0.25">
      <c r="J52237" s="32"/>
    </row>
    <row r="52238" spans="10:10" x14ac:dyDescent="0.25">
      <c r="J52238" s="32"/>
    </row>
    <row r="52239" spans="10:10" x14ac:dyDescent="0.25">
      <c r="J52239" s="32"/>
    </row>
    <row r="52240" spans="10:10" x14ac:dyDescent="0.25">
      <c r="J52240" s="32"/>
    </row>
    <row r="52241" spans="10:10" x14ac:dyDescent="0.25">
      <c r="J52241" s="32"/>
    </row>
    <row r="52242" spans="10:10" x14ac:dyDescent="0.25">
      <c r="J52242" s="32"/>
    </row>
    <row r="52243" spans="10:10" x14ac:dyDescent="0.25">
      <c r="J52243" s="32"/>
    </row>
    <row r="52244" spans="10:10" x14ac:dyDescent="0.25">
      <c r="J52244" s="32"/>
    </row>
    <row r="52245" spans="10:10" x14ac:dyDescent="0.25">
      <c r="J52245" s="32"/>
    </row>
    <row r="52246" spans="10:10" x14ac:dyDescent="0.25">
      <c r="J52246" s="32"/>
    </row>
    <row r="52247" spans="10:10" x14ac:dyDescent="0.25">
      <c r="J52247" s="32"/>
    </row>
    <row r="52248" spans="10:10" x14ac:dyDescent="0.25">
      <c r="J52248" s="32"/>
    </row>
    <row r="52249" spans="10:10" x14ac:dyDescent="0.25">
      <c r="J52249" s="32"/>
    </row>
    <row r="52250" spans="10:10" x14ac:dyDescent="0.25">
      <c r="J52250" s="32"/>
    </row>
    <row r="52251" spans="10:10" x14ac:dyDescent="0.25">
      <c r="J52251" s="32"/>
    </row>
    <row r="52252" spans="10:10" x14ac:dyDescent="0.25">
      <c r="J52252" s="32"/>
    </row>
    <row r="52253" spans="10:10" x14ac:dyDescent="0.25">
      <c r="J52253" s="32"/>
    </row>
    <row r="52254" spans="10:10" x14ac:dyDescent="0.25">
      <c r="J52254" s="32"/>
    </row>
    <row r="52255" spans="10:10" x14ac:dyDescent="0.25">
      <c r="J52255" s="32"/>
    </row>
    <row r="52256" spans="10:10" x14ac:dyDescent="0.25">
      <c r="J52256" s="32"/>
    </row>
    <row r="52257" spans="10:10" x14ac:dyDescent="0.25">
      <c r="J52257" s="32"/>
    </row>
    <row r="52258" spans="10:10" x14ac:dyDescent="0.25">
      <c r="J52258" s="32"/>
    </row>
    <row r="52259" spans="10:10" x14ac:dyDescent="0.25">
      <c r="J52259" s="32"/>
    </row>
    <row r="52260" spans="10:10" x14ac:dyDescent="0.25">
      <c r="J52260" s="32"/>
    </row>
    <row r="52261" spans="10:10" x14ac:dyDescent="0.25">
      <c r="J52261" s="32"/>
    </row>
    <row r="52262" spans="10:10" x14ac:dyDescent="0.25">
      <c r="J52262" s="32"/>
    </row>
    <row r="52263" spans="10:10" x14ac:dyDescent="0.25">
      <c r="J52263" s="32"/>
    </row>
    <row r="52264" spans="10:10" x14ac:dyDescent="0.25">
      <c r="J52264" s="32"/>
    </row>
    <row r="52265" spans="10:10" x14ac:dyDescent="0.25">
      <c r="J52265" s="32"/>
    </row>
    <row r="52266" spans="10:10" x14ac:dyDescent="0.25">
      <c r="J52266" s="32"/>
    </row>
    <row r="52267" spans="10:10" x14ac:dyDescent="0.25">
      <c r="J52267" s="32"/>
    </row>
    <row r="52268" spans="10:10" x14ac:dyDescent="0.25">
      <c r="J52268" s="32"/>
    </row>
    <row r="52269" spans="10:10" x14ac:dyDescent="0.25">
      <c r="J52269" s="32"/>
    </row>
    <row r="52270" spans="10:10" x14ac:dyDescent="0.25">
      <c r="J52270" s="32"/>
    </row>
    <row r="52271" spans="10:10" x14ac:dyDescent="0.25">
      <c r="J52271" s="32"/>
    </row>
    <row r="52272" spans="10:10" x14ac:dyDescent="0.25">
      <c r="J52272" s="32"/>
    </row>
    <row r="52273" spans="10:10" x14ac:dyDescent="0.25">
      <c r="J52273" s="32"/>
    </row>
    <row r="52274" spans="10:10" x14ac:dyDescent="0.25">
      <c r="J52274" s="32"/>
    </row>
    <row r="52275" spans="10:10" x14ac:dyDescent="0.25">
      <c r="J52275" s="32"/>
    </row>
    <row r="52276" spans="10:10" x14ac:dyDescent="0.25">
      <c r="J52276" s="32"/>
    </row>
    <row r="52277" spans="10:10" x14ac:dyDescent="0.25">
      <c r="J52277" s="32"/>
    </row>
    <row r="52278" spans="10:10" x14ac:dyDescent="0.25">
      <c r="J52278" s="32"/>
    </row>
    <row r="52279" spans="10:10" x14ac:dyDescent="0.25">
      <c r="J52279" s="32"/>
    </row>
    <row r="52280" spans="10:10" x14ac:dyDescent="0.25">
      <c r="J52280" s="32"/>
    </row>
    <row r="52281" spans="10:10" x14ac:dyDescent="0.25">
      <c r="J52281" s="32"/>
    </row>
    <row r="52282" spans="10:10" x14ac:dyDescent="0.25">
      <c r="J52282" s="32"/>
    </row>
    <row r="52283" spans="10:10" x14ac:dyDescent="0.25">
      <c r="J52283" s="32"/>
    </row>
    <row r="52284" spans="10:10" x14ac:dyDescent="0.25">
      <c r="J52284" s="32"/>
    </row>
    <row r="52285" spans="10:10" x14ac:dyDescent="0.25">
      <c r="J52285" s="32"/>
    </row>
    <row r="52286" spans="10:10" x14ac:dyDescent="0.25">
      <c r="J52286" s="32"/>
    </row>
    <row r="52287" spans="10:10" x14ac:dyDescent="0.25">
      <c r="J52287" s="32"/>
    </row>
    <row r="52288" spans="10:10" x14ac:dyDescent="0.25">
      <c r="J52288" s="32"/>
    </row>
    <row r="52289" spans="10:10" x14ac:dyDescent="0.25">
      <c r="J52289" s="32"/>
    </row>
    <row r="52290" spans="10:10" x14ac:dyDescent="0.25">
      <c r="J52290" s="32"/>
    </row>
    <row r="52291" spans="10:10" x14ac:dyDescent="0.25">
      <c r="J52291" s="32"/>
    </row>
    <row r="52292" spans="10:10" x14ac:dyDescent="0.25">
      <c r="J52292" s="32"/>
    </row>
    <row r="52293" spans="10:10" x14ac:dyDescent="0.25">
      <c r="J52293" s="32"/>
    </row>
    <row r="52294" spans="10:10" x14ac:dyDescent="0.25">
      <c r="J52294" s="32"/>
    </row>
    <row r="52295" spans="10:10" x14ac:dyDescent="0.25">
      <c r="J52295" s="32"/>
    </row>
    <row r="52296" spans="10:10" x14ac:dyDescent="0.25">
      <c r="J52296" s="32"/>
    </row>
    <row r="52297" spans="10:10" x14ac:dyDescent="0.25">
      <c r="J52297" s="32"/>
    </row>
    <row r="52298" spans="10:10" x14ac:dyDescent="0.25">
      <c r="J52298" s="32"/>
    </row>
    <row r="52299" spans="10:10" x14ac:dyDescent="0.25">
      <c r="J52299" s="32"/>
    </row>
    <row r="52300" spans="10:10" x14ac:dyDescent="0.25">
      <c r="J52300" s="32"/>
    </row>
    <row r="52301" spans="10:10" x14ac:dyDescent="0.25">
      <c r="J52301" s="32"/>
    </row>
    <row r="52302" spans="10:10" x14ac:dyDescent="0.25">
      <c r="J52302" s="32"/>
    </row>
    <row r="52303" spans="10:10" x14ac:dyDescent="0.25">
      <c r="J52303" s="32"/>
    </row>
    <row r="52304" spans="10:10" x14ac:dyDescent="0.25">
      <c r="J52304" s="32"/>
    </row>
    <row r="52305" spans="10:10" x14ac:dyDescent="0.25">
      <c r="J52305" s="32"/>
    </row>
    <row r="52306" spans="10:10" x14ac:dyDescent="0.25">
      <c r="J52306" s="32"/>
    </row>
    <row r="52307" spans="10:10" x14ac:dyDescent="0.25">
      <c r="J52307" s="32"/>
    </row>
    <row r="52308" spans="10:10" x14ac:dyDescent="0.25">
      <c r="J52308" s="32"/>
    </row>
    <row r="52309" spans="10:10" x14ac:dyDescent="0.25">
      <c r="J52309" s="32"/>
    </row>
    <row r="52310" spans="10:10" x14ac:dyDescent="0.25">
      <c r="J52310" s="32"/>
    </row>
    <row r="52311" spans="10:10" x14ac:dyDescent="0.25">
      <c r="J52311" s="32"/>
    </row>
    <row r="52312" spans="10:10" x14ac:dyDescent="0.25">
      <c r="J52312" s="32"/>
    </row>
    <row r="52313" spans="10:10" x14ac:dyDescent="0.25">
      <c r="J52313" s="32"/>
    </row>
    <row r="52314" spans="10:10" x14ac:dyDescent="0.25">
      <c r="J52314" s="32"/>
    </row>
    <row r="52315" spans="10:10" x14ac:dyDescent="0.25">
      <c r="J52315" s="32"/>
    </row>
    <row r="52316" spans="10:10" x14ac:dyDescent="0.25">
      <c r="J52316" s="32"/>
    </row>
    <row r="52317" spans="10:10" x14ac:dyDescent="0.25">
      <c r="J52317" s="32"/>
    </row>
    <row r="52318" spans="10:10" x14ac:dyDescent="0.25">
      <c r="J52318" s="32"/>
    </row>
    <row r="52319" spans="10:10" x14ac:dyDescent="0.25">
      <c r="J52319" s="32"/>
    </row>
    <row r="52320" spans="10:10" x14ac:dyDescent="0.25">
      <c r="J52320" s="32"/>
    </row>
    <row r="52321" spans="10:10" x14ac:dyDescent="0.25">
      <c r="J52321" s="32"/>
    </row>
    <row r="52322" spans="10:10" x14ac:dyDescent="0.25">
      <c r="J52322" s="32"/>
    </row>
    <row r="52323" spans="10:10" x14ac:dyDescent="0.25">
      <c r="J52323" s="32"/>
    </row>
    <row r="52324" spans="10:10" x14ac:dyDescent="0.25">
      <c r="J52324" s="32"/>
    </row>
    <row r="52325" spans="10:10" x14ac:dyDescent="0.25">
      <c r="J52325" s="32"/>
    </row>
    <row r="52326" spans="10:10" x14ac:dyDescent="0.25">
      <c r="J52326" s="32"/>
    </row>
    <row r="52327" spans="10:10" x14ac:dyDescent="0.25">
      <c r="J52327" s="32"/>
    </row>
    <row r="52328" spans="10:10" x14ac:dyDescent="0.25">
      <c r="J52328" s="32"/>
    </row>
    <row r="52329" spans="10:10" x14ac:dyDescent="0.25">
      <c r="J52329" s="32"/>
    </row>
    <row r="52330" spans="10:10" x14ac:dyDescent="0.25">
      <c r="J52330" s="32"/>
    </row>
    <row r="52331" spans="10:10" x14ac:dyDescent="0.25">
      <c r="J52331" s="32"/>
    </row>
    <row r="52332" spans="10:10" x14ac:dyDescent="0.25">
      <c r="J52332" s="32"/>
    </row>
    <row r="52333" spans="10:10" x14ac:dyDescent="0.25">
      <c r="J52333" s="32"/>
    </row>
    <row r="52334" spans="10:10" x14ac:dyDescent="0.25">
      <c r="J52334" s="32"/>
    </row>
    <row r="52335" spans="10:10" x14ac:dyDescent="0.25">
      <c r="J52335" s="32"/>
    </row>
    <row r="52336" spans="10:10" x14ac:dyDescent="0.25">
      <c r="J52336" s="32"/>
    </row>
    <row r="52337" spans="10:10" x14ac:dyDescent="0.25">
      <c r="J52337" s="32"/>
    </row>
    <row r="52338" spans="10:10" x14ac:dyDescent="0.25">
      <c r="J52338" s="32"/>
    </row>
    <row r="52339" spans="10:10" x14ac:dyDescent="0.25">
      <c r="J52339" s="32"/>
    </row>
    <row r="52340" spans="10:10" x14ac:dyDescent="0.25">
      <c r="J52340" s="32"/>
    </row>
    <row r="52341" spans="10:10" x14ac:dyDescent="0.25">
      <c r="J52341" s="32"/>
    </row>
    <row r="52342" spans="10:10" x14ac:dyDescent="0.25">
      <c r="J52342" s="32"/>
    </row>
    <row r="52343" spans="10:10" x14ac:dyDescent="0.25">
      <c r="J52343" s="32"/>
    </row>
    <row r="52344" spans="10:10" x14ac:dyDescent="0.25">
      <c r="J52344" s="32"/>
    </row>
    <row r="52345" spans="10:10" x14ac:dyDescent="0.25">
      <c r="J52345" s="32"/>
    </row>
    <row r="52346" spans="10:10" x14ac:dyDescent="0.25">
      <c r="J52346" s="32"/>
    </row>
    <row r="52347" spans="10:10" x14ac:dyDescent="0.25">
      <c r="J52347" s="32"/>
    </row>
    <row r="52348" spans="10:10" x14ac:dyDescent="0.25">
      <c r="J52348" s="32"/>
    </row>
    <row r="52349" spans="10:10" x14ac:dyDescent="0.25">
      <c r="J52349" s="32"/>
    </row>
    <row r="52350" spans="10:10" x14ac:dyDescent="0.25">
      <c r="J52350" s="32"/>
    </row>
    <row r="52351" spans="10:10" x14ac:dyDescent="0.25">
      <c r="J52351" s="32"/>
    </row>
    <row r="52352" spans="10:10" x14ac:dyDescent="0.25">
      <c r="J52352" s="32"/>
    </row>
    <row r="52353" spans="10:10" x14ac:dyDescent="0.25">
      <c r="J52353" s="32"/>
    </row>
    <row r="52354" spans="10:10" x14ac:dyDescent="0.25">
      <c r="J52354" s="32"/>
    </row>
    <row r="52355" spans="10:10" x14ac:dyDescent="0.25">
      <c r="J52355" s="32"/>
    </row>
    <row r="52356" spans="10:10" x14ac:dyDescent="0.25">
      <c r="J52356" s="32"/>
    </row>
    <row r="52357" spans="10:10" x14ac:dyDescent="0.25">
      <c r="J52357" s="32"/>
    </row>
    <row r="52358" spans="10:10" x14ac:dyDescent="0.25">
      <c r="J52358" s="32"/>
    </row>
    <row r="52359" spans="10:10" x14ac:dyDescent="0.25">
      <c r="J52359" s="32"/>
    </row>
    <row r="52360" spans="10:10" x14ac:dyDescent="0.25">
      <c r="J52360" s="32"/>
    </row>
    <row r="52361" spans="10:10" x14ac:dyDescent="0.25">
      <c r="J52361" s="32"/>
    </row>
    <row r="52362" spans="10:10" x14ac:dyDescent="0.25">
      <c r="J52362" s="32"/>
    </row>
    <row r="52363" spans="10:10" x14ac:dyDescent="0.25">
      <c r="J52363" s="32"/>
    </row>
    <row r="52364" spans="10:10" x14ac:dyDescent="0.25">
      <c r="J52364" s="32"/>
    </row>
    <row r="52365" spans="10:10" x14ac:dyDescent="0.25">
      <c r="J52365" s="32"/>
    </row>
    <row r="52366" spans="10:10" x14ac:dyDescent="0.25">
      <c r="J52366" s="32"/>
    </row>
    <row r="52367" spans="10:10" x14ac:dyDescent="0.25">
      <c r="J52367" s="32"/>
    </row>
    <row r="52368" spans="10:10" x14ac:dyDescent="0.25">
      <c r="J52368" s="32"/>
    </row>
    <row r="52369" spans="10:10" x14ac:dyDescent="0.25">
      <c r="J52369" s="32"/>
    </row>
    <row r="52370" spans="10:10" x14ac:dyDescent="0.25">
      <c r="J52370" s="32"/>
    </row>
    <row r="52371" spans="10:10" x14ac:dyDescent="0.25">
      <c r="J52371" s="32"/>
    </row>
    <row r="52372" spans="10:10" x14ac:dyDescent="0.25">
      <c r="J52372" s="32"/>
    </row>
    <row r="52373" spans="10:10" x14ac:dyDescent="0.25">
      <c r="J52373" s="32"/>
    </row>
    <row r="52374" spans="10:10" x14ac:dyDescent="0.25">
      <c r="J52374" s="32"/>
    </row>
    <row r="52375" spans="10:10" x14ac:dyDescent="0.25">
      <c r="J52375" s="32"/>
    </row>
    <row r="52376" spans="10:10" x14ac:dyDescent="0.25">
      <c r="J52376" s="32"/>
    </row>
    <row r="52377" spans="10:10" x14ac:dyDescent="0.25">
      <c r="J52377" s="32"/>
    </row>
    <row r="52378" spans="10:10" x14ac:dyDescent="0.25">
      <c r="J52378" s="32"/>
    </row>
    <row r="52379" spans="10:10" x14ac:dyDescent="0.25">
      <c r="J52379" s="32"/>
    </row>
    <row r="52380" spans="10:10" x14ac:dyDescent="0.25">
      <c r="J52380" s="32"/>
    </row>
    <row r="52381" spans="10:10" x14ac:dyDescent="0.25">
      <c r="J52381" s="32"/>
    </row>
    <row r="52382" spans="10:10" x14ac:dyDescent="0.25">
      <c r="J52382" s="32"/>
    </row>
    <row r="52383" spans="10:10" x14ac:dyDescent="0.25">
      <c r="J52383" s="32"/>
    </row>
    <row r="52384" spans="10:10" x14ac:dyDescent="0.25">
      <c r="J52384" s="32"/>
    </row>
    <row r="52385" spans="10:10" x14ac:dyDescent="0.25">
      <c r="J52385" s="32"/>
    </row>
    <row r="52386" spans="10:10" x14ac:dyDescent="0.25">
      <c r="J52386" s="32"/>
    </row>
    <row r="52387" spans="10:10" x14ac:dyDescent="0.25">
      <c r="J52387" s="32"/>
    </row>
    <row r="52388" spans="10:10" x14ac:dyDescent="0.25">
      <c r="J52388" s="32"/>
    </row>
    <row r="52389" spans="10:10" x14ac:dyDescent="0.25">
      <c r="J52389" s="32"/>
    </row>
    <row r="52390" spans="10:10" x14ac:dyDescent="0.25">
      <c r="J52390" s="32"/>
    </row>
    <row r="52391" spans="10:10" x14ac:dyDescent="0.25">
      <c r="J52391" s="32"/>
    </row>
    <row r="52392" spans="10:10" x14ac:dyDescent="0.25">
      <c r="J52392" s="32"/>
    </row>
    <row r="52393" spans="10:10" x14ac:dyDescent="0.25">
      <c r="J52393" s="32"/>
    </row>
    <row r="52394" spans="10:10" x14ac:dyDescent="0.25">
      <c r="J52394" s="32"/>
    </row>
    <row r="52395" spans="10:10" x14ac:dyDescent="0.25">
      <c r="J52395" s="32"/>
    </row>
    <row r="52396" spans="10:10" x14ac:dyDescent="0.25">
      <c r="J52396" s="32"/>
    </row>
    <row r="52397" spans="10:10" x14ac:dyDescent="0.25">
      <c r="J52397" s="32"/>
    </row>
    <row r="52398" spans="10:10" x14ac:dyDescent="0.25">
      <c r="J52398" s="32"/>
    </row>
    <row r="52399" spans="10:10" x14ac:dyDescent="0.25">
      <c r="J52399" s="32"/>
    </row>
    <row r="52400" spans="10:10" x14ac:dyDescent="0.25">
      <c r="J52400" s="32"/>
    </row>
    <row r="52401" spans="10:10" x14ac:dyDescent="0.25">
      <c r="J52401" s="32"/>
    </row>
    <row r="52402" spans="10:10" x14ac:dyDescent="0.25">
      <c r="J52402" s="32"/>
    </row>
    <row r="52403" spans="10:10" x14ac:dyDescent="0.25">
      <c r="J52403" s="32"/>
    </row>
    <row r="52404" spans="10:10" x14ac:dyDescent="0.25">
      <c r="J52404" s="32"/>
    </row>
    <row r="52405" spans="10:10" x14ac:dyDescent="0.25">
      <c r="J52405" s="32"/>
    </row>
    <row r="52406" spans="10:10" x14ac:dyDescent="0.25">
      <c r="J52406" s="32"/>
    </row>
    <row r="52407" spans="10:10" x14ac:dyDescent="0.25">
      <c r="J52407" s="32"/>
    </row>
    <row r="52408" spans="10:10" x14ac:dyDescent="0.25">
      <c r="J52408" s="32"/>
    </row>
    <row r="52409" spans="10:10" x14ac:dyDescent="0.25">
      <c r="J52409" s="32"/>
    </row>
    <row r="52410" spans="10:10" x14ac:dyDescent="0.25">
      <c r="J52410" s="32"/>
    </row>
    <row r="52411" spans="10:10" x14ac:dyDescent="0.25">
      <c r="J52411" s="32"/>
    </row>
    <row r="52412" spans="10:10" x14ac:dyDescent="0.25">
      <c r="J52412" s="32"/>
    </row>
    <row r="52413" spans="10:10" x14ac:dyDescent="0.25">
      <c r="J52413" s="32"/>
    </row>
    <row r="52414" spans="10:10" x14ac:dyDescent="0.25">
      <c r="J52414" s="32"/>
    </row>
    <row r="52415" spans="10:10" x14ac:dyDescent="0.25">
      <c r="J52415" s="32"/>
    </row>
    <row r="52416" spans="10:10" x14ac:dyDescent="0.25">
      <c r="J52416" s="32"/>
    </row>
    <row r="52417" spans="10:10" x14ac:dyDescent="0.25">
      <c r="J52417" s="32"/>
    </row>
    <row r="52418" spans="10:10" x14ac:dyDescent="0.25">
      <c r="J52418" s="32"/>
    </row>
    <row r="52419" spans="10:10" x14ac:dyDescent="0.25">
      <c r="J52419" s="32"/>
    </row>
    <row r="52420" spans="10:10" x14ac:dyDescent="0.25">
      <c r="J52420" s="32"/>
    </row>
    <row r="52421" spans="10:10" x14ac:dyDescent="0.25">
      <c r="J52421" s="32"/>
    </row>
    <row r="52422" spans="10:10" x14ac:dyDescent="0.25">
      <c r="J52422" s="32"/>
    </row>
    <row r="52423" spans="10:10" x14ac:dyDescent="0.25">
      <c r="J52423" s="32"/>
    </row>
    <row r="52424" spans="10:10" x14ac:dyDescent="0.25">
      <c r="J52424" s="32"/>
    </row>
    <row r="52425" spans="10:10" x14ac:dyDescent="0.25">
      <c r="J52425" s="32"/>
    </row>
    <row r="52426" spans="10:10" x14ac:dyDescent="0.25">
      <c r="J52426" s="32"/>
    </row>
    <row r="52427" spans="10:10" x14ac:dyDescent="0.25">
      <c r="J52427" s="32"/>
    </row>
    <row r="52428" spans="10:10" x14ac:dyDescent="0.25">
      <c r="J52428" s="32"/>
    </row>
    <row r="52429" spans="10:10" x14ac:dyDescent="0.25">
      <c r="J52429" s="32"/>
    </row>
    <row r="52430" spans="10:10" x14ac:dyDescent="0.25">
      <c r="J52430" s="32"/>
    </row>
    <row r="52431" spans="10:10" x14ac:dyDescent="0.25">
      <c r="J52431" s="32"/>
    </row>
    <row r="52432" spans="10:10" x14ac:dyDescent="0.25">
      <c r="J52432" s="32"/>
    </row>
    <row r="52433" spans="10:10" x14ac:dyDescent="0.25">
      <c r="J52433" s="32"/>
    </row>
    <row r="52434" spans="10:10" x14ac:dyDescent="0.25">
      <c r="J52434" s="32"/>
    </row>
    <row r="52435" spans="10:10" x14ac:dyDescent="0.25">
      <c r="J52435" s="32"/>
    </row>
    <row r="52436" spans="10:10" x14ac:dyDescent="0.25">
      <c r="J52436" s="32"/>
    </row>
    <row r="52437" spans="10:10" x14ac:dyDescent="0.25">
      <c r="J52437" s="32"/>
    </row>
    <row r="52438" spans="10:10" x14ac:dyDescent="0.25">
      <c r="J52438" s="32"/>
    </row>
    <row r="52439" spans="10:10" x14ac:dyDescent="0.25">
      <c r="J52439" s="32"/>
    </row>
    <row r="52440" spans="10:10" x14ac:dyDescent="0.25">
      <c r="J52440" s="32"/>
    </row>
    <row r="52441" spans="10:10" x14ac:dyDescent="0.25">
      <c r="J52441" s="32"/>
    </row>
    <row r="52442" spans="10:10" x14ac:dyDescent="0.25">
      <c r="J52442" s="32"/>
    </row>
    <row r="52443" spans="10:10" x14ac:dyDescent="0.25">
      <c r="J52443" s="32"/>
    </row>
    <row r="52444" spans="10:10" x14ac:dyDescent="0.25">
      <c r="J52444" s="32"/>
    </row>
    <row r="52445" spans="10:10" x14ac:dyDescent="0.25">
      <c r="J52445" s="32"/>
    </row>
    <row r="52446" spans="10:10" x14ac:dyDescent="0.25">
      <c r="J52446" s="32"/>
    </row>
    <row r="52447" spans="10:10" x14ac:dyDescent="0.25">
      <c r="J52447" s="32"/>
    </row>
    <row r="52448" spans="10:10" x14ac:dyDescent="0.25">
      <c r="J52448" s="32"/>
    </row>
    <row r="52449" spans="10:10" x14ac:dyDescent="0.25">
      <c r="J52449" s="32"/>
    </row>
    <row r="52450" spans="10:10" x14ac:dyDescent="0.25">
      <c r="J52450" s="32"/>
    </row>
    <row r="52451" spans="10:10" x14ac:dyDescent="0.25">
      <c r="J52451" s="32"/>
    </row>
    <row r="52452" spans="10:10" x14ac:dyDescent="0.25">
      <c r="J52452" s="32"/>
    </row>
    <row r="52453" spans="10:10" x14ac:dyDescent="0.25">
      <c r="J52453" s="32"/>
    </row>
    <row r="52454" spans="10:10" x14ac:dyDescent="0.25">
      <c r="J52454" s="32"/>
    </row>
    <row r="52455" spans="10:10" x14ac:dyDescent="0.25">
      <c r="J52455" s="32"/>
    </row>
    <row r="52456" spans="10:10" x14ac:dyDescent="0.25">
      <c r="J52456" s="32"/>
    </row>
    <row r="52457" spans="10:10" x14ac:dyDescent="0.25">
      <c r="J52457" s="32"/>
    </row>
    <row r="52458" spans="10:10" x14ac:dyDescent="0.25">
      <c r="J52458" s="32"/>
    </row>
    <row r="52459" spans="10:10" x14ac:dyDescent="0.25">
      <c r="J52459" s="32"/>
    </row>
    <row r="52460" spans="10:10" x14ac:dyDescent="0.25">
      <c r="J52460" s="32"/>
    </row>
    <row r="52461" spans="10:10" x14ac:dyDescent="0.25">
      <c r="J52461" s="32"/>
    </row>
    <row r="52462" spans="10:10" x14ac:dyDescent="0.25">
      <c r="J52462" s="32"/>
    </row>
    <row r="52463" spans="10:10" x14ac:dyDescent="0.25">
      <c r="J52463" s="32"/>
    </row>
    <row r="52464" spans="10:10" x14ac:dyDescent="0.25">
      <c r="J52464" s="32"/>
    </row>
    <row r="52465" spans="10:10" x14ac:dyDescent="0.25">
      <c r="J52465" s="32"/>
    </row>
    <row r="52466" spans="10:10" x14ac:dyDescent="0.25">
      <c r="J52466" s="32"/>
    </row>
    <row r="52467" spans="10:10" x14ac:dyDescent="0.25">
      <c r="J52467" s="32"/>
    </row>
    <row r="52468" spans="10:10" x14ac:dyDescent="0.25">
      <c r="J52468" s="32"/>
    </row>
    <row r="52469" spans="10:10" x14ac:dyDescent="0.25">
      <c r="J52469" s="32"/>
    </row>
    <row r="52470" spans="10:10" x14ac:dyDescent="0.25">
      <c r="J52470" s="32"/>
    </row>
    <row r="52471" spans="10:10" x14ac:dyDescent="0.25">
      <c r="J52471" s="32"/>
    </row>
    <row r="52472" spans="10:10" x14ac:dyDescent="0.25">
      <c r="J52472" s="32"/>
    </row>
    <row r="52473" spans="10:10" x14ac:dyDescent="0.25">
      <c r="J52473" s="32"/>
    </row>
    <row r="52474" spans="10:10" x14ac:dyDescent="0.25">
      <c r="J52474" s="32"/>
    </row>
    <row r="52475" spans="10:10" x14ac:dyDescent="0.25">
      <c r="J52475" s="32"/>
    </row>
    <row r="52476" spans="10:10" x14ac:dyDescent="0.25">
      <c r="J52476" s="32"/>
    </row>
    <row r="52477" spans="10:10" x14ac:dyDescent="0.25">
      <c r="J52477" s="32"/>
    </row>
    <row r="52478" spans="10:10" x14ac:dyDescent="0.25">
      <c r="J52478" s="32"/>
    </row>
    <row r="52479" spans="10:10" x14ac:dyDescent="0.25">
      <c r="J52479" s="32"/>
    </row>
    <row r="52480" spans="10:10" x14ac:dyDescent="0.25">
      <c r="J52480" s="32"/>
    </row>
    <row r="52481" spans="10:10" x14ac:dyDescent="0.25">
      <c r="J52481" s="32"/>
    </row>
    <row r="52482" spans="10:10" x14ac:dyDescent="0.25">
      <c r="J52482" s="32"/>
    </row>
    <row r="52483" spans="10:10" x14ac:dyDescent="0.25">
      <c r="J52483" s="32"/>
    </row>
    <row r="52484" spans="10:10" x14ac:dyDescent="0.25">
      <c r="J52484" s="32"/>
    </row>
    <row r="52485" spans="10:10" x14ac:dyDescent="0.25">
      <c r="J52485" s="32"/>
    </row>
    <row r="52486" spans="10:10" x14ac:dyDescent="0.25">
      <c r="J52486" s="32"/>
    </row>
    <row r="52487" spans="10:10" x14ac:dyDescent="0.25">
      <c r="J52487" s="32"/>
    </row>
    <row r="52488" spans="10:10" x14ac:dyDescent="0.25">
      <c r="J52488" s="32"/>
    </row>
    <row r="52489" spans="10:10" x14ac:dyDescent="0.25">
      <c r="J52489" s="32"/>
    </row>
    <row r="52490" spans="10:10" x14ac:dyDescent="0.25">
      <c r="J52490" s="32"/>
    </row>
    <row r="52491" spans="10:10" x14ac:dyDescent="0.25">
      <c r="J52491" s="32"/>
    </row>
    <row r="52492" spans="10:10" x14ac:dyDescent="0.25">
      <c r="J52492" s="32"/>
    </row>
    <row r="52493" spans="10:10" x14ac:dyDescent="0.25">
      <c r="J52493" s="32"/>
    </row>
    <row r="52494" spans="10:10" x14ac:dyDescent="0.25">
      <c r="J52494" s="32"/>
    </row>
    <row r="52495" spans="10:10" x14ac:dyDescent="0.25">
      <c r="J52495" s="32"/>
    </row>
    <row r="52496" spans="10:10" x14ac:dyDescent="0.25">
      <c r="J52496" s="32"/>
    </row>
    <row r="52497" spans="10:10" x14ac:dyDescent="0.25">
      <c r="J52497" s="32"/>
    </row>
    <row r="52498" spans="10:10" x14ac:dyDescent="0.25">
      <c r="J52498" s="32"/>
    </row>
    <row r="52499" spans="10:10" x14ac:dyDescent="0.25">
      <c r="J52499" s="32"/>
    </row>
    <row r="52500" spans="10:10" x14ac:dyDescent="0.25">
      <c r="J52500" s="32"/>
    </row>
    <row r="52501" spans="10:10" x14ac:dyDescent="0.25">
      <c r="J52501" s="32"/>
    </row>
    <row r="52502" spans="10:10" x14ac:dyDescent="0.25">
      <c r="J52502" s="32"/>
    </row>
    <row r="52503" spans="10:10" x14ac:dyDescent="0.25">
      <c r="J52503" s="32"/>
    </row>
    <row r="52504" spans="10:10" x14ac:dyDescent="0.25">
      <c r="J52504" s="32"/>
    </row>
    <row r="52505" spans="10:10" x14ac:dyDescent="0.25">
      <c r="J52505" s="32"/>
    </row>
    <row r="52506" spans="10:10" x14ac:dyDescent="0.25">
      <c r="J52506" s="32"/>
    </row>
    <row r="52507" spans="10:10" x14ac:dyDescent="0.25">
      <c r="J52507" s="32"/>
    </row>
    <row r="52508" spans="10:10" x14ac:dyDescent="0.25">
      <c r="J52508" s="32"/>
    </row>
    <row r="52509" spans="10:10" x14ac:dyDescent="0.25">
      <c r="J52509" s="32"/>
    </row>
    <row r="52510" spans="10:10" x14ac:dyDescent="0.25">
      <c r="J52510" s="32"/>
    </row>
    <row r="52511" spans="10:10" x14ac:dyDescent="0.25">
      <c r="J52511" s="32"/>
    </row>
    <row r="52512" spans="10:10" x14ac:dyDescent="0.25">
      <c r="J52512" s="32"/>
    </row>
    <row r="52513" spans="10:10" x14ac:dyDescent="0.25">
      <c r="J52513" s="32"/>
    </row>
    <row r="52514" spans="10:10" x14ac:dyDescent="0.25">
      <c r="J52514" s="32"/>
    </row>
    <row r="52515" spans="10:10" x14ac:dyDescent="0.25">
      <c r="J52515" s="32"/>
    </row>
    <row r="52516" spans="10:10" x14ac:dyDescent="0.25">
      <c r="J52516" s="32"/>
    </row>
    <row r="52517" spans="10:10" x14ac:dyDescent="0.25">
      <c r="J52517" s="32"/>
    </row>
    <row r="52518" spans="10:10" x14ac:dyDescent="0.25">
      <c r="J52518" s="32"/>
    </row>
    <row r="52519" spans="10:10" x14ac:dyDescent="0.25">
      <c r="J52519" s="32"/>
    </row>
    <row r="52520" spans="10:10" x14ac:dyDescent="0.25">
      <c r="J52520" s="32"/>
    </row>
    <row r="52521" spans="10:10" x14ac:dyDescent="0.25">
      <c r="J52521" s="32"/>
    </row>
    <row r="52522" spans="10:10" x14ac:dyDescent="0.25">
      <c r="J52522" s="32"/>
    </row>
    <row r="52523" spans="10:10" x14ac:dyDescent="0.25">
      <c r="J52523" s="32"/>
    </row>
    <row r="52524" spans="10:10" x14ac:dyDescent="0.25">
      <c r="J52524" s="32"/>
    </row>
    <row r="52525" spans="10:10" x14ac:dyDescent="0.25">
      <c r="J52525" s="32"/>
    </row>
    <row r="52526" spans="10:10" x14ac:dyDescent="0.25">
      <c r="J52526" s="32"/>
    </row>
    <row r="52527" spans="10:10" x14ac:dyDescent="0.25">
      <c r="J52527" s="32"/>
    </row>
    <row r="52528" spans="10:10" x14ac:dyDescent="0.25">
      <c r="J52528" s="32"/>
    </row>
    <row r="52529" spans="10:10" x14ac:dyDescent="0.25">
      <c r="J52529" s="32"/>
    </row>
    <row r="52530" spans="10:10" x14ac:dyDescent="0.25">
      <c r="J52530" s="32"/>
    </row>
    <row r="52531" spans="10:10" x14ac:dyDescent="0.25">
      <c r="J52531" s="32"/>
    </row>
    <row r="52532" spans="10:10" x14ac:dyDescent="0.25">
      <c r="J52532" s="32"/>
    </row>
    <row r="52533" spans="10:10" x14ac:dyDescent="0.25">
      <c r="J52533" s="32"/>
    </row>
    <row r="52534" spans="10:10" x14ac:dyDescent="0.25">
      <c r="J52534" s="32"/>
    </row>
    <row r="52535" spans="10:10" x14ac:dyDescent="0.25">
      <c r="J52535" s="32"/>
    </row>
    <row r="52536" spans="10:10" x14ac:dyDescent="0.25">
      <c r="J52536" s="32"/>
    </row>
    <row r="52537" spans="10:10" x14ac:dyDescent="0.25">
      <c r="J52537" s="32"/>
    </row>
    <row r="52538" spans="10:10" x14ac:dyDescent="0.25">
      <c r="J52538" s="32"/>
    </row>
    <row r="52539" spans="10:10" x14ac:dyDescent="0.25">
      <c r="J52539" s="32"/>
    </row>
    <row r="52540" spans="10:10" x14ac:dyDescent="0.25">
      <c r="J52540" s="32"/>
    </row>
    <row r="52541" spans="10:10" x14ac:dyDescent="0.25">
      <c r="J52541" s="32"/>
    </row>
    <row r="52542" spans="10:10" x14ac:dyDescent="0.25">
      <c r="J52542" s="32"/>
    </row>
    <row r="52543" spans="10:10" x14ac:dyDescent="0.25">
      <c r="J52543" s="32"/>
    </row>
    <row r="52544" spans="10:10" x14ac:dyDescent="0.25">
      <c r="J52544" s="32"/>
    </row>
    <row r="52545" spans="10:10" x14ac:dyDescent="0.25">
      <c r="J52545" s="32"/>
    </row>
    <row r="52546" spans="10:10" x14ac:dyDescent="0.25">
      <c r="J52546" s="32"/>
    </row>
    <row r="52547" spans="10:10" x14ac:dyDescent="0.25">
      <c r="J52547" s="32"/>
    </row>
    <row r="52548" spans="10:10" x14ac:dyDescent="0.25">
      <c r="J52548" s="32"/>
    </row>
    <row r="52549" spans="10:10" x14ac:dyDescent="0.25">
      <c r="J52549" s="32"/>
    </row>
    <row r="52550" spans="10:10" x14ac:dyDescent="0.25">
      <c r="J52550" s="32"/>
    </row>
    <row r="52551" spans="10:10" x14ac:dyDescent="0.25">
      <c r="J52551" s="32"/>
    </row>
    <row r="52552" spans="10:10" x14ac:dyDescent="0.25">
      <c r="J52552" s="32"/>
    </row>
    <row r="52553" spans="10:10" x14ac:dyDescent="0.25">
      <c r="J52553" s="32"/>
    </row>
    <row r="52554" spans="10:10" x14ac:dyDescent="0.25">
      <c r="J52554" s="32"/>
    </row>
    <row r="52555" spans="10:10" x14ac:dyDescent="0.25">
      <c r="J52555" s="32"/>
    </row>
    <row r="52556" spans="10:10" x14ac:dyDescent="0.25">
      <c r="J52556" s="32"/>
    </row>
    <row r="52557" spans="10:10" x14ac:dyDescent="0.25">
      <c r="J52557" s="32"/>
    </row>
    <row r="52558" spans="10:10" x14ac:dyDescent="0.25">
      <c r="J52558" s="32"/>
    </row>
    <row r="52559" spans="10:10" x14ac:dyDescent="0.25">
      <c r="J52559" s="32"/>
    </row>
    <row r="52560" spans="10:10" x14ac:dyDescent="0.25">
      <c r="J52560" s="32"/>
    </row>
    <row r="52561" spans="10:10" x14ac:dyDescent="0.25">
      <c r="J52561" s="32"/>
    </row>
    <row r="52562" spans="10:10" x14ac:dyDescent="0.25">
      <c r="J52562" s="32"/>
    </row>
    <row r="52563" spans="10:10" x14ac:dyDescent="0.25">
      <c r="J52563" s="32"/>
    </row>
    <row r="52564" spans="10:10" x14ac:dyDescent="0.25">
      <c r="J52564" s="32"/>
    </row>
    <row r="52565" spans="10:10" x14ac:dyDescent="0.25">
      <c r="J52565" s="32"/>
    </row>
    <row r="52566" spans="10:10" x14ac:dyDescent="0.25">
      <c r="J52566" s="32"/>
    </row>
    <row r="52567" spans="10:10" x14ac:dyDescent="0.25">
      <c r="J52567" s="32"/>
    </row>
    <row r="52568" spans="10:10" x14ac:dyDescent="0.25">
      <c r="J52568" s="32"/>
    </row>
    <row r="52569" spans="10:10" x14ac:dyDescent="0.25">
      <c r="J52569" s="32"/>
    </row>
    <row r="52570" spans="10:10" x14ac:dyDescent="0.25">
      <c r="J52570" s="32"/>
    </row>
    <row r="52571" spans="10:10" x14ac:dyDescent="0.25">
      <c r="J52571" s="32"/>
    </row>
    <row r="52572" spans="10:10" x14ac:dyDescent="0.25">
      <c r="J52572" s="32"/>
    </row>
    <row r="52573" spans="10:10" x14ac:dyDescent="0.25">
      <c r="J52573" s="32"/>
    </row>
    <row r="52574" spans="10:10" x14ac:dyDescent="0.25">
      <c r="J52574" s="32"/>
    </row>
    <row r="52575" spans="10:10" x14ac:dyDescent="0.25">
      <c r="J52575" s="32"/>
    </row>
    <row r="52576" spans="10:10" x14ac:dyDescent="0.25">
      <c r="J52576" s="32"/>
    </row>
    <row r="52577" spans="10:10" x14ac:dyDescent="0.25">
      <c r="J52577" s="32"/>
    </row>
    <row r="52578" spans="10:10" x14ac:dyDescent="0.25">
      <c r="J52578" s="32"/>
    </row>
    <row r="52579" spans="10:10" x14ac:dyDescent="0.25">
      <c r="J52579" s="32"/>
    </row>
    <row r="52580" spans="10:10" x14ac:dyDescent="0.25">
      <c r="J52580" s="32"/>
    </row>
    <row r="52581" spans="10:10" x14ac:dyDescent="0.25">
      <c r="J52581" s="32"/>
    </row>
    <row r="52582" spans="10:10" x14ac:dyDescent="0.25">
      <c r="J52582" s="32"/>
    </row>
    <row r="52583" spans="10:10" x14ac:dyDescent="0.25">
      <c r="J52583" s="32"/>
    </row>
    <row r="52584" spans="10:10" x14ac:dyDescent="0.25">
      <c r="J52584" s="32"/>
    </row>
    <row r="52585" spans="10:10" x14ac:dyDescent="0.25">
      <c r="J52585" s="32"/>
    </row>
    <row r="52586" spans="10:10" x14ac:dyDescent="0.25">
      <c r="J52586" s="32"/>
    </row>
    <row r="52587" spans="10:10" x14ac:dyDescent="0.25">
      <c r="J52587" s="32"/>
    </row>
    <row r="52588" spans="10:10" x14ac:dyDescent="0.25">
      <c r="J52588" s="32"/>
    </row>
    <row r="52589" spans="10:10" x14ac:dyDescent="0.25">
      <c r="J52589" s="32"/>
    </row>
    <row r="52590" spans="10:10" x14ac:dyDescent="0.25">
      <c r="J52590" s="32"/>
    </row>
    <row r="52591" spans="10:10" x14ac:dyDescent="0.25">
      <c r="J52591" s="32"/>
    </row>
    <row r="52592" spans="10:10" x14ac:dyDescent="0.25">
      <c r="J52592" s="32"/>
    </row>
    <row r="52593" spans="10:10" x14ac:dyDescent="0.25">
      <c r="J52593" s="32"/>
    </row>
    <row r="52594" spans="10:10" x14ac:dyDescent="0.25">
      <c r="J52594" s="32"/>
    </row>
    <row r="52595" spans="10:10" x14ac:dyDescent="0.25">
      <c r="J52595" s="32"/>
    </row>
    <row r="52596" spans="10:10" x14ac:dyDescent="0.25">
      <c r="J52596" s="32"/>
    </row>
    <row r="52597" spans="10:10" x14ac:dyDescent="0.25">
      <c r="J52597" s="32"/>
    </row>
    <row r="52598" spans="10:10" x14ac:dyDescent="0.25">
      <c r="J52598" s="32"/>
    </row>
    <row r="52599" spans="10:10" x14ac:dyDescent="0.25">
      <c r="J52599" s="32"/>
    </row>
    <row r="52600" spans="10:10" x14ac:dyDescent="0.25">
      <c r="J52600" s="32"/>
    </row>
    <row r="52601" spans="10:10" x14ac:dyDescent="0.25">
      <c r="J52601" s="32"/>
    </row>
    <row r="52602" spans="10:10" x14ac:dyDescent="0.25">
      <c r="J52602" s="32"/>
    </row>
    <row r="52603" spans="10:10" x14ac:dyDescent="0.25">
      <c r="J52603" s="32"/>
    </row>
    <row r="52604" spans="10:10" x14ac:dyDescent="0.25">
      <c r="J52604" s="32"/>
    </row>
    <row r="52605" spans="10:10" x14ac:dyDescent="0.25">
      <c r="J52605" s="32"/>
    </row>
    <row r="52606" spans="10:10" x14ac:dyDescent="0.25">
      <c r="J52606" s="32"/>
    </row>
    <row r="52607" spans="10:10" x14ac:dyDescent="0.25">
      <c r="J52607" s="32"/>
    </row>
    <row r="52608" spans="10:10" x14ac:dyDescent="0.25">
      <c r="J52608" s="32"/>
    </row>
    <row r="52609" spans="10:10" x14ac:dyDescent="0.25">
      <c r="J52609" s="32"/>
    </row>
    <row r="52610" spans="10:10" x14ac:dyDescent="0.25">
      <c r="J52610" s="32"/>
    </row>
    <row r="52611" spans="10:10" x14ac:dyDescent="0.25">
      <c r="J52611" s="32"/>
    </row>
    <row r="52612" spans="10:10" x14ac:dyDescent="0.25">
      <c r="J52612" s="32"/>
    </row>
    <row r="52613" spans="10:10" x14ac:dyDescent="0.25">
      <c r="J52613" s="32"/>
    </row>
    <row r="52614" spans="10:10" x14ac:dyDescent="0.25">
      <c r="J52614" s="32"/>
    </row>
    <row r="52615" spans="10:10" x14ac:dyDescent="0.25">
      <c r="J52615" s="32"/>
    </row>
    <row r="52616" spans="10:10" x14ac:dyDescent="0.25">
      <c r="J52616" s="32"/>
    </row>
    <row r="52617" spans="10:10" x14ac:dyDescent="0.25">
      <c r="J52617" s="32"/>
    </row>
    <row r="52618" spans="10:10" x14ac:dyDescent="0.25">
      <c r="J52618" s="32"/>
    </row>
    <row r="52619" spans="10:10" x14ac:dyDescent="0.25">
      <c r="J52619" s="32"/>
    </row>
    <row r="52620" spans="10:10" x14ac:dyDescent="0.25">
      <c r="J52620" s="32"/>
    </row>
    <row r="52621" spans="10:10" x14ac:dyDescent="0.25">
      <c r="J52621" s="32"/>
    </row>
    <row r="52622" spans="10:10" x14ac:dyDescent="0.25">
      <c r="J52622" s="32"/>
    </row>
    <row r="52623" spans="10:10" x14ac:dyDescent="0.25">
      <c r="J52623" s="32"/>
    </row>
    <row r="52624" spans="10:10" x14ac:dyDescent="0.25">
      <c r="J52624" s="32"/>
    </row>
    <row r="52625" spans="10:10" x14ac:dyDescent="0.25">
      <c r="J52625" s="32"/>
    </row>
    <row r="52626" spans="10:10" x14ac:dyDescent="0.25">
      <c r="J52626" s="32"/>
    </row>
    <row r="52627" spans="10:10" x14ac:dyDescent="0.25">
      <c r="J52627" s="32"/>
    </row>
    <row r="52628" spans="10:10" x14ac:dyDescent="0.25">
      <c r="J52628" s="32"/>
    </row>
    <row r="52629" spans="10:10" x14ac:dyDescent="0.25">
      <c r="J52629" s="32"/>
    </row>
    <row r="52630" spans="10:10" x14ac:dyDescent="0.25">
      <c r="J52630" s="32"/>
    </row>
    <row r="52631" spans="10:10" x14ac:dyDescent="0.25">
      <c r="J52631" s="32"/>
    </row>
    <row r="52632" spans="10:10" x14ac:dyDescent="0.25">
      <c r="J52632" s="32"/>
    </row>
    <row r="52633" spans="10:10" x14ac:dyDescent="0.25">
      <c r="J52633" s="32"/>
    </row>
    <row r="52634" spans="10:10" x14ac:dyDescent="0.25">
      <c r="J52634" s="32"/>
    </row>
    <row r="52635" spans="10:10" x14ac:dyDescent="0.25">
      <c r="J52635" s="32"/>
    </row>
    <row r="52636" spans="10:10" x14ac:dyDescent="0.25">
      <c r="J52636" s="32"/>
    </row>
    <row r="52637" spans="10:10" x14ac:dyDescent="0.25">
      <c r="J52637" s="32"/>
    </row>
    <row r="52638" spans="10:10" x14ac:dyDescent="0.25">
      <c r="J52638" s="32"/>
    </row>
    <row r="52639" spans="10:10" x14ac:dyDescent="0.25">
      <c r="J52639" s="32"/>
    </row>
    <row r="52640" spans="10:10" x14ac:dyDescent="0.25">
      <c r="J52640" s="32"/>
    </row>
    <row r="52641" spans="10:10" x14ac:dyDescent="0.25">
      <c r="J52641" s="32"/>
    </row>
    <row r="52642" spans="10:10" x14ac:dyDescent="0.25">
      <c r="J52642" s="32"/>
    </row>
    <row r="52643" spans="10:10" x14ac:dyDescent="0.25">
      <c r="J52643" s="32"/>
    </row>
    <row r="52644" spans="10:10" x14ac:dyDescent="0.25">
      <c r="J52644" s="32"/>
    </row>
    <row r="52645" spans="10:10" x14ac:dyDescent="0.25">
      <c r="J52645" s="32"/>
    </row>
    <row r="52646" spans="10:10" x14ac:dyDescent="0.25">
      <c r="J52646" s="32"/>
    </row>
    <row r="52647" spans="10:10" x14ac:dyDescent="0.25">
      <c r="J52647" s="32"/>
    </row>
    <row r="52648" spans="10:10" x14ac:dyDescent="0.25">
      <c r="J52648" s="32"/>
    </row>
    <row r="52649" spans="10:10" x14ac:dyDescent="0.25">
      <c r="J52649" s="32"/>
    </row>
    <row r="52650" spans="10:10" x14ac:dyDescent="0.25">
      <c r="J52650" s="32"/>
    </row>
    <row r="52651" spans="10:10" x14ac:dyDescent="0.25">
      <c r="J52651" s="32"/>
    </row>
    <row r="52652" spans="10:10" x14ac:dyDescent="0.25">
      <c r="J52652" s="32"/>
    </row>
    <row r="52653" spans="10:10" x14ac:dyDescent="0.25">
      <c r="J52653" s="32"/>
    </row>
    <row r="52654" spans="10:10" x14ac:dyDescent="0.25">
      <c r="J52654" s="32"/>
    </row>
    <row r="52655" spans="10:10" x14ac:dyDescent="0.25">
      <c r="J52655" s="32"/>
    </row>
    <row r="52656" spans="10:10" x14ac:dyDescent="0.25">
      <c r="J52656" s="32"/>
    </row>
    <row r="52657" spans="10:10" x14ac:dyDescent="0.25">
      <c r="J52657" s="32"/>
    </row>
    <row r="52658" spans="10:10" x14ac:dyDescent="0.25">
      <c r="J52658" s="32"/>
    </row>
    <row r="52659" spans="10:10" x14ac:dyDescent="0.25">
      <c r="J52659" s="32"/>
    </row>
    <row r="52660" spans="10:10" x14ac:dyDescent="0.25">
      <c r="J52660" s="32"/>
    </row>
    <row r="52661" spans="10:10" x14ac:dyDescent="0.25">
      <c r="J52661" s="32"/>
    </row>
    <row r="52662" spans="10:10" x14ac:dyDescent="0.25">
      <c r="J52662" s="32"/>
    </row>
    <row r="52663" spans="10:10" x14ac:dyDescent="0.25">
      <c r="J52663" s="32"/>
    </row>
    <row r="52664" spans="10:10" x14ac:dyDescent="0.25">
      <c r="J52664" s="32"/>
    </row>
    <row r="52665" spans="10:10" x14ac:dyDescent="0.25">
      <c r="J52665" s="32"/>
    </row>
    <row r="52666" spans="10:10" x14ac:dyDescent="0.25">
      <c r="J52666" s="32"/>
    </row>
    <row r="52667" spans="10:10" x14ac:dyDescent="0.25">
      <c r="J52667" s="32"/>
    </row>
    <row r="52668" spans="10:10" x14ac:dyDescent="0.25">
      <c r="J52668" s="32"/>
    </row>
    <row r="52669" spans="10:10" x14ac:dyDescent="0.25">
      <c r="J52669" s="32"/>
    </row>
    <row r="52670" spans="10:10" x14ac:dyDescent="0.25">
      <c r="J52670" s="32"/>
    </row>
    <row r="52671" spans="10:10" x14ac:dyDescent="0.25">
      <c r="J52671" s="32"/>
    </row>
    <row r="52672" spans="10:10" x14ac:dyDescent="0.25">
      <c r="J52672" s="32"/>
    </row>
    <row r="52673" spans="10:10" x14ac:dyDescent="0.25">
      <c r="J52673" s="32"/>
    </row>
    <row r="52674" spans="10:10" x14ac:dyDescent="0.25">
      <c r="J52674" s="32"/>
    </row>
    <row r="52675" spans="10:10" x14ac:dyDescent="0.25">
      <c r="J52675" s="32"/>
    </row>
    <row r="52676" spans="10:10" x14ac:dyDescent="0.25">
      <c r="J52676" s="32"/>
    </row>
    <row r="52677" spans="10:10" x14ac:dyDescent="0.25">
      <c r="J52677" s="32"/>
    </row>
    <row r="52678" spans="10:10" x14ac:dyDescent="0.25">
      <c r="J52678" s="32"/>
    </row>
    <row r="52679" spans="10:10" x14ac:dyDescent="0.25">
      <c r="J52679" s="32"/>
    </row>
    <row r="52680" spans="10:10" x14ac:dyDescent="0.25">
      <c r="J52680" s="32"/>
    </row>
    <row r="52681" spans="10:10" x14ac:dyDescent="0.25">
      <c r="J52681" s="32"/>
    </row>
    <row r="52682" spans="10:10" x14ac:dyDescent="0.25">
      <c r="J52682" s="32"/>
    </row>
    <row r="52683" spans="10:10" x14ac:dyDescent="0.25">
      <c r="J52683" s="32"/>
    </row>
    <row r="52684" spans="10:10" x14ac:dyDescent="0.25">
      <c r="J52684" s="32"/>
    </row>
    <row r="52685" spans="10:10" x14ac:dyDescent="0.25">
      <c r="J52685" s="32"/>
    </row>
    <row r="52686" spans="10:10" x14ac:dyDescent="0.25">
      <c r="J52686" s="32"/>
    </row>
    <row r="52687" spans="10:10" x14ac:dyDescent="0.25">
      <c r="J52687" s="32"/>
    </row>
    <row r="52688" spans="10:10" x14ac:dyDescent="0.25">
      <c r="J52688" s="32"/>
    </row>
    <row r="52689" spans="10:10" x14ac:dyDescent="0.25">
      <c r="J52689" s="32"/>
    </row>
    <row r="52690" spans="10:10" x14ac:dyDescent="0.25">
      <c r="J52690" s="32"/>
    </row>
    <row r="52691" spans="10:10" x14ac:dyDescent="0.25">
      <c r="J52691" s="32"/>
    </row>
    <row r="52692" spans="10:10" x14ac:dyDescent="0.25">
      <c r="J52692" s="32"/>
    </row>
    <row r="52693" spans="10:10" x14ac:dyDescent="0.25">
      <c r="J52693" s="32"/>
    </row>
    <row r="52694" spans="10:10" x14ac:dyDescent="0.25">
      <c r="J52694" s="32"/>
    </row>
    <row r="52695" spans="10:10" x14ac:dyDescent="0.25">
      <c r="J52695" s="32"/>
    </row>
    <row r="52696" spans="10:10" x14ac:dyDescent="0.25">
      <c r="J52696" s="32"/>
    </row>
    <row r="52697" spans="10:10" x14ac:dyDescent="0.25">
      <c r="J52697" s="32"/>
    </row>
    <row r="52698" spans="10:10" x14ac:dyDescent="0.25">
      <c r="J52698" s="32"/>
    </row>
    <row r="52699" spans="10:10" x14ac:dyDescent="0.25">
      <c r="J52699" s="32"/>
    </row>
    <row r="52700" spans="10:10" x14ac:dyDescent="0.25">
      <c r="J52700" s="32"/>
    </row>
    <row r="52701" spans="10:10" x14ac:dyDescent="0.25">
      <c r="J52701" s="32"/>
    </row>
    <row r="52702" spans="10:10" x14ac:dyDescent="0.25">
      <c r="J52702" s="32"/>
    </row>
    <row r="52703" spans="10:10" x14ac:dyDescent="0.25">
      <c r="J52703" s="32"/>
    </row>
    <row r="52704" spans="10:10" x14ac:dyDescent="0.25">
      <c r="J52704" s="32"/>
    </row>
    <row r="52705" spans="10:10" x14ac:dyDescent="0.25">
      <c r="J52705" s="32"/>
    </row>
    <row r="52706" spans="10:10" x14ac:dyDescent="0.25">
      <c r="J52706" s="32"/>
    </row>
    <row r="52707" spans="10:10" x14ac:dyDescent="0.25">
      <c r="J52707" s="32"/>
    </row>
    <row r="52708" spans="10:10" x14ac:dyDescent="0.25">
      <c r="J52708" s="32"/>
    </row>
    <row r="52709" spans="10:10" x14ac:dyDescent="0.25">
      <c r="J52709" s="32"/>
    </row>
    <row r="52710" spans="10:10" x14ac:dyDescent="0.25">
      <c r="J52710" s="32"/>
    </row>
    <row r="52711" spans="10:10" x14ac:dyDescent="0.25">
      <c r="J52711" s="32"/>
    </row>
    <row r="52712" spans="10:10" x14ac:dyDescent="0.25">
      <c r="J52712" s="32"/>
    </row>
    <row r="52713" spans="10:10" x14ac:dyDescent="0.25">
      <c r="J52713" s="32"/>
    </row>
    <row r="52714" spans="10:10" x14ac:dyDescent="0.25">
      <c r="J52714" s="32"/>
    </row>
    <row r="52715" spans="10:10" x14ac:dyDescent="0.25">
      <c r="J52715" s="32"/>
    </row>
    <row r="52716" spans="10:10" x14ac:dyDescent="0.25">
      <c r="J52716" s="32"/>
    </row>
    <row r="52717" spans="10:10" x14ac:dyDescent="0.25">
      <c r="J52717" s="32"/>
    </row>
    <row r="52718" spans="10:10" x14ac:dyDescent="0.25">
      <c r="J52718" s="32"/>
    </row>
    <row r="52719" spans="10:10" x14ac:dyDescent="0.25">
      <c r="J52719" s="32"/>
    </row>
    <row r="52720" spans="10:10" x14ac:dyDescent="0.25">
      <c r="J52720" s="32"/>
    </row>
    <row r="52721" spans="10:10" x14ac:dyDescent="0.25">
      <c r="J52721" s="32"/>
    </row>
    <row r="52722" spans="10:10" x14ac:dyDescent="0.25">
      <c r="J52722" s="32"/>
    </row>
    <row r="52723" spans="10:10" x14ac:dyDescent="0.25">
      <c r="J52723" s="32"/>
    </row>
    <row r="52724" spans="10:10" x14ac:dyDescent="0.25">
      <c r="J52724" s="32"/>
    </row>
    <row r="52725" spans="10:10" x14ac:dyDescent="0.25">
      <c r="J52725" s="32"/>
    </row>
    <row r="52726" spans="10:10" x14ac:dyDescent="0.25">
      <c r="J52726" s="32"/>
    </row>
    <row r="52727" spans="10:10" x14ac:dyDescent="0.25">
      <c r="J52727" s="32"/>
    </row>
    <row r="52728" spans="10:10" x14ac:dyDescent="0.25">
      <c r="J52728" s="32"/>
    </row>
    <row r="52729" spans="10:10" x14ac:dyDescent="0.25">
      <c r="J52729" s="32"/>
    </row>
    <row r="52730" spans="10:10" x14ac:dyDescent="0.25">
      <c r="J52730" s="32"/>
    </row>
    <row r="52731" spans="10:10" x14ac:dyDescent="0.25">
      <c r="J52731" s="32"/>
    </row>
    <row r="52732" spans="10:10" x14ac:dyDescent="0.25">
      <c r="J52732" s="32"/>
    </row>
    <row r="52733" spans="10:10" x14ac:dyDescent="0.25">
      <c r="J52733" s="32"/>
    </row>
    <row r="52734" spans="10:10" x14ac:dyDescent="0.25">
      <c r="J52734" s="32"/>
    </row>
    <row r="52735" spans="10:10" x14ac:dyDescent="0.25">
      <c r="J52735" s="32"/>
    </row>
    <row r="52736" spans="10:10" x14ac:dyDescent="0.25">
      <c r="J52736" s="32"/>
    </row>
    <row r="52737" spans="10:10" x14ac:dyDescent="0.25">
      <c r="J52737" s="32"/>
    </row>
    <row r="52738" spans="10:10" x14ac:dyDescent="0.25">
      <c r="J52738" s="32"/>
    </row>
    <row r="52739" spans="10:10" x14ac:dyDescent="0.25">
      <c r="J52739" s="32"/>
    </row>
    <row r="52740" spans="10:10" x14ac:dyDescent="0.25">
      <c r="J52740" s="32"/>
    </row>
    <row r="52741" spans="10:10" x14ac:dyDescent="0.25">
      <c r="J52741" s="32"/>
    </row>
    <row r="52742" spans="10:10" x14ac:dyDescent="0.25">
      <c r="J52742" s="32"/>
    </row>
    <row r="52743" spans="10:10" x14ac:dyDescent="0.25">
      <c r="J52743" s="32"/>
    </row>
    <row r="52744" spans="10:10" x14ac:dyDescent="0.25">
      <c r="J52744" s="32"/>
    </row>
    <row r="52745" spans="10:10" x14ac:dyDescent="0.25">
      <c r="J52745" s="32"/>
    </row>
    <row r="52746" spans="10:10" x14ac:dyDescent="0.25">
      <c r="J52746" s="32"/>
    </row>
    <row r="52747" spans="10:10" x14ac:dyDescent="0.25">
      <c r="J52747" s="32"/>
    </row>
    <row r="52748" spans="10:10" x14ac:dyDescent="0.25">
      <c r="J52748" s="32"/>
    </row>
    <row r="52749" spans="10:10" x14ac:dyDescent="0.25">
      <c r="J52749" s="32"/>
    </row>
    <row r="52750" spans="10:10" x14ac:dyDescent="0.25">
      <c r="J52750" s="32"/>
    </row>
    <row r="52751" spans="10:10" x14ac:dyDescent="0.25">
      <c r="J52751" s="32"/>
    </row>
    <row r="52752" spans="10:10" x14ac:dyDescent="0.25">
      <c r="J52752" s="32"/>
    </row>
    <row r="52753" spans="10:10" x14ac:dyDescent="0.25">
      <c r="J52753" s="32"/>
    </row>
    <row r="52754" spans="10:10" x14ac:dyDescent="0.25">
      <c r="J52754" s="32"/>
    </row>
    <row r="52755" spans="10:10" x14ac:dyDescent="0.25">
      <c r="J52755" s="32"/>
    </row>
    <row r="52756" spans="10:10" x14ac:dyDescent="0.25">
      <c r="J52756" s="32"/>
    </row>
    <row r="52757" spans="10:10" x14ac:dyDescent="0.25">
      <c r="J52757" s="32"/>
    </row>
    <row r="52758" spans="10:10" x14ac:dyDescent="0.25">
      <c r="J52758" s="32"/>
    </row>
    <row r="52759" spans="10:10" x14ac:dyDescent="0.25">
      <c r="J52759" s="32"/>
    </row>
    <row r="52760" spans="10:10" x14ac:dyDescent="0.25">
      <c r="J52760" s="32"/>
    </row>
    <row r="52761" spans="10:10" x14ac:dyDescent="0.25">
      <c r="J52761" s="32"/>
    </row>
    <row r="52762" spans="10:10" x14ac:dyDescent="0.25">
      <c r="J52762" s="32"/>
    </row>
    <row r="52763" spans="10:10" x14ac:dyDescent="0.25">
      <c r="J52763" s="32"/>
    </row>
    <row r="52764" spans="10:10" x14ac:dyDescent="0.25">
      <c r="J52764" s="32"/>
    </row>
    <row r="52765" spans="10:10" x14ac:dyDescent="0.25">
      <c r="J52765" s="32"/>
    </row>
    <row r="52766" spans="10:10" x14ac:dyDescent="0.25">
      <c r="J52766" s="32"/>
    </row>
    <row r="52767" spans="10:10" x14ac:dyDescent="0.25">
      <c r="J52767" s="32"/>
    </row>
    <row r="52768" spans="10:10" x14ac:dyDescent="0.25">
      <c r="J52768" s="32"/>
    </row>
    <row r="52769" spans="10:10" x14ac:dyDescent="0.25">
      <c r="J52769" s="32"/>
    </row>
    <row r="52770" spans="10:10" x14ac:dyDescent="0.25">
      <c r="J52770" s="32"/>
    </row>
    <row r="52771" spans="10:10" x14ac:dyDescent="0.25">
      <c r="J52771" s="32"/>
    </row>
    <row r="52772" spans="10:10" x14ac:dyDescent="0.25">
      <c r="J52772" s="32"/>
    </row>
    <row r="52773" spans="10:10" x14ac:dyDescent="0.25">
      <c r="J52773" s="32"/>
    </row>
    <row r="52774" spans="10:10" x14ac:dyDescent="0.25">
      <c r="J52774" s="32"/>
    </row>
    <row r="52775" spans="10:10" x14ac:dyDescent="0.25">
      <c r="J52775" s="32"/>
    </row>
    <row r="52776" spans="10:10" x14ac:dyDescent="0.25">
      <c r="J52776" s="32"/>
    </row>
    <row r="52777" spans="10:10" x14ac:dyDescent="0.25">
      <c r="J52777" s="32"/>
    </row>
    <row r="52778" spans="10:10" x14ac:dyDescent="0.25">
      <c r="J52778" s="32"/>
    </row>
    <row r="52779" spans="10:10" x14ac:dyDescent="0.25">
      <c r="J52779" s="32"/>
    </row>
    <row r="52780" spans="10:10" x14ac:dyDescent="0.25">
      <c r="J52780" s="32"/>
    </row>
    <row r="52781" spans="10:10" x14ac:dyDescent="0.25">
      <c r="J52781" s="32"/>
    </row>
    <row r="52782" spans="10:10" x14ac:dyDescent="0.25">
      <c r="J52782" s="32"/>
    </row>
    <row r="52783" spans="10:10" x14ac:dyDescent="0.25">
      <c r="J52783" s="32"/>
    </row>
    <row r="52784" spans="10:10" x14ac:dyDescent="0.25">
      <c r="J52784" s="32"/>
    </row>
    <row r="52785" spans="10:10" x14ac:dyDescent="0.25">
      <c r="J52785" s="32"/>
    </row>
    <row r="52786" spans="10:10" x14ac:dyDescent="0.25">
      <c r="J52786" s="32"/>
    </row>
    <row r="52787" spans="10:10" x14ac:dyDescent="0.25">
      <c r="J52787" s="32"/>
    </row>
    <row r="52788" spans="10:10" x14ac:dyDescent="0.25">
      <c r="J52788" s="32"/>
    </row>
    <row r="52789" spans="10:10" x14ac:dyDescent="0.25">
      <c r="J52789" s="32"/>
    </row>
    <row r="52790" spans="10:10" x14ac:dyDescent="0.25">
      <c r="J52790" s="32"/>
    </row>
    <row r="52791" spans="10:10" x14ac:dyDescent="0.25">
      <c r="J52791" s="32"/>
    </row>
    <row r="52792" spans="10:10" x14ac:dyDescent="0.25">
      <c r="J52792" s="32"/>
    </row>
    <row r="52793" spans="10:10" x14ac:dyDescent="0.25">
      <c r="J52793" s="32"/>
    </row>
    <row r="52794" spans="10:10" x14ac:dyDescent="0.25">
      <c r="J52794" s="32"/>
    </row>
    <row r="52795" spans="10:10" x14ac:dyDescent="0.25">
      <c r="J52795" s="32"/>
    </row>
    <row r="52796" spans="10:10" x14ac:dyDescent="0.25">
      <c r="J52796" s="32"/>
    </row>
    <row r="52797" spans="10:10" x14ac:dyDescent="0.25">
      <c r="J52797" s="32"/>
    </row>
    <row r="52798" spans="10:10" x14ac:dyDescent="0.25">
      <c r="J52798" s="32"/>
    </row>
    <row r="52799" spans="10:10" x14ac:dyDescent="0.25">
      <c r="J52799" s="32"/>
    </row>
    <row r="52800" spans="10:10" x14ac:dyDescent="0.25">
      <c r="J52800" s="32"/>
    </row>
    <row r="52801" spans="10:10" x14ac:dyDescent="0.25">
      <c r="J52801" s="32"/>
    </row>
    <row r="52802" spans="10:10" x14ac:dyDescent="0.25">
      <c r="J52802" s="32"/>
    </row>
    <row r="52803" spans="10:10" x14ac:dyDescent="0.25">
      <c r="J52803" s="32"/>
    </row>
    <row r="52804" spans="10:10" x14ac:dyDescent="0.25">
      <c r="J52804" s="32"/>
    </row>
    <row r="52805" spans="10:10" x14ac:dyDescent="0.25">
      <c r="J52805" s="32"/>
    </row>
    <row r="52806" spans="10:10" x14ac:dyDescent="0.25">
      <c r="J52806" s="32"/>
    </row>
    <row r="52807" spans="10:10" x14ac:dyDescent="0.25">
      <c r="J52807" s="32"/>
    </row>
    <row r="52808" spans="10:10" x14ac:dyDescent="0.25">
      <c r="J52808" s="32"/>
    </row>
    <row r="52809" spans="10:10" x14ac:dyDescent="0.25">
      <c r="J52809" s="32"/>
    </row>
    <row r="52810" spans="10:10" x14ac:dyDescent="0.25">
      <c r="J52810" s="32"/>
    </row>
    <row r="52811" spans="10:10" x14ac:dyDescent="0.25">
      <c r="J52811" s="32"/>
    </row>
    <row r="52812" spans="10:10" x14ac:dyDescent="0.25">
      <c r="J52812" s="32"/>
    </row>
    <row r="52813" spans="10:10" x14ac:dyDescent="0.25">
      <c r="J52813" s="32"/>
    </row>
    <row r="52814" spans="10:10" x14ac:dyDescent="0.25">
      <c r="J52814" s="32"/>
    </row>
    <row r="52815" spans="10:10" x14ac:dyDescent="0.25">
      <c r="J52815" s="32"/>
    </row>
    <row r="52816" spans="10:10" x14ac:dyDescent="0.25">
      <c r="J52816" s="32"/>
    </row>
    <row r="52817" spans="10:10" x14ac:dyDescent="0.25">
      <c r="J52817" s="32"/>
    </row>
    <row r="52818" spans="10:10" x14ac:dyDescent="0.25">
      <c r="J52818" s="32"/>
    </row>
    <row r="52819" spans="10:10" x14ac:dyDescent="0.25">
      <c r="J52819" s="32"/>
    </row>
    <row r="52820" spans="10:10" x14ac:dyDescent="0.25">
      <c r="J52820" s="32"/>
    </row>
    <row r="52821" spans="10:10" x14ac:dyDescent="0.25">
      <c r="J52821" s="32"/>
    </row>
    <row r="52822" spans="10:10" x14ac:dyDescent="0.25">
      <c r="J52822" s="32"/>
    </row>
    <row r="52823" spans="10:10" x14ac:dyDescent="0.25">
      <c r="J52823" s="32"/>
    </row>
    <row r="52824" spans="10:10" x14ac:dyDescent="0.25">
      <c r="J52824" s="32"/>
    </row>
    <row r="52825" spans="10:10" x14ac:dyDescent="0.25">
      <c r="J52825" s="32"/>
    </row>
    <row r="52826" spans="10:10" x14ac:dyDescent="0.25">
      <c r="J52826" s="32"/>
    </row>
    <row r="52827" spans="10:10" x14ac:dyDescent="0.25">
      <c r="J52827" s="32"/>
    </row>
    <row r="52828" spans="10:10" x14ac:dyDescent="0.25">
      <c r="J52828" s="32"/>
    </row>
    <row r="52829" spans="10:10" x14ac:dyDescent="0.25">
      <c r="J52829" s="32"/>
    </row>
    <row r="52830" spans="10:10" x14ac:dyDescent="0.25">
      <c r="J52830" s="32"/>
    </row>
    <row r="52831" spans="10:10" x14ac:dyDescent="0.25">
      <c r="J52831" s="32"/>
    </row>
    <row r="52832" spans="10:10" x14ac:dyDescent="0.25">
      <c r="J52832" s="32"/>
    </row>
    <row r="52833" spans="10:10" x14ac:dyDescent="0.25">
      <c r="J52833" s="32"/>
    </row>
    <row r="52834" spans="10:10" x14ac:dyDescent="0.25">
      <c r="J52834" s="32"/>
    </row>
    <row r="52835" spans="10:10" x14ac:dyDescent="0.25">
      <c r="J52835" s="32"/>
    </row>
    <row r="52836" spans="10:10" x14ac:dyDescent="0.25">
      <c r="J52836" s="32"/>
    </row>
    <row r="52837" spans="10:10" x14ac:dyDescent="0.25">
      <c r="J52837" s="32"/>
    </row>
    <row r="52838" spans="10:10" x14ac:dyDescent="0.25">
      <c r="J52838" s="32"/>
    </row>
    <row r="52839" spans="10:10" x14ac:dyDescent="0.25">
      <c r="J52839" s="32"/>
    </row>
    <row r="52840" spans="10:10" x14ac:dyDescent="0.25">
      <c r="J52840" s="32"/>
    </row>
    <row r="52841" spans="10:10" x14ac:dyDescent="0.25">
      <c r="J52841" s="32"/>
    </row>
    <row r="52842" spans="10:10" x14ac:dyDescent="0.25">
      <c r="J52842" s="32"/>
    </row>
    <row r="52843" spans="10:10" x14ac:dyDescent="0.25">
      <c r="J52843" s="32"/>
    </row>
    <row r="52844" spans="10:10" x14ac:dyDescent="0.25">
      <c r="J52844" s="32"/>
    </row>
    <row r="52845" spans="10:10" x14ac:dyDescent="0.25">
      <c r="J52845" s="32"/>
    </row>
    <row r="52846" spans="10:10" x14ac:dyDescent="0.25">
      <c r="J52846" s="32"/>
    </row>
    <row r="52847" spans="10:10" x14ac:dyDescent="0.25">
      <c r="J52847" s="32"/>
    </row>
    <row r="52848" spans="10:10" x14ac:dyDescent="0.25">
      <c r="J52848" s="32"/>
    </row>
    <row r="52849" spans="10:10" x14ac:dyDescent="0.25">
      <c r="J52849" s="32"/>
    </row>
    <row r="52850" spans="10:10" x14ac:dyDescent="0.25">
      <c r="J52850" s="32"/>
    </row>
    <row r="52851" spans="10:10" x14ac:dyDescent="0.25">
      <c r="J52851" s="32"/>
    </row>
    <row r="52852" spans="10:10" x14ac:dyDescent="0.25">
      <c r="J52852" s="32"/>
    </row>
    <row r="52853" spans="10:10" x14ac:dyDescent="0.25">
      <c r="J52853" s="32"/>
    </row>
    <row r="52854" spans="10:10" x14ac:dyDescent="0.25">
      <c r="J52854" s="32"/>
    </row>
    <row r="52855" spans="10:10" x14ac:dyDescent="0.25">
      <c r="J52855" s="32"/>
    </row>
    <row r="52856" spans="10:10" x14ac:dyDescent="0.25">
      <c r="J52856" s="32"/>
    </row>
    <row r="52857" spans="10:10" x14ac:dyDescent="0.25">
      <c r="J52857" s="32"/>
    </row>
    <row r="52858" spans="10:10" x14ac:dyDescent="0.25">
      <c r="J52858" s="32"/>
    </row>
    <row r="52859" spans="10:10" x14ac:dyDescent="0.25">
      <c r="J52859" s="32"/>
    </row>
    <row r="52860" spans="10:10" x14ac:dyDescent="0.25">
      <c r="J52860" s="32"/>
    </row>
    <row r="52861" spans="10:10" x14ac:dyDescent="0.25">
      <c r="J52861" s="32"/>
    </row>
    <row r="52862" spans="10:10" x14ac:dyDescent="0.25">
      <c r="J52862" s="32"/>
    </row>
    <row r="52863" spans="10:10" x14ac:dyDescent="0.25">
      <c r="J52863" s="32"/>
    </row>
    <row r="52864" spans="10:10" x14ac:dyDescent="0.25">
      <c r="J52864" s="32"/>
    </row>
    <row r="52865" spans="10:10" x14ac:dyDescent="0.25">
      <c r="J52865" s="32"/>
    </row>
    <row r="52866" spans="10:10" x14ac:dyDescent="0.25">
      <c r="J52866" s="32"/>
    </row>
    <row r="52867" spans="10:10" x14ac:dyDescent="0.25">
      <c r="J52867" s="32"/>
    </row>
    <row r="52868" spans="10:10" x14ac:dyDescent="0.25">
      <c r="J52868" s="32"/>
    </row>
    <row r="52869" spans="10:10" x14ac:dyDescent="0.25">
      <c r="J52869" s="32"/>
    </row>
    <row r="52870" spans="10:10" x14ac:dyDescent="0.25">
      <c r="J52870" s="32"/>
    </row>
    <row r="52871" spans="10:10" x14ac:dyDescent="0.25">
      <c r="J52871" s="32"/>
    </row>
    <row r="52872" spans="10:10" x14ac:dyDescent="0.25">
      <c r="J52872" s="32"/>
    </row>
    <row r="52873" spans="10:10" x14ac:dyDescent="0.25">
      <c r="J52873" s="32"/>
    </row>
    <row r="52874" spans="10:10" x14ac:dyDescent="0.25">
      <c r="J52874" s="32"/>
    </row>
    <row r="52875" spans="10:10" x14ac:dyDescent="0.25">
      <c r="J52875" s="32"/>
    </row>
    <row r="52876" spans="10:10" x14ac:dyDescent="0.25">
      <c r="J52876" s="32"/>
    </row>
    <row r="52877" spans="10:10" x14ac:dyDescent="0.25">
      <c r="J52877" s="32"/>
    </row>
    <row r="52878" spans="10:10" x14ac:dyDescent="0.25">
      <c r="J52878" s="32"/>
    </row>
    <row r="52879" spans="10:10" x14ac:dyDescent="0.25">
      <c r="J52879" s="32"/>
    </row>
    <row r="52880" spans="10:10" x14ac:dyDescent="0.25">
      <c r="J52880" s="32"/>
    </row>
    <row r="52881" spans="10:10" x14ac:dyDescent="0.25">
      <c r="J52881" s="32"/>
    </row>
    <row r="52882" spans="10:10" x14ac:dyDescent="0.25">
      <c r="J52882" s="32"/>
    </row>
    <row r="52883" spans="10:10" x14ac:dyDescent="0.25">
      <c r="J52883" s="32"/>
    </row>
    <row r="52884" spans="10:10" x14ac:dyDescent="0.25">
      <c r="J52884" s="32"/>
    </row>
    <row r="52885" spans="10:10" x14ac:dyDescent="0.25">
      <c r="J52885" s="32"/>
    </row>
    <row r="52886" spans="10:10" x14ac:dyDescent="0.25">
      <c r="J52886" s="32"/>
    </row>
    <row r="52887" spans="10:10" x14ac:dyDescent="0.25">
      <c r="J52887" s="32"/>
    </row>
    <row r="52888" spans="10:10" x14ac:dyDescent="0.25">
      <c r="J52888" s="32"/>
    </row>
    <row r="52889" spans="10:10" x14ac:dyDescent="0.25">
      <c r="J52889" s="32"/>
    </row>
    <row r="52890" spans="10:10" x14ac:dyDescent="0.25">
      <c r="J52890" s="32"/>
    </row>
    <row r="52891" spans="10:10" x14ac:dyDescent="0.25">
      <c r="J52891" s="32"/>
    </row>
    <row r="52892" spans="10:10" x14ac:dyDescent="0.25">
      <c r="J52892" s="32"/>
    </row>
    <row r="52893" spans="10:10" x14ac:dyDescent="0.25">
      <c r="J52893" s="32"/>
    </row>
    <row r="52894" spans="10:10" x14ac:dyDescent="0.25">
      <c r="J52894" s="32"/>
    </row>
    <row r="52895" spans="10:10" x14ac:dyDescent="0.25">
      <c r="J52895" s="32"/>
    </row>
    <row r="52896" spans="10:10" x14ac:dyDescent="0.25">
      <c r="J52896" s="32"/>
    </row>
    <row r="52897" spans="10:10" x14ac:dyDescent="0.25">
      <c r="J52897" s="32"/>
    </row>
    <row r="52898" spans="10:10" x14ac:dyDescent="0.25">
      <c r="J52898" s="32"/>
    </row>
    <row r="52899" spans="10:10" x14ac:dyDescent="0.25">
      <c r="J52899" s="32"/>
    </row>
    <row r="52900" spans="10:10" x14ac:dyDescent="0.25">
      <c r="J52900" s="32"/>
    </row>
    <row r="52901" spans="10:10" x14ac:dyDescent="0.25">
      <c r="J52901" s="32"/>
    </row>
    <row r="52902" spans="10:10" x14ac:dyDescent="0.25">
      <c r="J52902" s="32"/>
    </row>
    <row r="52903" spans="10:10" x14ac:dyDescent="0.25">
      <c r="J52903" s="32"/>
    </row>
    <row r="52904" spans="10:10" x14ac:dyDescent="0.25">
      <c r="J52904" s="32"/>
    </row>
    <row r="52905" spans="10:10" x14ac:dyDescent="0.25">
      <c r="J52905" s="32"/>
    </row>
    <row r="52906" spans="10:10" x14ac:dyDescent="0.25">
      <c r="J52906" s="32"/>
    </row>
    <row r="52907" spans="10:10" x14ac:dyDescent="0.25">
      <c r="J52907" s="32"/>
    </row>
    <row r="52908" spans="10:10" x14ac:dyDescent="0.25">
      <c r="J52908" s="32"/>
    </row>
    <row r="52909" spans="10:10" x14ac:dyDescent="0.25">
      <c r="J52909" s="32"/>
    </row>
    <row r="52910" spans="10:10" x14ac:dyDescent="0.25">
      <c r="J52910" s="32"/>
    </row>
    <row r="52911" spans="10:10" x14ac:dyDescent="0.25">
      <c r="J52911" s="32"/>
    </row>
    <row r="52912" spans="10:10" x14ac:dyDescent="0.25">
      <c r="J52912" s="32"/>
    </row>
    <row r="52913" spans="10:10" x14ac:dyDescent="0.25">
      <c r="J52913" s="32"/>
    </row>
    <row r="52914" spans="10:10" x14ac:dyDescent="0.25">
      <c r="J52914" s="32"/>
    </row>
    <row r="52915" spans="10:10" x14ac:dyDescent="0.25">
      <c r="J52915" s="32"/>
    </row>
    <row r="52916" spans="10:10" x14ac:dyDescent="0.25">
      <c r="J52916" s="32"/>
    </row>
    <row r="52917" spans="10:10" x14ac:dyDescent="0.25">
      <c r="J52917" s="32"/>
    </row>
    <row r="52918" spans="10:10" x14ac:dyDescent="0.25">
      <c r="J52918" s="32"/>
    </row>
    <row r="52919" spans="10:10" x14ac:dyDescent="0.25">
      <c r="J52919" s="32"/>
    </row>
    <row r="52920" spans="10:10" x14ac:dyDescent="0.25">
      <c r="J52920" s="32"/>
    </row>
    <row r="52921" spans="10:10" x14ac:dyDescent="0.25">
      <c r="J52921" s="32"/>
    </row>
    <row r="52922" spans="10:10" x14ac:dyDescent="0.25">
      <c r="J52922" s="32"/>
    </row>
    <row r="52923" spans="10:10" x14ac:dyDescent="0.25">
      <c r="J52923" s="32"/>
    </row>
    <row r="52924" spans="10:10" x14ac:dyDescent="0.25">
      <c r="J52924" s="32"/>
    </row>
    <row r="52925" spans="10:10" x14ac:dyDescent="0.25">
      <c r="J52925" s="32"/>
    </row>
    <row r="52926" spans="10:10" x14ac:dyDescent="0.25">
      <c r="J52926" s="32"/>
    </row>
    <row r="52927" spans="10:10" x14ac:dyDescent="0.25">
      <c r="J52927" s="32"/>
    </row>
    <row r="52928" spans="10:10" x14ac:dyDescent="0.25">
      <c r="J52928" s="32"/>
    </row>
    <row r="52929" spans="10:10" x14ac:dyDescent="0.25">
      <c r="J52929" s="32"/>
    </row>
    <row r="52930" spans="10:10" x14ac:dyDescent="0.25">
      <c r="J52930" s="32"/>
    </row>
    <row r="52931" spans="10:10" x14ac:dyDescent="0.25">
      <c r="J52931" s="32"/>
    </row>
    <row r="52932" spans="10:10" x14ac:dyDescent="0.25">
      <c r="J52932" s="32"/>
    </row>
    <row r="52933" spans="10:10" x14ac:dyDescent="0.25">
      <c r="J52933" s="32"/>
    </row>
    <row r="52934" spans="10:10" x14ac:dyDescent="0.25">
      <c r="J52934" s="32"/>
    </row>
    <row r="52935" spans="10:10" x14ac:dyDescent="0.25">
      <c r="J52935" s="32"/>
    </row>
    <row r="52936" spans="10:10" x14ac:dyDescent="0.25">
      <c r="J52936" s="32"/>
    </row>
    <row r="52937" spans="10:10" x14ac:dyDescent="0.25">
      <c r="J52937" s="32"/>
    </row>
    <row r="52938" spans="10:10" x14ac:dyDescent="0.25">
      <c r="J52938" s="32"/>
    </row>
    <row r="52939" spans="10:10" x14ac:dyDescent="0.25">
      <c r="J52939" s="32"/>
    </row>
    <row r="52940" spans="10:10" x14ac:dyDescent="0.25">
      <c r="J52940" s="32"/>
    </row>
    <row r="52941" spans="10:10" x14ac:dyDescent="0.25">
      <c r="J52941" s="32"/>
    </row>
    <row r="52942" spans="10:10" x14ac:dyDescent="0.25">
      <c r="J52942" s="32"/>
    </row>
    <row r="52943" spans="10:10" x14ac:dyDescent="0.25">
      <c r="J52943" s="32"/>
    </row>
    <row r="52944" spans="10:10" x14ac:dyDescent="0.25">
      <c r="J52944" s="32"/>
    </row>
    <row r="52945" spans="10:10" x14ac:dyDescent="0.25">
      <c r="J52945" s="32"/>
    </row>
    <row r="52946" spans="10:10" x14ac:dyDescent="0.25">
      <c r="J52946" s="32"/>
    </row>
    <row r="52947" spans="10:10" x14ac:dyDescent="0.25">
      <c r="J52947" s="32"/>
    </row>
    <row r="52948" spans="10:10" x14ac:dyDescent="0.25">
      <c r="J52948" s="32"/>
    </row>
    <row r="52949" spans="10:10" x14ac:dyDescent="0.25">
      <c r="J52949" s="32"/>
    </row>
    <row r="52950" spans="10:10" x14ac:dyDescent="0.25">
      <c r="J52950" s="32"/>
    </row>
    <row r="52951" spans="10:10" x14ac:dyDescent="0.25">
      <c r="J52951" s="32"/>
    </row>
    <row r="52952" spans="10:10" x14ac:dyDescent="0.25">
      <c r="J52952" s="32"/>
    </row>
    <row r="52953" spans="10:10" x14ac:dyDescent="0.25">
      <c r="J52953" s="32"/>
    </row>
    <row r="52954" spans="10:10" x14ac:dyDescent="0.25">
      <c r="J52954" s="32"/>
    </row>
    <row r="52955" spans="10:10" x14ac:dyDescent="0.25">
      <c r="J52955" s="32"/>
    </row>
    <row r="52956" spans="10:10" x14ac:dyDescent="0.25">
      <c r="J52956" s="32"/>
    </row>
    <row r="52957" spans="10:10" x14ac:dyDescent="0.25">
      <c r="J52957" s="32"/>
    </row>
    <row r="52958" spans="10:10" x14ac:dyDescent="0.25">
      <c r="J52958" s="32"/>
    </row>
    <row r="52959" spans="10:10" x14ac:dyDescent="0.25">
      <c r="J52959" s="32"/>
    </row>
    <row r="52960" spans="10:10" x14ac:dyDescent="0.25">
      <c r="J52960" s="32"/>
    </row>
    <row r="52961" spans="10:10" x14ac:dyDescent="0.25">
      <c r="J52961" s="32"/>
    </row>
    <row r="52962" spans="10:10" x14ac:dyDescent="0.25">
      <c r="J52962" s="32"/>
    </row>
    <row r="52963" spans="10:10" x14ac:dyDescent="0.25">
      <c r="J52963" s="32"/>
    </row>
    <row r="52964" spans="10:10" x14ac:dyDescent="0.25">
      <c r="J52964" s="32"/>
    </row>
    <row r="52965" spans="10:10" x14ac:dyDescent="0.25">
      <c r="J52965" s="32"/>
    </row>
    <row r="52966" spans="10:10" x14ac:dyDescent="0.25">
      <c r="J52966" s="32"/>
    </row>
    <row r="52967" spans="10:10" x14ac:dyDescent="0.25">
      <c r="J52967" s="32"/>
    </row>
    <row r="52968" spans="10:10" x14ac:dyDescent="0.25">
      <c r="J52968" s="32"/>
    </row>
    <row r="52969" spans="10:10" x14ac:dyDescent="0.25">
      <c r="J52969" s="32"/>
    </row>
    <row r="52970" spans="10:10" x14ac:dyDescent="0.25">
      <c r="J52970" s="32"/>
    </row>
    <row r="52971" spans="10:10" x14ac:dyDescent="0.25">
      <c r="J52971" s="32"/>
    </row>
    <row r="52972" spans="10:10" x14ac:dyDescent="0.25">
      <c r="J52972" s="32"/>
    </row>
    <row r="52973" spans="10:10" x14ac:dyDescent="0.25">
      <c r="J52973" s="32"/>
    </row>
    <row r="52974" spans="10:10" x14ac:dyDescent="0.25">
      <c r="J52974" s="32"/>
    </row>
    <row r="52975" spans="10:10" x14ac:dyDescent="0.25">
      <c r="J52975" s="32"/>
    </row>
    <row r="52976" spans="10:10" x14ac:dyDescent="0.25">
      <c r="J52976" s="32"/>
    </row>
    <row r="52977" spans="10:10" x14ac:dyDescent="0.25">
      <c r="J52977" s="32"/>
    </row>
    <row r="52978" spans="10:10" x14ac:dyDescent="0.25">
      <c r="J52978" s="32"/>
    </row>
    <row r="52979" spans="10:10" x14ac:dyDescent="0.25">
      <c r="J52979" s="32"/>
    </row>
    <row r="52980" spans="10:10" x14ac:dyDescent="0.25">
      <c r="J52980" s="32"/>
    </row>
    <row r="52981" spans="10:10" x14ac:dyDescent="0.25">
      <c r="J52981" s="32"/>
    </row>
    <row r="52982" spans="10:10" x14ac:dyDescent="0.25">
      <c r="J52982" s="32"/>
    </row>
    <row r="52983" spans="10:10" x14ac:dyDescent="0.25">
      <c r="J52983" s="32"/>
    </row>
    <row r="52984" spans="10:10" x14ac:dyDescent="0.25">
      <c r="J52984" s="32"/>
    </row>
    <row r="52985" spans="10:10" x14ac:dyDescent="0.25">
      <c r="J52985" s="32"/>
    </row>
    <row r="52986" spans="10:10" x14ac:dyDescent="0.25">
      <c r="J52986" s="32"/>
    </row>
    <row r="52987" spans="10:10" x14ac:dyDescent="0.25">
      <c r="J52987" s="32"/>
    </row>
    <row r="52988" spans="10:10" x14ac:dyDescent="0.25">
      <c r="J52988" s="32"/>
    </row>
    <row r="52989" spans="10:10" x14ac:dyDescent="0.25">
      <c r="J52989" s="32"/>
    </row>
    <row r="52990" spans="10:10" x14ac:dyDescent="0.25">
      <c r="J52990" s="32"/>
    </row>
    <row r="52991" spans="10:10" x14ac:dyDescent="0.25">
      <c r="J52991" s="32"/>
    </row>
    <row r="52992" spans="10:10" x14ac:dyDescent="0.25">
      <c r="J52992" s="32"/>
    </row>
    <row r="52993" spans="10:10" x14ac:dyDescent="0.25">
      <c r="J52993" s="32"/>
    </row>
    <row r="52994" spans="10:10" x14ac:dyDescent="0.25">
      <c r="J52994" s="32"/>
    </row>
    <row r="52995" spans="10:10" x14ac:dyDescent="0.25">
      <c r="J52995" s="32"/>
    </row>
    <row r="52996" spans="10:10" x14ac:dyDescent="0.25">
      <c r="J52996" s="32"/>
    </row>
    <row r="52997" spans="10:10" x14ac:dyDescent="0.25">
      <c r="J52997" s="32"/>
    </row>
    <row r="52998" spans="10:10" x14ac:dyDescent="0.25">
      <c r="J52998" s="32"/>
    </row>
    <row r="52999" spans="10:10" x14ac:dyDescent="0.25">
      <c r="J52999" s="32"/>
    </row>
    <row r="53000" spans="10:10" x14ac:dyDescent="0.25">
      <c r="J53000" s="32"/>
    </row>
    <row r="53001" spans="10:10" x14ac:dyDescent="0.25">
      <c r="J53001" s="32"/>
    </row>
    <row r="53002" spans="10:10" x14ac:dyDescent="0.25">
      <c r="J53002" s="32"/>
    </row>
    <row r="53003" spans="10:10" x14ac:dyDescent="0.25">
      <c r="J53003" s="32"/>
    </row>
    <row r="53004" spans="10:10" x14ac:dyDescent="0.25">
      <c r="J53004" s="32"/>
    </row>
    <row r="53005" spans="10:10" x14ac:dyDescent="0.25">
      <c r="J53005" s="32"/>
    </row>
    <row r="53006" spans="10:10" x14ac:dyDescent="0.25">
      <c r="J53006" s="32"/>
    </row>
    <row r="53007" spans="10:10" x14ac:dyDescent="0.25">
      <c r="J53007" s="32"/>
    </row>
    <row r="53008" spans="10:10" x14ac:dyDescent="0.25">
      <c r="J53008" s="32"/>
    </row>
    <row r="53009" spans="10:10" x14ac:dyDescent="0.25">
      <c r="J53009" s="32"/>
    </row>
    <row r="53010" spans="10:10" x14ac:dyDescent="0.25">
      <c r="J53010" s="32"/>
    </row>
    <row r="53011" spans="10:10" x14ac:dyDescent="0.25">
      <c r="J53011" s="32"/>
    </row>
    <row r="53012" spans="10:10" x14ac:dyDescent="0.25">
      <c r="J53012" s="32"/>
    </row>
    <row r="53013" spans="10:10" x14ac:dyDescent="0.25">
      <c r="J53013" s="32"/>
    </row>
    <row r="53014" spans="10:10" x14ac:dyDescent="0.25">
      <c r="J53014" s="32"/>
    </row>
    <row r="53015" spans="10:10" x14ac:dyDescent="0.25">
      <c r="J53015" s="32"/>
    </row>
    <row r="53016" spans="10:10" x14ac:dyDescent="0.25">
      <c r="J53016" s="32"/>
    </row>
    <row r="53017" spans="10:10" x14ac:dyDescent="0.25">
      <c r="J53017" s="32"/>
    </row>
    <row r="53018" spans="10:10" x14ac:dyDescent="0.25">
      <c r="J53018" s="32"/>
    </row>
    <row r="53019" spans="10:10" x14ac:dyDescent="0.25">
      <c r="J53019" s="32"/>
    </row>
    <row r="53020" spans="10:10" x14ac:dyDescent="0.25">
      <c r="J53020" s="32"/>
    </row>
    <row r="53021" spans="10:10" x14ac:dyDescent="0.25">
      <c r="J53021" s="32"/>
    </row>
    <row r="53022" spans="10:10" x14ac:dyDescent="0.25">
      <c r="J53022" s="32"/>
    </row>
    <row r="53023" spans="10:10" x14ac:dyDescent="0.25">
      <c r="J53023" s="32"/>
    </row>
    <row r="53024" spans="10:10" x14ac:dyDescent="0.25">
      <c r="J53024" s="32"/>
    </row>
    <row r="53025" spans="10:10" x14ac:dyDescent="0.25">
      <c r="J53025" s="32"/>
    </row>
    <row r="53026" spans="10:10" x14ac:dyDescent="0.25">
      <c r="J53026" s="32"/>
    </row>
    <row r="53027" spans="10:10" x14ac:dyDescent="0.25">
      <c r="J53027" s="32"/>
    </row>
    <row r="53028" spans="10:10" x14ac:dyDescent="0.25">
      <c r="J53028" s="32"/>
    </row>
    <row r="53029" spans="10:10" x14ac:dyDescent="0.25">
      <c r="J53029" s="32"/>
    </row>
    <row r="53030" spans="10:10" x14ac:dyDescent="0.25">
      <c r="J53030" s="32"/>
    </row>
    <row r="53031" spans="10:10" x14ac:dyDescent="0.25">
      <c r="J53031" s="32"/>
    </row>
    <row r="53032" spans="10:10" x14ac:dyDescent="0.25">
      <c r="J53032" s="32"/>
    </row>
    <row r="53033" spans="10:10" x14ac:dyDescent="0.25">
      <c r="J53033" s="32"/>
    </row>
    <row r="53034" spans="10:10" x14ac:dyDescent="0.25">
      <c r="J53034" s="32"/>
    </row>
    <row r="53035" spans="10:10" x14ac:dyDescent="0.25">
      <c r="J53035" s="32"/>
    </row>
    <row r="53036" spans="10:10" x14ac:dyDescent="0.25">
      <c r="J53036" s="32"/>
    </row>
    <row r="53037" spans="10:10" x14ac:dyDescent="0.25">
      <c r="J53037" s="32"/>
    </row>
    <row r="53038" spans="10:10" x14ac:dyDescent="0.25">
      <c r="J53038" s="32"/>
    </row>
    <row r="53039" spans="10:10" x14ac:dyDescent="0.25">
      <c r="J53039" s="32"/>
    </row>
    <row r="53040" spans="10:10" x14ac:dyDescent="0.25">
      <c r="J53040" s="32"/>
    </row>
    <row r="53041" spans="10:10" x14ac:dyDescent="0.25">
      <c r="J53041" s="32"/>
    </row>
    <row r="53042" spans="10:10" x14ac:dyDescent="0.25">
      <c r="J53042" s="32"/>
    </row>
    <row r="53043" spans="10:10" x14ac:dyDescent="0.25">
      <c r="J53043" s="32"/>
    </row>
    <row r="53044" spans="10:10" x14ac:dyDescent="0.25">
      <c r="J53044" s="32"/>
    </row>
    <row r="53045" spans="10:10" x14ac:dyDescent="0.25">
      <c r="J53045" s="32"/>
    </row>
    <row r="53046" spans="10:10" x14ac:dyDescent="0.25">
      <c r="J53046" s="32"/>
    </row>
    <row r="53047" spans="10:10" x14ac:dyDescent="0.25">
      <c r="J53047" s="32"/>
    </row>
    <row r="53048" spans="10:10" x14ac:dyDescent="0.25">
      <c r="J53048" s="32"/>
    </row>
    <row r="53049" spans="10:10" x14ac:dyDescent="0.25">
      <c r="J53049" s="32"/>
    </row>
    <row r="53050" spans="10:10" x14ac:dyDescent="0.25">
      <c r="J53050" s="32"/>
    </row>
    <row r="53051" spans="10:10" x14ac:dyDescent="0.25">
      <c r="J53051" s="32"/>
    </row>
    <row r="53052" spans="10:10" x14ac:dyDescent="0.25">
      <c r="J53052" s="32"/>
    </row>
    <row r="53053" spans="10:10" x14ac:dyDescent="0.25">
      <c r="J53053" s="32"/>
    </row>
    <row r="53054" spans="10:10" x14ac:dyDescent="0.25">
      <c r="J53054" s="32"/>
    </row>
    <row r="53055" spans="10:10" x14ac:dyDescent="0.25">
      <c r="J53055" s="32"/>
    </row>
    <row r="53056" spans="10:10" x14ac:dyDescent="0.25">
      <c r="J53056" s="32"/>
    </row>
    <row r="53057" spans="10:10" x14ac:dyDescent="0.25">
      <c r="J53057" s="32"/>
    </row>
    <row r="53058" spans="10:10" x14ac:dyDescent="0.25">
      <c r="J53058" s="32"/>
    </row>
    <row r="53059" spans="10:10" x14ac:dyDescent="0.25">
      <c r="J53059" s="32"/>
    </row>
    <row r="53060" spans="10:10" x14ac:dyDescent="0.25">
      <c r="J53060" s="32"/>
    </row>
    <row r="53061" spans="10:10" x14ac:dyDescent="0.25">
      <c r="J53061" s="32"/>
    </row>
    <row r="53062" spans="10:10" x14ac:dyDescent="0.25">
      <c r="J53062" s="32"/>
    </row>
    <row r="53063" spans="10:10" x14ac:dyDescent="0.25">
      <c r="J53063" s="32"/>
    </row>
    <row r="53064" spans="10:10" x14ac:dyDescent="0.25">
      <c r="J53064" s="32"/>
    </row>
    <row r="53065" spans="10:10" x14ac:dyDescent="0.25">
      <c r="J53065" s="32"/>
    </row>
    <row r="53066" spans="10:10" x14ac:dyDescent="0.25">
      <c r="J53066" s="32"/>
    </row>
    <row r="53067" spans="10:10" x14ac:dyDescent="0.25">
      <c r="J53067" s="32"/>
    </row>
    <row r="53068" spans="10:10" x14ac:dyDescent="0.25">
      <c r="J53068" s="32"/>
    </row>
    <row r="53069" spans="10:10" x14ac:dyDescent="0.25">
      <c r="J53069" s="32"/>
    </row>
    <row r="53070" spans="10:10" x14ac:dyDescent="0.25">
      <c r="J53070" s="32"/>
    </row>
    <row r="53071" spans="10:10" x14ac:dyDescent="0.25">
      <c r="J53071" s="32"/>
    </row>
    <row r="53072" spans="10:10" x14ac:dyDescent="0.25">
      <c r="J53072" s="32"/>
    </row>
    <row r="53073" spans="10:10" x14ac:dyDescent="0.25">
      <c r="J53073" s="32"/>
    </row>
    <row r="53074" spans="10:10" x14ac:dyDescent="0.25">
      <c r="J53074" s="32"/>
    </row>
    <row r="53075" spans="10:10" x14ac:dyDescent="0.25">
      <c r="J53075" s="32"/>
    </row>
    <row r="53076" spans="10:10" x14ac:dyDescent="0.25">
      <c r="J53076" s="32"/>
    </row>
    <row r="53077" spans="10:10" x14ac:dyDescent="0.25">
      <c r="J53077" s="32"/>
    </row>
    <row r="53078" spans="10:10" x14ac:dyDescent="0.25">
      <c r="J53078" s="32"/>
    </row>
    <row r="53079" spans="10:10" x14ac:dyDescent="0.25">
      <c r="J53079" s="32"/>
    </row>
    <row r="53080" spans="10:10" x14ac:dyDescent="0.25">
      <c r="J53080" s="32"/>
    </row>
    <row r="53081" spans="10:10" x14ac:dyDescent="0.25">
      <c r="J53081" s="32"/>
    </row>
    <row r="53082" spans="10:10" x14ac:dyDescent="0.25">
      <c r="J53082" s="32"/>
    </row>
    <row r="53083" spans="10:10" x14ac:dyDescent="0.25">
      <c r="J53083" s="32"/>
    </row>
    <row r="53084" spans="10:10" x14ac:dyDescent="0.25">
      <c r="J53084" s="32"/>
    </row>
    <row r="53085" spans="10:10" x14ac:dyDescent="0.25">
      <c r="J53085" s="32"/>
    </row>
    <row r="53086" spans="10:10" x14ac:dyDescent="0.25">
      <c r="J53086" s="32"/>
    </row>
    <row r="53087" spans="10:10" x14ac:dyDescent="0.25">
      <c r="J53087" s="32"/>
    </row>
    <row r="53088" spans="10:10" x14ac:dyDescent="0.25">
      <c r="J53088" s="32"/>
    </row>
    <row r="53089" spans="10:10" x14ac:dyDescent="0.25">
      <c r="J53089" s="32"/>
    </row>
    <row r="53090" spans="10:10" x14ac:dyDescent="0.25">
      <c r="J53090" s="32"/>
    </row>
    <row r="53091" spans="10:10" x14ac:dyDescent="0.25">
      <c r="J53091" s="32"/>
    </row>
    <row r="53092" spans="10:10" x14ac:dyDescent="0.25">
      <c r="J53092" s="32"/>
    </row>
    <row r="53093" spans="10:10" x14ac:dyDescent="0.25">
      <c r="J53093" s="32"/>
    </row>
    <row r="53094" spans="10:10" x14ac:dyDescent="0.25">
      <c r="J53094" s="32"/>
    </row>
    <row r="53095" spans="10:10" x14ac:dyDescent="0.25">
      <c r="J53095" s="32"/>
    </row>
    <row r="53096" spans="10:10" x14ac:dyDescent="0.25">
      <c r="J53096" s="32"/>
    </row>
    <row r="53097" spans="10:10" x14ac:dyDescent="0.25">
      <c r="J53097" s="32"/>
    </row>
    <row r="53098" spans="10:10" x14ac:dyDescent="0.25">
      <c r="J53098" s="32"/>
    </row>
    <row r="53099" spans="10:10" x14ac:dyDescent="0.25">
      <c r="J53099" s="32"/>
    </row>
    <row r="53100" spans="10:10" x14ac:dyDescent="0.25">
      <c r="J53100" s="32"/>
    </row>
    <row r="53101" spans="10:10" x14ac:dyDescent="0.25">
      <c r="J53101" s="32"/>
    </row>
    <row r="53102" spans="10:10" x14ac:dyDescent="0.25">
      <c r="J53102" s="32"/>
    </row>
    <row r="53103" spans="10:10" x14ac:dyDescent="0.25">
      <c r="J53103" s="32"/>
    </row>
    <row r="53104" spans="10:10" x14ac:dyDescent="0.25">
      <c r="J53104" s="32"/>
    </row>
    <row r="53105" spans="10:10" x14ac:dyDescent="0.25">
      <c r="J53105" s="32"/>
    </row>
    <row r="53106" spans="10:10" x14ac:dyDescent="0.25">
      <c r="J53106" s="32"/>
    </row>
    <row r="53107" spans="10:10" x14ac:dyDescent="0.25">
      <c r="J53107" s="32"/>
    </row>
    <row r="53108" spans="10:10" x14ac:dyDescent="0.25">
      <c r="J53108" s="32"/>
    </row>
    <row r="53109" spans="10:10" x14ac:dyDescent="0.25">
      <c r="J53109" s="32"/>
    </row>
    <row r="53110" spans="10:10" x14ac:dyDescent="0.25">
      <c r="J53110" s="32"/>
    </row>
    <row r="53111" spans="10:10" x14ac:dyDescent="0.25">
      <c r="J53111" s="32"/>
    </row>
    <row r="53112" spans="10:10" x14ac:dyDescent="0.25">
      <c r="J53112" s="32"/>
    </row>
    <row r="53113" spans="10:10" x14ac:dyDescent="0.25">
      <c r="J53113" s="32"/>
    </row>
    <row r="53114" spans="10:10" x14ac:dyDescent="0.25">
      <c r="J53114" s="32"/>
    </row>
    <row r="53115" spans="10:10" x14ac:dyDescent="0.25">
      <c r="J53115" s="32"/>
    </row>
    <row r="53116" spans="10:10" x14ac:dyDescent="0.25">
      <c r="J53116" s="32"/>
    </row>
    <row r="53117" spans="10:10" x14ac:dyDescent="0.25">
      <c r="J53117" s="32"/>
    </row>
    <row r="53118" spans="10:10" x14ac:dyDescent="0.25">
      <c r="J53118" s="32"/>
    </row>
    <row r="53119" spans="10:10" x14ac:dyDescent="0.25">
      <c r="J53119" s="32"/>
    </row>
    <row r="53120" spans="10:10" x14ac:dyDescent="0.25">
      <c r="J53120" s="32"/>
    </row>
    <row r="53121" spans="10:10" x14ac:dyDescent="0.25">
      <c r="J53121" s="32"/>
    </row>
    <row r="53122" spans="10:10" x14ac:dyDescent="0.25">
      <c r="J53122" s="32"/>
    </row>
    <row r="53123" spans="10:10" x14ac:dyDescent="0.25">
      <c r="J53123" s="32"/>
    </row>
    <row r="53124" spans="10:10" x14ac:dyDescent="0.25">
      <c r="J53124" s="32"/>
    </row>
    <row r="53125" spans="10:10" x14ac:dyDescent="0.25">
      <c r="J53125" s="32"/>
    </row>
    <row r="53126" spans="10:10" x14ac:dyDescent="0.25">
      <c r="J53126" s="32"/>
    </row>
    <row r="53127" spans="10:10" x14ac:dyDescent="0.25">
      <c r="J53127" s="32"/>
    </row>
    <row r="53128" spans="10:10" x14ac:dyDescent="0.25">
      <c r="J53128" s="32"/>
    </row>
    <row r="53129" spans="10:10" x14ac:dyDescent="0.25">
      <c r="J53129" s="32"/>
    </row>
    <row r="53130" spans="10:10" x14ac:dyDescent="0.25">
      <c r="J53130" s="32"/>
    </row>
    <row r="53131" spans="10:10" x14ac:dyDescent="0.25">
      <c r="J53131" s="32"/>
    </row>
    <row r="53132" spans="10:10" x14ac:dyDescent="0.25">
      <c r="J53132" s="32"/>
    </row>
    <row r="53133" spans="10:10" x14ac:dyDescent="0.25">
      <c r="J53133" s="32"/>
    </row>
    <row r="53134" spans="10:10" x14ac:dyDescent="0.25">
      <c r="J53134" s="32"/>
    </row>
    <row r="53135" spans="10:10" x14ac:dyDescent="0.25">
      <c r="J53135" s="32"/>
    </row>
    <row r="53136" spans="10:10" x14ac:dyDescent="0.25">
      <c r="J53136" s="32"/>
    </row>
    <row r="53137" spans="10:10" x14ac:dyDescent="0.25">
      <c r="J53137" s="32"/>
    </row>
    <row r="53138" spans="10:10" x14ac:dyDescent="0.25">
      <c r="J53138" s="32"/>
    </row>
    <row r="53139" spans="10:10" x14ac:dyDescent="0.25">
      <c r="J53139" s="32"/>
    </row>
    <row r="53140" spans="10:10" x14ac:dyDescent="0.25">
      <c r="J53140" s="32"/>
    </row>
    <row r="53141" spans="10:10" x14ac:dyDescent="0.25">
      <c r="J53141" s="32"/>
    </row>
    <row r="53142" spans="10:10" x14ac:dyDescent="0.25">
      <c r="J53142" s="32"/>
    </row>
    <row r="53143" spans="10:10" x14ac:dyDescent="0.25">
      <c r="J53143" s="32"/>
    </row>
    <row r="53144" spans="10:10" x14ac:dyDescent="0.25">
      <c r="J53144" s="32"/>
    </row>
    <row r="53145" spans="10:10" x14ac:dyDescent="0.25">
      <c r="J53145" s="32"/>
    </row>
    <row r="53146" spans="10:10" x14ac:dyDescent="0.25">
      <c r="J53146" s="32"/>
    </row>
    <row r="53147" spans="10:10" x14ac:dyDescent="0.25">
      <c r="J53147" s="32"/>
    </row>
    <row r="53148" spans="10:10" x14ac:dyDescent="0.25">
      <c r="J53148" s="32"/>
    </row>
    <row r="53149" spans="10:10" x14ac:dyDescent="0.25">
      <c r="J53149" s="32"/>
    </row>
    <row r="53150" spans="10:10" x14ac:dyDescent="0.25">
      <c r="J53150" s="32"/>
    </row>
    <row r="53151" spans="10:10" x14ac:dyDescent="0.25">
      <c r="J53151" s="32"/>
    </row>
    <row r="53152" spans="10:10" x14ac:dyDescent="0.25">
      <c r="J53152" s="32"/>
    </row>
    <row r="53153" spans="10:10" x14ac:dyDescent="0.25">
      <c r="J53153" s="32"/>
    </row>
    <row r="53154" spans="10:10" x14ac:dyDescent="0.25">
      <c r="J53154" s="32"/>
    </row>
    <row r="53155" spans="10:10" x14ac:dyDescent="0.25">
      <c r="J53155" s="32"/>
    </row>
    <row r="53156" spans="10:10" x14ac:dyDescent="0.25">
      <c r="J53156" s="32"/>
    </row>
    <row r="53157" spans="10:10" x14ac:dyDescent="0.25">
      <c r="J53157" s="32"/>
    </row>
    <row r="53158" spans="10:10" x14ac:dyDescent="0.25">
      <c r="J53158" s="32"/>
    </row>
    <row r="53159" spans="10:10" x14ac:dyDescent="0.25">
      <c r="J53159" s="32"/>
    </row>
    <row r="53160" spans="10:10" x14ac:dyDescent="0.25">
      <c r="J53160" s="32"/>
    </row>
    <row r="53161" spans="10:10" x14ac:dyDescent="0.25">
      <c r="J53161" s="32"/>
    </row>
    <row r="53162" spans="10:10" x14ac:dyDescent="0.25">
      <c r="J53162" s="32"/>
    </row>
    <row r="53163" spans="10:10" x14ac:dyDescent="0.25">
      <c r="J53163" s="32"/>
    </row>
    <row r="53164" spans="10:10" x14ac:dyDescent="0.25">
      <c r="J53164" s="32"/>
    </row>
    <row r="53165" spans="10:10" x14ac:dyDescent="0.25">
      <c r="J53165" s="32"/>
    </row>
    <row r="53166" spans="10:10" x14ac:dyDescent="0.25">
      <c r="J53166" s="32"/>
    </row>
    <row r="53167" spans="10:10" x14ac:dyDescent="0.25">
      <c r="J53167" s="32"/>
    </row>
    <row r="53168" spans="10:10" x14ac:dyDescent="0.25">
      <c r="J53168" s="32"/>
    </row>
    <row r="53169" spans="10:10" x14ac:dyDescent="0.25">
      <c r="J53169" s="32"/>
    </row>
    <row r="53170" spans="10:10" x14ac:dyDescent="0.25">
      <c r="J53170" s="32"/>
    </row>
    <row r="53171" spans="10:10" x14ac:dyDescent="0.25">
      <c r="J53171" s="32"/>
    </row>
    <row r="53172" spans="10:10" x14ac:dyDescent="0.25">
      <c r="J53172" s="32"/>
    </row>
    <row r="53173" spans="10:10" x14ac:dyDescent="0.25">
      <c r="J53173" s="32"/>
    </row>
    <row r="53174" spans="10:10" x14ac:dyDescent="0.25">
      <c r="J53174" s="32"/>
    </row>
    <row r="53175" spans="10:10" x14ac:dyDescent="0.25">
      <c r="J53175" s="32"/>
    </row>
    <row r="53176" spans="10:10" x14ac:dyDescent="0.25">
      <c r="J53176" s="32"/>
    </row>
    <row r="53177" spans="10:10" x14ac:dyDescent="0.25">
      <c r="J53177" s="32"/>
    </row>
    <row r="53178" spans="10:10" x14ac:dyDescent="0.25">
      <c r="J53178" s="32"/>
    </row>
    <row r="53179" spans="10:10" x14ac:dyDescent="0.25">
      <c r="J53179" s="32"/>
    </row>
    <row r="53180" spans="10:10" x14ac:dyDescent="0.25">
      <c r="J53180" s="32"/>
    </row>
    <row r="53181" spans="10:10" x14ac:dyDescent="0.25">
      <c r="J53181" s="32"/>
    </row>
    <row r="53182" spans="10:10" x14ac:dyDescent="0.25">
      <c r="J53182" s="32"/>
    </row>
    <row r="53183" spans="10:10" x14ac:dyDescent="0.25">
      <c r="J53183" s="32"/>
    </row>
    <row r="53184" spans="10:10" x14ac:dyDescent="0.25">
      <c r="J53184" s="32"/>
    </row>
    <row r="53185" spans="10:10" x14ac:dyDescent="0.25">
      <c r="J53185" s="32"/>
    </row>
    <row r="53186" spans="10:10" x14ac:dyDescent="0.25">
      <c r="J53186" s="32"/>
    </row>
    <row r="53187" spans="10:10" x14ac:dyDescent="0.25">
      <c r="J53187" s="32"/>
    </row>
    <row r="53188" spans="10:10" x14ac:dyDescent="0.25">
      <c r="J53188" s="32"/>
    </row>
    <row r="53189" spans="10:10" x14ac:dyDescent="0.25">
      <c r="J53189" s="32"/>
    </row>
    <row r="53190" spans="10:10" x14ac:dyDescent="0.25">
      <c r="J53190" s="32"/>
    </row>
    <row r="53191" spans="10:10" x14ac:dyDescent="0.25">
      <c r="J53191" s="32"/>
    </row>
    <row r="53192" spans="10:10" x14ac:dyDescent="0.25">
      <c r="J53192" s="32"/>
    </row>
    <row r="53193" spans="10:10" x14ac:dyDescent="0.25">
      <c r="J53193" s="32"/>
    </row>
    <row r="53194" spans="10:10" x14ac:dyDescent="0.25">
      <c r="J53194" s="32"/>
    </row>
    <row r="53195" spans="10:10" x14ac:dyDescent="0.25">
      <c r="J53195" s="32"/>
    </row>
    <row r="53196" spans="10:10" x14ac:dyDescent="0.25">
      <c r="J53196" s="32"/>
    </row>
    <row r="53197" spans="10:10" x14ac:dyDescent="0.25">
      <c r="J53197" s="32"/>
    </row>
    <row r="53198" spans="10:10" x14ac:dyDescent="0.25">
      <c r="J53198" s="32"/>
    </row>
    <row r="53199" spans="10:10" x14ac:dyDescent="0.25">
      <c r="J53199" s="32"/>
    </row>
    <row r="53200" spans="10:10" x14ac:dyDescent="0.25">
      <c r="J53200" s="32"/>
    </row>
    <row r="53201" spans="10:10" x14ac:dyDescent="0.25">
      <c r="J53201" s="32"/>
    </row>
    <row r="53202" spans="10:10" x14ac:dyDescent="0.25">
      <c r="J53202" s="32"/>
    </row>
    <row r="53203" spans="10:10" x14ac:dyDescent="0.25">
      <c r="J53203" s="32"/>
    </row>
    <row r="53204" spans="10:10" x14ac:dyDescent="0.25">
      <c r="J53204" s="32"/>
    </row>
    <row r="53205" spans="10:10" x14ac:dyDescent="0.25">
      <c r="J53205" s="32"/>
    </row>
    <row r="53206" spans="10:10" x14ac:dyDescent="0.25">
      <c r="J53206" s="32"/>
    </row>
    <row r="53207" spans="10:10" x14ac:dyDescent="0.25">
      <c r="J53207" s="32"/>
    </row>
    <row r="53208" spans="10:10" x14ac:dyDescent="0.25">
      <c r="J53208" s="32"/>
    </row>
    <row r="53209" spans="10:10" x14ac:dyDescent="0.25">
      <c r="J53209" s="32"/>
    </row>
    <row r="53210" spans="10:10" x14ac:dyDescent="0.25">
      <c r="J53210" s="32"/>
    </row>
    <row r="53211" spans="10:10" x14ac:dyDescent="0.25">
      <c r="J53211" s="32"/>
    </row>
    <row r="53212" spans="10:10" x14ac:dyDescent="0.25">
      <c r="J53212" s="32"/>
    </row>
    <row r="53213" spans="10:10" x14ac:dyDescent="0.25">
      <c r="J53213" s="32"/>
    </row>
    <row r="53214" spans="10:10" x14ac:dyDescent="0.25">
      <c r="J53214" s="32"/>
    </row>
    <row r="53215" spans="10:10" x14ac:dyDescent="0.25">
      <c r="J53215" s="32"/>
    </row>
    <row r="53216" spans="10:10" x14ac:dyDescent="0.25">
      <c r="J53216" s="32"/>
    </row>
    <row r="53217" spans="10:10" x14ac:dyDescent="0.25">
      <c r="J53217" s="32"/>
    </row>
    <row r="53218" spans="10:10" x14ac:dyDescent="0.25">
      <c r="J53218" s="32"/>
    </row>
    <row r="53219" spans="10:10" x14ac:dyDescent="0.25">
      <c r="J53219" s="32"/>
    </row>
    <row r="53220" spans="10:10" x14ac:dyDescent="0.25">
      <c r="J53220" s="32"/>
    </row>
    <row r="53221" spans="10:10" x14ac:dyDescent="0.25">
      <c r="J53221" s="32"/>
    </row>
    <row r="53222" spans="10:10" x14ac:dyDescent="0.25">
      <c r="J53222" s="32"/>
    </row>
    <row r="53223" spans="10:10" x14ac:dyDescent="0.25">
      <c r="J53223" s="32"/>
    </row>
    <row r="53224" spans="10:10" x14ac:dyDescent="0.25">
      <c r="J53224" s="32"/>
    </row>
    <row r="53225" spans="10:10" x14ac:dyDescent="0.25">
      <c r="J53225" s="32"/>
    </row>
    <row r="53226" spans="10:10" x14ac:dyDescent="0.25">
      <c r="J53226" s="32"/>
    </row>
    <row r="53227" spans="10:10" x14ac:dyDescent="0.25">
      <c r="J53227" s="32"/>
    </row>
    <row r="53228" spans="10:10" x14ac:dyDescent="0.25">
      <c r="J53228" s="32"/>
    </row>
    <row r="53229" spans="10:10" x14ac:dyDescent="0.25">
      <c r="J53229" s="32"/>
    </row>
    <row r="53230" spans="10:10" x14ac:dyDescent="0.25">
      <c r="J53230" s="32"/>
    </row>
    <row r="53231" spans="10:10" x14ac:dyDescent="0.25">
      <c r="J53231" s="32"/>
    </row>
    <row r="53232" spans="10:10" x14ac:dyDescent="0.25">
      <c r="J53232" s="32"/>
    </row>
    <row r="53233" spans="10:10" x14ac:dyDescent="0.25">
      <c r="J53233" s="32"/>
    </row>
    <row r="53234" spans="10:10" x14ac:dyDescent="0.25">
      <c r="J53234" s="32"/>
    </row>
    <row r="53235" spans="10:10" x14ac:dyDescent="0.25">
      <c r="J53235" s="32"/>
    </row>
    <row r="53236" spans="10:10" x14ac:dyDescent="0.25">
      <c r="J53236" s="32"/>
    </row>
    <row r="53237" spans="10:10" x14ac:dyDescent="0.25">
      <c r="J53237" s="32"/>
    </row>
    <row r="53238" spans="10:10" x14ac:dyDescent="0.25">
      <c r="J53238" s="32"/>
    </row>
    <row r="53239" spans="10:10" x14ac:dyDescent="0.25">
      <c r="J53239" s="32"/>
    </row>
    <row r="53240" spans="10:10" x14ac:dyDescent="0.25">
      <c r="J53240" s="32"/>
    </row>
    <row r="53241" spans="10:10" x14ac:dyDescent="0.25">
      <c r="J53241" s="32"/>
    </row>
    <row r="53242" spans="10:10" x14ac:dyDescent="0.25">
      <c r="J53242" s="32"/>
    </row>
    <row r="53243" spans="10:10" x14ac:dyDescent="0.25">
      <c r="J53243" s="32"/>
    </row>
    <row r="53244" spans="10:10" x14ac:dyDescent="0.25">
      <c r="J53244" s="32"/>
    </row>
    <row r="53245" spans="10:10" x14ac:dyDescent="0.25">
      <c r="J53245" s="32"/>
    </row>
    <row r="53246" spans="10:10" x14ac:dyDescent="0.25">
      <c r="J53246" s="32"/>
    </row>
    <row r="53247" spans="10:10" x14ac:dyDescent="0.25">
      <c r="J53247" s="32"/>
    </row>
    <row r="53248" spans="10:10" x14ac:dyDescent="0.25">
      <c r="J53248" s="32"/>
    </row>
    <row r="53249" spans="10:10" x14ac:dyDescent="0.25">
      <c r="J53249" s="32"/>
    </row>
    <row r="53250" spans="10:10" x14ac:dyDescent="0.25">
      <c r="J53250" s="32"/>
    </row>
    <row r="53251" spans="10:10" x14ac:dyDescent="0.25">
      <c r="J53251" s="32"/>
    </row>
    <row r="53252" spans="10:10" x14ac:dyDescent="0.25">
      <c r="J53252" s="32"/>
    </row>
    <row r="53253" spans="10:10" x14ac:dyDescent="0.25">
      <c r="J53253" s="32"/>
    </row>
    <row r="53254" spans="10:10" x14ac:dyDescent="0.25">
      <c r="J53254" s="32"/>
    </row>
    <row r="53255" spans="10:10" x14ac:dyDescent="0.25">
      <c r="J53255" s="32"/>
    </row>
    <row r="53256" spans="10:10" x14ac:dyDescent="0.25">
      <c r="J53256" s="32"/>
    </row>
    <row r="53257" spans="10:10" x14ac:dyDescent="0.25">
      <c r="J53257" s="32"/>
    </row>
    <row r="53258" spans="10:10" x14ac:dyDescent="0.25">
      <c r="J53258" s="32"/>
    </row>
    <row r="53259" spans="10:10" x14ac:dyDescent="0.25">
      <c r="J53259" s="32"/>
    </row>
    <row r="53260" spans="10:10" x14ac:dyDescent="0.25">
      <c r="J53260" s="32"/>
    </row>
    <row r="53261" spans="10:10" x14ac:dyDescent="0.25">
      <c r="J53261" s="32"/>
    </row>
    <row r="53262" spans="10:10" x14ac:dyDescent="0.25">
      <c r="J53262" s="32"/>
    </row>
    <row r="53263" spans="10:10" x14ac:dyDescent="0.25">
      <c r="J53263" s="32"/>
    </row>
    <row r="53264" spans="10:10" x14ac:dyDescent="0.25">
      <c r="J53264" s="32"/>
    </row>
    <row r="53265" spans="10:10" x14ac:dyDescent="0.25">
      <c r="J53265" s="32"/>
    </row>
    <row r="53266" spans="10:10" x14ac:dyDescent="0.25">
      <c r="J53266" s="32"/>
    </row>
    <row r="53267" spans="10:10" x14ac:dyDescent="0.25">
      <c r="J53267" s="32"/>
    </row>
    <row r="53268" spans="10:10" x14ac:dyDescent="0.25">
      <c r="J53268" s="32"/>
    </row>
    <row r="53269" spans="10:10" x14ac:dyDescent="0.25">
      <c r="J53269" s="32"/>
    </row>
    <row r="53270" spans="10:10" x14ac:dyDescent="0.25">
      <c r="J53270" s="32"/>
    </row>
    <row r="53271" spans="10:10" x14ac:dyDescent="0.25">
      <c r="J53271" s="32"/>
    </row>
    <row r="53272" spans="10:10" x14ac:dyDescent="0.25">
      <c r="J53272" s="32"/>
    </row>
    <row r="53273" spans="10:10" x14ac:dyDescent="0.25">
      <c r="J53273" s="32"/>
    </row>
    <row r="53274" spans="10:10" x14ac:dyDescent="0.25">
      <c r="J53274" s="32"/>
    </row>
    <row r="53275" spans="10:10" x14ac:dyDescent="0.25">
      <c r="J53275" s="32"/>
    </row>
    <row r="53276" spans="10:10" x14ac:dyDescent="0.25">
      <c r="J53276" s="32"/>
    </row>
    <row r="53277" spans="10:10" x14ac:dyDescent="0.25">
      <c r="J53277" s="32"/>
    </row>
    <row r="53278" spans="10:10" x14ac:dyDescent="0.25">
      <c r="J53278" s="32"/>
    </row>
    <row r="53279" spans="10:10" x14ac:dyDescent="0.25">
      <c r="J53279" s="32"/>
    </row>
    <row r="53280" spans="10:10" x14ac:dyDescent="0.25">
      <c r="J53280" s="32"/>
    </row>
    <row r="53281" spans="10:10" x14ac:dyDescent="0.25">
      <c r="J53281" s="32"/>
    </row>
    <row r="53282" spans="10:10" x14ac:dyDescent="0.25">
      <c r="J53282" s="32"/>
    </row>
    <row r="53283" spans="10:10" x14ac:dyDescent="0.25">
      <c r="J53283" s="32"/>
    </row>
    <row r="53284" spans="10:10" x14ac:dyDescent="0.25">
      <c r="J53284" s="32"/>
    </row>
    <row r="53285" spans="10:10" x14ac:dyDescent="0.25">
      <c r="J53285" s="32"/>
    </row>
    <row r="53286" spans="10:10" x14ac:dyDescent="0.25">
      <c r="J53286" s="32"/>
    </row>
    <row r="53287" spans="10:10" x14ac:dyDescent="0.25">
      <c r="J53287" s="32"/>
    </row>
    <row r="53288" spans="10:10" x14ac:dyDescent="0.25">
      <c r="J53288" s="32"/>
    </row>
    <row r="53289" spans="10:10" x14ac:dyDescent="0.25">
      <c r="J53289" s="32"/>
    </row>
    <row r="53290" spans="10:10" x14ac:dyDescent="0.25">
      <c r="J53290" s="32"/>
    </row>
    <row r="53291" spans="10:10" x14ac:dyDescent="0.25">
      <c r="J53291" s="32"/>
    </row>
    <row r="53292" spans="10:10" x14ac:dyDescent="0.25">
      <c r="J53292" s="32"/>
    </row>
    <row r="53293" spans="10:10" x14ac:dyDescent="0.25">
      <c r="J53293" s="32"/>
    </row>
    <row r="53294" spans="10:10" x14ac:dyDescent="0.25">
      <c r="J53294" s="32"/>
    </row>
    <row r="53295" spans="10:10" x14ac:dyDescent="0.25">
      <c r="J53295" s="32"/>
    </row>
    <row r="53296" spans="10:10" x14ac:dyDescent="0.25">
      <c r="J53296" s="32"/>
    </row>
    <row r="53297" spans="10:10" x14ac:dyDescent="0.25">
      <c r="J53297" s="32"/>
    </row>
    <row r="53298" spans="10:10" x14ac:dyDescent="0.25">
      <c r="J53298" s="32"/>
    </row>
    <row r="53299" spans="10:10" x14ac:dyDescent="0.25">
      <c r="J53299" s="32"/>
    </row>
    <row r="53300" spans="10:10" x14ac:dyDescent="0.25">
      <c r="J53300" s="32"/>
    </row>
    <row r="53301" spans="10:10" x14ac:dyDescent="0.25">
      <c r="J53301" s="32"/>
    </row>
    <row r="53302" spans="10:10" x14ac:dyDescent="0.25">
      <c r="J53302" s="32"/>
    </row>
    <row r="53303" spans="10:10" x14ac:dyDescent="0.25">
      <c r="J53303" s="32"/>
    </row>
    <row r="53304" spans="10:10" x14ac:dyDescent="0.25">
      <c r="J53304" s="32"/>
    </row>
    <row r="53305" spans="10:10" x14ac:dyDescent="0.25">
      <c r="J53305" s="32"/>
    </row>
    <row r="53306" spans="10:10" x14ac:dyDescent="0.25">
      <c r="J53306" s="32"/>
    </row>
    <row r="53307" spans="10:10" x14ac:dyDescent="0.25">
      <c r="J53307" s="32"/>
    </row>
    <row r="53308" spans="10:10" x14ac:dyDescent="0.25">
      <c r="J53308" s="32"/>
    </row>
    <row r="53309" spans="10:10" x14ac:dyDescent="0.25">
      <c r="J53309" s="32"/>
    </row>
    <row r="53310" spans="10:10" x14ac:dyDescent="0.25">
      <c r="J53310" s="32"/>
    </row>
    <row r="53311" spans="10:10" x14ac:dyDescent="0.25">
      <c r="J53311" s="32"/>
    </row>
    <row r="53312" spans="10:10" x14ac:dyDescent="0.25">
      <c r="J53312" s="32"/>
    </row>
    <row r="53313" spans="10:10" x14ac:dyDescent="0.25">
      <c r="J53313" s="32"/>
    </row>
    <row r="53314" spans="10:10" x14ac:dyDescent="0.25">
      <c r="J53314" s="32"/>
    </row>
    <row r="53315" spans="10:10" x14ac:dyDescent="0.25">
      <c r="J53315" s="32"/>
    </row>
    <row r="53316" spans="10:10" x14ac:dyDescent="0.25">
      <c r="J53316" s="32"/>
    </row>
    <row r="53317" spans="10:10" x14ac:dyDescent="0.25">
      <c r="J53317" s="32"/>
    </row>
    <row r="53318" spans="10:10" x14ac:dyDescent="0.25">
      <c r="J53318" s="32"/>
    </row>
    <row r="53319" spans="10:10" x14ac:dyDescent="0.25">
      <c r="J53319" s="32"/>
    </row>
    <row r="53320" spans="10:10" x14ac:dyDescent="0.25">
      <c r="J53320" s="32"/>
    </row>
    <row r="53321" spans="10:10" x14ac:dyDescent="0.25">
      <c r="J53321" s="32"/>
    </row>
    <row r="53322" spans="10:10" x14ac:dyDescent="0.25">
      <c r="J53322" s="32"/>
    </row>
    <row r="53323" spans="10:10" x14ac:dyDescent="0.25">
      <c r="J53323" s="32"/>
    </row>
    <row r="53324" spans="10:10" x14ac:dyDescent="0.25">
      <c r="J53324" s="32"/>
    </row>
    <row r="53325" spans="10:10" x14ac:dyDescent="0.25">
      <c r="J53325" s="32"/>
    </row>
    <row r="53326" spans="10:10" x14ac:dyDescent="0.25">
      <c r="J53326" s="32"/>
    </row>
    <row r="53327" spans="10:10" x14ac:dyDescent="0.25">
      <c r="J53327" s="32"/>
    </row>
    <row r="53328" spans="10:10" x14ac:dyDescent="0.25">
      <c r="J53328" s="32"/>
    </row>
    <row r="53329" spans="10:10" x14ac:dyDescent="0.25">
      <c r="J53329" s="32"/>
    </row>
    <row r="53330" spans="10:10" x14ac:dyDescent="0.25">
      <c r="J53330" s="32"/>
    </row>
    <row r="53331" spans="10:10" x14ac:dyDescent="0.25">
      <c r="J53331" s="32"/>
    </row>
    <row r="53332" spans="10:10" x14ac:dyDescent="0.25">
      <c r="J53332" s="32"/>
    </row>
    <row r="53333" spans="10:10" x14ac:dyDescent="0.25">
      <c r="J53333" s="32"/>
    </row>
    <row r="53334" spans="10:10" x14ac:dyDescent="0.25">
      <c r="J53334" s="32"/>
    </row>
    <row r="53335" spans="10:10" x14ac:dyDescent="0.25">
      <c r="J53335" s="32"/>
    </row>
    <row r="53336" spans="10:10" x14ac:dyDescent="0.25">
      <c r="J53336" s="32"/>
    </row>
    <row r="53337" spans="10:10" x14ac:dyDescent="0.25">
      <c r="J53337" s="32"/>
    </row>
    <row r="53338" spans="10:10" x14ac:dyDescent="0.25">
      <c r="J53338" s="32"/>
    </row>
    <row r="53339" spans="10:10" x14ac:dyDescent="0.25">
      <c r="J53339" s="32"/>
    </row>
    <row r="53340" spans="10:10" x14ac:dyDescent="0.25">
      <c r="J53340" s="32"/>
    </row>
    <row r="53341" spans="10:10" x14ac:dyDescent="0.25">
      <c r="J53341" s="32"/>
    </row>
    <row r="53342" spans="10:10" x14ac:dyDescent="0.25">
      <c r="J53342" s="32"/>
    </row>
    <row r="53343" spans="10:10" x14ac:dyDescent="0.25">
      <c r="J53343" s="32"/>
    </row>
    <row r="53344" spans="10:10" x14ac:dyDescent="0.25">
      <c r="J53344" s="32"/>
    </row>
    <row r="53345" spans="10:10" x14ac:dyDescent="0.25">
      <c r="J53345" s="32"/>
    </row>
    <row r="53346" spans="10:10" x14ac:dyDescent="0.25">
      <c r="J53346" s="32"/>
    </row>
    <row r="53347" spans="10:10" x14ac:dyDescent="0.25">
      <c r="J53347" s="32"/>
    </row>
    <row r="53348" spans="10:10" x14ac:dyDescent="0.25">
      <c r="J53348" s="32"/>
    </row>
    <row r="53349" spans="10:10" x14ac:dyDescent="0.25">
      <c r="J53349" s="32"/>
    </row>
    <row r="53350" spans="10:10" x14ac:dyDescent="0.25">
      <c r="J53350" s="32"/>
    </row>
    <row r="53351" spans="10:10" x14ac:dyDescent="0.25">
      <c r="J53351" s="32"/>
    </row>
    <row r="53352" spans="10:10" x14ac:dyDescent="0.25">
      <c r="J53352" s="32"/>
    </row>
    <row r="53353" spans="10:10" x14ac:dyDescent="0.25">
      <c r="J53353" s="32"/>
    </row>
    <row r="53354" spans="10:10" x14ac:dyDescent="0.25">
      <c r="J53354" s="32"/>
    </row>
    <row r="53355" spans="10:10" x14ac:dyDescent="0.25">
      <c r="J53355" s="32"/>
    </row>
    <row r="53356" spans="10:10" x14ac:dyDescent="0.25">
      <c r="J53356" s="32"/>
    </row>
    <row r="53357" spans="10:10" x14ac:dyDescent="0.25">
      <c r="J53357" s="32"/>
    </row>
    <row r="53358" spans="10:10" x14ac:dyDescent="0.25">
      <c r="J53358" s="32"/>
    </row>
    <row r="53359" spans="10:10" x14ac:dyDescent="0.25">
      <c r="J53359" s="32"/>
    </row>
    <row r="53360" spans="10:10" x14ac:dyDescent="0.25">
      <c r="J53360" s="32"/>
    </row>
    <row r="53361" spans="10:10" x14ac:dyDescent="0.25">
      <c r="J53361" s="32"/>
    </row>
    <row r="53362" spans="10:10" x14ac:dyDescent="0.25">
      <c r="J53362" s="32"/>
    </row>
    <row r="53363" spans="10:10" x14ac:dyDescent="0.25">
      <c r="J53363" s="32"/>
    </row>
    <row r="53364" spans="10:10" x14ac:dyDescent="0.25">
      <c r="J53364" s="32"/>
    </row>
    <row r="53365" spans="10:10" x14ac:dyDescent="0.25">
      <c r="J53365" s="32"/>
    </row>
    <row r="53366" spans="10:10" x14ac:dyDescent="0.25">
      <c r="J53366" s="32"/>
    </row>
    <row r="53367" spans="10:10" x14ac:dyDescent="0.25">
      <c r="J53367" s="32"/>
    </row>
    <row r="53368" spans="10:10" x14ac:dyDescent="0.25">
      <c r="J53368" s="32"/>
    </row>
    <row r="53369" spans="10:10" x14ac:dyDescent="0.25">
      <c r="J53369" s="32"/>
    </row>
    <row r="53370" spans="10:10" x14ac:dyDescent="0.25">
      <c r="J53370" s="32"/>
    </row>
    <row r="53371" spans="10:10" x14ac:dyDescent="0.25">
      <c r="J53371" s="32"/>
    </row>
    <row r="53372" spans="10:10" x14ac:dyDescent="0.25">
      <c r="J53372" s="32"/>
    </row>
    <row r="53373" spans="10:10" x14ac:dyDescent="0.25">
      <c r="J53373" s="32"/>
    </row>
    <row r="53374" spans="10:10" x14ac:dyDescent="0.25">
      <c r="J53374" s="32"/>
    </row>
    <row r="53375" spans="10:10" x14ac:dyDescent="0.25">
      <c r="J53375" s="32"/>
    </row>
    <row r="53376" spans="10:10" x14ac:dyDescent="0.25">
      <c r="J53376" s="32"/>
    </row>
    <row r="53377" spans="10:10" x14ac:dyDescent="0.25">
      <c r="J53377" s="32"/>
    </row>
    <row r="53378" spans="10:10" x14ac:dyDescent="0.25">
      <c r="J53378" s="32"/>
    </row>
    <row r="53379" spans="10:10" x14ac:dyDescent="0.25">
      <c r="J53379" s="32"/>
    </row>
    <row r="53380" spans="10:10" x14ac:dyDescent="0.25">
      <c r="J53380" s="32"/>
    </row>
    <row r="53381" spans="10:10" x14ac:dyDescent="0.25">
      <c r="J53381" s="32"/>
    </row>
    <row r="53382" spans="10:10" x14ac:dyDescent="0.25">
      <c r="J53382" s="32"/>
    </row>
    <row r="53383" spans="10:10" x14ac:dyDescent="0.25">
      <c r="J53383" s="32"/>
    </row>
    <row r="53384" spans="10:10" x14ac:dyDescent="0.25">
      <c r="J53384" s="32"/>
    </row>
    <row r="53385" spans="10:10" x14ac:dyDescent="0.25">
      <c r="J53385" s="32"/>
    </row>
    <row r="53386" spans="10:10" x14ac:dyDescent="0.25">
      <c r="J53386" s="32"/>
    </row>
    <row r="53387" spans="10:10" x14ac:dyDescent="0.25">
      <c r="J53387" s="32"/>
    </row>
    <row r="53388" spans="10:10" x14ac:dyDescent="0.25">
      <c r="J53388" s="32"/>
    </row>
    <row r="53389" spans="10:10" x14ac:dyDescent="0.25">
      <c r="J53389" s="32"/>
    </row>
    <row r="53390" spans="10:10" x14ac:dyDescent="0.25">
      <c r="J53390" s="32"/>
    </row>
    <row r="53391" spans="10:10" x14ac:dyDescent="0.25">
      <c r="J53391" s="32"/>
    </row>
    <row r="53392" spans="10:10" x14ac:dyDescent="0.25">
      <c r="J53392" s="32"/>
    </row>
    <row r="53393" spans="10:10" x14ac:dyDescent="0.25">
      <c r="J53393" s="32"/>
    </row>
    <row r="53394" spans="10:10" x14ac:dyDescent="0.25">
      <c r="J53394" s="32"/>
    </row>
    <row r="53395" spans="10:10" x14ac:dyDescent="0.25">
      <c r="J53395" s="32"/>
    </row>
    <row r="53396" spans="10:10" x14ac:dyDescent="0.25">
      <c r="J53396" s="32"/>
    </row>
    <row r="53397" spans="10:10" x14ac:dyDescent="0.25">
      <c r="J53397" s="32"/>
    </row>
    <row r="53398" spans="10:10" x14ac:dyDescent="0.25">
      <c r="J53398" s="32"/>
    </row>
    <row r="53399" spans="10:10" x14ac:dyDescent="0.25">
      <c r="J53399" s="32"/>
    </row>
    <row r="53400" spans="10:10" x14ac:dyDescent="0.25">
      <c r="J53400" s="32"/>
    </row>
    <row r="53401" spans="10:10" x14ac:dyDescent="0.25">
      <c r="J53401" s="32"/>
    </row>
    <row r="53402" spans="10:10" x14ac:dyDescent="0.25">
      <c r="J53402" s="32"/>
    </row>
    <row r="53403" spans="10:10" x14ac:dyDescent="0.25">
      <c r="J53403" s="32"/>
    </row>
    <row r="53404" spans="10:10" x14ac:dyDescent="0.25">
      <c r="J53404" s="32"/>
    </row>
    <row r="53405" spans="10:10" x14ac:dyDescent="0.25">
      <c r="J53405" s="32"/>
    </row>
    <row r="53406" spans="10:10" x14ac:dyDescent="0.25">
      <c r="J53406" s="32"/>
    </row>
    <row r="53407" spans="10:10" x14ac:dyDescent="0.25">
      <c r="J53407" s="32"/>
    </row>
    <row r="53408" spans="10:10" x14ac:dyDescent="0.25">
      <c r="J53408" s="32"/>
    </row>
    <row r="53409" spans="10:10" x14ac:dyDescent="0.25">
      <c r="J53409" s="32"/>
    </row>
    <row r="53410" spans="10:10" x14ac:dyDescent="0.25">
      <c r="J53410" s="32"/>
    </row>
    <row r="53411" spans="10:10" x14ac:dyDescent="0.25">
      <c r="J53411" s="32"/>
    </row>
    <row r="53412" spans="10:10" x14ac:dyDescent="0.25">
      <c r="J53412" s="32"/>
    </row>
    <row r="53413" spans="10:10" x14ac:dyDescent="0.25">
      <c r="J53413" s="32"/>
    </row>
    <row r="53414" spans="10:10" x14ac:dyDescent="0.25">
      <c r="J53414" s="32"/>
    </row>
    <row r="53415" spans="10:10" x14ac:dyDescent="0.25">
      <c r="J53415" s="32"/>
    </row>
    <row r="53416" spans="10:10" x14ac:dyDescent="0.25">
      <c r="J53416" s="32"/>
    </row>
    <row r="53417" spans="10:10" x14ac:dyDescent="0.25">
      <c r="J53417" s="32"/>
    </row>
    <row r="53418" spans="10:10" x14ac:dyDescent="0.25">
      <c r="J53418" s="32"/>
    </row>
    <row r="53419" spans="10:10" x14ac:dyDescent="0.25">
      <c r="J53419" s="32"/>
    </row>
    <row r="53420" spans="10:10" x14ac:dyDescent="0.25">
      <c r="J53420" s="32"/>
    </row>
    <row r="53421" spans="10:10" x14ac:dyDescent="0.25">
      <c r="J53421" s="32"/>
    </row>
    <row r="53422" spans="10:10" x14ac:dyDescent="0.25">
      <c r="J53422" s="32"/>
    </row>
    <row r="53423" spans="10:10" x14ac:dyDescent="0.25">
      <c r="J53423" s="32"/>
    </row>
    <row r="53424" spans="10:10" x14ac:dyDescent="0.25">
      <c r="J53424" s="32"/>
    </row>
    <row r="53425" spans="10:10" x14ac:dyDescent="0.25">
      <c r="J53425" s="32"/>
    </row>
    <row r="53426" spans="10:10" x14ac:dyDescent="0.25">
      <c r="J53426" s="32"/>
    </row>
    <row r="53427" spans="10:10" x14ac:dyDescent="0.25">
      <c r="J53427" s="32"/>
    </row>
    <row r="53428" spans="10:10" x14ac:dyDescent="0.25">
      <c r="J53428" s="32"/>
    </row>
    <row r="53429" spans="10:10" x14ac:dyDescent="0.25">
      <c r="J53429" s="32"/>
    </row>
    <row r="53430" spans="10:10" x14ac:dyDescent="0.25">
      <c r="J53430" s="32"/>
    </row>
    <row r="53431" spans="10:10" x14ac:dyDescent="0.25">
      <c r="J53431" s="32"/>
    </row>
    <row r="53432" spans="10:10" x14ac:dyDescent="0.25">
      <c r="J53432" s="32"/>
    </row>
    <row r="53433" spans="10:10" x14ac:dyDescent="0.25">
      <c r="J53433" s="32"/>
    </row>
    <row r="53434" spans="10:10" x14ac:dyDescent="0.25">
      <c r="J53434" s="32"/>
    </row>
    <row r="53435" spans="10:10" x14ac:dyDescent="0.25">
      <c r="J53435" s="32"/>
    </row>
    <row r="53436" spans="10:10" x14ac:dyDescent="0.25">
      <c r="J53436" s="32"/>
    </row>
    <row r="53437" spans="10:10" x14ac:dyDescent="0.25">
      <c r="J53437" s="32"/>
    </row>
    <row r="53438" spans="10:10" x14ac:dyDescent="0.25">
      <c r="J53438" s="32"/>
    </row>
    <row r="53439" spans="10:10" x14ac:dyDescent="0.25">
      <c r="J53439" s="32"/>
    </row>
    <row r="53440" spans="10:10" x14ac:dyDescent="0.25">
      <c r="J53440" s="32"/>
    </row>
    <row r="53441" spans="10:10" x14ac:dyDescent="0.25">
      <c r="J53441" s="32"/>
    </row>
    <row r="53442" spans="10:10" x14ac:dyDescent="0.25">
      <c r="J53442" s="32"/>
    </row>
    <row r="53443" spans="10:10" x14ac:dyDescent="0.25">
      <c r="J53443" s="32"/>
    </row>
    <row r="53444" spans="10:10" x14ac:dyDescent="0.25">
      <c r="J53444" s="32"/>
    </row>
    <row r="53445" spans="10:10" x14ac:dyDescent="0.25">
      <c r="J53445" s="32"/>
    </row>
    <row r="53446" spans="10:10" x14ac:dyDescent="0.25">
      <c r="J53446" s="32"/>
    </row>
    <row r="53447" spans="10:10" x14ac:dyDescent="0.25">
      <c r="J53447" s="32"/>
    </row>
    <row r="53448" spans="10:10" x14ac:dyDescent="0.25">
      <c r="J53448" s="32"/>
    </row>
    <row r="53449" spans="10:10" x14ac:dyDescent="0.25">
      <c r="J53449" s="32"/>
    </row>
    <row r="53450" spans="10:10" x14ac:dyDescent="0.25">
      <c r="J53450" s="32"/>
    </row>
    <row r="53451" spans="10:10" x14ac:dyDescent="0.25">
      <c r="J53451" s="32"/>
    </row>
    <row r="53452" spans="10:10" x14ac:dyDescent="0.25">
      <c r="J53452" s="32"/>
    </row>
    <row r="53453" spans="10:10" x14ac:dyDescent="0.25">
      <c r="J53453" s="32"/>
    </row>
    <row r="53454" spans="10:10" x14ac:dyDescent="0.25">
      <c r="J53454" s="32"/>
    </row>
    <row r="53455" spans="10:10" x14ac:dyDescent="0.25">
      <c r="J53455" s="32"/>
    </row>
    <row r="53456" spans="10:10" x14ac:dyDescent="0.25">
      <c r="J53456" s="32"/>
    </row>
    <row r="53457" spans="10:10" x14ac:dyDescent="0.25">
      <c r="J53457" s="32"/>
    </row>
    <row r="53458" spans="10:10" x14ac:dyDescent="0.25">
      <c r="J53458" s="32"/>
    </row>
    <row r="53459" spans="10:10" x14ac:dyDescent="0.25">
      <c r="J53459" s="32"/>
    </row>
    <row r="53460" spans="10:10" x14ac:dyDescent="0.25">
      <c r="J53460" s="32"/>
    </row>
    <row r="53461" spans="10:10" x14ac:dyDescent="0.25">
      <c r="J53461" s="32"/>
    </row>
    <row r="53462" spans="10:10" x14ac:dyDescent="0.25">
      <c r="J53462" s="32"/>
    </row>
    <row r="53463" spans="10:10" x14ac:dyDescent="0.25">
      <c r="J53463" s="32"/>
    </row>
    <row r="53464" spans="10:10" x14ac:dyDescent="0.25">
      <c r="J53464" s="32"/>
    </row>
    <row r="53465" spans="10:10" x14ac:dyDescent="0.25">
      <c r="J53465" s="32"/>
    </row>
    <row r="53466" spans="10:10" x14ac:dyDescent="0.25">
      <c r="J53466" s="32"/>
    </row>
    <row r="53467" spans="10:10" x14ac:dyDescent="0.25">
      <c r="J53467" s="32"/>
    </row>
    <row r="53468" spans="10:10" x14ac:dyDescent="0.25">
      <c r="J53468" s="32"/>
    </row>
    <row r="53469" spans="10:10" x14ac:dyDescent="0.25">
      <c r="J53469" s="32"/>
    </row>
    <row r="53470" spans="10:10" x14ac:dyDescent="0.25">
      <c r="J53470" s="32"/>
    </row>
    <row r="53471" spans="10:10" x14ac:dyDescent="0.25">
      <c r="J53471" s="32"/>
    </row>
    <row r="53472" spans="10:10" x14ac:dyDescent="0.25">
      <c r="J53472" s="32"/>
    </row>
    <row r="53473" spans="10:10" x14ac:dyDescent="0.25">
      <c r="J53473" s="32"/>
    </row>
    <row r="53474" spans="10:10" x14ac:dyDescent="0.25">
      <c r="J53474" s="32"/>
    </row>
    <row r="53475" spans="10:10" x14ac:dyDescent="0.25">
      <c r="J53475" s="32"/>
    </row>
    <row r="53476" spans="10:10" x14ac:dyDescent="0.25">
      <c r="J53476" s="32"/>
    </row>
    <row r="53477" spans="10:10" x14ac:dyDescent="0.25">
      <c r="J53477" s="32"/>
    </row>
    <row r="53478" spans="10:10" x14ac:dyDescent="0.25">
      <c r="J53478" s="32"/>
    </row>
    <row r="53479" spans="10:10" x14ac:dyDescent="0.25">
      <c r="J53479" s="32"/>
    </row>
    <row r="53480" spans="10:10" x14ac:dyDescent="0.25">
      <c r="J53480" s="32"/>
    </row>
    <row r="53481" spans="10:10" x14ac:dyDescent="0.25">
      <c r="J53481" s="32"/>
    </row>
    <row r="53482" spans="10:10" x14ac:dyDescent="0.25">
      <c r="J53482" s="32"/>
    </row>
    <row r="53483" spans="10:10" x14ac:dyDescent="0.25">
      <c r="J53483" s="32"/>
    </row>
    <row r="53484" spans="10:10" x14ac:dyDescent="0.25">
      <c r="J53484" s="32"/>
    </row>
    <row r="53485" spans="10:10" x14ac:dyDescent="0.25">
      <c r="J53485" s="32"/>
    </row>
    <row r="53486" spans="10:10" x14ac:dyDescent="0.25">
      <c r="J53486" s="32"/>
    </row>
    <row r="53487" spans="10:10" x14ac:dyDescent="0.25">
      <c r="J53487" s="32"/>
    </row>
    <row r="53488" spans="10:10" x14ac:dyDescent="0.25">
      <c r="J53488" s="32"/>
    </row>
    <row r="53489" spans="10:10" x14ac:dyDescent="0.25">
      <c r="J53489" s="32"/>
    </row>
    <row r="53490" spans="10:10" x14ac:dyDescent="0.25">
      <c r="J53490" s="32"/>
    </row>
    <row r="53491" spans="10:10" x14ac:dyDescent="0.25">
      <c r="J53491" s="32"/>
    </row>
    <row r="53492" spans="10:10" x14ac:dyDescent="0.25">
      <c r="J53492" s="32"/>
    </row>
    <row r="53493" spans="10:10" x14ac:dyDescent="0.25">
      <c r="J53493" s="32"/>
    </row>
    <row r="53494" spans="10:10" x14ac:dyDescent="0.25">
      <c r="J53494" s="32"/>
    </row>
    <row r="53495" spans="10:10" x14ac:dyDescent="0.25">
      <c r="J53495" s="32"/>
    </row>
    <row r="53496" spans="10:10" x14ac:dyDescent="0.25">
      <c r="J53496" s="32"/>
    </row>
    <row r="53497" spans="10:10" x14ac:dyDescent="0.25">
      <c r="J53497" s="32"/>
    </row>
    <row r="53498" spans="10:10" x14ac:dyDescent="0.25">
      <c r="J53498" s="32"/>
    </row>
    <row r="53499" spans="10:10" x14ac:dyDescent="0.25">
      <c r="J53499" s="32"/>
    </row>
    <row r="53500" spans="10:10" x14ac:dyDescent="0.25">
      <c r="J53500" s="32"/>
    </row>
    <row r="53501" spans="10:10" x14ac:dyDescent="0.25">
      <c r="J53501" s="32"/>
    </row>
    <row r="53502" spans="10:10" x14ac:dyDescent="0.25">
      <c r="J53502" s="32"/>
    </row>
    <row r="53503" spans="10:10" x14ac:dyDescent="0.25">
      <c r="J53503" s="32"/>
    </row>
    <row r="53504" spans="10:10" x14ac:dyDescent="0.25">
      <c r="J53504" s="32"/>
    </row>
    <row r="53505" spans="10:10" x14ac:dyDescent="0.25">
      <c r="J53505" s="32"/>
    </row>
    <row r="53506" spans="10:10" x14ac:dyDescent="0.25">
      <c r="J53506" s="32"/>
    </row>
    <row r="53507" spans="10:10" x14ac:dyDescent="0.25">
      <c r="J53507" s="32"/>
    </row>
    <row r="53508" spans="10:10" x14ac:dyDescent="0.25">
      <c r="J53508" s="32"/>
    </row>
    <row r="53509" spans="10:10" x14ac:dyDescent="0.25">
      <c r="J53509" s="32"/>
    </row>
    <row r="53510" spans="10:10" x14ac:dyDescent="0.25">
      <c r="J53510" s="32"/>
    </row>
    <row r="53511" spans="10:10" x14ac:dyDescent="0.25">
      <c r="J53511" s="32"/>
    </row>
    <row r="53512" spans="10:10" x14ac:dyDescent="0.25">
      <c r="J53512" s="32"/>
    </row>
    <row r="53513" spans="10:10" x14ac:dyDescent="0.25">
      <c r="J53513" s="32"/>
    </row>
    <row r="53514" spans="10:10" x14ac:dyDescent="0.25">
      <c r="J53514" s="32"/>
    </row>
    <row r="53515" spans="10:10" x14ac:dyDescent="0.25">
      <c r="J53515" s="32"/>
    </row>
    <row r="53516" spans="10:10" x14ac:dyDescent="0.25">
      <c r="J53516" s="32"/>
    </row>
    <row r="53517" spans="10:10" x14ac:dyDescent="0.25">
      <c r="J53517" s="32"/>
    </row>
    <row r="53518" spans="10:10" x14ac:dyDescent="0.25">
      <c r="J53518" s="32"/>
    </row>
    <row r="53519" spans="10:10" x14ac:dyDescent="0.25">
      <c r="J53519" s="32"/>
    </row>
    <row r="53520" spans="10:10" x14ac:dyDescent="0.25">
      <c r="J53520" s="32"/>
    </row>
    <row r="53521" spans="10:10" x14ac:dyDescent="0.25">
      <c r="J53521" s="32"/>
    </row>
    <row r="53522" spans="10:10" x14ac:dyDescent="0.25">
      <c r="J53522" s="32"/>
    </row>
    <row r="53523" spans="10:10" x14ac:dyDescent="0.25">
      <c r="J53523" s="32"/>
    </row>
    <row r="53524" spans="10:10" x14ac:dyDescent="0.25">
      <c r="J53524" s="32"/>
    </row>
    <row r="53525" spans="10:10" x14ac:dyDescent="0.25">
      <c r="J53525" s="32"/>
    </row>
    <row r="53526" spans="10:10" x14ac:dyDescent="0.25">
      <c r="J53526" s="32"/>
    </row>
    <row r="53527" spans="10:10" x14ac:dyDescent="0.25">
      <c r="J53527" s="32"/>
    </row>
    <row r="53528" spans="10:10" x14ac:dyDescent="0.25">
      <c r="J53528" s="32"/>
    </row>
    <row r="53529" spans="10:10" x14ac:dyDescent="0.25">
      <c r="J53529" s="32"/>
    </row>
    <row r="53530" spans="10:10" x14ac:dyDescent="0.25">
      <c r="J53530" s="32"/>
    </row>
    <row r="53531" spans="10:10" x14ac:dyDescent="0.25">
      <c r="J53531" s="32"/>
    </row>
    <row r="53532" spans="10:10" x14ac:dyDescent="0.25">
      <c r="J53532" s="32"/>
    </row>
    <row r="53533" spans="10:10" x14ac:dyDescent="0.25">
      <c r="J53533" s="32"/>
    </row>
    <row r="53534" spans="10:10" x14ac:dyDescent="0.25">
      <c r="J53534" s="32"/>
    </row>
    <row r="53535" spans="10:10" x14ac:dyDescent="0.25">
      <c r="J53535" s="32"/>
    </row>
    <row r="53536" spans="10:10" x14ac:dyDescent="0.25">
      <c r="J53536" s="32"/>
    </row>
    <row r="53537" spans="10:10" x14ac:dyDescent="0.25">
      <c r="J53537" s="32"/>
    </row>
    <row r="53538" spans="10:10" x14ac:dyDescent="0.25">
      <c r="J53538" s="32"/>
    </row>
    <row r="53539" spans="10:10" x14ac:dyDescent="0.25">
      <c r="J53539" s="32"/>
    </row>
    <row r="53540" spans="10:10" x14ac:dyDescent="0.25">
      <c r="J53540" s="32"/>
    </row>
    <row r="53541" spans="10:10" x14ac:dyDescent="0.25">
      <c r="J53541" s="32"/>
    </row>
    <row r="53542" spans="10:10" x14ac:dyDescent="0.25">
      <c r="J53542" s="32"/>
    </row>
    <row r="53543" spans="10:10" x14ac:dyDescent="0.25">
      <c r="J53543" s="32"/>
    </row>
    <row r="53544" spans="10:10" x14ac:dyDescent="0.25">
      <c r="J53544" s="32"/>
    </row>
    <row r="53545" spans="10:10" x14ac:dyDescent="0.25">
      <c r="J53545" s="32"/>
    </row>
    <row r="53546" spans="10:10" x14ac:dyDescent="0.25">
      <c r="J53546" s="32"/>
    </row>
    <row r="53547" spans="10:10" x14ac:dyDescent="0.25">
      <c r="J53547" s="32"/>
    </row>
    <row r="53548" spans="10:10" x14ac:dyDescent="0.25">
      <c r="J53548" s="32"/>
    </row>
    <row r="53549" spans="10:10" x14ac:dyDescent="0.25">
      <c r="J53549" s="32"/>
    </row>
    <row r="53550" spans="10:10" x14ac:dyDescent="0.25">
      <c r="J53550" s="32"/>
    </row>
    <row r="53551" spans="10:10" x14ac:dyDescent="0.25">
      <c r="J53551" s="32"/>
    </row>
    <row r="53552" spans="10:10" x14ac:dyDescent="0.25">
      <c r="J53552" s="32"/>
    </row>
    <row r="53553" spans="10:10" x14ac:dyDescent="0.25">
      <c r="J53553" s="32"/>
    </row>
    <row r="53554" spans="10:10" x14ac:dyDescent="0.25">
      <c r="J53554" s="32"/>
    </row>
    <row r="53555" spans="10:10" x14ac:dyDescent="0.25">
      <c r="J53555" s="32"/>
    </row>
    <row r="53556" spans="10:10" x14ac:dyDescent="0.25">
      <c r="J53556" s="32"/>
    </row>
    <row r="53557" spans="10:10" x14ac:dyDescent="0.25">
      <c r="J53557" s="32"/>
    </row>
    <row r="53558" spans="10:10" x14ac:dyDescent="0.25">
      <c r="J53558" s="32"/>
    </row>
    <row r="53559" spans="10:10" x14ac:dyDescent="0.25">
      <c r="J53559" s="32"/>
    </row>
    <row r="53560" spans="10:10" x14ac:dyDescent="0.25">
      <c r="J53560" s="32"/>
    </row>
    <row r="53561" spans="10:10" x14ac:dyDescent="0.25">
      <c r="J53561" s="32"/>
    </row>
    <row r="53562" spans="10:10" x14ac:dyDescent="0.25">
      <c r="J53562" s="32"/>
    </row>
    <row r="53563" spans="10:10" x14ac:dyDescent="0.25">
      <c r="J53563" s="32"/>
    </row>
    <row r="53564" spans="10:10" x14ac:dyDescent="0.25">
      <c r="J53564" s="32"/>
    </row>
    <row r="53565" spans="10:10" x14ac:dyDescent="0.25">
      <c r="J53565" s="32"/>
    </row>
    <row r="53566" spans="10:10" x14ac:dyDescent="0.25">
      <c r="J53566" s="32"/>
    </row>
    <row r="53567" spans="10:10" x14ac:dyDescent="0.25">
      <c r="J53567" s="32"/>
    </row>
    <row r="53568" spans="10:10" x14ac:dyDescent="0.25">
      <c r="J53568" s="32"/>
    </row>
    <row r="53569" spans="10:10" x14ac:dyDescent="0.25">
      <c r="J53569" s="32"/>
    </row>
    <row r="53570" spans="10:10" x14ac:dyDescent="0.25">
      <c r="J53570" s="32"/>
    </row>
    <row r="53571" spans="10:10" x14ac:dyDescent="0.25">
      <c r="J53571" s="32"/>
    </row>
    <row r="53572" spans="10:10" x14ac:dyDescent="0.25">
      <c r="J53572" s="32"/>
    </row>
    <row r="53573" spans="10:10" x14ac:dyDescent="0.25">
      <c r="J53573" s="32"/>
    </row>
    <row r="53574" spans="10:10" x14ac:dyDescent="0.25">
      <c r="J53574" s="32"/>
    </row>
    <row r="53575" spans="10:10" x14ac:dyDescent="0.25">
      <c r="J53575" s="32"/>
    </row>
    <row r="53576" spans="10:10" x14ac:dyDescent="0.25">
      <c r="J53576" s="32"/>
    </row>
    <row r="53577" spans="10:10" x14ac:dyDescent="0.25">
      <c r="J53577" s="32"/>
    </row>
    <row r="53578" spans="10:10" x14ac:dyDescent="0.25">
      <c r="J53578" s="32"/>
    </row>
    <row r="53579" spans="10:10" x14ac:dyDescent="0.25">
      <c r="J53579" s="32"/>
    </row>
    <row r="53580" spans="10:10" x14ac:dyDescent="0.25">
      <c r="J53580" s="32"/>
    </row>
    <row r="53581" spans="10:10" x14ac:dyDescent="0.25">
      <c r="J53581" s="32"/>
    </row>
    <row r="53582" spans="10:10" x14ac:dyDescent="0.25">
      <c r="J53582" s="32"/>
    </row>
    <row r="53583" spans="10:10" x14ac:dyDescent="0.25">
      <c r="J53583" s="32"/>
    </row>
    <row r="53584" spans="10:10" x14ac:dyDescent="0.25">
      <c r="J53584" s="32"/>
    </row>
    <row r="53585" spans="10:10" x14ac:dyDescent="0.25">
      <c r="J53585" s="32"/>
    </row>
    <row r="53586" spans="10:10" x14ac:dyDescent="0.25">
      <c r="J53586" s="32"/>
    </row>
    <row r="53587" spans="10:10" x14ac:dyDescent="0.25">
      <c r="J53587" s="32"/>
    </row>
    <row r="53588" spans="10:10" x14ac:dyDescent="0.25">
      <c r="J53588" s="32"/>
    </row>
    <row r="53589" spans="10:10" x14ac:dyDescent="0.25">
      <c r="J53589" s="32"/>
    </row>
    <row r="53590" spans="10:10" x14ac:dyDescent="0.25">
      <c r="J53590" s="32"/>
    </row>
    <row r="53591" spans="10:10" x14ac:dyDescent="0.25">
      <c r="J53591" s="32"/>
    </row>
    <row r="53592" spans="10:10" x14ac:dyDescent="0.25">
      <c r="J53592" s="32"/>
    </row>
    <row r="53593" spans="10:10" x14ac:dyDescent="0.25">
      <c r="J53593" s="32"/>
    </row>
    <row r="53594" spans="10:10" x14ac:dyDescent="0.25">
      <c r="J53594" s="32"/>
    </row>
    <row r="53595" spans="10:10" x14ac:dyDescent="0.25">
      <c r="J53595" s="32"/>
    </row>
    <row r="53596" spans="10:10" x14ac:dyDescent="0.25">
      <c r="J53596" s="32"/>
    </row>
    <row r="53597" spans="10:10" x14ac:dyDescent="0.25">
      <c r="J53597" s="32"/>
    </row>
    <row r="53598" spans="10:10" x14ac:dyDescent="0.25">
      <c r="J53598" s="32"/>
    </row>
    <row r="53599" spans="10:10" x14ac:dyDescent="0.25">
      <c r="J53599" s="32"/>
    </row>
    <row r="53600" spans="10:10" x14ac:dyDescent="0.25">
      <c r="J53600" s="32"/>
    </row>
    <row r="53601" spans="10:10" x14ac:dyDescent="0.25">
      <c r="J53601" s="32"/>
    </row>
    <row r="53602" spans="10:10" x14ac:dyDescent="0.25">
      <c r="J53602" s="32"/>
    </row>
    <row r="53603" spans="10:10" x14ac:dyDescent="0.25">
      <c r="J53603" s="32"/>
    </row>
    <row r="53604" spans="10:10" x14ac:dyDescent="0.25">
      <c r="J53604" s="32"/>
    </row>
    <row r="53605" spans="10:10" x14ac:dyDescent="0.25">
      <c r="J53605" s="32"/>
    </row>
    <row r="53606" spans="10:10" x14ac:dyDescent="0.25">
      <c r="J53606" s="32"/>
    </row>
    <row r="53607" spans="10:10" x14ac:dyDescent="0.25">
      <c r="J53607" s="32"/>
    </row>
    <row r="53608" spans="10:10" x14ac:dyDescent="0.25">
      <c r="J53608" s="32"/>
    </row>
    <row r="53609" spans="10:10" x14ac:dyDescent="0.25">
      <c r="J53609" s="32"/>
    </row>
    <row r="53610" spans="10:10" x14ac:dyDescent="0.25">
      <c r="J53610" s="32"/>
    </row>
    <row r="53611" spans="10:10" x14ac:dyDescent="0.25">
      <c r="J53611" s="32"/>
    </row>
    <row r="53612" spans="10:10" x14ac:dyDescent="0.25">
      <c r="J53612" s="32"/>
    </row>
    <row r="53613" spans="10:10" x14ac:dyDescent="0.25">
      <c r="J53613" s="32"/>
    </row>
    <row r="53614" spans="10:10" x14ac:dyDescent="0.25">
      <c r="J53614" s="32"/>
    </row>
    <row r="53615" spans="10:10" x14ac:dyDescent="0.25">
      <c r="J53615" s="32"/>
    </row>
    <row r="53616" spans="10:10" x14ac:dyDescent="0.25">
      <c r="J53616" s="32"/>
    </row>
    <row r="53617" spans="10:10" x14ac:dyDescent="0.25">
      <c r="J53617" s="32"/>
    </row>
    <row r="53618" spans="10:10" x14ac:dyDescent="0.25">
      <c r="J53618" s="32"/>
    </row>
    <row r="53619" spans="10:10" x14ac:dyDescent="0.25">
      <c r="J53619" s="32"/>
    </row>
    <row r="53620" spans="10:10" x14ac:dyDescent="0.25">
      <c r="J53620" s="32"/>
    </row>
    <row r="53621" spans="10:10" x14ac:dyDescent="0.25">
      <c r="J53621" s="32"/>
    </row>
    <row r="53622" spans="10:10" x14ac:dyDescent="0.25">
      <c r="J53622" s="32"/>
    </row>
    <row r="53623" spans="10:10" x14ac:dyDescent="0.25">
      <c r="J53623" s="32"/>
    </row>
    <row r="53624" spans="10:10" x14ac:dyDescent="0.25">
      <c r="J53624" s="32"/>
    </row>
    <row r="53625" spans="10:10" x14ac:dyDescent="0.25">
      <c r="J53625" s="32"/>
    </row>
    <row r="53626" spans="10:10" x14ac:dyDescent="0.25">
      <c r="J53626" s="32"/>
    </row>
    <row r="53627" spans="10:10" x14ac:dyDescent="0.25">
      <c r="J53627" s="32"/>
    </row>
    <row r="53628" spans="10:10" x14ac:dyDescent="0.25">
      <c r="J53628" s="32"/>
    </row>
    <row r="53629" spans="10:10" x14ac:dyDescent="0.25">
      <c r="J53629" s="32"/>
    </row>
    <row r="53630" spans="10:10" x14ac:dyDescent="0.25">
      <c r="J53630" s="32"/>
    </row>
    <row r="53631" spans="10:10" x14ac:dyDescent="0.25">
      <c r="J53631" s="32"/>
    </row>
    <row r="53632" spans="10:10" x14ac:dyDescent="0.25">
      <c r="J53632" s="32"/>
    </row>
    <row r="53633" spans="10:10" x14ac:dyDescent="0.25">
      <c r="J53633" s="32"/>
    </row>
    <row r="53634" spans="10:10" x14ac:dyDescent="0.25">
      <c r="J53634" s="32"/>
    </row>
    <row r="53635" spans="10:10" x14ac:dyDescent="0.25">
      <c r="J53635" s="32"/>
    </row>
    <row r="53636" spans="10:10" x14ac:dyDescent="0.25">
      <c r="J53636" s="32"/>
    </row>
    <row r="53637" spans="10:10" x14ac:dyDescent="0.25">
      <c r="J53637" s="32"/>
    </row>
    <row r="53638" spans="10:10" x14ac:dyDescent="0.25">
      <c r="J53638" s="32"/>
    </row>
    <row r="53639" spans="10:10" x14ac:dyDescent="0.25">
      <c r="J53639" s="32"/>
    </row>
    <row r="53640" spans="10:10" x14ac:dyDescent="0.25">
      <c r="J53640" s="32"/>
    </row>
    <row r="53641" spans="10:10" x14ac:dyDescent="0.25">
      <c r="J53641" s="32"/>
    </row>
    <row r="53642" spans="10:10" x14ac:dyDescent="0.25">
      <c r="J53642" s="32"/>
    </row>
    <row r="53643" spans="10:10" x14ac:dyDescent="0.25">
      <c r="J53643" s="32"/>
    </row>
    <row r="53644" spans="10:10" x14ac:dyDescent="0.25">
      <c r="J53644" s="32"/>
    </row>
    <row r="53645" spans="10:10" x14ac:dyDescent="0.25">
      <c r="J53645" s="32"/>
    </row>
    <row r="53646" spans="10:10" x14ac:dyDescent="0.25">
      <c r="J53646" s="32"/>
    </row>
    <row r="53647" spans="10:10" x14ac:dyDescent="0.25">
      <c r="J53647" s="32"/>
    </row>
    <row r="53648" spans="10:10" x14ac:dyDescent="0.25">
      <c r="J53648" s="32"/>
    </row>
    <row r="53649" spans="10:10" x14ac:dyDescent="0.25">
      <c r="J53649" s="32"/>
    </row>
    <row r="53650" spans="10:10" x14ac:dyDescent="0.25">
      <c r="J53650" s="32"/>
    </row>
    <row r="53651" spans="10:10" x14ac:dyDescent="0.25">
      <c r="J53651" s="32"/>
    </row>
    <row r="53652" spans="10:10" x14ac:dyDescent="0.25">
      <c r="J53652" s="32"/>
    </row>
    <row r="53653" spans="10:10" x14ac:dyDescent="0.25">
      <c r="J53653" s="32"/>
    </row>
    <row r="53654" spans="10:10" x14ac:dyDescent="0.25">
      <c r="J53654" s="32"/>
    </row>
    <row r="53655" spans="10:10" x14ac:dyDescent="0.25">
      <c r="J53655" s="32"/>
    </row>
    <row r="53656" spans="10:10" x14ac:dyDescent="0.25">
      <c r="J53656" s="32"/>
    </row>
    <row r="53657" spans="10:10" x14ac:dyDescent="0.25">
      <c r="J53657" s="32"/>
    </row>
    <row r="53658" spans="10:10" x14ac:dyDescent="0.25">
      <c r="J53658" s="32"/>
    </row>
    <row r="53659" spans="10:10" x14ac:dyDescent="0.25">
      <c r="J53659" s="32"/>
    </row>
    <row r="53660" spans="10:10" x14ac:dyDescent="0.25">
      <c r="J53660" s="32"/>
    </row>
    <row r="53661" spans="10:10" x14ac:dyDescent="0.25">
      <c r="J53661" s="32"/>
    </row>
    <row r="53662" spans="10:10" x14ac:dyDescent="0.25">
      <c r="J53662" s="32"/>
    </row>
    <row r="53663" spans="10:10" x14ac:dyDescent="0.25">
      <c r="J53663" s="32"/>
    </row>
    <row r="53664" spans="10:10" x14ac:dyDescent="0.25">
      <c r="J53664" s="32"/>
    </row>
    <row r="53665" spans="10:10" x14ac:dyDescent="0.25">
      <c r="J53665" s="32"/>
    </row>
    <row r="53666" spans="10:10" x14ac:dyDescent="0.25">
      <c r="J53666" s="32"/>
    </row>
    <row r="53667" spans="10:10" x14ac:dyDescent="0.25">
      <c r="J53667" s="32"/>
    </row>
    <row r="53668" spans="10:10" x14ac:dyDescent="0.25">
      <c r="J53668" s="32"/>
    </row>
    <row r="53669" spans="10:10" x14ac:dyDescent="0.25">
      <c r="J53669" s="32"/>
    </row>
    <row r="53670" spans="10:10" x14ac:dyDescent="0.25">
      <c r="J53670" s="32"/>
    </row>
    <row r="53671" spans="10:10" x14ac:dyDescent="0.25">
      <c r="J53671" s="32"/>
    </row>
    <row r="53672" spans="10:10" x14ac:dyDescent="0.25">
      <c r="J53672" s="32"/>
    </row>
    <row r="53673" spans="10:10" x14ac:dyDescent="0.25">
      <c r="J53673" s="32"/>
    </row>
    <row r="53674" spans="10:10" x14ac:dyDescent="0.25">
      <c r="J53674" s="32"/>
    </row>
    <row r="53675" spans="10:10" x14ac:dyDescent="0.25">
      <c r="J53675" s="32"/>
    </row>
    <row r="53676" spans="10:10" x14ac:dyDescent="0.25">
      <c r="J53676" s="32"/>
    </row>
    <row r="53677" spans="10:10" x14ac:dyDescent="0.25">
      <c r="J53677" s="32"/>
    </row>
    <row r="53678" spans="10:10" x14ac:dyDescent="0.25">
      <c r="J53678" s="32"/>
    </row>
    <row r="53679" spans="10:10" x14ac:dyDescent="0.25">
      <c r="J53679" s="32"/>
    </row>
    <row r="53680" spans="10:10" x14ac:dyDescent="0.25">
      <c r="J53680" s="32"/>
    </row>
    <row r="53681" spans="10:10" x14ac:dyDescent="0.25">
      <c r="J53681" s="32"/>
    </row>
    <row r="53682" spans="10:10" x14ac:dyDescent="0.25">
      <c r="J53682" s="32"/>
    </row>
    <row r="53683" spans="10:10" x14ac:dyDescent="0.25">
      <c r="J53683" s="32"/>
    </row>
    <row r="53684" spans="10:10" x14ac:dyDescent="0.25">
      <c r="J53684" s="32"/>
    </row>
    <row r="53685" spans="10:10" x14ac:dyDescent="0.25">
      <c r="J53685" s="32"/>
    </row>
    <row r="53686" spans="10:10" x14ac:dyDescent="0.25">
      <c r="J53686" s="32"/>
    </row>
    <row r="53687" spans="10:10" x14ac:dyDescent="0.25">
      <c r="J53687" s="32"/>
    </row>
    <row r="53688" spans="10:10" x14ac:dyDescent="0.25">
      <c r="J53688" s="32"/>
    </row>
    <row r="53689" spans="10:10" x14ac:dyDescent="0.25">
      <c r="J53689" s="32"/>
    </row>
    <row r="53690" spans="10:10" x14ac:dyDescent="0.25">
      <c r="J53690" s="32"/>
    </row>
    <row r="53691" spans="10:10" x14ac:dyDescent="0.25">
      <c r="J53691" s="32"/>
    </row>
    <row r="53692" spans="10:10" x14ac:dyDescent="0.25">
      <c r="J53692" s="32"/>
    </row>
    <row r="53693" spans="10:10" x14ac:dyDescent="0.25">
      <c r="J53693" s="32"/>
    </row>
    <row r="53694" spans="10:10" x14ac:dyDescent="0.25">
      <c r="J53694" s="32"/>
    </row>
    <row r="53695" spans="10:10" x14ac:dyDescent="0.25">
      <c r="J53695" s="32"/>
    </row>
    <row r="53696" spans="10:10" x14ac:dyDescent="0.25">
      <c r="J53696" s="32"/>
    </row>
    <row r="53697" spans="10:10" x14ac:dyDescent="0.25">
      <c r="J53697" s="32"/>
    </row>
    <row r="53698" spans="10:10" x14ac:dyDescent="0.25">
      <c r="J53698" s="32"/>
    </row>
    <row r="53699" spans="10:10" x14ac:dyDescent="0.25">
      <c r="J53699" s="32"/>
    </row>
    <row r="53700" spans="10:10" x14ac:dyDescent="0.25">
      <c r="J53700" s="32"/>
    </row>
    <row r="53701" spans="10:10" x14ac:dyDescent="0.25">
      <c r="J53701" s="32"/>
    </row>
    <row r="53702" spans="10:10" x14ac:dyDescent="0.25">
      <c r="J53702" s="32"/>
    </row>
    <row r="53703" spans="10:10" x14ac:dyDescent="0.25">
      <c r="J53703" s="32"/>
    </row>
    <row r="53704" spans="10:10" x14ac:dyDescent="0.25">
      <c r="J53704" s="32"/>
    </row>
    <row r="53705" spans="10:10" x14ac:dyDescent="0.25">
      <c r="J53705" s="32"/>
    </row>
    <row r="53706" spans="10:10" x14ac:dyDescent="0.25">
      <c r="J53706" s="32"/>
    </row>
    <row r="53707" spans="10:10" x14ac:dyDescent="0.25">
      <c r="J53707" s="32"/>
    </row>
    <row r="53708" spans="10:10" x14ac:dyDescent="0.25">
      <c r="J53708" s="32"/>
    </row>
    <row r="53709" spans="10:10" x14ac:dyDescent="0.25">
      <c r="J53709" s="32"/>
    </row>
    <row r="53710" spans="10:10" x14ac:dyDescent="0.25">
      <c r="J53710" s="32"/>
    </row>
    <row r="53711" spans="10:10" x14ac:dyDescent="0.25">
      <c r="J53711" s="32"/>
    </row>
    <row r="53712" spans="10:10" x14ac:dyDescent="0.25">
      <c r="J53712" s="32"/>
    </row>
    <row r="53713" spans="10:10" x14ac:dyDescent="0.25">
      <c r="J53713" s="32"/>
    </row>
    <row r="53714" spans="10:10" x14ac:dyDescent="0.25">
      <c r="J53714" s="32"/>
    </row>
    <row r="53715" spans="10:10" x14ac:dyDescent="0.25">
      <c r="J53715" s="32"/>
    </row>
    <row r="53716" spans="10:10" x14ac:dyDescent="0.25">
      <c r="J53716" s="32"/>
    </row>
    <row r="53717" spans="10:10" x14ac:dyDescent="0.25">
      <c r="J53717" s="32"/>
    </row>
    <row r="53718" spans="10:10" x14ac:dyDescent="0.25">
      <c r="J53718" s="32"/>
    </row>
    <row r="53719" spans="10:10" x14ac:dyDescent="0.25">
      <c r="J53719" s="32"/>
    </row>
    <row r="53720" spans="10:10" x14ac:dyDescent="0.25">
      <c r="J53720" s="32"/>
    </row>
    <row r="53721" spans="10:10" x14ac:dyDescent="0.25">
      <c r="J53721" s="32"/>
    </row>
    <row r="53722" spans="10:10" x14ac:dyDescent="0.25">
      <c r="J53722" s="32"/>
    </row>
    <row r="53723" spans="10:10" x14ac:dyDescent="0.25">
      <c r="J53723" s="32"/>
    </row>
    <row r="53724" spans="10:10" x14ac:dyDescent="0.25">
      <c r="J53724" s="32"/>
    </row>
    <row r="53725" spans="10:10" x14ac:dyDescent="0.25">
      <c r="J53725" s="32"/>
    </row>
    <row r="53726" spans="10:10" x14ac:dyDescent="0.25">
      <c r="J53726" s="32"/>
    </row>
    <row r="53727" spans="10:10" x14ac:dyDescent="0.25">
      <c r="J53727" s="32"/>
    </row>
    <row r="53728" spans="10:10" x14ac:dyDescent="0.25">
      <c r="J53728" s="32"/>
    </row>
    <row r="53729" spans="10:10" x14ac:dyDescent="0.25">
      <c r="J53729" s="32"/>
    </row>
    <row r="53730" spans="10:10" x14ac:dyDescent="0.25">
      <c r="J53730" s="32"/>
    </row>
    <row r="53731" spans="10:10" x14ac:dyDescent="0.25">
      <c r="J53731" s="32"/>
    </row>
    <row r="53732" spans="10:10" x14ac:dyDescent="0.25">
      <c r="J53732" s="32"/>
    </row>
    <row r="53733" spans="10:10" x14ac:dyDescent="0.25">
      <c r="J53733" s="32"/>
    </row>
    <row r="53734" spans="10:10" x14ac:dyDescent="0.25">
      <c r="J53734" s="32"/>
    </row>
    <row r="53735" spans="10:10" x14ac:dyDescent="0.25">
      <c r="J53735" s="32"/>
    </row>
    <row r="53736" spans="10:10" x14ac:dyDescent="0.25">
      <c r="J53736" s="32"/>
    </row>
    <row r="53737" spans="10:10" x14ac:dyDescent="0.25">
      <c r="J53737" s="32"/>
    </row>
    <row r="53738" spans="10:10" x14ac:dyDescent="0.25">
      <c r="J53738" s="32"/>
    </row>
    <row r="53739" spans="10:10" x14ac:dyDescent="0.25">
      <c r="J53739" s="32"/>
    </row>
    <row r="53740" spans="10:10" x14ac:dyDescent="0.25">
      <c r="J53740" s="32"/>
    </row>
    <row r="53741" spans="10:10" x14ac:dyDescent="0.25">
      <c r="J53741" s="32"/>
    </row>
    <row r="53742" spans="10:10" x14ac:dyDescent="0.25">
      <c r="J53742" s="32"/>
    </row>
    <row r="53743" spans="10:10" x14ac:dyDescent="0.25">
      <c r="J53743" s="32"/>
    </row>
    <row r="53744" spans="10:10" x14ac:dyDescent="0.25">
      <c r="J53744" s="32"/>
    </row>
    <row r="53745" spans="10:10" x14ac:dyDescent="0.25">
      <c r="J53745" s="32"/>
    </row>
    <row r="53746" spans="10:10" x14ac:dyDescent="0.25">
      <c r="J53746" s="32"/>
    </row>
    <row r="53747" spans="10:10" x14ac:dyDescent="0.25">
      <c r="J53747" s="32"/>
    </row>
    <row r="53748" spans="10:10" x14ac:dyDescent="0.25">
      <c r="J53748" s="32"/>
    </row>
    <row r="53749" spans="10:10" x14ac:dyDescent="0.25">
      <c r="J53749" s="32"/>
    </row>
    <row r="53750" spans="10:10" x14ac:dyDescent="0.25">
      <c r="J53750" s="32"/>
    </row>
    <row r="53751" spans="10:10" x14ac:dyDescent="0.25">
      <c r="J53751" s="32"/>
    </row>
    <row r="53752" spans="10:10" x14ac:dyDescent="0.25">
      <c r="J53752" s="32"/>
    </row>
    <row r="53753" spans="10:10" x14ac:dyDescent="0.25">
      <c r="J53753" s="32"/>
    </row>
    <row r="53754" spans="10:10" x14ac:dyDescent="0.25">
      <c r="J53754" s="32"/>
    </row>
    <row r="53755" spans="10:10" x14ac:dyDescent="0.25">
      <c r="J53755" s="32"/>
    </row>
    <row r="53756" spans="10:10" x14ac:dyDescent="0.25">
      <c r="J53756" s="32"/>
    </row>
    <row r="53757" spans="10:10" x14ac:dyDescent="0.25">
      <c r="J53757" s="32"/>
    </row>
    <row r="53758" spans="10:10" x14ac:dyDescent="0.25">
      <c r="J53758" s="32"/>
    </row>
    <row r="53759" spans="10:10" x14ac:dyDescent="0.25">
      <c r="J53759" s="32"/>
    </row>
    <row r="53760" spans="10:10" x14ac:dyDescent="0.25">
      <c r="J53760" s="32"/>
    </row>
    <row r="53761" spans="10:10" x14ac:dyDescent="0.25">
      <c r="J53761" s="32"/>
    </row>
    <row r="53762" spans="10:10" x14ac:dyDescent="0.25">
      <c r="J53762" s="32"/>
    </row>
    <row r="53763" spans="10:10" x14ac:dyDescent="0.25">
      <c r="J53763" s="32"/>
    </row>
    <row r="53764" spans="10:10" x14ac:dyDescent="0.25">
      <c r="J53764" s="32"/>
    </row>
    <row r="53765" spans="10:10" x14ac:dyDescent="0.25">
      <c r="J53765" s="32"/>
    </row>
    <row r="53766" spans="10:10" x14ac:dyDescent="0.25">
      <c r="J53766" s="32"/>
    </row>
    <row r="53767" spans="10:10" x14ac:dyDescent="0.25">
      <c r="J53767" s="32"/>
    </row>
    <row r="53768" spans="10:10" x14ac:dyDescent="0.25">
      <c r="J53768" s="32"/>
    </row>
    <row r="53769" spans="10:10" x14ac:dyDescent="0.25">
      <c r="J53769" s="32"/>
    </row>
    <row r="53770" spans="10:10" x14ac:dyDescent="0.25">
      <c r="J53770" s="32"/>
    </row>
    <row r="53771" spans="10:10" x14ac:dyDescent="0.25">
      <c r="J53771" s="32"/>
    </row>
    <row r="53772" spans="10:10" x14ac:dyDescent="0.25">
      <c r="J53772" s="32"/>
    </row>
    <row r="53773" spans="10:10" x14ac:dyDescent="0.25">
      <c r="J53773" s="32"/>
    </row>
    <row r="53774" spans="10:10" x14ac:dyDescent="0.25">
      <c r="J53774" s="32"/>
    </row>
    <row r="53775" spans="10:10" x14ac:dyDescent="0.25">
      <c r="J53775" s="32"/>
    </row>
    <row r="53776" spans="10:10" x14ac:dyDescent="0.25">
      <c r="J53776" s="32"/>
    </row>
    <row r="53777" spans="10:10" x14ac:dyDescent="0.25">
      <c r="J53777" s="32"/>
    </row>
    <row r="53778" spans="10:10" x14ac:dyDescent="0.25">
      <c r="J53778" s="32"/>
    </row>
    <row r="53779" spans="10:10" x14ac:dyDescent="0.25">
      <c r="J53779" s="32"/>
    </row>
    <row r="53780" spans="10:10" x14ac:dyDescent="0.25">
      <c r="J53780" s="32"/>
    </row>
    <row r="53781" spans="10:10" x14ac:dyDescent="0.25">
      <c r="J53781" s="32"/>
    </row>
    <row r="53782" spans="10:10" x14ac:dyDescent="0.25">
      <c r="J53782" s="32"/>
    </row>
    <row r="53783" spans="10:10" x14ac:dyDescent="0.25">
      <c r="J53783" s="32"/>
    </row>
    <row r="53784" spans="10:10" x14ac:dyDescent="0.25">
      <c r="J53784" s="32"/>
    </row>
    <row r="53785" spans="10:10" x14ac:dyDescent="0.25">
      <c r="J53785" s="32"/>
    </row>
    <row r="53786" spans="10:10" x14ac:dyDescent="0.25">
      <c r="J53786" s="32"/>
    </row>
    <row r="53787" spans="10:10" x14ac:dyDescent="0.25">
      <c r="J53787" s="32"/>
    </row>
    <row r="53788" spans="10:10" x14ac:dyDescent="0.25">
      <c r="J53788" s="32"/>
    </row>
    <row r="53789" spans="10:10" x14ac:dyDescent="0.25">
      <c r="J53789" s="32"/>
    </row>
    <row r="53790" spans="10:10" x14ac:dyDescent="0.25">
      <c r="J53790" s="32"/>
    </row>
    <row r="53791" spans="10:10" x14ac:dyDescent="0.25">
      <c r="J53791" s="32"/>
    </row>
    <row r="53792" spans="10:10" x14ac:dyDescent="0.25">
      <c r="J53792" s="32"/>
    </row>
    <row r="53793" spans="10:10" x14ac:dyDescent="0.25">
      <c r="J53793" s="32"/>
    </row>
    <row r="53794" spans="10:10" x14ac:dyDescent="0.25">
      <c r="J53794" s="32"/>
    </row>
    <row r="53795" spans="10:10" x14ac:dyDescent="0.25">
      <c r="J53795" s="32"/>
    </row>
    <row r="53796" spans="10:10" x14ac:dyDescent="0.25">
      <c r="J53796" s="32"/>
    </row>
    <row r="53797" spans="10:10" x14ac:dyDescent="0.25">
      <c r="J53797" s="32"/>
    </row>
    <row r="53798" spans="10:10" x14ac:dyDescent="0.25">
      <c r="J53798" s="32"/>
    </row>
    <row r="53799" spans="10:10" x14ac:dyDescent="0.25">
      <c r="J53799" s="32"/>
    </row>
    <row r="53800" spans="10:10" x14ac:dyDescent="0.25">
      <c r="J53800" s="32"/>
    </row>
    <row r="53801" spans="10:10" x14ac:dyDescent="0.25">
      <c r="J53801" s="32"/>
    </row>
    <row r="53802" spans="10:10" x14ac:dyDescent="0.25">
      <c r="J53802" s="32"/>
    </row>
    <row r="53803" spans="10:10" x14ac:dyDescent="0.25">
      <c r="J53803" s="32"/>
    </row>
    <row r="53804" spans="10:10" x14ac:dyDescent="0.25">
      <c r="J53804" s="32"/>
    </row>
    <row r="53805" spans="10:10" x14ac:dyDescent="0.25">
      <c r="J53805" s="32"/>
    </row>
    <row r="53806" spans="10:10" x14ac:dyDescent="0.25">
      <c r="J53806" s="32"/>
    </row>
    <row r="53807" spans="10:10" x14ac:dyDescent="0.25">
      <c r="J53807" s="32"/>
    </row>
    <row r="53808" spans="10:10" x14ac:dyDescent="0.25">
      <c r="J53808" s="32"/>
    </row>
    <row r="53809" spans="10:10" x14ac:dyDescent="0.25">
      <c r="J53809" s="32"/>
    </row>
    <row r="53810" spans="10:10" x14ac:dyDescent="0.25">
      <c r="J53810" s="32"/>
    </row>
    <row r="53811" spans="10:10" x14ac:dyDescent="0.25">
      <c r="J53811" s="32"/>
    </row>
    <row r="53812" spans="10:10" x14ac:dyDescent="0.25">
      <c r="J53812" s="32"/>
    </row>
    <row r="53813" spans="10:10" x14ac:dyDescent="0.25">
      <c r="J53813" s="32"/>
    </row>
    <row r="53814" spans="10:10" x14ac:dyDescent="0.25">
      <c r="J53814" s="32"/>
    </row>
    <row r="53815" spans="10:10" x14ac:dyDescent="0.25">
      <c r="J53815" s="32"/>
    </row>
    <row r="53816" spans="10:10" x14ac:dyDescent="0.25">
      <c r="J53816" s="32"/>
    </row>
    <row r="53817" spans="10:10" x14ac:dyDescent="0.25">
      <c r="J53817" s="32"/>
    </row>
    <row r="53818" spans="10:10" x14ac:dyDescent="0.25">
      <c r="J53818" s="32"/>
    </row>
    <row r="53819" spans="10:10" x14ac:dyDescent="0.25">
      <c r="J53819" s="32"/>
    </row>
    <row r="53820" spans="10:10" x14ac:dyDescent="0.25">
      <c r="J53820" s="32"/>
    </row>
    <row r="53821" spans="10:10" x14ac:dyDescent="0.25">
      <c r="J53821" s="32"/>
    </row>
    <row r="53822" spans="10:10" x14ac:dyDescent="0.25">
      <c r="J53822" s="32"/>
    </row>
    <row r="53823" spans="10:10" x14ac:dyDescent="0.25">
      <c r="J53823" s="32"/>
    </row>
    <row r="53824" spans="10:10" x14ac:dyDescent="0.25">
      <c r="J53824" s="32"/>
    </row>
    <row r="53825" spans="10:10" x14ac:dyDescent="0.25">
      <c r="J53825" s="32"/>
    </row>
    <row r="53826" spans="10:10" x14ac:dyDescent="0.25">
      <c r="J53826" s="32"/>
    </row>
    <row r="53827" spans="10:10" x14ac:dyDescent="0.25">
      <c r="J53827" s="32"/>
    </row>
    <row r="53828" spans="10:10" x14ac:dyDescent="0.25">
      <c r="J53828" s="32"/>
    </row>
    <row r="53829" spans="10:10" x14ac:dyDescent="0.25">
      <c r="J53829" s="32"/>
    </row>
    <row r="53830" spans="10:10" x14ac:dyDescent="0.25">
      <c r="J53830" s="32"/>
    </row>
    <row r="53831" spans="10:10" x14ac:dyDescent="0.25">
      <c r="J53831" s="32"/>
    </row>
    <row r="53832" spans="10:10" x14ac:dyDescent="0.25">
      <c r="J53832" s="32"/>
    </row>
    <row r="53833" spans="10:10" x14ac:dyDescent="0.25">
      <c r="J53833" s="32"/>
    </row>
    <row r="53834" spans="10:10" x14ac:dyDescent="0.25">
      <c r="J53834" s="32"/>
    </row>
    <row r="53835" spans="10:10" x14ac:dyDescent="0.25">
      <c r="J53835" s="32"/>
    </row>
    <row r="53836" spans="10:10" x14ac:dyDescent="0.25">
      <c r="J53836" s="32"/>
    </row>
    <row r="53837" spans="10:10" x14ac:dyDescent="0.25">
      <c r="J53837" s="32"/>
    </row>
    <row r="53838" spans="10:10" x14ac:dyDescent="0.25">
      <c r="J53838" s="32"/>
    </row>
    <row r="53839" spans="10:10" x14ac:dyDescent="0.25">
      <c r="J53839" s="32"/>
    </row>
    <row r="53840" spans="10:10" x14ac:dyDescent="0.25">
      <c r="J53840" s="32"/>
    </row>
    <row r="53841" spans="10:10" x14ac:dyDescent="0.25">
      <c r="J53841" s="32"/>
    </row>
    <row r="53842" spans="10:10" x14ac:dyDescent="0.25">
      <c r="J53842" s="32"/>
    </row>
    <row r="53843" spans="10:10" x14ac:dyDescent="0.25">
      <c r="J53843" s="32"/>
    </row>
    <row r="53844" spans="10:10" x14ac:dyDescent="0.25">
      <c r="J53844" s="32"/>
    </row>
    <row r="53845" spans="10:10" x14ac:dyDescent="0.25">
      <c r="J53845" s="32"/>
    </row>
    <row r="53846" spans="10:10" x14ac:dyDescent="0.25">
      <c r="J53846" s="32"/>
    </row>
    <row r="53847" spans="10:10" x14ac:dyDescent="0.25">
      <c r="J53847" s="32"/>
    </row>
    <row r="53848" spans="10:10" x14ac:dyDescent="0.25">
      <c r="J53848" s="32"/>
    </row>
    <row r="53849" spans="10:10" x14ac:dyDescent="0.25">
      <c r="J53849" s="32"/>
    </row>
    <row r="53850" spans="10:10" x14ac:dyDescent="0.25">
      <c r="J53850" s="32"/>
    </row>
    <row r="53851" spans="10:10" x14ac:dyDescent="0.25">
      <c r="J53851" s="32"/>
    </row>
    <row r="53852" spans="10:10" x14ac:dyDescent="0.25">
      <c r="J53852" s="32"/>
    </row>
    <row r="53853" spans="10:10" x14ac:dyDescent="0.25">
      <c r="J53853" s="32"/>
    </row>
    <row r="53854" spans="10:10" x14ac:dyDescent="0.25">
      <c r="J53854" s="32"/>
    </row>
    <row r="53855" spans="10:10" x14ac:dyDescent="0.25">
      <c r="J53855" s="32"/>
    </row>
    <row r="53856" spans="10:10" x14ac:dyDescent="0.25">
      <c r="J53856" s="32"/>
    </row>
    <row r="53857" spans="10:10" x14ac:dyDescent="0.25">
      <c r="J53857" s="32"/>
    </row>
    <row r="53858" spans="10:10" x14ac:dyDescent="0.25">
      <c r="J53858" s="32"/>
    </row>
    <row r="53859" spans="10:10" x14ac:dyDescent="0.25">
      <c r="J53859" s="32"/>
    </row>
    <row r="53860" spans="10:10" x14ac:dyDescent="0.25">
      <c r="J53860" s="32"/>
    </row>
    <row r="53861" spans="10:10" x14ac:dyDescent="0.25">
      <c r="J53861" s="32"/>
    </row>
    <row r="53862" spans="10:10" x14ac:dyDescent="0.25">
      <c r="J53862" s="32"/>
    </row>
    <row r="53863" spans="10:10" x14ac:dyDescent="0.25">
      <c r="J53863" s="32"/>
    </row>
    <row r="53864" spans="10:10" x14ac:dyDescent="0.25">
      <c r="J53864" s="32"/>
    </row>
    <row r="53865" spans="10:10" x14ac:dyDescent="0.25">
      <c r="J53865" s="32"/>
    </row>
    <row r="53866" spans="10:10" x14ac:dyDescent="0.25">
      <c r="J53866" s="32"/>
    </row>
    <row r="53867" spans="10:10" x14ac:dyDescent="0.25">
      <c r="J53867" s="32"/>
    </row>
    <row r="53868" spans="10:10" x14ac:dyDescent="0.25">
      <c r="J53868" s="32"/>
    </row>
    <row r="53869" spans="10:10" x14ac:dyDescent="0.25">
      <c r="J53869" s="32"/>
    </row>
    <row r="53870" spans="10:10" x14ac:dyDescent="0.25">
      <c r="J53870" s="32"/>
    </row>
    <row r="53871" spans="10:10" x14ac:dyDescent="0.25">
      <c r="J53871" s="32"/>
    </row>
    <row r="53872" spans="10:10" x14ac:dyDescent="0.25">
      <c r="J53872" s="32"/>
    </row>
    <row r="53873" spans="10:10" x14ac:dyDescent="0.25">
      <c r="J53873" s="32"/>
    </row>
    <row r="53874" spans="10:10" x14ac:dyDescent="0.25">
      <c r="J53874" s="32"/>
    </row>
    <row r="53875" spans="10:10" x14ac:dyDescent="0.25">
      <c r="J53875" s="32"/>
    </row>
    <row r="53876" spans="10:10" x14ac:dyDescent="0.25">
      <c r="J53876" s="32"/>
    </row>
    <row r="53877" spans="10:10" x14ac:dyDescent="0.25">
      <c r="J53877" s="32"/>
    </row>
    <row r="53878" spans="10:10" x14ac:dyDescent="0.25">
      <c r="J53878" s="32"/>
    </row>
    <row r="53879" spans="10:10" x14ac:dyDescent="0.25">
      <c r="J53879" s="32"/>
    </row>
    <row r="53880" spans="10:10" x14ac:dyDescent="0.25">
      <c r="J53880" s="32"/>
    </row>
    <row r="53881" spans="10:10" x14ac:dyDescent="0.25">
      <c r="J53881" s="32"/>
    </row>
    <row r="53882" spans="10:10" x14ac:dyDescent="0.25">
      <c r="J53882" s="32"/>
    </row>
    <row r="53883" spans="10:10" x14ac:dyDescent="0.25">
      <c r="J53883" s="32"/>
    </row>
    <row r="53884" spans="10:10" x14ac:dyDescent="0.25">
      <c r="J53884" s="32"/>
    </row>
    <row r="53885" spans="10:10" x14ac:dyDescent="0.25">
      <c r="J53885" s="32"/>
    </row>
    <row r="53886" spans="10:10" x14ac:dyDescent="0.25">
      <c r="J53886" s="32"/>
    </row>
    <row r="53887" spans="10:10" x14ac:dyDescent="0.25">
      <c r="J53887" s="32"/>
    </row>
    <row r="53888" spans="10:10" x14ac:dyDescent="0.25">
      <c r="J53888" s="32"/>
    </row>
    <row r="53889" spans="10:10" x14ac:dyDescent="0.25">
      <c r="J53889" s="32"/>
    </row>
    <row r="53890" spans="10:10" x14ac:dyDescent="0.25">
      <c r="J53890" s="32"/>
    </row>
    <row r="53891" spans="10:10" x14ac:dyDescent="0.25">
      <c r="J53891" s="32"/>
    </row>
    <row r="53892" spans="10:10" x14ac:dyDescent="0.25">
      <c r="J53892" s="32"/>
    </row>
    <row r="53893" spans="10:10" x14ac:dyDescent="0.25">
      <c r="J53893" s="32"/>
    </row>
    <row r="53894" spans="10:10" x14ac:dyDescent="0.25">
      <c r="J53894" s="32"/>
    </row>
    <row r="53895" spans="10:10" x14ac:dyDescent="0.25">
      <c r="J53895" s="32"/>
    </row>
    <row r="53896" spans="10:10" x14ac:dyDescent="0.25">
      <c r="J53896" s="32"/>
    </row>
    <row r="53897" spans="10:10" x14ac:dyDescent="0.25">
      <c r="J53897" s="32"/>
    </row>
    <row r="53898" spans="10:10" x14ac:dyDescent="0.25">
      <c r="J53898" s="32"/>
    </row>
    <row r="53899" spans="10:10" x14ac:dyDescent="0.25">
      <c r="J53899" s="32"/>
    </row>
    <row r="53900" spans="10:10" x14ac:dyDescent="0.25">
      <c r="J53900" s="32"/>
    </row>
    <row r="53901" spans="10:10" x14ac:dyDescent="0.25">
      <c r="J53901" s="32"/>
    </row>
    <row r="53902" spans="10:10" x14ac:dyDescent="0.25">
      <c r="J53902" s="32"/>
    </row>
    <row r="53903" spans="10:10" x14ac:dyDescent="0.25">
      <c r="J53903" s="32"/>
    </row>
    <row r="53904" spans="10:10" x14ac:dyDescent="0.25">
      <c r="J53904" s="32"/>
    </row>
    <row r="53905" spans="10:10" x14ac:dyDescent="0.25">
      <c r="J53905" s="32"/>
    </row>
    <row r="53906" spans="10:10" x14ac:dyDescent="0.25">
      <c r="J53906" s="32"/>
    </row>
    <row r="53907" spans="10:10" x14ac:dyDescent="0.25">
      <c r="J53907" s="32"/>
    </row>
    <row r="53908" spans="10:10" x14ac:dyDescent="0.25">
      <c r="J53908" s="32"/>
    </row>
    <row r="53909" spans="10:10" x14ac:dyDescent="0.25">
      <c r="J53909" s="32"/>
    </row>
    <row r="53910" spans="10:10" x14ac:dyDescent="0.25">
      <c r="J53910" s="32"/>
    </row>
    <row r="53911" spans="10:10" x14ac:dyDescent="0.25">
      <c r="J53911" s="32"/>
    </row>
    <row r="53912" spans="10:10" x14ac:dyDescent="0.25">
      <c r="J53912" s="32"/>
    </row>
    <row r="53913" spans="10:10" x14ac:dyDescent="0.25">
      <c r="J53913" s="32"/>
    </row>
    <row r="53914" spans="10:10" x14ac:dyDescent="0.25">
      <c r="J53914" s="32"/>
    </row>
    <row r="53915" spans="10:10" x14ac:dyDescent="0.25">
      <c r="J53915" s="32"/>
    </row>
    <row r="53916" spans="10:10" x14ac:dyDescent="0.25">
      <c r="J53916" s="32"/>
    </row>
    <row r="53917" spans="10:10" x14ac:dyDescent="0.25">
      <c r="J53917" s="32"/>
    </row>
    <row r="53918" spans="10:10" x14ac:dyDescent="0.25">
      <c r="J53918" s="32"/>
    </row>
    <row r="53919" spans="10:10" x14ac:dyDescent="0.25">
      <c r="J53919" s="32"/>
    </row>
    <row r="53920" spans="10:10" x14ac:dyDescent="0.25">
      <c r="J53920" s="32"/>
    </row>
    <row r="53921" spans="10:10" x14ac:dyDescent="0.25">
      <c r="J53921" s="32"/>
    </row>
    <row r="53922" spans="10:10" x14ac:dyDescent="0.25">
      <c r="J53922" s="32"/>
    </row>
    <row r="53923" spans="10:10" x14ac:dyDescent="0.25">
      <c r="J53923" s="32"/>
    </row>
    <row r="53924" spans="10:10" x14ac:dyDescent="0.25">
      <c r="J53924" s="32"/>
    </row>
    <row r="53925" spans="10:10" x14ac:dyDescent="0.25">
      <c r="J53925" s="32"/>
    </row>
    <row r="53926" spans="10:10" x14ac:dyDescent="0.25">
      <c r="J53926" s="32"/>
    </row>
    <row r="53927" spans="10:10" x14ac:dyDescent="0.25">
      <c r="J53927" s="32"/>
    </row>
    <row r="53928" spans="10:10" x14ac:dyDescent="0.25">
      <c r="J53928" s="32"/>
    </row>
    <row r="53929" spans="10:10" x14ac:dyDescent="0.25">
      <c r="J53929" s="32"/>
    </row>
    <row r="53930" spans="10:10" x14ac:dyDescent="0.25">
      <c r="J53930" s="32"/>
    </row>
    <row r="53931" spans="10:10" x14ac:dyDescent="0.25">
      <c r="J53931" s="32"/>
    </row>
    <row r="53932" spans="10:10" x14ac:dyDescent="0.25">
      <c r="J53932" s="32"/>
    </row>
    <row r="53933" spans="10:10" x14ac:dyDescent="0.25">
      <c r="J53933" s="32"/>
    </row>
    <row r="53934" spans="10:10" x14ac:dyDescent="0.25">
      <c r="J53934" s="32"/>
    </row>
    <row r="53935" spans="10:10" x14ac:dyDescent="0.25">
      <c r="J53935" s="32"/>
    </row>
    <row r="53936" spans="10:10" x14ac:dyDescent="0.25">
      <c r="J53936" s="32"/>
    </row>
    <row r="53937" spans="10:10" x14ac:dyDescent="0.25">
      <c r="J53937" s="32"/>
    </row>
    <row r="53938" spans="10:10" x14ac:dyDescent="0.25">
      <c r="J53938" s="32"/>
    </row>
    <row r="53939" spans="10:10" x14ac:dyDescent="0.25">
      <c r="J53939" s="32"/>
    </row>
    <row r="53940" spans="10:10" x14ac:dyDescent="0.25">
      <c r="J53940" s="32"/>
    </row>
    <row r="53941" spans="10:10" x14ac:dyDescent="0.25">
      <c r="J53941" s="32"/>
    </row>
    <row r="53942" spans="10:10" x14ac:dyDescent="0.25">
      <c r="J53942" s="32"/>
    </row>
    <row r="53943" spans="10:10" x14ac:dyDescent="0.25">
      <c r="J53943" s="32"/>
    </row>
    <row r="53944" spans="10:10" x14ac:dyDescent="0.25">
      <c r="J53944" s="32"/>
    </row>
    <row r="53945" spans="10:10" x14ac:dyDescent="0.25">
      <c r="J53945" s="32"/>
    </row>
    <row r="53946" spans="10:10" x14ac:dyDescent="0.25">
      <c r="J53946" s="32"/>
    </row>
    <row r="53947" spans="10:10" x14ac:dyDescent="0.25">
      <c r="J53947" s="32"/>
    </row>
    <row r="53948" spans="10:10" x14ac:dyDescent="0.25">
      <c r="J53948" s="32"/>
    </row>
    <row r="53949" spans="10:10" x14ac:dyDescent="0.25">
      <c r="J53949" s="32"/>
    </row>
    <row r="53950" spans="10:10" x14ac:dyDescent="0.25">
      <c r="J53950" s="32"/>
    </row>
    <row r="53951" spans="10:10" x14ac:dyDescent="0.25">
      <c r="J53951" s="32"/>
    </row>
    <row r="53952" spans="10:10" x14ac:dyDescent="0.25">
      <c r="J53952" s="32"/>
    </row>
    <row r="53953" spans="10:10" x14ac:dyDescent="0.25">
      <c r="J53953" s="32"/>
    </row>
    <row r="53954" spans="10:10" x14ac:dyDescent="0.25">
      <c r="J53954" s="32"/>
    </row>
    <row r="53955" spans="10:10" x14ac:dyDescent="0.25">
      <c r="J53955" s="32"/>
    </row>
    <row r="53956" spans="10:10" x14ac:dyDescent="0.25">
      <c r="J53956" s="32"/>
    </row>
    <row r="53957" spans="10:10" x14ac:dyDescent="0.25">
      <c r="J53957" s="32"/>
    </row>
    <row r="53958" spans="10:10" x14ac:dyDescent="0.25">
      <c r="J53958" s="32"/>
    </row>
    <row r="53959" spans="10:10" x14ac:dyDescent="0.25">
      <c r="J53959" s="32"/>
    </row>
    <row r="53960" spans="10:10" x14ac:dyDescent="0.25">
      <c r="J53960" s="32"/>
    </row>
    <row r="53961" spans="10:10" x14ac:dyDescent="0.25">
      <c r="J53961" s="32"/>
    </row>
    <row r="53962" spans="10:10" x14ac:dyDescent="0.25">
      <c r="J53962" s="32"/>
    </row>
    <row r="53963" spans="10:10" x14ac:dyDescent="0.25">
      <c r="J53963" s="32"/>
    </row>
    <row r="53964" spans="10:10" x14ac:dyDescent="0.25">
      <c r="J53964" s="32"/>
    </row>
    <row r="53965" spans="10:10" x14ac:dyDescent="0.25">
      <c r="J53965" s="32"/>
    </row>
    <row r="53966" spans="10:10" x14ac:dyDescent="0.25">
      <c r="J53966" s="32"/>
    </row>
    <row r="53967" spans="10:10" x14ac:dyDescent="0.25">
      <c r="J53967" s="32"/>
    </row>
    <row r="53968" spans="10:10" x14ac:dyDescent="0.25">
      <c r="J53968" s="32"/>
    </row>
    <row r="53969" spans="10:10" x14ac:dyDescent="0.25">
      <c r="J53969" s="32"/>
    </row>
    <row r="53970" spans="10:10" x14ac:dyDescent="0.25">
      <c r="J53970" s="32"/>
    </row>
    <row r="53971" spans="10:10" x14ac:dyDescent="0.25">
      <c r="J53971" s="32"/>
    </row>
    <row r="53972" spans="10:10" x14ac:dyDescent="0.25">
      <c r="J53972" s="32"/>
    </row>
    <row r="53973" spans="10:10" x14ac:dyDescent="0.25">
      <c r="J53973" s="32"/>
    </row>
    <row r="53974" spans="10:10" x14ac:dyDescent="0.25">
      <c r="J53974" s="32"/>
    </row>
    <row r="53975" spans="10:10" x14ac:dyDescent="0.25">
      <c r="J53975" s="32"/>
    </row>
    <row r="53976" spans="10:10" x14ac:dyDescent="0.25">
      <c r="J53976" s="32"/>
    </row>
    <row r="53977" spans="10:10" x14ac:dyDescent="0.25">
      <c r="J53977" s="32"/>
    </row>
    <row r="53978" spans="10:10" x14ac:dyDescent="0.25">
      <c r="J53978" s="32"/>
    </row>
    <row r="53979" spans="10:10" x14ac:dyDescent="0.25">
      <c r="J53979" s="32"/>
    </row>
    <row r="53980" spans="10:10" x14ac:dyDescent="0.25">
      <c r="J53980" s="32"/>
    </row>
    <row r="53981" spans="10:10" x14ac:dyDescent="0.25">
      <c r="J53981" s="32"/>
    </row>
    <row r="53982" spans="10:10" x14ac:dyDescent="0.25">
      <c r="J53982" s="32"/>
    </row>
    <row r="53983" spans="10:10" x14ac:dyDescent="0.25">
      <c r="J53983" s="32"/>
    </row>
    <row r="53984" spans="10:10" x14ac:dyDescent="0.25">
      <c r="J53984" s="32"/>
    </row>
    <row r="53985" spans="10:10" x14ac:dyDescent="0.25">
      <c r="J53985" s="32"/>
    </row>
    <row r="53986" spans="10:10" x14ac:dyDescent="0.25">
      <c r="J53986" s="32"/>
    </row>
    <row r="53987" spans="10:10" x14ac:dyDescent="0.25">
      <c r="J53987" s="32"/>
    </row>
    <row r="53988" spans="10:10" x14ac:dyDescent="0.25">
      <c r="J53988" s="32"/>
    </row>
    <row r="53989" spans="10:10" x14ac:dyDescent="0.25">
      <c r="J53989" s="32"/>
    </row>
    <row r="53990" spans="10:10" x14ac:dyDescent="0.25">
      <c r="J53990" s="32"/>
    </row>
    <row r="53991" spans="10:10" x14ac:dyDescent="0.25">
      <c r="J53991" s="32"/>
    </row>
    <row r="53992" spans="10:10" x14ac:dyDescent="0.25">
      <c r="J53992" s="32"/>
    </row>
    <row r="53993" spans="10:10" x14ac:dyDescent="0.25">
      <c r="J53993" s="32"/>
    </row>
    <row r="53994" spans="10:10" x14ac:dyDescent="0.25">
      <c r="J53994" s="32"/>
    </row>
    <row r="53995" spans="10:10" x14ac:dyDescent="0.25">
      <c r="J53995" s="32"/>
    </row>
    <row r="53996" spans="10:10" x14ac:dyDescent="0.25">
      <c r="J53996" s="32"/>
    </row>
    <row r="53997" spans="10:10" x14ac:dyDescent="0.25">
      <c r="J53997" s="32"/>
    </row>
    <row r="53998" spans="10:10" x14ac:dyDescent="0.25">
      <c r="J53998" s="32"/>
    </row>
    <row r="53999" spans="10:10" x14ac:dyDescent="0.25">
      <c r="J53999" s="32"/>
    </row>
    <row r="54000" spans="10:10" x14ac:dyDescent="0.25">
      <c r="J54000" s="32"/>
    </row>
    <row r="54001" spans="10:10" x14ac:dyDescent="0.25">
      <c r="J54001" s="32"/>
    </row>
    <row r="54002" spans="10:10" x14ac:dyDescent="0.25">
      <c r="J54002" s="32"/>
    </row>
    <row r="54003" spans="10:10" x14ac:dyDescent="0.25">
      <c r="J54003" s="32"/>
    </row>
    <row r="54004" spans="10:10" x14ac:dyDescent="0.25">
      <c r="J54004" s="32"/>
    </row>
    <row r="54005" spans="10:10" x14ac:dyDescent="0.25">
      <c r="J54005" s="32"/>
    </row>
    <row r="54006" spans="10:10" x14ac:dyDescent="0.25">
      <c r="J54006" s="32"/>
    </row>
    <row r="54007" spans="10:10" x14ac:dyDescent="0.25">
      <c r="J54007" s="32"/>
    </row>
    <row r="54008" spans="10:10" x14ac:dyDescent="0.25">
      <c r="J54008" s="32"/>
    </row>
    <row r="54009" spans="10:10" x14ac:dyDescent="0.25">
      <c r="J54009" s="32"/>
    </row>
    <row r="54010" spans="10:10" x14ac:dyDescent="0.25">
      <c r="J54010" s="32"/>
    </row>
    <row r="54011" spans="10:10" x14ac:dyDescent="0.25">
      <c r="J54011" s="32"/>
    </row>
    <row r="54012" spans="10:10" x14ac:dyDescent="0.25">
      <c r="J54012" s="32"/>
    </row>
    <row r="54013" spans="10:10" x14ac:dyDescent="0.25">
      <c r="J54013" s="32"/>
    </row>
    <row r="54014" spans="10:10" x14ac:dyDescent="0.25">
      <c r="J54014" s="32"/>
    </row>
    <row r="54015" spans="10:10" x14ac:dyDescent="0.25">
      <c r="J54015" s="32"/>
    </row>
    <row r="54016" spans="10:10" x14ac:dyDescent="0.25">
      <c r="J54016" s="32"/>
    </row>
    <row r="54017" spans="10:10" x14ac:dyDescent="0.25">
      <c r="J54017" s="32"/>
    </row>
    <row r="54018" spans="10:10" x14ac:dyDescent="0.25">
      <c r="J54018" s="32"/>
    </row>
    <row r="54019" spans="10:10" x14ac:dyDescent="0.25">
      <c r="J54019" s="32"/>
    </row>
    <row r="54020" spans="10:10" x14ac:dyDescent="0.25">
      <c r="J54020" s="32"/>
    </row>
    <row r="54021" spans="10:10" x14ac:dyDescent="0.25">
      <c r="J54021" s="32"/>
    </row>
    <row r="54022" spans="10:10" x14ac:dyDescent="0.25">
      <c r="J54022" s="32"/>
    </row>
    <row r="54023" spans="10:10" x14ac:dyDescent="0.25">
      <c r="J54023" s="32"/>
    </row>
    <row r="54024" spans="10:10" x14ac:dyDescent="0.25">
      <c r="J54024" s="32"/>
    </row>
    <row r="54025" spans="10:10" x14ac:dyDescent="0.25">
      <c r="J54025" s="32"/>
    </row>
    <row r="54026" spans="10:10" x14ac:dyDescent="0.25">
      <c r="J54026" s="32"/>
    </row>
    <row r="54027" spans="10:10" x14ac:dyDescent="0.25">
      <c r="J54027" s="32"/>
    </row>
    <row r="54028" spans="10:10" x14ac:dyDescent="0.25">
      <c r="J54028" s="32"/>
    </row>
    <row r="54029" spans="10:10" x14ac:dyDescent="0.25">
      <c r="J54029" s="32"/>
    </row>
    <row r="54030" spans="10:10" x14ac:dyDescent="0.25">
      <c r="J54030" s="32"/>
    </row>
    <row r="54031" spans="10:10" x14ac:dyDescent="0.25">
      <c r="J54031" s="32"/>
    </row>
    <row r="54032" spans="10:10" x14ac:dyDescent="0.25">
      <c r="J54032" s="32"/>
    </row>
    <row r="54033" spans="10:10" x14ac:dyDescent="0.25">
      <c r="J54033" s="32"/>
    </row>
    <row r="54034" spans="10:10" x14ac:dyDescent="0.25">
      <c r="J54034" s="32"/>
    </row>
    <row r="54035" spans="10:10" x14ac:dyDescent="0.25">
      <c r="J54035" s="32"/>
    </row>
    <row r="54036" spans="10:10" x14ac:dyDescent="0.25">
      <c r="J54036" s="32"/>
    </row>
    <row r="54037" spans="10:10" x14ac:dyDescent="0.25">
      <c r="J54037" s="32"/>
    </row>
    <row r="54038" spans="10:10" x14ac:dyDescent="0.25">
      <c r="J54038" s="32"/>
    </row>
    <row r="54039" spans="10:10" x14ac:dyDescent="0.25">
      <c r="J54039" s="32"/>
    </row>
    <row r="54040" spans="10:10" x14ac:dyDescent="0.25">
      <c r="J54040" s="32"/>
    </row>
    <row r="54041" spans="10:10" x14ac:dyDescent="0.25">
      <c r="J54041" s="32"/>
    </row>
    <row r="54042" spans="10:10" x14ac:dyDescent="0.25">
      <c r="J54042" s="32"/>
    </row>
    <row r="54043" spans="10:10" x14ac:dyDescent="0.25">
      <c r="J54043" s="32"/>
    </row>
    <row r="54044" spans="10:10" x14ac:dyDescent="0.25">
      <c r="J54044" s="32"/>
    </row>
    <row r="54045" spans="10:10" x14ac:dyDescent="0.25">
      <c r="J54045" s="32"/>
    </row>
    <row r="54046" spans="10:10" x14ac:dyDescent="0.25">
      <c r="J54046" s="32"/>
    </row>
    <row r="54047" spans="10:10" x14ac:dyDescent="0.25">
      <c r="J54047" s="32"/>
    </row>
    <row r="54048" spans="10:10" x14ac:dyDescent="0.25">
      <c r="J54048" s="32"/>
    </row>
    <row r="54049" spans="10:10" x14ac:dyDescent="0.25">
      <c r="J54049" s="32"/>
    </row>
    <row r="54050" spans="10:10" x14ac:dyDescent="0.25">
      <c r="J54050" s="32"/>
    </row>
    <row r="54051" spans="10:10" x14ac:dyDescent="0.25">
      <c r="J54051" s="32"/>
    </row>
    <row r="54052" spans="10:10" x14ac:dyDescent="0.25">
      <c r="J54052" s="32"/>
    </row>
    <row r="54053" spans="10:10" x14ac:dyDescent="0.25">
      <c r="J54053" s="32"/>
    </row>
    <row r="54054" spans="10:10" x14ac:dyDescent="0.25">
      <c r="J54054" s="32"/>
    </row>
    <row r="54055" spans="10:10" x14ac:dyDescent="0.25">
      <c r="J54055" s="32"/>
    </row>
    <row r="54056" spans="10:10" x14ac:dyDescent="0.25">
      <c r="J54056" s="32"/>
    </row>
    <row r="54057" spans="10:10" x14ac:dyDescent="0.25">
      <c r="J54057" s="32"/>
    </row>
    <row r="54058" spans="10:10" x14ac:dyDescent="0.25">
      <c r="J54058" s="32"/>
    </row>
    <row r="54059" spans="10:10" x14ac:dyDescent="0.25">
      <c r="J54059" s="32"/>
    </row>
    <row r="54060" spans="10:10" x14ac:dyDescent="0.25">
      <c r="J54060" s="32"/>
    </row>
    <row r="54061" spans="10:10" x14ac:dyDescent="0.25">
      <c r="J54061" s="32"/>
    </row>
    <row r="54062" spans="10:10" x14ac:dyDescent="0.25">
      <c r="J54062" s="32"/>
    </row>
    <row r="54063" spans="10:10" x14ac:dyDescent="0.25">
      <c r="J54063" s="32"/>
    </row>
    <row r="54064" spans="10:10" x14ac:dyDescent="0.25">
      <c r="J54064" s="32"/>
    </row>
    <row r="54065" spans="10:10" x14ac:dyDescent="0.25">
      <c r="J54065" s="32"/>
    </row>
    <row r="54066" spans="10:10" x14ac:dyDescent="0.25">
      <c r="J54066" s="32"/>
    </row>
    <row r="54067" spans="10:10" x14ac:dyDescent="0.25">
      <c r="J54067" s="32"/>
    </row>
    <row r="54068" spans="10:10" x14ac:dyDescent="0.25">
      <c r="J54068" s="32"/>
    </row>
    <row r="54069" spans="10:10" x14ac:dyDescent="0.25">
      <c r="J54069" s="32"/>
    </row>
    <row r="54070" spans="10:10" x14ac:dyDescent="0.25">
      <c r="J54070" s="32"/>
    </row>
    <row r="54071" spans="10:10" x14ac:dyDescent="0.25">
      <c r="J54071" s="32"/>
    </row>
    <row r="54072" spans="10:10" x14ac:dyDescent="0.25">
      <c r="J54072" s="32"/>
    </row>
    <row r="54073" spans="10:10" x14ac:dyDescent="0.25">
      <c r="J54073" s="32"/>
    </row>
    <row r="54074" spans="10:10" x14ac:dyDescent="0.25">
      <c r="J54074" s="32"/>
    </row>
    <row r="54075" spans="10:10" x14ac:dyDescent="0.25">
      <c r="J54075" s="32"/>
    </row>
    <row r="54076" spans="10:10" x14ac:dyDescent="0.25">
      <c r="J54076" s="32"/>
    </row>
    <row r="54077" spans="10:10" x14ac:dyDescent="0.25">
      <c r="J54077" s="32"/>
    </row>
    <row r="54078" spans="10:10" x14ac:dyDescent="0.25">
      <c r="J54078" s="32"/>
    </row>
    <row r="54079" spans="10:10" x14ac:dyDescent="0.25">
      <c r="J54079" s="32"/>
    </row>
    <row r="54080" spans="10:10" x14ac:dyDescent="0.25">
      <c r="J54080" s="32"/>
    </row>
    <row r="54081" spans="10:10" x14ac:dyDescent="0.25">
      <c r="J54081" s="32"/>
    </row>
    <row r="54082" spans="10:10" x14ac:dyDescent="0.25">
      <c r="J54082" s="32"/>
    </row>
    <row r="54083" spans="10:10" x14ac:dyDescent="0.25">
      <c r="J54083" s="32"/>
    </row>
    <row r="54084" spans="10:10" x14ac:dyDescent="0.25">
      <c r="J54084" s="32"/>
    </row>
    <row r="54085" spans="10:10" x14ac:dyDescent="0.25">
      <c r="J54085" s="32"/>
    </row>
    <row r="54086" spans="10:10" x14ac:dyDescent="0.25">
      <c r="J54086" s="32"/>
    </row>
    <row r="54087" spans="10:10" x14ac:dyDescent="0.25">
      <c r="J54087" s="32"/>
    </row>
    <row r="54088" spans="10:10" x14ac:dyDescent="0.25">
      <c r="J54088" s="32"/>
    </row>
    <row r="54089" spans="10:10" x14ac:dyDescent="0.25">
      <c r="J54089" s="32"/>
    </row>
    <row r="54090" spans="10:10" x14ac:dyDescent="0.25">
      <c r="J54090" s="32"/>
    </row>
    <row r="54091" spans="10:10" x14ac:dyDescent="0.25">
      <c r="J54091" s="32"/>
    </row>
    <row r="54092" spans="10:10" x14ac:dyDescent="0.25">
      <c r="J54092" s="32"/>
    </row>
    <row r="54093" spans="10:10" x14ac:dyDescent="0.25">
      <c r="J54093" s="32"/>
    </row>
    <row r="54094" spans="10:10" x14ac:dyDescent="0.25">
      <c r="J54094" s="32"/>
    </row>
    <row r="54095" spans="10:10" x14ac:dyDescent="0.25">
      <c r="J54095" s="32"/>
    </row>
    <row r="54096" spans="10:10" x14ac:dyDescent="0.25">
      <c r="J54096" s="32"/>
    </row>
    <row r="54097" spans="10:10" x14ac:dyDescent="0.25">
      <c r="J54097" s="32"/>
    </row>
    <row r="54098" spans="10:10" x14ac:dyDescent="0.25">
      <c r="J54098" s="32"/>
    </row>
    <row r="54099" spans="10:10" x14ac:dyDescent="0.25">
      <c r="J54099" s="32"/>
    </row>
    <row r="54100" spans="10:10" x14ac:dyDescent="0.25">
      <c r="J54100" s="32"/>
    </row>
    <row r="54101" spans="10:10" x14ac:dyDescent="0.25">
      <c r="J54101" s="32"/>
    </row>
    <row r="54102" spans="10:10" x14ac:dyDescent="0.25">
      <c r="J54102" s="32"/>
    </row>
    <row r="54103" spans="10:10" x14ac:dyDescent="0.25">
      <c r="J54103" s="32"/>
    </row>
    <row r="54104" spans="10:10" x14ac:dyDescent="0.25">
      <c r="J54104" s="32"/>
    </row>
    <row r="54105" spans="10:10" x14ac:dyDescent="0.25">
      <c r="J54105" s="32"/>
    </row>
    <row r="54106" spans="10:10" x14ac:dyDescent="0.25">
      <c r="J54106" s="32"/>
    </row>
    <row r="54107" spans="10:10" x14ac:dyDescent="0.25">
      <c r="J54107" s="32"/>
    </row>
    <row r="54108" spans="10:10" x14ac:dyDescent="0.25">
      <c r="J54108" s="32"/>
    </row>
    <row r="54109" spans="10:10" x14ac:dyDescent="0.25">
      <c r="J54109" s="32"/>
    </row>
    <row r="54110" spans="10:10" x14ac:dyDescent="0.25">
      <c r="J54110" s="32"/>
    </row>
    <row r="54111" spans="10:10" x14ac:dyDescent="0.25">
      <c r="J54111" s="32"/>
    </row>
    <row r="54112" spans="10:10" x14ac:dyDescent="0.25">
      <c r="J54112" s="32"/>
    </row>
    <row r="54113" spans="10:10" x14ac:dyDescent="0.25">
      <c r="J54113" s="32"/>
    </row>
    <row r="54114" spans="10:10" x14ac:dyDescent="0.25">
      <c r="J54114" s="32"/>
    </row>
    <row r="54115" spans="10:10" x14ac:dyDescent="0.25">
      <c r="J54115" s="32"/>
    </row>
    <row r="54116" spans="10:10" x14ac:dyDescent="0.25">
      <c r="J54116" s="32"/>
    </row>
    <row r="54117" spans="10:10" x14ac:dyDescent="0.25">
      <c r="J54117" s="32"/>
    </row>
    <row r="54118" spans="10:10" x14ac:dyDescent="0.25">
      <c r="J54118" s="32"/>
    </row>
    <row r="54119" spans="10:10" x14ac:dyDescent="0.25">
      <c r="J54119" s="32"/>
    </row>
    <row r="54120" spans="10:10" x14ac:dyDescent="0.25">
      <c r="J54120" s="32"/>
    </row>
    <row r="54121" spans="10:10" x14ac:dyDescent="0.25">
      <c r="J54121" s="32"/>
    </row>
    <row r="54122" spans="10:10" x14ac:dyDescent="0.25">
      <c r="J54122" s="32"/>
    </row>
    <row r="54123" spans="10:10" x14ac:dyDescent="0.25">
      <c r="J54123" s="32"/>
    </row>
    <row r="54124" spans="10:10" x14ac:dyDescent="0.25">
      <c r="J54124" s="32"/>
    </row>
    <row r="54125" spans="10:10" x14ac:dyDescent="0.25">
      <c r="J54125" s="32"/>
    </row>
    <row r="54126" spans="10:10" x14ac:dyDescent="0.25">
      <c r="J54126" s="32"/>
    </row>
    <row r="54127" spans="10:10" x14ac:dyDescent="0.25">
      <c r="J54127" s="32"/>
    </row>
    <row r="54128" spans="10:10" x14ac:dyDescent="0.25">
      <c r="J54128" s="32"/>
    </row>
    <row r="54129" spans="10:10" x14ac:dyDescent="0.25">
      <c r="J54129" s="32"/>
    </row>
    <row r="54130" spans="10:10" x14ac:dyDescent="0.25">
      <c r="J54130" s="32"/>
    </row>
    <row r="54131" spans="10:10" x14ac:dyDescent="0.25">
      <c r="J54131" s="32"/>
    </row>
    <row r="54132" spans="10:10" x14ac:dyDescent="0.25">
      <c r="J54132" s="32"/>
    </row>
    <row r="54133" spans="10:10" x14ac:dyDescent="0.25">
      <c r="J54133" s="32"/>
    </row>
    <row r="54134" spans="10:10" x14ac:dyDescent="0.25">
      <c r="J54134" s="32"/>
    </row>
    <row r="54135" spans="10:10" x14ac:dyDescent="0.25">
      <c r="J54135" s="32"/>
    </row>
    <row r="54136" spans="10:10" x14ac:dyDescent="0.25">
      <c r="J54136" s="32"/>
    </row>
    <row r="54137" spans="10:10" x14ac:dyDescent="0.25">
      <c r="J54137" s="32"/>
    </row>
    <row r="54138" spans="10:10" x14ac:dyDescent="0.25">
      <c r="J54138" s="32"/>
    </row>
    <row r="54139" spans="10:10" x14ac:dyDescent="0.25">
      <c r="J54139" s="32"/>
    </row>
    <row r="54140" spans="10:10" x14ac:dyDescent="0.25">
      <c r="J54140" s="32"/>
    </row>
    <row r="54141" spans="10:10" x14ac:dyDescent="0.25">
      <c r="J54141" s="32"/>
    </row>
    <row r="54142" spans="10:10" x14ac:dyDescent="0.25">
      <c r="J54142" s="32"/>
    </row>
    <row r="54143" spans="10:10" x14ac:dyDescent="0.25">
      <c r="J54143" s="32"/>
    </row>
    <row r="54144" spans="10:10" x14ac:dyDescent="0.25">
      <c r="J54144" s="32"/>
    </row>
    <row r="54145" spans="10:10" x14ac:dyDescent="0.25">
      <c r="J54145" s="32"/>
    </row>
    <row r="54146" spans="10:10" x14ac:dyDescent="0.25">
      <c r="J54146" s="32"/>
    </row>
    <row r="54147" spans="10:10" x14ac:dyDescent="0.25">
      <c r="J54147" s="32"/>
    </row>
    <row r="54148" spans="10:10" x14ac:dyDescent="0.25">
      <c r="J54148" s="32"/>
    </row>
    <row r="54149" spans="10:10" x14ac:dyDescent="0.25">
      <c r="J54149" s="32"/>
    </row>
    <row r="54150" spans="10:10" x14ac:dyDescent="0.25">
      <c r="J54150" s="32"/>
    </row>
    <row r="54151" spans="10:10" x14ac:dyDescent="0.25">
      <c r="J54151" s="32"/>
    </row>
    <row r="54152" spans="10:10" x14ac:dyDescent="0.25">
      <c r="J54152" s="32"/>
    </row>
    <row r="54153" spans="10:10" x14ac:dyDescent="0.25">
      <c r="J54153" s="32"/>
    </row>
    <row r="54154" spans="10:10" x14ac:dyDescent="0.25">
      <c r="J54154" s="32"/>
    </row>
    <row r="54155" spans="10:10" x14ac:dyDescent="0.25">
      <c r="J54155" s="32"/>
    </row>
    <row r="54156" spans="10:10" x14ac:dyDescent="0.25">
      <c r="J54156" s="32"/>
    </row>
    <row r="54157" spans="10:10" x14ac:dyDescent="0.25">
      <c r="J54157" s="32"/>
    </row>
    <row r="54158" spans="10:10" x14ac:dyDescent="0.25">
      <c r="J54158" s="32"/>
    </row>
    <row r="54159" spans="10:10" x14ac:dyDescent="0.25">
      <c r="J54159" s="32"/>
    </row>
    <row r="54160" spans="10:10" x14ac:dyDescent="0.25">
      <c r="J54160" s="32"/>
    </row>
    <row r="54161" spans="10:10" x14ac:dyDescent="0.25">
      <c r="J54161" s="32"/>
    </row>
    <row r="54162" spans="10:10" x14ac:dyDescent="0.25">
      <c r="J54162" s="32"/>
    </row>
    <row r="54163" spans="10:10" x14ac:dyDescent="0.25">
      <c r="J54163" s="32"/>
    </row>
    <row r="54164" spans="10:10" x14ac:dyDescent="0.25">
      <c r="J54164" s="32"/>
    </row>
    <row r="54165" spans="10:10" x14ac:dyDescent="0.25">
      <c r="J54165" s="32"/>
    </row>
    <row r="54166" spans="10:10" x14ac:dyDescent="0.25">
      <c r="J54166" s="32"/>
    </row>
    <row r="54167" spans="10:10" x14ac:dyDescent="0.25">
      <c r="J54167" s="32"/>
    </row>
    <row r="54168" spans="10:10" x14ac:dyDescent="0.25">
      <c r="J54168" s="32"/>
    </row>
    <row r="54169" spans="10:10" x14ac:dyDescent="0.25">
      <c r="J54169" s="32"/>
    </row>
    <row r="54170" spans="10:10" x14ac:dyDescent="0.25">
      <c r="J54170" s="32"/>
    </row>
    <row r="54171" spans="10:10" x14ac:dyDescent="0.25">
      <c r="J54171" s="32"/>
    </row>
    <row r="54172" spans="10:10" x14ac:dyDescent="0.25">
      <c r="J54172" s="32"/>
    </row>
    <row r="54173" spans="10:10" x14ac:dyDescent="0.25">
      <c r="J54173" s="32"/>
    </row>
    <row r="54174" spans="10:10" x14ac:dyDescent="0.25">
      <c r="J54174" s="32"/>
    </row>
    <row r="54175" spans="10:10" x14ac:dyDescent="0.25">
      <c r="J54175" s="32"/>
    </row>
    <row r="54176" spans="10:10" x14ac:dyDescent="0.25">
      <c r="J54176" s="32"/>
    </row>
    <row r="54177" spans="10:10" x14ac:dyDescent="0.25">
      <c r="J54177" s="32"/>
    </row>
    <row r="54178" spans="10:10" x14ac:dyDescent="0.25">
      <c r="J54178" s="32"/>
    </row>
    <row r="54179" spans="10:10" x14ac:dyDescent="0.25">
      <c r="J54179" s="32"/>
    </row>
    <row r="54180" spans="10:10" x14ac:dyDescent="0.25">
      <c r="J54180" s="32"/>
    </row>
    <row r="54181" spans="10:10" x14ac:dyDescent="0.25">
      <c r="J54181" s="32"/>
    </row>
    <row r="54182" spans="10:10" x14ac:dyDescent="0.25">
      <c r="J54182" s="32"/>
    </row>
    <row r="54183" spans="10:10" x14ac:dyDescent="0.25">
      <c r="J54183" s="32"/>
    </row>
    <row r="54184" spans="10:10" x14ac:dyDescent="0.25">
      <c r="J54184" s="32"/>
    </row>
    <row r="54185" spans="10:10" x14ac:dyDescent="0.25">
      <c r="J54185" s="32"/>
    </row>
    <row r="54186" spans="10:10" x14ac:dyDescent="0.25">
      <c r="J54186" s="32"/>
    </row>
    <row r="54187" spans="10:10" x14ac:dyDescent="0.25">
      <c r="J54187" s="32"/>
    </row>
    <row r="54188" spans="10:10" x14ac:dyDescent="0.25">
      <c r="J54188" s="32"/>
    </row>
    <row r="54189" spans="10:10" x14ac:dyDescent="0.25">
      <c r="J54189" s="32"/>
    </row>
    <row r="54190" spans="10:10" x14ac:dyDescent="0.25">
      <c r="J54190" s="32"/>
    </row>
    <row r="54191" spans="10:10" x14ac:dyDescent="0.25">
      <c r="J54191" s="32"/>
    </row>
    <row r="54192" spans="10:10" x14ac:dyDescent="0.25">
      <c r="J54192" s="32"/>
    </row>
    <row r="54193" spans="10:10" x14ac:dyDescent="0.25">
      <c r="J54193" s="32"/>
    </row>
    <row r="54194" spans="10:10" x14ac:dyDescent="0.25">
      <c r="J54194" s="32"/>
    </row>
    <row r="54195" spans="10:10" x14ac:dyDescent="0.25">
      <c r="J54195" s="32"/>
    </row>
    <row r="54196" spans="10:10" x14ac:dyDescent="0.25">
      <c r="J54196" s="32"/>
    </row>
    <row r="54197" spans="10:10" x14ac:dyDescent="0.25">
      <c r="J54197" s="32"/>
    </row>
    <row r="54198" spans="10:10" x14ac:dyDescent="0.25">
      <c r="J54198" s="32"/>
    </row>
    <row r="54199" spans="10:10" x14ac:dyDescent="0.25">
      <c r="J54199" s="32"/>
    </row>
    <row r="54200" spans="10:10" x14ac:dyDescent="0.25">
      <c r="J54200" s="32"/>
    </row>
    <row r="54201" spans="10:10" x14ac:dyDescent="0.25">
      <c r="J54201" s="32"/>
    </row>
    <row r="54202" spans="10:10" x14ac:dyDescent="0.25">
      <c r="J54202" s="32"/>
    </row>
    <row r="54203" spans="10:10" x14ac:dyDescent="0.25">
      <c r="J54203" s="32"/>
    </row>
    <row r="54204" spans="10:10" x14ac:dyDescent="0.25">
      <c r="J54204" s="32"/>
    </row>
    <row r="54205" spans="10:10" x14ac:dyDescent="0.25">
      <c r="J54205" s="32"/>
    </row>
    <row r="54206" spans="10:10" x14ac:dyDescent="0.25">
      <c r="J54206" s="32"/>
    </row>
    <row r="54207" spans="10:10" x14ac:dyDescent="0.25">
      <c r="J54207" s="32"/>
    </row>
    <row r="54208" spans="10:10" x14ac:dyDescent="0.25">
      <c r="J54208" s="32"/>
    </row>
    <row r="54209" spans="10:10" x14ac:dyDescent="0.25">
      <c r="J54209" s="32"/>
    </row>
    <row r="54210" spans="10:10" x14ac:dyDescent="0.25">
      <c r="J54210" s="32"/>
    </row>
    <row r="54211" spans="10:10" x14ac:dyDescent="0.25">
      <c r="J54211" s="32"/>
    </row>
    <row r="54212" spans="10:10" x14ac:dyDescent="0.25">
      <c r="J54212" s="32"/>
    </row>
    <row r="54213" spans="10:10" x14ac:dyDescent="0.25">
      <c r="J54213" s="32"/>
    </row>
    <row r="54214" spans="10:10" x14ac:dyDescent="0.25">
      <c r="J54214" s="32"/>
    </row>
    <row r="54215" spans="10:10" x14ac:dyDescent="0.25">
      <c r="J54215" s="32"/>
    </row>
    <row r="54216" spans="10:10" x14ac:dyDescent="0.25">
      <c r="J54216" s="32"/>
    </row>
    <row r="54217" spans="10:10" x14ac:dyDescent="0.25">
      <c r="J54217" s="32"/>
    </row>
    <row r="54218" spans="10:10" x14ac:dyDescent="0.25">
      <c r="J54218" s="32"/>
    </row>
    <row r="54219" spans="10:10" x14ac:dyDescent="0.25">
      <c r="J54219" s="32"/>
    </row>
    <row r="54220" spans="10:10" x14ac:dyDescent="0.25">
      <c r="J54220" s="32"/>
    </row>
    <row r="54221" spans="10:10" x14ac:dyDescent="0.25">
      <c r="J54221" s="32"/>
    </row>
    <row r="54222" spans="10:10" x14ac:dyDescent="0.25">
      <c r="J54222" s="32"/>
    </row>
    <row r="54223" spans="10:10" x14ac:dyDescent="0.25">
      <c r="J54223" s="32"/>
    </row>
    <row r="54224" spans="10:10" x14ac:dyDescent="0.25">
      <c r="J54224" s="32"/>
    </row>
    <row r="54225" spans="10:10" x14ac:dyDescent="0.25">
      <c r="J54225" s="32"/>
    </row>
    <row r="54226" spans="10:10" x14ac:dyDescent="0.25">
      <c r="J54226" s="32"/>
    </row>
    <row r="54227" spans="10:10" x14ac:dyDescent="0.25">
      <c r="J54227" s="32"/>
    </row>
    <row r="54228" spans="10:10" x14ac:dyDescent="0.25">
      <c r="J54228" s="32"/>
    </row>
    <row r="54229" spans="10:10" x14ac:dyDescent="0.25">
      <c r="J54229" s="32"/>
    </row>
    <row r="54230" spans="10:10" x14ac:dyDescent="0.25">
      <c r="J54230" s="32"/>
    </row>
    <row r="54231" spans="10:10" x14ac:dyDescent="0.25">
      <c r="J54231" s="32"/>
    </row>
    <row r="54232" spans="10:10" x14ac:dyDescent="0.25">
      <c r="J54232" s="32"/>
    </row>
    <row r="54233" spans="10:10" x14ac:dyDescent="0.25">
      <c r="J54233" s="32"/>
    </row>
    <row r="54234" spans="10:10" x14ac:dyDescent="0.25">
      <c r="J54234" s="32"/>
    </row>
    <row r="54235" spans="10:10" x14ac:dyDescent="0.25">
      <c r="J54235" s="32"/>
    </row>
    <row r="54236" spans="10:10" x14ac:dyDescent="0.25">
      <c r="J54236" s="32"/>
    </row>
    <row r="54237" spans="10:10" x14ac:dyDescent="0.25">
      <c r="J54237" s="32"/>
    </row>
    <row r="54238" spans="10:10" x14ac:dyDescent="0.25">
      <c r="J54238" s="32"/>
    </row>
    <row r="54239" spans="10:10" x14ac:dyDescent="0.25">
      <c r="J54239" s="32"/>
    </row>
    <row r="54240" spans="10:10" x14ac:dyDescent="0.25">
      <c r="J54240" s="32"/>
    </row>
    <row r="54241" spans="10:10" x14ac:dyDescent="0.25">
      <c r="J54241" s="32"/>
    </row>
    <row r="54242" spans="10:10" x14ac:dyDescent="0.25">
      <c r="J54242" s="32"/>
    </row>
    <row r="54243" spans="10:10" x14ac:dyDescent="0.25">
      <c r="J54243" s="32"/>
    </row>
    <row r="54244" spans="10:10" x14ac:dyDescent="0.25">
      <c r="J54244" s="32"/>
    </row>
    <row r="54245" spans="10:10" x14ac:dyDescent="0.25">
      <c r="J54245" s="32"/>
    </row>
    <row r="54246" spans="10:10" x14ac:dyDescent="0.25">
      <c r="J54246" s="32"/>
    </row>
    <row r="54247" spans="10:10" x14ac:dyDescent="0.25">
      <c r="J54247" s="32"/>
    </row>
    <row r="54248" spans="10:10" x14ac:dyDescent="0.25">
      <c r="J54248" s="32"/>
    </row>
    <row r="54249" spans="10:10" x14ac:dyDescent="0.25">
      <c r="J54249" s="32"/>
    </row>
    <row r="54250" spans="10:10" x14ac:dyDescent="0.25">
      <c r="J54250" s="32"/>
    </row>
    <row r="54251" spans="10:10" x14ac:dyDescent="0.25">
      <c r="J54251" s="32"/>
    </row>
    <row r="54252" spans="10:10" x14ac:dyDescent="0.25">
      <c r="J54252" s="32"/>
    </row>
    <row r="54253" spans="10:10" x14ac:dyDescent="0.25">
      <c r="J54253" s="32"/>
    </row>
    <row r="54254" spans="10:10" x14ac:dyDescent="0.25">
      <c r="J54254" s="32"/>
    </row>
    <row r="54255" spans="10:10" x14ac:dyDescent="0.25">
      <c r="J54255" s="32"/>
    </row>
    <row r="54256" spans="10:10" x14ac:dyDescent="0.25">
      <c r="J54256" s="32"/>
    </row>
    <row r="54257" spans="10:10" x14ac:dyDescent="0.25">
      <c r="J54257" s="32"/>
    </row>
    <row r="54258" spans="10:10" x14ac:dyDescent="0.25">
      <c r="J54258" s="32"/>
    </row>
    <row r="54259" spans="10:10" x14ac:dyDescent="0.25">
      <c r="J54259" s="32"/>
    </row>
    <row r="54260" spans="10:10" x14ac:dyDescent="0.25">
      <c r="J54260" s="32"/>
    </row>
    <row r="54261" spans="10:10" x14ac:dyDescent="0.25">
      <c r="J54261" s="32"/>
    </row>
    <row r="54262" spans="10:10" x14ac:dyDescent="0.25">
      <c r="J54262" s="32"/>
    </row>
    <row r="54263" spans="10:10" x14ac:dyDescent="0.25">
      <c r="J54263" s="32"/>
    </row>
    <row r="54264" spans="10:10" x14ac:dyDescent="0.25">
      <c r="J54264" s="32"/>
    </row>
    <row r="54265" spans="10:10" x14ac:dyDescent="0.25">
      <c r="J54265" s="32"/>
    </row>
    <row r="54266" spans="10:10" x14ac:dyDescent="0.25">
      <c r="J54266" s="32"/>
    </row>
    <row r="54267" spans="10:10" x14ac:dyDescent="0.25">
      <c r="J54267" s="32"/>
    </row>
    <row r="54268" spans="10:10" x14ac:dyDescent="0.25">
      <c r="J54268" s="32"/>
    </row>
    <row r="54269" spans="10:10" x14ac:dyDescent="0.25">
      <c r="J54269" s="32"/>
    </row>
    <row r="54270" spans="10:10" x14ac:dyDescent="0.25">
      <c r="J54270" s="32"/>
    </row>
    <row r="54271" spans="10:10" x14ac:dyDescent="0.25">
      <c r="J54271" s="32"/>
    </row>
    <row r="54272" spans="10:10" x14ac:dyDescent="0.25">
      <c r="J54272" s="32"/>
    </row>
    <row r="54273" spans="10:10" x14ac:dyDescent="0.25">
      <c r="J54273" s="32"/>
    </row>
    <row r="54274" spans="10:10" x14ac:dyDescent="0.25">
      <c r="J54274" s="32"/>
    </row>
    <row r="54275" spans="10:10" x14ac:dyDescent="0.25">
      <c r="J54275" s="32"/>
    </row>
    <row r="54276" spans="10:10" x14ac:dyDescent="0.25">
      <c r="J54276" s="32"/>
    </row>
    <row r="54277" spans="10:10" x14ac:dyDescent="0.25">
      <c r="J54277" s="32"/>
    </row>
    <row r="54278" spans="10:10" x14ac:dyDescent="0.25">
      <c r="J54278" s="32"/>
    </row>
    <row r="54279" spans="10:10" x14ac:dyDescent="0.25">
      <c r="J54279" s="32"/>
    </row>
    <row r="54280" spans="10:10" x14ac:dyDescent="0.25">
      <c r="J54280" s="32"/>
    </row>
    <row r="54281" spans="10:10" x14ac:dyDescent="0.25">
      <c r="J54281" s="32"/>
    </row>
    <row r="54282" spans="10:10" x14ac:dyDescent="0.25">
      <c r="J54282" s="32"/>
    </row>
    <row r="54283" spans="10:10" x14ac:dyDescent="0.25">
      <c r="J54283" s="32"/>
    </row>
    <row r="54284" spans="10:10" x14ac:dyDescent="0.25">
      <c r="J54284" s="32"/>
    </row>
    <row r="54285" spans="10:10" x14ac:dyDescent="0.25">
      <c r="J54285" s="32"/>
    </row>
    <row r="54286" spans="10:10" x14ac:dyDescent="0.25">
      <c r="J54286" s="32"/>
    </row>
    <row r="54287" spans="10:10" x14ac:dyDescent="0.25">
      <c r="J54287" s="32"/>
    </row>
    <row r="54288" spans="10:10" x14ac:dyDescent="0.25">
      <c r="J54288" s="32"/>
    </row>
    <row r="54289" spans="10:10" x14ac:dyDescent="0.25">
      <c r="J54289" s="32"/>
    </row>
    <row r="54290" spans="10:10" x14ac:dyDescent="0.25">
      <c r="J54290" s="32"/>
    </row>
    <row r="54291" spans="10:10" x14ac:dyDescent="0.25">
      <c r="J54291" s="32"/>
    </row>
    <row r="54292" spans="10:10" x14ac:dyDescent="0.25">
      <c r="J54292" s="32"/>
    </row>
    <row r="54293" spans="10:10" x14ac:dyDescent="0.25">
      <c r="J54293" s="32"/>
    </row>
    <row r="54294" spans="10:10" x14ac:dyDescent="0.25">
      <c r="J54294" s="32"/>
    </row>
    <row r="54295" spans="10:10" x14ac:dyDescent="0.25">
      <c r="J54295" s="32"/>
    </row>
    <row r="54296" spans="10:10" x14ac:dyDescent="0.25">
      <c r="J54296" s="32"/>
    </row>
    <row r="54297" spans="10:10" x14ac:dyDescent="0.25">
      <c r="J54297" s="32"/>
    </row>
    <row r="54298" spans="10:10" x14ac:dyDescent="0.25">
      <c r="J54298" s="32"/>
    </row>
    <row r="54299" spans="10:10" x14ac:dyDescent="0.25">
      <c r="J54299" s="32"/>
    </row>
    <row r="54300" spans="10:10" x14ac:dyDescent="0.25">
      <c r="J54300" s="32"/>
    </row>
    <row r="54301" spans="10:10" x14ac:dyDescent="0.25">
      <c r="J54301" s="32"/>
    </row>
    <row r="54302" spans="10:10" x14ac:dyDescent="0.25">
      <c r="J54302" s="32"/>
    </row>
    <row r="54303" spans="10:10" x14ac:dyDescent="0.25">
      <c r="J54303" s="32"/>
    </row>
    <row r="54304" spans="10:10" x14ac:dyDescent="0.25">
      <c r="J54304" s="32"/>
    </row>
    <row r="54305" spans="10:10" x14ac:dyDescent="0.25">
      <c r="J54305" s="32"/>
    </row>
    <row r="54306" spans="10:10" x14ac:dyDescent="0.25">
      <c r="J54306" s="32"/>
    </row>
    <row r="54307" spans="10:10" x14ac:dyDescent="0.25">
      <c r="J54307" s="32"/>
    </row>
    <row r="54308" spans="10:10" x14ac:dyDescent="0.25">
      <c r="J54308" s="32"/>
    </row>
    <row r="54309" spans="10:10" x14ac:dyDescent="0.25">
      <c r="J54309" s="32"/>
    </row>
    <row r="54310" spans="10:10" x14ac:dyDescent="0.25">
      <c r="J54310" s="32"/>
    </row>
    <row r="54311" spans="10:10" x14ac:dyDescent="0.25">
      <c r="J54311" s="32"/>
    </row>
    <row r="54312" spans="10:10" x14ac:dyDescent="0.25">
      <c r="J54312" s="32"/>
    </row>
    <row r="54313" spans="10:10" x14ac:dyDescent="0.25">
      <c r="J54313" s="32"/>
    </row>
    <row r="54314" spans="10:10" x14ac:dyDescent="0.25">
      <c r="J54314" s="32"/>
    </row>
    <row r="54315" spans="10:10" x14ac:dyDescent="0.25">
      <c r="J54315" s="32"/>
    </row>
    <row r="54316" spans="10:10" x14ac:dyDescent="0.25">
      <c r="J54316" s="32"/>
    </row>
    <row r="54317" spans="10:10" x14ac:dyDescent="0.25">
      <c r="J54317" s="32"/>
    </row>
    <row r="54318" spans="10:10" x14ac:dyDescent="0.25">
      <c r="J54318" s="32"/>
    </row>
    <row r="54319" spans="10:10" x14ac:dyDescent="0.25">
      <c r="J54319" s="32"/>
    </row>
    <row r="54320" spans="10:10" x14ac:dyDescent="0.25">
      <c r="J54320" s="32"/>
    </row>
    <row r="54321" spans="10:10" x14ac:dyDescent="0.25">
      <c r="J54321" s="32"/>
    </row>
    <row r="54322" spans="10:10" x14ac:dyDescent="0.25">
      <c r="J54322" s="32"/>
    </row>
    <row r="54323" spans="10:10" x14ac:dyDescent="0.25">
      <c r="J54323" s="32"/>
    </row>
    <row r="54324" spans="10:10" x14ac:dyDescent="0.25">
      <c r="J54324" s="32"/>
    </row>
    <row r="54325" spans="10:10" x14ac:dyDescent="0.25">
      <c r="J54325" s="32"/>
    </row>
    <row r="54326" spans="10:10" x14ac:dyDescent="0.25">
      <c r="J54326" s="32"/>
    </row>
    <row r="54327" spans="10:10" x14ac:dyDescent="0.25">
      <c r="J54327" s="32"/>
    </row>
    <row r="54328" spans="10:10" x14ac:dyDescent="0.25">
      <c r="J54328" s="32"/>
    </row>
    <row r="54329" spans="10:10" x14ac:dyDescent="0.25">
      <c r="J54329" s="32"/>
    </row>
    <row r="54330" spans="10:10" x14ac:dyDescent="0.25">
      <c r="J54330" s="32"/>
    </row>
    <row r="54331" spans="10:10" x14ac:dyDescent="0.25">
      <c r="J54331" s="32"/>
    </row>
    <row r="54332" spans="10:10" x14ac:dyDescent="0.25">
      <c r="J54332" s="32"/>
    </row>
    <row r="54333" spans="10:10" x14ac:dyDescent="0.25">
      <c r="J54333" s="32"/>
    </row>
    <row r="54334" spans="10:10" x14ac:dyDescent="0.25">
      <c r="J54334" s="32"/>
    </row>
    <row r="54335" spans="10:10" x14ac:dyDescent="0.25">
      <c r="J54335" s="32"/>
    </row>
    <row r="54336" spans="10:10" x14ac:dyDescent="0.25">
      <c r="J54336" s="32"/>
    </row>
    <row r="54337" spans="10:10" x14ac:dyDescent="0.25">
      <c r="J54337" s="32"/>
    </row>
    <row r="54338" spans="10:10" x14ac:dyDescent="0.25">
      <c r="J54338" s="32"/>
    </row>
    <row r="54339" spans="10:10" x14ac:dyDescent="0.25">
      <c r="J54339" s="32"/>
    </row>
    <row r="54340" spans="10:10" x14ac:dyDescent="0.25">
      <c r="J54340" s="32"/>
    </row>
    <row r="54341" spans="10:10" x14ac:dyDescent="0.25">
      <c r="J54341" s="32"/>
    </row>
    <row r="54342" spans="10:10" x14ac:dyDescent="0.25">
      <c r="J54342" s="32"/>
    </row>
    <row r="54343" spans="10:10" x14ac:dyDescent="0.25">
      <c r="J54343" s="32"/>
    </row>
    <row r="54344" spans="10:10" x14ac:dyDescent="0.25">
      <c r="J54344" s="32"/>
    </row>
    <row r="54345" spans="10:10" x14ac:dyDescent="0.25">
      <c r="J54345" s="32"/>
    </row>
    <row r="54346" spans="10:10" x14ac:dyDescent="0.25">
      <c r="J54346" s="32"/>
    </row>
    <row r="54347" spans="10:10" x14ac:dyDescent="0.25">
      <c r="J54347" s="32"/>
    </row>
    <row r="54348" spans="10:10" x14ac:dyDescent="0.25">
      <c r="J54348" s="32"/>
    </row>
    <row r="54349" spans="10:10" x14ac:dyDescent="0.25">
      <c r="J54349" s="32"/>
    </row>
    <row r="54350" spans="10:10" x14ac:dyDescent="0.25">
      <c r="J54350" s="32"/>
    </row>
    <row r="54351" spans="10:10" x14ac:dyDescent="0.25">
      <c r="J54351" s="32"/>
    </row>
    <row r="54352" spans="10:10" x14ac:dyDescent="0.25">
      <c r="J54352" s="32"/>
    </row>
    <row r="54353" spans="10:10" x14ac:dyDescent="0.25">
      <c r="J54353" s="32"/>
    </row>
    <row r="54354" spans="10:10" x14ac:dyDescent="0.25">
      <c r="J54354" s="32"/>
    </row>
    <row r="54355" spans="10:10" x14ac:dyDescent="0.25">
      <c r="J54355" s="32"/>
    </row>
    <row r="54356" spans="10:10" x14ac:dyDescent="0.25">
      <c r="J54356" s="32"/>
    </row>
    <row r="54357" spans="10:10" x14ac:dyDescent="0.25">
      <c r="J54357" s="32"/>
    </row>
    <row r="54358" spans="10:10" x14ac:dyDescent="0.25">
      <c r="J54358" s="32"/>
    </row>
    <row r="54359" spans="10:10" x14ac:dyDescent="0.25">
      <c r="J54359" s="32"/>
    </row>
    <row r="54360" spans="10:10" x14ac:dyDescent="0.25">
      <c r="J54360" s="32"/>
    </row>
    <row r="54361" spans="10:10" x14ac:dyDescent="0.25">
      <c r="J54361" s="32"/>
    </row>
    <row r="54362" spans="10:10" x14ac:dyDescent="0.25">
      <c r="J54362" s="32"/>
    </row>
    <row r="54363" spans="10:10" x14ac:dyDescent="0.25">
      <c r="J54363" s="32"/>
    </row>
    <row r="54364" spans="10:10" x14ac:dyDescent="0.25">
      <c r="J54364" s="32"/>
    </row>
    <row r="54365" spans="10:10" x14ac:dyDescent="0.25">
      <c r="J54365" s="32"/>
    </row>
    <row r="54366" spans="10:10" x14ac:dyDescent="0.25">
      <c r="J54366" s="32"/>
    </row>
    <row r="54367" spans="10:10" x14ac:dyDescent="0.25">
      <c r="J54367" s="32"/>
    </row>
    <row r="54368" spans="10:10" x14ac:dyDescent="0.25">
      <c r="J54368" s="32"/>
    </row>
    <row r="54369" spans="10:10" x14ac:dyDescent="0.25">
      <c r="J54369" s="32"/>
    </row>
    <row r="54370" spans="10:10" x14ac:dyDescent="0.25">
      <c r="J54370" s="32"/>
    </row>
    <row r="54371" spans="10:10" x14ac:dyDescent="0.25">
      <c r="J54371" s="32"/>
    </row>
    <row r="54372" spans="10:10" x14ac:dyDescent="0.25">
      <c r="J54372" s="32"/>
    </row>
    <row r="54373" spans="10:10" x14ac:dyDescent="0.25">
      <c r="J54373" s="32"/>
    </row>
    <row r="54374" spans="10:10" x14ac:dyDescent="0.25">
      <c r="J54374" s="32"/>
    </row>
    <row r="54375" spans="10:10" x14ac:dyDescent="0.25">
      <c r="J54375" s="32"/>
    </row>
    <row r="54376" spans="10:10" x14ac:dyDescent="0.25">
      <c r="J54376" s="32"/>
    </row>
    <row r="54377" spans="10:10" x14ac:dyDescent="0.25">
      <c r="J54377" s="32"/>
    </row>
    <row r="54378" spans="10:10" x14ac:dyDescent="0.25">
      <c r="J54378" s="32"/>
    </row>
    <row r="54379" spans="10:10" x14ac:dyDescent="0.25">
      <c r="J54379" s="32"/>
    </row>
    <row r="54380" spans="10:10" x14ac:dyDescent="0.25">
      <c r="J54380" s="32"/>
    </row>
    <row r="54381" spans="10:10" x14ac:dyDescent="0.25">
      <c r="J54381" s="32"/>
    </row>
    <row r="54382" spans="10:10" x14ac:dyDescent="0.25">
      <c r="J54382" s="32"/>
    </row>
    <row r="54383" spans="10:10" x14ac:dyDescent="0.25">
      <c r="J54383" s="32"/>
    </row>
    <row r="54384" spans="10:10" x14ac:dyDescent="0.25">
      <c r="J54384" s="32"/>
    </row>
    <row r="54385" spans="10:10" x14ac:dyDescent="0.25">
      <c r="J54385" s="32"/>
    </row>
    <row r="54386" spans="10:10" x14ac:dyDescent="0.25">
      <c r="J54386" s="32"/>
    </row>
    <row r="54387" spans="10:10" x14ac:dyDescent="0.25">
      <c r="J54387" s="32"/>
    </row>
    <row r="54388" spans="10:10" x14ac:dyDescent="0.25">
      <c r="J54388" s="32"/>
    </row>
    <row r="54389" spans="10:10" x14ac:dyDescent="0.25">
      <c r="J54389" s="32"/>
    </row>
    <row r="54390" spans="10:10" x14ac:dyDescent="0.25">
      <c r="J54390" s="32"/>
    </row>
    <row r="54391" spans="10:10" x14ac:dyDescent="0.25">
      <c r="J54391" s="32"/>
    </row>
    <row r="54392" spans="10:10" x14ac:dyDescent="0.25">
      <c r="J54392" s="32"/>
    </row>
    <row r="54393" spans="10:10" x14ac:dyDescent="0.25">
      <c r="J54393" s="32"/>
    </row>
    <row r="54394" spans="10:10" x14ac:dyDescent="0.25">
      <c r="J54394" s="32"/>
    </row>
    <row r="54395" spans="10:10" x14ac:dyDescent="0.25">
      <c r="J54395" s="32"/>
    </row>
    <row r="54396" spans="10:10" x14ac:dyDescent="0.25">
      <c r="J54396" s="32"/>
    </row>
    <row r="54397" spans="10:10" x14ac:dyDescent="0.25">
      <c r="J54397" s="32"/>
    </row>
    <row r="54398" spans="10:10" x14ac:dyDescent="0.25">
      <c r="J54398" s="32"/>
    </row>
    <row r="54399" spans="10:10" x14ac:dyDescent="0.25">
      <c r="J54399" s="32"/>
    </row>
    <row r="54400" spans="10:10" x14ac:dyDescent="0.25">
      <c r="J54400" s="32"/>
    </row>
    <row r="54401" spans="10:10" x14ac:dyDescent="0.25">
      <c r="J54401" s="32"/>
    </row>
    <row r="54402" spans="10:10" x14ac:dyDescent="0.25">
      <c r="J54402" s="32"/>
    </row>
    <row r="54403" spans="10:10" x14ac:dyDescent="0.25">
      <c r="J54403" s="32"/>
    </row>
    <row r="54404" spans="10:10" x14ac:dyDescent="0.25">
      <c r="J54404" s="32"/>
    </row>
    <row r="54405" spans="10:10" x14ac:dyDescent="0.25">
      <c r="J54405" s="32"/>
    </row>
    <row r="54406" spans="10:10" x14ac:dyDescent="0.25">
      <c r="J54406" s="32"/>
    </row>
    <row r="54407" spans="10:10" x14ac:dyDescent="0.25">
      <c r="J54407" s="32"/>
    </row>
    <row r="54408" spans="10:10" x14ac:dyDescent="0.25">
      <c r="J54408" s="32"/>
    </row>
    <row r="54409" spans="10:10" x14ac:dyDescent="0.25">
      <c r="J54409" s="32"/>
    </row>
    <row r="54410" spans="10:10" x14ac:dyDescent="0.25">
      <c r="J54410" s="32"/>
    </row>
    <row r="54411" spans="10:10" x14ac:dyDescent="0.25">
      <c r="J54411" s="32"/>
    </row>
    <row r="54412" spans="10:10" x14ac:dyDescent="0.25">
      <c r="J54412" s="32"/>
    </row>
    <row r="54413" spans="10:10" x14ac:dyDescent="0.25">
      <c r="J54413" s="32"/>
    </row>
    <row r="54414" spans="10:10" x14ac:dyDescent="0.25">
      <c r="J54414" s="32"/>
    </row>
    <row r="54415" spans="10:10" x14ac:dyDescent="0.25">
      <c r="J54415" s="32"/>
    </row>
    <row r="54416" spans="10:10" x14ac:dyDescent="0.25">
      <c r="J54416" s="32"/>
    </row>
    <row r="54417" spans="10:10" x14ac:dyDescent="0.25">
      <c r="J54417" s="32"/>
    </row>
    <row r="54418" spans="10:10" x14ac:dyDescent="0.25">
      <c r="J54418" s="32"/>
    </row>
    <row r="54419" spans="10:10" x14ac:dyDescent="0.25">
      <c r="J54419" s="32"/>
    </row>
    <row r="54420" spans="10:10" x14ac:dyDescent="0.25">
      <c r="J54420" s="32"/>
    </row>
    <row r="54421" spans="10:10" x14ac:dyDescent="0.25">
      <c r="J54421" s="32"/>
    </row>
    <row r="54422" spans="10:10" x14ac:dyDescent="0.25">
      <c r="J54422" s="32"/>
    </row>
    <row r="54423" spans="10:10" x14ac:dyDescent="0.25">
      <c r="J54423" s="32"/>
    </row>
    <row r="54424" spans="10:10" x14ac:dyDescent="0.25">
      <c r="J54424" s="32"/>
    </row>
    <row r="54425" spans="10:10" x14ac:dyDescent="0.25">
      <c r="J54425" s="32"/>
    </row>
    <row r="54426" spans="10:10" x14ac:dyDescent="0.25">
      <c r="J54426" s="32"/>
    </row>
    <row r="54427" spans="10:10" x14ac:dyDescent="0.25">
      <c r="J54427" s="32"/>
    </row>
    <row r="54428" spans="10:10" x14ac:dyDescent="0.25">
      <c r="J54428" s="32"/>
    </row>
    <row r="54429" spans="10:10" x14ac:dyDescent="0.25">
      <c r="J54429" s="32"/>
    </row>
    <row r="54430" spans="10:10" x14ac:dyDescent="0.25">
      <c r="J54430" s="32"/>
    </row>
    <row r="54431" spans="10:10" x14ac:dyDescent="0.25">
      <c r="J54431" s="32"/>
    </row>
    <row r="54432" spans="10:10" x14ac:dyDescent="0.25">
      <c r="J54432" s="32"/>
    </row>
    <row r="54433" spans="10:10" x14ac:dyDescent="0.25">
      <c r="J54433" s="32"/>
    </row>
    <row r="54434" spans="10:10" x14ac:dyDescent="0.25">
      <c r="J54434" s="32"/>
    </row>
    <row r="54435" spans="10:10" x14ac:dyDescent="0.25">
      <c r="J54435" s="32"/>
    </row>
    <row r="54436" spans="10:10" x14ac:dyDescent="0.25">
      <c r="J54436" s="32"/>
    </row>
    <row r="54437" spans="10:10" x14ac:dyDescent="0.25">
      <c r="J54437" s="32"/>
    </row>
    <row r="54438" spans="10:10" x14ac:dyDescent="0.25">
      <c r="J54438" s="32"/>
    </row>
    <row r="54439" spans="10:10" x14ac:dyDescent="0.25">
      <c r="J54439" s="32"/>
    </row>
    <row r="54440" spans="10:10" x14ac:dyDescent="0.25">
      <c r="J54440" s="32"/>
    </row>
    <row r="54441" spans="10:10" x14ac:dyDescent="0.25">
      <c r="J54441" s="32"/>
    </row>
    <row r="54442" spans="10:10" x14ac:dyDescent="0.25">
      <c r="J54442" s="32"/>
    </row>
    <row r="54443" spans="10:10" x14ac:dyDescent="0.25">
      <c r="J54443" s="32"/>
    </row>
    <row r="54444" spans="10:10" x14ac:dyDescent="0.25">
      <c r="J54444" s="32"/>
    </row>
    <row r="54445" spans="10:10" x14ac:dyDescent="0.25">
      <c r="J54445" s="32"/>
    </row>
    <row r="54446" spans="10:10" x14ac:dyDescent="0.25">
      <c r="J54446" s="32"/>
    </row>
    <row r="54447" spans="10:10" x14ac:dyDescent="0.25">
      <c r="J54447" s="32"/>
    </row>
    <row r="54448" spans="10:10" x14ac:dyDescent="0.25">
      <c r="J54448" s="32"/>
    </row>
    <row r="54449" spans="10:10" x14ac:dyDescent="0.25">
      <c r="J54449" s="32"/>
    </row>
    <row r="54450" spans="10:10" x14ac:dyDescent="0.25">
      <c r="J54450" s="32"/>
    </row>
    <row r="54451" spans="10:10" x14ac:dyDescent="0.25">
      <c r="J54451" s="32"/>
    </row>
    <row r="54452" spans="10:10" x14ac:dyDescent="0.25">
      <c r="J54452" s="32"/>
    </row>
    <row r="54453" spans="10:10" x14ac:dyDescent="0.25">
      <c r="J54453" s="32"/>
    </row>
    <row r="54454" spans="10:10" x14ac:dyDescent="0.25">
      <c r="J54454" s="32"/>
    </row>
    <row r="54455" spans="10:10" x14ac:dyDescent="0.25">
      <c r="J54455" s="32"/>
    </row>
    <row r="54456" spans="10:10" x14ac:dyDescent="0.25">
      <c r="J54456" s="32"/>
    </row>
    <row r="54457" spans="10:10" x14ac:dyDescent="0.25">
      <c r="J54457" s="32"/>
    </row>
    <row r="54458" spans="10:10" x14ac:dyDescent="0.25">
      <c r="J54458" s="32"/>
    </row>
    <row r="54459" spans="10:10" x14ac:dyDescent="0.25">
      <c r="J54459" s="32"/>
    </row>
    <row r="54460" spans="10:10" x14ac:dyDescent="0.25">
      <c r="J54460" s="32"/>
    </row>
    <row r="54461" spans="10:10" x14ac:dyDescent="0.25">
      <c r="J54461" s="32"/>
    </row>
    <row r="54462" spans="10:10" x14ac:dyDescent="0.25">
      <c r="J54462" s="32"/>
    </row>
    <row r="54463" spans="10:10" x14ac:dyDescent="0.25">
      <c r="J54463" s="32"/>
    </row>
    <row r="54464" spans="10:10" x14ac:dyDescent="0.25">
      <c r="J54464" s="32"/>
    </row>
    <row r="54465" spans="10:10" x14ac:dyDescent="0.25">
      <c r="J54465" s="32"/>
    </row>
    <row r="54466" spans="10:10" x14ac:dyDescent="0.25">
      <c r="J54466" s="32"/>
    </row>
    <row r="54467" spans="10:10" x14ac:dyDescent="0.25">
      <c r="J54467" s="32"/>
    </row>
    <row r="54468" spans="10:10" x14ac:dyDescent="0.25">
      <c r="J54468" s="32"/>
    </row>
    <row r="54469" spans="10:10" x14ac:dyDescent="0.25">
      <c r="J54469" s="32"/>
    </row>
    <row r="54470" spans="10:10" x14ac:dyDescent="0.25">
      <c r="J54470" s="32"/>
    </row>
    <row r="54471" spans="10:10" x14ac:dyDescent="0.25">
      <c r="J54471" s="32"/>
    </row>
    <row r="54472" spans="10:10" x14ac:dyDescent="0.25">
      <c r="J54472" s="32"/>
    </row>
    <row r="54473" spans="10:10" x14ac:dyDescent="0.25">
      <c r="J54473" s="32"/>
    </row>
    <row r="54474" spans="10:10" x14ac:dyDescent="0.25">
      <c r="J54474" s="32"/>
    </row>
    <row r="54475" spans="10:10" x14ac:dyDescent="0.25">
      <c r="J54475" s="32"/>
    </row>
    <row r="54476" spans="10:10" x14ac:dyDescent="0.25">
      <c r="J54476" s="32"/>
    </row>
    <row r="54477" spans="10:10" x14ac:dyDescent="0.25">
      <c r="J54477" s="32"/>
    </row>
    <row r="54478" spans="10:10" x14ac:dyDescent="0.25">
      <c r="J54478" s="32"/>
    </row>
    <row r="54479" spans="10:10" x14ac:dyDescent="0.25">
      <c r="J54479" s="32"/>
    </row>
    <row r="54480" spans="10:10" x14ac:dyDescent="0.25">
      <c r="J54480" s="32"/>
    </row>
    <row r="54481" spans="10:10" x14ac:dyDescent="0.25">
      <c r="J54481" s="32"/>
    </row>
    <row r="54482" spans="10:10" x14ac:dyDescent="0.25">
      <c r="J54482" s="32"/>
    </row>
    <row r="54483" spans="10:10" x14ac:dyDescent="0.25">
      <c r="J54483" s="32"/>
    </row>
    <row r="54484" spans="10:10" x14ac:dyDescent="0.25">
      <c r="J54484" s="32"/>
    </row>
    <row r="54485" spans="10:10" x14ac:dyDescent="0.25">
      <c r="J54485" s="32"/>
    </row>
    <row r="54486" spans="10:10" x14ac:dyDescent="0.25">
      <c r="J54486" s="32"/>
    </row>
    <row r="54487" spans="10:10" x14ac:dyDescent="0.25">
      <c r="J54487" s="32"/>
    </row>
    <row r="54488" spans="10:10" x14ac:dyDescent="0.25">
      <c r="J54488" s="32"/>
    </row>
    <row r="54489" spans="10:10" x14ac:dyDescent="0.25">
      <c r="J54489" s="32"/>
    </row>
    <row r="54490" spans="10:10" x14ac:dyDescent="0.25">
      <c r="J54490" s="32"/>
    </row>
    <row r="54491" spans="10:10" x14ac:dyDescent="0.25">
      <c r="J54491" s="32"/>
    </row>
    <row r="54492" spans="10:10" x14ac:dyDescent="0.25">
      <c r="J54492" s="32"/>
    </row>
    <row r="54493" spans="10:10" x14ac:dyDescent="0.25">
      <c r="J54493" s="32"/>
    </row>
    <row r="54494" spans="10:10" x14ac:dyDescent="0.25">
      <c r="J54494" s="32"/>
    </row>
    <row r="54495" spans="10:10" x14ac:dyDescent="0.25">
      <c r="J54495" s="32"/>
    </row>
    <row r="54496" spans="10:10" x14ac:dyDescent="0.25">
      <c r="J54496" s="32"/>
    </row>
    <row r="54497" spans="10:10" x14ac:dyDescent="0.25">
      <c r="J54497" s="32"/>
    </row>
    <row r="54498" spans="10:10" x14ac:dyDescent="0.25">
      <c r="J54498" s="32"/>
    </row>
    <row r="54499" spans="10:10" x14ac:dyDescent="0.25">
      <c r="J54499" s="32"/>
    </row>
    <row r="54500" spans="10:10" x14ac:dyDescent="0.25">
      <c r="J54500" s="32"/>
    </row>
    <row r="54501" spans="10:10" x14ac:dyDescent="0.25">
      <c r="J54501" s="32"/>
    </row>
    <row r="54502" spans="10:10" x14ac:dyDescent="0.25">
      <c r="J54502" s="32"/>
    </row>
    <row r="54503" spans="10:10" x14ac:dyDescent="0.25">
      <c r="J54503" s="32"/>
    </row>
    <row r="54504" spans="10:10" x14ac:dyDescent="0.25">
      <c r="J54504" s="32"/>
    </row>
    <row r="54505" spans="10:10" x14ac:dyDescent="0.25">
      <c r="J54505" s="32"/>
    </row>
    <row r="54506" spans="10:10" x14ac:dyDescent="0.25">
      <c r="J54506" s="32"/>
    </row>
    <row r="54507" spans="10:10" x14ac:dyDescent="0.25">
      <c r="J54507" s="32"/>
    </row>
    <row r="54508" spans="10:10" x14ac:dyDescent="0.25">
      <c r="J54508" s="32"/>
    </row>
    <row r="54509" spans="10:10" x14ac:dyDescent="0.25">
      <c r="J54509" s="32"/>
    </row>
    <row r="54510" spans="10:10" x14ac:dyDescent="0.25">
      <c r="J54510" s="32"/>
    </row>
    <row r="54511" spans="10:10" x14ac:dyDescent="0.25">
      <c r="J54511" s="32"/>
    </row>
    <row r="54512" spans="10:10" x14ac:dyDescent="0.25">
      <c r="J54512" s="32"/>
    </row>
    <row r="54513" spans="10:10" x14ac:dyDescent="0.25">
      <c r="J54513" s="32"/>
    </row>
    <row r="54514" spans="10:10" x14ac:dyDescent="0.25">
      <c r="J54514" s="32"/>
    </row>
    <row r="54515" spans="10:10" x14ac:dyDescent="0.25">
      <c r="J54515" s="32"/>
    </row>
    <row r="54516" spans="10:10" x14ac:dyDescent="0.25">
      <c r="J54516" s="32"/>
    </row>
    <row r="54517" spans="10:10" x14ac:dyDescent="0.25">
      <c r="J54517" s="32"/>
    </row>
    <row r="54518" spans="10:10" x14ac:dyDescent="0.25">
      <c r="J54518" s="32"/>
    </row>
    <row r="54519" spans="10:10" x14ac:dyDescent="0.25">
      <c r="J54519" s="32"/>
    </row>
    <row r="54520" spans="10:10" x14ac:dyDescent="0.25">
      <c r="J54520" s="32"/>
    </row>
    <row r="54521" spans="10:10" x14ac:dyDescent="0.25">
      <c r="J54521" s="32"/>
    </row>
    <row r="54522" spans="10:10" x14ac:dyDescent="0.25">
      <c r="J54522" s="32"/>
    </row>
    <row r="54523" spans="10:10" x14ac:dyDescent="0.25">
      <c r="J54523" s="32"/>
    </row>
    <row r="54524" spans="10:10" x14ac:dyDescent="0.25">
      <c r="J54524" s="32"/>
    </row>
    <row r="54525" spans="10:10" x14ac:dyDescent="0.25">
      <c r="J54525" s="32"/>
    </row>
    <row r="54526" spans="10:10" x14ac:dyDescent="0.25">
      <c r="J54526" s="32"/>
    </row>
    <row r="54527" spans="10:10" x14ac:dyDescent="0.25">
      <c r="J54527" s="32"/>
    </row>
    <row r="54528" spans="10:10" x14ac:dyDescent="0.25">
      <c r="J54528" s="32"/>
    </row>
    <row r="54529" spans="10:10" x14ac:dyDescent="0.25">
      <c r="J54529" s="32"/>
    </row>
    <row r="54530" spans="10:10" x14ac:dyDescent="0.25">
      <c r="J54530" s="32"/>
    </row>
    <row r="54531" spans="10:10" x14ac:dyDescent="0.25">
      <c r="J54531" s="32"/>
    </row>
    <row r="54532" spans="10:10" x14ac:dyDescent="0.25">
      <c r="J54532" s="32"/>
    </row>
    <row r="54533" spans="10:10" x14ac:dyDescent="0.25">
      <c r="J54533" s="32"/>
    </row>
    <row r="54534" spans="10:10" x14ac:dyDescent="0.25">
      <c r="J54534" s="32"/>
    </row>
    <row r="54535" spans="10:10" x14ac:dyDescent="0.25">
      <c r="J54535" s="32"/>
    </row>
    <row r="54536" spans="10:10" x14ac:dyDescent="0.25">
      <c r="J54536" s="32"/>
    </row>
    <row r="54537" spans="10:10" x14ac:dyDescent="0.25">
      <c r="J54537" s="32"/>
    </row>
    <row r="54538" spans="10:10" x14ac:dyDescent="0.25">
      <c r="J54538" s="32"/>
    </row>
    <row r="54539" spans="10:10" x14ac:dyDescent="0.25">
      <c r="J54539" s="32"/>
    </row>
    <row r="54540" spans="10:10" x14ac:dyDescent="0.25">
      <c r="J54540" s="32"/>
    </row>
    <row r="54541" spans="10:10" x14ac:dyDescent="0.25">
      <c r="J54541" s="32"/>
    </row>
    <row r="54542" spans="10:10" x14ac:dyDescent="0.25">
      <c r="J54542" s="32"/>
    </row>
    <row r="54543" spans="10:10" x14ac:dyDescent="0.25">
      <c r="J54543" s="32"/>
    </row>
    <row r="54544" spans="10:10" x14ac:dyDescent="0.25">
      <c r="J54544" s="32"/>
    </row>
    <row r="54545" spans="10:10" x14ac:dyDescent="0.25">
      <c r="J54545" s="32"/>
    </row>
    <row r="54546" spans="10:10" x14ac:dyDescent="0.25">
      <c r="J54546" s="32"/>
    </row>
    <row r="54547" spans="10:10" x14ac:dyDescent="0.25">
      <c r="J54547" s="32"/>
    </row>
    <row r="54548" spans="10:10" x14ac:dyDescent="0.25">
      <c r="J54548" s="32"/>
    </row>
    <row r="54549" spans="10:10" x14ac:dyDescent="0.25">
      <c r="J54549" s="32"/>
    </row>
    <row r="54550" spans="10:10" x14ac:dyDescent="0.25">
      <c r="J54550" s="32"/>
    </row>
    <row r="54551" spans="10:10" x14ac:dyDescent="0.25">
      <c r="J54551" s="32"/>
    </row>
    <row r="54552" spans="10:10" x14ac:dyDescent="0.25">
      <c r="J54552" s="32"/>
    </row>
    <row r="54553" spans="10:10" x14ac:dyDescent="0.25">
      <c r="J54553" s="32"/>
    </row>
    <row r="54554" spans="10:10" x14ac:dyDescent="0.25">
      <c r="J54554" s="32"/>
    </row>
    <row r="54555" spans="10:10" x14ac:dyDescent="0.25">
      <c r="J54555" s="32"/>
    </row>
    <row r="54556" spans="10:10" x14ac:dyDescent="0.25">
      <c r="J54556" s="32"/>
    </row>
    <row r="54557" spans="10:10" x14ac:dyDescent="0.25">
      <c r="J54557" s="32"/>
    </row>
    <row r="54558" spans="10:10" x14ac:dyDescent="0.25">
      <c r="J54558" s="32"/>
    </row>
    <row r="54559" spans="10:10" x14ac:dyDescent="0.25">
      <c r="J54559" s="32"/>
    </row>
    <row r="54560" spans="10:10" x14ac:dyDescent="0.25">
      <c r="J54560" s="32"/>
    </row>
    <row r="54561" spans="10:10" x14ac:dyDescent="0.25">
      <c r="J54561" s="32"/>
    </row>
    <row r="54562" spans="10:10" x14ac:dyDescent="0.25">
      <c r="J54562" s="32"/>
    </row>
    <row r="54563" spans="10:10" x14ac:dyDescent="0.25">
      <c r="J54563" s="32"/>
    </row>
    <row r="54564" spans="10:10" x14ac:dyDescent="0.25">
      <c r="J54564" s="32"/>
    </row>
    <row r="54565" spans="10:10" x14ac:dyDescent="0.25">
      <c r="J54565" s="32"/>
    </row>
    <row r="54566" spans="10:10" x14ac:dyDescent="0.25">
      <c r="J54566" s="32"/>
    </row>
    <row r="54567" spans="10:10" x14ac:dyDescent="0.25">
      <c r="J54567" s="32"/>
    </row>
    <row r="54568" spans="10:10" x14ac:dyDescent="0.25">
      <c r="J54568" s="32"/>
    </row>
    <row r="54569" spans="10:10" x14ac:dyDescent="0.25">
      <c r="J54569" s="32"/>
    </row>
    <row r="54570" spans="10:10" x14ac:dyDescent="0.25">
      <c r="J54570" s="32"/>
    </row>
    <row r="54571" spans="10:10" x14ac:dyDescent="0.25">
      <c r="J54571" s="32"/>
    </row>
    <row r="54572" spans="10:10" x14ac:dyDescent="0.25">
      <c r="J54572" s="32"/>
    </row>
    <row r="54573" spans="10:10" x14ac:dyDescent="0.25">
      <c r="J54573" s="32"/>
    </row>
    <row r="54574" spans="10:10" x14ac:dyDescent="0.25">
      <c r="J54574" s="32"/>
    </row>
    <row r="54575" spans="10:10" x14ac:dyDescent="0.25">
      <c r="J54575" s="32"/>
    </row>
    <row r="54576" spans="10:10" x14ac:dyDescent="0.25">
      <c r="J54576" s="32"/>
    </row>
    <row r="54577" spans="10:10" x14ac:dyDescent="0.25">
      <c r="J54577" s="32"/>
    </row>
    <row r="54578" spans="10:10" x14ac:dyDescent="0.25">
      <c r="J54578" s="32"/>
    </row>
    <row r="54579" spans="10:10" x14ac:dyDescent="0.25">
      <c r="J54579" s="32"/>
    </row>
    <row r="54580" spans="10:10" x14ac:dyDescent="0.25">
      <c r="J54580" s="32"/>
    </row>
    <row r="54581" spans="10:10" x14ac:dyDescent="0.25">
      <c r="J54581" s="32"/>
    </row>
    <row r="54582" spans="10:10" x14ac:dyDescent="0.25">
      <c r="J54582" s="32"/>
    </row>
    <row r="54583" spans="10:10" x14ac:dyDescent="0.25">
      <c r="J54583" s="32"/>
    </row>
    <row r="54584" spans="10:10" x14ac:dyDescent="0.25">
      <c r="J54584" s="32"/>
    </row>
    <row r="54585" spans="10:10" x14ac:dyDescent="0.25">
      <c r="J54585" s="32"/>
    </row>
    <row r="54586" spans="10:10" x14ac:dyDescent="0.25">
      <c r="J54586" s="32"/>
    </row>
    <row r="54587" spans="10:10" x14ac:dyDescent="0.25">
      <c r="J54587" s="32"/>
    </row>
    <row r="54588" spans="10:10" x14ac:dyDescent="0.25">
      <c r="J54588" s="32"/>
    </row>
    <row r="54589" spans="10:10" x14ac:dyDescent="0.25">
      <c r="J54589" s="32"/>
    </row>
    <row r="54590" spans="10:10" x14ac:dyDescent="0.25">
      <c r="J54590" s="32"/>
    </row>
    <row r="54591" spans="10:10" x14ac:dyDescent="0.25">
      <c r="J54591" s="32"/>
    </row>
    <row r="54592" spans="10:10" x14ac:dyDescent="0.25">
      <c r="J54592" s="32"/>
    </row>
    <row r="54593" spans="10:10" x14ac:dyDescent="0.25">
      <c r="J54593" s="32"/>
    </row>
    <row r="54594" spans="10:10" x14ac:dyDescent="0.25">
      <c r="J54594" s="32"/>
    </row>
    <row r="54595" spans="10:10" x14ac:dyDescent="0.25">
      <c r="J54595" s="32"/>
    </row>
    <row r="54596" spans="10:10" x14ac:dyDescent="0.25">
      <c r="J54596" s="32"/>
    </row>
    <row r="54597" spans="10:10" x14ac:dyDescent="0.25">
      <c r="J54597" s="32"/>
    </row>
    <row r="54598" spans="10:10" x14ac:dyDescent="0.25">
      <c r="J54598" s="32"/>
    </row>
    <row r="54599" spans="10:10" x14ac:dyDescent="0.25">
      <c r="J54599" s="32"/>
    </row>
    <row r="54600" spans="10:10" x14ac:dyDescent="0.25">
      <c r="J54600" s="32"/>
    </row>
    <row r="54601" spans="10:10" x14ac:dyDescent="0.25">
      <c r="J54601" s="32"/>
    </row>
    <row r="54602" spans="10:10" x14ac:dyDescent="0.25">
      <c r="J54602" s="32"/>
    </row>
    <row r="54603" spans="10:10" x14ac:dyDescent="0.25">
      <c r="J54603" s="32"/>
    </row>
    <row r="54604" spans="10:10" x14ac:dyDescent="0.25">
      <c r="J54604" s="32"/>
    </row>
    <row r="54605" spans="10:10" x14ac:dyDescent="0.25">
      <c r="J54605" s="32"/>
    </row>
    <row r="54606" spans="10:10" x14ac:dyDescent="0.25">
      <c r="J54606" s="32"/>
    </row>
    <row r="54607" spans="10:10" x14ac:dyDescent="0.25">
      <c r="J54607" s="32"/>
    </row>
    <row r="54608" spans="10:10" x14ac:dyDescent="0.25">
      <c r="J54608" s="32"/>
    </row>
    <row r="54609" spans="10:10" x14ac:dyDescent="0.25">
      <c r="J54609" s="32"/>
    </row>
    <row r="54610" spans="10:10" x14ac:dyDescent="0.25">
      <c r="J54610" s="32"/>
    </row>
    <row r="54611" spans="10:10" x14ac:dyDescent="0.25">
      <c r="J54611" s="32"/>
    </row>
    <row r="54612" spans="10:10" x14ac:dyDescent="0.25">
      <c r="J54612" s="32"/>
    </row>
    <row r="54613" spans="10:10" x14ac:dyDescent="0.25">
      <c r="J54613" s="32"/>
    </row>
    <row r="54614" spans="10:10" x14ac:dyDescent="0.25">
      <c r="J54614" s="32"/>
    </row>
    <row r="54615" spans="10:10" x14ac:dyDescent="0.25">
      <c r="J54615" s="32"/>
    </row>
    <row r="54616" spans="10:10" x14ac:dyDescent="0.25">
      <c r="J54616" s="32"/>
    </row>
    <row r="54617" spans="10:10" x14ac:dyDescent="0.25">
      <c r="J54617" s="32"/>
    </row>
    <row r="54618" spans="10:10" x14ac:dyDescent="0.25">
      <c r="J54618" s="32"/>
    </row>
    <row r="54619" spans="10:10" x14ac:dyDescent="0.25">
      <c r="J54619" s="32"/>
    </row>
    <row r="54620" spans="10:10" x14ac:dyDescent="0.25">
      <c r="J54620" s="32"/>
    </row>
    <row r="54621" spans="10:10" x14ac:dyDescent="0.25">
      <c r="J54621" s="32"/>
    </row>
    <row r="54622" spans="10:10" x14ac:dyDescent="0.25">
      <c r="J54622" s="32"/>
    </row>
    <row r="54623" spans="10:10" x14ac:dyDescent="0.25">
      <c r="J54623" s="32"/>
    </row>
    <row r="54624" spans="10:10" x14ac:dyDescent="0.25">
      <c r="J54624" s="32"/>
    </row>
    <row r="54625" spans="10:10" x14ac:dyDescent="0.25">
      <c r="J54625" s="32"/>
    </row>
    <row r="54626" spans="10:10" x14ac:dyDescent="0.25">
      <c r="J54626" s="32"/>
    </row>
    <row r="54627" spans="10:10" x14ac:dyDescent="0.25">
      <c r="J54627" s="32"/>
    </row>
    <row r="54628" spans="10:10" x14ac:dyDescent="0.25">
      <c r="J54628" s="32"/>
    </row>
    <row r="54629" spans="10:10" x14ac:dyDescent="0.25">
      <c r="J54629" s="32"/>
    </row>
    <row r="54630" spans="10:10" x14ac:dyDescent="0.25">
      <c r="J54630" s="32"/>
    </row>
    <row r="54631" spans="10:10" x14ac:dyDescent="0.25">
      <c r="J54631" s="32"/>
    </row>
    <row r="54632" spans="10:10" x14ac:dyDescent="0.25">
      <c r="J54632" s="32"/>
    </row>
    <row r="54633" spans="10:10" x14ac:dyDescent="0.25">
      <c r="J54633" s="32"/>
    </row>
    <row r="54634" spans="10:10" x14ac:dyDescent="0.25">
      <c r="J54634" s="32"/>
    </row>
    <row r="54635" spans="10:10" x14ac:dyDescent="0.25">
      <c r="J54635" s="32"/>
    </row>
    <row r="54636" spans="10:10" x14ac:dyDescent="0.25">
      <c r="J54636" s="32"/>
    </row>
    <row r="54637" spans="10:10" x14ac:dyDescent="0.25">
      <c r="J54637" s="32"/>
    </row>
    <row r="54638" spans="10:10" x14ac:dyDescent="0.25">
      <c r="J54638" s="32"/>
    </row>
    <row r="54639" spans="10:10" x14ac:dyDescent="0.25">
      <c r="J54639" s="32"/>
    </row>
    <row r="54640" spans="10:10" x14ac:dyDescent="0.25">
      <c r="J54640" s="32"/>
    </row>
    <row r="54641" spans="10:10" x14ac:dyDescent="0.25">
      <c r="J54641" s="32"/>
    </row>
    <row r="54642" spans="10:10" x14ac:dyDescent="0.25">
      <c r="J54642" s="32"/>
    </row>
    <row r="54643" spans="10:10" x14ac:dyDescent="0.25">
      <c r="J54643" s="32"/>
    </row>
    <row r="54644" spans="10:10" x14ac:dyDescent="0.25">
      <c r="J54644" s="32"/>
    </row>
    <row r="54645" spans="10:10" x14ac:dyDescent="0.25">
      <c r="J54645" s="32"/>
    </row>
    <row r="54646" spans="10:10" x14ac:dyDescent="0.25">
      <c r="J54646" s="32"/>
    </row>
    <row r="54647" spans="10:10" x14ac:dyDescent="0.25">
      <c r="J54647" s="32"/>
    </row>
    <row r="54648" spans="10:10" x14ac:dyDescent="0.25">
      <c r="J54648" s="32"/>
    </row>
    <row r="54649" spans="10:10" x14ac:dyDescent="0.25">
      <c r="J54649" s="32"/>
    </row>
    <row r="54650" spans="10:10" x14ac:dyDescent="0.25">
      <c r="J54650" s="32"/>
    </row>
    <row r="54651" spans="10:10" x14ac:dyDescent="0.25">
      <c r="J54651" s="32"/>
    </row>
    <row r="54652" spans="10:10" x14ac:dyDescent="0.25">
      <c r="J54652" s="32"/>
    </row>
    <row r="54653" spans="10:10" x14ac:dyDescent="0.25">
      <c r="J54653" s="32"/>
    </row>
    <row r="54654" spans="10:10" x14ac:dyDescent="0.25">
      <c r="J54654" s="32"/>
    </row>
    <row r="54655" spans="10:10" x14ac:dyDescent="0.25">
      <c r="J54655" s="32"/>
    </row>
    <row r="54656" spans="10:10" x14ac:dyDescent="0.25">
      <c r="J54656" s="32"/>
    </row>
    <row r="54657" spans="10:10" x14ac:dyDescent="0.25">
      <c r="J54657" s="32"/>
    </row>
    <row r="54658" spans="10:10" x14ac:dyDescent="0.25">
      <c r="J54658" s="32"/>
    </row>
    <row r="54659" spans="10:10" x14ac:dyDescent="0.25">
      <c r="J54659" s="32"/>
    </row>
    <row r="54660" spans="10:10" x14ac:dyDescent="0.25">
      <c r="J54660" s="32"/>
    </row>
    <row r="54661" spans="10:10" x14ac:dyDescent="0.25">
      <c r="J54661" s="32"/>
    </row>
    <row r="54662" spans="10:10" x14ac:dyDescent="0.25">
      <c r="J54662" s="32"/>
    </row>
    <row r="54663" spans="10:10" x14ac:dyDescent="0.25">
      <c r="J54663" s="32"/>
    </row>
    <row r="54664" spans="10:10" x14ac:dyDescent="0.25">
      <c r="J54664" s="32"/>
    </row>
    <row r="54665" spans="10:10" x14ac:dyDescent="0.25">
      <c r="J54665" s="32"/>
    </row>
    <row r="54666" spans="10:10" x14ac:dyDescent="0.25">
      <c r="J54666" s="32"/>
    </row>
    <row r="54667" spans="10:10" x14ac:dyDescent="0.25">
      <c r="J54667" s="32"/>
    </row>
    <row r="54668" spans="10:10" x14ac:dyDescent="0.25">
      <c r="J54668" s="32"/>
    </row>
    <row r="54669" spans="10:10" x14ac:dyDescent="0.25">
      <c r="J54669" s="32"/>
    </row>
    <row r="54670" spans="10:10" x14ac:dyDescent="0.25">
      <c r="J54670" s="32"/>
    </row>
    <row r="54671" spans="10:10" x14ac:dyDescent="0.25">
      <c r="J54671" s="32"/>
    </row>
    <row r="54672" spans="10:10" x14ac:dyDescent="0.25">
      <c r="J54672" s="32"/>
    </row>
    <row r="54673" spans="10:10" x14ac:dyDescent="0.25">
      <c r="J54673" s="32"/>
    </row>
    <row r="54674" spans="10:10" x14ac:dyDescent="0.25">
      <c r="J54674" s="32"/>
    </row>
    <row r="54675" spans="10:10" x14ac:dyDescent="0.25">
      <c r="J54675" s="32"/>
    </row>
    <row r="54676" spans="10:10" x14ac:dyDescent="0.25">
      <c r="J54676" s="32"/>
    </row>
    <row r="54677" spans="10:10" x14ac:dyDescent="0.25">
      <c r="J54677" s="32"/>
    </row>
    <row r="54678" spans="10:10" x14ac:dyDescent="0.25">
      <c r="J54678" s="32"/>
    </row>
    <row r="54679" spans="10:10" x14ac:dyDescent="0.25">
      <c r="J54679" s="32"/>
    </row>
    <row r="54680" spans="10:10" x14ac:dyDescent="0.25">
      <c r="J54680" s="32"/>
    </row>
    <row r="54681" spans="10:10" x14ac:dyDescent="0.25">
      <c r="J54681" s="32"/>
    </row>
    <row r="54682" spans="10:10" x14ac:dyDescent="0.25">
      <c r="J54682" s="32"/>
    </row>
    <row r="54683" spans="10:10" x14ac:dyDescent="0.25">
      <c r="J54683" s="32"/>
    </row>
    <row r="54684" spans="10:10" x14ac:dyDescent="0.25">
      <c r="J54684" s="32"/>
    </row>
    <row r="54685" spans="10:10" x14ac:dyDescent="0.25">
      <c r="J54685" s="32"/>
    </row>
    <row r="54686" spans="10:10" x14ac:dyDescent="0.25">
      <c r="J54686" s="32"/>
    </row>
    <row r="54687" spans="10:10" x14ac:dyDescent="0.25">
      <c r="J54687" s="32"/>
    </row>
    <row r="54688" spans="10:10" x14ac:dyDescent="0.25">
      <c r="J54688" s="32"/>
    </row>
    <row r="54689" spans="10:10" x14ac:dyDescent="0.25">
      <c r="J54689" s="32"/>
    </row>
    <row r="54690" spans="10:10" x14ac:dyDescent="0.25">
      <c r="J54690" s="32"/>
    </row>
    <row r="54691" spans="10:10" x14ac:dyDescent="0.25">
      <c r="J54691" s="32"/>
    </row>
    <row r="54692" spans="10:10" x14ac:dyDescent="0.25">
      <c r="J54692" s="32"/>
    </row>
    <row r="54693" spans="10:10" x14ac:dyDescent="0.25">
      <c r="J54693" s="32"/>
    </row>
    <row r="54694" spans="10:10" x14ac:dyDescent="0.25">
      <c r="J54694" s="32"/>
    </row>
    <row r="54695" spans="10:10" x14ac:dyDescent="0.25">
      <c r="J54695" s="32"/>
    </row>
    <row r="54696" spans="10:10" x14ac:dyDescent="0.25">
      <c r="J54696" s="32"/>
    </row>
    <row r="54697" spans="10:10" x14ac:dyDescent="0.25">
      <c r="J54697" s="32"/>
    </row>
    <row r="54698" spans="10:10" x14ac:dyDescent="0.25">
      <c r="J54698" s="32"/>
    </row>
    <row r="54699" spans="10:10" x14ac:dyDescent="0.25">
      <c r="J54699" s="32"/>
    </row>
    <row r="54700" spans="10:10" x14ac:dyDescent="0.25">
      <c r="J54700" s="32"/>
    </row>
    <row r="54701" spans="10:10" x14ac:dyDescent="0.25">
      <c r="J54701" s="32"/>
    </row>
    <row r="54702" spans="10:10" x14ac:dyDescent="0.25">
      <c r="J54702" s="32"/>
    </row>
    <row r="54703" spans="10:10" x14ac:dyDescent="0.25">
      <c r="J54703" s="32"/>
    </row>
    <row r="54704" spans="10:10" x14ac:dyDescent="0.25">
      <c r="J54704" s="32"/>
    </row>
    <row r="54705" spans="10:10" x14ac:dyDescent="0.25">
      <c r="J54705" s="32"/>
    </row>
    <row r="54706" spans="10:10" x14ac:dyDescent="0.25">
      <c r="J54706" s="32"/>
    </row>
    <row r="54707" spans="10:10" x14ac:dyDescent="0.25">
      <c r="J54707" s="32"/>
    </row>
    <row r="54708" spans="10:10" x14ac:dyDescent="0.25">
      <c r="J54708" s="32"/>
    </row>
    <row r="54709" spans="10:10" x14ac:dyDescent="0.25">
      <c r="J54709" s="32"/>
    </row>
    <row r="54710" spans="10:10" x14ac:dyDescent="0.25">
      <c r="J54710" s="32"/>
    </row>
    <row r="54711" spans="10:10" x14ac:dyDescent="0.25">
      <c r="J54711" s="32"/>
    </row>
    <row r="54712" spans="10:10" x14ac:dyDescent="0.25">
      <c r="J54712" s="32"/>
    </row>
    <row r="54713" spans="10:10" x14ac:dyDescent="0.25">
      <c r="J54713" s="32"/>
    </row>
    <row r="54714" spans="10:10" x14ac:dyDescent="0.25">
      <c r="J54714" s="32"/>
    </row>
    <row r="54715" spans="10:10" x14ac:dyDescent="0.25">
      <c r="J54715" s="32"/>
    </row>
    <row r="54716" spans="10:10" x14ac:dyDescent="0.25">
      <c r="J54716" s="32"/>
    </row>
    <row r="54717" spans="10:10" x14ac:dyDescent="0.25">
      <c r="J54717" s="32"/>
    </row>
    <row r="54718" spans="10:10" x14ac:dyDescent="0.25">
      <c r="J54718" s="32"/>
    </row>
    <row r="54719" spans="10:10" x14ac:dyDescent="0.25">
      <c r="J54719" s="32"/>
    </row>
    <row r="54720" spans="10:10" x14ac:dyDescent="0.25">
      <c r="J54720" s="32"/>
    </row>
    <row r="54721" spans="10:10" x14ac:dyDescent="0.25">
      <c r="J54721" s="32"/>
    </row>
    <row r="54722" spans="10:10" x14ac:dyDescent="0.25">
      <c r="J54722" s="32"/>
    </row>
    <row r="54723" spans="10:10" x14ac:dyDescent="0.25">
      <c r="J54723" s="32"/>
    </row>
    <row r="54724" spans="10:10" x14ac:dyDescent="0.25">
      <c r="J54724" s="32"/>
    </row>
    <row r="54725" spans="10:10" x14ac:dyDescent="0.25">
      <c r="J54725" s="32"/>
    </row>
    <row r="54726" spans="10:10" x14ac:dyDescent="0.25">
      <c r="J54726" s="32"/>
    </row>
    <row r="54727" spans="10:10" x14ac:dyDescent="0.25">
      <c r="J54727" s="32"/>
    </row>
    <row r="54728" spans="10:10" x14ac:dyDescent="0.25">
      <c r="J54728" s="32"/>
    </row>
    <row r="54729" spans="10:10" x14ac:dyDescent="0.25">
      <c r="J54729" s="32"/>
    </row>
    <row r="54730" spans="10:10" x14ac:dyDescent="0.25">
      <c r="J54730" s="32"/>
    </row>
    <row r="54731" spans="10:10" x14ac:dyDescent="0.25">
      <c r="J54731" s="32"/>
    </row>
    <row r="54732" spans="10:10" x14ac:dyDescent="0.25">
      <c r="J54732" s="32"/>
    </row>
    <row r="54733" spans="10:10" x14ac:dyDescent="0.25">
      <c r="J54733" s="32"/>
    </row>
    <row r="54734" spans="10:10" x14ac:dyDescent="0.25">
      <c r="J54734" s="32"/>
    </row>
    <row r="54735" spans="10:10" x14ac:dyDescent="0.25">
      <c r="J54735" s="32"/>
    </row>
    <row r="54736" spans="10:10" x14ac:dyDescent="0.25">
      <c r="J54736" s="32"/>
    </row>
    <row r="54737" spans="10:10" x14ac:dyDescent="0.25">
      <c r="J54737" s="32"/>
    </row>
    <row r="54738" spans="10:10" x14ac:dyDescent="0.25">
      <c r="J54738" s="32"/>
    </row>
    <row r="54739" spans="10:10" x14ac:dyDescent="0.25">
      <c r="J54739" s="32"/>
    </row>
    <row r="54740" spans="10:10" x14ac:dyDescent="0.25">
      <c r="J54740" s="32"/>
    </row>
    <row r="54741" spans="10:10" x14ac:dyDescent="0.25">
      <c r="J54741" s="32"/>
    </row>
    <row r="54742" spans="10:10" x14ac:dyDescent="0.25">
      <c r="J54742" s="32"/>
    </row>
    <row r="54743" spans="10:10" x14ac:dyDescent="0.25">
      <c r="J54743" s="32"/>
    </row>
    <row r="54744" spans="10:10" x14ac:dyDescent="0.25">
      <c r="J54744" s="32"/>
    </row>
    <row r="54745" spans="10:10" x14ac:dyDescent="0.25">
      <c r="J54745" s="32"/>
    </row>
    <row r="54746" spans="10:10" x14ac:dyDescent="0.25">
      <c r="J54746" s="32"/>
    </row>
    <row r="54747" spans="10:10" x14ac:dyDescent="0.25">
      <c r="J54747" s="32"/>
    </row>
    <row r="54748" spans="10:10" x14ac:dyDescent="0.25">
      <c r="J54748" s="32"/>
    </row>
    <row r="54749" spans="10:10" x14ac:dyDescent="0.25">
      <c r="J54749" s="32"/>
    </row>
    <row r="54750" spans="10:10" x14ac:dyDescent="0.25">
      <c r="J54750" s="32"/>
    </row>
    <row r="54751" spans="10:10" x14ac:dyDescent="0.25">
      <c r="J54751" s="32"/>
    </row>
    <row r="54752" spans="10:10" x14ac:dyDescent="0.25">
      <c r="J54752" s="32"/>
    </row>
    <row r="54753" spans="10:10" x14ac:dyDescent="0.25">
      <c r="J54753" s="32"/>
    </row>
    <row r="54754" spans="10:10" x14ac:dyDescent="0.25">
      <c r="J54754" s="32"/>
    </row>
    <row r="54755" spans="10:10" x14ac:dyDescent="0.25">
      <c r="J54755" s="32"/>
    </row>
    <row r="54756" spans="10:10" x14ac:dyDescent="0.25">
      <c r="J54756" s="32"/>
    </row>
    <row r="54757" spans="10:10" x14ac:dyDescent="0.25">
      <c r="J54757" s="32"/>
    </row>
    <row r="54758" spans="10:10" x14ac:dyDescent="0.25">
      <c r="J54758" s="32"/>
    </row>
    <row r="54759" spans="10:10" x14ac:dyDescent="0.25">
      <c r="J54759" s="32"/>
    </row>
    <row r="54760" spans="10:10" x14ac:dyDescent="0.25">
      <c r="J54760" s="32"/>
    </row>
    <row r="54761" spans="10:10" x14ac:dyDescent="0.25">
      <c r="J54761" s="32"/>
    </row>
    <row r="54762" spans="10:10" x14ac:dyDescent="0.25">
      <c r="J54762" s="32"/>
    </row>
    <row r="54763" spans="10:10" x14ac:dyDescent="0.25">
      <c r="J54763" s="32"/>
    </row>
    <row r="54764" spans="10:10" x14ac:dyDescent="0.25">
      <c r="J54764" s="32"/>
    </row>
    <row r="54765" spans="10:10" x14ac:dyDescent="0.25">
      <c r="J54765" s="32"/>
    </row>
    <row r="54766" spans="10:10" x14ac:dyDescent="0.25">
      <c r="J54766" s="32"/>
    </row>
    <row r="54767" spans="10:10" x14ac:dyDescent="0.25">
      <c r="J54767" s="32"/>
    </row>
    <row r="54768" spans="10:10" x14ac:dyDescent="0.25">
      <c r="J54768" s="32"/>
    </row>
    <row r="54769" spans="10:10" x14ac:dyDescent="0.25">
      <c r="J54769" s="32"/>
    </row>
    <row r="54770" spans="10:10" x14ac:dyDescent="0.25">
      <c r="J54770" s="32"/>
    </row>
    <row r="54771" spans="10:10" x14ac:dyDescent="0.25">
      <c r="J54771" s="32"/>
    </row>
    <row r="54772" spans="10:10" x14ac:dyDescent="0.25">
      <c r="J54772" s="32"/>
    </row>
    <row r="54773" spans="10:10" x14ac:dyDescent="0.25">
      <c r="J54773" s="32"/>
    </row>
    <row r="54774" spans="10:10" x14ac:dyDescent="0.25">
      <c r="J54774" s="32"/>
    </row>
    <row r="54775" spans="10:10" x14ac:dyDescent="0.25">
      <c r="J54775" s="32"/>
    </row>
    <row r="54776" spans="10:10" x14ac:dyDescent="0.25">
      <c r="J54776" s="32"/>
    </row>
    <row r="54777" spans="10:10" x14ac:dyDescent="0.25">
      <c r="J54777" s="32"/>
    </row>
    <row r="54778" spans="10:10" x14ac:dyDescent="0.25">
      <c r="J54778" s="32"/>
    </row>
    <row r="54779" spans="10:10" x14ac:dyDescent="0.25">
      <c r="J54779" s="32"/>
    </row>
    <row r="54780" spans="10:10" x14ac:dyDescent="0.25">
      <c r="J54780" s="32"/>
    </row>
    <row r="54781" spans="10:10" x14ac:dyDescent="0.25">
      <c r="J54781" s="32"/>
    </row>
    <row r="54782" spans="10:10" x14ac:dyDescent="0.25">
      <c r="J54782" s="32"/>
    </row>
    <row r="54783" spans="10:10" x14ac:dyDescent="0.25">
      <c r="J54783" s="32"/>
    </row>
    <row r="54784" spans="10:10" x14ac:dyDescent="0.25">
      <c r="J54784" s="32"/>
    </row>
    <row r="54785" spans="10:10" x14ac:dyDescent="0.25">
      <c r="J54785" s="32"/>
    </row>
    <row r="54786" spans="10:10" x14ac:dyDescent="0.25">
      <c r="J54786" s="32"/>
    </row>
    <row r="54787" spans="10:10" x14ac:dyDescent="0.25">
      <c r="J54787" s="32"/>
    </row>
    <row r="54788" spans="10:10" x14ac:dyDescent="0.25">
      <c r="J54788" s="32"/>
    </row>
    <row r="54789" spans="10:10" x14ac:dyDescent="0.25">
      <c r="J54789" s="32"/>
    </row>
    <row r="54790" spans="10:10" x14ac:dyDescent="0.25">
      <c r="J54790" s="32"/>
    </row>
    <row r="54791" spans="10:10" x14ac:dyDescent="0.25">
      <c r="J54791" s="32"/>
    </row>
    <row r="54792" spans="10:10" x14ac:dyDescent="0.25">
      <c r="J54792" s="32"/>
    </row>
    <row r="54793" spans="10:10" x14ac:dyDescent="0.25">
      <c r="J54793" s="32"/>
    </row>
    <row r="54794" spans="10:10" x14ac:dyDescent="0.25">
      <c r="J54794" s="32"/>
    </row>
    <row r="54795" spans="10:10" x14ac:dyDescent="0.25">
      <c r="J54795" s="32"/>
    </row>
    <row r="54796" spans="10:10" x14ac:dyDescent="0.25">
      <c r="J54796" s="32"/>
    </row>
    <row r="54797" spans="10:10" x14ac:dyDescent="0.25">
      <c r="J54797" s="32"/>
    </row>
    <row r="54798" spans="10:10" x14ac:dyDescent="0.25">
      <c r="J54798" s="32"/>
    </row>
    <row r="54799" spans="10:10" x14ac:dyDescent="0.25">
      <c r="J54799" s="32"/>
    </row>
    <row r="54800" spans="10:10" x14ac:dyDescent="0.25">
      <c r="J54800" s="32"/>
    </row>
    <row r="54801" spans="10:10" x14ac:dyDescent="0.25">
      <c r="J54801" s="32"/>
    </row>
    <row r="54802" spans="10:10" x14ac:dyDescent="0.25">
      <c r="J54802" s="32"/>
    </row>
    <row r="54803" spans="10:10" x14ac:dyDescent="0.25">
      <c r="J54803" s="32"/>
    </row>
    <row r="54804" spans="10:10" x14ac:dyDescent="0.25">
      <c r="J54804" s="32"/>
    </row>
    <row r="54805" spans="10:10" x14ac:dyDescent="0.25">
      <c r="J54805" s="32"/>
    </row>
    <row r="54806" spans="10:10" x14ac:dyDescent="0.25">
      <c r="J54806" s="32"/>
    </row>
    <row r="54807" spans="10:10" x14ac:dyDescent="0.25">
      <c r="J54807" s="32"/>
    </row>
    <row r="54808" spans="10:10" x14ac:dyDescent="0.25">
      <c r="J54808" s="32"/>
    </row>
    <row r="54809" spans="10:10" x14ac:dyDescent="0.25">
      <c r="J54809" s="32"/>
    </row>
    <row r="54810" spans="10:10" x14ac:dyDescent="0.25">
      <c r="J54810" s="32"/>
    </row>
    <row r="54811" spans="10:10" x14ac:dyDescent="0.25">
      <c r="J54811" s="32"/>
    </row>
    <row r="54812" spans="10:10" x14ac:dyDescent="0.25">
      <c r="J54812" s="32"/>
    </row>
    <row r="54813" spans="10:10" x14ac:dyDescent="0.25">
      <c r="J54813" s="32"/>
    </row>
    <row r="54814" spans="10:10" x14ac:dyDescent="0.25">
      <c r="J54814" s="32"/>
    </row>
    <row r="54815" spans="10:10" x14ac:dyDescent="0.25">
      <c r="J54815" s="32"/>
    </row>
    <row r="54816" spans="10:10" x14ac:dyDescent="0.25">
      <c r="J54816" s="32"/>
    </row>
    <row r="54817" spans="10:10" x14ac:dyDescent="0.25">
      <c r="J54817" s="32"/>
    </row>
    <row r="54818" spans="10:10" x14ac:dyDescent="0.25">
      <c r="J54818" s="32"/>
    </row>
    <row r="54819" spans="10:10" x14ac:dyDescent="0.25">
      <c r="J54819" s="32"/>
    </row>
    <row r="54820" spans="10:10" x14ac:dyDescent="0.25">
      <c r="J54820" s="32"/>
    </row>
    <row r="54821" spans="10:10" x14ac:dyDescent="0.25">
      <c r="J54821" s="32"/>
    </row>
    <row r="54822" spans="10:10" x14ac:dyDescent="0.25">
      <c r="J54822" s="32"/>
    </row>
    <row r="54823" spans="10:10" x14ac:dyDescent="0.25">
      <c r="J54823" s="32"/>
    </row>
    <row r="54824" spans="10:10" x14ac:dyDescent="0.25">
      <c r="J54824" s="32"/>
    </row>
    <row r="54825" spans="10:10" x14ac:dyDescent="0.25">
      <c r="J54825" s="32"/>
    </row>
    <row r="54826" spans="10:10" x14ac:dyDescent="0.25">
      <c r="J54826" s="32"/>
    </row>
    <row r="54827" spans="10:10" x14ac:dyDescent="0.25">
      <c r="J54827" s="32"/>
    </row>
    <row r="54828" spans="10:10" x14ac:dyDescent="0.25">
      <c r="J54828" s="32"/>
    </row>
    <row r="54829" spans="10:10" x14ac:dyDescent="0.25">
      <c r="J54829" s="32"/>
    </row>
    <row r="54830" spans="10:10" x14ac:dyDescent="0.25">
      <c r="J54830" s="32"/>
    </row>
    <row r="54831" spans="10:10" x14ac:dyDescent="0.25">
      <c r="J54831" s="32"/>
    </row>
    <row r="54832" spans="10:10" x14ac:dyDescent="0.25">
      <c r="J54832" s="32"/>
    </row>
    <row r="54833" spans="10:10" x14ac:dyDescent="0.25">
      <c r="J54833" s="32"/>
    </row>
    <row r="54834" spans="10:10" x14ac:dyDescent="0.25">
      <c r="J54834" s="32"/>
    </row>
    <row r="54835" spans="10:10" x14ac:dyDescent="0.25">
      <c r="J54835" s="32"/>
    </row>
    <row r="54836" spans="10:10" x14ac:dyDescent="0.25">
      <c r="J54836" s="32"/>
    </row>
    <row r="54837" spans="10:10" x14ac:dyDescent="0.25">
      <c r="J54837" s="32"/>
    </row>
    <row r="54838" spans="10:10" x14ac:dyDescent="0.25">
      <c r="J54838" s="32"/>
    </row>
    <row r="54839" spans="10:10" x14ac:dyDescent="0.25">
      <c r="J54839" s="32"/>
    </row>
    <row r="54840" spans="10:10" x14ac:dyDescent="0.25">
      <c r="J54840" s="32"/>
    </row>
    <row r="54841" spans="10:10" x14ac:dyDescent="0.25">
      <c r="J54841" s="32"/>
    </row>
    <row r="54842" spans="10:10" x14ac:dyDescent="0.25">
      <c r="J54842" s="32"/>
    </row>
    <row r="54843" spans="10:10" x14ac:dyDescent="0.25">
      <c r="J54843" s="32"/>
    </row>
    <row r="54844" spans="10:10" x14ac:dyDescent="0.25">
      <c r="J54844" s="32"/>
    </row>
    <row r="54845" spans="10:10" x14ac:dyDescent="0.25">
      <c r="J54845" s="32"/>
    </row>
    <row r="54846" spans="10:10" x14ac:dyDescent="0.25">
      <c r="J54846" s="32"/>
    </row>
    <row r="54847" spans="10:10" x14ac:dyDescent="0.25">
      <c r="J54847" s="32"/>
    </row>
    <row r="54848" spans="10:10" x14ac:dyDescent="0.25">
      <c r="J54848" s="32"/>
    </row>
    <row r="54849" spans="10:10" x14ac:dyDescent="0.25">
      <c r="J54849" s="32"/>
    </row>
    <row r="54850" spans="10:10" x14ac:dyDescent="0.25">
      <c r="J54850" s="32"/>
    </row>
    <row r="54851" spans="10:10" x14ac:dyDescent="0.25">
      <c r="J54851" s="32"/>
    </row>
    <row r="54852" spans="10:10" x14ac:dyDescent="0.25">
      <c r="J54852" s="32"/>
    </row>
    <row r="54853" spans="10:10" x14ac:dyDescent="0.25">
      <c r="J54853" s="32"/>
    </row>
    <row r="54854" spans="10:10" x14ac:dyDescent="0.25">
      <c r="J54854" s="32"/>
    </row>
    <row r="54855" spans="10:10" x14ac:dyDescent="0.25">
      <c r="J54855" s="32"/>
    </row>
    <row r="54856" spans="10:10" x14ac:dyDescent="0.25">
      <c r="J54856" s="32"/>
    </row>
    <row r="54857" spans="10:10" x14ac:dyDescent="0.25">
      <c r="J54857" s="32"/>
    </row>
    <row r="54858" spans="10:10" x14ac:dyDescent="0.25">
      <c r="J54858" s="32"/>
    </row>
    <row r="54859" spans="10:10" x14ac:dyDescent="0.25">
      <c r="J54859" s="32"/>
    </row>
    <row r="54860" spans="10:10" x14ac:dyDescent="0.25">
      <c r="J54860" s="32"/>
    </row>
    <row r="54861" spans="10:10" x14ac:dyDescent="0.25">
      <c r="J54861" s="32"/>
    </row>
    <row r="54862" spans="10:10" x14ac:dyDescent="0.25">
      <c r="J54862" s="32"/>
    </row>
    <row r="54863" spans="10:10" x14ac:dyDescent="0.25">
      <c r="J54863" s="32"/>
    </row>
    <row r="54864" spans="10:10" x14ac:dyDescent="0.25">
      <c r="J54864" s="32"/>
    </row>
    <row r="54865" spans="10:10" x14ac:dyDescent="0.25">
      <c r="J54865" s="32"/>
    </row>
    <row r="54866" spans="10:10" x14ac:dyDescent="0.25">
      <c r="J54866" s="32"/>
    </row>
    <row r="54867" spans="10:10" x14ac:dyDescent="0.25">
      <c r="J54867" s="32"/>
    </row>
    <row r="54868" spans="10:10" x14ac:dyDescent="0.25">
      <c r="J54868" s="32"/>
    </row>
    <row r="54869" spans="10:10" x14ac:dyDescent="0.25">
      <c r="J54869" s="32"/>
    </row>
    <row r="54870" spans="10:10" x14ac:dyDescent="0.25">
      <c r="J54870" s="32"/>
    </row>
    <row r="54871" spans="10:10" x14ac:dyDescent="0.25">
      <c r="J54871" s="32"/>
    </row>
    <row r="54872" spans="10:10" x14ac:dyDescent="0.25">
      <c r="J54872" s="32"/>
    </row>
    <row r="54873" spans="10:10" x14ac:dyDescent="0.25">
      <c r="J54873" s="32"/>
    </row>
    <row r="54874" spans="10:10" x14ac:dyDescent="0.25">
      <c r="J54874" s="32"/>
    </row>
    <row r="54875" spans="10:10" x14ac:dyDescent="0.25">
      <c r="J54875" s="32"/>
    </row>
    <row r="54876" spans="10:10" x14ac:dyDescent="0.25">
      <c r="J54876" s="32"/>
    </row>
    <row r="54877" spans="10:10" x14ac:dyDescent="0.25">
      <c r="J54877" s="32"/>
    </row>
    <row r="54878" spans="10:10" x14ac:dyDescent="0.25">
      <c r="J54878" s="32"/>
    </row>
    <row r="54879" spans="10:10" x14ac:dyDescent="0.25">
      <c r="J54879" s="32"/>
    </row>
    <row r="54880" spans="10:10" x14ac:dyDescent="0.25">
      <c r="J54880" s="32"/>
    </row>
    <row r="54881" spans="10:10" x14ac:dyDescent="0.25">
      <c r="J54881" s="32"/>
    </row>
    <row r="54882" spans="10:10" x14ac:dyDescent="0.25">
      <c r="J54882" s="32"/>
    </row>
    <row r="54883" spans="10:10" x14ac:dyDescent="0.25">
      <c r="J54883" s="32"/>
    </row>
    <row r="54884" spans="10:10" x14ac:dyDescent="0.25">
      <c r="J54884" s="32"/>
    </row>
    <row r="54885" spans="10:10" x14ac:dyDescent="0.25">
      <c r="J54885" s="32"/>
    </row>
    <row r="54886" spans="10:10" x14ac:dyDescent="0.25">
      <c r="J54886" s="32"/>
    </row>
    <row r="54887" spans="10:10" x14ac:dyDescent="0.25">
      <c r="J54887" s="32"/>
    </row>
    <row r="54888" spans="10:10" x14ac:dyDescent="0.25">
      <c r="J54888" s="32"/>
    </row>
    <row r="54889" spans="10:10" x14ac:dyDescent="0.25">
      <c r="J54889" s="32"/>
    </row>
    <row r="54890" spans="10:10" x14ac:dyDescent="0.25">
      <c r="J54890" s="32"/>
    </row>
    <row r="54891" spans="10:10" x14ac:dyDescent="0.25">
      <c r="J54891" s="32"/>
    </row>
    <row r="54892" spans="10:10" x14ac:dyDescent="0.25">
      <c r="J54892" s="32"/>
    </row>
    <row r="54893" spans="10:10" x14ac:dyDescent="0.25">
      <c r="J54893" s="32"/>
    </row>
    <row r="54894" spans="10:10" x14ac:dyDescent="0.25">
      <c r="J54894" s="32"/>
    </row>
    <row r="54895" spans="10:10" x14ac:dyDescent="0.25">
      <c r="J54895" s="32"/>
    </row>
    <row r="54896" spans="10:10" x14ac:dyDescent="0.25">
      <c r="J54896" s="32"/>
    </row>
    <row r="54897" spans="10:10" x14ac:dyDescent="0.25">
      <c r="J54897" s="32"/>
    </row>
    <row r="54898" spans="10:10" x14ac:dyDescent="0.25">
      <c r="J54898" s="32"/>
    </row>
    <row r="54899" spans="10:10" x14ac:dyDescent="0.25">
      <c r="J54899" s="32"/>
    </row>
    <row r="54900" spans="10:10" x14ac:dyDescent="0.25">
      <c r="J54900" s="32"/>
    </row>
    <row r="54901" spans="10:10" x14ac:dyDescent="0.25">
      <c r="J54901" s="32"/>
    </row>
    <row r="54902" spans="10:10" x14ac:dyDescent="0.25">
      <c r="J54902" s="32"/>
    </row>
    <row r="54903" spans="10:10" x14ac:dyDescent="0.25">
      <c r="J54903" s="32"/>
    </row>
    <row r="54904" spans="10:10" x14ac:dyDescent="0.25">
      <c r="J54904" s="32"/>
    </row>
    <row r="54905" spans="10:10" x14ac:dyDescent="0.25">
      <c r="J54905" s="32"/>
    </row>
    <row r="54906" spans="10:10" x14ac:dyDescent="0.25">
      <c r="J54906" s="32"/>
    </row>
    <row r="54907" spans="10:10" x14ac:dyDescent="0.25">
      <c r="J54907" s="32"/>
    </row>
    <row r="54908" spans="10:10" x14ac:dyDescent="0.25">
      <c r="J54908" s="32"/>
    </row>
    <row r="54909" spans="10:10" x14ac:dyDescent="0.25">
      <c r="J54909" s="32"/>
    </row>
    <row r="54910" spans="10:10" x14ac:dyDescent="0.25">
      <c r="J54910" s="32"/>
    </row>
    <row r="54911" spans="10:10" x14ac:dyDescent="0.25">
      <c r="J54911" s="32"/>
    </row>
    <row r="54912" spans="10:10" x14ac:dyDescent="0.25">
      <c r="J54912" s="32"/>
    </row>
    <row r="54913" spans="10:10" x14ac:dyDescent="0.25">
      <c r="J54913" s="32"/>
    </row>
    <row r="54914" spans="10:10" x14ac:dyDescent="0.25">
      <c r="J54914" s="32"/>
    </row>
    <row r="54915" spans="10:10" x14ac:dyDescent="0.25">
      <c r="J54915" s="32"/>
    </row>
    <row r="54916" spans="10:10" x14ac:dyDescent="0.25">
      <c r="J54916" s="32"/>
    </row>
    <row r="54917" spans="10:10" x14ac:dyDescent="0.25">
      <c r="J54917" s="32"/>
    </row>
    <row r="54918" spans="10:10" x14ac:dyDescent="0.25">
      <c r="J54918" s="32"/>
    </row>
    <row r="54919" spans="10:10" x14ac:dyDescent="0.25">
      <c r="J54919" s="32"/>
    </row>
    <row r="54920" spans="10:10" x14ac:dyDescent="0.25">
      <c r="J54920" s="32"/>
    </row>
    <row r="54921" spans="10:10" x14ac:dyDescent="0.25">
      <c r="J54921" s="32"/>
    </row>
    <row r="54922" spans="10:10" x14ac:dyDescent="0.25">
      <c r="J54922" s="32"/>
    </row>
    <row r="54923" spans="10:10" x14ac:dyDescent="0.25">
      <c r="J54923" s="32"/>
    </row>
    <row r="54924" spans="10:10" x14ac:dyDescent="0.25">
      <c r="J54924" s="32"/>
    </row>
    <row r="54925" spans="10:10" x14ac:dyDescent="0.25">
      <c r="J54925" s="32"/>
    </row>
    <row r="54926" spans="10:10" x14ac:dyDescent="0.25">
      <c r="J54926" s="32"/>
    </row>
    <row r="54927" spans="10:10" x14ac:dyDescent="0.25">
      <c r="J54927" s="32"/>
    </row>
    <row r="54928" spans="10:10" x14ac:dyDescent="0.25">
      <c r="J54928" s="32"/>
    </row>
    <row r="54929" spans="10:10" x14ac:dyDescent="0.25">
      <c r="J54929" s="32"/>
    </row>
    <row r="54930" spans="10:10" x14ac:dyDescent="0.25">
      <c r="J54930" s="32"/>
    </row>
    <row r="54931" spans="10:10" x14ac:dyDescent="0.25">
      <c r="J54931" s="32"/>
    </row>
    <row r="54932" spans="10:10" x14ac:dyDescent="0.25">
      <c r="J54932" s="32"/>
    </row>
    <row r="54933" spans="10:10" x14ac:dyDescent="0.25">
      <c r="J54933" s="32"/>
    </row>
    <row r="54934" spans="10:10" x14ac:dyDescent="0.25">
      <c r="J54934" s="32"/>
    </row>
    <row r="54935" spans="10:10" x14ac:dyDescent="0.25">
      <c r="J54935" s="32"/>
    </row>
    <row r="54936" spans="10:10" x14ac:dyDescent="0.25">
      <c r="J54936" s="32"/>
    </row>
    <row r="54937" spans="10:10" x14ac:dyDescent="0.25">
      <c r="J54937" s="32"/>
    </row>
    <row r="54938" spans="10:10" x14ac:dyDescent="0.25">
      <c r="J54938" s="32"/>
    </row>
    <row r="54939" spans="10:10" x14ac:dyDescent="0.25">
      <c r="J54939" s="32"/>
    </row>
    <row r="54940" spans="10:10" x14ac:dyDescent="0.25">
      <c r="J54940" s="32"/>
    </row>
    <row r="54941" spans="10:10" x14ac:dyDescent="0.25">
      <c r="J54941" s="32"/>
    </row>
    <row r="54942" spans="10:10" x14ac:dyDescent="0.25">
      <c r="J54942" s="32"/>
    </row>
    <row r="54943" spans="10:10" x14ac:dyDescent="0.25">
      <c r="J54943" s="32"/>
    </row>
    <row r="54944" spans="10:10" x14ac:dyDescent="0.25">
      <c r="J54944" s="32"/>
    </row>
    <row r="54945" spans="10:10" x14ac:dyDescent="0.25">
      <c r="J54945" s="32"/>
    </row>
    <row r="54946" spans="10:10" x14ac:dyDescent="0.25">
      <c r="J54946" s="32"/>
    </row>
    <row r="54947" spans="10:10" x14ac:dyDescent="0.25">
      <c r="J54947" s="32"/>
    </row>
    <row r="54948" spans="10:10" x14ac:dyDescent="0.25">
      <c r="J54948" s="32"/>
    </row>
    <row r="54949" spans="10:10" x14ac:dyDescent="0.25">
      <c r="J54949" s="32"/>
    </row>
    <row r="54950" spans="10:10" x14ac:dyDescent="0.25">
      <c r="J54950" s="32"/>
    </row>
    <row r="54951" spans="10:10" x14ac:dyDescent="0.25">
      <c r="J54951" s="32"/>
    </row>
    <row r="54952" spans="10:10" x14ac:dyDescent="0.25">
      <c r="J54952" s="32"/>
    </row>
    <row r="54953" spans="10:10" x14ac:dyDescent="0.25">
      <c r="J54953" s="32"/>
    </row>
    <row r="54954" spans="10:10" x14ac:dyDescent="0.25">
      <c r="J54954" s="32"/>
    </row>
    <row r="54955" spans="10:10" x14ac:dyDescent="0.25">
      <c r="J54955" s="32"/>
    </row>
    <row r="54956" spans="10:10" x14ac:dyDescent="0.25">
      <c r="J54956" s="32"/>
    </row>
    <row r="54957" spans="10:10" x14ac:dyDescent="0.25">
      <c r="J54957" s="32"/>
    </row>
    <row r="54958" spans="10:10" x14ac:dyDescent="0.25">
      <c r="J54958" s="32"/>
    </row>
    <row r="54959" spans="10:10" x14ac:dyDescent="0.25">
      <c r="J54959" s="32"/>
    </row>
    <row r="54960" spans="10:10" x14ac:dyDescent="0.25">
      <c r="J54960" s="32"/>
    </row>
    <row r="54961" spans="10:10" x14ac:dyDescent="0.25">
      <c r="J54961" s="32"/>
    </row>
    <row r="54962" spans="10:10" x14ac:dyDescent="0.25">
      <c r="J54962" s="32"/>
    </row>
    <row r="54963" spans="10:10" x14ac:dyDescent="0.25">
      <c r="J54963" s="32"/>
    </row>
    <row r="54964" spans="10:10" x14ac:dyDescent="0.25">
      <c r="J54964" s="32"/>
    </row>
    <row r="54965" spans="10:10" x14ac:dyDescent="0.25">
      <c r="J54965" s="32"/>
    </row>
    <row r="54966" spans="10:10" x14ac:dyDescent="0.25">
      <c r="J54966" s="32"/>
    </row>
    <row r="54967" spans="10:10" x14ac:dyDescent="0.25">
      <c r="J54967" s="32"/>
    </row>
    <row r="54968" spans="10:10" x14ac:dyDescent="0.25">
      <c r="J54968" s="32"/>
    </row>
    <row r="54969" spans="10:10" x14ac:dyDescent="0.25">
      <c r="J54969" s="32"/>
    </row>
    <row r="54970" spans="10:10" x14ac:dyDescent="0.25">
      <c r="J54970" s="32"/>
    </row>
    <row r="54971" spans="10:10" x14ac:dyDescent="0.25">
      <c r="J54971" s="32"/>
    </row>
    <row r="54972" spans="10:10" x14ac:dyDescent="0.25">
      <c r="J54972" s="32"/>
    </row>
    <row r="54973" spans="10:10" x14ac:dyDescent="0.25">
      <c r="J54973" s="32"/>
    </row>
    <row r="54974" spans="10:10" x14ac:dyDescent="0.25">
      <c r="J54974" s="32"/>
    </row>
    <row r="54975" spans="10:10" x14ac:dyDescent="0.25">
      <c r="J54975" s="32"/>
    </row>
    <row r="54976" spans="10:10" x14ac:dyDescent="0.25">
      <c r="J54976" s="32"/>
    </row>
    <row r="54977" spans="10:10" x14ac:dyDescent="0.25">
      <c r="J54977" s="32"/>
    </row>
    <row r="54978" spans="10:10" x14ac:dyDescent="0.25">
      <c r="J54978" s="32"/>
    </row>
    <row r="54979" spans="10:10" x14ac:dyDescent="0.25">
      <c r="J54979" s="32"/>
    </row>
    <row r="54980" spans="10:10" x14ac:dyDescent="0.25">
      <c r="J54980" s="32"/>
    </row>
    <row r="54981" spans="10:10" x14ac:dyDescent="0.25">
      <c r="J54981" s="32"/>
    </row>
    <row r="54982" spans="10:10" x14ac:dyDescent="0.25">
      <c r="J54982" s="32"/>
    </row>
    <row r="54983" spans="10:10" x14ac:dyDescent="0.25">
      <c r="J54983" s="32"/>
    </row>
    <row r="54984" spans="10:10" x14ac:dyDescent="0.25">
      <c r="J54984" s="32"/>
    </row>
    <row r="54985" spans="10:10" x14ac:dyDescent="0.25">
      <c r="J54985" s="32"/>
    </row>
    <row r="54986" spans="10:10" x14ac:dyDescent="0.25">
      <c r="J54986" s="32"/>
    </row>
    <row r="54987" spans="10:10" x14ac:dyDescent="0.25">
      <c r="J54987" s="32"/>
    </row>
    <row r="54988" spans="10:10" x14ac:dyDescent="0.25">
      <c r="J54988" s="32"/>
    </row>
    <row r="54989" spans="10:10" x14ac:dyDescent="0.25">
      <c r="J54989" s="32"/>
    </row>
    <row r="54990" spans="10:10" x14ac:dyDescent="0.25">
      <c r="J54990" s="32"/>
    </row>
    <row r="54991" spans="10:10" x14ac:dyDescent="0.25">
      <c r="J54991" s="32"/>
    </row>
    <row r="54992" spans="10:10" x14ac:dyDescent="0.25">
      <c r="J54992" s="32"/>
    </row>
    <row r="54993" spans="10:10" x14ac:dyDescent="0.25">
      <c r="J54993" s="32"/>
    </row>
    <row r="54994" spans="10:10" x14ac:dyDescent="0.25">
      <c r="J54994" s="32"/>
    </row>
    <row r="54995" spans="10:10" x14ac:dyDescent="0.25">
      <c r="J54995" s="32"/>
    </row>
    <row r="54996" spans="10:10" x14ac:dyDescent="0.25">
      <c r="J54996" s="32"/>
    </row>
    <row r="54997" spans="10:10" x14ac:dyDescent="0.25">
      <c r="J54997" s="32"/>
    </row>
    <row r="54998" spans="10:10" x14ac:dyDescent="0.25">
      <c r="J54998" s="32"/>
    </row>
    <row r="54999" spans="10:10" x14ac:dyDescent="0.25">
      <c r="J54999" s="32"/>
    </row>
    <row r="55000" spans="10:10" x14ac:dyDescent="0.25">
      <c r="J55000" s="32"/>
    </row>
    <row r="55001" spans="10:10" x14ac:dyDescent="0.25">
      <c r="J55001" s="32"/>
    </row>
    <row r="55002" spans="10:10" x14ac:dyDescent="0.25">
      <c r="J55002" s="32"/>
    </row>
    <row r="55003" spans="10:10" x14ac:dyDescent="0.25">
      <c r="J55003" s="32"/>
    </row>
    <row r="55004" spans="10:10" x14ac:dyDescent="0.25">
      <c r="J55004" s="32"/>
    </row>
    <row r="55005" spans="10:10" x14ac:dyDescent="0.25">
      <c r="J55005" s="32"/>
    </row>
    <row r="55006" spans="10:10" x14ac:dyDescent="0.25">
      <c r="J55006" s="32"/>
    </row>
    <row r="55007" spans="10:10" x14ac:dyDescent="0.25">
      <c r="J55007" s="32"/>
    </row>
    <row r="55008" spans="10:10" x14ac:dyDescent="0.25">
      <c r="J55008" s="32"/>
    </row>
    <row r="55009" spans="10:10" x14ac:dyDescent="0.25">
      <c r="J55009" s="32"/>
    </row>
    <row r="55010" spans="10:10" x14ac:dyDescent="0.25">
      <c r="J55010" s="32"/>
    </row>
    <row r="55011" spans="10:10" x14ac:dyDescent="0.25">
      <c r="J55011" s="32"/>
    </row>
    <row r="55012" spans="10:10" x14ac:dyDescent="0.25">
      <c r="J55012" s="32"/>
    </row>
    <row r="55013" spans="10:10" x14ac:dyDescent="0.25">
      <c r="J55013" s="32"/>
    </row>
    <row r="55014" spans="10:10" x14ac:dyDescent="0.25">
      <c r="J55014" s="32"/>
    </row>
    <row r="55015" spans="10:10" x14ac:dyDescent="0.25">
      <c r="J55015" s="32"/>
    </row>
    <row r="55016" spans="10:10" x14ac:dyDescent="0.25">
      <c r="J55016" s="32"/>
    </row>
    <row r="55017" spans="10:10" x14ac:dyDescent="0.25">
      <c r="J55017" s="32"/>
    </row>
    <row r="55018" spans="10:10" x14ac:dyDescent="0.25">
      <c r="J55018" s="32"/>
    </row>
    <row r="55019" spans="10:10" x14ac:dyDescent="0.25">
      <c r="J55019" s="32"/>
    </row>
    <row r="55020" spans="10:10" x14ac:dyDescent="0.25">
      <c r="J55020" s="32"/>
    </row>
    <row r="55021" spans="10:10" x14ac:dyDescent="0.25">
      <c r="J55021" s="32"/>
    </row>
    <row r="55022" spans="10:10" x14ac:dyDescent="0.25">
      <c r="J55022" s="32"/>
    </row>
    <row r="55023" spans="10:10" x14ac:dyDescent="0.25">
      <c r="J55023" s="32"/>
    </row>
    <row r="55024" spans="10:10" x14ac:dyDescent="0.25">
      <c r="J55024" s="32"/>
    </row>
    <row r="55025" spans="10:10" x14ac:dyDescent="0.25">
      <c r="J55025" s="32"/>
    </row>
    <row r="55026" spans="10:10" x14ac:dyDescent="0.25">
      <c r="J55026" s="32"/>
    </row>
    <row r="55027" spans="10:10" x14ac:dyDescent="0.25">
      <c r="J55027" s="32"/>
    </row>
    <row r="55028" spans="10:10" x14ac:dyDescent="0.25">
      <c r="J55028" s="32"/>
    </row>
    <row r="55029" spans="10:10" x14ac:dyDescent="0.25">
      <c r="J55029" s="32"/>
    </row>
    <row r="55030" spans="10:10" x14ac:dyDescent="0.25">
      <c r="J55030" s="32"/>
    </row>
    <row r="55031" spans="10:10" x14ac:dyDescent="0.25">
      <c r="J55031" s="32"/>
    </row>
    <row r="55032" spans="10:10" x14ac:dyDescent="0.25">
      <c r="J55032" s="32"/>
    </row>
    <row r="55033" spans="10:10" x14ac:dyDescent="0.25">
      <c r="J55033" s="32"/>
    </row>
    <row r="55034" spans="10:10" x14ac:dyDescent="0.25">
      <c r="J55034" s="32"/>
    </row>
    <row r="55035" spans="10:10" x14ac:dyDescent="0.25">
      <c r="J55035" s="32"/>
    </row>
    <row r="55036" spans="10:10" x14ac:dyDescent="0.25">
      <c r="J55036" s="32"/>
    </row>
    <row r="55037" spans="10:10" x14ac:dyDescent="0.25">
      <c r="J55037" s="32"/>
    </row>
    <row r="55038" spans="10:10" x14ac:dyDescent="0.25">
      <c r="J55038" s="32"/>
    </row>
    <row r="55039" spans="10:10" x14ac:dyDescent="0.25">
      <c r="J55039" s="32"/>
    </row>
    <row r="55040" spans="10:10" x14ac:dyDescent="0.25">
      <c r="J55040" s="32"/>
    </row>
    <row r="55041" spans="10:10" x14ac:dyDescent="0.25">
      <c r="J55041" s="32"/>
    </row>
    <row r="55042" spans="10:10" x14ac:dyDescent="0.25">
      <c r="J55042" s="32"/>
    </row>
    <row r="55043" spans="10:10" x14ac:dyDescent="0.25">
      <c r="J55043" s="32"/>
    </row>
    <row r="55044" spans="10:10" x14ac:dyDescent="0.25">
      <c r="J55044" s="32"/>
    </row>
    <row r="55045" spans="10:10" x14ac:dyDescent="0.25">
      <c r="J55045" s="32"/>
    </row>
    <row r="55046" spans="10:10" x14ac:dyDescent="0.25">
      <c r="J55046" s="32"/>
    </row>
    <row r="55047" spans="10:10" x14ac:dyDescent="0.25">
      <c r="J55047" s="32"/>
    </row>
    <row r="55048" spans="10:10" x14ac:dyDescent="0.25">
      <c r="J55048" s="32"/>
    </row>
    <row r="55049" spans="10:10" x14ac:dyDescent="0.25">
      <c r="J55049" s="32"/>
    </row>
    <row r="55050" spans="10:10" x14ac:dyDescent="0.25">
      <c r="J55050" s="32"/>
    </row>
    <row r="55051" spans="10:10" x14ac:dyDescent="0.25">
      <c r="J55051" s="32"/>
    </row>
    <row r="55052" spans="10:10" x14ac:dyDescent="0.25">
      <c r="J55052" s="32"/>
    </row>
    <row r="55053" spans="10:10" x14ac:dyDescent="0.25">
      <c r="J55053" s="32"/>
    </row>
    <row r="55054" spans="10:10" x14ac:dyDescent="0.25">
      <c r="J55054" s="32"/>
    </row>
    <row r="55055" spans="10:10" x14ac:dyDescent="0.25">
      <c r="J55055" s="32"/>
    </row>
    <row r="55056" spans="10:10" x14ac:dyDescent="0.25">
      <c r="J55056" s="32"/>
    </row>
    <row r="55057" spans="10:10" x14ac:dyDescent="0.25">
      <c r="J55057" s="32"/>
    </row>
    <row r="55058" spans="10:10" x14ac:dyDescent="0.25">
      <c r="J55058" s="32"/>
    </row>
    <row r="55059" spans="10:10" x14ac:dyDescent="0.25">
      <c r="J55059" s="32"/>
    </row>
    <row r="55060" spans="10:10" x14ac:dyDescent="0.25">
      <c r="J55060" s="32"/>
    </row>
    <row r="55061" spans="10:10" x14ac:dyDescent="0.25">
      <c r="J55061" s="32"/>
    </row>
    <row r="55062" spans="10:10" x14ac:dyDescent="0.25">
      <c r="J55062" s="32"/>
    </row>
    <row r="55063" spans="10:10" x14ac:dyDescent="0.25">
      <c r="J55063" s="32"/>
    </row>
    <row r="55064" spans="10:10" x14ac:dyDescent="0.25">
      <c r="J55064" s="32"/>
    </row>
    <row r="55065" spans="10:10" x14ac:dyDescent="0.25">
      <c r="J55065" s="32"/>
    </row>
    <row r="55066" spans="10:10" x14ac:dyDescent="0.25">
      <c r="J55066" s="32"/>
    </row>
    <row r="55067" spans="10:10" x14ac:dyDescent="0.25">
      <c r="J55067" s="32"/>
    </row>
    <row r="55068" spans="10:10" x14ac:dyDescent="0.25">
      <c r="J55068" s="32"/>
    </row>
    <row r="55069" spans="10:10" x14ac:dyDescent="0.25">
      <c r="J55069" s="32"/>
    </row>
    <row r="55070" spans="10:10" x14ac:dyDescent="0.25">
      <c r="J55070" s="32"/>
    </row>
    <row r="55071" spans="10:10" x14ac:dyDescent="0.25">
      <c r="J55071" s="32"/>
    </row>
    <row r="55072" spans="10:10" x14ac:dyDescent="0.25">
      <c r="J55072" s="32"/>
    </row>
    <row r="55073" spans="10:10" x14ac:dyDescent="0.25">
      <c r="J55073" s="32"/>
    </row>
    <row r="55074" spans="10:10" x14ac:dyDescent="0.25">
      <c r="J55074" s="32"/>
    </row>
    <row r="55075" spans="10:10" x14ac:dyDescent="0.25">
      <c r="J55075" s="32"/>
    </row>
    <row r="55076" spans="10:10" x14ac:dyDescent="0.25">
      <c r="J55076" s="32"/>
    </row>
    <row r="55077" spans="10:10" x14ac:dyDescent="0.25">
      <c r="J55077" s="32"/>
    </row>
    <row r="55078" spans="10:10" x14ac:dyDescent="0.25">
      <c r="J55078" s="32"/>
    </row>
    <row r="55079" spans="10:10" x14ac:dyDescent="0.25">
      <c r="J55079" s="32"/>
    </row>
    <row r="55080" spans="10:10" x14ac:dyDescent="0.25">
      <c r="J55080" s="32"/>
    </row>
    <row r="55081" spans="10:10" x14ac:dyDescent="0.25">
      <c r="J55081" s="32"/>
    </row>
    <row r="55082" spans="10:10" x14ac:dyDescent="0.25">
      <c r="J55082" s="32"/>
    </row>
    <row r="55083" spans="10:10" x14ac:dyDescent="0.25">
      <c r="J55083" s="32"/>
    </row>
    <row r="55084" spans="10:10" x14ac:dyDescent="0.25">
      <c r="J55084" s="32"/>
    </row>
    <row r="55085" spans="10:10" x14ac:dyDescent="0.25">
      <c r="J55085" s="32"/>
    </row>
    <row r="55086" spans="10:10" x14ac:dyDescent="0.25">
      <c r="J55086" s="32"/>
    </row>
    <row r="55087" spans="10:10" x14ac:dyDescent="0.25">
      <c r="J55087" s="32"/>
    </row>
    <row r="55088" spans="10:10" x14ac:dyDescent="0.25">
      <c r="J55088" s="32"/>
    </row>
    <row r="55089" spans="10:10" x14ac:dyDescent="0.25">
      <c r="J55089" s="32"/>
    </row>
    <row r="55090" spans="10:10" x14ac:dyDescent="0.25">
      <c r="J55090" s="32"/>
    </row>
    <row r="55091" spans="10:10" x14ac:dyDescent="0.25">
      <c r="J55091" s="32"/>
    </row>
    <row r="55092" spans="10:10" x14ac:dyDescent="0.25">
      <c r="J55092" s="32"/>
    </row>
    <row r="55093" spans="10:10" x14ac:dyDescent="0.25">
      <c r="J55093" s="32"/>
    </row>
    <row r="55094" spans="10:10" x14ac:dyDescent="0.25">
      <c r="J55094" s="32"/>
    </row>
    <row r="55095" spans="10:10" x14ac:dyDescent="0.25">
      <c r="J55095" s="32"/>
    </row>
    <row r="55096" spans="10:10" x14ac:dyDescent="0.25">
      <c r="J55096" s="32"/>
    </row>
    <row r="55097" spans="10:10" x14ac:dyDescent="0.25">
      <c r="J55097" s="32"/>
    </row>
    <row r="55098" spans="10:10" x14ac:dyDescent="0.25">
      <c r="J55098" s="32"/>
    </row>
    <row r="55099" spans="10:10" x14ac:dyDescent="0.25">
      <c r="J55099" s="32"/>
    </row>
    <row r="55100" spans="10:10" x14ac:dyDescent="0.25">
      <c r="J55100" s="32"/>
    </row>
    <row r="55101" spans="10:10" x14ac:dyDescent="0.25">
      <c r="J55101" s="32"/>
    </row>
    <row r="55102" spans="10:10" x14ac:dyDescent="0.25">
      <c r="J55102" s="32"/>
    </row>
    <row r="55103" spans="10:10" x14ac:dyDescent="0.25">
      <c r="J55103" s="32"/>
    </row>
    <row r="55104" spans="10:10" x14ac:dyDescent="0.25">
      <c r="J55104" s="32"/>
    </row>
    <row r="55105" spans="10:10" x14ac:dyDescent="0.25">
      <c r="J55105" s="32"/>
    </row>
    <row r="55106" spans="10:10" x14ac:dyDescent="0.25">
      <c r="J55106" s="32"/>
    </row>
    <row r="55107" spans="10:10" x14ac:dyDescent="0.25">
      <c r="J55107" s="32"/>
    </row>
    <row r="55108" spans="10:10" x14ac:dyDescent="0.25">
      <c r="J55108" s="32"/>
    </row>
    <row r="55109" spans="10:10" x14ac:dyDescent="0.25">
      <c r="J55109" s="32"/>
    </row>
    <row r="55110" spans="10:10" x14ac:dyDescent="0.25">
      <c r="J55110" s="32"/>
    </row>
    <row r="55111" spans="10:10" x14ac:dyDescent="0.25">
      <c r="J55111" s="32"/>
    </row>
    <row r="55112" spans="10:10" x14ac:dyDescent="0.25">
      <c r="J55112" s="32"/>
    </row>
    <row r="55113" spans="10:10" x14ac:dyDescent="0.25">
      <c r="J55113" s="32"/>
    </row>
    <row r="55114" spans="10:10" x14ac:dyDescent="0.25">
      <c r="J55114" s="32"/>
    </row>
    <row r="55115" spans="10:10" x14ac:dyDescent="0.25">
      <c r="J55115" s="32"/>
    </row>
    <row r="55116" spans="10:10" x14ac:dyDescent="0.25">
      <c r="J55116" s="32"/>
    </row>
    <row r="55117" spans="10:10" x14ac:dyDescent="0.25">
      <c r="J55117" s="32"/>
    </row>
    <row r="55118" spans="10:10" x14ac:dyDescent="0.25">
      <c r="J55118" s="32"/>
    </row>
    <row r="55119" spans="10:10" x14ac:dyDescent="0.25">
      <c r="J55119" s="32"/>
    </row>
    <row r="55120" spans="10:10" x14ac:dyDescent="0.25">
      <c r="J55120" s="32"/>
    </row>
    <row r="55121" spans="10:10" x14ac:dyDescent="0.25">
      <c r="J55121" s="32"/>
    </row>
    <row r="55122" spans="10:10" x14ac:dyDescent="0.25">
      <c r="J55122" s="32"/>
    </row>
    <row r="55123" spans="10:10" x14ac:dyDescent="0.25">
      <c r="J55123" s="32"/>
    </row>
    <row r="55124" spans="10:10" x14ac:dyDescent="0.25">
      <c r="J55124" s="32"/>
    </row>
    <row r="55125" spans="10:10" x14ac:dyDescent="0.25">
      <c r="J55125" s="32"/>
    </row>
    <row r="55126" spans="10:10" x14ac:dyDescent="0.25">
      <c r="J55126" s="32"/>
    </row>
    <row r="55127" spans="10:10" x14ac:dyDescent="0.25">
      <c r="J55127" s="32"/>
    </row>
    <row r="55128" spans="10:10" x14ac:dyDescent="0.25">
      <c r="J55128" s="32"/>
    </row>
    <row r="55129" spans="10:10" x14ac:dyDescent="0.25">
      <c r="J55129" s="32"/>
    </row>
    <row r="55130" spans="10:10" x14ac:dyDescent="0.25">
      <c r="J55130" s="32"/>
    </row>
    <row r="55131" spans="10:10" x14ac:dyDescent="0.25">
      <c r="J55131" s="32"/>
    </row>
    <row r="55132" spans="10:10" x14ac:dyDescent="0.25">
      <c r="J55132" s="32"/>
    </row>
    <row r="55133" spans="10:10" x14ac:dyDescent="0.25">
      <c r="J55133" s="32"/>
    </row>
    <row r="55134" spans="10:10" x14ac:dyDescent="0.25">
      <c r="J55134" s="32"/>
    </row>
    <row r="55135" spans="10:10" x14ac:dyDescent="0.25">
      <c r="J55135" s="32"/>
    </row>
    <row r="55136" spans="10:10" x14ac:dyDescent="0.25">
      <c r="J55136" s="32"/>
    </row>
    <row r="55137" spans="10:10" x14ac:dyDescent="0.25">
      <c r="J55137" s="32"/>
    </row>
    <row r="55138" spans="10:10" x14ac:dyDescent="0.25">
      <c r="J55138" s="32"/>
    </row>
    <row r="55139" spans="10:10" x14ac:dyDescent="0.25">
      <c r="J55139" s="32"/>
    </row>
    <row r="55140" spans="10:10" x14ac:dyDescent="0.25">
      <c r="J55140" s="32"/>
    </row>
    <row r="55141" spans="10:10" x14ac:dyDescent="0.25">
      <c r="J55141" s="32"/>
    </row>
    <row r="55142" spans="10:10" x14ac:dyDescent="0.25">
      <c r="J55142" s="32"/>
    </row>
    <row r="55143" spans="10:10" x14ac:dyDescent="0.25">
      <c r="J55143" s="32"/>
    </row>
    <row r="55144" spans="10:10" x14ac:dyDescent="0.25">
      <c r="J55144" s="32"/>
    </row>
    <row r="55145" spans="10:10" x14ac:dyDescent="0.25">
      <c r="J55145" s="32"/>
    </row>
    <row r="55146" spans="10:10" x14ac:dyDescent="0.25">
      <c r="J55146" s="32"/>
    </row>
    <row r="55147" spans="10:10" x14ac:dyDescent="0.25">
      <c r="J55147" s="32"/>
    </row>
    <row r="55148" spans="10:10" x14ac:dyDescent="0.25">
      <c r="J55148" s="32"/>
    </row>
    <row r="55149" spans="10:10" x14ac:dyDescent="0.25">
      <c r="J55149" s="32"/>
    </row>
    <row r="55150" spans="10:10" x14ac:dyDescent="0.25">
      <c r="J55150" s="32"/>
    </row>
    <row r="55151" spans="10:10" x14ac:dyDescent="0.25">
      <c r="J55151" s="32"/>
    </row>
    <row r="55152" spans="10:10" x14ac:dyDescent="0.25">
      <c r="J55152" s="32"/>
    </row>
    <row r="55153" spans="10:10" x14ac:dyDescent="0.25">
      <c r="J55153" s="32"/>
    </row>
    <row r="55154" spans="10:10" x14ac:dyDescent="0.25">
      <c r="J55154" s="32"/>
    </row>
    <row r="55155" spans="10:10" x14ac:dyDescent="0.25">
      <c r="J55155" s="32"/>
    </row>
    <row r="55156" spans="10:10" x14ac:dyDescent="0.25">
      <c r="J55156" s="32"/>
    </row>
    <row r="55157" spans="10:10" x14ac:dyDescent="0.25">
      <c r="J55157" s="32"/>
    </row>
    <row r="55158" spans="10:10" x14ac:dyDescent="0.25">
      <c r="J55158" s="32"/>
    </row>
    <row r="55159" spans="10:10" x14ac:dyDescent="0.25">
      <c r="J55159" s="32"/>
    </row>
    <row r="55160" spans="10:10" x14ac:dyDescent="0.25">
      <c r="J55160" s="32"/>
    </row>
    <row r="55161" spans="10:10" x14ac:dyDescent="0.25">
      <c r="J55161" s="32"/>
    </row>
    <row r="55162" spans="10:10" x14ac:dyDescent="0.25">
      <c r="J55162" s="32"/>
    </row>
    <row r="55163" spans="10:10" x14ac:dyDescent="0.25">
      <c r="J55163" s="32"/>
    </row>
    <row r="55164" spans="10:10" x14ac:dyDescent="0.25">
      <c r="J55164" s="32"/>
    </row>
    <row r="55165" spans="10:10" x14ac:dyDescent="0.25">
      <c r="J55165" s="32"/>
    </row>
    <row r="55166" spans="10:10" x14ac:dyDescent="0.25">
      <c r="J55166" s="32"/>
    </row>
    <row r="55167" spans="10:10" x14ac:dyDescent="0.25">
      <c r="J55167" s="32"/>
    </row>
    <row r="55168" spans="10:10" x14ac:dyDescent="0.25">
      <c r="J55168" s="32"/>
    </row>
    <row r="55169" spans="10:10" x14ac:dyDescent="0.25">
      <c r="J55169" s="32"/>
    </row>
    <row r="55170" spans="10:10" x14ac:dyDescent="0.25">
      <c r="J55170" s="32"/>
    </row>
    <row r="55171" spans="10:10" x14ac:dyDescent="0.25">
      <c r="J55171" s="32"/>
    </row>
    <row r="55172" spans="10:10" x14ac:dyDescent="0.25">
      <c r="J55172" s="32"/>
    </row>
    <row r="55173" spans="10:10" x14ac:dyDescent="0.25">
      <c r="J55173" s="32"/>
    </row>
    <row r="55174" spans="10:10" x14ac:dyDescent="0.25">
      <c r="J55174" s="32"/>
    </row>
    <row r="55175" spans="10:10" x14ac:dyDescent="0.25">
      <c r="J55175" s="32"/>
    </row>
    <row r="55176" spans="10:10" x14ac:dyDescent="0.25">
      <c r="J55176" s="32"/>
    </row>
    <row r="55177" spans="10:10" x14ac:dyDescent="0.25">
      <c r="J55177" s="32"/>
    </row>
    <row r="55178" spans="10:10" x14ac:dyDescent="0.25">
      <c r="J55178" s="32"/>
    </row>
    <row r="55179" spans="10:10" x14ac:dyDescent="0.25">
      <c r="J55179" s="32"/>
    </row>
    <row r="55180" spans="10:10" x14ac:dyDescent="0.25">
      <c r="J55180" s="32"/>
    </row>
    <row r="55181" spans="10:10" x14ac:dyDescent="0.25">
      <c r="J55181" s="32"/>
    </row>
    <row r="55182" spans="10:10" x14ac:dyDescent="0.25">
      <c r="J55182" s="32"/>
    </row>
    <row r="55183" spans="10:10" x14ac:dyDescent="0.25">
      <c r="J55183" s="32"/>
    </row>
    <row r="55184" spans="10:10" x14ac:dyDescent="0.25">
      <c r="J55184" s="32"/>
    </row>
    <row r="55185" spans="10:10" x14ac:dyDescent="0.25">
      <c r="J55185" s="32"/>
    </row>
    <row r="55186" spans="10:10" x14ac:dyDescent="0.25">
      <c r="J55186" s="32"/>
    </row>
    <row r="55187" spans="10:10" x14ac:dyDescent="0.25">
      <c r="J55187" s="32"/>
    </row>
    <row r="55188" spans="10:10" x14ac:dyDescent="0.25">
      <c r="J55188" s="32"/>
    </row>
    <row r="55189" spans="10:10" x14ac:dyDescent="0.25">
      <c r="J55189" s="32"/>
    </row>
    <row r="55190" spans="10:10" x14ac:dyDescent="0.25">
      <c r="J55190" s="32"/>
    </row>
    <row r="55191" spans="10:10" x14ac:dyDescent="0.25">
      <c r="J55191" s="32"/>
    </row>
    <row r="55192" spans="10:10" x14ac:dyDescent="0.25">
      <c r="J55192" s="32"/>
    </row>
    <row r="55193" spans="10:10" x14ac:dyDescent="0.25">
      <c r="J55193" s="32"/>
    </row>
    <row r="55194" spans="10:10" x14ac:dyDescent="0.25">
      <c r="J55194" s="32"/>
    </row>
    <row r="55195" spans="10:10" x14ac:dyDescent="0.25">
      <c r="J55195" s="32"/>
    </row>
    <row r="55196" spans="10:10" x14ac:dyDescent="0.25">
      <c r="J55196" s="32"/>
    </row>
    <row r="55197" spans="10:10" x14ac:dyDescent="0.25">
      <c r="J55197" s="32"/>
    </row>
    <row r="55198" spans="10:10" x14ac:dyDescent="0.25">
      <c r="J55198" s="32"/>
    </row>
    <row r="55199" spans="10:10" x14ac:dyDescent="0.25">
      <c r="J55199" s="32"/>
    </row>
    <row r="55200" spans="10:10" x14ac:dyDescent="0.25">
      <c r="J55200" s="32"/>
    </row>
    <row r="55201" spans="10:10" x14ac:dyDescent="0.25">
      <c r="J55201" s="32"/>
    </row>
    <row r="55202" spans="10:10" x14ac:dyDescent="0.25">
      <c r="J55202" s="32"/>
    </row>
    <row r="55203" spans="10:10" x14ac:dyDescent="0.25">
      <c r="J55203" s="32"/>
    </row>
    <row r="55204" spans="10:10" x14ac:dyDescent="0.25">
      <c r="J55204" s="32"/>
    </row>
    <row r="55205" spans="10:10" x14ac:dyDescent="0.25">
      <c r="J55205" s="32"/>
    </row>
    <row r="55206" spans="10:10" x14ac:dyDescent="0.25">
      <c r="J55206" s="32"/>
    </row>
    <row r="55207" spans="10:10" x14ac:dyDescent="0.25">
      <c r="J55207" s="32"/>
    </row>
    <row r="55208" spans="10:10" x14ac:dyDescent="0.25">
      <c r="J55208" s="32"/>
    </row>
    <row r="55209" spans="10:10" x14ac:dyDescent="0.25">
      <c r="J55209" s="32"/>
    </row>
    <row r="55210" spans="10:10" x14ac:dyDescent="0.25">
      <c r="J55210" s="32"/>
    </row>
    <row r="55211" spans="10:10" x14ac:dyDescent="0.25">
      <c r="J55211" s="32"/>
    </row>
    <row r="55212" spans="10:10" x14ac:dyDescent="0.25">
      <c r="J55212" s="32"/>
    </row>
    <row r="55213" spans="10:10" x14ac:dyDescent="0.25">
      <c r="J55213" s="32"/>
    </row>
    <row r="55214" spans="10:10" x14ac:dyDescent="0.25">
      <c r="J55214" s="32"/>
    </row>
    <row r="55215" spans="10:10" x14ac:dyDescent="0.25">
      <c r="J55215" s="32"/>
    </row>
    <row r="55216" spans="10:10" x14ac:dyDescent="0.25">
      <c r="J55216" s="32"/>
    </row>
    <row r="55217" spans="10:10" x14ac:dyDescent="0.25">
      <c r="J55217" s="32"/>
    </row>
    <row r="55218" spans="10:10" x14ac:dyDescent="0.25">
      <c r="J55218" s="32"/>
    </row>
    <row r="55219" spans="10:10" x14ac:dyDescent="0.25">
      <c r="J55219" s="32"/>
    </row>
    <row r="55220" spans="10:10" x14ac:dyDescent="0.25">
      <c r="J55220" s="32"/>
    </row>
    <row r="55221" spans="10:10" x14ac:dyDescent="0.25">
      <c r="J55221" s="32"/>
    </row>
    <row r="55222" spans="10:10" x14ac:dyDescent="0.25">
      <c r="J55222" s="32"/>
    </row>
    <row r="55223" spans="10:10" x14ac:dyDescent="0.25">
      <c r="J55223" s="32"/>
    </row>
    <row r="55224" spans="10:10" x14ac:dyDescent="0.25">
      <c r="J55224" s="32"/>
    </row>
    <row r="55225" spans="10:10" x14ac:dyDescent="0.25">
      <c r="J55225" s="32"/>
    </row>
    <row r="55226" spans="10:10" x14ac:dyDescent="0.25">
      <c r="J55226" s="32"/>
    </row>
    <row r="55227" spans="10:10" x14ac:dyDescent="0.25">
      <c r="J55227" s="32"/>
    </row>
    <row r="55228" spans="10:10" x14ac:dyDescent="0.25">
      <c r="J55228" s="32"/>
    </row>
    <row r="55229" spans="10:10" x14ac:dyDescent="0.25">
      <c r="J55229" s="32"/>
    </row>
    <row r="55230" spans="10:10" x14ac:dyDescent="0.25">
      <c r="J55230" s="32"/>
    </row>
    <row r="55231" spans="10:10" x14ac:dyDescent="0.25">
      <c r="J55231" s="32"/>
    </row>
    <row r="55232" spans="10:10" x14ac:dyDescent="0.25">
      <c r="J55232" s="32"/>
    </row>
    <row r="55233" spans="10:10" x14ac:dyDescent="0.25">
      <c r="J55233" s="32"/>
    </row>
    <row r="55234" spans="10:10" x14ac:dyDescent="0.25">
      <c r="J55234" s="32"/>
    </row>
    <row r="55235" spans="10:10" x14ac:dyDescent="0.25">
      <c r="J55235" s="32"/>
    </row>
    <row r="55236" spans="10:10" x14ac:dyDescent="0.25">
      <c r="J55236" s="32"/>
    </row>
    <row r="55237" spans="10:10" x14ac:dyDescent="0.25">
      <c r="J55237" s="32"/>
    </row>
    <row r="55238" spans="10:10" x14ac:dyDescent="0.25">
      <c r="J55238" s="32"/>
    </row>
    <row r="55239" spans="10:10" x14ac:dyDescent="0.25">
      <c r="J55239" s="32"/>
    </row>
    <row r="55240" spans="10:10" x14ac:dyDescent="0.25">
      <c r="J55240" s="32"/>
    </row>
    <row r="55241" spans="10:10" x14ac:dyDescent="0.25">
      <c r="J55241" s="32"/>
    </row>
    <row r="55242" spans="10:10" x14ac:dyDescent="0.25">
      <c r="J55242" s="32"/>
    </row>
    <row r="55243" spans="10:10" x14ac:dyDescent="0.25">
      <c r="J55243" s="32"/>
    </row>
    <row r="55244" spans="10:10" x14ac:dyDescent="0.25">
      <c r="J55244" s="32"/>
    </row>
    <row r="55245" spans="10:10" x14ac:dyDescent="0.25">
      <c r="J55245" s="32"/>
    </row>
    <row r="55246" spans="10:10" x14ac:dyDescent="0.25">
      <c r="J55246" s="32"/>
    </row>
    <row r="55247" spans="10:10" x14ac:dyDescent="0.25">
      <c r="J55247" s="32"/>
    </row>
    <row r="55248" spans="10:10" x14ac:dyDescent="0.25">
      <c r="J55248" s="32"/>
    </row>
    <row r="55249" spans="10:10" x14ac:dyDescent="0.25">
      <c r="J55249" s="32"/>
    </row>
    <row r="55250" spans="10:10" x14ac:dyDescent="0.25">
      <c r="J55250" s="32"/>
    </row>
    <row r="55251" spans="10:10" x14ac:dyDescent="0.25">
      <c r="J55251" s="32"/>
    </row>
    <row r="55252" spans="10:10" x14ac:dyDescent="0.25">
      <c r="J55252" s="32"/>
    </row>
    <row r="55253" spans="10:10" x14ac:dyDescent="0.25">
      <c r="J55253" s="32"/>
    </row>
    <row r="55254" spans="10:10" x14ac:dyDescent="0.25">
      <c r="J55254" s="32"/>
    </row>
    <row r="55255" spans="10:10" x14ac:dyDescent="0.25">
      <c r="J55255" s="32"/>
    </row>
    <row r="55256" spans="10:10" x14ac:dyDescent="0.25">
      <c r="J55256" s="32"/>
    </row>
    <row r="55257" spans="10:10" x14ac:dyDescent="0.25">
      <c r="J55257" s="32"/>
    </row>
    <row r="55258" spans="10:10" x14ac:dyDescent="0.25">
      <c r="J55258" s="32"/>
    </row>
    <row r="55259" spans="10:10" x14ac:dyDescent="0.25">
      <c r="J55259" s="32"/>
    </row>
    <row r="55260" spans="10:10" x14ac:dyDescent="0.25">
      <c r="J55260" s="32"/>
    </row>
    <row r="55261" spans="10:10" x14ac:dyDescent="0.25">
      <c r="J55261" s="32"/>
    </row>
    <row r="55262" spans="10:10" x14ac:dyDescent="0.25">
      <c r="J55262" s="32"/>
    </row>
    <row r="55263" spans="10:10" x14ac:dyDescent="0.25">
      <c r="J55263" s="32"/>
    </row>
    <row r="55264" spans="10:10" x14ac:dyDescent="0.25">
      <c r="J55264" s="32"/>
    </row>
    <row r="55265" spans="10:10" x14ac:dyDescent="0.25">
      <c r="J55265" s="32"/>
    </row>
    <row r="55266" spans="10:10" x14ac:dyDescent="0.25">
      <c r="J55266" s="32"/>
    </row>
    <row r="55267" spans="10:10" x14ac:dyDescent="0.25">
      <c r="J55267" s="32"/>
    </row>
    <row r="55268" spans="10:10" x14ac:dyDescent="0.25">
      <c r="J55268" s="32"/>
    </row>
    <row r="55269" spans="10:10" x14ac:dyDescent="0.25">
      <c r="J55269" s="32"/>
    </row>
    <row r="55270" spans="10:10" x14ac:dyDescent="0.25">
      <c r="J55270" s="32"/>
    </row>
    <row r="55271" spans="10:10" x14ac:dyDescent="0.25">
      <c r="J55271" s="32"/>
    </row>
    <row r="55272" spans="10:10" x14ac:dyDescent="0.25">
      <c r="J55272" s="32"/>
    </row>
    <row r="55273" spans="10:10" x14ac:dyDescent="0.25">
      <c r="J55273" s="32"/>
    </row>
    <row r="55274" spans="10:10" x14ac:dyDescent="0.25">
      <c r="J55274" s="32"/>
    </row>
    <row r="55275" spans="10:10" x14ac:dyDescent="0.25">
      <c r="J55275" s="32"/>
    </row>
    <row r="55276" spans="10:10" x14ac:dyDescent="0.25">
      <c r="J55276" s="32"/>
    </row>
    <row r="55277" spans="10:10" x14ac:dyDescent="0.25">
      <c r="J55277" s="32"/>
    </row>
    <row r="55278" spans="10:10" x14ac:dyDescent="0.25">
      <c r="J55278" s="32"/>
    </row>
    <row r="55279" spans="10:10" x14ac:dyDescent="0.25">
      <c r="J55279" s="32"/>
    </row>
    <row r="55280" spans="10:10" x14ac:dyDescent="0.25">
      <c r="J55280" s="32"/>
    </row>
    <row r="55281" spans="10:10" x14ac:dyDescent="0.25">
      <c r="J55281" s="32"/>
    </row>
    <row r="55282" spans="10:10" x14ac:dyDescent="0.25">
      <c r="J55282" s="32"/>
    </row>
    <row r="55283" spans="10:10" x14ac:dyDescent="0.25">
      <c r="J55283" s="32"/>
    </row>
    <row r="55284" spans="10:10" x14ac:dyDescent="0.25">
      <c r="J55284" s="32"/>
    </row>
    <row r="55285" spans="10:10" x14ac:dyDescent="0.25">
      <c r="J55285" s="32"/>
    </row>
    <row r="55286" spans="10:10" x14ac:dyDescent="0.25">
      <c r="J55286" s="32"/>
    </row>
    <row r="55287" spans="10:10" x14ac:dyDescent="0.25">
      <c r="J55287" s="32"/>
    </row>
    <row r="55288" spans="10:10" x14ac:dyDescent="0.25">
      <c r="J55288" s="32"/>
    </row>
    <row r="55289" spans="10:10" x14ac:dyDescent="0.25">
      <c r="J55289" s="32"/>
    </row>
    <row r="55290" spans="10:10" x14ac:dyDescent="0.25">
      <c r="J55290" s="32"/>
    </row>
    <row r="55291" spans="10:10" x14ac:dyDescent="0.25">
      <c r="J55291" s="32"/>
    </row>
    <row r="55292" spans="10:10" x14ac:dyDescent="0.25">
      <c r="J55292" s="32"/>
    </row>
    <row r="55293" spans="10:10" x14ac:dyDescent="0.25">
      <c r="J55293" s="32"/>
    </row>
    <row r="55294" spans="10:10" x14ac:dyDescent="0.25">
      <c r="J55294" s="32"/>
    </row>
    <row r="55295" spans="10:10" x14ac:dyDescent="0.25">
      <c r="J55295" s="32"/>
    </row>
    <row r="55296" spans="10:10" x14ac:dyDescent="0.25">
      <c r="J55296" s="32"/>
    </row>
    <row r="55297" spans="10:10" x14ac:dyDescent="0.25">
      <c r="J55297" s="32"/>
    </row>
    <row r="55298" spans="10:10" x14ac:dyDescent="0.25">
      <c r="J55298" s="32"/>
    </row>
    <row r="55299" spans="10:10" x14ac:dyDescent="0.25">
      <c r="J55299" s="32"/>
    </row>
    <row r="55300" spans="10:10" x14ac:dyDescent="0.25">
      <c r="J55300" s="32"/>
    </row>
    <row r="55301" spans="10:10" x14ac:dyDescent="0.25">
      <c r="J55301" s="32"/>
    </row>
    <row r="55302" spans="10:10" x14ac:dyDescent="0.25">
      <c r="J55302" s="32"/>
    </row>
    <row r="55303" spans="10:10" x14ac:dyDescent="0.25">
      <c r="J55303" s="32"/>
    </row>
    <row r="55304" spans="10:10" x14ac:dyDescent="0.25">
      <c r="J55304" s="32"/>
    </row>
    <row r="55305" spans="10:10" x14ac:dyDescent="0.25">
      <c r="J55305" s="32"/>
    </row>
    <row r="55306" spans="10:10" x14ac:dyDescent="0.25">
      <c r="J55306" s="32"/>
    </row>
    <row r="55307" spans="10:10" x14ac:dyDescent="0.25">
      <c r="J55307" s="32"/>
    </row>
    <row r="55308" spans="10:10" x14ac:dyDescent="0.25">
      <c r="J55308" s="32"/>
    </row>
    <row r="55309" spans="10:10" x14ac:dyDescent="0.25">
      <c r="J55309" s="32"/>
    </row>
    <row r="55310" spans="10:10" x14ac:dyDescent="0.25">
      <c r="J55310" s="32"/>
    </row>
    <row r="55311" spans="10:10" x14ac:dyDescent="0.25">
      <c r="J55311" s="32"/>
    </row>
    <row r="55312" spans="10:10" x14ac:dyDescent="0.25">
      <c r="J55312" s="32"/>
    </row>
    <row r="55313" spans="10:10" x14ac:dyDescent="0.25">
      <c r="J55313" s="32"/>
    </row>
    <row r="55314" spans="10:10" x14ac:dyDescent="0.25">
      <c r="J55314" s="32"/>
    </row>
    <row r="55315" spans="10:10" x14ac:dyDescent="0.25">
      <c r="J55315" s="32"/>
    </row>
    <row r="55316" spans="10:10" x14ac:dyDescent="0.25">
      <c r="J55316" s="32"/>
    </row>
    <row r="55317" spans="10:10" x14ac:dyDescent="0.25">
      <c r="J55317" s="32"/>
    </row>
    <row r="55318" spans="10:10" x14ac:dyDescent="0.25">
      <c r="J55318" s="32"/>
    </row>
    <row r="55319" spans="10:10" x14ac:dyDescent="0.25">
      <c r="J55319" s="32"/>
    </row>
    <row r="55320" spans="10:10" x14ac:dyDescent="0.25">
      <c r="J55320" s="32"/>
    </row>
    <row r="55321" spans="10:10" x14ac:dyDescent="0.25">
      <c r="J55321" s="32"/>
    </row>
    <row r="55322" spans="10:10" x14ac:dyDescent="0.25">
      <c r="J55322" s="32"/>
    </row>
    <row r="55323" spans="10:10" x14ac:dyDescent="0.25">
      <c r="J55323" s="32"/>
    </row>
    <row r="55324" spans="10:10" x14ac:dyDescent="0.25">
      <c r="J55324" s="32"/>
    </row>
    <row r="55325" spans="10:10" x14ac:dyDescent="0.25">
      <c r="J55325" s="32"/>
    </row>
    <row r="55326" spans="10:10" x14ac:dyDescent="0.25">
      <c r="J55326" s="32"/>
    </row>
    <row r="55327" spans="10:10" x14ac:dyDescent="0.25">
      <c r="J55327" s="32"/>
    </row>
    <row r="55328" spans="10:10" x14ac:dyDescent="0.25">
      <c r="J55328" s="32"/>
    </row>
    <row r="55329" spans="10:10" x14ac:dyDescent="0.25">
      <c r="J55329" s="32"/>
    </row>
    <row r="55330" spans="10:10" x14ac:dyDescent="0.25">
      <c r="J55330" s="32"/>
    </row>
    <row r="55331" spans="10:10" x14ac:dyDescent="0.25">
      <c r="J55331" s="32"/>
    </row>
    <row r="55332" spans="10:10" x14ac:dyDescent="0.25">
      <c r="J55332" s="32"/>
    </row>
    <row r="55333" spans="10:10" x14ac:dyDescent="0.25">
      <c r="J55333" s="32"/>
    </row>
    <row r="55334" spans="10:10" x14ac:dyDescent="0.25">
      <c r="J55334" s="32"/>
    </row>
    <row r="55335" spans="10:10" x14ac:dyDescent="0.25">
      <c r="J55335" s="32"/>
    </row>
    <row r="55336" spans="10:10" x14ac:dyDescent="0.25">
      <c r="J55336" s="32"/>
    </row>
    <row r="55337" spans="10:10" x14ac:dyDescent="0.25">
      <c r="J55337" s="32"/>
    </row>
    <row r="55338" spans="10:10" x14ac:dyDescent="0.25">
      <c r="J55338" s="32"/>
    </row>
    <row r="55339" spans="10:10" x14ac:dyDescent="0.25">
      <c r="J55339" s="32"/>
    </row>
    <row r="55340" spans="10:10" x14ac:dyDescent="0.25">
      <c r="J55340" s="32"/>
    </row>
    <row r="55341" spans="10:10" x14ac:dyDescent="0.25">
      <c r="J55341" s="32"/>
    </row>
    <row r="55342" spans="10:10" x14ac:dyDescent="0.25">
      <c r="J55342" s="32"/>
    </row>
    <row r="55343" spans="10:10" x14ac:dyDescent="0.25">
      <c r="J55343" s="32"/>
    </row>
    <row r="55344" spans="10:10" x14ac:dyDescent="0.25">
      <c r="J55344" s="32"/>
    </row>
    <row r="55345" spans="10:10" x14ac:dyDescent="0.25">
      <c r="J55345" s="32"/>
    </row>
    <row r="55346" spans="10:10" x14ac:dyDescent="0.25">
      <c r="J55346" s="32"/>
    </row>
    <row r="55347" spans="10:10" x14ac:dyDescent="0.25">
      <c r="J55347" s="32"/>
    </row>
    <row r="55348" spans="10:10" x14ac:dyDescent="0.25">
      <c r="J55348" s="32"/>
    </row>
    <row r="55349" spans="10:10" x14ac:dyDescent="0.25">
      <c r="J55349" s="32"/>
    </row>
    <row r="55350" spans="10:10" x14ac:dyDescent="0.25">
      <c r="J55350" s="32"/>
    </row>
    <row r="55351" spans="10:10" x14ac:dyDescent="0.25">
      <c r="J55351" s="32"/>
    </row>
    <row r="55352" spans="10:10" x14ac:dyDescent="0.25">
      <c r="J55352" s="32"/>
    </row>
    <row r="55353" spans="10:10" x14ac:dyDescent="0.25">
      <c r="J55353" s="32"/>
    </row>
    <row r="55354" spans="10:10" x14ac:dyDescent="0.25">
      <c r="J55354" s="32"/>
    </row>
    <row r="55355" spans="10:10" x14ac:dyDescent="0.25">
      <c r="J55355" s="32"/>
    </row>
    <row r="55356" spans="10:10" x14ac:dyDescent="0.25">
      <c r="J55356" s="32"/>
    </row>
    <row r="55357" spans="10:10" x14ac:dyDescent="0.25">
      <c r="J55357" s="32"/>
    </row>
    <row r="55358" spans="10:10" x14ac:dyDescent="0.25">
      <c r="J55358" s="32"/>
    </row>
    <row r="55359" spans="10:10" x14ac:dyDescent="0.25">
      <c r="J55359" s="32"/>
    </row>
    <row r="55360" spans="10:10" x14ac:dyDescent="0.25">
      <c r="J55360" s="32"/>
    </row>
    <row r="55361" spans="10:10" x14ac:dyDescent="0.25">
      <c r="J55361" s="32"/>
    </row>
    <row r="55362" spans="10:10" x14ac:dyDescent="0.25">
      <c r="J55362" s="32"/>
    </row>
    <row r="55363" spans="10:10" x14ac:dyDescent="0.25">
      <c r="J55363" s="32"/>
    </row>
    <row r="55364" spans="10:10" x14ac:dyDescent="0.25">
      <c r="J55364" s="32"/>
    </row>
    <row r="55365" spans="10:10" x14ac:dyDescent="0.25">
      <c r="J55365" s="32"/>
    </row>
    <row r="55366" spans="10:10" x14ac:dyDescent="0.25">
      <c r="J55366" s="32"/>
    </row>
    <row r="55367" spans="10:10" x14ac:dyDescent="0.25">
      <c r="J55367" s="32"/>
    </row>
    <row r="55368" spans="10:10" x14ac:dyDescent="0.25">
      <c r="J55368" s="32"/>
    </row>
    <row r="55369" spans="10:10" x14ac:dyDescent="0.25">
      <c r="J55369" s="32"/>
    </row>
    <row r="55370" spans="10:10" x14ac:dyDescent="0.25">
      <c r="J55370" s="32"/>
    </row>
    <row r="55371" spans="10:10" x14ac:dyDescent="0.25">
      <c r="J55371" s="32"/>
    </row>
    <row r="55372" spans="10:10" x14ac:dyDescent="0.25">
      <c r="J55372" s="32"/>
    </row>
    <row r="55373" spans="10:10" x14ac:dyDescent="0.25">
      <c r="J55373" s="32"/>
    </row>
    <row r="55374" spans="10:10" x14ac:dyDescent="0.25">
      <c r="J55374" s="32"/>
    </row>
    <row r="55375" spans="10:10" x14ac:dyDescent="0.25">
      <c r="J55375" s="32"/>
    </row>
    <row r="55376" spans="10:10" x14ac:dyDescent="0.25">
      <c r="J55376" s="32"/>
    </row>
    <row r="55377" spans="10:10" x14ac:dyDescent="0.25">
      <c r="J55377" s="32"/>
    </row>
    <row r="55378" spans="10:10" x14ac:dyDescent="0.25">
      <c r="J55378" s="32"/>
    </row>
    <row r="55379" spans="10:10" x14ac:dyDescent="0.25">
      <c r="J55379" s="32"/>
    </row>
    <row r="55380" spans="10:10" x14ac:dyDescent="0.25">
      <c r="J55380" s="32"/>
    </row>
    <row r="55381" spans="10:10" x14ac:dyDescent="0.25">
      <c r="J55381" s="32"/>
    </row>
    <row r="55382" spans="10:10" x14ac:dyDescent="0.25">
      <c r="J55382" s="32"/>
    </row>
    <row r="55383" spans="10:10" x14ac:dyDescent="0.25">
      <c r="J55383" s="32"/>
    </row>
    <row r="55384" spans="10:10" x14ac:dyDescent="0.25">
      <c r="J55384" s="32"/>
    </row>
    <row r="55385" spans="10:10" x14ac:dyDescent="0.25">
      <c r="J55385" s="32"/>
    </row>
    <row r="55386" spans="10:10" x14ac:dyDescent="0.25">
      <c r="J55386" s="32"/>
    </row>
    <row r="55387" spans="10:10" x14ac:dyDescent="0.25">
      <c r="J55387" s="32"/>
    </row>
    <row r="55388" spans="10:10" x14ac:dyDescent="0.25">
      <c r="J55388" s="32"/>
    </row>
    <row r="55389" spans="10:10" x14ac:dyDescent="0.25">
      <c r="J55389" s="32"/>
    </row>
    <row r="55390" spans="10:10" x14ac:dyDescent="0.25">
      <c r="J55390" s="32"/>
    </row>
    <row r="55391" spans="10:10" x14ac:dyDescent="0.25">
      <c r="J55391" s="32"/>
    </row>
    <row r="55392" spans="10:10" x14ac:dyDescent="0.25">
      <c r="J55392" s="32"/>
    </row>
    <row r="55393" spans="10:10" x14ac:dyDescent="0.25">
      <c r="J55393" s="32"/>
    </row>
    <row r="55394" spans="10:10" x14ac:dyDescent="0.25">
      <c r="J55394" s="32"/>
    </row>
    <row r="55395" spans="10:10" x14ac:dyDescent="0.25">
      <c r="J55395" s="32"/>
    </row>
    <row r="55396" spans="10:10" x14ac:dyDescent="0.25">
      <c r="J55396" s="32"/>
    </row>
    <row r="55397" spans="10:10" x14ac:dyDescent="0.25">
      <c r="J55397" s="32"/>
    </row>
    <row r="55398" spans="10:10" x14ac:dyDescent="0.25">
      <c r="J55398" s="32"/>
    </row>
    <row r="55399" spans="10:10" x14ac:dyDescent="0.25">
      <c r="J55399" s="32"/>
    </row>
    <row r="55400" spans="10:10" x14ac:dyDescent="0.25">
      <c r="J55400" s="32"/>
    </row>
    <row r="55401" spans="10:10" x14ac:dyDescent="0.25">
      <c r="J55401" s="32"/>
    </row>
    <row r="55402" spans="10:10" x14ac:dyDescent="0.25">
      <c r="J55402" s="32"/>
    </row>
    <row r="55403" spans="10:10" x14ac:dyDescent="0.25">
      <c r="J55403" s="32"/>
    </row>
    <row r="55404" spans="10:10" x14ac:dyDescent="0.25">
      <c r="J55404" s="32"/>
    </row>
    <row r="55405" spans="10:10" x14ac:dyDescent="0.25">
      <c r="J55405" s="32"/>
    </row>
    <row r="55406" spans="10:10" x14ac:dyDescent="0.25">
      <c r="J55406" s="32"/>
    </row>
    <row r="55407" spans="10:10" x14ac:dyDescent="0.25">
      <c r="J55407" s="32"/>
    </row>
    <row r="55408" spans="10:10" x14ac:dyDescent="0.25">
      <c r="J55408" s="32"/>
    </row>
    <row r="55409" spans="10:10" x14ac:dyDescent="0.25">
      <c r="J55409" s="32"/>
    </row>
    <row r="55410" spans="10:10" x14ac:dyDescent="0.25">
      <c r="J55410" s="32"/>
    </row>
    <row r="55411" spans="10:10" x14ac:dyDescent="0.25">
      <c r="J55411" s="32"/>
    </row>
    <row r="55412" spans="10:10" x14ac:dyDescent="0.25">
      <c r="J55412" s="32"/>
    </row>
    <row r="55413" spans="10:10" x14ac:dyDescent="0.25">
      <c r="J55413" s="32"/>
    </row>
    <row r="55414" spans="10:10" x14ac:dyDescent="0.25">
      <c r="J55414" s="32"/>
    </row>
    <row r="55415" spans="10:10" x14ac:dyDescent="0.25">
      <c r="J55415" s="32"/>
    </row>
    <row r="55416" spans="10:10" x14ac:dyDescent="0.25">
      <c r="J55416" s="32"/>
    </row>
    <row r="55417" spans="10:10" x14ac:dyDescent="0.25">
      <c r="J55417" s="32"/>
    </row>
    <row r="55418" spans="10:10" x14ac:dyDescent="0.25">
      <c r="J55418" s="32"/>
    </row>
    <row r="55419" spans="10:10" x14ac:dyDescent="0.25">
      <c r="J55419" s="32"/>
    </row>
    <row r="55420" spans="10:10" x14ac:dyDescent="0.25">
      <c r="J55420" s="32"/>
    </row>
    <row r="55421" spans="10:10" x14ac:dyDescent="0.25">
      <c r="J55421" s="32"/>
    </row>
    <row r="55422" spans="10:10" x14ac:dyDescent="0.25">
      <c r="J55422" s="32"/>
    </row>
    <row r="55423" spans="10:10" x14ac:dyDescent="0.25">
      <c r="J55423" s="32"/>
    </row>
    <row r="55424" spans="10:10" x14ac:dyDescent="0.25">
      <c r="J55424" s="32"/>
    </row>
    <row r="55425" spans="10:10" x14ac:dyDescent="0.25">
      <c r="J55425" s="32"/>
    </row>
    <row r="55426" spans="10:10" x14ac:dyDescent="0.25">
      <c r="J55426" s="32"/>
    </row>
    <row r="55427" spans="10:10" x14ac:dyDescent="0.25">
      <c r="J55427" s="32"/>
    </row>
    <row r="55428" spans="10:10" x14ac:dyDescent="0.25">
      <c r="J55428" s="32"/>
    </row>
    <row r="55429" spans="10:10" x14ac:dyDescent="0.25">
      <c r="J55429" s="32"/>
    </row>
    <row r="55430" spans="10:10" x14ac:dyDescent="0.25">
      <c r="J55430" s="32"/>
    </row>
    <row r="55431" spans="10:10" x14ac:dyDescent="0.25">
      <c r="J55431" s="32"/>
    </row>
    <row r="55432" spans="10:10" x14ac:dyDescent="0.25">
      <c r="J55432" s="32"/>
    </row>
    <row r="55433" spans="10:10" x14ac:dyDescent="0.25">
      <c r="J55433" s="32"/>
    </row>
    <row r="55434" spans="10:10" x14ac:dyDescent="0.25">
      <c r="J55434" s="32"/>
    </row>
    <row r="55435" spans="10:10" x14ac:dyDescent="0.25">
      <c r="J55435" s="32"/>
    </row>
    <row r="55436" spans="10:10" x14ac:dyDescent="0.25">
      <c r="J55436" s="32"/>
    </row>
    <row r="55437" spans="10:10" x14ac:dyDescent="0.25">
      <c r="J55437" s="32"/>
    </row>
    <row r="55438" spans="10:10" x14ac:dyDescent="0.25">
      <c r="J55438" s="32"/>
    </row>
    <row r="55439" spans="10:10" x14ac:dyDescent="0.25">
      <c r="J55439" s="32"/>
    </row>
    <row r="55440" spans="10:10" x14ac:dyDescent="0.25">
      <c r="J55440" s="32"/>
    </row>
    <row r="55441" spans="10:10" x14ac:dyDescent="0.25">
      <c r="J55441" s="32"/>
    </row>
    <row r="55442" spans="10:10" x14ac:dyDescent="0.25">
      <c r="J55442" s="32"/>
    </row>
    <row r="55443" spans="10:10" x14ac:dyDescent="0.25">
      <c r="J55443" s="32"/>
    </row>
    <row r="55444" spans="10:10" x14ac:dyDescent="0.25">
      <c r="J55444" s="32"/>
    </row>
    <row r="55445" spans="10:10" x14ac:dyDescent="0.25">
      <c r="J55445" s="32"/>
    </row>
    <row r="55446" spans="10:10" x14ac:dyDescent="0.25">
      <c r="J55446" s="32"/>
    </row>
    <row r="55447" spans="10:10" x14ac:dyDescent="0.25">
      <c r="J55447" s="32"/>
    </row>
    <row r="55448" spans="10:10" x14ac:dyDescent="0.25">
      <c r="J55448" s="32"/>
    </row>
    <row r="55449" spans="10:10" x14ac:dyDescent="0.25">
      <c r="J55449" s="32"/>
    </row>
    <row r="55450" spans="10:10" x14ac:dyDescent="0.25">
      <c r="J55450" s="32"/>
    </row>
    <row r="55451" spans="10:10" x14ac:dyDescent="0.25">
      <c r="J55451" s="32"/>
    </row>
    <row r="55452" spans="10:10" x14ac:dyDescent="0.25">
      <c r="J55452" s="32"/>
    </row>
    <row r="55453" spans="10:10" x14ac:dyDescent="0.25">
      <c r="J55453" s="32"/>
    </row>
    <row r="55454" spans="10:10" x14ac:dyDescent="0.25">
      <c r="J55454" s="32"/>
    </row>
    <row r="55455" spans="10:10" x14ac:dyDescent="0.25">
      <c r="J55455" s="32"/>
    </row>
    <row r="55456" spans="10:10" x14ac:dyDescent="0.25">
      <c r="J55456" s="32"/>
    </row>
    <row r="55457" spans="10:10" x14ac:dyDescent="0.25">
      <c r="J55457" s="32"/>
    </row>
    <row r="55458" spans="10:10" x14ac:dyDescent="0.25">
      <c r="J55458" s="32"/>
    </row>
    <row r="55459" spans="10:10" x14ac:dyDescent="0.25">
      <c r="J55459" s="32"/>
    </row>
    <row r="55460" spans="10:10" x14ac:dyDescent="0.25">
      <c r="J55460" s="32"/>
    </row>
    <row r="55461" spans="10:10" x14ac:dyDescent="0.25">
      <c r="J55461" s="32"/>
    </row>
    <row r="55462" spans="10:10" x14ac:dyDescent="0.25">
      <c r="J55462" s="32"/>
    </row>
    <row r="55463" spans="10:10" x14ac:dyDescent="0.25">
      <c r="J55463" s="32"/>
    </row>
    <row r="55464" spans="10:10" x14ac:dyDescent="0.25">
      <c r="J55464" s="32"/>
    </row>
    <row r="55465" spans="10:10" x14ac:dyDescent="0.25">
      <c r="J55465" s="32"/>
    </row>
    <row r="55466" spans="10:10" x14ac:dyDescent="0.25">
      <c r="J55466" s="32"/>
    </row>
    <row r="55467" spans="10:10" x14ac:dyDescent="0.25">
      <c r="J55467" s="32"/>
    </row>
    <row r="55468" spans="10:10" x14ac:dyDescent="0.25">
      <c r="J55468" s="32"/>
    </row>
    <row r="55469" spans="10:10" x14ac:dyDescent="0.25">
      <c r="J55469" s="32"/>
    </row>
    <row r="55470" spans="10:10" x14ac:dyDescent="0.25">
      <c r="J55470" s="32"/>
    </row>
    <row r="55471" spans="10:10" x14ac:dyDescent="0.25">
      <c r="J55471" s="32"/>
    </row>
    <row r="55472" spans="10:10" x14ac:dyDescent="0.25">
      <c r="J55472" s="32"/>
    </row>
    <row r="55473" spans="10:10" x14ac:dyDescent="0.25">
      <c r="J55473" s="32"/>
    </row>
    <row r="55474" spans="10:10" x14ac:dyDescent="0.25">
      <c r="J55474" s="32"/>
    </row>
    <row r="55475" spans="10:10" x14ac:dyDescent="0.25">
      <c r="J55475" s="32"/>
    </row>
    <row r="55476" spans="10:10" x14ac:dyDescent="0.25">
      <c r="J55476" s="32"/>
    </row>
    <row r="55477" spans="10:10" x14ac:dyDescent="0.25">
      <c r="J55477" s="32"/>
    </row>
    <row r="55478" spans="10:10" x14ac:dyDescent="0.25">
      <c r="J55478" s="32"/>
    </row>
    <row r="55479" spans="10:10" x14ac:dyDescent="0.25">
      <c r="J55479" s="32"/>
    </row>
    <row r="55480" spans="10:10" x14ac:dyDescent="0.25">
      <c r="J55480" s="32"/>
    </row>
    <row r="55481" spans="10:10" x14ac:dyDescent="0.25">
      <c r="J55481" s="32"/>
    </row>
    <row r="55482" spans="10:10" x14ac:dyDescent="0.25">
      <c r="J55482" s="32"/>
    </row>
    <row r="55483" spans="10:10" x14ac:dyDescent="0.25">
      <c r="J55483" s="32"/>
    </row>
    <row r="55484" spans="10:10" x14ac:dyDescent="0.25">
      <c r="J55484" s="32"/>
    </row>
    <row r="55485" spans="10:10" x14ac:dyDescent="0.25">
      <c r="J55485" s="32"/>
    </row>
    <row r="55486" spans="10:10" x14ac:dyDescent="0.25">
      <c r="J55486" s="32"/>
    </row>
    <row r="55487" spans="10:10" x14ac:dyDescent="0.25">
      <c r="J55487" s="32"/>
    </row>
    <row r="55488" spans="10:10" x14ac:dyDescent="0.25">
      <c r="J55488" s="32"/>
    </row>
    <row r="55489" spans="10:10" x14ac:dyDescent="0.25">
      <c r="J55489" s="32"/>
    </row>
    <row r="55490" spans="10:10" x14ac:dyDescent="0.25">
      <c r="J55490" s="32"/>
    </row>
    <row r="55491" spans="10:10" x14ac:dyDescent="0.25">
      <c r="J55491" s="32"/>
    </row>
    <row r="55492" spans="10:10" x14ac:dyDescent="0.25">
      <c r="J55492" s="32"/>
    </row>
    <row r="55493" spans="10:10" x14ac:dyDescent="0.25">
      <c r="J55493" s="32"/>
    </row>
    <row r="55494" spans="10:10" x14ac:dyDescent="0.25">
      <c r="J55494" s="32"/>
    </row>
    <row r="55495" spans="10:10" x14ac:dyDescent="0.25">
      <c r="J55495" s="32"/>
    </row>
    <row r="55496" spans="10:10" x14ac:dyDescent="0.25">
      <c r="J55496" s="32"/>
    </row>
    <row r="55497" spans="10:10" x14ac:dyDescent="0.25">
      <c r="J55497" s="32"/>
    </row>
    <row r="55498" spans="10:10" x14ac:dyDescent="0.25">
      <c r="J55498" s="32"/>
    </row>
    <row r="55499" spans="10:10" x14ac:dyDescent="0.25">
      <c r="J55499" s="32"/>
    </row>
    <row r="55500" spans="10:10" x14ac:dyDescent="0.25">
      <c r="J55500" s="32"/>
    </row>
    <row r="55501" spans="10:10" x14ac:dyDescent="0.25">
      <c r="J55501" s="32"/>
    </row>
    <row r="55502" spans="10:10" x14ac:dyDescent="0.25">
      <c r="J55502" s="32"/>
    </row>
    <row r="55503" spans="10:10" x14ac:dyDescent="0.25">
      <c r="J55503" s="32"/>
    </row>
    <row r="55504" spans="10:10" x14ac:dyDescent="0.25">
      <c r="J55504" s="32"/>
    </row>
    <row r="55505" spans="10:10" x14ac:dyDescent="0.25">
      <c r="J55505" s="32"/>
    </row>
    <row r="55506" spans="10:10" x14ac:dyDescent="0.25">
      <c r="J55506" s="32"/>
    </row>
    <row r="55507" spans="10:10" x14ac:dyDescent="0.25">
      <c r="J55507" s="32"/>
    </row>
    <row r="55508" spans="10:10" x14ac:dyDescent="0.25">
      <c r="J55508" s="32"/>
    </row>
    <row r="55509" spans="10:10" x14ac:dyDescent="0.25">
      <c r="J55509" s="32"/>
    </row>
    <row r="55510" spans="10:10" x14ac:dyDescent="0.25">
      <c r="J55510" s="32"/>
    </row>
    <row r="55511" spans="10:10" x14ac:dyDescent="0.25">
      <c r="J55511" s="32"/>
    </row>
    <row r="55512" spans="10:10" x14ac:dyDescent="0.25">
      <c r="J55512" s="32"/>
    </row>
    <row r="55513" spans="10:10" x14ac:dyDescent="0.25">
      <c r="J55513" s="32"/>
    </row>
    <row r="55514" spans="10:10" x14ac:dyDescent="0.25">
      <c r="J55514" s="32"/>
    </row>
    <row r="55515" spans="10:10" x14ac:dyDescent="0.25">
      <c r="J55515" s="32"/>
    </row>
    <row r="55516" spans="10:10" x14ac:dyDescent="0.25">
      <c r="J55516" s="32"/>
    </row>
    <row r="55517" spans="10:10" x14ac:dyDescent="0.25">
      <c r="J55517" s="32"/>
    </row>
    <row r="55518" spans="10:10" x14ac:dyDescent="0.25">
      <c r="J55518" s="32"/>
    </row>
    <row r="55519" spans="10:10" x14ac:dyDescent="0.25">
      <c r="J55519" s="32"/>
    </row>
    <row r="55520" spans="10:10" x14ac:dyDescent="0.25">
      <c r="J55520" s="32"/>
    </row>
    <row r="55521" spans="10:10" x14ac:dyDescent="0.25">
      <c r="J55521" s="32"/>
    </row>
    <row r="55522" spans="10:10" x14ac:dyDescent="0.25">
      <c r="J55522" s="32"/>
    </row>
    <row r="55523" spans="10:10" x14ac:dyDescent="0.25">
      <c r="J55523" s="32"/>
    </row>
    <row r="55524" spans="10:10" x14ac:dyDescent="0.25">
      <c r="J55524" s="32"/>
    </row>
    <row r="55525" spans="10:10" x14ac:dyDescent="0.25">
      <c r="J55525" s="32"/>
    </row>
    <row r="55526" spans="10:10" x14ac:dyDescent="0.25">
      <c r="J55526" s="32"/>
    </row>
    <row r="55527" spans="10:10" x14ac:dyDescent="0.25">
      <c r="J55527" s="32"/>
    </row>
    <row r="55528" spans="10:10" x14ac:dyDescent="0.25">
      <c r="J55528" s="32"/>
    </row>
    <row r="55529" spans="10:10" x14ac:dyDescent="0.25">
      <c r="J55529" s="32"/>
    </row>
    <row r="55530" spans="10:10" x14ac:dyDescent="0.25">
      <c r="J55530" s="32"/>
    </row>
    <row r="55531" spans="10:10" x14ac:dyDescent="0.25">
      <c r="J55531" s="32"/>
    </row>
    <row r="55532" spans="10:10" x14ac:dyDescent="0.25">
      <c r="J55532" s="32"/>
    </row>
    <row r="55533" spans="10:10" x14ac:dyDescent="0.25">
      <c r="J55533" s="32"/>
    </row>
    <row r="55534" spans="10:10" x14ac:dyDescent="0.25">
      <c r="J55534" s="32"/>
    </row>
    <row r="55535" spans="10:10" x14ac:dyDescent="0.25">
      <c r="J55535" s="32"/>
    </row>
    <row r="55536" spans="10:10" x14ac:dyDescent="0.25">
      <c r="J55536" s="32"/>
    </row>
    <row r="55537" spans="10:10" x14ac:dyDescent="0.25">
      <c r="J55537" s="32"/>
    </row>
    <row r="55538" spans="10:10" x14ac:dyDescent="0.25">
      <c r="J55538" s="32"/>
    </row>
    <row r="55539" spans="10:10" x14ac:dyDescent="0.25">
      <c r="J55539" s="32"/>
    </row>
    <row r="55540" spans="10:10" x14ac:dyDescent="0.25">
      <c r="J55540" s="32"/>
    </row>
    <row r="55541" spans="10:10" x14ac:dyDescent="0.25">
      <c r="J55541" s="32"/>
    </row>
    <row r="55542" spans="10:10" x14ac:dyDescent="0.25">
      <c r="J55542" s="32"/>
    </row>
    <row r="55543" spans="10:10" x14ac:dyDescent="0.25">
      <c r="J55543" s="32"/>
    </row>
    <row r="55544" spans="10:10" x14ac:dyDescent="0.25">
      <c r="J55544" s="32"/>
    </row>
    <row r="55545" spans="10:10" x14ac:dyDescent="0.25">
      <c r="J55545" s="32"/>
    </row>
    <row r="55546" spans="10:10" x14ac:dyDescent="0.25">
      <c r="J55546" s="32"/>
    </row>
    <row r="55547" spans="10:10" x14ac:dyDescent="0.25">
      <c r="J55547" s="32"/>
    </row>
    <row r="55548" spans="10:10" x14ac:dyDescent="0.25">
      <c r="J55548" s="32"/>
    </row>
    <row r="55549" spans="10:10" x14ac:dyDescent="0.25">
      <c r="J55549" s="32"/>
    </row>
    <row r="55550" spans="10:10" x14ac:dyDescent="0.25">
      <c r="J55550" s="32"/>
    </row>
    <row r="55551" spans="10:10" x14ac:dyDescent="0.25">
      <c r="J55551" s="32"/>
    </row>
    <row r="55552" spans="10:10" x14ac:dyDescent="0.25">
      <c r="J55552" s="32"/>
    </row>
    <row r="55553" spans="10:10" x14ac:dyDescent="0.25">
      <c r="J55553" s="32"/>
    </row>
    <row r="55554" spans="10:10" x14ac:dyDescent="0.25">
      <c r="J55554" s="32"/>
    </row>
    <row r="55555" spans="10:10" x14ac:dyDescent="0.25">
      <c r="J55555" s="32"/>
    </row>
    <row r="55556" spans="10:10" x14ac:dyDescent="0.25">
      <c r="J55556" s="32"/>
    </row>
    <row r="55557" spans="10:10" x14ac:dyDescent="0.25">
      <c r="J55557" s="32"/>
    </row>
    <row r="55558" spans="10:10" x14ac:dyDescent="0.25">
      <c r="J55558" s="32"/>
    </row>
    <row r="55559" spans="10:10" x14ac:dyDescent="0.25">
      <c r="J55559" s="32"/>
    </row>
    <row r="55560" spans="10:10" x14ac:dyDescent="0.25">
      <c r="J55560" s="32"/>
    </row>
    <row r="55561" spans="10:10" x14ac:dyDescent="0.25">
      <c r="J55561" s="32"/>
    </row>
    <row r="55562" spans="10:10" x14ac:dyDescent="0.25">
      <c r="J55562" s="32"/>
    </row>
    <row r="55563" spans="10:10" x14ac:dyDescent="0.25">
      <c r="J55563" s="32"/>
    </row>
    <row r="55564" spans="10:10" x14ac:dyDescent="0.25">
      <c r="J55564" s="32"/>
    </row>
    <row r="55565" spans="10:10" x14ac:dyDescent="0.25">
      <c r="J55565" s="32"/>
    </row>
    <row r="55566" spans="10:10" x14ac:dyDescent="0.25">
      <c r="J55566" s="32"/>
    </row>
    <row r="55567" spans="10:10" x14ac:dyDescent="0.25">
      <c r="J55567" s="32"/>
    </row>
    <row r="55568" spans="10:10" x14ac:dyDescent="0.25">
      <c r="J55568" s="32"/>
    </row>
    <row r="55569" spans="10:10" x14ac:dyDescent="0.25">
      <c r="J55569" s="32"/>
    </row>
    <row r="55570" spans="10:10" x14ac:dyDescent="0.25">
      <c r="J55570" s="32"/>
    </row>
    <row r="55571" spans="10:10" x14ac:dyDescent="0.25">
      <c r="J55571" s="32"/>
    </row>
    <row r="55572" spans="10:10" x14ac:dyDescent="0.25">
      <c r="J55572" s="32"/>
    </row>
    <row r="55573" spans="10:10" x14ac:dyDescent="0.25">
      <c r="J55573" s="32"/>
    </row>
    <row r="55574" spans="10:10" x14ac:dyDescent="0.25">
      <c r="J55574" s="32"/>
    </row>
    <row r="55575" spans="10:10" x14ac:dyDescent="0.25">
      <c r="J55575" s="32"/>
    </row>
    <row r="55576" spans="10:10" x14ac:dyDescent="0.25">
      <c r="J55576" s="32"/>
    </row>
    <row r="55577" spans="10:10" x14ac:dyDescent="0.25">
      <c r="J55577" s="32"/>
    </row>
    <row r="55578" spans="10:10" x14ac:dyDescent="0.25">
      <c r="J55578" s="32"/>
    </row>
    <row r="55579" spans="10:10" x14ac:dyDescent="0.25">
      <c r="J55579" s="32"/>
    </row>
    <row r="55580" spans="10:10" x14ac:dyDescent="0.25">
      <c r="J55580" s="32"/>
    </row>
    <row r="55581" spans="10:10" x14ac:dyDescent="0.25">
      <c r="J55581" s="32"/>
    </row>
    <row r="55582" spans="10:10" x14ac:dyDescent="0.25">
      <c r="J55582" s="32"/>
    </row>
    <row r="55583" spans="10:10" x14ac:dyDescent="0.25">
      <c r="J55583" s="32"/>
    </row>
    <row r="55584" spans="10:10" x14ac:dyDescent="0.25">
      <c r="J55584" s="32"/>
    </row>
    <row r="55585" spans="10:10" x14ac:dyDescent="0.25">
      <c r="J55585" s="32"/>
    </row>
    <row r="55586" spans="10:10" x14ac:dyDescent="0.25">
      <c r="J55586" s="32"/>
    </row>
    <row r="55587" spans="10:10" x14ac:dyDescent="0.25">
      <c r="J55587" s="32"/>
    </row>
    <row r="55588" spans="10:10" x14ac:dyDescent="0.25">
      <c r="J55588" s="32"/>
    </row>
    <row r="55589" spans="10:10" x14ac:dyDescent="0.25">
      <c r="J55589" s="32"/>
    </row>
    <row r="55590" spans="10:10" x14ac:dyDescent="0.25">
      <c r="J55590" s="32"/>
    </row>
    <row r="55591" spans="10:10" x14ac:dyDescent="0.25">
      <c r="J55591" s="32"/>
    </row>
    <row r="55592" spans="10:10" x14ac:dyDescent="0.25">
      <c r="J55592" s="32"/>
    </row>
    <row r="55593" spans="10:10" x14ac:dyDescent="0.25">
      <c r="J55593" s="32"/>
    </row>
    <row r="55594" spans="10:10" x14ac:dyDescent="0.25">
      <c r="J55594" s="32"/>
    </row>
    <row r="55595" spans="10:10" x14ac:dyDescent="0.25">
      <c r="J55595" s="32"/>
    </row>
    <row r="55596" spans="10:10" x14ac:dyDescent="0.25">
      <c r="J55596" s="32"/>
    </row>
    <row r="55597" spans="10:10" x14ac:dyDescent="0.25">
      <c r="J55597" s="32"/>
    </row>
    <row r="55598" spans="10:10" x14ac:dyDescent="0.25">
      <c r="J55598" s="32"/>
    </row>
    <row r="55599" spans="10:10" x14ac:dyDescent="0.25">
      <c r="J55599" s="32"/>
    </row>
    <row r="55600" spans="10:10" x14ac:dyDescent="0.25">
      <c r="J55600" s="32"/>
    </row>
    <row r="55601" spans="10:10" x14ac:dyDescent="0.25">
      <c r="J55601" s="32"/>
    </row>
    <row r="55602" spans="10:10" x14ac:dyDescent="0.25">
      <c r="J55602" s="32"/>
    </row>
    <row r="55603" spans="10:10" x14ac:dyDescent="0.25">
      <c r="J55603" s="32"/>
    </row>
    <row r="55604" spans="10:10" x14ac:dyDescent="0.25">
      <c r="J55604" s="32"/>
    </row>
    <row r="55605" spans="10:10" x14ac:dyDescent="0.25">
      <c r="J55605" s="32"/>
    </row>
    <row r="55606" spans="10:10" x14ac:dyDescent="0.25">
      <c r="J55606" s="32"/>
    </row>
    <row r="55607" spans="10:10" x14ac:dyDescent="0.25">
      <c r="J55607" s="32"/>
    </row>
    <row r="55608" spans="10:10" x14ac:dyDescent="0.25">
      <c r="J55608" s="32"/>
    </row>
    <row r="55609" spans="10:10" x14ac:dyDescent="0.25">
      <c r="J55609" s="32"/>
    </row>
    <row r="55610" spans="10:10" x14ac:dyDescent="0.25">
      <c r="J55610" s="32"/>
    </row>
    <row r="55611" spans="10:10" x14ac:dyDescent="0.25">
      <c r="J55611" s="32"/>
    </row>
    <row r="55612" spans="10:10" x14ac:dyDescent="0.25">
      <c r="J55612" s="32"/>
    </row>
    <row r="55613" spans="10:10" x14ac:dyDescent="0.25">
      <c r="J55613" s="32"/>
    </row>
    <row r="55614" spans="10:10" x14ac:dyDescent="0.25">
      <c r="J55614" s="32"/>
    </row>
    <row r="55615" spans="10:10" x14ac:dyDescent="0.25">
      <c r="J55615" s="32"/>
    </row>
    <row r="55616" spans="10:10" x14ac:dyDescent="0.25">
      <c r="J55616" s="32"/>
    </row>
    <row r="55617" spans="10:10" x14ac:dyDescent="0.25">
      <c r="J55617" s="32"/>
    </row>
    <row r="55618" spans="10:10" x14ac:dyDescent="0.25">
      <c r="J55618" s="32"/>
    </row>
    <row r="55619" spans="10:10" x14ac:dyDescent="0.25">
      <c r="J55619" s="32"/>
    </row>
    <row r="55620" spans="10:10" x14ac:dyDescent="0.25">
      <c r="J55620" s="32"/>
    </row>
    <row r="55621" spans="10:10" x14ac:dyDescent="0.25">
      <c r="J55621" s="32"/>
    </row>
    <row r="55622" spans="10:10" x14ac:dyDescent="0.25">
      <c r="J55622" s="32"/>
    </row>
    <row r="55623" spans="10:10" x14ac:dyDescent="0.25">
      <c r="J55623" s="32"/>
    </row>
    <row r="55624" spans="10:10" x14ac:dyDescent="0.25">
      <c r="J55624" s="32"/>
    </row>
    <row r="55625" spans="10:10" x14ac:dyDescent="0.25">
      <c r="J55625" s="32"/>
    </row>
    <row r="55626" spans="10:10" x14ac:dyDescent="0.25">
      <c r="J55626" s="32"/>
    </row>
    <row r="55627" spans="10:10" x14ac:dyDescent="0.25">
      <c r="J55627" s="32"/>
    </row>
    <row r="55628" spans="10:10" x14ac:dyDescent="0.25">
      <c r="J55628" s="32"/>
    </row>
    <row r="55629" spans="10:10" x14ac:dyDescent="0.25">
      <c r="J55629" s="32"/>
    </row>
    <row r="55630" spans="10:10" x14ac:dyDescent="0.25">
      <c r="J55630" s="32"/>
    </row>
    <row r="55631" spans="10:10" x14ac:dyDescent="0.25">
      <c r="J55631" s="32"/>
    </row>
    <row r="55632" spans="10:10" x14ac:dyDescent="0.25">
      <c r="J55632" s="32"/>
    </row>
    <row r="55633" spans="10:10" x14ac:dyDescent="0.25">
      <c r="J55633" s="32"/>
    </row>
    <row r="55634" spans="10:10" x14ac:dyDescent="0.25">
      <c r="J55634" s="32"/>
    </row>
    <row r="55635" spans="10:10" x14ac:dyDescent="0.25">
      <c r="J55635" s="32"/>
    </row>
    <row r="55636" spans="10:10" x14ac:dyDescent="0.25">
      <c r="J55636" s="32"/>
    </row>
    <row r="55637" spans="10:10" x14ac:dyDescent="0.25">
      <c r="J55637" s="32"/>
    </row>
    <row r="55638" spans="10:10" x14ac:dyDescent="0.25">
      <c r="J55638" s="32"/>
    </row>
    <row r="55639" spans="10:10" x14ac:dyDescent="0.25">
      <c r="J55639" s="32"/>
    </row>
    <row r="55640" spans="10:10" x14ac:dyDescent="0.25">
      <c r="J55640" s="32"/>
    </row>
    <row r="55641" spans="10:10" x14ac:dyDescent="0.25">
      <c r="J55641" s="32"/>
    </row>
    <row r="55642" spans="10:10" x14ac:dyDescent="0.25">
      <c r="J55642" s="32"/>
    </row>
    <row r="55643" spans="10:10" x14ac:dyDescent="0.25">
      <c r="J55643" s="32"/>
    </row>
    <row r="55644" spans="10:10" x14ac:dyDescent="0.25">
      <c r="J55644" s="32"/>
    </row>
    <row r="55645" spans="10:10" x14ac:dyDescent="0.25">
      <c r="J55645" s="32"/>
    </row>
    <row r="55646" spans="10:10" x14ac:dyDescent="0.25">
      <c r="J55646" s="32"/>
    </row>
    <row r="55647" spans="10:10" x14ac:dyDescent="0.25">
      <c r="J55647" s="32"/>
    </row>
    <row r="55648" spans="10:10" x14ac:dyDescent="0.25">
      <c r="J55648" s="32"/>
    </row>
    <row r="55649" spans="10:10" x14ac:dyDescent="0.25">
      <c r="J55649" s="32"/>
    </row>
    <row r="55650" spans="10:10" x14ac:dyDescent="0.25">
      <c r="J55650" s="32"/>
    </row>
    <row r="55651" spans="10:10" x14ac:dyDescent="0.25">
      <c r="J55651" s="32"/>
    </row>
    <row r="55652" spans="10:10" x14ac:dyDescent="0.25">
      <c r="J55652" s="32"/>
    </row>
    <row r="55653" spans="10:10" x14ac:dyDescent="0.25">
      <c r="J55653" s="32"/>
    </row>
    <row r="55654" spans="10:10" x14ac:dyDescent="0.25">
      <c r="J55654" s="32"/>
    </row>
    <row r="55655" spans="10:10" x14ac:dyDescent="0.25">
      <c r="J55655" s="32"/>
    </row>
    <row r="55656" spans="10:10" x14ac:dyDescent="0.25">
      <c r="J55656" s="32"/>
    </row>
    <row r="55657" spans="10:10" x14ac:dyDescent="0.25">
      <c r="J55657" s="32"/>
    </row>
    <row r="55658" spans="10:10" x14ac:dyDescent="0.25">
      <c r="J55658" s="32"/>
    </row>
    <row r="55659" spans="10:10" x14ac:dyDescent="0.25">
      <c r="J55659" s="32"/>
    </row>
    <row r="55660" spans="10:10" x14ac:dyDescent="0.25">
      <c r="J55660" s="32"/>
    </row>
    <row r="55661" spans="10:10" x14ac:dyDescent="0.25">
      <c r="J55661" s="32"/>
    </row>
    <row r="55662" spans="10:10" x14ac:dyDescent="0.25">
      <c r="J55662" s="32"/>
    </row>
    <row r="55663" spans="10:10" x14ac:dyDescent="0.25">
      <c r="J55663" s="32"/>
    </row>
    <row r="55664" spans="10:10" x14ac:dyDescent="0.25">
      <c r="J55664" s="32"/>
    </row>
    <row r="55665" spans="10:10" x14ac:dyDescent="0.25">
      <c r="J55665" s="32"/>
    </row>
    <row r="55666" spans="10:10" x14ac:dyDescent="0.25">
      <c r="J55666" s="32"/>
    </row>
    <row r="55667" spans="10:10" x14ac:dyDescent="0.25">
      <c r="J55667" s="32"/>
    </row>
    <row r="55668" spans="10:10" x14ac:dyDescent="0.25">
      <c r="J55668" s="32"/>
    </row>
    <row r="55669" spans="10:10" x14ac:dyDescent="0.25">
      <c r="J55669" s="32"/>
    </row>
    <row r="55670" spans="10:10" x14ac:dyDescent="0.25">
      <c r="J55670" s="32"/>
    </row>
    <row r="55671" spans="10:10" x14ac:dyDescent="0.25">
      <c r="J55671" s="32"/>
    </row>
    <row r="55672" spans="10:10" x14ac:dyDescent="0.25">
      <c r="J55672" s="32"/>
    </row>
    <row r="55673" spans="10:10" x14ac:dyDescent="0.25">
      <c r="J55673" s="32"/>
    </row>
    <row r="55674" spans="10:10" x14ac:dyDescent="0.25">
      <c r="J55674" s="32"/>
    </row>
    <row r="55675" spans="10:10" x14ac:dyDescent="0.25">
      <c r="J55675" s="32"/>
    </row>
    <row r="55676" spans="10:10" x14ac:dyDescent="0.25">
      <c r="J55676" s="32"/>
    </row>
    <row r="55677" spans="10:10" x14ac:dyDescent="0.25">
      <c r="J55677" s="32"/>
    </row>
    <row r="55678" spans="10:10" x14ac:dyDescent="0.25">
      <c r="J55678" s="32"/>
    </row>
    <row r="55679" spans="10:10" x14ac:dyDescent="0.25">
      <c r="J55679" s="32"/>
    </row>
    <row r="55680" spans="10:10" x14ac:dyDescent="0.25">
      <c r="J55680" s="32"/>
    </row>
    <row r="55681" spans="10:10" x14ac:dyDescent="0.25">
      <c r="J55681" s="32"/>
    </row>
    <row r="55682" spans="10:10" x14ac:dyDescent="0.25">
      <c r="J55682" s="32"/>
    </row>
    <row r="55683" spans="10:10" x14ac:dyDescent="0.25">
      <c r="J55683" s="32"/>
    </row>
    <row r="55684" spans="10:10" x14ac:dyDescent="0.25">
      <c r="J55684" s="32"/>
    </row>
    <row r="55685" spans="10:10" x14ac:dyDescent="0.25">
      <c r="J55685" s="32"/>
    </row>
    <row r="55686" spans="10:10" x14ac:dyDescent="0.25">
      <c r="J55686" s="32"/>
    </row>
    <row r="55687" spans="10:10" x14ac:dyDescent="0.25">
      <c r="J55687" s="32"/>
    </row>
    <row r="55688" spans="10:10" x14ac:dyDescent="0.25">
      <c r="J55688" s="32"/>
    </row>
    <row r="55689" spans="10:10" x14ac:dyDescent="0.25">
      <c r="J55689" s="32"/>
    </row>
    <row r="55690" spans="10:10" x14ac:dyDescent="0.25">
      <c r="J55690" s="32"/>
    </row>
    <row r="55691" spans="10:10" x14ac:dyDescent="0.25">
      <c r="J55691" s="32"/>
    </row>
    <row r="55692" spans="10:10" x14ac:dyDescent="0.25">
      <c r="J55692" s="32"/>
    </row>
    <row r="55693" spans="10:10" x14ac:dyDescent="0.25">
      <c r="J55693" s="32"/>
    </row>
    <row r="55694" spans="10:10" x14ac:dyDescent="0.25">
      <c r="J55694" s="32"/>
    </row>
    <row r="55695" spans="10:10" x14ac:dyDescent="0.25">
      <c r="J55695" s="32"/>
    </row>
    <row r="55696" spans="10:10" x14ac:dyDescent="0.25">
      <c r="J55696" s="32"/>
    </row>
    <row r="55697" spans="10:10" x14ac:dyDescent="0.25">
      <c r="J55697" s="32"/>
    </row>
    <row r="55698" spans="10:10" x14ac:dyDescent="0.25">
      <c r="J55698" s="32"/>
    </row>
    <row r="55699" spans="10:10" x14ac:dyDescent="0.25">
      <c r="J55699" s="32"/>
    </row>
    <row r="55700" spans="10:10" x14ac:dyDescent="0.25">
      <c r="J55700" s="32"/>
    </row>
    <row r="55701" spans="10:10" x14ac:dyDescent="0.25">
      <c r="J55701" s="32"/>
    </row>
    <row r="55702" spans="10:10" x14ac:dyDescent="0.25">
      <c r="J55702" s="32"/>
    </row>
    <row r="55703" spans="10:10" x14ac:dyDescent="0.25">
      <c r="J55703" s="32"/>
    </row>
    <row r="55704" spans="10:10" x14ac:dyDescent="0.25">
      <c r="J55704" s="32"/>
    </row>
    <row r="55705" spans="10:10" x14ac:dyDescent="0.25">
      <c r="J55705" s="32"/>
    </row>
    <row r="55706" spans="10:10" x14ac:dyDescent="0.25">
      <c r="J55706" s="32"/>
    </row>
    <row r="55707" spans="10:10" x14ac:dyDescent="0.25">
      <c r="J55707" s="32"/>
    </row>
    <row r="55708" spans="10:10" x14ac:dyDescent="0.25">
      <c r="J55708" s="32"/>
    </row>
    <row r="55709" spans="10:10" x14ac:dyDescent="0.25">
      <c r="J55709" s="32"/>
    </row>
    <row r="55710" spans="10:10" x14ac:dyDescent="0.25">
      <c r="J55710" s="32"/>
    </row>
    <row r="55711" spans="10:10" x14ac:dyDescent="0.25">
      <c r="J55711" s="32"/>
    </row>
    <row r="55712" spans="10:10" x14ac:dyDescent="0.25">
      <c r="J55712" s="32"/>
    </row>
    <row r="55713" spans="10:10" x14ac:dyDescent="0.25">
      <c r="J55713" s="32"/>
    </row>
    <row r="55714" spans="10:10" x14ac:dyDescent="0.25">
      <c r="J55714" s="32"/>
    </row>
    <row r="55715" spans="10:10" x14ac:dyDescent="0.25">
      <c r="J55715" s="32"/>
    </row>
    <row r="55716" spans="10:10" x14ac:dyDescent="0.25">
      <c r="J55716" s="32"/>
    </row>
    <row r="55717" spans="10:10" x14ac:dyDescent="0.25">
      <c r="J55717" s="32"/>
    </row>
    <row r="55718" spans="10:10" x14ac:dyDescent="0.25">
      <c r="J55718" s="32"/>
    </row>
    <row r="55719" spans="10:10" x14ac:dyDescent="0.25">
      <c r="J55719" s="32"/>
    </row>
    <row r="55720" spans="10:10" x14ac:dyDescent="0.25">
      <c r="J55720" s="32"/>
    </row>
    <row r="55721" spans="10:10" x14ac:dyDescent="0.25">
      <c r="J55721" s="32"/>
    </row>
    <row r="55722" spans="10:10" x14ac:dyDescent="0.25">
      <c r="J55722" s="32"/>
    </row>
    <row r="55723" spans="10:10" x14ac:dyDescent="0.25">
      <c r="J55723" s="32"/>
    </row>
    <row r="55724" spans="10:10" x14ac:dyDescent="0.25">
      <c r="J55724" s="32"/>
    </row>
    <row r="55725" spans="10:10" x14ac:dyDescent="0.25">
      <c r="J55725" s="32"/>
    </row>
    <row r="55726" spans="10:10" x14ac:dyDescent="0.25">
      <c r="J55726" s="32"/>
    </row>
    <row r="55727" spans="10:10" x14ac:dyDescent="0.25">
      <c r="J55727" s="32"/>
    </row>
    <row r="55728" spans="10:10" x14ac:dyDescent="0.25">
      <c r="J55728" s="32"/>
    </row>
    <row r="55729" spans="10:10" x14ac:dyDescent="0.25">
      <c r="J55729" s="32"/>
    </row>
    <row r="55730" spans="10:10" x14ac:dyDescent="0.25">
      <c r="J55730" s="32"/>
    </row>
    <row r="55731" spans="10:10" x14ac:dyDescent="0.25">
      <c r="J55731" s="32"/>
    </row>
    <row r="55732" spans="10:10" x14ac:dyDescent="0.25">
      <c r="J55732" s="32"/>
    </row>
    <row r="55733" spans="10:10" x14ac:dyDescent="0.25">
      <c r="J55733" s="32"/>
    </row>
    <row r="55734" spans="10:10" x14ac:dyDescent="0.25">
      <c r="J55734" s="32"/>
    </row>
    <row r="55735" spans="10:10" x14ac:dyDescent="0.25">
      <c r="J55735" s="32"/>
    </row>
    <row r="55736" spans="10:10" x14ac:dyDescent="0.25">
      <c r="J55736" s="32"/>
    </row>
    <row r="55737" spans="10:10" x14ac:dyDescent="0.25">
      <c r="J55737" s="32"/>
    </row>
    <row r="55738" spans="10:10" x14ac:dyDescent="0.25">
      <c r="J55738" s="32"/>
    </row>
    <row r="55739" spans="10:10" x14ac:dyDescent="0.25">
      <c r="J55739" s="32"/>
    </row>
    <row r="55740" spans="10:10" x14ac:dyDescent="0.25">
      <c r="J55740" s="32"/>
    </row>
    <row r="55741" spans="10:10" x14ac:dyDescent="0.25">
      <c r="J55741" s="32"/>
    </row>
    <row r="55742" spans="10:10" x14ac:dyDescent="0.25">
      <c r="J55742" s="32"/>
    </row>
    <row r="55743" spans="10:10" x14ac:dyDescent="0.25">
      <c r="J55743" s="32"/>
    </row>
    <row r="55744" spans="10:10" x14ac:dyDescent="0.25">
      <c r="J55744" s="32"/>
    </row>
    <row r="55745" spans="10:10" x14ac:dyDescent="0.25">
      <c r="J55745" s="32"/>
    </row>
    <row r="55746" spans="10:10" x14ac:dyDescent="0.25">
      <c r="J55746" s="32"/>
    </row>
    <row r="55747" spans="10:10" x14ac:dyDescent="0.25">
      <c r="J55747" s="32"/>
    </row>
    <row r="55748" spans="10:10" x14ac:dyDescent="0.25">
      <c r="J55748" s="32"/>
    </row>
    <row r="55749" spans="10:10" x14ac:dyDescent="0.25">
      <c r="J55749" s="32"/>
    </row>
    <row r="55750" spans="10:10" x14ac:dyDescent="0.25">
      <c r="J55750" s="32"/>
    </row>
    <row r="55751" spans="10:10" x14ac:dyDescent="0.25">
      <c r="J55751" s="32"/>
    </row>
    <row r="55752" spans="10:10" x14ac:dyDescent="0.25">
      <c r="J55752" s="32"/>
    </row>
    <row r="55753" spans="10:10" x14ac:dyDescent="0.25">
      <c r="J55753" s="32"/>
    </row>
    <row r="55754" spans="10:10" x14ac:dyDescent="0.25">
      <c r="J55754" s="32"/>
    </row>
    <row r="55755" spans="10:10" x14ac:dyDescent="0.25">
      <c r="J55755" s="32"/>
    </row>
    <row r="55756" spans="10:10" x14ac:dyDescent="0.25">
      <c r="J55756" s="32"/>
    </row>
    <row r="55757" spans="10:10" x14ac:dyDescent="0.25">
      <c r="J55757" s="32"/>
    </row>
    <row r="55758" spans="10:10" x14ac:dyDescent="0.25">
      <c r="J55758" s="32"/>
    </row>
    <row r="55759" spans="10:10" x14ac:dyDescent="0.25">
      <c r="J55759" s="32"/>
    </row>
    <row r="55760" spans="10:10" x14ac:dyDescent="0.25">
      <c r="J55760" s="32"/>
    </row>
    <row r="55761" spans="10:10" x14ac:dyDescent="0.25">
      <c r="J55761" s="32"/>
    </row>
    <row r="55762" spans="10:10" x14ac:dyDescent="0.25">
      <c r="J55762" s="32"/>
    </row>
    <row r="55763" spans="10:10" x14ac:dyDescent="0.25">
      <c r="J55763" s="32"/>
    </row>
    <row r="55764" spans="10:10" x14ac:dyDescent="0.25">
      <c r="J55764" s="32"/>
    </row>
    <row r="55765" spans="10:10" x14ac:dyDescent="0.25">
      <c r="J55765" s="32"/>
    </row>
    <row r="55766" spans="10:10" x14ac:dyDescent="0.25">
      <c r="J55766" s="32"/>
    </row>
    <row r="55767" spans="10:10" x14ac:dyDescent="0.25">
      <c r="J55767" s="32"/>
    </row>
    <row r="55768" spans="10:10" x14ac:dyDescent="0.25">
      <c r="J55768" s="32"/>
    </row>
    <row r="55769" spans="10:10" x14ac:dyDescent="0.25">
      <c r="J55769" s="32"/>
    </row>
    <row r="55770" spans="10:10" x14ac:dyDescent="0.25">
      <c r="J55770" s="32"/>
    </row>
    <row r="55771" spans="10:10" x14ac:dyDescent="0.25">
      <c r="J55771" s="32"/>
    </row>
    <row r="55772" spans="10:10" x14ac:dyDescent="0.25">
      <c r="J55772" s="32"/>
    </row>
    <row r="55773" spans="10:10" x14ac:dyDescent="0.25">
      <c r="J55773" s="32"/>
    </row>
    <row r="55774" spans="10:10" x14ac:dyDescent="0.25">
      <c r="J55774" s="32"/>
    </row>
    <row r="55775" spans="10:10" x14ac:dyDescent="0.25">
      <c r="J55775" s="32"/>
    </row>
    <row r="55776" spans="10:10" x14ac:dyDescent="0.25">
      <c r="J55776" s="32"/>
    </row>
    <row r="55777" spans="10:10" x14ac:dyDescent="0.25">
      <c r="J55777" s="32"/>
    </row>
    <row r="55778" spans="10:10" x14ac:dyDescent="0.25">
      <c r="J55778" s="32"/>
    </row>
    <row r="55779" spans="10:10" x14ac:dyDescent="0.25">
      <c r="J55779" s="32"/>
    </row>
    <row r="55780" spans="10:10" x14ac:dyDescent="0.25">
      <c r="J55780" s="32"/>
    </row>
    <row r="55781" spans="10:10" x14ac:dyDescent="0.25">
      <c r="J55781" s="32"/>
    </row>
    <row r="55782" spans="10:10" x14ac:dyDescent="0.25">
      <c r="J55782" s="32"/>
    </row>
    <row r="55783" spans="10:10" x14ac:dyDescent="0.25">
      <c r="J55783" s="32"/>
    </row>
    <row r="55784" spans="10:10" x14ac:dyDescent="0.25">
      <c r="J55784" s="32"/>
    </row>
    <row r="55785" spans="10:10" x14ac:dyDescent="0.25">
      <c r="J55785" s="32"/>
    </row>
    <row r="55786" spans="10:10" x14ac:dyDescent="0.25">
      <c r="J55786" s="32"/>
    </row>
    <row r="55787" spans="10:10" x14ac:dyDescent="0.25">
      <c r="J55787" s="32"/>
    </row>
    <row r="55788" spans="10:10" x14ac:dyDescent="0.25">
      <c r="J55788" s="32"/>
    </row>
    <row r="55789" spans="10:10" x14ac:dyDescent="0.25">
      <c r="J55789" s="32"/>
    </row>
    <row r="55790" spans="10:10" x14ac:dyDescent="0.25">
      <c r="J55790" s="32"/>
    </row>
    <row r="55791" spans="10:10" x14ac:dyDescent="0.25">
      <c r="J55791" s="32"/>
    </row>
    <row r="55792" spans="10:10" x14ac:dyDescent="0.25">
      <c r="J55792" s="32"/>
    </row>
    <row r="55793" spans="10:10" x14ac:dyDescent="0.25">
      <c r="J55793" s="32"/>
    </row>
    <row r="55794" spans="10:10" x14ac:dyDescent="0.25">
      <c r="J55794" s="32"/>
    </row>
    <row r="55795" spans="10:10" x14ac:dyDescent="0.25">
      <c r="J55795" s="32"/>
    </row>
    <row r="55796" spans="10:10" x14ac:dyDescent="0.25">
      <c r="J55796" s="32"/>
    </row>
    <row r="55797" spans="10:10" x14ac:dyDescent="0.25">
      <c r="J55797" s="32"/>
    </row>
    <row r="55798" spans="10:10" x14ac:dyDescent="0.25">
      <c r="J55798" s="32"/>
    </row>
    <row r="55799" spans="10:10" x14ac:dyDescent="0.25">
      <c r="J55799" s="32"/>
    </row>
    <row r="55800" spans="10:10" x14ac:dyDescent="0.25">
      <c r="J55800" s="32"/>
    </row>
    <row r="55801" spans="10:10" x14ac:dyDescent="0.25">
      <c r="J55801" s="32"/>
    </row>
    <row r="55802" spans="10:10" x14ac:dyDescent="0.25">
      <c r="J55802" s="32"/>
    </row>
    <row r="55803" spans="10:10" x14ac:dyDescent="0.25">
      <c r="J55803" s="32"/>
    </row>
    <row r="55804" spans="10:10" x14ac:dyDescent="0.25">
      <c r="J55804" s="32"/>
    </row>
    <row r="55805" spans="10:10" x14ac:dyDescent="0.25">
      <c r="J55805" s="32"/>
    </row>
    <row r="55806" spans="10:10" x14ac:dyDescent="0.25">
      <c r="J55806" s="32"/>
    </row>
    <row r="55807" spans="10:10" x14ac:dyDescent="0.25">
      <c r="J55807" s="32"/>
    </row>
    <row r="55808" spans="10:10" x14ac:dyDescent="0.25">
      <c r="J55808" s="32"/>
    </row>
    <row r="55809" spans="10:10" x14ac:dyDescent="0.25">
      <c r="J55809" s="32"/>
    </row>
    <row r="55810" spans="10:10" x14ac:dyDescent="0.25">
      <c r="J55810" s="32"/>
    </row>
    <row r="55811" spans="10:10" x14ac:dyDescent="0.25">
      <c r="J55811" s="32"/>
    </row>
    <row r="55812" spans="10:10" x14ac:dyDescent="0.25">
      <c r="J55812" s="32"/>
    </row>
    <row r="55813" spans="10:10" x14ac:dyDescent="0.25">
      <c r="J55813" s="32"/>
    </row>
    <row r="55814" spans="10:10" x14ac:dyDescent="0.25">
      <c r="J55814" s="32"/>
    </row>
    <row r="55815" spans="10:10" x14ac:dyDescent="0.25">
      <c r="J55815" s="32"/>
    </row>
    <row r="55816" spans="10:10" x14ac:dyDescent="0.25">
      <c r="J55816" s="32"/>
    </row>
    <row r="55817" spans="10:10" x14ac:dyDescent="0.25">
      <c r="J55817" s="32"/>
    </row>
    <row r="55818" spans="10:10" x14ac:dyDescent="0.25">
      <c r="J55818" s="32"/>
    </row>
    <row r="55819" spans="10:10" x14ac:dyDescent="0.25">
      <c r="J55819" s="32"/>
    </row>
    <row r="55820" spans="10:10" x14ac:dyDescent="0.25">
      <c r="J55820" s="32"/>
    </row>
    <row r="55821" spans="10:10" x14ac:dyDescent="0.25">
      <c r="J55821" s="32"/>
    </row>
    <row r="55822" spans="10:10" x14ac:dyDescent="0.25">
      <c r="J55822" s="32"/>
    </row>
    <row r="55823" spans="10:10" x14ac:dyDescent="0.25">
      <c r="J55823" s="32"/>
    </row>
    <row r="55824" spans="10:10" x14ac:dyDescent="0.25">
      <c r="J55824" s="32"/>
    </row>
    <row r="55825" spans="10:10" x14ac:dyDescent="0.25">
      <c r="J55825" s="32"/>
    </row>
    <row r="55826" spans="10:10" x14ac:dyDescent="0.25">
      <c r="J55826" s="32"/>
    </row>
    <row r="55827" spans="10:10" x14ac:dyDescent="0.25">
      <c r="J55827" s="32"/>
    </row>
    <row r="55828" spans="10:10" x14ac:dyDescent="0.25">
      <c r="J55828" s="32"/>
    </row>
    <row r="55829" spans="10:10" x14ac:dyDescent="0.25">
      <c r="J55829" s="32"/>
    </row>
    <row r="55830" spans="10:10" x14ac:dyDescent="0.25">
      <c r="J55830" s="32"/>
    </row>
    <row r="55831" spans="10:10" x14ac:dyDescent="0.25">
      <c r="J55831" s="32"/>
    </row>
    <row r="55832" spans="10:10" x14ac:dyDescent="0.25">
      <c r="J55832" s="32"/>
    </row>
    <row r="55833" spans="10:10" x14ac:dyDescent="0.25">
      <c r="J55833" s="32"/>
    </row>
    <row r="55834" spans="10:10" x14ac:dyDescent="0.25">
      <c r="J55834" s="32"/>
    </row>
    <row r="55835" spans="10:10" x14ac:dyDescent="0.25">
      <c r="J55835" s="32"/>
    </row>
    <row r="55836" spans="10:10" x14ac:dyDescent="0.25">
      <c r="J55836" s="32"/>
    </row>
    <row r="55837" spans="10:10" x14ac:dyDescent="0.25">
      <c r="J55837" s="32"/>
    </row>
    <row r="55838" spans="10:10" x14ac:dyDescent="0.25">
      <c r="J55838" s="32"/>
    </row>
    <row r="55839" spans="10:10" x14ac:dyDescent="0.25">
      <c r="J55839" s="32"/>
    </row>
    <row r="55840" spans="10:10" x14ac:dyDescent="0.25">
      <c r="J55840" s="32"/>
    </row>
    <row r="55841" spans="10:10" x14ac:dyDescent="0.25">
      <c r="J55841" s="32"/>
    </row>
    <row r="55842" spans="10:10" x14ac:dyDescent="0.25">
      <c r="J55842" s="32"/>
    </row>
    <row r="55843" spans="10:10" x14ac:dyDescent="0.25">
      <c r="J55843" s="32"/>
    </row>
    <row r="55844" spans="10:10" x14ac:dyDescent="0.25">
      <c r="J55844" s="32"/>
    </row>
    <row r="55845" spans="10:10" x14ac:dyDescent="0.25">
      <c r="J55845" s="32"/>
    </row>
    <row r="55846" spans="10:10" x14ac:dyDescent="0.25">
      <c r="J55846" s="32"/>
    </row>
    <row r="55847" spans="10:10" x14ac:dyDescent="0.25">
      <c r="J55847" s="32"/>
    </row>
    <row r="55848" spans="10:10" x14ac:dyDescent="0.25">
      <c r="J55848" s="32"/>
    </row>
    <row r="55849" spans="10:10" x14ac:dyDescent="0.25">
      <c r="J55849" s="32"/>
    </row>
    <row r="55850" spans="10:10" x14ac:dyDescent="0.25">
      <c r="J55850" s="32"/>
    </row>
    <row r="55851" spans="10:10" x14ac:dyDescent="0.25">
      <c r="J55851" s="32"/>
    </row>
    <row r="55852" spans="10:10" x14ac:dyDescent="0.25">
      <c r="J55852" s="32"/>
    </row>
    <row r="55853" spans="10:10" x14ac:dyDescent="0.25">
      <c r="J55853" s="32"/>
    </row>
    <row r="55854" spans="10:10" x14ac:dyDescent="0.25">
      <c r="J55854" s="32"/>
    </row>
    <row r="55855" spans="10:10" x14ac:dyDescent="0.25">
      <c r="J55855" s="32"/>
    </row>
    <row r="55856" spans="10:10" x14ac:dyDescent="0.25">
      <c r="J55856" s="32"/>
    </row>
    <row r="55857" spans="10:10" x14ac:dyDescent="0.25">
      <c r="J55857" s="32"/>
    </row>
    <row r="55858" spans="10:10" x14ac:dyDescent="0.25">
      <c r="J55858" s="32"/>
    </row>
    <row r="55859" spans="10:10" x14ac:dyDescent="0.25">
      <c r="J55859" s="32"/>
    </row>
    <row r="55860" spans="10:10" x14ac:dyDescent="0.25">
      <c r="J55860" s="32"/>
    </row>
    <row r="55861" spans="10:10" x14ac:dyDescent="0.25">
      <c r="J55861" s="32"/>
    </row>
    <row r="55862" spans="10:10" x14ac:dyDescent="0.25">
      <c r="J55862" s="32"/>
    </row>
    <row r="55863" spans="10:10" x14ac:dyDescent="0.25">
      <c r="J55863" s="32"/>
    </row>
    <row r="55864" spans="10:10" x14ac:dyDescent="0.25">
      <c r="J55864" s="32"/>
    </row>
    <row r="55865" spans="10:10" x14ac:dyDescent="0.25">
      <c r="J55865" s="32"/>
    </row>
    <row r="55866" spans="10:10" x14ac:dyDescent="0.25">
      <c r="J55866" s="32"/>
    </row>
    <row r="55867" spans="10:10" x14ac:dyDescent="0.25">
      <c r="J55867" s="32"/>
    </row>
    <row r="55868" spans="10:10" x14ac:dyDescent="0.25">
      <c r="J55868" s="32"/>
    </row>
    <row r="55869" spans="10:10" x14ac:dyDescent="0.25">
      <c r="J55869" s="32"/>
    </row>
    <row r="55870" spans="10:10" x14ac:dyDescent="0.25">
      <c r="J55870" s="32"/>
    </row>
    <row r="55871" spans="10:10" x14ac:dyDescent="0.25">
      <c r="J55871" s="32"/>
    </row>
    <row r="55872" spans="10:10" x14ac:dyDescent="0.25">
      <c r="J55872" s="32"/>
    </row>
    <row r="55873" spans="10:10" x14ac:dyDescent="0.25">
      <c r="J55873" s="32"/>
    </row>
    <row r="55874" spans="10:10" x14ac:dyDescent="0.25">
      <c r="J55874" s="32"/>
    </row>
    <row r="55875" spans="10:10" x14ac:dyDescent="0.25">
      <c r="J55875" s="32"/>
    </row>
    <row r="55876" spans="10:10" x14ac:dyDescent="0.25">
      <c r="J55876" s="32"/>
    </row>
    <row r="55877" spans="10:10" x14ac:dyDescent="0.25">
      <c r="J55877" s="32"/>
    </row>
    <row r="55878" spans="10:10" x14ac:dyDescent="0.25">
      <c r="J55878" s="32"/>
    </row>
    <row r="55879" spans="10:10" x14ac:dyDescent="0.25">
      <c r="J55879" s="32"/>
    </row>
    <row r="55880" spans="10:10" x14ac:dyDescent="0.25">
      <c r="J55880" s="32"/>
    </row>
    <row r="55881" spans="10:10" x14ac:dyDescent="0.25">
      <c r="J55881" s="32"/>
    </row>
    <row r="55882" spans="10:10" x14ac:dyDescent="0.25">
      <c r="J55882" s="32"/>
    </row>
    <row r="55883" spans="10:10" x14ac:dyDescent="0.25">
      <c r="J55883" s="32"/>
    </row>
    <row r="55884" spans="10:10" x14ac:dyDescent="0.25">
      <c r="J55884" s="32"/>
    </row>
    <row r="55885" spans="10:10" x14ac:dyDescent="0.25">
      <c r="J55885" s="32"/>
    </row>
    <row r="55886" spans="10:10" x14ac:dyDescent="0.25">
      <c r="J55886" s="32"/>
    </row>
    <row r="55887" spans="10:10" x14ac:dyDescent="0.25">
      <c r="J55887" s="32"/>
    </row>
    <row r="55888" spans="10:10" x14ac:dyDescent="0.25">
      <c r="J55888" s="32"/>
    </row>
    <row r="55889" spans="10:10" x14ac:dyDescent="0.25">
      <c r="J55889" s="32"/>
    </row>
    <row r="55890" spans="10:10" x14ac:dyDescent="0.25">
      <c r="J55890" s="32"/>
    </row>
    <row r="55891" spans="10:10" x14ac:dyDescent="0.25">
      <c r="J55891" s="32"/>
    </row>
    <row r="55892" spans="10:10" x14ac:dyDescent="0.25">
      <c r="J55892" s="32"/>
    </row>
    <row r="55893" spans="10:10" x14ac:dyDescent="0.25">
      <c r="J55893" s="32"/>
    </row>
    <row r="55894" spans="10:10" x14ac:dyDescent="0.25">
      <c r="J55894" s="32"/>
    </row>
    <row r="55895" spans="10:10" x14ac:dyDescent="0.25">
      <c r="J55895" s="32"/>
    </row>
    <row r="55896" spans="10:10" x14ac:dyDescent="0.25">
      <c r="J55896" s="32"/>
    </row>
    <row r="55897" spans="10:10" x14ac:dyDescent="0.25">
      <c r="J55897" s="32"/>
    </row>
    <row r="55898" spans="10:10" x14ac:dyDescent="0.25">
      <c r="J55898" s="32"/>
    </row>
    <row r="55899" spans="10:10" x14ac:dyDescent="0.25">
      <c r="J55899" s="32"/>
    </row>
    <row r="55900" spans="10:10" x14ac:dyDescent="0.25">
      <c r="J55900" s="32"/>
    </row>
    <row r="55901" spans="10:10" x14ac:dyDescent="0.25">
      <c r="J55901" s="32"/>
    </row>
    <row r="55902" spans="10:10" x14ac:dyDescent="0.25">
      <c r="J55902" s="32"/>
    </row>
    <row r="55903" spans="10:10" x14ac:dyDescent="0.25">
      <c r="J55903" s="32"/>
    </row>
    <row r="55904" spans="10:10" x14ac:dyDescent="0.25">
      <c r="J55904" s="32"/>
    </row>
    <row r="55905" spans="10:10" x14ac:dyDescent="0.25">
      <c r="J55905" s="32"/>
    </row>
    <row r="55906" spans="10:10" x14ac:dyDescent="0.25">
      <c r="J55906" s="32"/>
    </row>
    <row r="55907" spans="10:10" x14ac:dyDescent="0.25">
      <c r="J55907" s="32"/>
    </row>
    <row r="55908" spans="10:10" x14ac:dyDescent="0.25">
      <c r="J55908" s="32"/>
    </row>
    <row r="55909" spans="10:10" x14ac:dyDescent="0.25">
      <c r="J55909" s="32"/>
    </row>
    <row r="55910" spans="10:10" x14ac:dyDescent="0.25">
      <c r="J55910" s="32"/>
    </row>
    <row r="55911" spans="10:10" x14ac:dyDescent="0.25">
      <c r="J55911" s="32"/>
    </row>
    <row r="55912" spans="10:10" x14ac:dyDescent="0.25">
      <c r="J55912" s="32"/>
    </row>
    <row r="55913" spans="10:10" x14ac:dyDescent="0.25">
      <c r="J55913" s="32"/>
    </row>
    <row r="55914" spans="10:10" x14ac:dyDescent="0.25">
      <c r="J55914" s="32"/>
    </row>
    <row r="55915" spans="10:10" x14ac:dyDescent="0.25">
      <c r="J55915" s="32"/>
    </row>
    <row r="55916" spans="10:10" x14ac:dyDescent="0.25">
      <c r="J55916" s="32"/>
    </row>
    <row r="55917" spans="10:10" x14ac:dyDescent="0.25">
      <c r="J55917" s="32"/>
    </row>
    <row r="55918" spans="10:10" x14ac:dyDescent="0.25">
      <c r="J55918" s="32"/>
    </row>
    <row r="55919" spans="10:10" x14ac:dyDescent="0.25">
      <c r="J55919" s="32"/>
    </row>
    <row r="55920" spans="10:10" x14ac:dyDescent="0.25">
      <c r="J55920" s="32"/>
    </row>
    <row r="55921" spans="10:10" x14ac:dyDescent="0.25">
      <c r="J55921" s="32"/>
    </row>
    <row r="55922" spans="10:10" x14ac:dyDescent="0.25">
      <c r="J55922" s="32"/>
    </row>
    <row r="55923" spans="10:10" x14ac:dyDescent="0.25">
      <c r="J55923" s="32"/>
    </row>
    <row r="55924" spans="10:10" x14ac:dyDescent="0.25">
      <c r="J55924" s="32"/>
    </row>
    <row r="55925" spans="10:10" x14ac:dyDescent="0.25">
      <c r="J55925" s="32"/>
    </row>
    <row r="55926" spans="10:10" x14ac:dyDescent="0.25">
      <c r="J55926" s="32"/>
    </row>
    <row r="55927" spans="10:10" x14ac:dyDescent="0.25">
      <c r="J55927" s="32"/>
    </row>
    <row r="55928" spans="10:10" x14ac:dyDescent="0.25">
      <c r="J55928" s="32"/>
    </row>
    <row r="55929" spans="10:10" x14ac:dyDescent="0.25">
      <c r="J55929" s="32"/>
    </row>
    <row r="55930" spans="10:10" x14ac:dyDescent="0.25">
      <c r="J55930" s="32"/>
    </row>
    <row r="55931" spans="10:10" x14ac:dyDescent="0.25">
      <c r="J55931" s="32"/>
    </row>
    <row r="55932" spans="10:10" x14ac:dyDescent="0.25">
      <c r="J55932" s="32"/>
    </row>
    <row r="55933" spans="10:10" x14ac:dyDescent="0.25">
      <c r="J55933" s="32"/>
    </row>
    <row r="55934" spans="10:10" x14ac:dyDescent="0.25">
      <c r="J55934" s="32"/>
    </row>
    <row r="55935" spans="10:10" x14ac:dyDescent="0.25">
      <c r="J55935" s="32"/>
    </row>
    <row r="55936" spans="10:10" x14ac:dyDescent="0.25">
      <c r="J55936" s="32"/>
    </row>
    <row r="55937" spans="10:10" x14ac:dyDescent="0.25">
      <c r="J55937" s="32"/>
    </row>
    <row r="55938" spans="10:10" x14ac:dyDescent="0.25">
      <c r="J55938" s="32"/>
    </row>
    <row r="55939" spans="10:10" x14ac:dyDescent="0.25">
      <c r="J55939" s="32"/>
    </row>
    <row r="55940" spans="10:10" x14ac:dyDescent="0.25">
      <c r="J55940" s="32"/>
    </row>
    <row r="55941" spans="10:10" x14ac:dyDescent="0.25">
      <c r="J55941" s="32"/>
    </row>
    <row r="55942" spans="10:10" x14ac:dyDescent="0.25">
      <c r="J55942" s="32"/>
    </row>
    <row r="55943" spans="10:10" x14ac:dyDescent="0.25">
      <c r="J55943" s="32"/>
    </row>
    <row r="55944" spans="10:10" x14ac:dyDescent="0.25">
      <c r="J55944" s="32"/>
    </row>
    <row r="55945" spans="10:10" x14ac:dyDescent="0.25">
      <c r="J55945" s="32"/>
    </row>
    <row r="55946" spans="10:10" x14ac:dyDescent="0.25">
      <c r="J55946" s="32"/>
    </row>
    <row r="55947" spans="10:10" x14ac:dyDescent="0.25">
      <c r="J55947" s="32"/>
    </row>
    <row r="55948" spans="10:10" x14ac:dyDescent="0.25">
      <c r="J55948" s="32"/>
    </row>
    <row r="55949" spans="10:10" x14ac:dyDescent="0.25">
      <c r="J55949" s="32"/>
    </row>
    <row r="55950" spans="10:10" x14ac:dyDescent="0.25">
      <c r="J55950" s="32"/>
    </row>
    <row r="55951" spans="10:10" x14ac:dyDescent="0.25">
      <c r="J55951" s="32"/>
    </row>
    <row r="55952" spans="10:10" x14ac:dyDescent="0.25">
      <c r="J55952" s="32"/>
    </row>
    <row r="55953" spans="10:10" x14ac:dyDescent="0.25">
      <c r="J55953" s="32"/>
    </row>
    <row r="55954" spans="10:10" x14ac:dyDescent="0.25">
      <c r="J55954" s="32"/>
    </row>
    <row r="55955" spans="10:10" x14ac:dyDescent="0.25">
      <c r="J55955" s="32"/>
    </row>
    <row r="55956" spans="10:10" x14ac:dyDescent="0.25">
      <c r="J55956" s="32"/>
    </row>
    <row r="55957" spans="10:10" x14ac:dyDescent="0.25">
      <c r="J55957" s="32"/>
    </row>
    <row r="55958" spans="10:10" x14ac:dyDescent="0.25">
      <c r="J55958" s="32"/>
    </row>
    <row r="55959" spans="10:10" x14ac:dyDescent="0.25">
      <c r="J55959" s="32"/>
    </row>
    <row r="55960" spans="10:10" x14ac:dyDescent="0.25">
      <c r="J55960" s="32"/>
    </row>
    <row r="55961" spans="10:10" x14ac:dyDescent="0.25">
      <c r="J55961" s="32"/>
    </row>
    <row r="55962" spans="10:10" x14ac:dyDescent="0.25">
      <c r="J55962" s="32"/>
    </row>
    <row r="55963" spans="10:10" x14ac:dyDescent="0.25">
      <c r="J55963" s="32"/>
    </row>
    <row r="55964" spans="10:10" x14ac:dyDescent="0.25">
      <c r="J55964" s="32"/>
    </row>
    <row r="55965" spans="10:10" x14ac:dyDescent="0.25">
      <c r="J55965" s="32"/>
    </row>
    <row r="55966" spans="10:10" x14ac:dyDescent="0.25">
      <c r="J55966" s="32"/>
    </row>
    <row r="55967" spans="10:10" x14ac:dyDescent="0.25">
      <c r="J55967" s="32"/>
    </row>
    <row r="55968" spans="10:10" x14ac:dyDescent="0.25">
      <c r="J55968" s="32"/>
    </row>
    <row r="55969" spans="10:10" x14ac:dyDescent="0.25">
      <c r="J55969" s="32"/>
    </row>
    <row r="55970" spans="10:10" x14ac:dyDescent="0.25">
      <c r="J55970" s="32"/>
    </row>
    <row r="55971" spans="10:10" x14ac:dyDescent="0.25">
      <c r="J55971" s="32"/>
    </row>
    <row r="55972" spans="10:10" x14ac:dyDescent="0.25">
      <c r="J55972" s="32"/>
    </row>
    <row r="55973" spans="10:10" x14ac:dyDescent="0.25">
      <c r="J55973" s="32"/>
    </row>
    <row r="55974" spans="10:10" x14ac:dyDescent="0.25">
      <c r="J55974" s="32"/>
    </row>
    <row r="55975" spans="10:10" x14ac:dyDescent="0.25">
      <c r="J55975" s="32"/>
    </row>
    <row r="55976" spans="10:10" x14ac:dyDescent="0.25">
      <c r="J55976" s="32"/>
    </row>
    <row r="55977" spans="10:10" x14ac:dyDescent="0.25">
      <c r="J55977" s="32"/>
    </row>
    <row r="55978" spans="10:10" x14ac:dyDescent="0.25">
      <c r="J55978" s="32"/>
    </row>
    <row r="55979" spans="10:10" x14ac:dyDescent="0.25">
      <c r="J55979" s="32"/>
    </row>
    <row r="55980" spans="10:10" x14ac:dyDescent="0.25">
      <c r="J55980" s="32"/>
    </row>
    <row r="55981" spans="10:10" x14ac:dyDescent="0.25">
      <c r="J55981" s="32"/>
    </row>
    <row r="55982" spans="10:10" x14ac:dyDescent="0.25">
      <c r="J55982" s="32"/>
    </row>
    <row r="55983" spans="10:10" x14ac:dyDescent="0.25">
      <c r="J55983" s="32"/>
    </row>
    <row r="55984" spans="10:10" x14ac:dyDescent="0.25">
      <c r="J55984" s="32"/>
    </row>
    <row r="55985" spans="10:10" x14ac:dyDescent="0.25">
      <c r="J55985" s="32"/>
    </row>
    <row r="55986" spans="10:10" x14ac:dyDescent="0.25">
      <c r="J55986" s="32"/>
    </row>
    <row r="55987" spans="10:10" x14ac:dyDescent="0.25">
      <c r="J55987" s="32"/>
    </row>
    <row r="55988" spans="10:10" x14ac:dyDescent="0.25">
      <c r="J55988" s="32"/>
    </row>
    <row r="55989" spans="10:10" x14ac:dyDescent="0.25">
      <c r="J55989" s="32"/>
    </row>
    <row r="55990" spans="10:10" x14ac:dyDescent="0.25">
      <c r="J55990" s="32"/>
    </row>
    <row r="55991" spans="10:10" x14ac:dyDescent="0.25">
      <c r="J55991" s="32"/>
    </row>
    <row r="55992" spans="10:10" x14ac:dyDescent="0.25">
      <c r="J55992" s="32"/>
    </row>
    <row r="55993" spans="10:10" x14ac:dyDescent="0.25">
      <c r="J55993" s="32"/>
    </row>
    <row r="55994" spans="10:10" x14ac:dyDescent="0.25">
      <c r="J55994" s="32"/>
    </row>
    <row r="55995" spans="10:10" x14ac:dyDescent="0.25">
      <c r="J55995" s="32"/>
    </row>
    <row r="55996" spans="10:10" x14ac:dyDescent="0.25">
      <c r="J55996" s="32"/>
    </row>
    <row r="55997" spans="10:10" x14ac:dyDescent="0.25">
      <c r="J55997" s="32"/>
    </row>
    <row r="55998" spans="10:10" x14ac:dyDescent="0.25">
      <c r="J55998" s="32"/>
    </row>
    <row r="55999" spans="10:10" x14ac:dyDescent="0.25">
      <c r="J55999" s="32"/>
    </row>
    <row r="56000" spans="10:10" x14ac:dyDescent="0.25">
      <c r="J56000" s="32"/>
    </row>
    <row r="56001" spans="10:10" x14ac:dyDescent="0.25">
      <c r="J56001" s="32"/>
    </row>
    <row r="56002" spans="10:10" x14ac:dyDescent="0.25">
      <c r="J56002" s="32"/>
    </row>
    <row r="56003" spans="10:10" x14ac:dyDescent="0.25">
      <c r="J56003" s="32"/>
    </row>
    <row r="56004" spans="10:10" x14ac:dyDescent="0.25">
      <c r="J56004" s="32"/>
    </row>
    <row r="56005" spans="10:10" x14ac:dyDescent="0.25">
      <c r="J56005" s="32"/>
    </row>
    <row r="56006" spans="10:10" x14ac:dyDescent="0.25">
      <c r="J56006" s="32"/>
    </row>
    <row r="56007" spans="10:10" x14ac:dyDescent="0.25">
      <c r="J56007" s="32"/>
    </row>
    <row r="56008" spans="10:10" x14ac:dyDescent="0.25">
      <c r="J56008" s="32"/>
    </row>
    <row r="56009" spans="10:10" x14ac:dyDescent="0.25">
      <c r="J56009" s="32"/>
    </row>
    <row r="56010" spans="10:10" x14ac:dyDescent="0.25">
      <c r="J56010" s="32"/>
    </row>
    <row r="56011" spans="10:10" x14ac:dyDescent="0.25">
      <c r="J56011" s="32"/>
    </row>
    <row r="56012" spans="10:10" x14ac:dyDescent="0.25">
      <c r="J56012" s="32"/>
    </row>
    <row r="56013" spans="10:10" x14ac:dyDescent="0.25">
      <c r="J56013" s="32"/>
    </row>
    <row r="56014" spans="10:10" x14ac:dyDescent="0.25">
      <c r="J56014" s="32"/>
    </row>
    <row r="56015" spans="10:10" x14ac:dyDescent="0.25">
      <c r="J56015" s="32"/>
    </row>
    <row r="56016" spans="10:10" x14ac:dyDescent="0.25">
      <c r="J56016" s="32"/>
    </row>
    <row r="56017" spans="10:10" x14ac:dyDescent="0.25">
      <c r="J56017" s="32"/>
    </row>
    <row r="56018" spans="10:10" x14ac:dyDescent="0.25">
      <c r="J56018" s="32"/>
    </row>
    <row r="56019" spans="10:10" x14ac:dyDescent="0.25">
      <c r="J56019" s="32"/>
    </row>
    <row r="56020" spans="10:10" x14ac:dyDescent="0.25">
      <c r="J56020" s="32"/>
    </row>
    <row r="56021" spans="10:10" x14ac:dyDescent="0.25">
      <c r="J56021" s="32"/>
    </row>
    <row r="56022" spans="10:10" x14ac:dyDescent="0.25">
      <c r="J56022" s="32"/>
    </row>
    <row r="56023" spans="10:10" x14ac:dyDescent="0.25">
      <c r="J56023" s="32"/>
    </row>
    <row r="56024" spans="10:10" x14ac:dyDescent="0.25">
      <c r="J56024" s="32"/>
    </row>
    <row r="56025" spans="10:10" x14ac:dyDescent="0.25">
      <c r="J56025" s="32"/>
    </row>
    <row r="56026" spans="10:10" x14ac:dyDescent="0.25">
      <c r="J56026" s="32"/>
    </row>
    <row r="56027" spans="10:10" x14ac:dyDescent="0.25">
      <c r="J56027" s="32"/>
    </row>
    <row r="56028" spans="10:10" x14ac:dyDescent="0.25">
      <c r="J56028" s="32"/>
    </row>
    <row r="56029" spans="10:10" x14ac:dyDescent="0.25">
      <c r="J56029" s="32"/>
    </row>
    <row r="56030" spans="10:10" x14ac:dyDescent="0.25">
      <c r="J56030" s="32"/>
    </row>
    <row r="56031" spans="10:10" x14ac:dyDescent="0.25">
      <c r="J56031" s="32"/>
    </row>
    <row r="56032" spans="10:10" x14ac:dyDescent="0.25">
      <c r="J56032" s="32"/>
    </row>
    <row r="56033" spans="10:10" x14ac:dyDescent="0.25">
      <c r="J56033" s="32"/>
    </row>
    <row r="56034" spans="10:10" x14ac:dyDescent="0.25">
      <c r="J56034" s="32"/>
    </row>
    <row r="56035" spans="10:10" x14ac:dyDescent="0.25">
      <c r="J56035" s="32"/>
    </row>
    <row r="56036" spans="10:10" x14ac:dyDescent="0.25">
      <c r="J56036" s="32"/>
    </row>
    <row r="56037" spans="10:10" x14ac:dyDescent="0.25">
      <c r="J56037" s="32"/>
    </row>
    <row r="56038" spans="10:10" x14ac:dyDescent="0.25">
      <c r="J56038" s="32"/>
    </row>
    <row r="56039" spans="10:10" x14ac:dyDescent="0.25">
      <c r="J56039" s="32"/>
    </row>
    <row r="56040" spans="10:10" x14ac:dyDescent="0.25">
      <c r="J56040" s="32"/>
    </row>
    <row r="56041" spans="10:10" x14ac:dyDescent="0.25">
      <c r="J56041" s="32"/>
    </row>
    <row r="56042" spans="10:10" x14ac:dyDescent="0.25">
      <c r="J56042" s="32"/>
    </row>
    <row r="56043" spans="10:10" x14ac:dyDescent="0.25">
      <c r="J56043" s="32"/>
    </row>
    <row r="56044" spans="10:10" x14ac:dyDescent="0.25">
      <c r="J56044" s="32"/>
    </row>
    <row r="56045" spans="10:10" x14ac:dyDescent="0.25">
      <c r="J56045" s="32"/>
    </row>
    <row r="56046" spans="10:10" x14ac:dyDescent="0.25">
      <c r="J56046" s="32"/>
    </row>
    <row r="56047" spans="10:10" x14ac:dyDescent="0.25">
      <c r="J56047" s="32"/>
    </row>
    <row r="56048" spans="10:10" x14ac:dyDescent="0.25">
      <c r="J56048" s="32"/>
    </row>
    <row r="56049" spans="10:10" x14ac:dyDescent="0.25">
      <c r="J56049" s="32"/>
    </row>
    <row r="56050" spans="10:10" x14ac:dyDescent="0.25">
      <c r="J56050" s="32"/>
    </row>
    <row r="56051" spans="10:10" x14ac:dyDescent="0.25">
      <c r="J56051" s="32"/>
    </row>
    <row r="56052" spans="10:10" x14ac:dyDescent="0.25">
      <c r="J56052" s="32"/>
    </row>
    <row r="56053" spans="10:10" x14ac:dyDescent="0.25">
      <c r="J56053" s="32"/>
    </row>
    <row r="56054" spans="10:10" x14ac:dyDescent="0.25">
      <c r="J56054" s="32"/>
    </row>
    <row r="56055" spans="10:10" x14ac:dyDescent="0.25">
      <c r="J56055" s="32"/>
    </row>
    <row r="56056" spans="10:10" x14ac:dyDescent="0.25">
      <c r="J56056" s="32"/>
    </row>
    <row r="56057" spans="10:10" x14ac:dyDescent="0.25">
      <c r="J56057" s="32"/>
    </row>
    <row r="56058" spans="10:10" x14ac:dyDescent="0.25">
      <c r="J56058" s="32"/>
    </row>
    <row r="56059" spans="10:10" x14ac:dyDescent="0.25">
      <c r="J56059" s="32"/>
    </row>
    <row r="56060" spans="10:10" x14ac:dyDescent="0.25">
      <c r="J56060" s="32"/>
    </row>
    <row r="56061" spans="10:10" x14ac:dyDescent="0.25">
      <c r="J56061" s="32"/>
    </row>
    <row r="56062" spans="10:10" x14ac:dyDescent="0.25">
      <c r="J56062" s="32"/>
    </row>
    <row r="56063" spans="10:10" x14ac:dyDescent="0.25">
      <c r="J56063" s="32"/>
    </row>
    <row r="56064" spans="10:10" x14ac:dyDescent="0.25">
      <c r="J56064" s="32"/>
    </row>
    <row r="56065" spans="10:10" x14ac:dyDescent="0.25">
      <c r="J56065" s="32"/>
    </row>
    <row r="56066" spans="10:10" x14ac:dyDescent="0.25">
      <c r="J56066" s="32"/>
    </row>
    <row r="56067" spans="10:10" x14ac:dyDescent="0.25">
      <c r="J56067" s="32"/>
    </row>
    <row r="56068" spans="10:10" x14ac:dyDescent="0.25">
      <c r="J56068" s="32"/>
    </row>
    <row r="56069" spans="10:10" x14ac:dyDescent="0.25">
      <c r="J56069" s="32"/>
    </row>
    <row r="56070" spans="10:10" x14ac:dyDescent="0.25">
      <c r="J56070" s="32"/>
    </row>
    <row r="56071" spans="10:10" x14ac:dyDescent="0.25">
      <c r="J56071" s="32"/>
    </row>
    <row r="56072" spans="10:10" x14ac:dyDescent="0.25">
      <c r="J56072" s="32"/>
    </row>
    <row r="56073" spans="10:10" x14ac:dyDescent="0.25">
      <c r="J56073" s="32"/>
    </row>
    <row r="56074" spans="10:10" x14ac:dyDescent="0.25">
      <c r="J56074" s="32"/>
    </row>
    <row r="56075" spans="10:10" x14ac:dyDescent="0.25">
      <c r="J56075" s="32"/>
    </row>
    <row r="56076" spans="10:10" x14ac:dyDescent="0.25">
      <c r="J56076" s="32"/>
    </row>
    <row r="56077" spans="10:10" x14ac:dyDescent="0.25">
      <c r="J56077" s="32"/>
    </row>
    <row r="56078" spans="10:10" x14ac:dyDescent="0.25">
      <c r="J56078" s="32"/>
    </row>
    <row r="56079" spans="10:10" x14ac:dyDescent="0.25">
      <c r="J56079" s="32"/>
    </row>
    <row r="56080" spans="10:10" x14ac:dyDescent="0.25">
      <c r="J56080" s="32"/>
    </row>
    <row r="56081" spans="10:10" x14ac:dyDescent="0.25">
      <c r="J56081" s="32"/>
    </row>
    <row r="56082" spans="10:10" x14ac:dyDescent="0.25">
      <c r="J56082" s="32"/>
    </row>
    <row r="56083" spans="10:10" x14ac:dyDescent="0.25">
      <c r="J56083" s="32"/>
    </row>
    <row r="56084" spans="10:10" x14ac:dyDescent="0.25">
      <c r="J56084" s="32"/>
    </row>
    <row r="56085" spans="10:10" x14ac:dyDescent="0.25">
      <c r="J56085" s="32"/>
    </row>
    <row r="56086" spans="10:10" x14ac:dyDescent="0.25">
      <c r="J56086" s="32"/>
    </row>
    <row r="56087" spans="10:10" x14ac:dyDescent="0.25">
      <c r="J56087" s="32"/>
    </row>
    <row r="56088" spans="10:10" x14ac:dyDescent="0.25">
      <c r="J56088" s="32"/>
    </row>
    <row r="56089" spans="10:10" x14ac:dyDescent="0.25">
      <c r="J56089" s="32"/>
    </row>
    <row r="56090" spans="10:10" x14ac:dyDescent="0.25">
      <c r="J56090" s="32"/>
    </row>
    <row r="56091" spans="10:10" x14ac:dyDescent="0.25">
      <c r="J56091" s="32"/>
    </row>
    <row r="56092" spans="10:10" x14ac:dyDescent="0.25">
      <c r="J56092" s="32"/>
    </row>
    <row r="56093" spans="10:10" x14ac:dyDescent="0.25">
      <c r="J56093" s="32"/>
    </row>
    <row r="56094" spans="10:10" x14ac:dyDescent="0.25">
      <c r="J56094" s="32"/>
    </row>
    <row r="56095" spans="10:10" x14ac:dyDescent="0.25">
      <c r="J56095" s="32"/>
    </row>
    <row r="56096" spans="10:10" x14ac:dyDescent="0.25">
      <c r="J56096" s="32"/>
    </row>
    <row r="56097" spans="10:10" x14ac:dyDescent="0.25">
      <c r="J56097" s="32"/>
    </row>
    <row r="56098" spans="10:10" x14ac:dyDescent="0.25">
      <c r="J56098" s="32"/>
    </row>
    <row r="56099" spans="10:10" x14ac:dyDescent="0.25">
      <c r="J56099" s="32"/>
    </row>
    <row r="56100" spans="10:10" x14ac:dyDescent="0.25">
      <c r="J56100" s="32"/>
    </row>
    <row r="56101" spans="10:10" x14ac:dyDescent="0.25">
      <c r="J56101" s="32"/>
    </row>
    <row r="56102" spans="10:10" x14ac:dyDescent="0.25">
      <c r="J56102" s="32"/>
    </row>
    <row r="56103" spans="10:10" x14ac:dyDescent="0.25">
      <c r="J56103" s="32"/>
    </row>
    <row r="56104" spans="10:10" x14ac:dyDescent="0.25">
      <c r="J56104" s="32"/>
    </row>
    <row r="56105" spans="10:10" x14ac:dyDescent="0.25">
      <c r="J56105" s="32"/>
    </row>
    <row r="56106" spans="10:10" x14ac:dyDescent="0.25">
      <c r="J56106" s="32"/>
    </row>
    <row r="56107" spans="10:10" x14ac:dyDescent="0.25">
      <c r="J56107" s="32"/>
    </row>
    <row r="56108" spans="10:10" x14ac:dyDescent="0.25">
      <c r="J56108" s="32"/>
    </row>
    <row r="56109" spans="10:10" x14ac:dyDescent="0.25">
      <c r="J56109" s="32"/>
    </row>
    <row r="56110" spans="10:10" x14ac:dyDescent="0.25">
      <c r="J56110" s="32"/>
    </row>
    <row r="56111" spans="10:10" x14ac:dyDescent="0.25">
      <c r="J56111" s="32"/>
    </row>
    <row r="56112" spans="10:10" x14ac:dyDescent="0.25">
      <c r="J56112" s="32"/>
    </row>
    <row r="56113" spans="10:10" x14ac:dyDescent="0.25">
      <c r="J56113" s="32"/>
    </row>
    <row r="56114" spans="10:10" x14ac:dyDescent="0.25">
      <c r="J56114" s="32"/>
    </row>
    <row r="56115" spans="10:10" x14ac:dyDescent="0.25">
      <c r="J56115" s="32"/>
    </row>
    <row r="56116" spans="10:10" x14ac:dyDescent="0.25">
      <c r="J56116" s="32"/>
    </row>
    <row r="56117" spans="10:10" x14ac:dyDescent="0.25">
      <c r="J56117" s="32"/>
    </row>
    <row r="56118" spans="10:10" x14ac:dyDescent="0.25">
      <c r="J56118" s="32"/>
    </row>
    <row r="56119" spans="10:10" x14ac:dyDescent="0.25">
      <c r="J56119" s="32"/>
    </row>
    <row r="56120" spans="10:10" x14ac:dyDescent="0.25">
      <c r="J56120" s="32"/>
    </row>
    <row r="56121" spans="10:10" x14ac:dyDescent="0.25">
      <c r="J56121" s="32"/>
    </row>
    <row r="56122" spans="10:10" x14ac:dyDescent="0.25">
      <c r="J56122" s="32"/>
    </row>
    <row r="56123" spans="10:10" x14ac:dyDescent="0.25">
      <c r="J56123" s="32"/>
    </row>
    <row r="56124" spans="10:10" x14ac:dyDescent="0.25">
      <c r="J56124" s="32"/>
    </row>
    <row r="56125" spans="10:10" x14ac:dyDescent="0.25">
      <c r="J56125" s="32"/>
    </row>
    <row r="56126" spans="10:10" x14ac:dyDescent="0.25">
      <c r="J56126" s="32"/>
    </row>
    <row r="56127" spans="10:10" x14ac:dyDescent="0.25">
      <c r="J56127" s="32"/>
    </row>
    <row r="56128" spans="10:10" x14ac:dyDescent="0.25">
      <c r="J56128" s="32"/>
    </row>
    <row r="56129" spans="10:10" x14ac:dyDescent="0.25">
      <c r="J56129" s="32"/>
    </row>
    <row r="56130" spans="10:10" x14ac:dyDescent="0.25">
      <c r="J56130" s="32"/>
    </row>
    <row r="56131" spans="10:10" x14ac:dyDescent="0.25">
      <c r="J56131" s="32"/>
    </row>
    <row r="56132" spans="10:10" x14ac:dyDescent="0.25">
      <c r="J56132" s="32"/>
    </row>
    <row r="56133" spans="10:10" x14ac:dyDescent="0.25">
      <c r="J56133" s="32"/>
    </row>
    <row r="56134" spans="10:10" x14ac:dyDescent="0.25">
      <c r="J56134" s="32"/>
    </row>
    <row r="56135" spans="10:10" x14ac:dyDescent="0.25">
      <c r="J56135" s="32"/>
    </row>
    <row r="56136" spans="10:10" x14ac:dyDescent="0.25">
      <c r="J56136" s="32"/>
    </row>
    <row r="56137" spans="10:10" x14ac:dyDescent="0.25">
      <c r="J56137" s="32"/>
    </row>
    <row r="56138" spans="10:10" x14ac:dyDescent="0.25">
      <c r="J56138" s="32"/>
    </row>
    <row r="56139" spans="10:10" x14ac:dyDescent="0.25">
      <c r="J56139" s="32"/>
    </row>
    <row r="56140" spans="10:10" x14ac:dyDescent="0.25">
      <c r="J56140" s="32"/>
    </row>
    <row r="56141" spans="10:10" x14ac:dyDescent="0.25">
      <c r="J56141" s="32"/>
    </row>
    <row r="56142" spans="10:10" x14ac:dyDescent="0.25">
      <c r="J56142" s="32"/>
    </row>
    <row r="56143" spans="10:10" x14ac:dyDescent="0.25">
      <c r="J56143" s="32"/>
    </row>
    <row r="56144" spans="10:10" x14ac:dyDescent="0.25">
      <c r="J56144" s="32"/>
    </row>
    <row r="56145" spans="10:10" x14ac:dyDescent="0.25">
      <c r="J56145" s="32"/>
    </row>
    <row r="56146" spans="10:10" x14ac:dyDescent="0.25">
      <c r="J56146" s="32"/>
    </row>
    <row r="56147" spans="10:10" x14ac:dyDescent="0.25">
      <c r="J56147" s="32"/>
    </row>
    <row r="56148" spans="10:10" x14ac:dyDescent="0.25">
      <c r="J56148" s="32"/>
    </row>
    <row r="56149" spans="10:10" x14ac:dyDescent="0.25">
      <c r="J56149" s="32"/>
    </row>
    <row r="56150" spans="10:10" x14ac:dyDescent="0.25">
      <c r="J56150" s="32"/>
    </row>
    <row r="56151" spans="10:10" x14ac:dyDescent="0.25">
      <c r="J56151" s="32"/>
    </row>
    <row r="56152" spans="10:10" x14ac:dyDescent="0.25">
      <c r="J56152" s="32"/>
    </row>
    <row r="56153" spans="10:10" x14ac:dyDescent="0.25">
      <c r="J56153" s="32"/>
    </row>
    <row r="56154" spans="10:10" x14ac:dyDescent="0.25">
      <c r="J56154" s="32"/>
    </row>
    <row r="56155" spans="10:10" x14ac:dyDescent="0.25">
      <c r="J56155" s="32"/>
    </row>
    <row r="56156" spans="10:10" x14ac:dyDescent="0.25">
      <c r="J56156" s="32"/>
    </row>
    <row r="56157" spans="10:10" x14ac:dyDescent="0.25">
      <c r="J56157" s="32"/>
    </row>
    <row r="56158" spans="10:10" x14ac:dyDescent="0.25">
      <c r="J56158" s="32"/>
    </row>
    <row r="56159" spans="10:10" x14ac:dyDescent="0.25">
      <c r="J56159" s="32"/>
    </row>
    <row r="56160" spans="10:10" x14ac:dyDescent="0.25">
      <c r="J56160" s="32"/>
    </row>
    <row r="56161" spans="10:10" x14ac:dyDescent="0.25">
      <c r="J56161" s="32"/>
    </row>
    <row r="56162" spans="10:10" x14ac:dyDescent="0.25">
      <c r="J56162" s="32"/>
    </row>
    <row r="56163" spans="10:10" x14ac:dyDescent="0.25">
      <c r="J56163" s="32"/>
    </row>
    <row r="56164" spans="10:10" x14ac:dyDescent="0.25">
      <c r="J56164" s="32"/>
    </row>
    <row r="56165" spans="10:10" x14ac:dyDescent="0.25">
      <c r="J56165" s="32"/>
    </row>
    <row r="56166" spans="10:10" x14ac:dyDescent="0.25">
      <c r="J56166" s="32"/>
    </row>
    <row r="56167" spans="10:10" x14ac:dyDescent="0.25">
      <c r="J56167" s="32"/>
    </row>
    <row r="56168" spans="10:10" x14ac:dyDescent="0.25">
      <c r="J56168" s="32"/>
    </row>
    <row r="56169" spans="10:10" x14ac:dyDescent="0.25">
      <c r="J56169" s="32"/>
    </row>
    <row r="56170" spans="10:10" x14ac:dyDescent="0.25">
      <c r="J56170" s="32"/>
    </row>
    <row r="56171" spans="10:10" x14ac:dyDescent="0.25">
      <c r="J56171" s="32"/>
    </row>
    <row r="56172" spans="10:10" x14ac:dyDescent="0.25">
      <c r="J56172" s="32"/>
    </row>
    <row r="56173" spans="10:10" x14ac:dyDescent="0.25">
      <c r="J56173" s="32"/>
    </row>
    <row r="56174" spans="10:10" x14ac:dyDescent="0.25">
      <c r="J56174" s="32"/>
    </row>
    <row r="56175" spans="10:10" x14ac:dyDescent="0.25">
      <c r="J56175" s="32"/>
    </row>
    <row r="56176" spans="10:10" x14ac:dyDescent="0.25">
      <c r="J56176" s="32"/>
    </row>
    <row r="56177" spans="10:10" x14ac:dyDescent="0.25">
      <c r="J56177" s="32"/>
    </row>
    <row r="56178" spans="10:10" x14ac:dyDescent="0.25">
      <c r="J56178" s="32"/>
    </row>
    <row r="56179" spans="10:10" x14ac:dyDescent="0.25">
      <c r="J56179" s="32"/>
    </row>
    <row r="56180" spans="10:10" x14ac:dyDescent="0.25">
      <c r="J56180" s="32"/>
    </row>
    <row r="56181" spans="10:10" x14ac:dyDescent="0.25">
      <c r="J56181" s="32"/>
    </row>
    <row r="56182" spans="10:10" x14ac:dyDescent="0.25">
      <c r="J56182" s="32"/>
    </row>
    <row r="56183" spans="10:10" x14ac:dyDescent="0.25">
      <c r="J56183" s="32"/>
    </row>
    <row r="56184" spans="10:10" x14ac:dyDescent="0.25">
      <c r="J56184" s="32"/>
    </row>
    <row r="56185" spans="10:10" x14ac:dyDescent="0.25">
      <c r="J56185" s="32"/>
    </row>
    <row r="56186" spans="10:10" x14ac:dyDescent="0.25">
      <c r="J56186" s="32"/>
    </row>
    <row r="56187" spans="10:10" x14ac:dyDescent="0.25">
      <c r="J56187" s="32"/>
    </row>
    <row r="56188" spans="10:10" x14ac:dyDescent="0.25">
      <c r="J56188" s="32"/>
    </row>
    <row r="56189" spans="10:10" x14ac:dyDescent="0.25">
      <c r="J56189" s="32"/>
    </row>
    <row r="56190" spans="10:10" x14ac:dyDescent="0.25">
      <c r="J56190" s="32"/>
    </row>
    <row r="56191" spans="10:10" x14ac:dyDescent="0.25">
      <c r="J56191" s="32"/>
    </row>
    <row r="56192" spans="10:10" x14ac:dyDescent="0.25">
      <c r="J56192" s="32"/>
    </row>
    <row r="56193" spans="10:10" x14ac:dyDescent="0.25">
      <c r="J56193" s="32"/>
    </row>
    <row r="56194" spans="10:10" x14ac:dyDescent="0.25">
      <c r="J56194" s="32"/>
    </row>
    <row r="56195" spans="10:10" x14ac:dyDescent="0.25">
      <c r="J56195" s="32"/>
    </row>
    <row r="56196" spans="10:10" x14ac:dyDescent="0.25">
      <c r="J56196" s="32"/>
    </row>
    <row r="56197" spans="10:10" x14ac:dyDescent="0.25">
      <c r="J56197" s="32"/>
    </row>
    <row r="56198" spans="10:10" x14ac:dyDescent="0.25">
      <c r="J56198" s="32"/>
    </row>
    <row r="56199" spans="10:10" x14ac:dyDescent="0.25">
      <c r="J56199" s="32"/>
    </row>
    <row r="56200" spans="10:10" x14ac:dyDescent="0.25">
      <c r="J56200" s="32"/>
    </row>
    <row r="56201" spans="10:10" x14ac:dyDescent="0.25">
      <c r="J56201" s="32"/>
    </row>
    <row r="56202" spans="10:10" x14ac:dyDescent="0.25">
      <c r="J56202" s="32"/>
    </row>
    <row r="56203" spans="10:10" x14ac:dyDescent="0.25">
      <c r="J56203" s="32"/>
    </row>
    <row r="56204" spans="10:10" x14ac:dyDescent="0.25">
      <c r="J56204" s="32"/>
    </row>
    <row r="56205" spans="10:10" x14ac:dyDescent="0.25">
      <c r="J56205" s="32"/>
    </row>
    <row r="56206" spans="10:10" x14ac:dyDescent="0.25">
      <c r="J56206" s="32"/>
    </row>
    <row r="56207" spans="10:10" x14ac:dyDescent="0.25">
      <c r="J56207" s="32"/>
    </row>
    <row r="56208" spans="10:10" x14ac:dyDescent="0.25">
      <c r="J56208" s="32"/>
    </row>
    <row r="56209" spans="10:10" x14ac:dyDescent="0.25">
      <c r="J56209" s="32"/>
    </row>
    <row r="56210" spans="10:10" x14ac:dyDescent="0.25">
      <c r="J56210" s="32"/>
    </row>
    <row r="56211" spans="10:10" x14ac:dyDescent="0.25">
      <c r="J56211" s="32"/>
    </row>
    <row r="56212" spans="10:10" x14ac:dyDescent="0.25">
      <c r="J56212" s="32"/>
    </row>
    <row r="56213" spans="10:10" x14ac:dyDescent="0.25">
      <c r="J56213" s="32"/>
    </row>
    <row r="56214" spans="10:10" x14ac:dyDescent="0.25">
      <c r="J56214" s="32"/>
    </row>
    <row r="56215" spans="10:10" x14ac:dyDescent="0.25">
      <c r="J56215" s="32"/>
    </row>
    <row r="56216" spans="10:10" x14ac:dyDescent="0.25">
      <c r="J56216" s="32"/>
    </row>
    <row r="56217" spans="10:10" x14ac:dyDescent="0.25">
      <c r="J56217" s="32"/>
    </row>
    <row r="56218" spans="10:10" x14ac:dyDescent="0.25">
      <c r="J56218" s="32"/>
    </row>
    <row r="56219" spans="10:10" x14ac:dyDescent="0.25">
      <c r="J56219" s="32"/>
    </row>
    <row r="56220" spans="10:10" x14ac:dyDescent="0.25">
      <c r="J56220" s="32"/>
    </row>
    <row r="56221" spans="10:10" x14ac:dyDescent="0.25">
      <c r="J56221" s="32"/>
    </row>
    <row r="56222" spans="10:10" x14ac:dyDescent="0.25">
      <c r="J56222" s="32"/>
    </row>
    <row r="56223" spans="10:10" x14ac:dyDescent="0.25">
      <c r="J56223" s="32"/>
    </row>
    <row r="56224" spans="10:10" x14ac:dyDescent="0.25">
      <c r="J56224" s="32"/>
    </row>
    <row r="56225" spans="10:10" x14ac:dyDescent="0.25">
      <c r="J56225" s="32"/>
    </row>
    <row r="56226" spans="10:10" x14ac:dyDescent="0.25">
      <c r="J56226" s="32"/>
    </row>
    <row r="56227" spans="10:10" x14ac:dyDescent="0.25">
      <c r="J56227" s="32"/>
    </row>
    <row r="56228" spans="10:10" x14ac:dyDescent="0.25">
      <c r="J56228" s="32"/>
    </row>
    <row r="56229" spans="10:10" x14ac:dyDescent="0.25">
      <c r="J56229" s="32"/>
    </row>
    <row r="56230" spans="10:10" x14ac:dyDescent="0.25">
      <c r="J56230" s="32"/>
    </row>
    <row r="56231" spans="10:10" x14ac:dyDescent="0.25">
      <c r="J56231" s="32"/>
    </row>
    <row r="56232" spans="10:10" x14ac:dyDescent="0.25">
      <c r="J56232" s="32"/>
    </row>
    <row r="56233" spans="10:10" x14ac:dyDescent="0.25">
      <c r="J56233" s="32"/>
    </row>
    <row r="56234" spans="10:10" x14ac:dyDescent="0.25">
      <c r="J56234" s="32"/>
    </row>
    <row r="56235" spans="10:10" x14ac:dyDescent="0.25">
      <c r="J56235" s="32"/>
    </row>
    <row r="56236" spans="10:10" x14ac:dyDescent="0.25">
      <c r="J56236" s="32"/>
    </row>
    <row r="56237" spans="10:10" x14ac:dyDescent="0.25">
      <c r="J56237" s="32"/>
    </row>
    <row r="56238" spans="10:10" x14ac:dyDescent="0.25">
      <c r="J56238" s="32"/>
    </row>
    <row r="56239" spans="10:10" x14ac:dyDescent="0.25">
      <c r="J56239" s="32"/>
    </row>
    <row r="56240" spans="10:10" x14ac:dyDescent="0.25">
      <c r="J56240" s="32"/>
    </row>
    <row r="56241" spans="10:10" x14ac:dyDescent="0.25">
      <c r="J56241" s="32"/>
    </row>
    <row r="56242" spans="10:10" x14ac:dyDescent="0.25">
      <c r="J56242" s="32"/>
    </row>
    <row r="56243" spans="10:10" x14ac:dyDescent="0.25">
      <c r="J56243" s="32"/>
    </row>
    <row r="56244" spans="10:10" x14ac:dyDescent="0.25">
      <c r="J56244" s="32"/>
    </row>
    <row r="56245" spans="10:10" x14ac:dyDescent="0.25">
      <c r="J56245" s="32"/>
    </row>
    <row r="56246" spans="10:10" x14ac:dyDescent="0.25">
      <c r="J56246" s="32"/>
    </row>
    <row r="56247" spans="10:10" x14ac:dyDescent="0.25">
      <c r="J56247" s="32"/>
    </row>
    <row r="56248" spans="10:10" x14ac:dyDescent="0.25">
      <c r="J56248" s="32"/>
    </row>
    <row r="56249" spans="10:10" x14ac:dyDescent="0.25">
      <c r="J56249" s="32"/>
    </row>
    <row r="56250" spans="10:10" x14ac:dyDescent="0.25">
      <c r="J56250" s="32"/>
    </row>
    <row r="56251" spans="10:10" x14ac:dyDescent="0.25">
      <c r="J56251" s="32"/>
    </row>
    <row r="56252" spans="10:10" x14ac:dyDescent="0.25">
      <c r="J56252" s="32"/>
    </row>
    <row r="56253" spans="10:10" x14ac:dyDescent="0.25">
      <c r="J56253" s="32"/>
    </row>
    <row r="56254" spans="10:10" x14ac:dyDescent="0.25">
      <c r="J56254" s="32"/>
    </row>
    <row r="56255" spans="10:10" x14ac:dyDescent="0.25">
      <c r="J56255" s="32"/>
    </row>
    <row r="56256" spans="10:10" x14ac:dyDescent="0.25">
      <c r="J56256" s="32"/>
    </row>
    <row r="56257" spans="10:10" x14ac:dyDescent="0.25">
      <c r="J56257" s="32"/>
    </row>
    <row r="56258" spans="10:10" x14ac:dyDescent="0.25">
      <c r="J56258" s="32"/>
    </row>
    <row r="56259" spans="10:10" x14ac:dyDescent="0.25">
      <c r="J56259" s="32"/>
    </row>
    <row r="56260" spans="10:10" x14ac:dyDescent="0.25">
      <c r="J56260" s="32"/>
    </row>
    <row r="56261" spans="10:10" x14ac:dyDescent="0.25">
      <c r="J56261" s="32"/>
    </row>
    <row r="56262" spans="10:10" x14ac:dyDescent="0.25">
      <c r="J56262" s="32"/>
    </row>
    <row r="56263" spans="10:10" x14ac:dyDescent="0.25">
      <c r="J56263" s="32"/>
    </row>
    <row r="56264" spans="10:10" x14ac:dyDescent="0.25">
      <c r="J56264" s="32"/>
    </row>
    <row r="56265" spans="10:10" x14ac:dyDescent="0.25">
      <c r="J56265" s="32"/>
    </row>
    <row r="56266" spans="10:10" x14ac:dyDescent="0.25">
      <c r="J56266" s="32"/>
    </row>
    <row r="56267" spans="10:10" x14ac:dyDescent="0.25">
      <c r="J56267" s="32"/>
    </row>
    <row r="56268" spans="10:10" x14ac:dyDescent="0.25">
      <c r="J56268" s="32"/>
    </row>
    <row r="56269" spans="10:10" x14ac:dyDescent="0.25">
      <c r="J56269" s="32"/>
    </row>
    <row r="56270" spans="10:10" x14ac:dyDescent="0.25">
      <c r="J56270" s="32"/>
    </row>
    <row r="56271" spans="10:10" x14ac:dyDescent="0.25">
      <c r="J56271" s="32"/>
    </row>
    <row r="56272" spans="10:10" x14ac:dyDescent="0.25">
      <c r="J56272" s="32"/>
    </row>
    <row r="56273" spans="10:10" x14ac:dyDescent="0.25">
      <c r="J56273" s="32"/>
    </row>
    <row r="56274" spans="10:10" x14ac:dyDescent="0.25">
      <c r="J56274" s="32"/>
    </row>
    <row r="56275" spans="10:10" x14ac:dyDescent="0.25">
      <c r="J56275" s="32"/>
    </row>
    <row r="56276" spans="10:10" x14ac:dyDescent="0.25">
      <c r="J56276" s="32"/>
    </row>
    <row r="56277" spans="10:10" x14ac:dyDescent="0.25">
      <c r="J56277" s="32"/>
    </row>
    <row r="56278" spans="10:10" x14ac:dyDescent="0.25">
      <c r="J56278" s="32"/>
    </row>
    <row r="56279" spans="10:10" x14ac:dyDescent="0.25">
      <c r="J56279" s="32"/>
    </row>
    <row r="56280" spans="10:10" x14ac:dyDescent="0.25">
      <c r="J56280" s="32"/>
    </row>
    <row r="56281" spans="10:10" x14ac:dyDescent="0.25">
      <c r="J56281" s="32"/>
    </row>
    <row r="56282" spans="10:10" x14ac:dyDescent="0.25">
      <c r="J56282" s="32"/>
    </row>
    <row r="56283" spans="10:10" x14ac:dyDescent="0.25">
      <c r="J56283" s="32"/>
    </row>
    <row r="56284" spans="10:10" x14ac:dyDescent="0.25">
      <c r="J56284" s="32"/>
    </row>
    <row r="56285" spans="10:10" x14ac:dyDescent="0.25">
      <c r="J56285" s="32"/>
    </row>
    <row r="56286" spans="10:10" x14ac:dyDescent="0.25">
      <c r="J56286" s="32"/>
    </row>
    <row r="56287" spans="10:10" x14ac:dyDescent="0.25">
      <c r="J56287" s="32"/>
    </row>
    <row r="56288" spans="10:10" x14ac:dyDescent="0.25">
      <c r="J56288" s="32"/>
    </row>
    <row r="56289" spans="10:10" x14ac:dyDescent="0.25">
      <c r="J56289" s="32"/>
    </row>
    <row r="56290" spans="10:10" x14ac:dyDescent="0.25">
      <c r="J56290" s="32"/>
    </row>
    <row r="56291" spans="10:10" x14ac:dyDescent="0.25">
      <c r="J56291" s="32"/>
    </row>
    <row r="56292" spans="10:10" x14ac:dyDescent="0.25">
      <c r="J56292" s="32"/>
    </row>
    <row r="56293" spans="10:10" x14ac:dyDescent="0.25">
      <c r="J56293" s="32"/>
    </row>
    <row r="56294" spans="10:10" x14ac:dyDescent="0.25">
      <c r="J56294" s="32"/>
    </row>
    <row r="56295" spans="10:10" x14ac:dyDescent="0.25">
      <c r="J56295" s="32"/>
    </row>
    <row r="56296" spans="10:10" x14ac:dyDescent="0.25">
      <c r="J56296" s="32"/>
    </row>
    <row r="56297" spans="10:10" x14ac:dyDescent="0.25">
      <c r="J56297" s="32"/>
    </row>
    <row r="56298" spans="10:10" x14ac:dyDescent="0.25">
      <c r="J56298" s="32"/>
    </row>
    <row r="56299" spans="10:10" x14ac:dyDescent="0.25">
      <c r="J56299" s="32"/>
    </row>
    <row r="56300" spans="10:10" x14ac:dyDescent="0.25">
      <c r="J56300" s="32"/>
    </row>
    <row r="56301" spans="10:10" x14ac:dyDescent="0.25">
      <c r="J56301" s="32"/>
    </row>
    <row r="56302" spans="10:10" x14ac:dyDescent="0.25">
      <c r="J56302" s="32"/>
    </row>
    <row r="56303" spans="10:10" x14ac:dyDescent="0.25">
      <c r="J56303" s="32"/>
    </row>
    <row r="56304" spans="10:10" x14ac:dyDescent="0.25">
      <c r="J56304" s="32"/>
    </row>
    <row r="56305" spans="10:10" x14ac:dyDescent="0.25">
      <c r="J56305" s="32"/>
    </row>
    <row r="56306" spans="10:10" x14ac:dyDescent="0.25">
      <c r="J56306" s="32"/>
    </row>
    <row r="56307" spans="10:10" x14ac:dyDescent="0.25">
      <c r="J56307" s="32"/>
    </row>
    <row r="56308" spans="10:10" x14ac:dyDescent="0.25">
      <c r="J56308" s="32"/>
    </row>
    <row r="56309" spans="10:10" x14ac:dyDescent="0.25">
      <c r="J56309" s="32"/>
    </row>
    <row r="56310" spans="10:10" x14ac:dyDescent="0.25">
      <c r="J56310" s="32"/>
    </row>
    <row r="56311" spans="10:10" x14ac:dyDescent="0.25">
      <c r="J56311" s="32"/>
    </row>
    <row r="56312" spans="10:10" x14ac:dyDescent="0.25">
      <c r="J56312" s="32"/>
    </row>
    <row r="56313" spans="10:10" x14ac:dyDescent="0.25">
      <c r="J56313" s="32"/>
    </row>
    <row r="56314" spans="10:10" x14ac:dyDescent="0.25">
      <c r="J56314" s="32"/>
    </row>
    <row r="56315" spans="10:10" x14ac:dyDescent="0.25">
      <c r="J56315" s="32"/>
    </row>
    <row r="56316" spans="10:10" x14ac:dyDescent="0.25">
      <c r="J56316" s="32"/>
    </row>
    <row r="56317" spans="10:10" x14ac:dyDescent="0.25">
      <c r="J56317" s="32"/>
    </row>
    <row r="56318" spans="10:10" x14ac:dyDescent="0.25">
      <c r="J56318" s="32"/>
    </row>
    <row r="56319" spans="10:10" x14ac:dyDescent="0.25">
      <c r="J56319" s="32"/>
    </row>
    <row r="56320" spans="10:10" x14ac:dyDescent="0.25">
      <c r="J56320" s="32"/>
    </row>
    <row r="56321" spans="10:10" x14ac:dyDescent="0.25">
      <c r="J56321" s="32"/>
    </row>
    <row r="56322" spans="10:10" x14ac:dyDescent="0.25">
      <c r="J56322" s="32"/>
    </row>
    <row r="56323" spans="10:10" x14ac:dyDescent="0.25">
      <c r="J56323" s="32"/>
    </row>
    <row r="56324" spans="10:10" x14ac:dyDescent="0.25">
      <c r="J56324" s="32"/>
    </row>
    <row r="56325" spans="10:10" x14ac:dyDescent="0.25">
      <c r="J56325" s="32"/>
    </row>
    <row r="56326" spans="10:10" x14ac:dyDescent="0.25">
      <c r="J56326" s="32"/>
    </row>
    <row r="56327" spans="10:10" x14ac:dyDescent="0.25">
      <c r="J56327" s="32"/>
    </row>
    <row r="56328" spans="10:10" x14ac:dyDescent="0.25">
      <c r="J56328" s="32"/>
    </row>
    <row r="56329" spans="10:10" x14ac:dyDescent="0.25">
      <c r="J56329" s="32"/>
    </row>
    <row r="56330" spans="10:10" x14ac:dyDescent="0.25">
      <c r="J56330" s="32"/>
    </row>
    <row r="56331" spans="10:10" x14ac:dyDescent="0.25">
      <c r="J56331" s="32"/>
    </row>
    <row r="56332" spans="10:10" x14ac:dyDescent="0.25">
      <c r="J56332" s="32"/>
    </row>
    <row r="56333" spans="10:10" x14ac:dyDescent="0.25">
      <c r="J56333" s="32"/>
    </row>
    <row r="56334" spans="10:10" x14ac:dyDescent="0.25">
      <c r="J56334" s="32"/>
    </row>
    <row r="56335" spans="10:10" x14ac:dyDescent="0.25">
      <c r="J56335" s="32"/>
    </row>
    <row r="56336" spans="10:10" x14ac:dyDescent="0.25">
      <c r="J56336" s="32"/>
    </row>
    <row r="56337" spans="10:10" x14ac:dyDescent="0.25">
      <c r="J56337" s="32"/>
    </row>
    <row r="56338" spans="10:10" x14ac:dyDescent="0.25">
      <c r="J56338" s="32"/>
    </row>
    <row r="56339" spans="10:10" x14ac:dyDescent="0.25">
      <c r="J56339" s="32"/>
    </row>
    <row r="56340" spans="10:10" x14ac:dyDescent="0.25">
      <c r="J56340" s="32"/>
    </row>
    <row r="56341" spans="10:10" x14ac:dyDescent="0.25">
      <c r="J56341" s="32"/>
    </row>
    <row r="56342" spans="10:10" x14ac:dyDescent="0.25">
      <c r="J56342" s="32"/>
    </row>
    <row r="56343" spans="10:10" x14ac:dyDescent="0.25">
      <c r="J56343" s="32"/>
    </row>
    <row r="56344" spans="10:10" x14ac:dyDescent="0.25">
      <c r="J56344" s="32"/>
    </row>
    <row r="56345" spans="10:10" x14ac:dyDescent="0.25">
      <c r="J56345" s="32"/>
    </row>
    <row r="56346" spans="10:10" x14ac:dyDescent="0.25">
      <c r="J56346" s="32"/>
    </row>
    <row r="56347" spans="10:10" x14ac:dyDescent="0.25">
      <c r="J56347" s="32"/>
    </row>
    <row r="56348" spans="10:10" x14ac:dyDescent="0.25">
      <c r="J56348" s="32"/>
    </row>
    <row r="56349" spans="10:10" x14ac:dyDescent="0.25">
      <c r="J56349" s="32"/>
    </row>
    <row r="56350" spans="10:10" x14ac:dyDescent="0.25">
      <c r="J56350" s="32"/>
    </row>
    <row r="56351" spans="10:10" x14ac:dyDescent="0.25">
      <c r="J56351" s="32"/>
    </row>
    <row r="56352" spans="10:10" x14ac:dyDescent="0.25">
      <c r="J56352" s="32"/>
    </row>
    <row r="56353" spans="10:10" x14ac:dyDescent="0.25">
      <c r="J56353" s="32"/>
    </row>
    <row r="56354" spans="10:10" x14ac:dyDescent="0.25">
      <c r="J56354" s="32"/>
    </row>
    <row r="56355" spans="10:10" x14ac:dyDescent="0.25">
      <c r="J56355" s="32"/>
    </row>
    <row r="56356" spans="10:10" x14ac:dyDescent="0.25">
      <c r="J56356" s="32"/>
    </row>
    <row r="56357" spans="10:10" x14ac:dyDescent="0.25">
      <c r="J56357" s="32"/>
    </row>
    <row r="56358" spans="10:10" x14ac:dyDescent="0.25">
      <c r="J56358" s="32"/>
    </row>
    <row r="56359" spans="10:10" x14ac:dyDescent="0.25">
      <c r="J56359" s="32"/>
    </row>
    <row r="56360" spans="10:10" x14ac:dyDescent="0.25">
      <c r="J56360" s="32"/>
    </row>
    <row r="56361" spans="10:10" x14ac:dyDescent="0.25">
      <c r="J56361" s="32"/>
    </row>
    <row r="56362" spans="10:10" x14ac:dyDescent="0.25">
      <c r="J56362" s="32"/>
    </row>
    <row r="56363" spans="10:10" x14ac:dyDescent="0.25">
      <c r="J56363" s="32"/>
    </row>
    <row r="56364" spans="10:10" x14ac:dyDescent="0.25">
      <c r="J56364" s="32"/>
    </row>
    <row r="56365" spans="10:10" x14ac:dyDescent="0.25">
      <c r="J56365" s="32"/>
    </row>
    <row r="56366" spans="10:10" x14ac:dyDescent="0.25">
      <c r="J56366" s="32"/>
    </row>
    <row r="56367" spans="10:10" x14ac:dyDescent="0.25">
      <c r="J56367" s="32"/>
    </row>
    <row r="56368" spans="10:10" x14ac:dyDescent="0.25">
      <c r="J56368" s="32"/>
    </row>
    <row r="56369" spans="10:10" x14ac:dyDescent="0.25">
      <c r="J56369" s="32"/>
    </row>
    <row r="56370" spans="10:10" x14ac:dyDescent="0.25">
      <c r="J56370" s="32"/>
    </row>
    <row r="56371" spans="10:10" x14ac:dyDescent="0.25">
      <c r="J56371" s="32"/>
    </row>
    <row r="56372" spans="10:10" x14ac:dyDescent="0.25">
      <c r="J56372" s="32"/>
    </row>
    <row r="56373" spans="10:10" x14ac:dyDescent="0.25">
      <c r="J56373" s="32"/>
    </row>
    <row r="56374" spans="10:10" x14ac:dyDescent="0.25">
      <c r="J56374" s="32"/>
    </row>
    <row r="56375" spans="10:10" x14ac:dyDescent="0.25">
      <c r="J56375" s="32"/>
    </row>
    <row r="56376" spans="10:10" x14ac:dyDescent="0.25">
      <c r="J56376" s="32"/>
    </row>
    <row r="56377" spans="10:10" x14ac:dyDescent="0.25">
      <c r="J56377" s="32"/>
    </row>
    <row r="56378" spans="10:10" x14ac:dyDescent="0.25">
      <c r="J56378" s="32"/>
    </row>
    <row r="56379" spans="10:10" x14ac:dyDescent="0.25">
      <c r="J56379" s="32"/>
    </row>
    <row r="56380" spans="10:10" x14ac:dyDescent="0.25">
      <c r="J56380" s="32"/>
    </row>
    <row r="56381" spans="10:10" x14ac:dyDescent="0.25">
      <c r="J56381" s="32"/>
    </row>
    <row r="56382" spans="10:10" x14ac:dyDescent="0.25">
      <c r="J56382" s="32"/>
    </row>
    <row r="56383" spans="10:10" x14ac:dyDescent="0.25">
      <c r="J56383" s="32"/>
    </row>
    <row r="56384" spans="10:10" x14ac:dyDescent="0.25">
      <c r="J56384" s="32"/>
    </row>
    <row r="56385" spans="10:10" x14ac:dyDescent="0.25">
      <c r="J56385" s="32"/>
    </row>
    <row r="56386" spans="10:10" x14ac:dyDescent="0.25">
      <c r="J56386" s="32"/>
    </row>
    <row r="56387" spans="10:10" x14ac:dyDescent="0.25">
      <c r="J56387" s="32"/>
    </row>
    <row r="56388" spans="10:10" x14ac:dyDescent="0.25">
      <c r="J56388" s="32"/>
    </row>
    <row r="56389" spans="10:10" x14ac:dyDescent="0.25">
      <c r="J56389" s="32"/>
    </row>
    <row r="56390" spans="10:10" x14ac:dyDescent="0.25">
      <c r="J56390" s="32"/>
    </row>
    <row r="56391" spans="10:10" x14ac:dyDescent="0.25">
      <c r="J56391" s="32"/>
    </row>
    <row r="56392" spans="10:10" x14ac:dyDescent="0.25">
      <c r="J56392" s="32"/>
    </row>
    <row r="56393" spans="10:10" x14ac:dyDescent="0.25">
      <c r="J56393" s="32"/>
    </row>
    <row r="56394" spans="10:10" x14ac:dyDescent="0.25">
      <c r="J56394" s="32"/>
    </row>
    <row r="56395" spans="10:10" x14ac:dyDescent="0.25">
      <c r="J56395" s="32"/>
    </row>
    <row r="56396" spans="10:10" x14ac:dyDescent="0.25">
      <c r="J56396" s="32"/>
    </row>
    <row r="56397" spans="10:10" x14ac:dyDescent="0.25">
      <c r="J56397" s="32"/>
    </row>
    <row r="56398" spans="10:10" x14ac:dyDescent="0.25">
      <c r="J56398" s="32"/>
    </row>
    <row r="56399" spans="10:10" x14ac:dyDescent="0.25">
      <c r="J56399" s="32"/>
    </row>
    <row r="56400" spans="10:10" x14ac:dyDescent="0.25">
      <c r="J56400" s="32"/>
    </row>
    <row r="56401" spans="10:10" x14ac:dyDescent="0.25">
      <c r="J56401" s="32"/>
    </row>
    <row r="56402" spans="10:10" x14ac:dyDescent="0.25">
      <c r="J56402" s="32"/>
    </row>
    <row r="56403" spans="10:10" x14ac:dyDescent="0.25">
      <c r="J56403" s="32"/>
    </row>
    <row r="56404" spans="10:10" x14ac:dyDescent="0.25">
      <c r="J56404" s="32"/>
    </row>
    <row r="56405" spans="10:10" x14ac:dyDescent="0.25">
      <c r="J56405" s="32"/>
    </row>
    <row r="56406" spans="10:10" x14ac:dyDescent="0.25">
      <c r="J56406" s="32"/>
    </row>
    <row r="56407" spans="10:10" x14ac:dyDescent="0.25">
      <c r="J56407" s="32"/>
    </row>
    <row r="56408" spans="10:10" x14ac:dyDescent="0.25">
      <c r="J56408" s="32"/>
    </row>
    <row r="56409" spans="10:10" x14ac:dyDescent="0.25">
      <c r="J56409" s="32"/>
    </row>
    <row r="56410" spans="10:10" x14ac:dyDescent="0.25">
      <c r="J56410" s="32"/>
    </row>
    <row r="56411" spans="10:10" x14ac:dyDescent="0.25">
      <c r="J56411" s="32"/>
    </row>
    <row r="56412" spans="10:10" x14ac:dyDescent="0.25">
      <c r="J56412" s="32"/>
    </row>
    <row r="56413" spans="10:10" x14ac:dyDescent="0.25">
      <c r="J56413" s="32"/>
    </row>
    <row r="56414" spans="10:10" x14ac:dyDescent="0.25">
      <c r="J56414" s="32"/>
    </row>
    <row r="56415" spans="10:10" x14ac:dyDescent="0.25">
      <c r="J56415" s="32"/>
    </row>
    <row r="56416" spans="10:10" x14ac:dyDescent="0.25">
      <c r="J56416" s="32"/>
    </row>
    <row r="56417" spans="10:10" x14ac:dyDescent="0.25">
      <c r="J56417" s="32"/>
    </row>
    <row r="56418" spans="10:10" x14ac:dyDescent="0.25">
      <c r="J56418" s="32"/>
    </row>
    <row r="56419" spans="10:10" x14ac:dyDescent="0.25">
      <c r="J56419" s="32"/>
    </row>
    <row r="56420" spans="10:10" x14ac:dyDescent="0.25">
      <c r="J56420" s="32"/>
    </row>
    <row r="56421" spans="10:10" x14ac:dyDescent="0.25">
      <c r="J56421" s="32"/>
    </row>
    <row r="56422" spans="10:10" x14ac:dyDescent="0.25">
      <c r="J56422" s="32"/>
    </row>
    <row r="56423" spans="10:10" x14ac:dyDescent="0.25">
      <c r="J56423" s="32"/>
    </row>
    <row r="56424" spans="10:10" x14ac:dyDescent="0.25">
      <c r="J56424" s="32"/>
    </row>
    <row r="56425" spans="10:10" x14ac:dyDescent="0.25">
      <c r="J56425" s="32"/>
    </row>
    <row r="56426" spans="10:10" x14ac:dyDescent="0.25">
      <c r="J56426" s="32"/>
    </row>
    <row r="56427" spans="10:10" x14ac:dyDescent="0.25">
      <c r="J56427" s="32"/>
    </row>
    <row r="56428" spans="10:10" x14ac:dyDescent="0.25">
      <c r="J56428" s="32"/>
    </row>
    <row r="56429" spans="10:10" x14ac:dyDescent="0.25">
      <c r="J56429" s="32"/>
    </row>
    <row r="56430" spans="10:10" x14ac:dyDescent="0.25">
      <c r="J56430" s="32"/>
    </row>
    <row r="56431" spans="10:10" x14ac:dyDescent="0.25">
      <c r="J56431" s="32"/>
    </row>
    <row r="56432" spans="10:10" x14ac:dyDescent="0.25">
      <c r="J56432" s="32"/>
    </row>
    <row r="56433" spans="10:10" x14ac:dyDescent="0.25">
      <c r="J56433" s="32"/>
    </row>
    <row r="56434" spans="10:10" x14ac:dyDescent="0.25">
      <c r="J56434" s="32"/>
    </row>
    <row r="56435" spans="10:10" x14ac:dyDescent="0.25">
      <c r="J56435" s="32"/>
    </row>
    <row r="56436" spans="10:10" x14ac:dyDescent="0.25">
      <c r="J56436" s="32"/>
    </row>
    <row r="56437" spans="10:10" x14ac:dyDescent="0.25">
      <c r="J56437" s="32"/>
    </row>
    <row r="56438" spans="10:10" x14ac:dyDescent="0.25">
      <c r="J56438" s="32"/>
    </row>
    <row r="56439" spans="10:10" x14ac:dyDescent="0.25">
      <c r="J56439" s="32"/>
    </row>
    <row r="56440" spans="10:10" x14ac:dyDescent="0.25">
      <c r="J56440" s="32"/>
    </row>
    <row r="56441" spans="10:10" x14ac:dyDescent="0.25">
      <c r="J56441" s="32"/>
    </row>
    <row r="56442" spans="10:10" x14ac:dyDescent="0.25">
      <c r="J56442" s="32"/>
    </row>
    <row r="56443" spans="10:10" x14ac:dyDescent="0.25">
      <c r="J56443" s="32"/>
    </row>
    <row r="56444" spans="10:10" x14ac:dyDescent="0.25">
      <c r="J56444" s="32"/>
    </row>
    <row r="56445" spans="10:10" x14ac:dyDescent="0.25">
      <c r="J56445" s="32"/>
    </row>
    <row r="56446" spans="10:10" x14ac:dyDescent="0.25">
      <c r="J56446" s="32"/>
    </row>
    <row r="56447" spans="10:10" x14ac:dyDescent="0.25">
      <c r="J56447" s="32"/>
    </row>
    <row r="56448" spans="10:10" x14ac:dyDescent="0.25">
      <c r="J56448" s="32"/>
    </row>
    <row r="56449" spans="10:10" x14ac:dyDescent="0.25">
      <c r="J56449" s="32"/>
    </row>
    <row r="56450" spans="10:10" x14ac:dyDescent="0.25">
      <c r="J56450" s="32"/>
    </row>
    <row r="56451" spans="10:10" x14ac:dyDescent="0.25">
      <c r="J56451" s="32"/>
    </row>
    <row r="56452" spans="10:10" x14ac:dyDescent="0.25">
      <c r="J56452" s="32"/>
    </row>
    <row r="56453" spans="10:10" x14ac:dyDescent="0.25">
      <c r="J56453" s="32"/>
    </row>
    <row r="56454" spans="10:10" x14ac:dyDescent="0.25">
      <c r="J56454" s="32"/>
    </row>
    <row r="56455" spans="10:10" x14ac:dyDescent="0.25">
      <c r="J56455" s="32"/>
    </row>
    <row r="56456" spans="10:10" x14ac:dyDescent="0.25">
      <c r="J56456" s="32"/>
    </row>
    <row r="56457" spans="10:10" x14ac:dyDescent="0.25">
      <c r="J56457" s="32"/>
    </row>
    <row r="56458" spans="10:10" x14ac:dyDescent="0.25">
      <c r="J56458" s="32"/>
    </row>
    <row r="56459" spans="10:10" x14ac:dyDescent="0.25">
      <c r="J56459" s="32"/>
    </row>
    <row r="56460" spans="10:10" x14ac:dyDescent="0.25">
      <c r="J56460" s="32"/>
    </row>
    <row r="56461" spans="10:10" x14ac:dyDescent="0.25">
      <c r="J56461" s="32"/>
    </row>
    <row r="56462" spans="10:10" x14ac:dyDescent="0.25">
      <c r="J56462" s="32"/>
    </row>
    <row r="56463" spans="10:10" x14ac:dyDescent="0.25">
      <c r="J56463" s="32"/>
    </row>
    <row r="56464" spans="10:10" x14ac:dyDescent="0.25">
      <c r="J56464" s="32"/>
    </row>
    <row r="56465" spans="10:10" x14ac:dyDescent="0.25">
      <c r="J56465" s="32"/>
    </row>
    <row r="56466" spans="10:10" x14ac:dyDescent="0.25">
      <c r="J56466" s="32"/>
    </row>
    <row r="56467" spans="10:10" x14ac:dyDescent="0.25">
      <c r="J56467" s="32"/>
    </row>
    <row r="56468" spans="10:10" x14ac:dyDescent="0.25">
      <c r="J56468" s="32"/>
    </row>
    <row r="56469" spans="10:10" x14ac:dyDescent="0.25">
      <c r="J56469" s="32"/>
    </row>
    <row r="56470" spans="10:10" x14ac:dyDescent="0.25">
      <c r="J56470" s="32"/>
    </row>
    <row r="56471" spans="10:10" x14ac:dyDescent="0.25">
      <c r="J56471" s="32"/>
    </row>
    <row r="56472" spans="10:10" x14ac:dyDescent="0.25">
      <c r="J56472" s="32"/>
    </row>
    <row r="56473" spans="10:10" x14ac:dyDescent="0.25">
      <c r="J56473" s="32"/>
    </row>
    <row r="56474" spans="10:10" x14ac:dyDescent="0.25">
      <c r="J56474" s="32"/>
    </row>
    <row r="56475" spans="10:10" x14ac:dyDescent="0.25">
      <c r="J56475" s="32"/>
    </row>
    <row r="56476" spans="10:10" x14ac:dyDescent="0.25">
      <c r="J56476" s="32"/>
    </row>
    <row r="56477" spans="10:10" x14ac:dyDescent="0.25">
      <c r="J56477" s="32"/>
    </row>
    <row r="56478" spans="10:10" x14ac:dyDescent="0.25">
      <c r="J56478" s="32"/>
    </row>
    <row r="56479" spans="10:10" x14ac:dyDescent="0.25">
      <c r="J56479" s="32"/>
    </row>
    <row r="56480" spans="10:10" x14ac:dyDescent="0.25">
      <c r="J56480" s="32"/>
    </row>
    <row r="56481" spans="10:10" x14ac:dyDescent="0.25">
      <c r="J56481" s="32"/>
    </row>
    <row r="56482" spans="10:10" x14ac:dyDescent="0.25">
      <c r="J56482" s="32"/>
    </row>
    <row r="56483" spans="10:10" x14ac:dyDescent="0.25">
      <c r="J56483" s="32"/>
    </row>
    <row r="56484" spans="10:10" x14ac:dyDescent="0.25">
      <c r="J56484" s="32"/>
    </row>
    <row r="56485" spans="10:10" x14ac:dyDescent="0.25">
      <c r="J56485" s="32"/>
    </row>
    <row r="56486" spans="10:10" x14ac:dyDescent="0.25">
      <c r="J56486" s="32"/>
    </row>
    <row r="56487" spans="10:10" x14ac:dyDescent="0.25">
      <c r="J56487" s="32"/>
    </row>
    <row r="56488" spans="10:10" x14ac:dyDescent="0.25">
      <c r="J56488" s="32"/>
    </row>
    <row r="56489" spans="10:10" x14ac:dyDescent="0.25">
      <c r="J56489" s="32"/>
    </row>
    <row r="56490" spans="10:10" x14ac:dyDescent="0.25">
      <c r="J56490" s="32"/>
    </row>
    <row r="56491" spans="10:10" x14ac:dyDescent="0.25">
      <c r="J56491" s="32"/>
    </row>
    <row r="56492" spans="10:10" x14ac:dyDescent="0.25">
      <c r="J56492" s="32"/>
    </row>
    <row r="56493" spans="10:10" x14ac:dyDescent="0.25">
      <c r="J56493" s="32"/>
    </row>
    <row r="56494" spans="10:10" x14ac:dyDescent="0.25">
      <c r="J56494" s="32"/>
    </row>
    <row r="56495" spans="10:10" x14ac:dyDescent="0.25">
      <c r="J56495" s="32"/>
    </row>
    <row r="56496" spans="10:10" x14ac:dyDescent="0.25">
      <c r="J56496" s="32"/>
    </row>
    <row r="56497" spans="10:10" x14ac:dyDescent="0.25">
      <c r="J56497" s="32"/>
    </row>
    <row r="56498" spans="10:10" x14ac:dyDescent="0.25">
      <c r="J56498" s="32"/>
    </row>
    <row r="56499" spans="10:10" x14ac:dyDescent="0.25">
      <c r="J56499" s="32"/>
    </row>
    <row r="56500" spans="10:10" x14ac:dyDescent="0.25">
      <c r="J56500" s="32"/>
    </row>
    <row r="56501" spans="10:10" x14ac:dyDescent="0.25">
      <c r="J56501" s="32"/>
    </row>
    <row r="56502" spans="10:10" x14ac:dyDescent="0.25">
      <c r="J56502" s="32"/>
    </row>
    <row r="56503" spans="10:10" x14ac:dyDescent="0.25">
      <c r="J56503" s="32"/>
    </row>
    <row r="56504" spans="10:10" x14ac:dyDescent="0.25">
      <c r="J56504" s="32"/>
    </row>
    <row r="56505" spans="10:10" x14ac:dyDescent="0.25">
      <c r="J56505" s="32"/>
    </row>
    <row r="56506" spans="10:10" x14ac:dyDescent="0.25">
      <c r="J56506" s="32"/>
    </row>
    <row r="56507" spans="10:10" x14ac:dyDescent="0.25">
      <c r="J56507" s="32"/>
    </row>
    <row r="56508" spans="10:10" x14ac:dyDescent="0.25">
      <c r="J56508" s="32"/>
    </row>
    <row r="56509" spans="10:10" x14ac:dyDescent="0.25">
      <c r="J56509" s="32"/>
    </row>
    <row r="56510" spans="10:10" x14ac:dyDescent="0.25">
      <c r="J56510" s="32"/>
    </row>
    <row r="56511" spans="10:10" x14ac:dyDescent="0.25">
      <c r="J56511" s="32"/>
    </row>
    <row r="56512" spans="10:10" x14ac:dyDescent="0.25">
      <c r="J56512" s="32"/>
    </row>
    <row r="56513" spans="10:10" x14ac:dyDescent="0.25">
      <c r="J56513" s="32"/>
    </row>
    <row r="56514" spans="10:10" x14ac:dyDescent="0.25">
      <c r="J56514" s="32"/>
    </row>
    <row r="56515" spans="10:10" x14ac:dyDescent="0.25">
      <c r="J56515" s="32"/>
    </row>
    <row r="56516" spans="10:10" x14ac:dyDescent="0.25">
      <c r="J56516" s="32"/>
    </row>
    <row r="56517" spans="10:10" x14ac:dyDescent="0.25">
      <c r="J56517" s="32"/>
    </row>
    <row r="56518" spans="10:10" x14ac:dyDescent="0.25">
      <c r="J56518" s="32"/>
    </row>
    <row r="56519" spans="10:10" x14ac:dyDescent="0.25">
      <c r="J56519" s="32"/>
    </row>
    <row r="56520" spans="10:10" x14ac:dyDescent="0.25">
      <c r="J56520" s="32"/>
    </row>
    <row r="56521" spans="10:10" x14ac:dyDescent="0.25">
      <c r="J56521" s="32"/>
    </row>
    <row r="56522" spans="10:10" x14ac:dyDescent="0.25">
      <c r="J56522" s="32"/>
    </row>
    <row r="56523" spans="10:10" x14ac:dyDescent="0.25">
      <c r="J56523" s="32"/>
    </row>
    <row r="56524" spans="10:10" x14ac:dyDescent="0.25">
      <c r="J56524" s="32"/>
    </row>
    <row r="56525" spans="10:10" x14ac:dyDescent="0.25">
      <c r="J56525" s="32"/>
    </row>
    <row r="56526" spans="10:10" x14ac:dyDescent="0.25">
      <c r="J56526" s="32"/>
    </row>
    <row r="56527" spans="10:10" x14ac:dyDescent="0.25">
      <c r="J56527" s="32"/>
    </row>
    <row r="56528" spans="10:10" x14ac:dyDescent="0.25">
      <c r="J56528" s="32"/>
    </row>
    <row r="56529" spans="10:10" x14ac:dyDescent="0.25">
      <c r="J56529" s="32"/>
    </row>
    <row r="56530" spans="10:10" x14ac:dyDescent="0.25">
      <c r="J56530" s="32"/>
    </row>
    <row r="56531" spans="10:10" x14ac:dyDescent="0.25">
      <c r="J56531" s="32"/>
    </row>
    <row r="56532" spans="10:10" x14ac:dyDescent="0.25">
      <c r="J56532" s="32"/>
    </row>
    <row r="56533" spans="10:10" x14ac:dyDescent="0.25">
      <c r="J56533" s="32"/>
    </row>
    <row r="56534" spans="10:10" x14ac:dyDescent="0.25">
      <c r="J56534" s="32"/>
    </row>
    <row r="56535" spans="10:10" x14ac:dyDescent="0.25">
      <c r="J56535" s="32"/>
    </row>
    <row r="56536" spans="10:10" x14ac:dyDescent="0.25">
      <c r="J56536" s="32"/>
    </row>
    <row r="56537" spans="10:10" x14ac:dyDescent="0.25">
      <c r="J56537" s="32"/>
    </row>
    <row r="56538" spans="10:10" x14ac:dyDescent="0.25">
      <c r="J56538" s="32"/>
    </row>
    <row r="56539" spans="10:10" x14ac:dyDescent="0.25">
      <c r="J56539" s="32"/>
    </row>
    <row r="56540" spans="10:10" x14ac:dyDescent="0.25">
      <c r="J56540" s="32"/>
    </row>
    <row r="56541" spans="10:10" x14ac:dyDescent="0.25">
      <c r="J56541" s="32"/>
    </row>
    <row r="56542" spans="10:10" x14ac:dyDescent="0.25">
      <c r="J56542" s="32"/>
    </row>
    <row r="56543" spans="10:10" x14ac:dyDescent="0.25">
      <c r="J56543" s="32"/>
    </row>
    <row r="56544" spans="10:10" x14ac:dyDescent="0.25">
      <c r="J56544" s="32"/>
    </row>
    <row r="56545" spans="10:10" x14ac:dyDescent="0.25">
      <c r="J56545" s="32"/>
    </row>
    <row r="56546" spans="10:10" x14ac:dyDescent="0.25">
      <c r="J56546" s="32"/>
    </row>
    <row r="56547" spans="10:10" x14ac:dyDescent="0.25">
      <c r="J56547" s="32"/>
    </row>
    <row r="56548" spans="10:10" x14ac:dyDescent="0.25">
      <c r="J56548" s="32"/>
    </row>
    <row r="56549" spans="10:10" x14ac:dyDescent="0.25">
      <c r="J56549" s="32"/>
    </row>
    <row r="56550" spans="10:10" x14ac:dyDescent="0.25">
      <c r="J56550" s="32"/>
    </row>
    <row r="56551" spans="10:10" x14ac:dyDescent="0.25">
      <c r="J56551" s="32"/>
    </row>
    <row r="56552" spans="10:10" x14ac:dyDescent="0.25">
      <c r="J56552" s="32"/>
    </row>
    <row r="56553" spans="10:10" x14ac:dyDescent="0.25">
      <c r="J56553" s="32"/>
    </row>
    <row r="56554" spans="10:10" x14ac:dyDescent="0.25">
      <c r="J56554" s="32"/>
    </row>
    <row r="56555" spans="10:10" x14ac:dyDescent="0.25">
      <c r="J56555" s="32"/>
    </row>
    <row r="56556" spans="10:10" x14ac:dyDescent="0.25">
      <c r="J56556" s="32"/>
    </row>
    <row r="56557" spans="10:10" x14ac:dyDescent="0.25">
      <c r="J56557" s="32"/>
    </row>
    <row r="56558" spans="10:10" x14ac:dyDescent="0.25">
      <c r="J56558" s="32"/>
    </row>
    <row r="56559" spans="10:10" x14ac:dyDescent="0.25">
      <c r="J56559" s="32"/>
    </row>
    <row r="56560" spans="10:10" x14ac:dyDescent="0.25">
      <c r="J56560" s="32"/>
    </row>
    <row r="56561" spans="10:10" x14ac:dyDescent="0.25">
      <c r="J56561" s="32"/>
    </row>
    <row r="56562" spans="10:10" x14ac:dyDescent="0.25">
      <c r="J56562" s="32"/>
    </row>
    <row r="56563" spans="10:10" x14ac:dyDescent="0.25">
      <c r="J56563" s="32"/>
    </row>
    <row r="56564" spans="10:10" x14ac:dyDescent="0.25">
      <c r="J56564" s="32"/>
    </row>
    <row r="56565" spans="10:10" x14ac:dyDescent="0.25">
      <c r="J56565" s="32"/>
    </row>
    <row r="56566" spans="10:10" x14ac:dyDescent="0.25">
      <c r="J56566" s="32"/>
    </row>
    <row r="56567" spans="10:10" x14ac:dyDescent="0.25">
      <c r="J56567" s="32"/>
    </row>
    <row r="56568" spans="10:10" x14ac:dyDescent="0.25">
      <c r="J56568" s="32"/>
    </row>
    <row r="56569" spans="10:10" x14ac:dyDescent="0.25">
      <c r="J56569" s="32"/>
    </row>
    <row r="56570" spans="10:10" x14ac:dyDescent="0.25">
      <c r="J56570" s="32"/>
    </row>
    <row r="56571" spans="10:10" x14ac:dyDescent="0.25">
      <c r="J56571" s="32"/>
    </row>
    <row r="56572" spans="10:10" x14ac:dyDescent="0.25">
      <c r="J56572" s="32"/>
    </row>
    <row r="56573" spans="10:10" x14ac:dyDescent="0.25">
      <c r="J56573" s="32"/>
    </row>
    <row r="56574" spans="10:10" x14ac:dyDescent="0.25">
      <c r="J56574" s="32"/>
    </row>
    <row r="56575" spans="10:10" x14ac:dyDescent="0.25">
      <c r="J56575" s="32"/>
    </row>
    <row r="56576" spans="10:10" x14ac:dyDescent="0.25">
      <c r="J56576" s="32"/>
    </row>
    <row r="56577" spans="10:10" x14ac:dyDescent="0.25">
      <c r="J56577" s="32"/>
    </row>
    <row r="56578" spans="10:10" x14ac:dyDescent="0.25">
      <c r="J56578" s="32"/>
    </row>
    <row r="56579" spans="10:10" x14ac:dyDescent="0.25">
      <c r="J56579" s="32"/>
    </row>
    <row r="56580" spans="10:10" x14ac:dyDescent="0.25">
      <c r="J56580" s="32"/>
    </row>
    <row r="56581" spans="10:10" x14ac:dyDescent="0.25">
      <c r="J56581" s="32"/>
    </row>
    <row r="56582" spans="10:10" x14ac:dyDescent="0.25">
      <c r="J56582" s="32"/>
    </row>
    <row r="56583" spans="10:10" x14ac:dyDescent="0.25">
      <c r="J56583" s="32"/>
    </row>
    <row r="56584" spans="10:10" x14ac:dyDescent="0.25">
      <c r="J56584" s="32"/>
    </row>
    <row r="56585" spans="10:10" x14ac:dyDescent="0.25">
      <c r="J56585" s="32"/>
    </row>
    <row r="56586" spans="10:10" x14ac:dyDescent="0.25">
      <c r="J56586" s="32"/>
    </row>
    <row r="56587" spans="10:10" x14ac:dyDescent="0.25">
      <c r="J56587" s="32"/>
    </row>
    <row r="56588" spans="10:10" x14ac:dyDescent="0.25">
      <c r="J56588" s="32"/>
    </row>
    <row r="56589" spans="10:10" x14ac:dyDescent="0.25">
      <c r="J56589" s="32"/>
    </row>
    <row r="56590" spans="10:10" x14ac:dyDescent="0.25">
      <c r="J56590" s="32"/>
    </row>
    <row r="56591" spans="10:10" x14ac:dyDescent="0.25">
      <c r="J56591" s="32"/>
    </row>
    <row r="56592" spans="10:10" x14ac:dyDescent="0.25">
      <c r="J56592" s="32"/>
    </row>
    <row r="56593" spans="10:10" x14ac:dyDescent="0.25">
      <c r="J56593" s="32"/>
    </row>
    <row r="56594" spans="10:10" x14ac:dyDescent="0.25">
      <c r="J56594" s="32"/>
    </row>
    <row r="56595" spans="10:10" x14ac:dyDescent="0.25">
      <c r="J56595" s="32"/>
    </row>
    <row r="56596" spans="10:10" x14ac:dyDescent="0.25">
      <c r="J56596" s="32"/>
    </row>
    <row r="56597" spans="10:10" x14ac:dyDescent="0.25">
      <c r="J56597" s="32"/>
    </row>
    <row r="56598" spans="10:10" x14ac:dyDescent="0.25">
      <c r="J56598" s="32"/>
    </row>
    <row r="56599" spans="10:10" x14ac:dyDescent="0.25">
      <c r="J56599" s="32"/>
    </row>
    <row r="56600" spans="10:10" x14ac:dyDescent="0.25">
      <c r="J56600" s="32"/>
    </row>
    <row r="56601" spans="10:10" x14ac:dyDescent="0.25">
      <c r="J56601" s="32"/>
    </row>
    <row r="56602" spans="10:10" x14ac:dyDescent="0.25">
      <c r="J56602" s="32"/>
    </row>
    <row r="56603" spans="10:10" x14ac:dyDescent="0.25">
      <c r="J56603" s="32"/>
    </row>
    <row r="56604" spans="10:10" x14ac:dyDescent="0.25">
      <c r="J56604" s="32"/>
    </row>
    <row r="56605" spans="10:10" x14ac:dyDescent="0.25">
      <c r="J56605" s="32"/>
    </row>
    <row r="56606" spans="10:10" x14ac:dyDescent="0.25">
      <c r="J56606" s="32"/>
    </row>
    <row r="56607" spans="10:10" x14ac:dyDescent="0.25">
      <c r="J56607" s="32"/>
    </row>
    <row r="56608" spans="10:10" x14ac:dyDescent="0.25">
      <c r="J56608" s="32"/>
    </row>
    <row r="56609" spans="10:10" x14ac:dyDescent="0.25">
      <c r="J56609" s="32"/>
    </row>
    <row r="56610" spans="10:10" x14ac:dyDescent="0.25">
      <c r="J56610" s="32"/>
    </row>
    <row r="56611" spans="10:10" x14ac:dyDescent="0.25">
      <c r="J56611" s="32"/>
    </row>
    <row r="56612" spans="10:10" x14ac:dyDescent="0.25">
      <c r="J56612" s="32"/>
    </row>
    <row r="56613" spans="10:10" x14ac:dyDescent="0.25">
      <c r="J56613" s="32"/>
    </row>
    <row r="56614" spans="10:10" x14ac:dyDescent="0.25">
      <c r="J56614" s="32"/>
    </row>
    <row r="56615" spans="10:10" x14ac:dyDescent="0.25">
      <c r="J56615" s="32"/>
    </row>
    <row r="56616" spans="10:10" x14ac:dyDescent="0.25">
      <c r="J56616" s="32"/>
    </row>
    <row r="56617" spans="10:10" x14ac:dyDescent="0.25">
      <c r="J56617" s="32"/>
    </row>
    <row r="56618" spans="10:10" x14ac:dyDescent="0.25">
      <c r="J56618" s="32"/>
    </row>
    <row r="56619" spans="10:10" x14ac:dyDescent="0.25">
      <c r="J56619" s="32"/>
    </row>
    <row r="56620" spans="10:10" x14ac:dyDescent="0.25">
      <c r="J56620" s="32"/>
    </row>
    <row r="56621" spans="10:10" x14ac:dyDescent="0.25">
      <c r="J56621" s="32"/>
    </row>
    <row r="56622" spans="10:10" x14ac:dyDescent="0.25">
      <c r="J56622" s="32"/>
    </row>
    <row r="56623" spans="10:10" x14ac:dyDescent="0.25">
      <c r="J56623" s="32"/>
    </row>
    <row r="56624" spans="10:10" x14ac:dyDescent="0.25">
      <c r="J56624" s="32"/>
    </row>
    <row r="56625" spans="10:10" x14ac:dyDescent="0.25">
      <c r="J56625" s="32"/>
    </row>
    <row r="56626" spans="10:10" x14ac:dyDescent="0.25">
      <c r="J56626" s="32"/>
    </row>
    <row r="56627" spans="10:10" x14ac:dyDescent="0.25">
      <c r="J56627" s="32"/>
    </row>
    <row r="56628" spans="10:10" x14ac:dyDescent="0.25">
      <c r="J56628" s="32"/>
    </row>
    <row r="56629" spans="10:10" x14ac:dyDescent="0.25">
      <c r="J56629" s="32"/>
    </row>
    <row r="56630" spans="10:10" x14ac:dyDescent="0.25">
      <c r="J56630" s="32"/>
    </row>
    <row r="56631" spans="10:10" x14ac:dyDescent="0.25">
      <c r="J56631" s="32"/>
    </row>
    <row r="56632" spans="10:10" x14ac:dyDescent="0.25">
      <c r="J56632" s="32"/>
    </row>
    <row r="56633" spans="10:10" x14ac:dyDescent="0.25">
      <c r="J56633" s="32"/>
    </row>
    <row r="56634" spans="10:10" x14ac:dyDescent="0.25">
      <c r="J56634" s="32"/>
    </row>
    <row r="56635" spans="10:10" x14ac:dyDescent="0.25">
      <c r="J56635" s="32"/>
    </row>
    <row r="56636" spans="10:10" x14ac:dyDescent="0.25">
      <c r="J56636" s="32"/>
    </row>
    <row r="56637" spans="10:10" x14ac:dyDescent="0.25">
      <c r="J56637" s="32"/>
    </row>
    <row r="56638" spans="10:10" x14ac:dyDescent="0.25">
      <c r="J56638" s="32"/>
    </row>
    <row r="56639" spans="10:10" x14ac:dyDescent="0.25">
      <c r="J56639" s="32"/>
    </row>
    <row r="56640" spans="10:10" x14ac:dyDescent="0.25">
      <c r="J56640" s="32"/>
    </row>
    <row r="56641" spans="10:10" x14ac:dyDescent="0.25">
      <c r="J56641" s="32"/>
    </row>
    <row r="56642" spans="10:10" x14ac:dyDescent="0.25">
      <c r="J56642" s="32"/>
    </row>
    <row r="56643" spans="10:10" x14ac:dyDescent="0.25">
      <c r="J56643" s="32"/>
    </row>
    <row r="56644" spans="10:10" x14ac:dyDescent="0.25">
      <c r="J56644" s="32"/>
    </row>
    <row r="56645" spans="10:10" x14ac:dyDescent="0.25">
      <c r="J56645" s="32"/>
    </row>
    <row r="56646" spans="10:10" x14ac:dyDescent="0.25">
      <c r="J56646" s="32"/>
    </row>
    <row r="56647" spans="10:10" x14ac:dyDescent="0.25">
      <c r="J56647" s="32"/>
    </row>
    <row r="56648" spans="10:10" x14ac:dyDescent="0.25">
      <c r="J56648" s="32"/>
    </row>
    <row r="56649" spans="10:10" x14ac:dyDescent="0.25">
      <c r="J56649" s="32"/>
    </row>
    <row r="56650" spans="10:10" x14ac:dyDescent="0.25">
      <c r="J56650" s="32"/>
    </row>
    <row r="56651" spans="10:10" x14ac:dyDescent="0.25">
      <c r="J56651" s="32"/>
    </row>
    <row r="56652" spans="10:10" x14ac:dyDescent="0.25">
      <c r="J56652" s="32"/>
    </row>
    <row r="56653" spans="10:10" x14ac:dyDescent="0.25">
      <c r="J56653" s="32"/>
    </row>
    <row r="56654" spans="10:10" x14ac:dyDescent="0.25">
      <c r="J56654" s="32"/>
    </row>
    <row r="56655" spans="10:10" x14ac:dyDescent="0.25">
      <c r="J56655" s="32"/>
    </row>
    <row r="56656" spans="10:10" x14ac:dyDescent="0.25">
      <c r="J56656" s="32"/>
    </row>
    <row r="56657" spans="10:10" x14ac:dyDescent="0.25">
      <c r="J56657" s="32"/>
    </row>
    <row r="56658" spans="10:10" x14ac:dyDescent="0.25">
      <c r="J56658" s="32"/>
    </row>
    <row r="56659" spans="10:10" x14ac:dyDescent="0.25">
      <c r="J56659" s="32"/>
    </row>
    <row r="56660" spans="10:10" x14ac:dyDescent="0.25">
      <c r="J56660" s="32"/>
    </row>
    <row r="56661" spans="10:10" x14ac:dyDescent="0.25">
      <c r="J56661" s="32"/>
    </row>
    <row r="56662" spans="10:10" x14ac:dyDescent="0.25">
      <c r="J56662" s="32"/>
    </row>
    <row r="56663" spans="10:10" x14ac:dyDescent="0.25">
      <c r="J56663" s="32"/>
    </row>
    <row r="56664" spans="10:10" x14ac:dyDescent="0.25">
      <c r="J56664" s="32"/>
    </row>
    <row r="56665" spans="10:10" x14ac:dyDescent="0.25">
      <c r="J56665" s="32"/>
    </row>
    <row r="56666" spans="10:10" x14ac:dyDescent="0.25">
      <c r="J56666" s="32"/>
    </row>
    <row r="56667" spans="10:10" x14ac:dyDescent="0.25">
      <c r="J56667" s="32"/>
    </row>
    <row r="56668" spans="10:10" x14ac:dyDescent="0.25">
      <c r="J56668" s="32"/>
    </row>
    <row r="56669" spans="10:10" x14ac:dyDescent="0.25">
      <c r="J56669" s="32"/>
    </row>
    <row r="56670" spans="10:10" x14ac:dyDescent="0.25">
      <c r="J56670" s="32"/>
    </row>
    <row r="56671" spans="10:10" x14ac:dyDescent="0.25">
      <c r="J56671" s="32"/>
    </row>
    <row r="56672" spans="10:10" x14ac:dyDescent="0.25">
      <c r="J56672" s="32"/>
    </row>
    <row r="56673" spans="10:10" x14ac:dyDescent="0.25">
      <c r="J56673" s="32"/>
    </row>
    <row r="56674" spans="10:10" x14ac:dyDescent="0.25">
      <c r="J56674" s="32"/>
    </row>
    <row r="56675" spans="10:10" x14ac:dyDescent="0.25">
      <c r="J56675" s="32"/>
    </row>
    <row r="56676" spans="10:10" x14ac:dyDescent="0.25">
      <c r="J56676" s="32"/>
    </row>
    <row r="56677" spans="10:10" x14ac:dyDescent="0.25">
      <c r="J56677" s="32"/>
    </row>
    <row r="56678" spans="10:10" x14ac:dyDescent="0.25">
      <c r="J56678" s="32"/>
    </row>
    <row r="56679" spans="10:10" x14ac:dyDescent="0.25">
      <c r="J56679" s="32"/>
    </row>
    <row r="56680" spans="10:10" x14ac:dyDescent="0.25">
      <c r="J56680" s="32"/>
    </row>
    <row r="56681" spans="10:10" x14ac:dyDescent="0.25">
      <c r="J56681" s="32"/>
    </row>
    <row r="56682" spans="10:10" x14ac:dyDescent="0.25">
      <c r="J56682" s="32"/>
    </row>
    <row r="56683" spans="10:10" x14ac:dyDescent="0.25">
      <c r="J56683" s="32"/>
    </row>
    <row r="56684" spans="10:10" x14ac:dyDescent="0.25">
      <c r="J56684" s="32"/>
    </row>
    <row r="56685" spans="10:10" x14ac:dyDescent="0.25">
      <c r="J56685" s="32"/>
    </row>
    <row r="56686" spans="10:10" x14ac:dyDescent="0.25">
      <c r="J56686" s="32"/>
    </row>
    <row r="56687" spans="10:10" x14ac:dyDescent="0.25">
      <c r="J56687" s="32"/>
    </row>
    <row r="56688" spans="10:10" x14ac:dyDescent="0.25">
      <c r="J56688" s="32"/>
    </row>
    <row r="56689" spans="10:10" x14ac:dyDescent="0.25">
      <c r="J56689" s="32"/>
    </row>
    <row r="56690" spans="10:10" x14ac:dyDescent="0.25">
      <c r="J56690" s="32"/>
    </row>
    <row r="56691" spans="10:10" x14ac:dyDescent="0.25">
      <c r="J56691" s="32"/>
    </row>
    <row r="56692" spans="10:10" x14ac:dyDescent="0.25">
      <c r="J56692" s="32"/>
    </row>
    <row r="56693" spans="10:10" x14ac:dyDescent="0.25">
      <c r="J56693" s="32"/>
    </row>
    <row r="56694" spans="10:10" x14ac:dyDescent="0.25">
      <c r="J56694" s="32"/>
    </row>
    <row r="56695" spans="10:10" x14ac:dyDescent="0.25">
      <c r="J56695" s="32"/>
    </row>
    <row r="56696" spans="10:10" x14ac:dyDescent="0.25">
      <c r="J56696" s="32"/>
    </row>
    <row r="56697" spans="10:10" x14ac:dyDescent="0.25">
      <c r="J56697" s="32"/>
    </row>
    <row r="56698" spans="10:10" x14ac:dyDescent="0.25">
      <c r="J56698" s="32"/>
    </row>
    <row r="56699" spans="10:10" x14ac:dyDescent="0.25">
      <c r="J56699" s="32"/>
    </row>
    <row r="56700" spans="10:10" x14ac:dyDescent="0.25">
      <c r="J56700" s="32"/>
    </row>
    <row r="56701" spans="10:10" x14ac:dyDescent="0.25">
      <c r="J56701" s="32"/>
    </row>
    <row r="56702" spans="10:10" x14ac:dyDescent="0.25">
      <c r="J56702" s="32"/>
    </row>
    <row r="56703" spans="10:10" x14ac:dyDescent="0.25">
      <c r="J56703" s="32"/>
    </row>
    <row r="56704" spans="10:10" x14ac:dyDescent="0.25">
      <c r="J56704" s="32"/>
    </row>
    <row r="56705" spans="10:10" x14ac:dyDescent="0.25">
      <c r="J56705" s="32"/>
    </row>
    <row r="56706" spans="10:10" x14ac:dyDescent="0.25">
      <c r="J56706" s="32"/>
    </row>
    <row r="56707" spans="10:10" x14ac:dyDescent="0.25">
      <c r="J56707" s="32"/>
    </row>
    <row r="56708" spans="10:10" x14ac:dyDescent="0.25">
      <c r="J56708" s="32"/>
    </row>
    <row r="56709" spans="10:10" x14ac:dyDescent="0.25">
      <c r="J56709" s="32"/>
    </row>
    <row r="56710" spans="10:10" x14ac:dyDescent="0.25">
      <c r="J56710" s="32"/>
    </row>
    <row r="56711" spans="10:10" x14ac:dyDescent="0.25">
      <c r="J56711" s="32"/>
    </row>
    <row r="56712" spans="10:10" x14ac:dyDescent="0.25">
      <c r="J56712" s="32"/>
    </row>
    <row r="56713" spans="10:10" x14ac:dyDescent="0.25">
      <c r="J56713" s="32"/>
    </row>
    <row r="56714" spans="10:10" x14ac:dyDescent="0.25">
      <c r="J56714" s="32"/>
    </row>
    <row r="56715" spans="10:10" x14ac:dyDescent="0.25">
      <c r="J56715" s="32"/>
    </row>
    <row r="56716" spans="10:10" x14ac:dyDescent="0.25">
      <c r="J56716" s="32"/>
    </row>
    <row r="56717" spans="10:10" x14ac:dyDescent="0.25">
      <c r="J56717" s="32"/>
    </row>
    <row r="56718" spans="10:10" x14ac:dyDescent="0.25">
      <c r="J56718" s="32"/>
    </row>
    <row r="56719" spans="10:10" x14ac:dyDescent="0.25">
      <c r="J56719" s="32"/>
    </row>
    <row r="56720" spans="10:10" x14ac:dyDescent="0.25">
      <c r="J56720" s="32"/>
    </row>
    <row r="56721" spans="10:10" x14ac:dyDescent="0.25">
      <c r="J56721" s="32"/>
    </row>
    <row r="56722" spans="10:10" x14ac:dyDescent="0.25">
      <c r="J56722" s="32"/>
    </row>
    <row r="56723" spans="10:10" x14ac:dyDescent="0.25">
      <c r="J56723" s="32"/>
    </row>
    <row r="56724" spans="10:10" x14ac:dyDescent="0.25">
      <c r="J56724" s="32"/>
    </row>
    <row r="56725" spans="10:10" x14ac:dyDescent="0.25">
      <c r="J56725" s="32"/>
    </row>
    <row r="56726" spans="10:10" x14ac:dyDescent="0.25">
      <c r="J56726" s="32"/>
    </row>
    <row r="56727" spans="10:10" x14ac:dyDescent="0.25">
      <c r="J56727" s="32"/>
    </row>
    <row r="56728" spans="10:10" x14ac:dyDescent="0.25">
      <c r="J56728" s="32"/>
    </row>
    <row r="56729" spans="10:10" x14ac:dyDescent="0.25">
      <c r="J56729" s="32"/>
    </row>
    <row r="56730" spans="10:10" x14ac:dyDescent="0.25">
      <c r="J56730" s="32"/>
    </row>
    <row r="56731" spans="10:10" x14ac:dyDescent="0.25">
      <c r="J56731" s="32"/>
    </row>
    <row r="56732" spans="10:10" x14ac:dyDescent="0.25">
      <c r="J56732" s="32"/>
    </row>
    <row r="56733" spans="10:10" x14ac:dyDescent="0.25">
      <c r="J56733" s="32"/>
    </row>
    <row r="56734" spans="10:10" x14ac:dyDescent="0.25">
      <c r="J56734" s="32"/>
    </row>
    <row r="56735" spans="10:10" x14ac:dyDescent="0.25">
      <c r="J56735" s="32"/>
    </row>
    <row r="56736" spans="10:10" x14ac:dyDescent="0.25">
      <c r="J56736" s="32"/>
    </row>
    <row r="56737" spans="10:10" x14ac:dyDescent="0.25">
      <c r="J56737" s="32"/>
    </row>
    <row r="56738" spans="10:10" x14ac:dyDescent="0.25">
      <c r="J56738" s="32"/>
    </row>
    <row r="56739" spans="10:10" x14ac:dyDescent="0.25">
      <c r="J56739" s="32"/>
    </row>
    <row r="56740" spans="10:10" x14ac:dyDescent="0.25">
      <c r="J56740" s="32"/>
    </row>
    <row r="56741" spans="10:10" x14ac:dyDescent="0.25">
      <c r="J56741" s="32"/>
    </row>
    <row r="56742" spans="10:10" x14ac:dyDescent="0.25">
      <c r="J56742" s="32"/>
    </row>
    <row r="56743" spans="10:10" x14ac:dyDescent="0.25">
      <c r="J56743" s="32"/>
    </row>
    <row r="56744" spans="10:10" x14ac:dyDescent="0.25">
      <c r="J56744" s="32"/>
    </row>
    <row r="56745" spans="10:10" x14ac:dyDescent="0.25">
      <c r="J56745" s="32"/>
    </row>
    <row r="56746" spans="10:10" x14ac:dyDescent="0.25">
      <c r="J56746" s="32"/>
    </row>
    <row r="56747" spans="10:10" x14ac:dyDescent="0.25">
      <c r="J56747" s="32"/>
    </row>
    <row r="56748" spans="10:10" x14ac:dyDescent="0.25">
      <c r="J56748" s="32"/>
    </row>
    <row r="56749" spans="10:10" x14ac:dyDescent="0.25">
      <c r="J56749" s="32"/>
    </row>
    <row r="56750" spans="10:10" x14ac:dyDescent="0.25">
      <c r="J56750" s="32"/>
    </row>
    <row r="56751" spans="10:10" x14ac:dyDescent="0.25">
      <c r="J56751" s="32"/>
    </row>
    <row r="56752" spans="10:10" x14ac:dyDescent="0.25">
      <c r="J56752" s="32"/>
    </row>
    <row r="56753" spans="10:10" x14ac:dyDescent="0.25">
      <c r="J56753" s="32"/>
    </row>
    <row r="56754" spans="10:10" x14ac:dyDescent="0.25">
      <c r="J56754" s="32"/>
    </row>
    <row r="56755" spans="10:10" x14ac:dyDescent="0.25">
      <c r="J56755" s="32"/>
    </row>
    <row r="56756" spans="10:10" x14ac:dyDescent="0.25">
      <c r="J56756" s="32"/>
    </row>
    <row r="56757" spans="10:10" x14ac:dyDescent="0.25">
      <c r="J56757" s="32"/>
    </row>
    <row r="56758" spans="10:10" x14ac:dyDescent="0.25">
      <c r="J56758" s="32"/>
    </row>
    <row r="56759" spans="10:10" x14ac:dyDescent="0.25">
      <c r="J56759" s="32"/>
    </row>
    <row r="56760" spans="10:10" x14ac:dyDescent="0.25">
      <c r="J56760" s="32"/>
    </row>
    <row r="56761" spans="10:10" x14ac:dyDescent="0.25">
      <c r="J56761" s="32"/>
    </row>
    <row r="56762" spans="10:10" x14ac:dyDescent="0.25">
      <c r="J56762" s="32"/>
    </row>
    <row r="56763" spans="10:10" x14ac:dyDescent="0.25">
      <c r="J56763" s="32"/>
    </row>
    <row r="56764" spans="10:10" x14ac:dyDescent="0.25">
      <c r="J56764" s="32"/>
    </row>
    <row r="56765" spans="10:10" x14ac:dyDescent="0.25">
      <c r="J56765" s="32"/>
    </row>
    <row r="56766" spans="10:10" x14ac:dyDescent="0.25">
      <c r="J56766" s="32"/>
    </row>
    <row r="56767" spans="10:10" x14ac:dyDescent="0.25">
      <c r="J56767" s="32"/>
    </row>
    <row r="56768" spans="10:10" x14ac:dyDescent="0.25">
      <c r="J56768" s="32"/>
    </row>
    <row r="56769" spans="10:10" x14ac:dyDescent="0.25">
      <c r="J56769" s="32"/>
    </row>
    <row r="56770" spans="10:10" x14ac:dyDescent="0.25">
      <c r="J56770" s="32"/>
    </row>
    <row r="56771" spans="10:10" x14ac:dyDescent="0.25">
      <c r="J56771" s="32"/>
    </row>
    <row r="56772" spans="10:10" x14ac:dyDescent="0.25">
      <c r="J56772" s="32"/>
    </row>
    <row r="56773" spans="10:10" x14ac:dyDescent="0.25">
      <c r="J56773" s="32"/>
    </row>
    <row r="56774" spans="10:10" x14ac:dyDescent="0.25">
      <c r="J56774" s="32"/>
    </row>
    <row r="56775" spans="10:10" x14ac:dyDescent="0.25">
      <c r="J56775" s="32"/>
    </row>
    <row r="56776" spans="10:10" x14ac:dyDescent="0.25">
      <c r="J56776" s="32"/>
    </row>
    <row r="56777" spans="10:10" x14ac:dyDescent="0.25">
      <c r="J56777" s="32"/>
    </row>
    <row r="56778" spans="10:10" x14ac:dyDescent="0.25">
      <c r="J56778" s="32"/>
    </row>
    <row r="56779" spans="10:10" x14ac:dyDescent="0.25">
      <c r="J56779" s="32"/>
    </row>
    <row r="56780" spans="10:10" x14ac:dyDescent="0.25">
      <c r="J56780" s="32"/>
    </row>
    <row r="56781" spans="10:10" x14ac:dyDescent="0.25">
      <c r="J56781" s="32"/>
    </row>
    <row r="56782" spans="10:10" x14ac:dyDescent="0.25">
      <c r="J56782" s="32"/>
    </row>
    <row r="56783" spans="10:10" x14ac:dyDescent="0.25">
      <c r="J56783" s="32"/>
    </row>
    <row r="56784" spans="10:10" x14ac:dyDescent="0.25">
      <c r="J56784" s="32"/>
    </row>
    <row r="56785" spans="10:10" x14ac:dyDescent="0.25">
      <c r="J56785" s="32"/>
    </row>
    <row r="56786" spans="10:10" x14ac:dyDescent="0.25">
      <c r="J56786" s="32"/>
    </row>
    <row r="56787" spans="10:10" x14ac:dyDescent="0.25">
      <c r="J56787" s="32"/>
    </row>
    <row r="56788" spans="10:10" x14ac:dyDescent="0.25">
      <c r="J56788" s="32"/>
    </row>
    <row r="56789" spans="10:10" x14ac:dyDescent="0.25">
      <c r="J56789" s="32"/>
    </row>
    <row r="56790" spans="10:10" x14ac:dyDescent="0.25">
      <c r="J56790" s="32"/>
    </row>
    <row r="56791" spans="10:10" x14ac:dyDescent="0.25">
      <c r="J56791" s="32"/>
    </row>
    <row r="56792" spans="10:10" x14ac:dyDescent="0.25">
      <c r="J56792" s="32"/>
    </row>
    <row r="56793" spans="10:10" x14ac:dyDescent="0.25">
      <c r="J56793" s="32"/>
    </row>
    <row r="56794" spans="10:10" x14ac:dyDescent="0.25">
      <c r="J56794" s="32"/>
    </row>
    <row r="56795" spans="10:10" x14ac:dyDescent="0.25">
      <c r="J56795" s="32"/>
    </row>
    <row r="56796" spans="10:10" x14ac:dyDescent="0.25">
      <c r="J56796" s="32"/>
    </row>
    <row r="56797" spans="10:10" x14ac:dyDescent="0.25">
      <c r="J56797" s="32"/>
    </row>
    <row r="56798" spans="10:10" x14ac:dyDescent="0.25">
      <c r="J56798" s="32"/>
    </row>
    <row r="56799" spans="10:10" x14ac:dyDescent="0.25">
      <c r="J56799" s="32"/>
    </row>
    <row r="56800" spans="10:10" x14ac:dyDescent="0.25">
      <c r="J56800" s="32"/>
    </row>
    <row r="56801" spans="10:10" x14ac:dyDescent="0.25">
      <c r="J56801" s="32"/>
    </row>
    <row r="56802" spans="10:10" x14ac:dyDescent="0.25">
      <c r="J56802" s="32"/>
    </row>
    <row r="56803" spans="10:10" x14ac:dyDescent="0.25">
      <c r="J56803" s="32"/>
    </row>
    <row r="56804" spans="10:10" x14ac:dyDescent="0.25">
      <c r="J56804" s="32"/>
    </row>
    <row r="56805" spans="10:10" x14ac:dyDescent="0.25">
      <c r="J56805" s="32"/>
    </row>
    <row r="56806" spans="10:10" x14ac:dyDescent="0.25">
      <c r="J56806" s="32"/>
    </row>
    <row r="56807" spans="10:10" x14ac:dyDescent="0.25">
      <c r="J56807" s="32"/>
    </row>
    <row r="56808" spans="10:10" x14ac:dyDescent="0.25">
      <c r="J56808" s="32"/>
    </row>
    <row r="56809" spans="10:10" x14ac:dyDescent="0.25">
      <c r="J56809" s="32"/>
    </row>
    <row r="56810" spans="10:10" x14ac:dyDescent="0.25">
      <c r="J56810" s="32"/>
    </row>
    <row r="56811" spans="10:10" x14ac:dyDescent="0.25">
      <c r="J56811" s="32"/>
    </row>
    <row r="56812" spans="10:10" x14ac:dyDescent="0.25">
      <c r="J56812" s="32"/>
    </row>
    <row r="56813" spans="10:10" x14ac:dyDescent="0.25">
      <c r="J56813" s="32"/>
    </row>
    <row r="56814" spans="10:10" x14ac:dyDescent="0.25">
      <c r="J56814" s="32"/>
    </row>
    <row r="56815" spans="10:10" x14ac:dyDescent="0.25">
      <c r="J56815" s="32"/>
    </row>
    <row r="56816" spans="10:10" x14ac:dyDescent="0.25">
      <c r="J56816" s="32"/>
    </row>
    <row r="56817" spans="10:10" x14ac:dyDescent="0.25">
      <c r="J56817" s="32"/>
    </row>
    <row r="56818" spans="10:10" x14ac:dyDescent="0.25">
      <c r="J56818" s="32"/>
    </row>
    <row r="56819" spans="10:10" x14ac:dyDescent="0.25">
      <c r="J56819" s="32"/>
    </row>
    <row r="56820" spans="10:10" x14ac:dyDescent="0.25">
      <c r="J56820" s="32"/>
    </row>
    <row r="56821" spans="10:10" x14ac:dyDescent="0.25">
      <c r="J56821" s="32"/>
    </row>
    <row r="56822" spans="10:10" x14ac:dyDescent="0.25">
      <c r="J56822" s="32"/>
    </row>
    <row r="56823" spans="10:10" x14ac:dyDescent="0.25">
      <c r="J56823" s="32"/>
    </row>
    <row r="56824" spans="10:10" x14ac:dyDescent="0.25">
      <c r="J56824" s="32"/>
    </row>
    <row r="56825" spans="10:10" x14ac:dyDescent="0.25">
      <c r="J56825" s="32"/>
    </row>
    <row r="56826" spans="10:10" x14ac:dyDescent="0.25">
      <c r="J56826" s="32"/>
    </row>
    <row r="56827" spans="10:10" x14ac:dyDescent="0.25">
      <c r="J56827" s="32"/>
    </row>
    <row r="56828" spans="10:10" x14ac:dyDescent="0.25">
      <c r="J56828" s="32"/>
    </row>
    <row r="56829" spans="10:10" x14ac:dyDescent="0.25">
      <c r="J56829" s="32"/>
    </row>
    <row r="56830" spans="10:10" x14ac:dyDescent="0.25">
      <c r="J56830" s="32"/>
    </row>
    <row r="56831" spans="10:10" x14ac:dyDescent="0.25">
      <c r="J56831" s="32"/>
    </row>
    <row r="56832" spans="10:10" x14ac:dyDescent="0.25">
      <c r="J56832" s="32"/>
    </row>
    <row r="56833" spans="10:10" x14ac:dyDescent="0.25">
      <c r="J56833" s="32"/>
    </row>
    <row r="56834" spans="10:10" x14ac:dyDescent="0.25">
      <c r="J56834" s="32"/>
    </row>
    <row r="56835" spans="10:10" x14ac:dyDescent="0.25">
      <c r="J56835" s="32"/>
    </row>
    <row r="56836" spans="10:10" x14ac:dyDescent="0.25">
      <c r="J56836" s="32"/>
    </row>
    <row r="56837" spans="10:10" x14ac:dyDescent="0.25">
      <c r="J56837" s="32"/>
    </row>
    <row r="56838" spans="10:10" x14ac:dyDescent="0.25">
      <c r="J56838" s="32"/>
    </row>
    <row r="56839" spans="10:10" x14ac:dyDescent="0.25">
      <c r="J56839" s="32"/>
    </row>
    <row r="56840" spans="10:10" x14ac:dyDescent="0.25">
      <c r="J56840" s="32"/>
    </row>
    <row r="56841" spans="10:10" x14ac:dyDescent="0.25">
      <c r="J56841" s="32"/>
    </row>
    <row r="56842" spans="10:10" x14ac:dyDescent="0.25">
      <c r="J56842" s="32"/>
    </row>
    <row r="56843" spans="10:10" x14ac:dyDescent="0.25">
      <c r="J56843" s="32"/>
    </row>
    <row r="56844" spans="10:10" x14ac:dyDescent="0.25">
      <c r="J56844" s="32"/>
    </row>
    <row r="56845" spans="10:10" x14ac:dyDescent="0.25">
      <c r="J56845" s="32"/>
    </row>
    <row r="56846" spans="10:10" x14ac:dyDescent="0.25">
      <c r="J56846" s="32"/>
    </row>
    <row r="56847" spans="10:10" x14ac:dyDescent="0.25">
      <c r="J56847" s="32"/>
    </row>
    <row r="56848" spans="10:10" x14ac:dyDescent="0.25">
      <c r="J56848" s="32"/>
    </row>
    <row r="56849" spans="10:10" x14ac:dyDescent="0.25">
      <c r="J56849" s="32"/>
    </row>
    <row r="56850" spans="10:10" x14ac:dyDescent="0.25">
      <c r="J56850" s="32"/>
    </row>
    <row r="56851" spans="10:10" x14ac:dyDescent="0.25">
      <c r="J56851" s="32"/>
    </row>
    <row r="56852" spans="10:10" x14ac:dyDescent="0.25">
      <c r="J56852" s="32"/>
    </row>
    <row r="56853" spans="10:10" x14ac:dyDescent="0.25">
      <c r="J56853" s="32"/>
    </row>
    <row r="56854" spans="10:10" x14ac:dyDescent="0.25">
      <c r="J56854" s="32"/>
    </row>
    <row r="56855" spans="10:10" x14ac:dyDescent="0.25">
      <c r="J56855" s="32"/>
    </row>
    <row r="56856" spans="10:10" x14ac:dyDescent="0.25">
      <c r="J56856" s="32"/>
    </row>
    <row r="56857" spans="10:10" x14ac:dyDescent="0.25">
      <c r="J56857" s="32"/>
    </row>
    <row r="56858" spans="10:10" x14ac:dyDescent="0.25">
      <c r="J56858" s="32"/>
    </row>
    <row r="56859" spans="10:10" x14ac:dyDescent="0.25">
      <c r="J56859" s="32"/>
    </row>
    <row r="56860" spans="10:10" x14ac:dyDescent="0.25">
      <c r="J56860" s="32"/>
    </row>
    <row r="56861" spans="10:10" x14ac:dyDescent="0.25">
      <c r="J56861" s="32"/>
    </row>
    <row r="56862" spans="10:10" x14ac:dyDescent="0.25">
      <c r="J56862" s="32"/>
    </row>
    <row r="56863" spans="10:10" x14ac:dyDescent="0.25">
      <c r="J56863" s="32"/>
    </row>
    <row r="56864" spans="10:10" x14ac:dyDescent="0.25">
      <c r="J56864" s="32"/>
    </row>
    <row r="56865" spans="10:10" x14ac:dyDescent="0.25">
      <c r="J56865" s="32"/>
    </row>
    <row r="56866" spans="10:10" x14ac:dyDescent="0.25">
      <c r="J56866" s="32"/>
    </row>
    <row r="56867" spans="10:10" x14ac:dyDescent="0.25">
      <c r="J56867" s="32"/>
    </row>
    <row r="56868" spans="10:10" x14ac:dyDescent="0.25">
      <c r="J56868" s="32"/>
    </row>
    <row r="56869" spans="10:10" x14ac:dyDescent="0.25">
      <c r="J56869" s="32"/>
    </row>
    <row r="56870" spans="10:10" x14ac:dyDescent="0.25">
      <c r="J56870" s="32"/>
    </row>
    <row r="56871" spans="10:10" x14ac:dyDescent="0.25">
      <c r="J56871" s="32"/>
    </row>
    <row r="56872" spans="10:10" x14ac:dyDescent="0.25">
      <c r="J56872" s="32"/>
    </row>
    <row r="56873" spans="10:10" x14ac:dyDescent="0.25">
      <c r="J56873" s="32"/>
    </row>
    <row r="56874" spans="10:10" x14ac:dyDescent="0.25">
      <c r="J56874" s="32"/>
    </row>
    <row r="56875" spans="10:10" x14ac:dyDescent="0.25">
      <c r="J56875" s="32"/>
    </row>
    <row r="56876" spans="10:10" x14ac:dyDescent="0.25">
      <c r="J56876" s="32"/>
    </row>
    <row r="56877" spans="10:10" x14ac:dyDescent="0.25">
      <c r="J56877" s="32"/>
    </row>
    <row r="56878" spans="10:10" x14ac:dyDescent="0.25">
      <c r="J56878" s="32"/>
    </row>
    <row r="56879" spans="10:10" x14ac:dyDescent="0.25">
      <c r="J56879" s="32"/>
    </row>
    <row r="56880" spans="10:10" x14ac:dyDescent="0.25">
      <c r="J56880" s="32"/>
    </row>
    <row r="56881" spans="10:10" x14ac:dyDescent="0.25">
      <c r="J56881" s="32"/>
    </row>
    <row r="56882" spans="10:10" x14ac:dyDescent="0.25">
      <c r="J56882" s="32"/>
    </row>
    <row r="56883" spans="10:10" x14ac:dyDescent="0.25">
      <c r="J56883" s="32"/>
    </row>
    <row r="56884" spans="10:10" x14ac:dyDescent="0.25">
      <c r="J56884" s="32"/>
    </row>
    <row r="56885" spans="10:10" x14ac:dyDescent="0.25">
      <c r="J56885" s="32"/>
    </row>
    <row r="56886" spans="10:10" x14ac:dyDescent="0.25">
      <c r="J56886" s="32"/>
    </row>
    <row r="56887" spans="10:10" x14ac:dyDescent="0.25">
      <c r="J56887" s="32"/>
    </row>
    <row r="56888" spans="10:10" x14ac:dyDescent="0.25">
      <c r="J56888" s="32"/>
    </row>
    <row r="56889" spans="10:10" x14ac:dyDescent="0.25">
      <c r="J56889" s="32"/>
    </row>
    <row r="56890" spans="10:10" x14ac:dyDescent="0.25">
      <c r="J56890" s="32"/>
    </row>
    <row r="56891" spans="10:10" x14ac:dyDescent="0.25">
      <c r="J56891" s="32"/>
    </row>
    <row r="56892" spans="10:10" x14ac:dyDescent="0.25">
      <c r="J56892" s="32"/>
    </row>
    <row r="56893" spans="10:10" x14ac:dyDescent="0.25">
      <c r="J56893" s="32"/>
    </row>
    <row r="56894" spans="10:10" x14ac:dyDescent="0.25">
      <c r="J56894" s="32"/>
    </row>
    <row r="56895" spans="10:10" x14ac:dyDescent="0.25">
      <c r="J56895" s="32"/>
    </row>
    <row r="56896" spans="10:10" x14ac:dyDescent="0.25">
      <c r="J56896" s="32"/>
    </row>
    <row r="56897" spans="10:10" x14ac:dyDescent="0.25">
      <c r="J56897" s="32"/>
    </row>
    <row r="56898" spans="10:10" x14ac:dyDescent="0.25">
      <c r="J56898" s="32"/>
    </row>
    <row r="56899" spans="10:10" x14ac:dyDescent="0.25">
      <c r="J56899" s="32"/>
    </row>
    <row r="56900" spans="10:10" x14ac:dyDescent="0.25">
      <c r="J56900" s="32"/>
    </row>
    <row r="56901" spans="10:10" x14ac:dyDescent="0.25">
      <c r="J56901" s="32"/>
    </row>
    <row r="56902" spans="10:10" x14ac:dyDescent="0.25">
      <c r="J56902" s="32"/>
    </row>
    <row r="56903" spans="10:10" x14ac:dyDescent="0.25">
      <c r="J56903" s="32"/>
    </row>
    <row r="56904" spans="10:10" x14ac:dyDescent="0.25">
      <c r="J56904" s="32"/>
    </row>
    <row r="56905" spans="10:10" x14ac:dyDescent="0.25">
      <c r="J56905" s="32"/>
    </row>
    <row r="56906" spans="10:10" x14ac:dyDescent="0.25">
      <c r="J56906" s="32"/>
    </row>
    <row r="56907" spans="10:10" x14ac:dyDescent="0.25">
      <c r="J56907" s="32"/>
    </row>
    <row r="56908" spans="10:10" x14ac:dyDescent="0.25">
      <c r="J56908" s="32"/>
    </row>
    <row r="56909" spans="10:10" x14ac:dyDescent="0.25">
      <c r="J56909" s="32"/>
    </row>
    <row r="56910" spans="10:10" x14ac:dyDescent="0.25">
      <c r="J56910" s="32"/>
    </row>
    <row r="56911" spans="10:10" x14ac:dyDescent="0.25">
      <c r="J56911" s="32"/>
    </row>
    <row r="56912" spans="10:10" x14ac:dyDescent="0.25">
      <c r="J56912" s="32"/>
    </row>
    <row r="56913" spans="10:10" x14ac:dyDescent="0.25">
      <c r="J56913" s="32"/>
    </row>
    <row r="56914" spans="10:10" x14ac:dyDescent="0.25">
      <c r="J56914" s="32"/>
    </row>
    <row r="56915" spans="10:10" x14ac:dyDescent="0.25">
      <c r="J56915" s="32"/>
    </row>
    <row r="56916" spans="10:10" x14ac:dyDescent="0.25">
      <c r="J56916" s="32"/>
    </row>
    <row r="56917" spans="10:10" x14ac:dyDescent="0.25">
      <c r="J56917" s="32"/>
    </row>
    <row r="56918" spans="10:10" x14ac:dyDescent="0.25">
      <c r="J56918" s="32"/>
    </row>
    <row r="56919" spans="10:10" x14ac:dyDescent="0.25">
      <c r="J56919" s="32"/>
    </row>
    <row r="56920" spans="10:10" x14ac:dyDescent="0.25">
      <c r="J56920" s="32"/>
    </row>
    <row r="56921" spans="10:10" x14ac:dyDescent="0.25">
      <c r="J56921" s="32"/>
    </row>
    <row r="56922" spans="10:10" x14ac:dyDescent="0.25">
      <c r="J56922" s="32"/>
    </row>
    <row r="56923" spans="10:10" x14ac:dyDescent="0.25">
      <c r="J56923" s="32"/>
    </row>
    <row r="56924" spans="10:10" x14ac:dyDescent="0.25">
      <c r="J56924" s="32"/>
    </row>
    <row r="56925" spans="10:10" x14ac:dyDescent="0.25">
      <c r="J56925" s="32"/>
    </row>
    <row r="56926" spans="10:10" x14ac:dyDescent="0.25">
      <c r="J56926" s="32"/>
    </row>
    <row r="56927" spans="10:10" x14ac:dyDescent="0.25">
      <c r="J56927" s="32"/>
    </row>
    <row r="56928" spans="10:10" x14ac:dyDescent="0.25">
      <c r="J56928" s="32"/>
    </row>
    <row r="56929" spans="10:10" x14ac:dyDescent="0.25">
      <c r="J56929" s="32"/>
    </row>
    <row r="56930" spans="10:10" x14ac:dyDescent="0.25">
      <c r="J56930" s="32"/>
    </row>
    <row r="56931" spans="10:10" x14ac:dyDescent="0.25">
      <c r="J56931" s="32"/>
    </row>
    <row r="56932" spans="10:10" x14ac:dyDescent="0.25">
      <c r="J56932" s="32"/>
    </row>
    <row r="56933" spans="10:10" x14ac:dyDescent="0.25">
      <c r="J56933" s="32"/>
    </row>
    <row r="56934" spans="10:10" x14ac:dyDescent="0.25">
      <c r="J56934" s="32"/>
    </row>
    <row r="56935" spans="10:10" x14ac:dyDescent="0.25">
      <c r="J56935" s="32"/>
    </row>
    <row r="56936" spans="10:10" x14ac:dyDescent="0.25">
      <c r="J56936" s="32"/>
    </row>
    <row r="56937" spans="10:10" x14ac:dyDescent="0.25">
      <c r="J56937" s="32"/>
    </row>
    <row r="56938" spans="10:10" x14ac:dyDescent="0.25">
      <c r="J56938" s="32"/>
    </row>
    <row r="56939" spans="10:10" x14ac:dyDescent="0.25">
      <c r="J56939" s="32"/>
    </row>
    <row r="56940" spans="10:10" x14ac:dyDescent="0.25">
      <c r="J56940" s="32"/>
    </row>
    <row r="56941" spans="10:10" x14ac:dyDescent="0.25">
      <c r="J56941" s="32"/>
    </row>
    <row r="56942" spans="10:10" x14ac:dyDescent="0.25">
      <c r="J56942" s="32"/>
    </row>
    <row r="56943" spans="10:10" x14ac:dyDescent="0.25">
      <c r="J56943" s="32"/>
    </row>
    <row r="56944" spans="10:10" x14ac:dyDescent="0.25">
      <c r="J56944" s="32"/>
    </row>
    <row r="56945" spans="10:10" x14ac:dyDescent="0.25">
      <c r="J56945" s="32"/>
    </row>
    <row r="56946" spans="10:10" x14ac:dyDescent="0.25">
      <c r="J56946" s="32"/>
    </row>
    <row r="56947" spans="10:10" x14ac:dyDescent="0.25">
      <c r="J56947" s="32"/>
    </row>
    <row r="56948" spans="10:10" x14ac:dyDescent="0.25">
      <c r="J56948" s="32"/>
    </row>
    <row r="56949" spans="10:10" x14ac:dyDescent="0.25">
      <c r="J56949" s="32"/>
    </row>
    <row r="56950" spans="10:10" x14ac:dyDescent="0.25">
      <c r="J56950" s="32"/>
    </row>
    <row r="56951" spans="10:10" x14ac:dyDescent="0.25">
      <c r="J56951" s="32"/>
    </row>
    <row r="56952" spans="10:10" x14ac:dyDescent="0.25">
      <c r="J56952" s="32"/>
    </row>
    <row r="56953" spans="10:10" x14ac:dyDescent="0.25">
      <c r="J56953" s="32"/>
    </row>
    <row r="56954" spans="10:10" x14ac:dyDescent="0.25">
      <c r="J56954" s="32"/>
    </row>
    <row r="56955" spans="10:10" x14ac:dyDescent="0.25">
      <c r="J56955" s="32"/>
    </row>
    <row r="56956" spans="10:10" x14ac:dyDescent="0.25">
      <c r="J56956" s="32"/>
    </row>
    <row r="56957" spans="10:10" x14ac:dyDescent="0.25">
      <c r="J56957" s="32"/>
    </row>
    <row r="56958" spans="10:10" x14ac:dyDescent="0.25">
      <c r="J56958" s="32"/>
    </row>
    <row r="56959" spans="10:10" x14ac:dyDescent="0.25">
      <c r="J56959" s="32"/>
    </row>
    <row r="56960" spans="10:10" x14ac:dyDescent="0.25">
      <c r="J56960" s="32"/>
    </row>
    <row r="56961" spans="10:10" x14ac:dyDescent="0.25">
      <c r="J56961" s="32"/>
    </row>
    <row r="56962" spans="10:10" x14ac:dyDescent="0.25">
      <c r="J56962" s="32"/>
    </row>
    <row r="56963" spans="10:10" x14ac:dyDescent="0.25">
      <c r="J56963" s="32"/>
    </row>
    <row r="56964" spans="10:10" x14ac:dyDescent="0.25">
      <c r="J56964" s="32"/>
    </row>
    <row r="56965" spans="10:10" x14ac:dyDescent="0.25">
      <c r="J56965" s="32"/>
    </row>
    <row r="56966" spans="10:10" x14ac:dyDescent="0.25">
      <c r="J56966" s="32"/>
    </row>
    <row r="56967" spans="10:10" x14ac:dyDescent="0.25">
      <c r="J56967" s="32"/>
    </row>
    <row r="56968" spans="10:10" x14ac:dyDescent="0.25">
      <c r="J56968" s="32"/>
    </row>
    <row r="56969" spans="10:10" x14ac:dyDescent="0.25">
      <c r="J56969" s="32"/>
    </row>
    <row r="56970" spans="10:10" x14ac:dyDescent="0.25">
      <c r="J56970" s="32"/>
    </row>
    <row r="56971" spans="10:10" x14ac:dyDescent="0.25">
      <c r="J56971" s="32"/>
    </row>
    <row r="56972" spans="10:10" x14ac:dyDescent="0.25">
      <c r="J56972" s="32"/>
    </row>
    <row r="56973" spans="10:10" x14ac:dyDescent="0.25">
      <c r="J56973" s="32"/>
    </row>
    <row r="56974" spans="10:10" x14ac:dyDescent="0.25">
      <c r="J56974" s="32"/>
    </row>
    <row r="56975" spans="10:10" x14ac:dyDescent="0.25">
      <c r="J56975" s="32"/>
    </row>
    <row r="56976" spans="10:10" x14ac:dyDescent="0.25">
      <c r="J56976" s="32"/>
    </row>
    <row r="56977" spans="10:10" x14ac:dyDescent="0.25">
      <c r="J56977" s="32"/>
    </row>
    <row r="56978" spans="10:10" x14ac:dyDescent="0.25">
      <c r="J56978" s="32"/>
    </row>
    <row r="56979" spans="10:10" x14ac:dyDescent="0.25">
      <c r="J56979" s="32"/>
    </row>
    <row r="56980" spans="10:10" x14ac:dyDescent="0.25">
      <c r="J56980" s="32"/>
    </row>
    <row r="56981" spans="10:10" x14ac:dyDescent="0.25">
      <c r="J56981" s="32"/>
    </row>
    <row r="56982" spans="10:10" x14ac:dyDescent="0.25">
      <c r="J56982" s="32"/>
    </row>
    <row r="56983" spans="10:10" x14ac:dyDescent="0.25">
      <c r="J56983" s="32"/>
    </row>
    <row r="56984" spans="10:10" x14ac:dyDescent="0.25">
      <c r="J56984" s="32"/>
    </row>
    <row r="56985" spans="10:10" x14ac:dyDescent="0.25">
      <c r="J56985" s="32"/>
    </row>
    <row r="56986" spans="10:10" x14ac:dyDescent="0.25">
      <c r="J56986" s="32"/>
    </row>
    <row r="56987" spans="10:10" x14ac:dyDescent="0.25">
      <c r="J56987" s="32"/>
    </row>
    <row r="56988" spans="10:10" x14ac:dyDescent="0.25">
      <c r="J56988" s="32"/>
    </row>
    <row r="56989" spans="10:10" x14ac:dyDescent="0.25">
      <c r="J56989" s="32"/>
    </row>
    <row r="56990" spans="10:10" x14ac:dyDescent="0.25">
      <c r="J56990" s="32"/>
    </row>
    <row r="56991" spans="10:10" x14ac:dyDescent="0.25">
      <c r="J56991" s="32"/>
    </row>
    <row r="56992" spans="10:10" x14ac:dyDescent="0.25">
      <c r="J56992" s="32"/>
    </row>
    <row r="56993" spans="10:10" x14ac:dyDescent="0.25">
      <c r="J56993" s="32"/>
    </row>
    <row r="56994" spans="10:10" x14ac:dyDescent="0.25">
      <c r="J56994" s="32"/>
    </row>
    <row r="56995" spans="10:10" x14ac:dyDescent="0.25">
      <c r="J56995" s="32"/>
    </row>
    <row r="56996" spans="10:10" x14ac:dyDescent="0.25">
      <c r="J56996" s="32"/>
    </row>
    <row r="56997" spans="10:10" x14ac:dyDescent="0.25">
      <c r="J56997" s="32"/>
    </row>
    <row r="56998" spans="10:10" x14ac:dyDescent="0.25">
      <c r="J56998" s="32"/>
    </row>
    <row r="56999" spans="10:10" x14ac:dyDescent="0.25">
      <c r="J56999" s="32"/>
    </row>
    <row r="57000" spans="10:10" x14ac:dyDescent="0.25">
      <c r="J57000" s="32"/>
    </row>
    <row r="57001" spans="10:10" x14ac:dyDescent="0.25">
      <c r="J57001" s="32"/>
    </row>
    <row r="57002" spans="10:10" x14ac:dyDescent="0.25">
      <c r="J57002" s="32"/>
    </row>
    <row r="57003" spans="10:10" x14ac:dyDescent="0.25">
      <c r="J57003" s="32"/>
    </row>
    <row r="57004" spans="10:10" x14ac:dyDescent="0.25">
      <c r="J57004" s="32"/>
    </row>
    <row r="57005" spans="10:10" x14ac:dyDescent="0.25">
      <c r="J57005" s="32"/>
    </row>
    <row r="57006" spans="10:10" x14ac:dyDescent="0.25">
      <c r="J57006" s="32"/>
    </row>
    <row r="57007" spans="10:10" x14ac:dyDescent="0.25">
      <c r="J57007" s="32"/>
    </row>
    <row r="57008" spans="10:10" x14ac:dyDescent="0.25">
      <c r="J57008" s="32"/>
    </row>
    <row r="57009" spans="10:10" x14ac:dyDescent="0.25">
      <c r="J57009" s="32"/>
    </row>
    <row r="57010" spans="10:10" x14ac:dyDescent="0.25">
      <c r="J57010" s="32"/>
    </row>
    <row r="57011" spans="10:10" x14ac:dyDescent="0.25">
      <c r="J57011" s="32"/>
    </row>
    <row r="57012" spans="10:10" x14ac:dyDescent="0.25">
      <c r="J57012" s="32"/>
    </row>
    <row r="57013" spans="10:10" x14ac:dyDescent="0.25">
      <c r="J57013" s="32"/>
    </row>
    <row r="57014" spans="10:10" x14ac:dyDescent="0.25">
      <c r="J57014" s="32"/>
    </row>
    <row r="57015" spans="10:10" x14ac:dyDescent="0.25">
      <c r="J57015" s="32"/>
    </row>
    <row r="57016" spans="10:10" x14ac:dyDescent="0.25">
      <c r="J57016" s="32"/>
    </row>
    <row r="57017" spans="10:10" x14ac:dyDescent="0.25">
      <c r="J57017" s="32"/>
    </row>
    <row r="57018" spans="10:10" x14ac:dyDescent="0.25">
      <c r="J57018" s="32"/>
    </row>
    <row r="57019" spans="10:10" x14ac:dyDescent="0.25">
      <c r="J57019" s="32"/>
    </row>
    <row r="57020" spans="10:10" x14ac:dyDescent="0.25">
      <c r="J57020" s="32"/>
    </row>
    <row r="57021" spans="10:10" x14ac:dyDescent="0.25">
      <c r="J57021" s="32"/>
    </row>
    <row r="57022" spans="10:10" x14ac:dyDescent="0.25">
      <c r="J57022" s="32"/>
    </row>
    <row r="57023" spans="10:10" x14ac:dyDescent="0.25">
      <c r="J57023" s="32"/>
    </row>
    <row r="57024" spans="10:10" x14ac:dyDescent="0.25">
      <c r="J57024" s="32"/>
    </row>
    <row r="57025" spans="10:10" x14ac:dyDescent="0.25">
      <c r="J57025" s="32"/>
    </row>
    <row r="57026" spans="10:10" x14ac:dyDescent="0.25">
      <c r="J57026" s="32"/>
    </row>
    <row r="57027" spans="10:10" x14ac:dyDescent="0.25">
      <c r="J57027" s="32"/>
    </row>
    <row r="57028" spans="10:10" x14ac:dyDescent="0.25">
      <c r="J57028" s="32"/>
    </row>
    <row r="57029" spans="10:10" x14ac:dyDescent="0.25">
      <c r="J57029" s="32"/>
    </row>
    <row r="57030" spans="10:10" x14ac:dyDescent="0.25">
      <c r="J57030" s="32"/>
    </row>
    <row r="57031" spans="10:10" x14ac:dyDescent="0.25">
      <c r="J57031" s="32"/>
    </row>
    <row r="57032" spans="10:10" x14ac:dyDescent="0.25">
      <c r="J57032" s="32"/>
    </row>
    <row r="57033" spans="10:10" x14ac:dyDescent="0.25">
      <c r="J57033" s="32"/>
    </row>
    <row r="57034" spans="10:10" x14ac:dyDescent="0.25">
      <c r="J57034" s="32"/>
    </row>
    <row r="57035" spans="10:10" x14ac:dyDescent="0.25">
      <c r="J57035" s="32"/>
    </row>
    <row r="57036" spans="10:10" x14ac:dyDescent="0.25">
      <c r="J57036" s="32"/>
    </row>
    <row r="57037" spans="10:10" x14ac:dyDescent="0.25">
      <c r="J57037" s="32"/>
    </row>
    <row r="57038" spans="10:10" x14ac:dyDescent="0.25">
      <c r="J57038" s="32"/>
    </row>
    <row r="57039" spans="10:10" x14ac:dyDescent="0.25">
      <c r="J57039" s="32"/>
    </row>
    <row r="57040" spans="10:10" x14ac:dyDescent="0.25">
      <c r="J57040" s="32"/>
    </row>
    <row r="57041" spans="10:10" x14ac:dyDescent="0.25">
      <c r="J57041" s="32"/>
    </row>
    <row r="57042" spans="10:10" x14ac:dyDescent="0.25">
      <c r="J57042" s="32"/>
    </row>
    <row r="57043" spans="10:10" x14ac:dyDescent="0.25">
      <c r="J57043" s="32"/>
    </row>
    <row r="57044" spans="10:10" x14ac:dyDescent="0.25">
      <c r="J57044" s="32"/>
    </row>
    <row r="57045" spans="10:10" x14ac:dyDescent="0.25">
      <c r="J57045" s="32"/>
    </row>
    <row r="57046" spans="10:10" x14ac:dyDescent="0.25">
      <c r="J57046" s="32"/>
    </row>
    <row r="57047" spans="10:10" x14ac:dyDescent="0.25">
      <c r="J57047" s="32"/>
    </row>
    <row r="57048" spans="10:10" x14ac:dyDescent="0.25">
      <c r="J57048" s="32"/>
    </row>
    <row r="57049" spans="10:10" x14ac:dyDescent="0.25">
      <c r="J57049" s="32"/>
    </row>
    <row r="57050" spans="10:10" x14ac:dyDescent="0.25">
      <c r="J57050" s="32"/>
    </row>
    <row r="57051" spans="10:10" x14ac:dyDescent="0.25">
      <c r="J57051" s="32"/>
    </row>
    <row r="57052" spans="10:10" x14ac:dyDescent="0.25">
      <c r="J57052" s="32"/>
    </row>
    <row r="57053" spans="10:10" x14ac:dyDescent="0.25">
      <c r="J57053" s="32"/>
    </row>
    <row r="57054" spans="10:10" x14ac:dyDescent="0.25">
      <c r="J57054" s="32"/>
    </row>
    <row r="57055" spans="10:10" x14ac:dyDescent="0.25">
      <c r="J57055" s="32"/>
    </row>
    <row r="57056" spans="10:10" x14ac:dyDescent="0.25">
      <c r="J57056" s="32"/>
    </row>
    <row r="57057" spans="10:10" x14ac:dyDescent="0.25">
      <c r="J57057" s="32"/>
    </row>
    <row r="57058" spans="10:10" x14ac:dyDescent="0.25">
      <c r="J57058" s="32"/>
    </row>
    <row r="57059" spans="10:10" x14ac:dyDescent="0.25">
      <c r="J57059" s="32"/>
    </row>
    <row r="57060" spans="10:10" x14ac:dyDescent="0.25">
      <c r="J57060" s="32"/>
    </row>
    <row r="57061" spans="10:10" x14ac:dyDescent="0.25">
      <c r="J57061" s="32"/>
    </row>
    <row r="57062" spans="10:10" x14ac:dyDescent="0.25">
      <c r="J57062" s="32"/>
    </row>
    <row r="57063" spans="10:10" x14ac:dyDescent="0.25">
      <c r="J57063" s="32"/>
    </row>
    <row r="57064" spans="10:10" x14ac:dyDescent="0.25">
      <c r="J57064" s="32"/>
    </row>
    <row r="57065" spans="10:10" x14ac:dyDescent="0.25">
      <c r="J57065" s="32"/>
    </row>
    <row r="57066" spans="10:10" x14ac:dyDescent="0.25">
      <c r="J57066" s="32"/>
    </row>
    <row r="57067" spans="10:10" x14ac:dyDescent="0.25">
      <c r="J57067" s="32"/>
    </row>
    <row r="57068" spans="10:10" x14ac:dyDescent="0.25">
      <c r="J57068" s="32"/>
    </row>
    <row r="57069" spans="10:10" x14ac:dyDescent="0.25">
      <c r="J57069" s="32"/>
    </row>
    <row r="57070" spans="10:10" x14ac:dyDescent="0.25">
      <c r="J57070" s="32"/>
    </row>
    <row r="57071" spans="10:10" x14ac:dyDescent="0.25">
      <c r="J57071" s="32"/>
    </row>
    <row r="57072" spans="10:10" x14ac:dyDescent="0.25">
      <c r="J57072" s="32"/>
    </row>
    <row r="57073" spans="10:10" x14ac:dyDescent="0.25">
      <c r="J57073" s="32"/>
    </row>
    <row r="57074" spans="10:10" x14ac:dyDescent="0.25">
      <c r="J57074" s="32"/>
    </row>
    <row r="57075" spans="10:10" x14ac:dyDescent="0.25">
      <c r="J57075" s="32"/>
    </row>
    <row r="57076" spans="10:10" x14ac:dyDescent="0.25">
      <c r="J57076" s="32"/>
    </row>
    <row r="57077" spans="10:10" x14ac:dyDescent="0.25">
      <c r="J57077" s="32"/>
    </row>
    <row r="57078" spans="10:10" x14ac:dyDescent="0.25">
      <c r="J57078" s="32"/>
    </row>
    <row r="57079" spans="10:10" x14ac:dyDescent="0.25">
      <c r="J57079" s="32"/>
    </row>
    <row r="57080" spans="10:10" x14ac:dyDescent="0.25">
      <c r="J57080" s="32"/>
    </row>
    <row r="57081" spans="10:10" x14ac:dyDescent="0.25">
      <c r="J57081" s="32"/>
    </row>
    <row r="57082" spans="10:10" x14ac:dyDescent="0.25">
      <c r="J57082" s="32"/>
    </row>
    <row r="57083" spans="10:10" x14ac:dyDescent="0.25">
      <c r="J57083" s="32"/>
    </row>
    <row r="57084" spans="10:10" x14ac:dyDescent="0.25">
      <c r="J57084" s="32"/>
    </row>
    <row r="57085" spans="10:10" x14ac:dyDescent="0.25">
      <c r="J57085" s="32"/>
    </row>
    <row r="57086" spans="10:10" x14ac:dyDescent="0.25">
      <c r="J57086" s="32"/>
    </row>
    <row r="57087" spans="10:10" x14ac:dyDescent="0.25">
      <c r="J57087" s="32"/>
    </row>
    <row r="57088" spans="10:10" x14ac:dyDescent="0.25">
      <c r="J57088" s="32"/>
    </row>
    <row r="57089" spans="10:10" x14ac:dyDescent="0.25">
      <c r="J57089" s="32"/>
    </row>
    <row r="57090" spans="10:10" x14ac:dyDescent="0.25">
      <c r="J57090" s="32"/>
    </row>
    <row r="57091" spans="10:10" x14ac:dyDescent="0.25">
      <c r="J57091" s="32"/>
    </row>
    <row r="57092" spans="10:10" x14ac:dyDescent="0.25">
      <c r="J57092" s="32"/>
    </row>
    <row r="57093" spans="10:10" x14ac:dyDescent="0.25">
      <c r="J57093" s="32"/>
    </row>
    <row r="57094" spans="10:10" x14ac:dyDescent="0.25">
      <c r="J57094" s="32"/>
    </row>
    <row r="57095" spans="10:10" x14ac:dyDescent="0.25">
      <c r="J57095" s="32"/>
    </row>
    <row r="57096" spans="10:10" x14ac:dyDescent="0.25">
      <c r="J57096" s="32"/>
    </row>
    <row r="57097" spans="10:10" x14ac:dyDescent="0.25">
      <c r="J57097" s="32"/>
    </row>
    <row r="57098" spans="10:10" x14ac:dyDescent="0.25">
      <c r="J57098" s="32"/>
    </row>
    <row r="57099" spans="10:10" x14ac:dyDescent="0.25">
      <c r="J57099" s="32"/>
    </row>
    <row r="57100" spans="10:10" x14ac:dyDescent="0.25">
      <c r="J57100" s="32"/>
    </row>
    <row r="57101" spans="10:10" x14ac:dyDescent="0.25">
      <c r="J57101" s="32"/>
    </row>
    <row r="57102" spans="10:10" x14ac:dyDescent="0.25">
      <c r="J57102" s="32"/>
    </row>
    <row r="57103" spans="10:10" x14ac:dyDescent="0.25">
      <c r="J57103" s="32"/>
    </row>
    <row r="57104" spans="10:10" x14ac:dyDescent="0.25">
      <c r="J57104" s="32"/>
    </row>
    <row r="57105" spans="10:10" x14ac:dyDescent="0.25">
      <c r="J57105" s="32"/>
    </row>
    <row r="57106" spans="10:10" x14ac:dyDescent="0.25">
      <c r="J57106" s="32"/>
    </row>
    <row r="57107" spans="10:10" x14ac:dyDescent="0.25">
      <c r="J57107" s="32"/>
    </row>
    <row r="57108" spans="10:10" x14ac:dyDescent="0.25">
      <c r="J57108" s="32"/>
    </row>
    <row r="57109" spans="10:10" x14ac:dyDescent="0.25">
      <c r="J57109" s="32"/>
    </row>
    <row r="57110" spans="10:10" x14ac:dyDescent="0.25">
      <c r="J57110" s="32"/>
    </row>
    <row r="57111" spans="10:10" x14ac:dyDescent="0.25">
      <c r="J57111" s="32"/>
    </row>
    <row r="57112" spans="10:10" x14ac:dyDescent="0.25">
      <c r="J57112" s="32"/>
    </row>
    <row r="57113" spans="10:10" x14ac:dyDescent="0.25">
      <c r="J57113" s="32"/>
    </row>
    <row r="57114" spans="10:10" x14ac:dyDescent="0.25">
      <c r="J57114" s="32"/>
    </row>
    <row r="57115" spans="10:10" x14ac:dyDescent="0.25">
      <c r="J57115" s="32"/>
    </row>
    <row r="57116" spans="10:10" x14ac:dyDescent="0.25">
      <c r="J57116" s="32"/>
    </row>
    <row r="57117" spans="10:10" x14ac:dyDescent="0.25">
      <c r="J57117" s="32"/>
    </row>
    <row r="57118" spans="10:10" x14ac:dyDescent="0.25">
      <c r="J57118" s="32"/>
    </row>
    <row r="57119" spans="10:10" x14ac:dyDescent="0.25">
      <c r="J57119" s="32"/>
    </row>
    <row r="57120" spans="10:10" x14ac:dyDescent="0.25">
      <c r="J57120" s="32"/>
    </row>
    <row r="57121" spans="10:10" x14ac:dyDescent="0.25">
      <c r="J57121" s="32"/>
    </row>
    <row r="57122" spans="10:10" x14ac:dyDescent="0.25">
      <c r="J57122" s="32"/>
    </row>
    <row r="57123" spans="10:10" x14ac:dyDescent="0.25">
      <c r="J57123" s="32"/>
    </row>
    <row r="57124" spans="10:10" x14ac:dyDescent="0.25">
      <c r="J57124" s="32"/>
    </row>
    <row r="57125" spans="10:10" x14ac:dyDescent="0.25">
      <c r="J57125" s="32"/>
    </row>
    <row r="57126" spans="10:10" x14ac:dyDescent="0.25">
      <c r="J57126" s="32"/>
    </row>
    <row r="57127" spans="10:10" x14ac:dyDescent="0.25">
      <c r="J57127" s="32"/>
    </row>
    <row r="57128" spans="10:10" x14ac:dyDescent="0.25">
      <c r="J57128" s="32"/>
    </row>
    <row r="57129" spans="10:10" x14ac:dyDescent="0.25">
      <c r="J57129" s="32"/>
    </row>
    <row r="57130" spans="10:10" x14ac:dyDescent="0.25">
      <c r="J57130" s="32"/>
    </row>
    <row r="57131" spans="10:10" x14ac:dyDescent="0.25">
      <c r="J57131" s="32"/>
    </row>
    <row r="57132" spans="10:10" x14ac:dyDescent="0.25">
      <c r="J57132" s="32"/>
    </row>
    <row r="57133" spans="10:10" x14ac:dyDescent="0.25">
      <c r="J57133" s="32"/>
    </row>
    <row r="57134" spans="10:10" x14ac:dyDescent="0.25">
      <c r="J57134" s="32"/>
    </row>
    <row r="57135" spans="10:10" x14ac:dyDescent="0.25">
      <c r="J57135" s="32"/>
    </row>
    <row r="57136" spans="10:10" x14ac:dyDescent="0.25">
      <c r="J57136" s="32"/>
    </row>
    <row r="57137" spans="10:10" x14ac:dyDescent="0.25">
      <c r="J57137" s="32"/>
    </row>
    <row r="57138" spans="10:10" x14ac:dyDescent="0.25">
      <c r="J57138" s="32"/>
    </row>
    <row r="57139" spans="10:10" x14ac:dyDescent="0.25">
      <c r="J57139" s="32"/>
    </row>
    <row r="57140" spans="10:10" x14ac:dyDescent="0.25">
      <c r="J57140" s="32"/>
    </row>
    <row r="57141" spans="10:10" x14ac:dyDescent="0.25">
      <c r="J57141" s="32"/>
    </row>
    <row r="57142" spans="10:10" x14ac:dyDescent="0.25">
      <c r="J57142" s="32"/>
    </row>
    <row r="57143" spans="10:10" x14ac:dyDescent="0.25">
      <c r="J57143" s="32"/>
    </row>
    <row r="57144" spans="10:10" x14ac:dyDescent="0.25">
      <c r="J57144" s="32"/>
    </row>
    <row r="57145" spans="10:10" x14ac:dyDescent="0.25">
      <c r="J57145" s="32"/>
    </row>
    <row r="57146" spans="10:10" x14ac:dyDescent="0.25">
      <c r="J57146" s="32"/>
    </row>
    <row r="57147" spans="10:10" x14ac:dyDescent="0.25">
      <c r="J57147" s="32"/>
    </row>
    <row r="57148" spans="10:10" x14ac:dyDescent="0.25">
      <c r="J57148" s="32"/>
    </row>
    <row r="57149" spans="10:10" x14ac:dyDescent="0.25">
      <c r="J57149" s="32"/>
    </row>
    <row r="57150" spans="10:10" x14ac:dyDescent="0.25">
      <c r="J57150" s="32"/>
    </row>
    <row r="57151" spans="10:10" x14ac:dyDescent="0.25">
      <c r="J57151" s="32"/>
    </row>
    <row r="57152" spans="10:10" x14ac:dyDescent="0.25">
      <c r="J57152" s="32"/>
    </row>
    <row r="57153" spans="10:10" x14ac:dyDescent="0.25">
      <c r="J57153" s="32"/>
    </row>
    <row r="57154" spans="10:10" x14ac:dyDescent="0.25">
      <c r="J57154" s="32"/>
    </row>
    <row r="57155" spans="10:10" x14ac:dyDescent="0.25">
      <c r="J57155" s="32"/>
    </row>
    <row r="57156" spans="10:10" x14ac:dyDescent="0.25">
      <c r="J57156" s="32"/>
    </row>
    <row r="57157" spans="10:10" x14ac:dyDescent="0.25">
      <c r="J57157" s="32"/>
    </row>
    <row r="57158" spans="10:10" x14ac:dyDescent="0.25">
      <c r="J57158" s="32"/>
    </row>
    <row r="57159" spans="10:10" x14ac:dyDescent="0.25">
      <c r="J57159" s="32"/>
    </row>
    <row r="57160" spans="10:10" x14ac:dyDescent="0.25">
      <c r="J57160" s="32"/>
    </row>
    <row r="57161" spans="10:10" x14ac:dyDescent="0.25">
      <c r="J57161" s="32"/>
    </row>
    <row r="57162" spans="10:10" x14ac:dyDescent="0.25">
      <c r="J57162" s="32"/>
    </row>
    <row r="57163" spans="10:10" x14ac:dyDescent="0.25">
      <c r="J57163" s="32"/>
    </row>
    <row r="57164" spans="10:10" x14ac:dyDescent="0.25">
      <c r="J57164" s="32"/>
    </row>
    <row r="57165" spans="10:10" x14ac:dyDescent="0.25">
      <c r="J57165" s="32"/>
    </row>
    <row r="57166" spans="10:10" x14ac:dyDescent="0.25">
      <c r="J57166" s="32"/>
    </row>
    <row r="57167" spans="10:10" x14ac:dyDescent="0.25">
      <c r="J57167" s="32"/>
    </row>
    <row r="57168" spans="10:10" x14ac:dyDescent="0.25">
      <c r="J57168" s="32"/>
    </row>
    <row r="57169" spans="10:10" x14ac:dyDescent="0.25">
      <c r="J57169" s="32"/>
    </row>
    <row r="57170" spans="10:10" x14ac:dyDescent="0.25">
      <c r="J57170" s="32"/>
    </row>
    <row r="57171" spans="10:10" x14ac:dyDescent="0.25">
      <c r="J57171" s="32"/>
    </row>
    <row r="57172" spans="10:10" x14ac:dyDescent="0.25">
      <c r="J57172" s="32"/>
    </row>
    <row r="57173" spans="10:10" x14ac:dyDescent="0.25">
      <c r="J57173" s="32"/>
    </row>
    <row r="57174" spans="10:10" x14ac:dyDescent="0.25">
      <c r="J57174" s="32"/>
    </row>
    <row r="57175" spans="10:10" x14ac:dyDescent="0.25">
      <c r="J57175" s="32"/>
    </row>
    <row r="57176" spans="10:10" x14ac:dyDescent="0.25">
      <c r="J57176" s="32"/>
    </row>
    <row r="57177" spans="10:10" x14ac:dyDescent="0.25">
      <c r="J57177" s="32"/>
    </row>
    <row r="57178" spans="10:10" x14ac:dyDescent="0.25">
      <c r="J57178" s="32"/>
    </row>
    <row r="57179" spans="10:10" x14ac:dyDescent="0.25">
      <c r="J57179" s="32"/>
    </row>
    <row r="57180" spans="10:10" x14ac:dyDescent="0.25">
      <c r="J57180" s="32"/>
    </row>
    <row r="57181" spans="10:10" x14ac:dyDescent="0.25">
      <c r="J57181" s="32"/>
    </row>
    <row r="57182" spans="10:10" x14ac:dyDescent="0.25">
      <c r="J57182" s="32"/>
    </row>
    <row r="57183" spans="10:10" x14ac:dyDescent="0.25">
      <c r="J57183" s="32"/>
    </row>
    <row r="57184" spans="10:10" x14ac:dyDescent="0.25">
      <c r="J57184" s="32"/>
    </row>
    <row r="57185" spans="10:10" x14ac:dyDescent="0.25">
      <c r="J57185" s="32"/>
    </row>
    <row r="57186" spans="10:10" x14ac:dyDescent="0.25">
      <c r="J57186" s="32"/>
    </row>
    <row r="57187" spans="10:10" x14ac:dyDescent="0.25">
      <c r="J57187" s="32"/>
    </row>
    <row r="57188" spans="10:10" x14ac:dyDescent="0.25">
      <c r="J57188" s="32"/>
    </row>
    <row r="57189" spans="10:10" x14ac:dyDescent="0.25">
      <c r="J57189" s="32"/>
    </row>
    <row r="57190" spans="10:10" x14ac:dyDescent="0.25">
      <c r="J57190" s="32"/>
    </row>
    <row r="57191" spans="10:10" x14ac:dyDescent="0.25">
      <c r="J57191" s="32"/>
    </row>
    <row r="57192" spans="10:10" x14ac:dyDescent="0.25">
      <c r="J57192" s="32"/>
    </row>
    <row r="57193" spans="10:10" x14ac:dyDescent="0.25">
      <c r="J57193" s="32"/>
    </row>
    <row r="57194" spans="10:10" x14ac:dyDescent="0.25">
      <c r="J57194" s="32"/>
    </row>
    <row r="57195" spans="10:10" x14ac:dyDescent="0.25">
      <c r="J57195" s="32"/>
    </row>
    <row r="57196" spans="10:10" x14ac:dyDescent="0.25">
      <c r="J57196" s="32"/>
    </row>
    <row r="57197" spans="10:10" x14ac:dyDescent="0.25">
      <c r="J57197" s="32"/>
    </row>
    <row r="57198" spans="10:10" x14ac:dyDescent="0.25">
      <c r="J57198" s="32"/>
    </row>
    <row r="57199" spans="10:10" x14ac:dyDescent="0.25">
      <c r="J57199" s="32"/>
    </row>
    <row r="57200" spans="10:10" x14ac:dyDescent="0.25">
      <c r="J57200" s="32"/>
    </row>
    <row r="57201" spans="10:10" x14ac:dyDescent="0.25">
      <c r="J57201" s="32"/>
    </row>
    <row r="57202" spans="10:10" x14ac:dyDescent="0.25">
      <c r="J57202" s="32"/>
    </row>
    <row r="57203" spans="10:10" x14ac:dyDescent="0.25">
      <c r="J57203" s="32"/>
    </row>
    <row r="57204" spans="10:10" x14ac:dyDescent="0.25">
      <c r="J57204" s="32"/>
    </row>
    <row r="57205" spans="10:10" x14ac:dyDescent="0.25">
      <c r="J57205" s="32"/>
    </row>
    <row r="57206" spans="10:10" x14ac:dyDescent="0.25">
      <c r="J57206" s="32"/>
    </row>
    <row r="57207" spans="10:10" x14ac:dyDescent="0.25">
      <c r="J57207" s="32"/>
    </row>
    <row r="57208" spans="10:10" x14ac:dyDescent="0.25">
      <c r="J57208" s="32"/>
    </row>
    <row r="57209" spans="10:10" x14ac:dyDescent="0.25">
      <c r="J57209" s="32"/>
    </row>
    <row r="57210" spans="10:10" x14ac:dyDescent="0.25">
      <c r="J57210" s="32"/>
    </row>
    <row r="57211" spans="10:10" x14ac:dyDescent="0.25">
      <c r="J57211" s="32"/>
    </row>
    <row r="57212" spans="10:10" x14ac:dyDescent="0.25">
      <c r="J57212" s="32"/>
    </row>
    <row r="57213" spans="10:10" x14ac:dyDescent="0.25">
      <c r="J57213" s="32"/>
    </row>
    <row r="57214" spans="10:10" x14ac:dyDescent="0.25">
      <c r="J57214" s="32"/>
    </row>
    <row r="57215" spans="10:10" x14ac:dyDescent="0.25">
      <c r="J57215" s="32"/>
    </row>
    <row r="57216" spans="10:10" x14ac:dyDescent="0.25">
      <c r="J57216" s="32"/>
    </row>
    <row r="57217" spans="10:10" x14ac:dyDescent="0.25">
      <c r="J57217" s="32"/>
    </row>
    <row r="57218" spans="10:10" x14ac:dyDescent="0.25">
      <c r="J57218" s="32"/>
    </row>
    <row r="57219" spans="10:10" x14ac:dyDescent="0.25">
      <c r="J57219" s="32"/>
    </row>
    <row r="57220" spans="10:10" x14ac:dyDescent="0.25">
      <c r="J57220" s="32"/>
    </row>
    <row r="57221" spans="10:10" x14ac:dyDescent="0.25">
      <c r="J57221" s="32"/>
    </row>
    <row r="57222" spans="10:10" x14ac:dyDescent="0.25">
      <c r="J57222" s="32"/>
    </row>
    <row r="57223" spans="10:10" x14ac:dyDescent="0.25">
      <c r="J57223" s="32"/>
    </row>
    <row r="57224" spans="10:10" x14ac:dyDescent="0.25">
      <c r="J57224" s="32"/>
    </row>
    <row r="57225" spans="10:10" x14ac:dyDescent="0.25">
      <c r="J57225" s="32"/>
    </row>
    <row r="57226" spans="10:10" x14ac:dyDescent="0.25">
      <c r="J57226" s="32"/>
    </row>
    <row r="57227" spans="10:10" x14ac:dyDescent="0.25">
      <c r="J57227" s="32"/>
    </row>
    <row r="57228" spans="10:10" x14ac:dyDescent="0.25">
      <c r="J57228" s="32"/>
    </row>
    <row r="57229" spans="10:10" x14ac:dyDescent="0.25">
      <c r="J57229" s="32"/>
    </row>
    <row r="57230" spans="10:10" x14ac:dyDescent="0.25">
      <c r="J57230" s="32"/>
    </row>
    <row r="57231" spans="10:10" x14ac:dyDescent="0.25">
      <c r="J57231" s="32"/>
    </row>
    <row r="57232" spans="10:10" x14ac:dyDescent="0.25">
      <c r="J57232" s="32"/>
    </row>
    <row r="57233" spans="10:10" x14ac:dyDescent="0.25">
      <c r="J57233" s="32"/>
    </row>
    <row r="57234" spans="10:10" x14ac:dyDescent="0.25">
      <c r="J57234" s="32"/>
    </row>
    <row r="57235" spans="10:10" x14ac:dyDescent="0.25">
      <c r="J57235" s="32"/>
    </row>
    <row r="57236" spans="10:10" x14ac:dyDescent="0.25">
      <c r="J57236" s="32"/>
    </row>
    <row r="57237" spans="10:10" x14ac:dyDescent="0.25">
      <c r="J57237" s="32"/>
    </row>
    <row r="57238" spans="10:10" x14ac:dyDescent="0.25">
      <c r="J57238" s="32"/>
    </row>
    <row r="57239" spans="10:10" x14ac:dyDescent="0.25">
      <c r="J57239" s="32"/>
    </row>
    <row r="57240" spans="10:10" x14ac:dyDescent="0.25">
      <c r="J57240" s="32"/>
    </row>
    <row r="57241" spans="10:10" x14ac:dyDescent="0.25">
      <c r="J57241" s="32"/>
    </row>
    <row r="57242" spans="10:10" x14ac:dyDescent="0.25">
      <c r="J57242" s="32"/>
    </row>
    <row r="57243" spans="10:10" x14ac:dyDescent="0.25">
      <c r="J57243" s="32"/>
    </row>
    <row r="57244" spans="10:10" x14ac:dyDescent="0.25">
      <c r="J57244" s="32"/>
    </row>
    <row r="57245" spans="10:10" x14ac:dyDescent="0.25">
      <c r="J57245" s="32"/>
    </row>
    <row r="57246" spans="10:10" x14ac:dyDescent="0.25">
      <c r="J57246" s="32"/>
    </row>
    <row r="57247" spans="10:10" x14ac:dyDescent="0.25">
      <c r="J57247" s="32"/>
    </row>
    <row r="57248" spans="10:10" x14ac:dyDescent="0.25">
      <c r="J57248" s="32"/>
    </row>
    <row r="57249" spans="10:10" x14ac:dyDescent="0.25">
      <c r="J57249" s="32"/>
    </row>
    <row r="57250" spans="10:10" x14ac:dyDescent="0.25">
      <c r="J57250" s="32"/>
    </row>
    <row r="57251" spans="10:10" x14ac:dyDescent="0.25">
      <c r="J57251" s="32"/>
    </row>
    <row r="57252" spans="10:10" x14ac:dyDescent="0.25">
      <c r="J57252" s="32"/>
    </row>
    <row r="57253" spans="10:10" x14ac:dyDescent="0.25">
      <c r="J57253" s="32"/>
    </row>
    <row r="57254" spans="10:10" x14ac:dyDescent="0.25">
      <c r="J57254" s="32"/>
    </row>
    <row r="57255" spans="10:10" x14ac:dyDescent="0.25">
      <c r="J57255" s="32"/>
    </row>
    <row r="57256" spans="10:10" x14ac:dyDescent="0.25">
      <c r="J57256" s="32"/>
    </row>
    <row r="57257" spans="10:10" x14ac:dyDescent="0.25">
      <c r="J57257" s="32"/>
    </row>
    <row r="57258" spans="10:10" x14ac:dyDescent="0.25">
      <c r="J57258" s="32"/>
    </row>
    <row r="57259" spans="10:10" x14ac:dyDescent="0.25">
      <c r="J57259" s="32"/>
    </row>
    <row r="57260" spans="10:10" x14ac:dyDescent="0.25">
      <c r="J57260" s="32"/>
    </row>
    <row r="57261" spans="10:10" x14ac:dyDescent="0.25">
      <c r="J57261" s="32"/>
    </row>
    <row r="57262" spans="10:10" x14ac:dyDescent="0.25">
      <c r="J57262" s="32"/>
    </row>
    <row r="57263" spans="10:10" x14ac:dyDescent="0.25">
      <c r="J57263" s="32"/>
    </row>
    <row r="57264" spans="10:10" x14ac:dyDescent="0.25">
      <c r="J57264" s="32"/>
    </row>
    <row r="57265" spans="10:10" x14ac:dyDescent="0.25">
      <c r="J57265" s="32"/>
    </row>
    <row r="57266" spans="10:10" x14ac:dyDescent="0.25">
      <c r="J57266" s="32"/>
    </row>
    <row r="57267" spans="10:10" x14ac:dyDescent="0.25">
      <c r="J57267" s="32"/>
    </row>
    <row r="57268" spans="10:10" x14ac:dyDescent="0.25">
      <c r="J57268" s="32"/>
    </row>
    <row r="57269" spans="10:10" x14ac:dyDescent="0.25">
      <c r="J57269" s="32"/>
    </row>
    <row r="57270" spans="10:10" x14ac:dyDescent="0.25">
      <c r="J57270" s="32"/>
    </row>
    <row r="57271" spans="10:10" x14ac:dyDescent="0.25">
      <c r="J57271" s="32"/>
    </row>
    <row r="57272" spans="10:10" x14ac:dyDescent="0.25">
      <c r="J57272" s="32"/>
    </row>
    <row r="57273" spans="10:10" x14ac:dyDescent="0.25">
      <c r="J57273" s="32"/>
    </row>
    <row r="57274" spans="10:10" x14ac:dyDescent="0.25">
      <c r="J57274" s="32"/>
    </row>
    <row r="57275" spans="10:10" x14ac:dyDescent="0.25">
      <c r="J57275" s="32"/>
    </row>
    <row r="57276" spans="10:10" x14ac:dyDescent="0.25">
      <c r="J57276" s="32"/>
    </row>
    <row r="57277" spans="10:10" x14ac:dyDescent="0.25">
      <c r="J57277" s="32"/>
    </row>
    <row r="57278" spans="10:10" x14ac:dyDescent="0.25">
      <c r="J57278" s="32"/>
    </row>
    <row r="57279" spans="10:10" x14ac:dyDescent="0.25">
      <c r="J57279" s="32"/>
    </row>
    <row r="57280" spans="10:10" x14ac:dyDescent="0.25">
      <c r="J57280" s="32"/>
    </row>
    <row r="57281" spans="10:10" x14ac:dyDescent="0.25">
      <c r="J57281" s="32"/>
    </row>
    <row r="57282" spans="10:10" x14ac:dyDescent="0.25">
      <c r="J57282" s="32"/>
    </row>
    <row r="57283" spans="10:10" x14ac:dyDescent="0.25">
      <c r="J57283" s="32"/>
    </row>
    <row r="57284" spans="10:10" x14ac:dyDescent="0.25">
      <c r="J57284" s="32"/>
    </row>
    <row r="57285" spans="10:10" x14ac:dyDescent="0.25">
      <c r="J57285" s="32"/>
    </row>
    <row r="57286" spans="10:10" x14ac:dyDescent="0.25">
      <c r="J57286" s="32"/>
    </row>
    <row r="57287" spans="10:10" x14ac:dyDescent="0.25">
      <c r="J57287" s="32"/>
    </row>
    <row r="57288" spans="10:10" x14ac:dyDescent="0.25">
      <c r="J57288" s="32"/>
    </row>
    <row r="57289" spans="10:10" x14ac:dyDescent="0.25">
      <c r="J57289" s="32"/>
    </row>
    <row r="57290" spans="10:10" x14ac:dyDescent="0.25">
      <c r="J57290" s="32"/>
    </row>
    <row r="57291" spans="10:10" x14ac:dyDescent="0.25">
      <c r="J57291" s="32"/>
    </row>
    <row r="57292" spans="10:10" x14ac:dyDescent="0.25">
      <c r="J57292" s="32"/>
    </row>
    <row r="57293" spans="10:10" x14ac:dyDescent="0.25">
      <c r="J57293" s="32"/>
    </row>
    <row r="57294" spans="10:10" x14ac:dyDescent="0.25">
      <c r="J57294" s="32"/>
    </row>
    <row r="57295" spans="10:10" x14ac:dyDescent="0.25">
      <c r="J57295" s="32"/>
    </row>
    <row r="57296" spans="10:10" x14ac:dyDescent="0.25">
      <c r="J57296" s="32"/>
    </row>
    <row r="57297" spans="10:10" x14ac:dyDescent="0.25">
      <c r="J57297" s="32"/>
    </row>
    <row r="57298" spans="10:10" x14ac:dyDescent="0.25">
      <c r="J57298" s="32"/>
    </row>
    <row r="57299" spans="10:10" x14ac:dyDescent="0.25">
      <c r="J57299" s="32"/>
    </row>
    <row r="57300" spans="10:10" x14ac:dyDescent="0.25">
      <c r="J57300" s="32"/>
    </row>
    <row r="57301" spans="10:10" x14ac:dyDescent="0.25">
      <c r="J57301" s="32"/>
    </row>
    <row r="57302" spans="10:10" x14ac:dyDescent="0.25">
      <c r="J57302" s="32"/>
    </row>
    <row r="57303" spans="10:10" x14ac:dyDescent="0.25">
      <c r="J57303" s="32"/>
    </row>
    <row r="57304" spans="10:10" x14ac:dyDescent="0.25">
      <c r="J57304" s="32"/>
    </row>
    <row r="57305" spans="10:10" x14ac:dyDescent="0.25">
      <c r="J57305" s="32"/>
    </row>
    <row r="57306" spans="10:10" x14ac:dyDescent="0.25">
      <c r="J57306" s="32"/>
    </row>
    <row r="57307" spans="10:10" x14ac:dyDescent="0.25">
      <c r="J57307" s="32"/>
    </row>
    <row r="57308" spans="10:10" x14ac:dyDescent="0.25">
      <c r="J57308" s="32"/>
    </row>
    <row r="57309" spans="10:10" x14ac:dyDescent="0.25">
      <c r="J57309" s="32"/>
    </row>
    <row r="57310" spans="10:10" x14ac:dyDescent="0.25">
      <c r="J57310" s="32"/>
    </row>
    <row r="57311" spans="10:10" x14ac:dyDescent="0.25">
      <c r="J57311" s="32"/>
    </row>
    <row r="57312" spans="10:10" x14ac:dyDescent="0.25">
      <c r="J57312" s="32"/>
    </row>
    <row r="57313" spans="10:10" x14ac:dyDescent="0.25">
      <c r="J57313" s="32"/>
    </row>
    <row r="57314" spans="10:10" x14ac:dyDescent="0.25">
      <c r="J57314" s="32"/>
    </row>
    <row r="57315" spans="10:10" x14ac:dyDescent="0.25">
      <c r="J57315" s="32"/>
    </row>
    <row r="57316" spans="10:10" x14ac:dyDescent="0.25">
      <c r="J57316" s="32"/>
    </row>
    <row r="57317" spans="10:10" x14ac:dyDescent="0.25">
      <c r="J57317" s="32"/>
    </row>
    <row r="57318" spans="10:10" x14ac:dyDescent="0.25">
      <c r="J57318" s="32"/>
    </row>
    <row r="57319" spans="10:10" x14ac:dyDescent="0.25">
      <c r="J57319" s="32"/>
    </row>
    <row r="57320" spans="10:10" x14ac:dyDescent="0.25">
      <c r="J57320" s="32"/>
    </row>
    <row r="57321" spans="10:10" x14ac:dyDescent="0.25">
      <c r="J57321" s="32"/>
    </row>
    <row r="57322" spans="10:10" x14ac:dyDescent="0.25">
      <c r="J57322" s="32"/>
    </row>
    <row r="57323" spans="10:10" x14ac:dyDescent="0.25">
      <c r="J57323" s="32"/>
    </row>
    <row r="57324" spans="10:10" x14ac:dyDescent="0.25">
      <c r="J57324" s="32"/>
    </row>
    <row r="57325" spans="10:10" x14ac:dyDescent="0.25">
      <c r="J57325" s="32"/>
    </row>
    <row r="57326" spans="10:10" x14ac:dyDescent="0.25">
      <c r="J57326" s="32"/>
    </row>
    <row r="57327" spans="10:10" x14ac:dyDescent="0.25">
      <c r="J57327" s="32"/>
    </row>
    <row r="57328" spans="10:10" x14ac:dyDescent="0.25">
      <c r="J57328" s="32"/>
    </row>
    <row r="57329" spans="10:10" x14ac:dyDescent="0.25">
      <c r="J57329" s="32"/>
    </row>
    <row r="57330" spans="10:10" x14ac:dyDescent="0.25">
      <c r="J57330" s="32"/>
    </row>
    <row r="57331" spans="10:10" x14ac:dyDescent="0.25">
      <c r="J57331" s="32"/>
    </row>
    <row r="57332" spans="10:10" x14ac:dyDescent="0.25">
      <c r="J57332" s="32"/>
    </row>
    <row r="57333" spans="10:10" x14ac:dyDescent="0.25">
      <c r="J57333" s="32"/>
    </row>
    <row r="57334" spans="10:10" x14ac:dyDescent="0.25">
      <c r="J57334" s="32"/>
    </row>
    <row r="57335" spans="10:10" x14ac:dyDescent="0.25">
      <c r="J57335" s="32"/>
    </row>
    <row r="57336" spans="10:10" x14ac:dyDescent="0.25">
      <c r="J57336" s="32"/>
    </row>
    <row r="57337" spans="10:10" x14ac:dyDescent="0.25">
      <c r="J57337" s="32"/>
    </row>
    <row r="57338" spans="10:10" x14ac:dyDescent="0.25">
      <c r="J57338" s="32"/>
    </row>
    <row r="57339" spans="10:10" x14ac:dyDescent="0.25">
      <c r="J57339" s="32"/>
    </row>
    <row r="57340" spans="10:10" x14ac:dyDescent="0.25">
      <c r="J57340" s="32"/>
    </row>
    <row r="57341" spans="10:10" x14ac:dyDescent="0.25">
      <c r="J57341" s="32"/>
    </row>
    <row r="57342" spans="10:10" x14ac:dyDescent="0.25">
      <c r="J57342" s="32"/>
    </row>
    <row r="57343" spans="10:10" x14ac:dyDescent="0.25">
      <c r="J57343" s="32"/>
    </row>
    <row r="57344" spans="10:10" x14ac:dyDescent="0.25">
      <c r="J57344" s="32"/>
    </row>
    <row r="57345" spans="10:10" x14ac:dyDescent="0.25">
      <c r="J57345" s="32"/>
    </row>
    <row r="57346" spans="10:10" x14ac:dyDescent="0.25">
      <c r="J57346" s="32"/>
    </row>
    <row r="57347" spans="10:10" x14ac:dyDescent="0.25">
      <c r="J57347" s="32"/>
    </row>
    <row r="57348" spans="10:10" x14ac:dyDescent="0.25">
      <c r="J57348" s="32"/>
    </row>
    <row r="57349" spans="10:10" x14ac:dyDescent="0.25">
      <c r="J57349" s="32"/>
    </row>
    <row r="57350" spans="10:10" x14ac:dyDescent="0.25">
      <c r="J57350" s="32"/>
    </row>
    <row r="57351" spans="10:10" x14ac:dyDescent="0.25">
      <c r="J57351" s="32"/>
    </row>
    <row r="57352" spans="10:10" x14ac:dyDescent="0.25">
      <c r="J57352" s="32"/>
    </row>
    <row r="57353" spans="10:10" x14ac:dyDescent="0.25">
      <c r="J57353" s="32"/>
    </row>
    <row r="57354" spans="10:10" x14ac:dyDescent="0.25">
      <c r="J57354" s="32"/>
    </row>
    <row r="57355" spans="10:10" x14ac:dyDescent="0.25">
      <c r="J57355" s="32"/>
    </row>
    <row r="57356" spans="10:10" x14ac:dyDescent="0.25">
      <c r="J57356" s="32"/>
    </row>
    <row r="57357" spans="10:10" x14ac:dyDescent="0.25">
      <c r="J57357" s="32"/>
    </row>
    <row r="57358" spans="10:10" x14ac:dyDescent="0.25">
      <c r="J57358" s="32"/>
    </row>
    <row r="57359" spans="10:10" x14ac:dyDescent="0.25">
      <c r="J57359" s="32"/>
    </row>
    <row r="57360" spans="10:10" x14ac:dyDescent="0.25">
      <c r="J57360" s="32"/>
    </row>
    <row r="57361" spans="10:10" x14ac:dyDescent="0.25">
      <c r="J57361" s="32"/>
    </row>
    <row r="57362" spans="10:10" x14ac:dyDescent="0.25">
      <c r="J57362" s="32"/>
    </row>
    <row r="57363" spans="10:10" x14ac:dyDescent="0.25">
      <c r="J57363" s="32"/>
    </row>
    <row r="57364" spans="10:10" x14ac:dyDescent="0.25">
      <c r="J57364" s="32"/>
    </row>
    <row r="57365" spans="10:10" x14ac:dyDescent="0.25">
      <c r="J57365" s="32"/>
    </row>
    <row r="57366" spans="10:10" x14ac:dyDescent="0.25">
      <c r="J57366" s="32"/>
    </row>
    <row r="57367" spans="10:10" x14ac:dyDescent="0.25">
      <c r="J57367" s="32"/>
    </row>
    <row r="57368" spans="10:10" x14ac:dyDescent="0.25">
      <c r="J57368" s="32"/>
    </row>
    <row r="57369" spans="10:10" x14ac:dyDescent="0.25">
      <c r="J57369" s="32"/>
    </row>
    <row r="57370" spans="10:10" x14ac:dyDescent="0.25">
      <c r="J57370" s="32"/>
    </row>
    <row r="57371" spans="10:10" x14ac:dyDescent="0.25">
      <c r="J57371" s="32"/>
    </row>
    <row r="57372" spans="10:10" x14ac:dyDescent="0.25">
      <c r="J57372" s="32"/>
    </row>
    <row r="57373" spans="10:10" x14ac:dyDescent="0.25">
      <c r="J57373" s="32"/>
    </row>
    <row r="57374" spans="10:10" x14ac:dyDescent="0.25">
      <c r="J57374" s="32"/>
    </row>
    <row r="57375" spans="10:10" x14ac:dyDescent="0.25">
      <c r="J57375" s="32"/>
    </row>
    <row r="57376" spans="10:10" x14ac:dyDescent="0.25">
      <c r="J57376" s="32"/>
    </row>
    <row r="57377" spans="10:10" x14ac:dyDescent="0.25">
      <c r="J57377" s="32"/>
    </row>
    <row r="57378" spans="10:10" x14ac:dyDescent="0.25">
      <c r="J57378" s="32"/>
    </row>
    <row r="57379" spans="10:10" x14ac:dyDescent="0.25">
      <c r="J57379" s="32"/>
    </row>
    <row r="57380" spans="10:10" x14ac:dyDescent="0.25">
      <c r="J57380" s="32"/>
    </row>
    <row r="57381" spans="10:10" x14ac:dyDescent="0.25">
      <c r="J57381" s="32"/>
    </row>
    <row r="57382" spans="10:10" x14ac:dyDescent="0.25">
      <c r="J57382" s="32"/>
    </row>
    <row r="57383" spans="10:10" x14ac:dyDescent="0.25">
      <c r="J57383" s="32"/>
    </row>
    <row r="57384" spans="10:10" x14ac:dyDescent="0.25">
      <c r="J57384" s="32"/>
    </row>
    <row r="57385" spans="10:10" x14ac:dyDescent="0.25">
      <c r="J57385" s="32"/>
    </row>
    <row r="57386" spans="10:10" x14ac:dyDescent="0.25">
      <c r="J57386" s="32"/>
    </row>
    <row r="57387" spans="10:10" x14ac:dyDescent="0.25">
      <c r="J57387" s="32"/>
    </row>
    <row r="57388" spans="10:10" x14ac:dyDescent="0.25">
      <c r="J57388" s="32"/>
    </row>
    <row r="57389" spans="10:10" x14ac:dyDescent="0.25">
      <c r="J57389" s="32"/>
    </row>
    <row r="57390" spans="10:10" x14ac:dyDescent="0.25">
      <c r="J57390" s="32"/>
    </row>
    <row r="57391" spans="10:10" x14ac:dyDescent="0.25">
      <c r="J57391" s="32"/>
    </row>
    <row r="57392" spans="10:10" x14ac:dyDescent="0.25">
      <c r="J57392" s="32"/>
    </row>
    <row r="57393" spans="10:10" x14ac:dyDescent="0.25">
      <c r="J57393" s="32"/>
    </row>
    <row r="57394" spans="10:10" x14ac:dyDescent="0.25">
      <c r="J57394" s="32"/>
    </row>
    <row r="57395" spans="10:10" x14ac:dyDescent="0.25">
      <c r="J57395" s="32"/>
    </row>
    <row r="57396" spans="10:10" x14ac:dyDescent="0.25">
      <c r="J57396" s="32"/>
    </row>
    <row r="57397" spans="10:10" x14ac:dyDescent="0.25">
      <c r="J57397" s="32"/>
    </row>
    <row r="57398" spans="10:10" x14ac:dyDescent="0.25">
      <c r="J57398" s="32"/>
    </row>
    <row r="57399" spans="10:10" x14ac:dyDescent="0.25">
      <c r="J57399" s="32"/>
    </row>
    <row r="57400" spans="10:10" x14ac:dyDescent="0.25">
      <c r="J57400" s="32"/>
    </row>
    <row r="57401" spans="10:10" x14ac:dyDescent="0.25">
      <c r="J57401" s="32"/>
    </row>
    <row r="57402" spans="10:10" x14ac:dyDescent="0.25">
      <c r="J57402" s="32"/>
    </row>
    <row r="57403" spans="10:10" x14ac:dyDescent="0.25">
      <c r="J57403" s="32"/>
    </row>
    <row r="57404" spans="10:10" x14ac:dyDescent="0.25">
      <c r="J57404" s="32"/>
    </row>
    <row r="57405" spans="10:10" x14ac:dyDescent="0.25">
      <c r="J57405" s="32"/>
    </row>
    <row r="57406" spans="10:10" x14ac:dyDescent="0.25">
      <c r="J57406" s="32"/>
    </row>
    <row r="57407" spans="10:10" x14ac:dyDescent="0.25">
      <c r="J57407" s="32"/>
    </row>
    <row r="57408" spans="10:10" x14ac:dyDescent="0.25">
      <c r="J57408" s="32"/>
    </row>
    <row r="57409" spans="10:10" x14ac:dyDescent="0.25">
      <c r="J57409" s="32"/>
    </row>
    <row r="57410" spans="10:10" x14ac:dyDescent="0.25">
      <c r="J57410" s="32"/>
    </row>
    <row r="57411" spans="10:10" x14ac:dyDescent="0.25">
      <c r="J57411" s="32"/>
    </row>
    <row r="57412" spans="10:10" x14ac:dyDescent="0.25">
      <c r="J57412" s="32"/>
    </row>
    <row r="57413" spans="10:10" x14ac:dyDescent="0.25">
      <c r="J57413" s="32"/>
    </row>
    <row r="57414" spans="10:10" x14ac:dyDescent="0.25">
      <c r="J57414" s="32"/>
    </row>
    <row r="57415" spans="10:10" x14ac:dyDescent="0.25">
      <c r="J57415" s="32"/>
    </row>
    <row r="57416" spans="10:10" x14ac:dyDescent="0.25">
      <c r="J57416" s="32"/>
    </row>
    <row r="57417" spans="10:10" x14ac:dyDescent="0.25">
      <c r="J57417" s="32"/>
    </row>
    <row r="57418" spans="10:10" x14ac:dyDescent="0.25">
      <c r="J57418" s="32"/>
    </row>
    <row r="57419" spans="10:10" x14ac:dyDescent="0.25">
      <c r="J57419" s="32"/>
    </row>
    <row r="57420" spans="10:10" x14ac:dyDescent="0.25">
      <c r="J57420" s="32"/>
    </row>
    <row r="57421" spans="10:10" x14ac:dyDescent="0.25">
      <c r="J57421" s="32"/>
    </row>
    <row r="57422" spans="10:10" x14ac:dyDescent="0.25">
      <c r="J57422" s="32"/>
    </row>
    <row r="57423" spans="10:10" x14ac:dyDescent="0.25">
      <c r="J57423" s="32"/>
    </row>
    <row r="57424" spans="10:10" x14ac:dyDescent="0.25">
      <c r="J57424" s="32"/>
    </row>
    <row r="57425" spans="10:10" x14ac:dyDescent="0.25">
      <c r="J57425" s="32"/>
    </row>
    <row r="57426" spans="10:10" x14ac:dyDescent="0.25">
      <c r="J57426" s="32"/>
    </row>
    <row r="57427" spans="10:10" x14ac:dyDescent="0.25">
      <c r="J57427" s="32"/>
    </row>
    <row r="57428" spans="10:10" x14ac:dyDescent="0.25">
      <c r="J57428" s="32"/>
    </row>
    <row r="57429" spans="10:10" x14ac:dyDescent="0.25">
      <c r="J57429" s="32"/>
    </row>
    <row r="57430" spans="10:10" x14ac:dyDescent="0.25">
      <c r="J57430" s="32"/>
    </row>
    <row r="57431" spans="10:10" x14ac:dyDescent="0.25">
      <c r="J57431" s="32"/>
    </row>
    <row r="57432" spans="10:10" x14ac:dyDescent="0.25">
      <c r="J57432" s="32"/>
    </row>
    <row r="57433" spans="10:10" x14ac:dyDescent="0.25">
      <c r="J57433" s="32"/>
    </row>
    <row r="57434" spans="10:10" x14ac:dyDescent="0.25">
      <c r="J57434" s="32"/>
    </row>
    <row r="57435" spans="10:10" x14ac:dyDescent="0.25">
      <c r="J57435" s="32"/>
    </row>
    <row r="57436" spans="10:10" x14ac:dyDescent="0.25">
      <c r="J57436" s="32"/>
    </row>
    <row r="57437" spans="10:10" x14ac:dyDescent="0.25">
      <c r="J57437" s="32"/>
    </row>
    <row r="57438" spans="10:10" x14ac:dyDescent="0.25">
      <c r="J57438" s="32"/>
    </row>
    <row r="57439" spans="10:10" x14ac:dyDescent="0.25">
      <c r="J57439" s="32"/>
    </row>
    <row r="57440" spans="10:10" x14ac:dyDescent="0.25">
      <c r="J57440" s="32"/>
    </row>
    <row r="57441" spans="10:10" x14ac:dyDescent="0.25">
      <c r="J57441" s="32"/>
    </row>
    <row r="57442" spans="10:10" x14ac:dyDescent="0.25">
      <c r="J57442" s="32"/>
    </row>
    <row r="57443" spans="10:10" x14ac:dyDescent="0.25">
      <c r="J57443" s="32"/>
    </row>
    <row r="57444" spans="10:10" x14ac:dyDescent="0.25">
      <c r="J57444" s="32"/>
    </row>
    <row r="57445" spans="10:10" x14ac:dyDescent="0.25">
      <c r="J57445" s="32"/>
    </row>
    <row r="57446" spans="10:10" x14ac:dyDescent="0.25">
      <c r="J57446" s="32"/>
    </row>
    <row r="57447" spans="10:10" x14ac:dyDescent="0.25">
      <c r="J57447" s="32"/>
    </row>
    <row r="57448" spans="10:10" x14ac:dyDescent="0.25">
      <c r="J57448" s="32"/>
    </row>
    <row r="57449" spans="10:10" x14ac:dyDescent="0.25">
      <c r="J57449" s="32"/>
    </row>
    <row r="57450" spans="10:10" x14ac:dyDescent="0.25">
      <c r="J57450" s="32"/>
    </row>
    <row r="57451" spans="10:10" x14ac:dyDescent="0.25">
      <c r="J57451" s="32"/>
    </row>
    <row r="57452" spans="10:10" x14ac:dyDescent="0.25">
      <c r="J57452" s="32"/>
    </row>
    <row r="57453" spans="10:10" x14ac:dyDescent="0.25">
      <c r="J57453" s="32"/>
    </row>
    <row r="57454" spans="10:10" x14ac:dyDescent="0.25">
      <c r="J57454" s="32"/>
    </row>
    <row r="57455" spans="10:10" x14ac:dyDescent="0.25">
      <c r="J57455" s="32"/>
    </row>
    <row r="57456" spans="10:10" x14ac:dyDescent="0.25">
      <c r="J57456" s="32"/>
    </row>
    <row r="57457" spans="10:10" x14ac:dyDescent="0.25">
      <c r="J57457" s="32"/>
    </row>
    <row r="57458" spans="10:10" x14ac:dyDescent="0.25">
      <c r="J57458" s="32"/>
    </row>
    <row r="57459" spans="10:10" x14ac:dyDescent="0.25">
      <c r="J57459" s="32"/>
    </row>
    <row r="57460" spans="10:10" x14ac:dyDescent="0.25">
      <c r="J57460" s="32"/>
    </row>
    <row r="57461" spans="10:10" x14ac:dyDescent="0.25">
      <c r="J57461" s="32"/>
    </row>
    <row r="57462" spans="10:10" x14ac:dyDescent="0.25">
      <c r="J57462" s="32"/>
    </row>
    <row r="57463" spans="10:10" x14ac:dyDescent="0.25">
      <c r="J57463" s="32"/>
    </row>
    <row r="57464" spans="10:10" x14ac:dyDescent="0.25">
      <c r="J57464" s="32"/>
    </row>
    <row r="57465" spans="10:10" x14ac:dyDescent="0.25">
      <c r="J57465" s="32"/>
    </row>
    <row r="57466" spans="10:10" x14ac:dyDescent="0.25">
      <c r="J57466" s="32"/>
    </row>
    <row r="57467" spans="10:10" x14ac:dyDescent="0.25">
      <c r="J57467" s="32"/>
    </row>
    <row r="57468" spans="10:10" x14ac:dyDescent="0.25">
      <c r="J57468" s="32"/>
    </row>
    <row r="57469" spans="10:10" x14ac:dyDescent="0.25">
      <c r="J57469" s="32"/>
    </row>
    <row r="57470" spans="10:10" x14ac:dyDescent="0.25">
      <c r="J57470" s="32"/>
    </row>
    <row r="57471" spans="10:10" x14ac:dyDescent="0.25">
      <c r="J57471" s="32"/>
    </row>
    <row r="57472" spans="10:10" x14ac:dyDescent="0.25">
      <c r="J57472" s="32"/>
    </row>
    <row r="57473" spans="10:10" x14ac:dyDescent="0.25">
      <c r="J57473" s="32"/>
    </row>
    <row r="57474" spans="10:10" x14ac:dyDescent="0.25">
      <c r="J57474" s="32"/>
    </row>
    <row r="57475" spans="10:10" x14ac:dyDescent="0.25">
      <c r="J57475" s="32"/>
    </row>
    <row r="57476" spans="10:10" x14ac:dyDescent="0.25">
      <c r="J57476" s="32"/>
    </row>
    <row r="57477" spans="10:10" x14ac:dyDescent="0.25">
      <c r="J57477" s="32"/>
    </row>
    <row r="57478" spans="10:10" x14ac:dyDescent="0.25">
      <c r="J57478" s="32"/>
    </row>
    <row r="57479" spans="10:10" x14ac:dyDescent="0.25">
      <c r="J57479" s="32"/>
    </row>
    <row r="57480" spans="10:10" x14ac:dyDescent="0.25">
      <c r="J57480" s="32"/>
    </row>
    <row r="57481" spans="10:10" x14ac:dyDescent="0.25">
      <c r="J57481" s="32"/>
    </row>
    <row r="57482" spans="10:10" x14ac:dyDescent="0.25">
      <c r="J57482" s="32"/>
    </row>
    <row r="57483" spans="10:10" x14ac:dyDescent="0.25">
      <c r="J57483" s="32"/>
    </row>
    <row r="57484" spans="10:10" x14ac:dyDescent="0.25">
      <c r="J57484" s="32"/>
    </row>
    <row r="57485" spans="10:10" x14ac:dyDescent="0.25">
      <c r="J57485" s="32"/>
    </row>
    <row r="57486" spans="10:10" x14ac:dyDescent="0.25">
      <c r="J57486" s="32"/>
    </row>
    <row r="57487" spans="10:10" x14ac:dyDescent="0.25">
      <c r="J57487" s="32"/>
    </row>
    <row r="57488" spans="10:10" x14ac:dyDescent="0.25">
      <c r="J57488" s="32"/>
    </row>
    <row r="57489" spans="10:10" x14ac:dyDescent="0.25">
      <c r="J57489" s="32"/>
    </row>
    <row r="57490" spans="10:10" x14ac:dyDescent="0.25">
      <c r="J57490" s="32"/>
    </row>
    <row r="57491" spans="10:10" x14ac:dyDescent="0.25">
      <c r="J57491" s="32"/>
    </row>
    <row r="57492" spans="10:10" x14ac:dyDescent="0.25">
      <c r="J57492" s="32"/>
    </row>
    <row r="57493" spans="10:10" x14ac:dyDescent="0.25">
      <c r="J57493" s="32"/>
    </row>
    <row r="57494" spans="10:10" x14ac:dyDescent="0.25">
      <c r="J57494" s="32"/>
    </row>
    <row r="57495" spans="10:10" x14ac:dyDescent="0.25">
      <c r="J57495" s="32"/>
    </row>
    <row r="57496" spans="10:10" x14ac:dyDescent="0.25">
      <c r="J57496" s="32"/>
    </row>
    <row r="57497" spans="10:10" x14ac:dyDescent="0.25">
      <c r="J57497" s="32"/>
    </row>
    <row r="57498" spans="10:10" x14ac:dyDescent="0.25">
      <c r="J57498" s="32"/>
    </row>
    <row r="57499" spans="10:10" x14ac:dyDescent="0.25">
      <c r="J57499" s="32"/>
    </row>
    <row r="57500" spans="10:10" x14ac:dyDescent="0.25">
      <c r="J57500" s="32"/>
    </row>
    <row r="57501" spans="10:10" x14ac:dyDescent="0.25">
      <c r="J57501" s="32"/>
    </row>
    <row r="57502" spans="10:10" x14ac:dyDescent="0.25">
      <c r="J57502" s="32"/>
    </row>
    <row r="57503" spans="10:10" x14ac:dyDescent="0.25">
      <c r="J57503" s="32"/>
    </row>
    <row r="57504" spans="10:10" x14ac:dyDescent="0.25">
      <c r="J57504" s="32"/>
    </row>
    <row r="57505" spans="10:10" x14ac:dyDescent="0.25">
      <c r="J57505" s="32"/>
    </row>
    <row r="57506" spans="10:10" x14ac:dyDescent="0.25">
      <c r="J57506" s="32"/>
    </row>
    <row r="57507" spans="10:10" x14ac:dyDescent="0.25">
      <c r="J57507" s="32"/>
    </row>
    <row r="57508" spans="10:10" x14ac:dyDescent="0.25">
      <c r="J57508" s="32"/>
    </row>
    <row r="57509" spans="10:10" x14ac:dyDescent="0.25">
      <c r="J57509" s="32"/>
    </row>
    <row r="57510" spans="10:10" x14ac:dyDescent="0.25">
      <c r="J57510" s="32"/>
    </row>
    <row r="57511" spans="10:10" x14ac:dyDescent="0.25">
      <c r="J57511" s="32"/>
    </row>
    <row r="57512" spans="10:10" x14ac:dyDescent="0.25">
      <c r="J57512" s="32"/>
    </row>
    <row r="57513" spans="10:10" x14ac:dyDescent="0.25">
      <c r="J57513" s="32"/>
    </row>
    <row r="57514" spans="10:10" x14ac:dyDescent="0.25">
      <c r="J57514" s="32"/>
    </row>
    <row r="57515" spans="10:10" x14ac:dyDescent="0.25">
      <c r="J57515" s="32"/>
    </row>
    <row r="57516" spans="10:10" x14ac:dyDescent="0.25">
      <c r="J57516" s="32"/>
    </row>
    <row r="57517" spans="10:10" x14ac:dyDescent="0.25">
      <c r="J57517" s="32"/>
    </row>
    <row r="57518" spans="10:10" x14ac:dyDescent="0.25">
      <c r="J57518" s="32"/>
    </row>
    <row r="57519" spans="10:10" x14ac:dyDescent="0.25">
      <c r="J57519" s="32"/>
    </row>
    <row r="57520" spans="10:10" x14ac:dyDescent="0.25">
      <c r="J57520" s="32"/>
    </row>
    <row r="57521" spans="10:10" x14ac:dyDescent="0.25">
      <c r="J57521" s="32"/>
    </row>
    <row r="57522" spans="10:10" x14ac:dyDescent="0.25">
      <c r="J57522" s="32"/>
    </row>
    <row r="57523" spans="10:10" x14ac:dyDescent="0.25">
      <c r="J57523" s="32"/>
    </row>
    <row r="57524" spans="10:10" x14ac:dyDescent="0.25">
      <c r="J57524" s="32"/>
    </row>
    <row r="57525" spans="10:10" x14ac:dyDescent="0.25">
      <c r="J57525" s="32"/>
    </row>
    <row r="57526" spans="10:10" x14ac:dyDescent="0.25">
      <c r="J57526" s="32"/>
    </row>
    <row r="57527" spans="10:10" x14ac:dyDescent="0.25">
      <c r="J57527" s="32"/>
    </row>
    <row r="57528" spans="10:10" x14ac:dyDescent="0.25">
      <c r="J57528" s="32"/>
    </row>
    <row r="57529" spans="10:10" x14ac:dyDescent="0.25">
      <c r="J57529" s="32"/>
    </row>
    <row r="57530" spans="10:10" x14ac:dyDescent="0.25">
      <c r="J57530" s="32"/>
    </row>
    <row r="57531" spans="10:10" x14ac:dyDescent="0.25">
      <c r="J57531" s="32"/>
    </row>
    <row r="57532" spans="10:10" x14ac:dyDescent="0.25">
      <c r="J57532" s="32"/>
    </row>
    <row r="57533" spans="10:10" x14ac:dyDescent="0.25">
      <c r="J57533" s="32"/>
    </row>
    <row r="57534" spans="10:10" x14ac:dyDescent="0.25">
      <c r="J57534" s="32"/>
    </row>
    <row r="57535" spans="10:10" x14ac:dyDescent="0.25">
      <c r="J57535" s="32"/>
    </row>
    <row r="57536" spans="10:10" x14ac:dyDescent="0.25">
      <c r="J57536" s="32"/>
    </row>
    <row r="57537" spans="10:10" x14ac:dyDescent="0.25">
      <c r="J57537" s="32"/>
    </row>
    <row r="57538" spans="10:10" x14ac:dyDescent="0.25">
      <c r="J57538" s="32"/>
    </row>
    <row r="57539" spans="10:10" x14ac:dyDescent="0.25">
      <c r="J57539" s="32"/>
    </row>
    <row r="57540" spans="10:10" x14ac:dyDescent="0.25">
      <c r="J57540" s="32"/>
    </row>
    <row r="57541" spans="10:10" x14ac:dyDescent="0.25">
      <c r="J57541" s="32"/>
    </row>
    <row r="57542" spans="10:10" x14ac:dyDescent="0.25">
      <c r="J57542" s="32"/>
    </row>
    <row r="57543" spans="10:10" x14ac:dyDescent="0.25">
      <c r="J57543" s="32"/>
    </row>
    <row r="57544" spans="10:10" x14ac:dyDescent="0.25">
      <c r="J57544" s="32"/>
    </row>
    <row r="57545" spans="10:10" x14ac:dyDescent="0.25">
      <c r="J57545" s="32"/>
    </row>
    <row r="57546" spans="10:10" x14ac:dyDescent="0.25">
      <c r="J57546" s="32"/>
    </row>
    <row r="57547" spans="10:10" x14ac:dyDescent="0.25">
      <c r="J57547" s="32"/>
    </row>
    <row r="57548" spans="10:10" x14ac:dyDescent="0.25">
      <c r="J57548" s="32"/>
    </row>
    <row r="57549" spans="10:10" x14ac:dyDescent="0.25">
      <c r="J57549" s="32"/>
    </row>
    <row r="57550" spans="10:10" x14ac:dyDescent="0.25">
      <c r="J57550" s="32"/>
    </row>
    <row r="57551" spans="10:10" x14ac:dyDescent="0.25">
      <c r="J57551" s="32"/>
    </row>
    <row r="57552" spans="10:10" x14ac:dyDescent="0.25">
      <c r="J57552" s="32"/>
    </row>
    <row r="57553" spans="10:10" x14ac:dyDescent="0.25">
      <c r="J57553" s="32"/>
    </row>
    <row r="57554" spans="10:10" x14ac:dyDescent="0.25">
      <c r="J57554" s="32"/>
    </row>
    <row r="57555" spans="10:10" x14ac:dyDescent="0.25">
      <c r="J57555" s="32"/>
    </row>
    <row r="57556" spans="10:10" x14ac:dyDescent="0.25">
      <c r="J57556" s="32"/>
    </row>
    <row r="57557" spans="10:10" x14ac:dyDescent="0.25">
      <c r="J57557" s="32"/>
    </row>
    <row r="57558" spans="10:10" x14ac:dyDescent="0.25">
      <c r="J57558" s="32"/>
    </row>
    <row r="57559" spans="10:10" x14ac:dyDescent="0.25">
      <c r="J57559" s="32"/>
    </row>
    <row r="57560" spans="10:10" x14ac:dyDescent="0.25">
      <c r="J57560" s="32"/>
    </row>
    <row r="57561" spans="10:10" x14ac:dyDescent="0.25">
      <c r="J57561" s="32"/>
    </row>
    <row r="57562" spans="10:10" x14ac:dyDescent="0.25">
      <c r="J57562" s="32"/>
    </row>
    <row r="57563" spans="10:10" x14ac:dyDescent="0.25">
      <c r="J57563" s="32"/>
    </row>
    <row r="57564" spans="10:10" x14ac:dyDescent="0.25">
      <c r="J57564" s="32"/>
    </row>
    <row r="57565" spans="10:10" x14ac:dyDescent="0.25">
      <c r="J57565" s="32"/>
    </row>
    <row r="57566" spans="10:10" x14ac:dyDescent="0.25">
      <c r="J57566" s="32"/>
    </row>
    <row r="57567" spans="10:10" x14ac:dyDescent="0.25">
      <c r="J57567" s="32"/>
    </row>
    <row r="57568" spans="10:10" x14ac:dyDescent="0.25">
      <c r="J57568" s="32"/>
    </row>
    <row r="57569" spans="10:10" x14ac:dyDescent="0.25">
      <c r="J57569" s="32"/>
    </row>
    <row r="57570" spans="10:10" x14ac:dyDescent="0.25">
      <c r="J57570" s="32"/>
    </row>
    <row r="57571" spans="10:10" x14ac:dyDescent="0.25">
      <c r="J57571" s="32"/>
    </row>
    <row r="57572" spans="10:10" x14ac:dyDescent="0.25">
      <c r="J57572" s="32"/>
    </row>
    <row r="57573" spans="10:10" x14ac:dyDescent="0.25">
      <c r="J57573" s="32"/>
    </row>
    <row r="57574" spans="10:10" x14ac:dyDescent="0.25">
      <c r="J57574" s="32"/>
    </row>
    <row r="57575" spans="10:10" x14ac:dyDescent="0.25">
      <c r="J57575" s="32"/>
    </row>
    <row r="57576" spans="10:10" x14ac:dyDescent="0.25">
      <c r="J57576" s="32"/>
    </row>
    <row r="57577" spans="10:10" x14ac:dyDescent="0.25">
      <c r="J57577" s="32"/>
    </row>
    <row r="57578" spans="10:10" x14ac:dyDescent="0.25">
      <c r="J57578" s="32"/>
    </row>
    <row r="57579" spans="10:10" x14ac:dyDescent="0.25">
      <c r="J57579" s="32"/>
    </row>
    <row r="57580" spans="10:10" x14ac:dyDescent="0.25">
      <c r="J57580" s="32"/>
    </row>
    <row r="57581" spans="10:10" x14ac:dyDescent="0.25">
      <c r="J57581" s="32"/>
    </row>
    <row r="57582" spans="10:10" x14ac:dyDescent="0.25">
      <c r="J57582" s="32"/>
    </row>
    <row r="57583" spans="10:10" x14ac:dyDescent="0.25">
      <c r="J57583" s="32"/>
    </row>
    <row r="57584" spans="10:10" x14ac:dyDescent="0.25">
      <c r="J57584" s="32"/>
    </row>
    <row r="57585" spans="10:10" x14ac:dyDescent="0.25">
      <c r="J57585" s="32"/>
    </row>
    <row r="57586" spans="10:10" x14ac:dyDescent="0.25">
      <c r="J57586" s="32"/>
    </row>
    <row r="57587" spans="10:10" x14ac:dyDescent="0.25">
      <c r="J57587" s="32"/>
    </row>
    <row r="57588" spans="10:10" x14ac:dyDescent="0.25">
      <c r="J57588" s="32"/>
    </row>
    <row r="57589" spans="10:10" x14ac:dyDescent="0.25">
      <c r="J57589" s="32"/>
    </row>
    <row r="57590" spans="10:10" x14ac:dyDescent="0.25">
      <c r="J57590" s="32"/>
    </row>
    <row r="57591" spans="10:10" x14ac:dyDescent="0.25">
      <c r="J57591" s="32"/>
    </row>
    <row r="57592" spans="10:10" x14ac:dyDescent="0.25">
      <c r="J57592" s="32"/>
    </row>
    <row r="57593" spans="10:10" x14ac:dyDescent="0.25">
      <c r="J57593" s="32"/>
    </row>
    <row r="57594" spans="10:10" x14ac:dyDescent="0.25">
      <c r="J57594" s="32"/>
    </row>
    <row r="57595" spans="10:10" x14ac:dyDescent="0.25">
      <c r="J57595" s="32"/>
    </row>
    <row r="57596" spans="10:10" x14ac:dyDescent="0.25">
      <c r="J57596" s="32"/>
    </row>
    <row r="57597" spans="10:10" x14ac:dyDescent="0.25">
      <c r="J57597" s="32"/>
    </row>
    <row r="57598" spans="10:10" x14ac:dyDescent="0.25">
      <c r="J57598" s="32"/>
    </row>
    <row r="57599" spans="10:10" x14ac:dyDescent="0.25">
      <c r="J57599" s="32"/>
    </row>
    <row r="57600" spans="10:10" x14ac:dyDescent="0.25">
      <c r="J57600" s="32"/>
    </row>
    <row r="57601" spans="10:10" x14ac:dyDescent="0.25">
      <c r="J57601" s="32"/>
    </row>
    <row r="57602" spans="10:10" x14ac:dyDescent="0.25">
      <c r="J57602" s="32"/>
    </row>
    <row r="57603" spans="10:10" x14ac:dyDescent="0.25">
      <c r="J57603" s="32"/>
    </row>
    <row r="57604" spans="10:10" x14ac:dyDescent="0.25">
      <c r="J57604" s="32"/>
    </row>
    <row r="57605" spans="10:10" x14ac:dyDescent="0.25">
      <c r="J57605" s="32"/>
    </row>
    <row r="57606" spans="10:10" x14ac:dyDescent="0.25">
      <c r="J57606" s="32"/>
    </row>
    <row r="57607" spans="10:10" x14ac:dyDescent="0.25">
      <c r="J57607" s="32"/>
    </row>
    <row r="57608" spans="10:10" x14ac:dyDescent="0.25">
      <c r="J57608" s="32"/>
    </row>
    <row r="57609" spans="10:10" x14ac:dyDescent="0.25">
      <c r="J57609" s="32"/>
    </row>
    <row r="57610" spans="10:10" x14ac:dyDescent="0.25">
      <c r="J57610" s="32"/>
    </row>
    <row r="57611" spans="10:10" x14ac:dyDescent="0.25">
      <c r="J57611" s="32"/>
    </row>
    <row r="57612" spans="10:10" x14ac:dyDescent="0.25">
      <c r="J57612" s="32"/>
    </row>
    <row r="57613" spans="10:10" x14ac:dyDescent="0.25">
      <c r="J57613" s="32"/>
    </row>
    <row r="57614" spans="10:10" x14ac:dyDescent="0.25">
      <c r="J57614" s="32"/>
    </row>
    <row r="57615" spans="10:10" x14ac:dyDescent="0.25">
      <c r="J57615" s="32"/>
    </row>
    <row r="57616" spans="10:10" x14ac:dyDescent="0.25">
      <c r="J57616" s="32"/>
    </row>
    <row r="57617" spans="10:10" x14ac:dyDescent="0.25">
      <c r="J57617" s="32"/>
    </row>
    <row r="57618" spans="10:10" x14ac:dyDescent="0.25">
      <c r="J57618" s="32"/>
    </row>
    <row r="57619" spans="10:10" x14ac:dyDescent="0.25">
      <c r="J57619" s="32"/>
    </row>
    <row r="57620" spans="10:10" x14ac:dyDescent="0.25">
      <c r="J57620" s="32"/>
    </row>
    <row r="57621" spans="10:10" x14ac:dyDescent="0.25">
      <c r="J57621" s="32"/>
    </row>
    <row r="57622" spans="10:10" x14ac:dyDescent="0.25">
      <c r="J57622" s="32"/>
    </row>
    <row r="57623" spans="10:10" x14ac:dyDescent="0.25">
      <c r="J57623" s="32"/>
    </row>
    <row r="57624" spans="10:10" x14ac:dyDescent="0.25">
      <c r="J57624" s="32"/>
    </row>
    <row r="57625" spans="10:10" x14ac:dyDescent="0.25">
      <c r="J57625" s="32"/>
    </row>
    <row r="57626" spans="10:10" x14ac:dyDescent="0.25">
      <c r="J57626" s="32"/>
    </row>
    <row r="57627" spans="10:10" x14ac:dyDescent="0.25">
      <c r="J57627" s="32"/>
    </row>
    <row r="57628" spans="10:10" x14ac:dyDescent="0.25">
      <c r="J57628" s="32"/>
    </row>
    <row r="57629" spans="10:10" x14ac:dyDescent="0.25">
      <c r="J57629" s="32"/>
    </row>
    <row r="57630" spans="10:10" x14ac:dyDescent="0.25">
      <c r="J57630" s="32"/>
    </row>
    <row r="57631" spans="10:10" x14ac:dyDescent="0.25">
      <c r="J57631" s="32"/>
    </row>
    <row r="57632" spans="10:10" x14ac:dyDescent="0.25">
      <c r="J57632" s="32"/>
    </row>
    <row r="57633" spans="10:10" x14ac:dyDescent="0.25">
      <c r="J57633" s="32"/>
    </row>
    <row r="57634" spans="10:10" x14ac:dyDescent="0.25">
      <c r="J57634" s="32"/>
    </row>
    <row r="57635" spans="10:10" x14ac:dyDescent="0.25">
      <c r="J57635" s="32"/>
    </row>
    <row r="57636" spans="10:10" x14ac:dyDescent="0.25">
      <c r="J57636" s="32"/>
    </row>
    <row r="57637" spans="10:10" x14ac:dyDescent="0.25">
      <c r="J57637" s="32"/>
    </row>
    <row r="57638" spans="10:10" x14ac:dyDescent="0.25">
      <c r="J57638" s="32"/>
    </row>
    <row r="57639" spans="10:10" x14ac:dyDescent="0.25">
      <c r="J57639" s="32"/>
    </row>
    <row r="57640" spans="10:10" x14ac:dyDescent="0.25">
      <c r="J57640" s="32"/>
    </row>
    <row r="57641" spans="10:10" x14ac:dyDescent="0.25">
      <c r="J57641" s="32"/>
    </row>
    <row r="57642" spans="10:10" x14ac:dyDescent="0.25">
      <c r="J57642" s="32"/>
    </row>
    <row r="57643" spans="10:10" x14ac:dyDescent="0.25">
      <c r="J57643" s="32"/>
    </row>
    <row r="57644" spans="10:10" x14ac:dyDescent="0.25">
      <c r="J57644" s="32"/>
    </row>
    <row r="57645" spans="10:10" x14ac:dyDescent="0.25">
      <c r="J57645" s="32"/>
    </row>
    <row r="57646" spans="10:10" x14ac:dyDescent="0.25">
      <c r="J57646" s="32"/>
    </row>
    <row r="57647" spans="10:10" x14ac:dyDescent="0.25">
      <c r="J57647" s="32"/>
    </row>
    <row r="57648" spans="10:10" x14ac:dyDescent="0.25">
      <c r="J57648" s="32"/>
    </row>
    <row r="57649" spans="10:10" x14ac:dyDescent="0.25">
      <c r="J57649" s="32"/>
    </row>
    <row r="57650" spans="10:10" x14ac:dyDescent="0.25">
      <c r="J57650" s="32"/>
    </row>
    <row r="57651" spans="10:10" x14ac:dyDescent="0.25">
      <c r="J57651" s="32"/>
    </row>
    <row r="57652" spans="10:10" x14ac:dyDescent="0.25">
      <c r="J57652" s="32"/>
    </row>
    <row r="57653" spans="10:10" x14ac:dyDescent="0.25">
      <c r="J57653" s="32"/>
    </row>
    <row r="57654" spans="10:10" x14ac:dyDescent="0.25">
      <c r="J57654" s="32"/>
    </row>
    <row r="57655" spans="10:10" x14ac:dyDescent="0.25">
      <c r="J57655" s="32"/>
    </row>
    <row r="57656" spans="10:10" x14ac:dyDescent="0.25">
      <c r="J57656" s="32"/>
    </row>
    <row r="57657" spans="10:10" x14ac:dyDescent="0.25">
      <c r="J57657" s="32"/>
    </row>
    <row r="57658" spans="10:10" x14ac:dyDescent="0.25">
      <c r="J57658" s="32"/>
    </row>
    <row r="57659" spans="10:10" x14ac:dyDescent="0.25">
      <c r="J57659" s="32"/>
    </row>
    <row r="57660" spans="10:10" x14ac:dyDescent="0.25">
      <c r="J57660" s="32"/>
    </row>
    <row r="57661" spans="10:10" x14ac:dyDescent="0.25">
      <c r="J57661" s="32"/>
    </row>
    <row r="57662" spans="10:10" x14ac:dyDescent="0.25">
      <c r="J57662" s="32"/>
    </row>
    <row r="57663" spans="10:10" x14ac:dyDescent="0.25">
      <c r="J57663" s="32"/>
    </row>
    <row r="57664" spans="10:10" x14ac:dyDescent="0.25">
      <c r="J57664" s="32"/>
    </row>
    <row r="57665" spans="10:10" x14ac:dyDescent="0.25">
      <c r="J57665" s="32"/>
    </row>
    <row r="57666" spans="10:10" x14ac:dyDescent="0.25">
      <c r="J57666" s="32"/>
    </row>
    <row r="57667" spans="10:10" x14ac:dyDescent="0.25">
      <c r="J57667" s="32"/>
    </row>
    <row r="57668" spans="10:10" x14ac:dyDescent="0.25">
      <c r="J57668" s="32"/>
    </row>
    <row r="57669" spans="10:10" x14ac:dyDescent="0.25">
      <c r="J57669" s="32"/>
    </row>
    <row r="57670" spans="10:10" x14ac:dyDescent="0.25">
      <c r="J57670" s="32"/>
    </row>
    <row r="57671" spans="10:10" x14ac:dyDescent="0.25">
      <c r="J57671" s="32"/>
    </row>
    <row r="57672" spans="10:10" x14ac:dyDescent="0.25">
      <c r="J57672" s="32"/>
    </row>
    <row r="57673" spans="10:10" x14ac:dyDescent="0.25">
      <c r="J57673" s="32"/>
    </row>
    <row r="57674" spans="10:10" x14ac:dyDescent="0.25">
      <c r="J57674" s="32"/>
    </row>
    <row r="57675" spans="10:10" x14ac:dyDescent="0.25">
      <c r="J57675" s="32"/>
    </row>
    <row r="57676" spans="10:10" x14ac:dyDescent="0.25">
      <c r="J57676" s="32"/>
    </row>
    <row r="57677" spans="10:10" x14ac:dyDescent="0.25">
      <c r="J57677" s="32"/>
    </row>
    <row r="57678" spans="10:10" x14ac:dyDescent="0.25">
      <c r="J57678" s="32"/>
    </row>
    <row r="57679" spans="10:10" x14ac:dyDescent="0.25">
      <c r="J57679" s="32"/>
    </row>
    <row r="57680" spans="10:10" x14ac:dyDescent="0.25">
      <c r="J57680" s="32"/>
    </row>
    <row r="57681" spans="10:10" x14ac:dyDescent="0.25">
      <c r="J57681" s="32"/>
    </row>
    <row r="57682" spans="10:10" x14ac:dyDescent="0.25">
      <c r="J57682" s="32"/>
    </row>
    <row r="57683" spans="10:10" x14ac:dyDescent="0.25">
      <c r="J57683" s="32"/>
    </row>
    <row r="57684" spans="10:10" x14ac:dyDescent="0.25">
      <c r="J57684" s="32"/>
    </row>
    <row r="57685" spans="10:10" x14ac:dyDescent="0.25">
      <c r="J57685" s="32"/>
    </row>
    <row r="57686" spans="10:10" x14ac:dyDescent="0.25">
      <c r="J57686" s="32"/>
    </row>
    <row r="57687" spans="10:10" x14ac:dyDescent="0.25">
      <c r="J57687" s="32"/>
    </row>
    <row r="57688" spans="10:10" x14ac:dyDescent="0.25">
      <c r="J57688" s="32"/>
    </row>
    <row r="57689" spans="10:10" x14ac:dyDescent="0.25">
      <c r="J57689" s="32"/>
    </row>
    <row r="57690" spans="10:10" x14ac:dyDescent="0.25">
      <c r="J57690" s="32"/>
    </row>
    <row r="57691" spans="10:10" x14ac:dyDescent="0.25">
      <c r="J57691" s="32"/>
    </row>
    <row r="57692" spans="10:10" x14ac:dyDescent="0.25">
      <c r="J57692" s="32"/>
    </row>
    <row r="57693" spans="10:10" x14ac:dyDescent="0.25">
      <c r="J57693" s="32"/>
    </row>
    <row r="57694" spans="10:10" x14ac:dyDescent="0.25">
      <c r="J57694" s="32"/>
    </row>
    <row r="57695" spans="10:10" x14ac:dyDescent="0.25">
      <c r="J57695" s="32"/>
    </row>
    <row r="57696" spans="10:10" x14ac:dyDescent="0.25">
      <c r="J57696" s="32"/>
    </row>
    <row r="57697" spans="10:10" x14ac:dyDescent="0.25">
      <c r="J57697" s="32"/>
    </row>
    <row r="57698" spans="10:10" x14ac:dyDescent="0.25">
      <c r="J57698" s="32"/>
    </row>
    <row r="57699" spans="10:10" x14ac:dyDescent="0.25">
      <c r="J57699" s="32"/>
    </row>
    <row r="57700" spans="10:10" x14ac:dyDescent="0.25">
      <c r="J57700" s="32"/>
    </row>
    <row r="57701" spans="10:10" x14ac:dyDescent="0.25">
      <c r="J57701" s="32"/>
    </row>
    <row r="57702" spans="10:10" x14ac:dyDescent="0.25">
      <c r="J57702" s="32"/>
    </row>
    <row r="57703" spans="10:10" x14ac:dyDescent="0.25">
      <c r="J57703" s="32"/>
    </row>
    <row r="57704" spans="10:10" x14ac:dyDescent="0.25">
      <c r="J57704" s="32"/>
    </row>
    <row r="57705" spans="10:10" x14ac:dyDescent="0.25">
      <c r="J57705" s="32"/>
    </row>
    <row r="57706" spans="10:10" x14ac:dyDescent="0.25">
      <c r="J57706" s="32"/>
    </row>
    <row r="57707" spans="10:10" x14ac:dyDescent="0.25">
      <c r="J57707" s="32"/>
    </row>
    <row r="57708" spans="10:10" x14ac:dyDescent="0.25">
      <c r="J57708" s="32"/>
    </row>
    <row r="57709" spans="10:10" x14ac:dyDescent="0.25">
      <c r="J57709" s="32"/>
    </row>
    <row r="57710" spans="10:10" x14ac:dyDescent="0.25">
      <c r="J57710" s="32"/>
    </row>
    <row r="57711" spans="10:10" x14ac:dyDescent="0.25">
      <c r="J57711" s="32"/>
    </row>
    <row r="57712" spans="10:10" x14ac:dyDescent="0.25">
      <c r="J57712" s="32"/>
    </row>
    <row r="57713" spans="10:10" x14ac:dyDescent="0.25">
      <c r="J57713" s="32"/>
    </row>
    <row r="57714" spans="10:10" x14ac:dyDescent="0.25">
      <c r="J57714" s="32"/>
    </row>
    <row r="57715" spans="10:10" x14ac:dyDescent="0.25">
      <c r="J57715" s="32"/>
    </row>
    <row r="57716" spans="10:10" x14ac:dyDescent="0.25">
      <c r="J57716" s="32"/>
    </row>
    <row r="57717" spans="10:10" x14ac:dyDescent="0.25">
      <c r="J57717" s="32"/>
    </row>
    <row r="57718" spans="10:10" x14ac:dyDescent="0.25">
      <c r="J57718" s="32"/>
    </row>
    <row r="57719" spans="10:10" x14ac:dyDescent="0.25">
      <c r="J57719" s="32"/>
    </row>
    <row r="57720" spans="10:10" x14ac:dyDescent="0.25">
      <c r="J57720" s="32"/>
    </row>
    <row r="57721" spans="10:10" x14ac:dyDescent="0.25">
      <c r="J57721" s="32"/>
    </row>
    <row r="57722" spans="10:10" x14ac:dyDescent="0.25">
      <c r="J57722" s="32"/>
    </row>
    <row r="57723" spans="10:10" x14ac:dyDescent="0.25">
      <c r="J57723" s="32"/>
    </row>
    <row r="57724" spans="10:10" x14ac:dyDescent="0.25">
      <c r="J57724" s="32"/>
    </row>
    <row r="57725" spans="10:10" x14ac:dyDescent="0.25">
      <c r="J57725" s="32"/>
    </row>
    <row r="57726" spans="10:10" x14ac:dyDescent="0.25">
      <c r="J57726" s="32"/>
    </row>
    <row r="57727" spans="10:10" x14ac:dyDescent="0.25">
      <c r="J57727" s="32"/>
    </row>
    <row r="57728" spans="10:10" x14ac:dyDescent="0.25">
      <c r="J57728" s="32"/>
    </row>
    <row r="57729" spans="10:10" x14ac:dyDescent="0.25">
      <c r="J57729" s="32"/>
    </row>
    <row r="57730" spans="10:10" x14ac:dyDescent="0.25">
      <c r="J57730" s="32"/>
    </row>
    <row r="57731" spans="10:10" x14ac:dyDescent="0.25">
      <c r="J57731" s="32"/>
    </row>
    <row r="57732" spans="10:10" x14ac:dyDescent="0.25">
      <c r="J57732" s="32"/>
    </row>
    <row r="57733" spans="10:10" x14ac:dyDescent="0.25">
      <c r="J57733" s="32"/>
    </row>
    <row r="57734" spans="10:10" x14ac:dyDescent="0.25">
      <c r="J57734" s="32"/>
    </row>
    <row r="57735" spans="10:10" x14ac:dyDescent="0.25">
      <c r="J57735" s="32"/>
    </row>
    <row r="57736" spans="10:10" x14ac:dyDescent="0.25">
      <c r="J57736" s="32"/>
    </row>
    <row r="57737" spans="10:10" x14ac:dyDescent="0.25">
      <c r="J57737" s="32"/>
    </row>
    <row r="57738" spans="10:10" x14ac:dyDescent="0.25">
      <c r="J57738" s="32"/>
    </row>
    <row r="57739" spans="10:10" x14ac:dyDescent="0.25">
      <c r="J57739" s="32"/>
    </row>
    <row r="57740" spans="10:10" x14ac:dyDescent="0.25">
      <c r="J57740" s="32"/>
    </row>
    <row r="57741" spans="10:10" x14ac:dyDescent="0.25">
      <c r="J57741" s="32"/>
    </row>
    <row r="57742" spans="10:10" x14ac:dyDescent="0.25">
      <c r="J57742" s="32"/>
    </row>
    <row r="57743" spans="10:10" x14ac:dyDescent="0.25">
      <c r="J57743" s="32"/>
    </row>
    <row r="57744" spans="10:10" x14ac:dyDescent="0.25">
      <c r="J57744" s="32"/>
    </row>
    <row r="57745" spans="10:10" x14ac:dyDescent="0.25">
      <c r="J57745" s="32"/>
    </row>
    <row r="57746" spans="10:10" x14ac:dyDescent="0.25">
      <c r="J57746" s="32"/>
    </row>
    <row r="57747" spans="10:10" x14ac:dyDescent="0.25">
      <c r="J57747" s="32"/>
    </row>
    <row r="57748" spans="10:10" x14ac:dyDescent="0.25">
      <c r="J57748" s="32"/>
    </row>
    <row r="57749" spans="10:10" x14ac:dyDescent="0.25">
      <c r="J57749" s="32"/>
    </row>
    <row r="57750" spans="10:10" x14ac:dyDescent="0.25">
      <c r="J57750" s="32"/>
    </row>
    <row r="57751" spans="10:10" x14ac:dyDescent="0.25">
      <c r="J57751" s="32"/>
    </row>
    <row r="57752" spans="10:10" x14ac:dyDescent="0.25">
      <c r="J57752" s="32"/>
    </row>
    <row r="57753" spans="10:10" x14ac:dyDescent="0.25">
      <c r="J57753" s="32"/>
    </row>
    <row r="57754" spans="10:10" x14ac:dyDescent="0.25">
      <c r="J57754" s="32"/>
    </row>
    <row r="57755" spans="10:10" x14ac:dyDescent="0.25">
      <c r="J57755" s="32"/>
    </row>
    <row r="57756" spans="10:10" x14ac:dyDescent="0.25">
      <c r="J57756" s="32"/>
    </row>
    <row r="57757" spans="10:10" x14ac:dyDescent="0.25">
      <c r="J57757" s="32"/>
    </row>
    <row r="57758" spans="10:10" x14ac:dyDescent="0.25">
      <c r="J57758" s="32"/>
    </row>
    <row r="57759" spans="10:10" x14ac:dyDescent="0.25">
      <c r="J57759" s="32"/>
    </row>
    <row r="57760" spans="10:10" x14ac:dyDescent="0.25">
      <c r="J57760" s="32"/>
    </row>
    <row r="57761" spans="10:10" x14ac:dyDescent="0.25">
      <c r="J57761" s="32"/>
    </row>
    <row r="57762" spans="10:10" x14ac:dyDescent="0.25">
      <c r="J57762" s="32"/>
    </row>
    <row r="57763" spans="10:10" x14ac:dyDescent="0.25">
      <c r="J57763" s="32"/>
    </row>
    <row r="57764" spans="10:10" x14ac:dyDescent="0.25">
      <c r="J57764" s="32"/>
    </row>
    <row r="57765" spans="10:10" x14ac:dyDescent="0.25">
      <c r="J57765" s="32"/>
    </row>
    <row r="57766" spans="10:10" x14ac:dyDescent="0.25">
      <c r="J57766" s="32"/>
    </row>
    <row r="57767" spans="10:10" x14ac:dyDescent="0.25">
      <c r="J57767" s="32"/>
    </row>
    <row r="57768" spans="10:10" x14ac:dyDescent="0.25">
      <c r="J57768" s="32"/>
    </row>
    <row r="57769" spans="10:10" x14ac:dyDescent="0.25">
      <c r="J57769" s="32"/>
    </row>
    <row r="57770" spans="10:10" x14ac:dyDescent="0.25">
      <c r="J57770" s="32"/>
    </row>
    <row r="57771" spans="10:10" x14ac:dyDescent="0.25">
      <c r="J57771" s="32"/>
    </row>
    <row r="57772" spans="10:10" x14ac:dyDescent="0.25">
      <c r="J57772" s="32"/>
    </row>
    <row r="57773" spans="10:10" x14ac:dyDescent="0.25">
      <c r="J57773" s="32"/>
    </row>
    <row r="57774" spans="10:10" x14ac:dyDescent="0.25">
      <c r="J57774" s="32"/>
    </row>
    <row r="57775" spans="10:10" x14ac:dyDescent="0.25">
      <c r="J57775" s="32"/>
    </row>
    <row r="57776" spans="10:10" x14ac:dyDescent="0.25">
      <c r="J57776" s="32"/>
    </row>
    <row r="57777" spans="10:10" x14ac:dyDescent="0.25">
      <c r="J57777" s="32"/>
    </row>
    <row r="57778" spans="10:10" x14ac:dyDescent="0.25">
      <c r="J57778" s="32"/>
    </row>
    <row r="57779" spans="10:10" x14ac:dyDescent="0.25">
      <c r="J57779" s="32"/>
    </row>
    <row r="57780" spans="10:10" x14ac:dyDescent="0.25">
      <c r="J57780" s="32"/>
    </row>
    <row r="57781" spans="10:10" x14ac:dyDescent="0.25">
      <c r="J57781" s="32"/>
    </row>
    <row r="57782" spans="10:10" x14ac:dyDescent="0.25">
      <c r="J57782" s="32"/>
    </row>
    <row r="57783" spans="10:10" x14ac:dyDescent="0.25">
      <c r="J57783" s="32"/>
    </row>
    <row r="57784" spans="10:10" x14ac:dyDescent="0.25">
      <c r="J57784" s="32"/>
    </row>
    <row r="57785" spans="10:10" x14ac:dyDescent="0.25">
      <c r="J57785" s="32"/>
    </row>
    <row r="57786" spans="10:10" x14ac:dyDescent="0.25">
      <c r="J57786" s="32"/>
    </row>
    <row r="57787" spans="10:10" x14ac:dyDescent="0.25">
      <c r="J57787" s="32"/>
    </row>
    <row r="57788" spans="10:10" x14ac:dyDescent="0.25">
      <c r="J57788" s="32"/>
    </row>
    <row r="57789" spans="10:10" x14ac:dyDescent="0.25">
      <c r="J57789" s="32"/>
    </row>
    <row r="57790" spans="10:10" x14ac:dyDescent="0.25">
      <c r="J57790" s="32"/>
    </row>
    <row r="57791" spans="10:10" x14ac:dyDescent="0.25">
      <c r="J57791" s="32"/>
    </row>
    <row r="57792" spans="10:10" x14ac:dyDescent="0.25">
      <c r="J57792" s="32"/>
    </row>
    <row r="57793" spans="10:10" x14ac:dyDescent="0.25">
      <c r="J57793" s="32"/>
    </row>
    <row r="57794" spans="10:10" x14ac:dyDescent="0.25">
      <c r="J57794" s="32"/>
    </row>
    <row r="57795" spans="10:10" x14ac:dyDescent="0.25">
      <c r="J57795" s="32"/>
    </row>
    <row r="57796" spans="10:10" x14ac:dyDescent="0.25">
      <c r="J57796" s="32"/>
    </row>
    <row r="57797" spans="10:10" x14ac:dyDescent="0.25">
      <c r="J57797" s="32"/>
    </row>
    <row r="57798" spans="10:10" x14ac:dyDescent="0.25">
      <c r="J57798" s="32"/>
    </row>
    <row r="57799" spans="10:10" x14ac:dyDescent="0.25">
      <c r="J57799" s="32"/>
    </row>
    <row r="57800" spans="10:10" x14ac:dyDescent="0.25">
      <c r="J57800" s="32"/>
    </row>
    <row r="57801" spans="10:10" x14ac:dyDescent="0.25">
      <c r="J57801" s="32"/>
    </row>
    <row r="57802" spans="10:10" x14ac:dyDescent="0.25">
      <c r="J57802" s="32"/>
    </row>
    <row r="57803" spans="10:10" x14ac:dyDescent="0.25">
      <c r="J57803" s="32"/>
    </row>
    <row r="57804" spans="10:10" x14ac:dyDescent="0.25">
      <c r="J57804" s="32"/>
    </row>
    <row r="57805" spans="10:10" x14ac:dyDescent="0.25">
      <c r="J57805" s="32"/>
    </row>
    <row r="57806" spans="10:10" x14ac:dyDescent="0.25">
      <c r="J57806" s="32"/>
    </row>
    <row r="57807" spans="10:10" x14ac:dyDescent="0.25">
      <c r="J57807" s="32"/>
    </row>
    <row r="57808" spans="10:10" x14ac:dyDescent="0.25">
      <c r="J57808" s="32"/>
    </row>
    <row r="57809" spans="10:10" x14ac:dyDescent="0.25">
      <c r="J57809" s="32"/>
    </row>
    <row r="57810" spans="10:10" x14ac:dyDescent="0.25">
      <c r="J57810" s="32"/>
    </row>
    <row r="57811" spans="10:10" x14ac:dyDescent="0.25">
      <c r="J57811" s="32"/>
    </row>
    <row r="57812" spans="10:10" x14ac:dyDescent="0.25">
      <c r="J57812" s="32"/>
    </row>
    <row r="57813" spans="10:10" x14ac:dyDescent="0.25">
      <c r="J57813" s="32"/>
    </row>
    <row r="57814" spans="10:10" x14ac:dyDescent="0.25">
      <c r="J57814" s="32"/>
    </row>
    <row r="57815" spans="10:10" x14ac:dyDescent="0.25">
      <c r="J57815" s="32"/>
    </row>
    <row r="57816" spans="10:10" x14ac:dyDescent="0.25">
      <c r="J57816" s="32"/>
    </row>
    <row r="57817" spans="10:10" x14ac:dyDescent="0.25">
      <c r="J57817" s="32"/>
    </row>
    <row r="57818" spans="10:10" x14ac:dyDescent="0.25">
      <c r="J57818" s="32"/>
    </row>
    <row r="57819" spans="10:10" x14ac:dyDescent="0.25">
      <c r="J57819" s="32"/>
    </row>
    <row r="57820" spans="10:10" x14ac:dyDescent="0.25">
      <c r="J57820" s="32"/>
    </row>
    <row r="57821" spans="10:10" x14ac:dyDescent="0.25">
      <c r="J57821" s="32"/>
    </row>
    <row r="57822" spans="10:10" x14ac:dyDescent="0.25">
      <c r="J57822" s="32"/>
    </row>
    <row r="57823" spans="10:10" x14ac:dyDescent="0.25">
      <c r="J57823" s="32"/>
    </row>
    <row r="57824" spans="10:10" x14ac:dyDescent="0.25">
      <c r="J57824" s="32"/>
    </row>
    <row r="57825" spans="10:10" x14ac:dyDescent="0.25">
      <c r="J57825" s="32"/>
    </row>
    <row r="57826" spans="10:10" x14ac:dyDescent="0.25">
      <c r="J57826" s="32"/>
    </row>
    <row r="57827" spans="10:10" x14ac:dyDescent="0.25">
      <c r="J57827" s="32"/>
    </row>
    <row r="57828" spans="10:10" x14ac:dyDescent="0.25">
      <c r="J57828" s="32"/>
    </row>
    <row r="57829" spans="10:10" x14ac:dyDescent="0.25">
      <c r="J57829" s="32"/>
    </row>
    <row r="57830" spans="10:10" x14ac:dyDescent="0.25">
      <c r="J57830" s="32"/>
    </row>
    <row r="57831" spans="10:10" x14ac:dyDescent="0.25">
      <c r="J57831" s="32"/>
    </row>
    <row r="57832" spans="10:10" x14ac:dyDescent="0.25">
      <c r="J57832" s="32"/>
    </row>
    <row r="57833" spans="10:10" x14ac:dyDescent="0.25">
      <c r="J57833" s="32"/>
    </row>
    <row r="57834" spans="10:10" x14ac:dyDescent="0.25">
      <c r="J57834" s="32"/>
    </row>
    <row r="57835" spans="10:10" x14ac:dyDescent="0.25">
      <c r="J57835" s="32"/>
    </row>
    <row r="57836" spans="10:10" x14ac:dyDescent="0.25">
      <c r="J57836" s="32"/>
    </row>
    <row r="57837" spans="10:10" x14ac:dyDescent="0.25">
      <c r="J57837" s="32"/>
    </row>
    <row r="57838" spans="10:10" x14ac:dyDescent="0.25">
      <c r="J57838" s="32"/>
    </row>
    <row r="57839" spans="10:10" x14ac:dyDescent="0.25">
      <c r="J57839" s="32"/>
    </row>
    <row r="57840" spans="10:10" x14ac:dyDescent="0.25">
      <c r="J57840" s="32"/>
    </row>
    <row r="57841" spans="10:10" x14ac:dyDescent="0.25">
      <c r="J57841" s="32"/>
    </row>
    <row r="57842" spans="10:10" x14ac:dyDescent="0.25">
      <c r="J57842" s="32"/>
    </row>
    <row r="57843" spans="10:10" x14ac:dyDescent="0.25">
      <c r="J57843" s="32"/>
    </row>
    <row r="57844" spans="10:10" x14ac:dyDescent="0.25">
      <c r="J57844" s="32"/>
    </row>
    <row r="57845" spans="10:10" x14ac:dyDescent="0.25">
      <c r="J57845" s="32"/>
    </row>
    <row r="57846" spans="10:10" x14ac:dyDescent="0.25">
      <c r="J57846" s="32"/>
    </row>
    <row r="57847" spans="10:10" x14ac:dyDescent="0.25">
      <c r="J57847" s="32"/>
    </row>
    <row r="57848" spans="10:10" x14ac:dyDescent="0.25">
      <c r="J57848" s="32"/>
    </row>
    <row r="57849" spans="10:10" x14ac:dyDescent="0.25">
      <c r="J57849" s="32"/>
    </row>
    <row r="57850" spans="10:10" x14ac:dyDescent="0.25">
      <c r="J57850" s="32"/>
    </row>
    <row r="57851" spans="10:10" x14ac:dyDescent="0.25">
      <c r="J57851" s="32"/>
    </row>
    <row r="57852" spans="10:10" x14ac:dyDescent="0.25">
      <c r="J57852" s="32"/>
    </row>
    <row r="57853" spans="10:10" x14ac:dyDescent="0.25">
      <c r="J57853" s="32"/>
    </row>
    <row r="57854" spans="10:10" x14ac:dyDescent="0.25">
      <c r="J57854" s="32"/>
    </row>
    <row r="57855" spans="10:10" x14ac:dyDescent="0.25">
      <c r="J57855" s="32"/>
    </row>
    <row r="57856" spans="10:10" x14ac:dyDescent="0.25">
      <c r="J57856" s="32"/>
    </row>
    <row r="57857" spans="10:10" x14ac:dyDescent="0.25">
      <c r="J57857" s="32"/>
    </row>
    <row r="57858" spans="10:10" x14ac:dyDescent="0.25">
      <c r="J57858" s="32"/>
    </row>
    <row r="57859" spans="10:10" x14ac:dyDescent="0.25">
      <c r="J57859" s="32"/>
    </row>
    <row r="57860" spans="10:10" x14ac:dyDescent="0.25">
      <c r="J57860" s="32"/>
    </row>
    <row r="57861" spans="10:10" x14ac:dyDescent="0.25">
      <c r="J57861" s="32"/>
    </row>
    <row r="57862" spans="10:10" x14ac:dyDescent="0.25">
      <c r="J57862" s="32"/>
    </row>
    <row r="57863" spans="10:10" x14ac:dyDescent="0.25">
      <c r="J57863" s="32"/>
    </row>
    <row r="57864" spans="10:10" x14ac:dyDescent="0.25">
      <c r="J57864" s="32"/>
    </row>
    <row r="57865" spans="10:10" x14ac:dyDescent="0.25">
      <c r="J57865" s="32"/>
    </row>
    <row r="57866" spans="10:10" x14ac:dyDescent="0.25">
      <c r="J57866" s="32"/>
    </row>
    <row r="57867" spans="10:10" x14ac:dyDescent="0.25">
      <c r="J57867" s="32"/>
    </row>
    <row r="57868" spans="10:10" x14ac:dyDescent="0.25">
      <c r="J57868" s="32"/>
    </row>
    <row r="57869" spans="10:10" x14ac:dyDescent="0.25">
      <c r="J57869" s="32"/>
    </row>
    <row r="57870" spans="10:10" x14ac:dyDescent="0.25">
      <c r="J57870" s="32"/>
    </row>
    <row r="57871" spans="10:10" x14ac:dyDescent="0.25">
      <c r="J57871" s="32"/>
    </row>
    <row r="57872" spans="10:10" x14ac:dyDescent="0.25">
      <c r="J57872" s="32"/>
    </row>
    <row r="57873" spans="10:10" x14ac:dyDescent="0.25">
      <c r="J57873" s="32"/>
    </row>
    <row r="57874" spans="10:10" x14ac:dyDescent="0.25">
      <c r="J57874" s="32"/>
    </row>
    <row r="57875" spans="10:10" x14ac:dyDescent="0.25">
      <c r="J57875" s="32"/>
    </row>
    <row r="57876" spans="10:10" x14ac:dyDescent="0.25">
      <c r="J57876" s="32"/>
    </row>
    <row r="57877" spans="10:10" x14ac:dyDescent="0.25">
      <c r="J57877" s="32"/>
    </row>
    <row r="57878" spans="10:10" x14ac:dyDescent="0.25">
      <c r="J57878" s="32"/>
    </row>
    <row r="57879" spans="10:10" x14ac:dyDescent="0.25">
      <c r="J57879" s="32"/>
    </row>
    <row r="57880" spans="10:10" x14ac:dyDescent="0.25">
      <c r="J57880" s="32"/>
    </row>
    <row r="57881" spans="10:10" x14ac:dyDescent="0.25">
      <c r="J57881" s="32"/>
    </row>
    <row r="57882" spans="10:10" x14ac:dyDescent="0.25">
      <c r="J57882" s="32"/>
    </row>
    <row r="57883" spans="10:10" x14ac:dyDescent="0.25">
      <c r="J57883" s="32"/>
    </row>
    <row r="57884" spans="10:10" x14ac:dyDescent="0.25">
      <c r="J57884" s="32"/>
    </row>
    <row r="57885" spans="10:10" x14ac:dyDescent="0.25">
      <c r="J57885" s="32"/>
    </row>
    <row r="57886" spans="10:10" x14ac:dyDescent="0.25">
      <c r="J57886" s="32"/>
    </row>
    <row r="57887" spans="10:10" x14ac:dyDescent="0.25">
      <c r="J57887" s="32"/>
    </row>
    <row r="57888" spans="10:10" x14ac:dyDescent="0.25">
      <c r="J57888" s="32"/>
    </row>
    <row r="57889" spans="10:10" x14ac:dyDescent="0.25">
      <c r="J57889" s="32"/>
    </row>
    <row r="57890" spans="10:10" x14ac:dyDescent="0.25">
      <c r="J57890" s="32"/>
    </row>
    <row r="57891" spans="10:10" x14ac:dyDescent="0.25">
      <c r="J57891" s="32"/>
    </row>
    <row r="57892" spans="10:10" x14ac:dyDescent="0.25">
      <c r="J57892" s="32"/>
    </row>
    <row r="57893" spans="10:10" x14ac:dyDescent="0.25">
      <c r="J57893" s="32"/>
    </row>
    <row r="57894" spans="10:10" x14ac:dyDescent="0.25">
      <c r="J57894" s="32"/>
    </row>
    <row r="57895" spans="10:10" x14ac:dyDescent="0.25">
      <c r="J57895" s="32"/>
    </row>
    <row r="57896" spans="10:10" x14ac:dyDescent="0.25">
      <c r="J57896" s="32"/>
    </row>
    <row r="57897" spans="10:10" x14ac:dyDescent="0.25">
      <c r="J57897" s="32"/>
    </row>
    <row r="57898" spans="10:10" x14ac:dyDescent="0.25">
      <c r="J57898" s="32"/>
    </row>
    <row r="57899" spans="10:10" x14ac:dyDescent="0.25">
      <c r="J57899" s="32"/>
    </row>
    <row r="57900" spans="10:10" x14ac:dyDescent="0.25">
      <c r="J57900" s="32"/>
    </row>
    <row r="57901" spans="10:10" x14ac:dyDescent="0.25">
      <c r="J57901" s="32"/>
    </row>
    <row r="57902" spans="10:10" x14ac:dyDescent="0.25">
      <c r="J57902" s="32"/>
    </row>
    <row r="57903" spans="10:10" x14ac:dyDescent="0.25">
      <c r="J57903" s="32"/>
    </row>
    <row r="57904" spans="10:10" x14ac:dyDescent="0.25">
      <c r="J57904" s="32"/>
    </row>
    <row r="57905" spans="10:10" x14ac:dyDescent="0.25">
      <c r="J57905" s="32"/>
    </row>
    <row r="57906" spans="10:10" x14ac:dyDescent="0.25">
      <c r="J57906" s="32"/>
    </row>
    <row r="57907" spans="10:10" x14ac:dyDescent="0.25">
      <c r="J57907" s="32"/>
    </row>
    <row r="57908" spans="10:10" x14ac:dyDescent="0.25">
      <c r="J57908" s="32"/>
    </row>
    <row r="57909" spans="10:10" x14ac:dyDescent="0.25">
      <c r="J57909" s="32"/>
    </row>
    <row r="57910" spans="10:10" x14ac:dyDescent="0.25">
      <c r="J57910" s="32"/>
    </row>
    <row r="57911" spans="10:10" x14ac:dyDescent="0.25">
      <c r="J57911" s="32"/>
    </row>
    <row r="57912" spans="10:10" x14ac:dyDescent="0.25">
      <c r="J57912" s="32"/>
    </row>
    <row r="57913" spans="10:10" x14ac:dyDescent="0.25">
      <c r="J57913" s="32"/>
    </row>
    <row r="57914" spans="10:10" x14ac:dyDescent="0.25">
      <c r="J57914" s="32"/>
    </row>
    <row r="57915" spans="10:10" x14ac:dyDescent="0.25">
      <c r="J57915" s="32"/>
    </row>
    <row r="57916" spans="10:10" x14ac:dyDescent="0.25">
      <c r="J57916" s="32"/>
    </row>
    <row r="57917" spans="10:10" x14ac:dyDescent="0.25">
      <c r="J57917" s="32"/>
    </row>
    <row r="57918" spans="10:10" x14ac:dyDescent="0.25">
      <c r="J57918" s="32"/>
    </row>
    <row r="57919" spans="10:10" x14ac:dyDescent="0.25">
      <c r="J57919" s="32"/>
    </row>
    <row r="57920" spans="10:10" x14ac:dyDescent="0.25">
      <c r="J57920" s="32"/>
    </row>
    <row r="57921" spans="10:10" x14ac:dyDescent="0.25">
      <c r="J57921" s="32"/>
    </row>
    <row r="57922" spans="10:10" x14ac:dyDescent="0.25">
      <c r="J57922" s="32"/>
    </row>
    <row r="57923" spans="10:10" x14ac:dyDescent="0.25">
      <c r="J57923" s="32"/>
    </row>
    <row r="57924" spans="10:10" x14ac:dyDescent="0.25">
      <c r="J57924" s="32"/>
    </row>
    <row r="57925" spans="10:10" x14ac:dyDescent="0.25">
      <c r="J57925" s="32"/>
    </row>
    <row r="57926" spans="10:10" x14ac:dyDescent="0.25">
      <c r="J57926" s="32"/>
    </row>
    <row r="57927" spans="10:10" x14ac:dyDescent="0.25">
      <c r="J57927" s="32"/>
    </row>
    <row r="57928" spans="10:10" x14ac:dyDescent="0.25">
      <c r="J57928" s="32"/>
    </row>
    <row r="57929" spans="10:10" x14ac:dyDescent="0.25">
      <c r="J57929" s="32"/>
    </row>
    <row r="57930" spans="10:10" x14ac:dyDescent="0.25">
      <c r="J57930" s="32"/>
    </row>
    <row r="57931" spans="10:10" x14ac:dyDescent="0.25">
      <c r="J57931" s="32"/>
    </row>
    <row r="57932" spans="10:10" x14ac:dyDescent="0.25">
      <c r="J57932" s="32"/>
    </row>
    <row r="57933" spans="10:10" x14ac:dyDescent="0.25">
      <c r="J57933" s="32"/>
    </row>
    <row r="57934" spans="10:10" x14ac:dyDescent="0.25">
      <c r="J57934" s="32"/>
    </row>
    <row r="57935" spans="10:10" x14ac:dyDescent="0.25">
      <c r="J57935" s="32"/>
    </row>
    <row r="57936" spans="10:10" x14ac:dyDescent="0.25">
      <c r="J57936" s="32"/>
    </row>
    <row r="57937" spans="10:10" x14ac:dyDescent="0.25">
      <c r="J57937" s="32"/>
    </row>
    <row r="57938" spans="10:10" x14ac:dyDescent="0.25">
      <c r="J57938" s="32"/>
    </row>
    <row r="57939" spans="10:10" x14ac:dyDescent="0.25">
      <c r="J57939" s="32"/>
    </row>
    <row r="57940" spans="10:10" x14ac:dyDescent="0.25">
      <c r="J57940" s="32"/>
    </row>
    <row r="57941" spans="10:10" x14ac:dyDescent="0.25">
      <c r="J57941" s="32"/>
    </row>
    <row r="57942" spans="10:10" x14ac:dyDescent="0.25">
      <c r="J57942" s="32"/>
    </row>
    <row r="57943" spans="10:10" x14ac:dyDescent="0.25">
      <c r="J57943" s="32"/>
    </row>
    <row r="57944" spans="10:10" x14ac:dyDescent="0.25">
      <c r="J57944" s="32"/>
    </row>
    <row r="57945" spans="10:10" x14ac:dyDescent="0.25">
      <c r="J57945" s="32"/>
    </row>
    <row r="57946" spans="10:10" x14ac:dyDescent="0.25">
      <c r="J57946" s="32"/>
    </row>
    <row r="57947" spans="10:10" x14ac:dyDescent="0.25">
      <c r="J57947" s="32"/>
    </row>
    <row r="57948" spans="10:10" x14ac:dyDescent="0.25">
      <c r="J57948" s="32"/>
    </row>
    <row r="57949" spans="10:10" x14ac:dyDescent="0.25">
      <c r="J57949" s="32"/>
    </row>
    <row r="57950" spans="10:10" x14ac:dyDescent="0.25">
      <c r="J57950" s="32"/>
    </row>
    <row r="57951" spans="10:10" x14ac:dyDescent="0.25">
      <c r="J57951" s="32"/>
    </row>
    <row r="57952" spans="10:10" x14ac:dyDescent="0.25">
      <c r="J57952" s="32"/>
    </row>
    <row r="57953" spans="10:10" x14ac:dyDescent="0.25">
      <c r="J57953" s="32"/>
    </row>
    <row r="57954" spans="10:10" x14ac:dyDescent="0.25">
      <c r="J57954" s="32"/>
    </row>
    <row r="57955" spans="10:10" x14ac:dyDescent="0.25">
      <c r="J57955" s="32"/>
    </row>
    <row r="57956" spans="10:10" x14ac:dyDescent="0.25">
      <c r="J57956" s="32"/>
    </row>
    <row r="57957" spans="10:10" x14ac:dyDescent="0.25">
      <c r="J57957" s="32"/>
    </row>
    <row r="57958" spans="10:10" x14ac:dyDescent="0.25">
      <c r="J57958" s="32"/>
    </row>
    <row r="57959" spans="10:10" x14ac:dyDescent="0.25">
      <c r="J57959" s="32"/>
    </row>
    <row r="57960" spans="10:10" x14ac:dyDescent="0.25">
      <c r="J57960" s="32"/>
    </row>
    <row r="57961" spans="10:10" x14ac:dyDescent="0.25">
      <c r="J57961" s="32"/>
    </row>
    <row r="57962" spans="10:10" x14ac:dyDescent="0.25">
      <c r="J57962" s="32"/>
    </row>
    <row r="57963" spans="10:10" x14ac:dyDescent="0.25">
      <c r="J57963" s="32"/>
    </row>
    <row r="57964" spans="10:10" x14ac:dyDescent="0.25">
      <c r="J57964" s="32"/>
    </row>
    <row r="57965" spans="10:10" x14ac:dyDescent="0.25">
      <c r="J57965" s="32"/>
    </row>
    <row r="57966" spans="10:10" x14ac:dyDescent="0.25">
      <c r="J57966" s="32"/>
    </row>
    <row r="57967" spans="10:10" x14ac:dyDescent="0.25">
      <c r="J57967" s="32"/>
    </row>
    <row r="57968" spans="10:10" x14ac:dyDescent="0.25">
      <c r="J57968" s="32"/>
    </row>
    <row r="57969" spans="10:10" x14ac:dyDescent="0.25">
      <c r="J57969" s="32"/>
    </row>
    <row r="57970" spans="10:10" x14ac:dyDescent="0.25">
      <c r="J57970" s="32"/>
    </row>
    <row r="57971" spans="10:10" x14ac:dyDescent="0.25">
      <c r="J57971" s="32"/>
    </row>
    <row r="57972" spans="10:10" x14ac:dyDescent="0.25">
      <c r="J57972" s="32"/>
    </row>
    <row r="57973" spans="10:10" x14ac:dyDescent="0.25">
      <c r="J57973" s="32"/>
    </row>
    <row r="57974" spans="10:10" x14ac:dyDescent="0.25">
      <c r="J57974" s="32"/>
    </row>
    <row r="57975" spans="10:10" x14ac:dyDescent="0.25">
      <c r="J57975" s="32"/>
    </row>
    <row r="57976" spans="10:10" x14ac:dyDescent="0.25">
      <c r="J57976" s="32"/>
    </row>
    <row r="57977" spans="10:10" x14ac:dyDescent="0.25">
      <c r="J57977" s="32"/>
    </row>
    <row r="57978" spans="10:10" x14ac:dyDescent="0.25">
      <c r="J57978" s="32"/>
    </row>
    <row r="57979" spans="10:10" x14ac:dyDescent="0.25">
      <c r="J57979" s="32"/>
    </row>
    <row r="57980" spans="10:10" x14ac:dyDescent="0.25">
      <c r="J57980" s="32"/>
    </row>
    <row r="57981" spans="10:10" x14ac:dyDescent="0.25">
      <c r="J57981" s="32"/>
    </row>
    <row r="57982" spans="10:10" x14ac:dyDescent="0.25">
      <c r="J57982" s="32"/>
    </row>
    <row r="57983" spans="10:10" x14ac:dyDescent="0.25">
      <c r="J57983" s="32"/>
    </row>
    <row r="57984" spans="10:10" x14ac:dyDescent="0.25">
      <c r="J57984" s="32"/>
    </row>
    <row r="57985" spans="10:10" x14ac:dyDescent="0.25">
      <c r="J57985" s="32"/>
    </row>
    <row r="57986" spans="10:10" x14ac:dyDescent="0.25">
      <c r="J57986" s="32"/>
    </row>
    <row r="57987" spans="10:10" x14ac:dyDescent="0.25">
      <c r="J57987" s="32"/>
    </row>
    <row r="57988" spans="10:10" x14ac:dyDescent="0.25">
      <c r="J57988" s="32"/>
    </row>
    <row r="57989" spans="10:10" x14ac:dyDescent="0.25">
      <c r="J57989" s="32"/>
    </row>
    <row r="57990" spans="10:10" x14ac:dyDescent="0.25">
      <c r="J57990" s="32"/>
    </row>
    <row r="57991" spans="10:10" x14ac:dyDescent="0.25">
      <c r="J57991" s="32"/>
    </row>
    <row r="57992" spans="10:10" x14ac:dyDescent="0.25">
      <c r="J57992" s="32"/>
    </row>
    <row r="57993" spans="10:10" x14ac:dyDescent="0.25">
      <c r="J57993" s="32"/>
    </row>
    <row r="57994" spans="10:10" x14ac:dyDescent="0.25">
      <c r="J57994" s="32"/>
    </row>
    <row r="57995" spans="10:10" x14ac:dyDescent="0.25">
      <c r="J57995" s="32"/>
    </row>
    <row r="57996" spans="10:10" x14ac:dyDescent="0.25">
      <c r="J57996" s="32"/>
    </row>
    <row r="57997" spans="10:10" x14ac:dyDescent="0.25">
      <c r="J57997" s="32"/>
    </row>
    <row r="57998" spans="10:10" x14ac:dyDescent="0.25">
      <c r="J57998" s="32"/>
    </row>
    <row r="57999" spans="10:10" x14ac:dyDescent="0.25">
      <c r="J57999" s="32"/>
    </row>
    <row r="58000" spans="10:10" x14ac:dyDescent="0.25">
      <c r="J58000" s="32"/>
    </row>
    <row r="58001" spans="10:10" x14ac:dyDescent="0.25">
      <c r="J58001" s="32"/>
    </row>
    <row r="58002" spans="10:10" x14ac:dyDescent="0.25">
      <c r="J58002" s="32"/>
    </row>
    <row r="58003" spans="10:10" x14ac:dyDescent="0.25">
      <c r="J58003" s="32"/>
    </row>
    <row r="58004" spans="10:10" x14ac:dyDescent="0.25">
      <c r="J58004" s="32"/>
    </row>
    <row r="58005" spans="10:10" x14ac:dyDescent="0.25">
      <c r="J58005" s="32"/>
    </row>
    <row r="58006" spans="10:10" x14ac:dyDescent="0.25">
      <c r="J58006" s="32"/>
    </row>
    <row r="58007" spans="10:10" x14ac:dyDescent="0.25">
      <c r="J58007" s="32"/>
    </row>
    <row r="58008" spans="10:10" x14ac:dyDescent="0.25">
      <c r="J58008" s="32"/>
    </row>
    <row r="58009" spans="10:10" x14ac:dyDescent="0.25">
      <c r="J58009" s="32"/>
    </row>
    <row r="58010" spans="10:10" x14ac:dyDescent="0.25">
      <c r="J58010" s="32"/>
    </row>
    <row r="58011" spans="10:10" x14ac:dyDescent="0.25">
      <c r="J58011" s="32"/>
    </row>
    <row r="58012" spans="10:10" x14ac:dyDescent="0.25">
      <c r="J58012" s="32"/>
    </row>
    <row r="58013" spans="10:10" x14ac:dyDescent="0.25">
      <c r="J58013" s="32"/>
    </row>
    <row r="58014" spans="10:10" x14ac:dyDescent="0.25">
      <c r="J58014" s="32"/>
    </row>
    <row r="58015" spans="10:10" x14ac:dyDescent="0.25">
      <c r="J58015" s="32"/>
    </row>
    <row r="58016" spans="10:10" x14ac:dyDescent="0.25">
      <c r="J58016" s="32"/>
    </row>
    <row r="58017" spans="10:10" x14ac:dyDescent="0.25">
      <c r="J58017" s="32"/>
    </row>
    <row r="58018" spans="10:10" x14ac:dyDescent="0.25">
      <c r="J58018" s="32"/>
    </row>
    <row r="58019" spans="10:10" x14ac:dyDescent="0.25">
      <c r="J58019" s="32"/>
    </row>
    <row r="58020" spans="10:10" x14ac:dyDescent="0.25">
      <c r="J58020" s="32"/>
    </row>
    <row r="58021" spans="10:10" x14ac:dyDescent="0.25">
      <c r="J58021" s="32"/>
    </row>
    <row r="58022" spans="10:10" x14ac:dyDescent="0.25">
      <c r="J58022" s="32"/>
    </row>
    <row r="58023" spans="10:10" x14ac:dyDescent="0.25">
      <c r="J58023" s="32"/>
    </row>
    <row r="58024" spans="10:10" x14ac:dyDescent="0.25">
      <c r="J58024" s="32"/>
    </row>
    <row r="58025" spans="10:10" x14ac:dyDescent="0.25">
      <c r="J58025" s="32"/>
    </row>
    <row r="58026" spans="10:10" x14ac:dyDescent="0.25">
      <c r="J58026" s="32"/>
    </row>
    <row r="58027" spans="10:10" x14ac:dyDescent="0.25">
      <c r="J58027" s="32"/>
    </row>
    <row r="58028" spans="10:10" x14ac:dyDescent="0.25">
      <c r="J58028" s="32"/>
    </row>
    <row r="58029" spans="10:10" x14ac:dyDescent="0.25">
      <c r="J58029" s="32"/>
    </row>
    <row r="58030" spans="10:10" x14ac:dyDescent="0.25">
      <c r="J58030" s="32"/>
    </row>
    <row r="58031" spans="10:10" x14ac:dyDescent="0.25">
      <c r="J58031" s="32"/>
    </row>
    <row r="58032" spans="10:10" x14ac:dyDescent="0.25">
      <c r="J58032" s="32"/>
    </row>
    <row r="58033" spans="10:10" x14ac:dyDescent="0.25">
      <c r="J58033" s="32"/>
    </row>
    <row r="58034" spans="10:10" x14ac:dyDescent="0.25">
      <c r="J58034" s="32"/>
    </row>
    <row r="58035" spans="10:10" x14ac:dyDescent="0.25">
      <c r="J58035" s="32"/>
    </row>
    <row r="58036" spans="10:10" x14ac:dyDescent="0.25">
      <c r="J58036" s="32"/>
    </row>
    <row r="58037" spans="10:10" x14ac:dyDescent="0.25">
      <c r="J58037" s="32"/>
    </row>
    <row r="58038" spans="10:10" x14ac:dyDescent="0.25">
      <c r="J58038" s="32"/>
    </row>
    <row r="58039" spans="10:10" x14ac:dyDescent="0.25">
      <c r="J58039" s="32"/>
    </row>
    <row r="58040" spans="10:10" x14ac:dyDescent="0.25">
      <c r="J58040" s="32"/>
    </row>
    <row r="58041" spans="10:10" x14ac:dyDescent="0.25">
      <c r="J58041" s="32"/>
    </row>
    <row r="58042" spans="10:10" x14ac:dyDescent="0.25">
      <c r="J58042" s="32"/>
    </row>
    <row r="58043" spans="10:10" x14ac:dyDescent="0.25">
      <c r="J58043" s="32"/>
    </row>
    <row r="58044" spans="10:10" x14ac:dyDescent="0.25">
      <c r="J58044" s="32"/>
    </row>
    <row r="58045" spans="10:10" x14ac:dyDescent="0.25">
      <c r="J58045" s="32"/>
    </row>
    <row r="58046" spans="10:10" x14ac:dyDescent="0.25">
      <c r="J58046" s="32"/>
    </row>
    <row r="58047" spans="10:10" x14ac:dyDescent="0.25">
      <c r="J58047" s="32"/>
    </row>
    <row r="58048" spans="10:10" x14ac:dyDescent="0.25">
      <c r="J58048" s="32"/>
    </row>
    <row r="58049" spans="10:10" x14ac:dyDescent="0.25">
      <c r="J58049" s="32"/>
    </row>
    <row r="58050" spans="10:10" x14ac:dyDescent="0.25">
      <c r="J58050" s="32"/>
    </row>
    <row r="58051" spans="10:10" x14ac:dyDescent="0.25">
      <c r="J58051" s="32"/>
    </row>
    <row r="58052" spans="10:10" x14ac:dyDescent="0.25">
      <c r="J58052" s="32"/>
    </row>
    <row r="58053" spans="10:10" x14ac:dyDescent="0.25">
      <c r="J58053" s="32"/>
    </row>
    <row r="58054" spans="10:10" x14ac:dyDescent="0.25">
      <c r="J58054" s="32"/>
    </row>
    <row r="58055" spans="10:10" x14ac:dyDescent="0.25">
      <c r="J58055" s="32"/>
    </row>
    <row r="58056" spans="10:10" x14ac:dyDescent="0.25">
      <c r="J58056" s="32"/>
    </row>
    <row r="58057" spans="10:10" x14ac:dyDescent="0.25">
      <c r="J58057" s="32"/>
    </row>
    <row r="58058" spans="10:10" x14ac:dyDescent="0.25">
      <c r="J58058" s="32"/>
    </row>
    <row r="58059" spans="10:10" x14ac:dyDescent="0.25">
      <c r="J58059" s="32"/>
    </row>
    <row r="58060" spans="10:10" x14ac:dyDescent="0.25">
      <c r="J58060" s="32"/>
    </row>
    <row r="58061" spans="10:10" x14ac:dyDescent="0.25">
      <c r="J58061" s="32"/>
    </row>
    <row r="58062" spans="10:10" x14ac:dyDescent="0.25">
      <c r="J58062" s="32"/>
    </row>
    <row r="58063" spans="10:10" x14ac:dyDescent="0.25">
      <c r="J58063" s="32"/>
    </row>
    <row r="58064" spans="10:10" x14ac:dyDescent="0.25">
      <c r="J58064" s="32"/>
    </row>
    <row r="58065" spans="10:10" x14ac:dyDescent="0.25">
      <c r="J58065" s="32"/>
    </row>
    <row r="58066" spans="10:10" x14ac:dyDescent="0.25">
      <c r="J58066" s="32"/>
    </row>
    <row r="58067" spans="10:10" x14ac:dyDescent="0.25">
      <c r="J58067" s="32"/>
    </row>
    <row r="58068" spans="10:10" x14ac:dyDescent="0.25">
      <c r="J58068" s="32"/>
    </row>
    <row r="58069" spans="10:10" x14ac:dyDescent="0.25">
      <c r="J58069" s="32"/>
    </row>
    <row r="58070" spans="10:10" x14ac:dyDescent="0.25">
      <c r="J58070" s="32"/>
    </row>
    <row r="58071" spans="10:10" x14ac:dyDescent="0.25">
      <c r="J58071" s="32"/>
    </row>
    <row r="58072" spans="10:10" x14ac:dyDescent="0.25">
      <c r="J58072" s="32"/>
    </row>
    <row r="58073" spans="10:10" x14ac:dyDescent="0.25">
      <c r="J58073" s="32"/>
    </row>
    <row r="58074" spans="10:10" x14ac:dyDescent="0.25">
      <c r="J58074" s="32"/>
    </row>
    <row r="58075" spans="10:10" x14ac:dyDescent="0.25">
      <c r="J58075" s="32"/>
    </row>
    <row r="58076" spans="10:10" x14ac:dyDescent="0.25">
      <c r="J58076" s="32"/>
    </row>
    <row r="58077" spans="10:10" x14ac:dyDescent="0.25">
      <c r="J58077" s="32"/>
    </row>
    <row r="58078" spans="10:10" x14ac:dyDescent="0.25">
      <c r="J58078" s="32"/>
    </row>
    <row r="58079" spans="10:10" x14ac:dyDescent="0.25">
      <c r="J58079" s="32"/>
    </row>
    <row r="58080" spans="10:10" x14ac:dyDescent="0.25">
      <c r="J58080" s="32"/>
    </row>
    <row r="58081" spans="10:10" x14ac:dyDescent="0.25">
      <c r="J58081" s="32"/>
    </row>
    <row r="58082" spans="10:10" x14ac:dyDescent="0.25">
      <c r="J58082" s="32"/>
    </row>
    <row r="58083" spans="10:10" x14ac:dyDescent="0.25">
      <c r="J58083" s="32"/>
    </row>
    <row r="58084" spans="10:10" x14ac:dyDescent="0.25">
      <c r="J58084" s="32"/>
    </row>
    <row r="58085" spans="10:10" x14ac:dyDescent="0.25">
      <c r="J58085" s="32"/>
    </row>
    <row r="58086" spans="10:10" x14ac:dyDescent="0.25">
      <c r="J58086" s="32"/>
    </row>
    <row r="58087" spans="10:10" x14ac:dyDescent="0.25">
      <c r="J58087" s="32"/>
    </row>
    <row r="58088" spans="10:10" x14ac:dyDescent="0.25">
      <c r="J58088" s="32"/>
    </row>
    <row r="58089" spans="10:10" x14ac:dyDescent="0.25">
      <c r="J58089" s="32"/>
    </row>
    <row r="58090" spans="10:10" x14ac:dyDescent="0.25">
      <c r="J58090" s="32"/>
    </row>
    <row r="58091" spans="10:10" x14ac:dyDescent="0.25">
      <c r="J58091" s="32"/>
    </row>
    <row r="58092" spans="10:10" x14ac:dyDescent="0.25">
      <c r="J58092" s="32"/>
    </row>
    <row r="58093" spans="10:10" x14ac:dyDescent="0.25">
      <c r="J58093" s="32"/>
    </row>
    <row r="58094" spans="10:10" x14ac:dyDescent="0.25">
      <c r="J58094" s="32"/>
    </row>
    <row r="58095" spans="10:10" x14ac:dyDescent="0.25">
      <c r="J58095" s="32"/>
    </row>
    <row r="58096" spans="10:10" x14ac:dyDescent="0.25">
      <c r="J58096" s="32"/>
    </row>
    <row r="58097" spans="10:10" x14ac:dyDescent="0.25">
      <c r="J58097" s="32"/>
    </row>
    <row r="58098" spans="10:10" x14ac:dyDescent="0.25">
      <c r="J58098" s="32"/>
    </row>
    <row r="58099" spans="10:10" x14ac:dyDescent="0.25">
      <c r="J58099" s="32"/>
    </row>
    <row r="58100" spans="10:10" x14ac:dyDescent="0.25">
      <c r="J58100" s="32"/>
    </row>
    <row r="58101" spans="10:10" x14ac:dyDescent="0.25">
      <c r="J58101" s="32"/>
    </row>
    <row r="58102" spans="10:10" x14ac:dyDescent="0.25">
      <c r="J58102" s="32"/>
    </row>
    <row r="58103" spans="10:10" x14ac:dyDescent="0.25">
      <c r="J58103" s="32"/>
    </row>
    <row r="58104" spans="10:10" x14ac:dyDescent="0.25">
      <c r="J58104" s="32"/>
    </row>
    <row r="58105" spans="10:10" x14ac:dyDescent="0.25">
      <c r="J58105" s="32"/>
    </row>
    <row r="58106" spans="10:10" x14ac:dyDescent="0.25">
      <c r="J58106" s="32"/>
    </row>
    <row r="58107" spans="10:10" x14ac:dyDescent="0.25">
      <c r="J58107" s="32"/>
    </row>
    <row r="58108" spans="10:10" x14ac:dyDescent="0.25">
      <c r="J58108" s="32"/>
    </row>
    <row r="58109" spans="10:10" x14ac:dyDescent="0.25">
      <c r="J58109" s="32"/>
    </row>
    <row r="58110" spans="10:10" x14ac:dyDescent="0.25">
      <c r="J58110" s="32"/>
    </row>
    <row r="58111" spans="10:10" x14ac:dyDescent="0.25">
      <c r="J58111" s="32"/>
    </row>
    <row r="58112" spans="10:10" x14ac:dyDescent="0.25">
      <c r="J58112" s="32"/>
    </row>
    <row r="58113" spans="10:10" x14ac:dyDescent="0.25">
      <c r="J58113" s="32"/>
    </row>
    <row r="58114" spans="10:10" x14ac:dyDescent="0.25">
      <c r="J58114" s="32"/>
    </row>
    <row r="58115" spans="10:10" x14ac:dyDescent="0.25">
      <c r="J58115" s="32"/>
    </row>
    <row r="58116" spans="10:10" x14ac:dyDescent="0.25">
      <c r="J58116" s="32"/>
    </row>
    <row r="58117" spans="10:10" x14ac:dyDescent="0.25">
      <c r="J58117" s="32"/>
    </row>
    <row r="58118" spans="10:10" x14ac:dyDescent="0.25">
      <c r="J58118" s="32"/>
    </row>
    <row r="58119" spans="10:10" x14ac:dyDescent="0.25">
      <c r="J58119" s="32"/>
    </row>
    <row r="58120" spans="10:10" x14ac:dyDescent="0.25">
      <c r="J58120" s="32"/>
    </row>
    <row r="58121" spans="10:10" x14ac:dyDescent="0.25">
      <c r="J58121" s="32"/>
    </row>
    <row r="58122" spans="10:10" x14ac:dyDescent="0.25">
      <c r="J58122" s="32"/>
    </row>
    <row r="58123" spans="10:10" x14ac:dyDescent="0.25">
      <c r="J58123" s="32"/>
    </row>
    <row r="58124" spans="10:10" x14ac:dyDescent="0.25">
      <c r="J58124" s="32"/>
    </row>
    <row r="58125" spans="10:10" x14ac:dyDescent="0.25">
      <c r="J58125" s="32"/>
    </row>
    <row r="58126" spans="10:10" x14ac:dyDescent="0.25">
      <c r="J58126" s="32"/>
    </row>
    <row r="58127" spans="10:10" x14ac:dyDescent="0.25">
      <c r="J58127" s="32"/>
    </row>
    <row r="58128" spans="10:10" x14ac:dyDescent="0.25">
      <c r="J58128" s="32"/>
    </row>
    <row r="58129" spans="10:10" x14ac:dyDescent="0.25">
      <c r="J58129" s="32"/>
    </row>
    <row r="58130" spans="10:10" x14ac:dyDescent="0.25">
      <c r="J58130" s="32"/>
    </row>
    <row r="58131" spans="10:10" x14ac:dyDescent="0.25">
      <c r="J58131" s="32"/>
    </row>
    <row r="58132" spans="10:10" x14ac:dyDescent="0.25">
      <c r="J58132" s="32"/>
    </row>
    <row r="58133" spans="10:10" x14ac:dyDescent="0.25">
      <c r="J58133" s="32"/>
    </row>
    <row r="58134" spans="10:10" x14ac:dyDescent="0.25">
      <c r="J58134" s="32"/>
    </row>
    <row r="58135" spans="10:10" x14ac:dyDescent="0.25">
      <c r="J58135" s="32"/>
    </row>
    <row r="58136" spans="10:10" x14ac:dyDescent="0.25">
      <c r="J58136" s="32"/>
    </row>
    <row r="58137" spans="10:10" x14ac:dyDescent="0.25">
      <c r="J58137" s="32"/>
    </row>
    <row r="58138" spans="10:10" x14ac:dyDescent="0.25">
      <c r="J58138" s="32"/>
    </row>
    <row r="58139" spans="10:10" x14ac:dyDescent="0.25">
      <c r="J58139" s="32"/>
    </row>
    <row r="58140" spans="10:10" x14ac:dyDescent="0.25">
      <c r="J58140" s="32"/>
    </row>
    <row r="58141" spans="10:10" x14ac:dyDescent="0.25">
      <c r="J58141" s="32"/>
    </row>
    <row r="58142" spans="10:10" x14ac:dyDescent="0.25">
      <c r="J58142" s="32"/>
    </row>
    <row r="58143" spans="10:10" x14ac:dyDescent="0.25">
      <c r="J58143" s="32"/>
    </row>
    <row r="58144" spans="10:10" x14ac:dyDescent="0.25">
      <c r="J58144" s="32"/>
    </row>
    <row r="58145" spans="10:10" x14ac:dyDescent="0.25">
      <c r="J58145" s="32"/>
    </row>
    <row r="58146" spans="10:10" x14ac:dyDescent="0.25">
      <c r="J58146" s="32"/>
    </row>
    <row r="58147" spans="10:10" x14ac:dyDescent="0.25">
      <c r="J58147" s="32"/>
    </row>
    <row r="58148" spans="10:10" x14ac:dyDescent="0.25">
      <c r="J58148" s="32"/>
    </row>
    <row r="58149" spans="10:10" x14ac:dyDescent="0.25">
      <c r="J58149" s="32"/>
    </row>
    <row r="58150" spans="10:10" x14ac:dyDescent="0.25">
      <c r="J58150" s="32"/>
    </row>
    <row r="58151" spans="10:10" x14ac:dyDescent="0.25">
      <c r="J58151" s="32"/>
    </row>
    <row r="58152" spans="10:10" x14ac:dyDescent="0.25">
      <c r="J58152" s="32"/>
    </row>
    <row r="58153" spans="10:10" x14ac:dyDescent="0.25">
      <c r="J58153" s="32"/>
    </row>
    <row r="58154" spans="10:10" x14ac:dyDescent="0.25">
      <c r="J58154" s="32"/>
    </row>
    <row r="58155" spans="10:10" x14ac:dyDescent="0.25">
      <c r="J58155" s="32"/>
    </row>
    <row r="58156" spans="10:10" x14ac:dyDescent="0.25">
      <c r="J58156" s="32"/>
    </row>
    <row r="58157" spans="10:10" x14ac:dyDescent="0.25">
      <c r="J58157" s="32"/>
    </row>
    <row r="58158" spans="10:10" x14ac:dyDescent="0.25">
      <c r="J58158" s="32"/>
    </row>
    <row r="58159" spans="10:10" x14ac:dyDescent="0.25">
      <c r="J58159" s="32"/>
    </row>
    <row r="58160" spans="10:10" x14ac:dyDescent="0.25">
      <c r="J58160" s="32"/>
    </row>
    <row r="58161" spans="10:10" x14ac:dyDescent="0.25">
      <c r="J58161" s="32"/>
    </row>
    <row r="58162" spans="10:10" x14ac:dyDescent="0.25">
      <c r="J58162" s="32"/>
    </row>
    <row r="58163" spans="10:10" x14ac:dyDescent="0.25">
      <c r="J58163" s="32"/>
    </row>
    <row r="58164" spans="10:10" x14ac:dyDescent="0.25">
      <c r="J58164" s="32"/>
    </row>
    <row r="58165" spans="10:10" x14ac:dyDescent="0.25">
      <c r="J58165" s="32"/>
    </row>
    <row r="58166" spans="10:10" x14ac:dyDescent="0.25">
      <c r="J58166" s="32"/>
    </row>
    <row r="58167" spans="10:10" x14ac:dyDescent="0.25">
      <c r="J58167" s="32"/>
    </row>
    <row r="58168" spans="10:10" x14ac:dyDescent="0.25">
      <c r="J58168" s="32"/>
    </row>
    <row r="58169" spans="10:10" x14ac:dyDescent="0.25">
      <c r="J58169" s="32"/>
    </row>
    <row r="58170" spans="10:10" x14ac:dyDescent="0.25">
      <c r="J58170" s="32"/>
    </row>
    <row r="58171" spans="10:10" x14ac:dyDescent="0.25">
      <c r="J58171" s="32"/>
    </row>
    <row r="58172" spans="10:10" x14ac:dyDescent="0.25">
      <c r="J58172" s="32"/>
    </row>
    <row r="58173" spans="10:10" x14ac:dyDescent="0.25">
      <c r="J58173" s="32"/>
    </row>
    <row r="58174" spans="10:10" x14ac:dyDescent="0.25">
      <c r="J58174" s="32"/>
    </row>
    <row r="58175" spans="10:10" x14ac:dyDescent="0.25">
      <c r="J58175" s="32"/>
    </row>
    <row r="58176" spans="10:10" x14ac:dyDescent="0.25">
      <c r="J58176" s="32"/>
    </row>
    <row r="58177" spans="10:10" x14ac:dyDescent="0.25">
      <c r="J58177" s="32"/>
    </row>
    <row r="58178" spans="10:10" x14ac:dyDescent="0.25">
      <c r="J58178" s="32"/>
    </row>
    <row r="58179" spans="10:10" x14ac:dyDescent="0.25">
      <c r="J58179" s="32"/>
    </row>
    <row r="58180" spans="10:10" x14ac:dyDescent="0.25">
      <c r="J58180" s="32"/>
    </row>
    <row r="58181" spans="10:10" x14ac:dyDescent="0.25">
      <c r="J58181" s="32"/>
    </row>
    <row r="58182" spans="10:10" x14ac:dyDescent="0.25">
      <c r="J58182" s="32"/>
    </row>
    <row r="58183" spans="10:10" x14ac:dyDescent="0.25">
      <c r="J58183" s="32"/>
    </row>
    <row r="58184" spans="10:10" x14ac:dyDescent="0.25">
      <c r="J58184" s="32"/>
    </row>
    <row r="58185" spans="10:10" x14ac:dyDescent="0.25">
      <c r="J58185" s="32"/>
    </row>
    <row r="58186" spans="10:10" x14ac:dyDescent="0.25">
      <c r="J58186" s="32"/>
    </row>
    <row r="58187" spans="10:10" x14ac:dyDescent="0.25">
      <c r="J58187" s="32"/>
    </row>
    <row r="58188" spans="10:10" x14ac:dyDescent="0.25">
      <c r="J58188" s="32"/>
    </row>
    <row r="58189" spans="10:10" x14ac:dyDescent="0.25">
      <c r="J58189" s="32"/>
    </row>
    <row r="58190" spans="10:10" x14ac:dyDescent="0.25">
      <c r="J58190" s="32"/>
    </row>
    <row r="58191" spans="10:10" x14ac:dyDescent="0.25">
      <c r="J58191" s="32"/>
    </row>
    <row r="58192" spans="10:10" x14ac:dyDescent="0.25">
      <c r="J58192" s="32"/>
    </row>
    <row r="58193" spans="10:10" x14ac:dyDescent="0.25">
      <c r="J58193" s="32"/>
    </row>
    <row r="58194" spans="10:10" x14ac:dyDescent="0.25">
      <c r="J58194" s="32"/>
    </row>
    <row r="58195" spans="10:10" x14ac:dyDescent="0.25">
      <c r="J58195" s="32"/>
    </row>
    <row r="58196" spans="10:10" x14ac:dyDescent="0.25">
      <c r="J58196" s="32"/>
    </row>
    <row r="58197" spans="10:10" x14ac:dyDescent="0.25">
      <c r="J58197" s="32"/>
    </row>
    <row r="58198" spans="10:10" x14ac:dyDescent="0.25">
      <c r="J58198" s="32"/>
    </row>
    <row r="58199" spans="10:10" x14ac:dyDescent="0.25">
      <c r="J58199" s="32"/>
    </row>
    <row r="58200" spans="10:10" x14ac:dyDescent="0.25">
      <c r="J58200" s="32"/>
    </row>
    <row r="58201" spans="10:10" x14ac:dyDescent="0.25">
      <c r="J58201" s="32"/>
    </row>
    <row r="58202" spans="10:10" x14ac:dyDescent="0.25">
      <c r="J58202" s="32"/>
    </row>
    <row r="58203" spans="10:10" x14ac:dyDescent="0.25">
      <c r="J58203" s="32"/>
    </row>
    <row r="58204" spans="10:10" x14ac:dyDescent="0.25">
      <c r="J58204" s="32"/>
    </row>
    <row r="58205" spans="10:10" x14ac:dyDescent="0.25">
      <c r="J58205" s="32"/>
    </row>
    <row r="58206" spans="10:10" x14ac:dyDescent="0.25">
      <c r="J58206" s="32"/>
    </row>
    <row r="58207" spans="10:10" x14ac:dyDescent="0.25">
      <c r="J58207" s="32"/>
    </row>
    <row r="58208" spans="10:10" x14ac:dyDescent="0.25">
      <c r="J58208" s="32"/>
    </row>
    <row r="58209" spans="10:10" x14ac:dyDescent="0.25">
      <c r="J58209" s="32"/>
    </row>
    <row r="58210" spans="10:10" x14ac:dyDescent="0.25">
      <c r="J58210" s="32"/>
    </row>
    <row r="58211" spans="10:10" x14ac:dyDescent="0.25">
      <c r="J58211" s="32"/>
    </row>
    <row r="58212" spans="10:10" x14ac:dyDescent="0.25">
      <c r="J58212" s="32"/>
    </row>
    <row r="58213" spans="10:10" x14ac:dyDescent="0.25">
      <c r="J58213" s="32"/>
    </row>
    <row r="58214" spans="10:10" x14ac:dyDescent="0.25">
      <c r="J58214" s="32"/>
    </row>
    <row r="58215" spans="10:10" x14ac:dyDescent="0.25">
      <c r="J58215" s="32"/>
    </row>
    <row r="58216" spans="10:10" x14ac:dyDescent="0.25">
      <c r="J58216" s="32"/>
    </row>
    <row r="58217" spans="10:10" x14ac:dyDescent="0.25">
      <c r="J58217" s="32"/>
    </row>
    <row r="58218" spans="10:10" x14ac:dyDescent="0.25">
      <c r="J58218" s="32"/>
    </row>
    <row r="58219" spans="10:10" x14ac:dyDescent="0.25">
      <c r="J58219" s="32"/>
    </row>
    <row r="58220" spans="10:10" x14ac:dyDescent="0.25">
      <c r="J58220" s="32"/>
    </row>
    <row r="58221" spans="10:10" x14ac:dyDescent="0.25">
      <c r="J58221" s="32"/>
    </row>
    <row r="58222" spans="10:10" x14ac:dyDescent="0.25">
      <c r="J58222" s="32"/>
    </row>
    <row r="58223" spans="10:10" x14ac:dyDescent="0.25">
      <c r="J58223" s="32"/>
    </row>
    <row r="58224" spans="10:10" x14ac:dyDescent="0.25">
      <c r="J58224" s="32"/>
    </row>
    <row r="58225" spans="10:10" x14ac:dyDescent="0.25">
      <c r="J58225" s="32"/>
    </row>
    <row r="58226" spans="10:10" x14ac:dyDescent="0.25">
      <c r="J58226" s="32"/>
    </row>
    <row r="58227" spans="10:10" x14ac:dyDescent="0.25">
      <c r="J58227" s="32"/>
    </row>
    <row r="58228" spans="10:10" x14ac:dyDescent="0.25">
      <c r="J58228" s="32"/>
    </row>
    <row r="58229" spans="10:10" x14ac:dyDescent="0.25">
      <c r="J58229" s="32"/>
    </row>
    <row r="58230" spans="10:10" x14ac:dyDescent="0.25">
      <c r="J58230" s="32"/>
    </row>
    <row r="58231" spans="10:10" x14ac:dyDescent="0.25">
      <c r="J58231" s="32"/>
    </row>
    <row r="58232" spans="10:10" x14ac:dyDescent="0.25">
      <c r="J58232" s="32"/>
    </row>
    <row r="58233" spans="10:10" x14ac:dyDescent="0.25">
      <c r="J58233" s="32"/>
    </row>
    <row r="58234" spans="10:10" x14ac:dyDescent="0.25">
      <c r="J58234" s="32"/>
    </row>
    <row r="58235" spans="10:10" x14ac:dyDescent="0.25">
      <c r="J58235" s="32"/>
    </row>
    <row r="58236" spans="10:10" x14ac:dyDescent="0.25">
      <c r="J58236" s="32"/>
    </row>
    <row r="58237" spans="10:10" x14ac:dyDescent="0.25">
      <c r="J58237" s="32"/>
    </row>
    <row r="58238" spans="10:10" x14ac:dyDescent="0.25">
      <c r="J58238" s="32"/>
    </row>
    <row r="58239" spans="10:10" x14ac:dyDescent="0.25">
      <c r="J58239" s="32"/>
    </row>
    <row r="58240" spans="10:10" x14ac:dyDescent="0.25">
      <c r="J58240" s="32"/>
    </row>
    <row r="58241" spans="10:10" x14ac:dyDescent="0.25">
      <c r="J58241" s="32"/>
    </row>
    <row r="58242" spans="10:10" x14ac:dyDescent="0.25">
      <c r="J58242" s="32"/>
    </row>
    <row r="58243" spans="10:10" x14ac:dyDescent="0.25">
      <c r="J58243" s="32"/>
    </row>
    <row r="58244" spans="10:10" x14ac:dyDescent="0.25">
      <c r="J58244" s="32"/>
    </row>
    <row r="58245" spans="10:10" x14ac:dyDescent="0.25">
      <c r="J58245" s="32"/>
    </row>
    <row r="58246" spans="10:10" x14ac:dyDescent="0.25">
      <c r="J58246" s="32"/>
    </row>
    <row r="58247" spans="10:10" x14ac:dyDescent="0.25">
      <c r="J58247" s="32"/>
    </row>
    <row r="58248" spans="10:10" x14ac:dyDescent="0.25">
      <c r="J58248" s="32"/>
    </row>
    <row r="58249" spans="10:10" x14ac:dyDescent="0.25">
      <c r="J58249" s="32"/>
    </row>
    <row r="58250" spans="10:10" x14ac:dyDescent="0.25">
      <c r="J58250" s="32"/>
    </row>
    <row r="58251" spans="10:10" x14ac:dyDescent="0.25">
      <c r="J58251" s="32"/>
    </row>
    <row r="58252" spans="10:10" x14ac:dyDescent="0.25">
      <c r="J58252" s="32"/>
    </row>
    <row r="58253" spans="10:10" x14ac:dyDescent="0.25">
      <c r="J58253" s="32"/>
    </row>
    <row r="58254" spans="10:10" x14ac:dyDescent="0.25">
      <c r="J58254" s="32"/>
    </row>
    <row r="58255" spans="10:10" x14ac:dyDescent="0.25">
      <c r="J58255" s="32"/>
    </row>
    <row r="58256" spans="10:10" x14ac:dyDescent="0.25">
      <c r="J58256" s="32"/>
    </row>
    <row r="58257" spans="10:10" x14ac:dyDescent="0.25">
      <c r="J58257" s="32"/>
    </row>
    <row r="58258" spans="10:10" x14ac:dyDescent="0.25">
      <c r="J58258" s="32"/>
    </row>
    <row r="58259" spans="10:10" x14ac:dyDescent="0.25">
      <c r="J58259" s="32"/>
    </row>
    <row r="58260" spans="10:10" x14ac:dyDescent="0.25">
      <c r="J58260" s="32"/>
    </row>
    <row r="58261" spans="10:10" x14ac:dyDescent="0.25">
      <c r="J58261" s="32"/>
    </row>
    <row r="58262" spans="10:10" x14ac:dyDescent="0.25">
      <c r="J58262" s="32"/>
    </row>
    <row r="58263" spans="10:10" x14ac:dyDescent="0.25">
      <c r="J58263" s="32"/>
    </row>
    <row r="58264" spans="10:10" x14ac:dyDescent="0.25">
      <c r="J58264" s="32"/>
    </row>
    <row r="58265" spans="10:10" x14ac:dyDescent="0.25">
      <c r="J58265" s="32"/>
    </row>
    <row r="58266" spans="10:10" x14ac:dyDescent="0.25">
      <c r="J58266" s="32"/>
    </row>
    <row r="58267" spans="10:10" x14ac:dyDescent="0.25">
      <c r="J58267" s="32"/>
    </row>
    <row r="58268" spans="10:10" x14ac:dyDescent="0.25">
      <c r="J58268" s="32"/>
    </row>
    <row r="58269" spans="10:10" x14ac:dyDescent="0.25">
      <c r="J58269" s="32"/>
    </row>
    <row r="58270" spans="10:10" x14ac:dyDescent="0.25">
      <c r="J58270" s="32"/>
    </row>
    <row r="58271" spans="10:10" x14ac:dyDescent="0.25">
      <c r="J58271" s="32"/>
    </row>
    <row r="58272" spans="10:10" x14ac:dyDescent="0.25">
      <c r="J58272" s="32"/>
    </row>
    <row r="58273" spans="10:10" x14ac:dyDescent="0.25">
      <c r="J58273" s="32"/>
    </row>
    <row r="58274" spans="10:10" x14ac:dyDescent="0.25">
      <c r="J58274" s="32"/>
    </row>
    <row r="58275" spans="10:10" x14ac:dyDescent="0.25">
      <c r="J58275" s="32"/>
    </row>
    <row r="58276" spans="10:10" x14ac:dyDescent="0.25">
      <c r="J58276" s="32"/>
    </row>
    <row r="58277" spans="10:10" x14ac:dyDescent="0.25">
      <c r="J58277" s="32"/>
    </row>
    <row r="58278" spans="10:10" x14ac:dyDescent="0.25">
      <c r="J58278" s="32"/>
    </row>
    <row r="58279" spans="10:10" x14ac:dyDescent="0.25">
      <c r="J58279" s="32"/>
    </row>
    <row r="58280" spans="10:10" x14ac:dyDescent="0.25">
      <c r="J58280" s="32"/>
    </row>
    <row r="58281" spans="10:10" x14ac:dyDescent="0.25">
      <c r="J58281" s="32"/>
    </row>
    <row r="58282" spans="10:10" x14ac:dyDescent="0.25">
      <c r="J58282" s="32"/>
    </row>
    <row r="58283" spans="10:10" x14ac:dyDescent="0.25">
      <c r="J58283" s="32"/>
    </row>
    <row r="58284" spans="10:10" x14ac:dyDescent="0.25">
      <c r="J58284" s="32"/>
    </row>
    <row r="58285" spans="10:10" x14ac:dyDescent="0.25">
      <c r="J58285" s="32"/>
    </row>
    <row r="58286" spans="10:10" x14ac:dyDescent="0.25">
      <c r="J58286" s="32"/>
    </row>
    <row r="58287" spans="10:10" x14ac:dyDescent="0.25">
      <c r="J58287" s="32"/>
    </row>
    <row r="58288" spans="10:10" x14ac:dyDescent="0.25">
      <c r="J58288" s="32"/>
    </row>
    <row r="58289" spans="10:10" x14ac:dyDescent="0.25">
      <c r="J58289" s="32"/>
    </row>
    <row r="58290" spans="10:10" x14ac:dyDescent="0.25">
      <c r="J58290" s="32"/>
    </row>
    <row r="58291" spans="10:10" x14ac:dyDescent="0.25">
      <c r="J58291" s="32"/>
    </row>
    <row r="58292" spans="10:10" x14ac:dyDescent="0.25">
      <c r="J58292" s="32"/>
    </row>
    <row r="58293" spans="10:10" x14ac:dyDescent="0.25">
      <c r="J58293" s="32"/>
    </row>
    <row r="58294" spans="10:10" x14ac:dyDescent="0.25">
      <c r="J58294" s="32"/>
    </row>
    <row r="58295" spans="10:10" x14ac:dyDescent="0.25">
      <c r="J58295" s="32"/>
    </row>
    <row r="58296" spans="10:10" x14ac:dyDescent="0.25">
      <c r="J58296" s="32"/>
    </row>
    <row r="58297" spans="10:10" x14ac:dyDescent="0.25">
      <c r="J58297" s="32"/>
    </row>
    <row r="58298" spans="10:10" x14ac:dyDescent="0.25">
      <c r="J58298" s="32"/>
    </row>
    <row r="58299" spans="10:10" x14ac:dyDescent="0.25">
      <c r="J58299" s="32"/>
    </row>
    <row r="58300" spans="10:10" x14ac:dyDescent="0.25">
      <c r="J58300" s="32"/>
    </row>
    <row r="58301" spans="10:10" x14ac:dyDescent="0.25">
      <c r="J58301" s="32"/>
    </row>
    <row r="58302" spans="10:10" x14ac:dyDescent="0.25">
      <c r="J58302" s="32"/>
    </row>
    <row r="58303" spans="10:10" x14ac:dyDescent="0.25">
      <c r="J58303" s="32"/>
    </row>
    <row r="58304" spans="10:10" x14ac:dyDescent="0.25">
      <c r="J58304" s="32"/>
    </row>
    <row r="58305" spans="10:10" x14ac:dyDescent="0.25">
      <c r="J58305" s="32"/>
    </row>
    <row r="58306" spans="10:10" x14ac:dyDescent="0.25">
      <c r="J58306" s="32"/>
    </row>
    <row r="58307" spans="10:10" x14ac:dyDescent="0.25">
      <c r="J58307" s="32"/>
    </row>
    <row r="58308" spans="10:10" x14ac:dyDescent="0.25">
      <c r="J58308" s="32"/>
    </row>
    <row r="58309" spans="10:10" x14ac:dyDescent="0.25">
      <c r="J58309" s="32"/>
    </row>
    <row r="58310" spans="10:10" x14ac:dyDescent="0.25">
      <c r="J58310" s="32"/>
    </row>
    <row r="58311" spans="10:10" x14ac:dyDescent="0.25">
      <c r="J58311" s="32"/>
    </row>
    <row r="58312" spans="10:10" x14ac:dyDescent="0.25">
      <c r="J58312" s="32"/>
    </row>
    <row r="58313" spans="10:10" x14ac:dyDescent="0.25">
      <c r="J58313" s="32"/>
    </row>
    <row r="58314" spans="10:10" x14ac:dyDescent="0.25">
      <c r="J58314" s="32"/>
    </row>
    <row r="58315" spans="10:10" x14ac:dyDescent="0.25">
      <c r="J58315" s="32"/>
    </row>
    <row r="58316" spans="10:10" x14ac:dyDescent="0.25">
      <c r="J58316" s="32"/>
    </row>
    <row r="58317" spans="10:10" x14ac:dyDescent="0.25">
      <c r="J58317" s="32"/>
    </row>
    <row r="58318" spans="10:10" x14ac:dyDescent="0.25">
      <c r="J58318" s="32"/>
    </row>
    <row r="58319" spans="10:10" x14ac:dyDescent="0.25">
      <c r="J58319" s="32"/>
    </row>
    <row r="58320" spans="10:10" x14ac:dyDescent="0.25">
      <c r="J58320" s="32"/>
    </row>
    <row r="58321" spans="10:10" x14ac:dyDescent="0.25">
      <c r="J58321" s="32"/>
    </row>
    <row r="58322" spans="10:10" x14ac:dyDescent="0.25">
      <c r="J58322" s="32"/>
    </row>
    <row r="58323" spans="10:10" x14ac:dyDescent="0.25">
      <c r="J58323" s="32"/>
    </row>
    <row r="58324" spans="10:10" x14ac:dyDescent="0.25">
      <c r="J58324" s="32"/>
    </row>
    <row r="58325" spans="10:10" x14ac:dyDescent="0.25">
      <c r="J58325" s="32"/>
    </row>
    <row r="58326" spans="10:10" x14ac:dyDescent="0.25">
      <c r="J58326" s="32"/>
    </row>
    <row r="58327" spans="10:10" x14ac:dyDescent="0.25">
      <c r="J58327" s="32"/>
    </row>
    <row r="58328" spans="10:10" x14ac:dyDescent="0.25">
      <c r="J58328" s="32"/>
    </row>
    <row r="58329" spans="10:10" x14ac:dyDescent="0.25">
      <c r="J58329" s="32"/>
    </row>
    <row r="58330" spans="10:10" x14ac:dyDescent="0.25">
      <c r="J58330" s="32"/>
    </row>
    <row r="58331" spans="10:10" x14ac:dyDescent="0.25">
      <c r="J58331" s="32"/>
    </row>
    <row r="58332" spans="10:10" x14ac:dyDescent="0.25">
      <c r="J58332" s="32"/>
    </row>
    <row r="58333" spans="10:10" x14ac:dyDescent="0.25">
      <c r="J58333" s="32"/>
    </row>
    <row r="58334" spans="10:10" x14ac:dyDescent="0.25">
      <c r="J58334" s="32"/>
    </row>
    <row r="58335" spans="10:10" x14ac:dyDescent="0.25">
      <c r="J58335" s="32"/>
    </row>
    <row r="58336" spans="10:10" x14ac:dyDescent="0.25">
      <c r="J58336" s="32"/>
    </row>
    <row r="58337" spans="10:10" x14ac:dyDescent="0.25">
      <c r="J58337" s="32"/>
    </row>
    <row r="58338" spans="10:10" x14ac:dyDescent="0.25">
      <c r="J58338" s="32"/>
    </row>
    <row r="58339" spans="10:10" x14ac:dyDescent="0.25">
      <c r="J58339" s="32"/>
    </row>
    <row r="58340" spans="10:10" x14ac:dyDescent="0.25">
      <c r="J58340" s="32"/>
    </row>
    <row r="58341" spans="10:10" x14ac:dyDescent="0.25">
      <c r="J58341" s="32"/>
    </row>
    <row r="58342" spans="10:10" x14ac:dyDescent="0.25">
      <c r="J58342" s="32"/>
    </row>
    <row r="58343" spans="10:10" x14ac:dyDescent="0.25">
      <c r="J58343" s="32"/>
    </row>
    <row r="58344" spans="10:10" x14ac:dyDescent="0.25">
      <c r="J58344" s="32"/>
    </row>
    <row r="58345" spans="10:10" x14ac:dyDescent="0.25">
      <c r="J58345" s="32"/>
    </row>
    <row r="58346" spans="10:10" x14ac:dyDescent="0.25">
      <c r="J58346" s="32"/>
    </row>
    <row r="58347" spans="10:10" x14ac:dyDescent="0.25">
      <c r="J58347" s="32"/>
    </row>
    <row r="58348" spans="10:10" x14ac:dyDescent="0.25">
      <c r="J58348" s="32"/>
    </row>
    <row r="58349" spans="10:10" x14ac:dyDescent="0.25">
      <c r="J58349" s="32"/>
    </row>
    <row r="58350" spans="10:10" x14ac:dyDescent="0.25">
      <c r="J58350" s="32"/>
    </row>
    <row r="58351" spans="10:10" x14ac:dyDescent="0.25">
      <c r="J58351" s="32"/>
    </row>
    <row r="58352" spans="10:10" x14ac:dyDescent="0.25">
      <c r="J58352" s="32"/>
    </row>
    <row r="58353" spans="10:10" x14ac:dyDescent="0.25">
      <c r="J58353" s="32"/>
    </row>
    <row r="58354" spans="10:10" x14ac:dyDescent="0.25">
      <c r="J58354" s="32"/>
    </row>
    <row r="58355" spans="10:10" x14ac:dyDescent="0.25">
      <c r="J58355" s="32"/>
    </row>
    <row r="58356" spans="10:10" x14ac:dyDescent="0.25">
      <c r="J58356" s="32"/>
    </row>
    <row r="58357" spans="10:10" x14ac:dyDescent="0.25">
      <c r="J58357" s="32"/>
    </row>
    <row r="58358" spans="10:10" x14ac:dyDescent="0.25">
      <c r="J58358" s="32"/>
    </row>
    <row r="58359" spans="10:10" x14ac:dyDescent="0.25">
      <c r="J58359" s="32"/>
    </row>
    <row r="58360" spans="10:10" x14ac:dyDescent="0.25">
      <c r="J58360" s="32"/>
    </row>
    <row r="58361" spans="10:10" x14ac:dyDescent="0.25">
      <c r="J58361" s="32"/>
    </row>
    <row r="58362" spans="10:10" x14ac:dyDescent="0.25">
      <c r="J58362" s="32"/>
    </row>
    <row r="58363" spans="10:10" x14ac:dyDescent="0.25">
      <c r="J58363" s="32"/>
    </row>
    <row r="58364" spans="10:10" x14ac:dyDescent="0.25">
      <c r="J58364" s="32"/>
    </row>
    <row r="58365" spans="10:10" x14ac:dyDescent="0.25">
      <c r="J58365" s="32"/>
    </row>
    <row r="58366" spans="10:10" x14ac:dyDescent="0.25">
      <c r="J58366" s="32"/>
    </row>
    <row r="58367" spans="10:10" x14ac:dyDescent="0.25">
      <c r="J58367" s="32"/>
    </row>
    <row r="58368" spans="10:10" x14ac:dyDescent="0.25">
      <c r="J58368" s="32"/>
    </row>
    <row r="58369" spans="10:10" x14ac:dyDescent="0.25">
      <c r="J58369" s="32"/>
    </row>
    <row r="58370" spans="10:10" x14ac:dyDescent="0.25">
      <c r="J58370" s="32"/>
    </row>
    <row r="58371" spans="10:10" x14ac:dyDescent="0.25">
      <c r="J58371" s="32"/>
    </row>
    <row r="58372" spans="10:10" x14ac:dyDescent="0.25">
      <c r="J58372" s="32"/>
    </row>
    <row r="58373" spans="10:10" x14ac:dyDescent="0.25">
      <c r="J58373" s="32"/>
    </row>
    <row r="58374" spans="10:10" x14ac:dyDescent="0.25">
      <c r="J58374" s="32"/>
    </row>
    <row r="58375" spans="10:10" x14ac:dyDescent="0.25">
      <c r="J58375" s="32"/>
    </row>
    <row r="58376" spans="10:10" x14ac:dyDescent="0.25">
      <c r="J58376" s="32"/>
    </row>
    <row r="58377" spans="10:10" x14ac:dyDescent="0.25">
      <c r="J58377" s="32"/>
    </row>
    <row r="58378" spans="10:10" x14ac:dyDescent="0.25">
      <c r="J58378" s="32"/>
    </row>
    <row r="58379" spans="10:10" x14ac:dyDescent="0.25">
      <c r="J58379" s="32"/>
    </row>
    <row r="58380" spans="10:10" x14ac:dyDescent="0.25">
      <c r="J58380" s="32"/>
    </row>
    <row r="58381" spans="10:10" x14ac:dyDescent="0.25">
      <c r="J58381" s="32"/>
    </row>
    <row r="58382" spans="10:10" x14ac:dyDescent="0.25">
      <c r="J58382" s="32"/>
    </row>
    <row r="58383" spans="10:10" x14ac:dyDescent="0.25">
      <c r="J58383" s="32"/>
    </row>
    <row r="58384" spans="10:10" x14ac:dyDescent="0.25">
      <c r="J58384" s="32"/>
    </row>
    <row r="58385" spans="10:10" x14ac:dyDescent="0.25">
      <c r="J58385" s="32"/>
    </row>
    <row r="58386" spans="10:10" x14ac:dyDescent="0.25">
      <c r="J58386" s="32"/>
    </row>
    <row r="58387" spans="10:10" x14ac:dyDescent="0.25">
      <c r="J58387" s="32"/>
    </row>
    <row r="58388" spans="10:10" x14ac:dyDescent="0.25">
      <c r="J58388" s="32"/>
    </row>
    <row r="58389" spans="10:10" x14ac:dyDescent="0.25">
      <c r="J58389" s="32"/>
    </row>
    <row r="58390" spans="10:10" x14ac:dyDescent="0.25">
      <c r="J58390" s="32"/>
    </row>
    <row r="58391" spans="10:10" x14ac:dyDescent="0.25">
      <c r="J58391" s="32"/>
    </row>
    <row r="58392" spans="10:10" x14ac:dyDescent="0.25">
      <c r="J58392" s="32"/>
    </row>
    <row r="58393" spans="10:10" x14ac:dyDescent="0.25">
      <c r="J58393" s="32"/>
    </row>
    <row r="58394" spans="10:10" x14ac:dyDescent="0.25">
      <c r="J58394" s="32"/>
    </row>
    <row r="58395" spans="10:10" x14ac:dyDescent="0.25">
      <c r="J58395" s="32"/>
    </row>
    <row r="58396" spans="10:10" x14ac:dyDescent="0.25">
      <c r="J58396" s="32"/>
    </row>
    <row r="58397" spans="10:10" x14ac:dyDescent="0.25">
      <c r="J58397" s="32"/>
    </row>
    <row r="58398" spans="10:10" x14ac:dyDescent="0.25">
      <c r="J58398" s="32"/>
    </row>
    <row r="58399" spans="10:10" x14ac:dyDescent="0.25">
      <c r="J58399" s="32"/>
    </row>
    <row r="58400" spans="10:10" x14ac:dyDescent="0.25">
      <c r="J58400" s="32"/>
    </row>
    <row r="58401" spans="10:10" x14ac:dyDescent="0.25">
      <c r="J58401" s="32"/>
    </row>
    <row r="58402" spans="10:10" x14ac:dyDescent="0.25">
      <c r="J58402" s="32"/>
    </row>
    <row r="58403" spans="10:10" x14ac:dyDescent="0.25">
      <c r="J58403" s="32"/>
    </row>
    <row r="58404" spans="10:10" x14ac:dyDescent="0.25">
      <c r="J58404" s="32"/>
    </row>
    <row r="58405" spans="10:10" x14ac:dyDescent="0.25">
      <c r="J58405" s="32"/>
    </row>
    <row r="58406" spans="10:10" x14ac:dyDescent="0.25">
      <c r="J58406" s="32"/>
    </row>
    <row r="58407" spans="10:10" x14ac:dyDescent="0.25">
      <c r="J58407" s="32"/>
    </row>
    <row r="58408" spans="10:10" x14ac:dyDescent="0.25">
      <c r="J58408" s="32"/>
    </row>
    <row r="58409" spans="10:10" x14ac:dyDescent="0.25">
      <c r="J58409" s="32"/>
    </row>
    <row r="58410" spans="10:10" x14ac:dyDescent="0.25">
      <c r="J58410" s="32"/>
    </row>
    <row r="58411" spans="10:10" x14ac:dyDescent="0.25">
      <c r="J58411" s="32"/>
    </row>
    <row r="58412" spans="10:10" x14ac:dyDescent="0.25">
      <c r="J58412" s="32"/>
    </row>
    <row r="58413" spans="10:10" x14ac:dyDescent="0.25">
      <c r="J58413" s="32"/>
    </row>
    <row r="58414" spans="10:10" x14ac:dyDescent="0.25">
      <c r="J58414" s="32"/>
    </row>
    <row r="58415" spans="10:10" x14ac:dyDescent="0.25">
      <c r="J58415" s="32"/>
    </row>
    <row r="58416" spans="10:10" x14ac:dyDescent="0.25">
      <c r="J58416" s="32"/>
    </row>
    <row r="58417" spans="10:10" x14ac:dyDescent="0.25">
      <c r="J58417" s="32"/>
    </row>
    <row r="58418" spans="10:10" x14ac:dyDescent="0.25">
      <c r="J58418" s="32"/>
    </row>
    <row r="58419" spans="10:10" x14ac:dyDescent="0.25">
      <c r="J58419" s="32"/>
    </row>
    <row r="58420" spans="10:10" x14ac:dyDescent="0.25">
      <c r="J58420" s="32"/>
    </row>
    <row r="58421" spans="10:10" x14ac:dyDescent="0.25">
      <c r="J58421" s="32"/>
    </row>
    <row r="58422" spans="10:10" x14ac:dyDescent="0.25">
      <c r="J58422" s="32"/>
    </row>
    <row r="58423" spans="10:10" x14ac:dyDescent="0.25">
      <c r="J58423" s="32"/>
    </row>
    <row r="58424" spans="10:10" x14ac:dyDescent="0.25">
      <c r="J58424" s="32"/>
    </row>
    <row r="58425" spans="10:10" x14ac:dyDescent="0.25">
      <c r="J58425" s="32"/>
    </row>
    <row r="58426" spans="10:10" x14ac:dyDescent="0.25">
      <c r="J58426" s="32"/>
    </row>
    <row r="58427" spans="10:10" x14ac:dyDescent="0.25">
      <c r="J58427" s="32"/>
    </row>
    <row r="58428" spans="10:10" x14ac:dyDescent="0.25">
      <c r="J58428" s="32"/>
    </row>
    <row r="58429" spans="10:10" x14ac:dyDescent="0.25">
      <c r="J58429" s="32"/>
    </row>
    <row r="58430" spans="10:10" x14ac:dyDescent="0.25">
      <c r="J58430" s="32"/>
    </row>
    <row r="58431" spans="10:10" x14ac:dyDescent="0.25">
      <c r="J58431" s="32"/>
    </row>
    <row r="58432" spans="10:10" x14ac:dyDescent="0.25">
      <c r="J58432" s="32"/>
    </row>
    <row r="58433" spans="10:10" x14ac:dyDescent="0.25">
      <c r="J58433" s="32"/>
    </row>
    <row r="58434" spans="10:10" x14ac:dyDescent="0.25">
      <c r="J58434" s="32"/>
    </row>
    <row r="58435" spans="10:10" x14ac:dyDescent="0.25">
      <c r="J58435" s="32"/>
    </row>
    <row r="58436" spans="10:10" x14ac:dyDescent="0.25">
      <c r="J58436" s="32"/>
    </row>
    <row r="58437" spans="10:10" x14ac:dyDescent="0.25">
      <c r="J58437" s="32"/>
    </row>
    <row r="58438" spans="10:10" x14ac:dyDescent="0.25">
      <c r="J58438" s="32"/>
    </row>
    <row r="58439" spans="10:10" x14ac:dyDescent="0.25">
      <c r="J58439" s="32"/>
    </row>
    <row r="58440" spans="10:10" x14ac:dyDescent="0.25">
      <c r="J58440" s="32"/>
    </row>
    <row r="58441" spans="10:10" x14ac:dyDescent="0.25">
      <c r="J58441" s="32"/>
    </row>
    <row r="58442" spans="10:10" x14ac:dyDescent="0.25">
      <c r="J58442" s="32"/>
    </row>
    <row r="58443" spans="10:10" x14ac:dyDescent="0.25">
      <c r="J58443" s="32"/>
    </row>
    <row r="58444" spans="10:10" x14ac:dyDescent="0.25">
      <c r="J58444" s="32"/>
    </row>
    <row r="58445" spans="10:10" x14ac:dyDescent="0.25">
      <c r="J58445" s="32"/>
    </row>
    <row r="58446" spans="10:10" x14ac:dyDescent="0.25">
      <c r="J58446" s="32"/>
    </row>
    <row r="58447" spans="10:10" x14ac:dyDescent="0.25">
      <c r="J58447" s="32"/>
    </row>
    <row r="58448" spans="10:10" x14ac:dyDescent="0.25">
      <c r="J58448" s="32"/>
    </row>
    <row r="58449" spans="10:10" x14ac:dyDescent="0.25">
      <c r="J58449" s="32"/>
    </row>
    <row r="58450" spans="10:10" x14ac:dyDescent="0.25">
      <c r="J58450" s="32"/>
    </row>
    <row r="58451" spans="10:10" x14ac:dyDescent="0.25">
      <c r="J58451" s="32"/>
    </row>
    <row r="58452" spans="10:10" x14ac:dyDescent="0.25">
      <c r="J58452" s="32"/>
    </row>
    <row r="58453" spans="10:10" x14ac:dyDescent="0.25">
      <c r="J58453" s="32"/>
    </row>
    <row r="58454" spans="10:10" x14ac:dyDescent="0.25">
      <c r="J58454" s="32"/>
    </row>
    <row r="58455" spans="10:10" x14ac:dyDescent="0.25">
      <c r="J58455" s="32"/>
    </row>
    <row r="58456" spans="10:10" x14ac:dyDescent="0.25">
      <c r="J58456" s="32"/>
    </row>
    <row r="58457" spans="10:10" x14ac:dyDescent="0.25">
      <c r="J58457" s="32"/>
    </row>
    <row r="58458" spans="10:10" x14ac:dyDescent="0.25">
      <c r="J58458" s="32"/>
    </row>
    <row r="58459" spans="10:10" x14ac:dyDescent="0.25">
      <c r="J58459" s="32"/>
    </row>
    <row r="58460" spans="10:10" x14ac:dyDescent="0.25">
      <c r="J58460" s="32"/>
    </row>
    <row r="58461" spans="10:10" x14ac:dyDescent="0.25">
      <c r="J58461" s="32"/>
    </row>
    <row r="58462" spans="10:10" x14ac:dyDescent="0.25">
      <c r="J58462" s="32"/>
    </row>
    <row r="58463" spans="10:10" x14ac:dyDescent="0.25">
      <c r="J58463" s="32"/>
    </row>
    <row r="58464" spans="10:10" x14ac:dyDescent="0.25">
      <c r="J58464" s="32"/>
    </row>
    <row r="58465" spans="10:10" x14ac:dyDescent="0.25">
      <c r="J58465" s="32"/>
    </row>
    <row r="58466" spans="10:10" x14ac:dyDescent="0.25">
      <c r="J58466" s="32"/>
    </row>
    <row r="58467" spans="10:10" x14ac:dyDescent="0.25">
      <c r="J58467" s="32"/>
    </row>
    <row r="58468" spans="10:10" x14ac:dyDescent="0.25">
      <c r="J58468" s="32"/>
    </row>
    <row r="58469" spans="10:10" x14ac:dyDescent="0.25">
      <c r="J58469" s="32"/>
    </row>
    <row r="58470" spans="10:10" x14ac:dyDescent="0.25">
      <c r="J58470" s="32"/>
    </row>
    <row r="58471" spans="10:10" x14ac:dyDescent="0.25">
      <c r="J58471" s="32"/>
    </row>
    <row r="58472" spans="10:10" x14ac:dyDescent="0.25">
      <c r="J58472" s="32"/>
    </row>
    <row r="58473" spans="10:10" x14ac:dyDescent="0.25">
      <c r="J58473" s="32"/>
    </row>
    <row r="58474" spans="10:10" x14ac:dyDescent="0.25">
      <c r="J58474" s="32"/>
    </row>
    <row r="58475" spans="10:10" x14ac:dyDescent="0.25">
      <c r="J58475" s="32"/>
    </row>
    <row r="58476" spans="10:10" x14ac:dyDescent="0.25">
      <c r="J58476" s="32"/>
    </row>
    <row r="58477" spans="10:10" x14ac:dyDescent="0.25">
      <c r="J58477" s="32"/>
    </row>
    <row r="58478" spans="10:10" x14ac:dyDescent="0.25">
      <c r="J58478" s="32"/>
    </row>
    <row r="58479" spans="10:10" x14ac:dyDescent="0.25">
      <c r="J58479" s="32"/>
    </row>
    <row r="58480" spans="10:10" x14ac:dyDescent="0.25">
      <c r="J58480" s="32"/>
    </row>
    <row r="58481" spans="10:10" x14ac:dyDescent="0.25">
      <c r="J58481" s="32"/>
    </row>
    <row r="58482" spans="10:10" x14ac:dyDescent="0.25">
      <c r="J58482" s="32"/>
    </row>
    <row r="58483" spans="10:10" x14ac:dyDescent="0.25">
      <c r="J58483" s="32"/>
    </row>
    <row r="58484" spans="10:10" x14ac:dyDescent="0.25">
      <c r="J58484" s="32"/>
    </row>
    <row r="58485" spans="10:10" x14ac:dyDescent="0.25">
      <c r="J58485" s="32"/>
    </row>
    <row r="58486" spans="10:10" x14ac:dyDescent="0.25">
      <c r="J58486" s="32"/>
    </row>
    <row r="58487" spans="10:10" x14ac:dyDescent="0.25">
      <c r="J58487" s="32"/>
    </row>
    <row r="58488" spans="10:10" x14ac:dyDescent="0.25">
      <c r="J58488" s="32"/>
    </row>
    <row r="58489" spans="10:10" x14ac:dyDescent="0.25">
      <c r="J58489" s="32"/>
    </row>
    <row r="58490" spans="10:10" x14ac:dyDescent="0.25">
      <c r="J58490" s="32"/>
    </row>
    <row r="58491" spans="10:10" x14ac:dyDescent="0.25">
      <c r="J58491" s="32"/>
    </row>
    <row r="58492" spans="10:10" x14ac:dyDescent="0.25">
      <c r="J58492" s="32"/>
    </row>
    <row r="58493" spans="10:10" x14ac:dyDescent="0.25">
      <c r="J58493" s="32"/>
    </row>
    <row r="58494" spans="10:10" x14ac:dyDescent="0.25">
      <c r="J58494" s="32"/>
    </row>
    <row r="58495" spans="10:10" x14ac:dyDescent="0.25">
      <c r="J58495" s="32"/>
    </row>
    <row r="58496" spans="10:10" x14ac:dyDescent="0.25">
      <c r="J58496" s="32"/>
    </row>
    <row r="58497" spans="10:10" x14ac:dyDescent="0.25">
      <c r="J58497" s="32"/>
    </row>
    <row r="58498" spans="10:10" x14ac:dyDescent="0.25">
      <c r="J58498" s="32"/>
    </row>
    <row r="58499" spans="10:10" x14ac:dyDescent="0.25">
      <c r="J58499" s="32"/>
    </row>
    <row r="58500" spans="10:10" x14ac:dyDescent="0.25">
      <c r="J58500" s="32"/>
    </row>
    <row r="58501" spans="10:10" x14ac:dyDescent="0.25">
      <c r="J58501" s="32"/>
    </row>
    <row r="58502" spans="10:10" x14ac:dyDescent="0.25">
      <c r="J58502" s="32"/>
    </row>
    <row r="58503" spans="10:10" x14ac:dyDescent="0.25">
      <c r="J58503" s="32"/>
    </row>
    <row r="58504" spans="10:10" x14ac:dyDescent="0.25">
      <c r="J58504" s="32"/>
    </row>
    <row r="58505" spans="10:10" x14ac:dyDescent="0.25">
      <c r="J58505" s="32"/>
    </row>
    <row r="58506" spans="10:10" x14ac:dyDescent="0.25">
      <c r="J58506" s="32"/>
    </row>
    <row r="58507" spans="10:10" x14ac:dyDescent="0.25">
      <c r="J58507" s="32"/>
    </row>
    <row r="58508" spans="10:10" x14ac:dyDescent="0.25">
      <c r="J58508" s="32"/>
    </row>
    <row r="58509" spans="10:10" x14ac:dyDescent="0.25">
      <c r="J58509" s="32"/>
    </row>
    <row r="58510" spans="10:10" x14ac:dyDescent="0.25">
      <c r="J58510" s="32"/>
    </row>
    <row r="58511" spans="10:10" x14ac:dyDescent="0.25">
      <c r="J58511" s="32"/>
    </row>
    <row r="58512" spans="10:10" x14ac:dyDescent="0.25">
      <c r="J58512" s="32"/>
    </row>
    <row r="58513" spans="10:10" x14ac:dyDescent="0.25">
      <c r="J58513" s="32"/>
    </row>
    <row r="58514" spans="10:10" x14ac:dyDescent="0.25">
      <c r="J58514" s="32"/>
    </row>
    <row r="58515" spans="10:10" x14ac:dyDescent="0.25">
      <c r="J58515" s="32"/>
    </row>
    <row r="58516" spans="10:10" x14ac:dyDescent="0.25">
      <c r="J58516" s="32"/>
    </row>
    <row r="58517" spans="10:10" x14ac:dyDescent="0.25">
      <c r="J58517" s="32"/>
    </row>
    <row r="58518" spans="10:10" x14ac:dyDescent="0.25">
      <c r="J58518" s="32"/>
    </row>
    <row r="58519" spans="10:10" x14ac:dyDescent="0.25">
      <c r="J58519" s="32"/>
    </row>
    <row r="58520" spans="10:10" x14ac:dyDescent="0.25">
      <c r="J58520" s="32"/>
    </row>
    <row r="58521" spans="10:10" x14ac:dyDescent="0.25">
      <c r="J58521" s="32"/>
    </row>
    <row r="58522" spans="10:10" x14ac:dyDescent="0.25">
      <c r="J58522" s="32"/>
    </row>
    <row r="58523" spans="10:10" x14ac:dyDescent="0.25">
      <c r="J58523" s="32"/>
    </row>
    <row r="58524" spans="10:10" x14ac:dyDescent="0.25">
      <c r="J58524" s="32"/>
    </row>
    <row r="58525" spans="10:10" x14ac:dyDescent="0.25">
      <c r="J58525" s="32"/>
    </row>
    <row r="58526" spans="10:10" x14ac:dyDescent="0.25">
      <c r="J58526" s="32"/>
    </row>
    <row r="58527" spans="10:10" x14ac:dyDescent="0.25">
      <c r="J58527" s="32"/>
    </row>
    <row r="58528" spans="10:10" x14ac:dyDescent="0.25">
      <c r="J58528" s="32"/>
    </row>
    <row r="58529" spans="10:10" x14ac:dyDescent="0.25">
      <c r="J58529" s="32"/>
    </row>
    <row r="58530" spans="10:10" x14ac:dyDescent="0.25">
      <c r="J58530" s="32"/>
    </row>
    <row r="58531" spans="10:10" x14ac:dyDescent="0.25">
      <c r="J58531" s="32"/>
    </row>
    <row r="58532" spans="10:10" x14ac:dyDescent="0.25">
      <c r="J58532" s="32"/>
    </row>
    <row r="58533" spans="10:10" x14ac:dyDescent="0.25">
      <c r="J58533" s="32"/>
    </row>
    <row r="58534" spans="10:10" x14ac:dyDescent="0.25">
      <c r="J58534" s="32"/>
    </row>
    <row r="58535" spans="10:10" x14ac:dyDescent="0.25">
      <c r="J58535" s="32"/>
    </row>
    <row r="58536" spans="10:10" x14ac:dyDescent="0.25">
      <c r="J58536" s="32"/>
    </row>
    <row r="58537" spans="10:10" x14ac:dyDescent="0.25">
      <c r="J58537" s="32"/>
    </row>
    <row r="58538" spans="10:10" x14ac:dyDescent="0.25">
      <c r="J58538" s="32"/>
    </row>
    <row r="58539" spans="10:10" x14ac:dyDescent="0.25">
      <c r="J58539" s="32"/>
    </row>
    <row r="58540" spans="10:10" x14ac:dyDescent="0.25">
      <c r="J58540" s="32"/>
    </row>
    <row r="58541" spans="10:10" x14ac:dyDescent="0.25">
      <c r="J58541" s="32"/>
    </row>
    <row r="58542" spans="10:10" x14ac:dyDescent="0.25">
      <c r="J58542" s="32"/>
    </row>
    <row r="58543" spans="10:10" x14ac:dyDescent="0.25">
      <c r="J58543" s="32"/>
    </row>
    <row r="58544" spans="10:10" x14ac:dyDescent="0.25">
      <c r="J58544" s="32"/>
    </row>
    <row r="58545" spans="10:10" x14ac:dyDescent="0.25">
      <c r="J58545" s="32"/>
    </row>
    <row r="58546" spans="10:10" x14ac:dyDescent="0.25">
      <c r="J58546" s="32"/>
    </row>
    <row r="58547" spans="10:10" x14ac:dyDescent="0.25">
      <c r="J58547" s="32"/>
    </row>
    <row r="58548" spans="10:10" x14ac:dyDescent="0.25">
      <c r="J58548" s="32"/>
    </row>
    <row r="58549" spans="10:10" x14ac:dyDescent="0.25">
      <c r="J58549" s="32"/>
    </row>
    <row r="58550" spans="10:10" x14ac:dyDescent="0.25">
      <c r="J58550" s="32"/>
    </row>
    <row r="58551" spans="10:10" x14ac:dyDescent="0.25">
      <c r="J58551" s="32"/>
    </row>
    <row r="58552" spans="10:10" x14ac:dyDescent="0.25">
      <c r="J58552" s="32"/>
    </row>
    <row r="58553" spans="10:10" x14ac:dyDescent="0.25">
      <c r="J58553" s="32"/>
    </row>
    <row r="58554" spans="10:10" x14ac:dyDescent="0.25">
      <c r="J58554" s="32"/>
    </row>
    <row r="58555" spans="10:10" x14ac:dyDescent="0.25">
      <c r="J58555" s="32"/>
    </row>
    <row r="58556" spans="10:10" x14ac:dyDescent="0.25">
      <c r="J58556" s="32"/>
    </row>
    <row r="58557" spans="10:10" x14ac:dyDescent="0.25">
      <c r="J58557" s="32"/>
    </row>
    <row r="58558" spans="10:10" x14ac:dyDescent="0.25">
      <c r="J58558" s="32"/>
    </row>
    <row r="58559" spans="10:10" x14ac:dyDescent="0.25">
      <c r="J58559" s="32"/>
    </row>
    <row r="58560" spans="10:10" x14ac:dyDescent="0.25">
      <c r="J58560" s="32"/>
    </row>
    <row r="58561" spans="10:10" x14ac:dyDescent="0.25">
      <c r="J58561" s="32"/>
    </row>
    <row r="58562" spans="10:10" x14ac:dyDescent="0.25">
      <c r="J58562" s="32"/>
    </row>
    <row r="58563" spans="10:10" x14ac:dyDescent="0.25">
      <c r="J58563" s="32"/>
    </row>
    <row r="58564" spans="10:10" x14ac:dyDescent="0.25">
      <c r="J58564" s="32"/>
    </row>
    <row r="58565" spans="10:10" x14ac:dyDescent="0.25">
      <c r="J58565" s="32"/>
    </row>
    <row r="58566" spans="10:10" x14ac:dyDescent="0.25">
      <c r="J58566" s="32"/>
    </row>
    <row r="58567" spans="10:10" x14ac:dyDescent="0.25">
      <c r="J58567" s="32"/>
    </row>
    <row r="58568" spans="10:10" x14ac:dyDescent="0.25">
      <c r="J58568" s="32"/>
    </row>
    <row r="58569" spans="10:10" x14ac:dyDescent="0.25">
      <c r="J58569" s="32"/>
    </row>
    <row r="58570" spans="10:10" x14ac:dyDescent="0.25">
      <c r="J58570" s="32"/>
    </row>
    <row r="58571" spans="10:10" x14ac:dyDescent="0.25">
      <c r="J58571" s="32"/>
    </row>
    <row r="58572" spans="10:10" x14ac:dyDescent="0.25">
      <c r="J58572" s="32"/>
    </row>
    <row r="58573" spans="10:10" x14ac:dyDescent="0.25">
      <c r="J58573" s="32"/>
    </row>
    <row r="58574" spans="10:10" x14ac:dyDescent="0.25">
      <c r="J58574" s="32"/>
    </row>
    <row r="58575" spans="10:10" x14ac:dyDescent="0.25">
      <c r="J58575" s="32"/>
    </row>
    <row r="58576" spans="10:10" x14ac:dyDescent="0.25">
      <c r="J58576" s="32"/>
    </row>
    <row r="58577" spans="10:10" x14ac:dyDescent="0.25">
      <c r="J58577" s="32"/>
    </row>
    <row r="58578" spans="10:10" x14ac:dyDescent="0.25">
      <c r="J58578" s="32"/>
    </row>
    <row r="58579" spans="10:10" x14ac:dyDescent="0.25">
      <c r="J58579" s="32"/>
    </row>
    <row r="58580" spans="10:10" x14ac:dyDescent="0.25">
      <c r="J58580" s="32"/>
    </row>
    <row r="58581" spans="10:10" x14ac:dyDescent="0.25">
      <c r="J58581" s="32"/>
    </row>
    <row r="58582" spans="10:10" x14ac:dyDescent="0.25">
      <c r="J58582" s="32"/>
    </row>
    <row r="58583" spans="10:10" x14ac:dyDescent="0.25">
      <c r="J58583" s="32"/>
    </row>
    <row r="58584" spans="10:10" x14ac:dyDescent="0.25">
      <c r="J58584" s="32"/>
    </row>
    <row r="58585" spans="10:10" x14ac:dyDescent="0.25">
      <c r="J58585" s="32"/>
    </row>
    <row r="58586" spans="10:10" x14ac:dyDescent="0.25">
      <c r="J58586" s="32"/>
    </row>
    <row r="58587" spans="10:10" x14ac:dyDescent="0.25">
      <c r="J58587" s="32"/>
    </row>
    <row r="58588" spans="10:10" x14ac:dyDescent="0.25">
      <c r="J58588" s="32"/>
    </row>
    <row r="58589" spans="10:10" x14ac:dyDescent="0.25">
      <c r="J58589" s="32"/>
    </row>
    <row r="58590" spans="10:10" x14ac:dyDescent="0.25">
      <c r="J58590" s="32"/>
    </row>
    <row r="58591" spans="10:10" x14ac:dyDescent="0.25">
      <c r="J58591" s="32"/>
    </row>
    <row r="58592" spans="10:10" x14ac:dyDescent="0.25">
      <c r="J58592" s="32"/>
    </row>
    <row r="58593" spans="10:10" x14ac:dyDescent="0.25">
      <c r="J58593" s="32"/>
    </row>
    <row r="58594" spans="10:10" x14ac:dyDescent="0.25">
      <c r="J58594" s="32"/>
    </row>
    <row r="58595" spans="10:10" x14ac:dyDescent="0.25">
      <c r="J58595" s="32"/>
    </row>
    <row r="58596" spans="10:10" x14ac:dyDescent="0.25">
      <c r="J58596" s="32"/>
    </row>
    <row r="58597" spans="10:10" x14ac:dyDescent="0.25">
      <c r="J58597" s="32"/>
    </row>
    <row r="58598" spans="10:10" x14ac:dyDescent="0.25">
      <c r="J58598" s="32"/>
    </row>
    <row r="58599" spans="10:10" x14ac:dyDescent="0.25">
      <c r="J58599" s="32"/>
    </row>
    <row r="58600" spans="10:10" x14ac:dyDescent="0.25">
      <c r="J58600" s="32"/>
    </row>
    <row r="58601" spans="10:10" x14ac:dyDescent="0.25">
      <c r="J58601" s="32"/>
    </row>
    <row r="58602" spans="10:10" x14ac:dyDescent="0.25">
      <c r="J58602" s="32"/>
    </row>
    <row r="58603" spans="10:10" x14ac:dyDescent="0.25">
      <c r="J58603" s="32"/>
    </row>
    <row r="58604" spans="10:10" x14ac:dyDescent="0.25">
      <c r="J58604" s="32"/>
    </row>
    <row r="58605" spans="10:10" x14ac:dyDescent="0.25">
      <c r="J58605" s="32"/>
    </row>
    <row r="58606" spans="10:10" x14ac:dyDescent="0.25">
      <c r="J58606" s="32"/>
    </row>
    <row r="58607" spans="10:10" x14ac:dyDescent="0.25">
      <c r="J58607" s="32"/>
    </row>
    <row r="58608" spans="10:10" x14ac:dyDescent="0.25">
      <c r="J58608" s="32"/>
    </row>
    <row r="58609" spans="10:10" x14ac:dyDescent="0.25">
      <c r="J58609" s="32"/>
    </row>
    <row r="58610" spans="10:10" x14ac:dyDescent="0.25">
      <c r="J58610" s="32"/>
    </row>
    <row r="58611" spans="10:10" x14ac:dyDescent="0.25">
      <c r="J58611" s="32"/>
    </row>
    <row r="58612" spans="10:10" x14ac:dyDescent="0.25">
      <c r="J58612" s="32"/>
    </row>
    <row r="58613" spans="10:10" x14ac:dyDescent="0.25">
      <c r="J58613" s="32"/>
    </row>
    <row r="58614" spans="10:10" x14ac:dyDescent="0.25">
      <c r="J58614" s="32"/>
    </row>
    <row r="58615" spans="10:10" x14ac:dyDescent="0.25">
      <c r="J58615" s="32"/>
    </row>
    <row r="58616" spans="10:10" x14ac:dyDescent="0.25">
      <c r="J58616" s="32"/>
    </row>
    <row r="58617" spans="10:10" x14ac:dyDescent="0.25">
      <c r="J58617" s="32"/>
    </row>
    <row r="58618" spans="10:10" x14ac:dyDescent="0.25">
      <c r="J58618" s="32"/>
    </row>
    <row r="58619" spans="10:10" x14ac:dyDescent="0.25">
      <c r="J58619" s="32"/>
    </row>
    <row r="58620" spans="10:10" x14ac:dyDescent="0.25">
      <c r="J58620" s="32"/>
    </row>
    <row r="58621" spans="10:10" x14ac:dyDescent="0.25">
      <c r="J58621" s="32"/>
    </row>
    <row r="58622" spans="10:10" x14ac:dyDescent="0.25">
      <c r="J58622" s="32"/>
    </row>
    <row r="58623" spans="10:10" x14ac:dyDescent="0.25">
      <c r="J58623" s="32"/>
    </row>
    <row r="58624" spans="10:10" x14ac:dyDescent="0.25">
      <c r="J58624" s="32"/>
    </row>
    <row r="58625" spans="10:10" x14ac:dyDescent="0.25">
      <c r="J58625" s="32"/>
    </row>
    <row r="58626" spans="10:10" x14ac:dyDescent="0.25">
      <c r="J58626" s="32"/>
    </row>
    <row r="58627" spans="10:10" x14ac:dyDescent="0.25">
      <c r="J58627" s="32"/>
    </row>
    <row r="58628" spans="10:10" x14ac:dyDescent="0.25">
      <c r="J58628" s="32"/>
    </row>
    <row r="58629" spans="10:10" x14ac:dyDescent="0.25">
      <c r="J58629" s="32"/>
    </row>
    <row r="58630" spans="10:10" x14ac:dyDescent="0.25">
      <c r="J58630" s="32"/>
    </row>
    <row r="58631" spans="10:10" x14ac:dyDescent="0.25">
      <c r="J58631" s="32"/>
    </row>
    <row r="58632" spans="10:10" x14ac:dyDescent="0.25">
      <c r="J58632" s="32"/>
    </row>
    <row r="58633" spans="10:10" x14ac:dyDescent="0.25">
      <c r="J58633" s="32"/>
    </row>
    <row r="58634" spans="10:10" x14ac:dyDescent="0.25">
      <c r="J58634" s="32"/>
    </row>
    <row r="58635" spans="10:10" x14ac:dyDescent="0.25">
      <c r="J58635" s="32"/>
    </row>
    <row r="58636" spans="10:10" x14ac:dyDescent="0.25">
      <c r="J58636" s="32"/>
    </row>
    <row r="58637" spans="10:10" x14ac:dyDescent="0.25">
      <c r="J58637" s="32"/>
    </row>
    <row r="58638" spans="10:10" x14ac:dyDescent="0.25">
      <c r="J58638" s="32"/>
    </row>
    <row r="58639" spans="10:10" x14ac:dyDescent="0.25">
      <c r="J58639" s="32"/>
    </row>
    <row r="58640" spans="10:10" x14ac:dyDescent="0.25">
      <c r="J58640" s="32"/>
    </row>
    <row r="58641" spans="10:10" x14ac:dyDescent="0.25">
      <c r="J58641" s="32"/>
    </row>
    <row r="58642" spans="10:10" x14ac:dyDescent="0.25">
      <c r="J58642" s="32"/>
    </row>
    <row r="58643" spans="10:10" x14ac:dyDescent="0.25">
      <c r="J58643" s="32"/>
    </row>
    <row r="58644" spans="10:10" x14ac:dyDescent="0.25">
      <c r="J58644" s="32"/>
    </row>
    <row r="58645" spans="10:10" x14ac:dyDescent="0.25">
      <c r="J58645" s="32"/>
    </row>
    <row r="58646" spans="10:10" x14ac:dyDescent="0.25">
      <c r="J58646" s="32"/>
    </row>
    <row r="58647" spans="10:10" x14ac:dyDescent="0.25">
      <c r="J58647" s="32"/>
    </row>
    <row r="58648" spans="10:10" x14ac:dyDescent="0.25">
      <c r="J58648" s="32"/>
    </row>
    <row r="58649" spans="10:10" x14ac:dyDescent="0.25">
      <c r="J58649" s="32"/>
    </row>
    <row r="58650" spans="10:10" x14ac:dyDescent="0.25">
      <c r="J58650" s="32"/>
    </row>
    <row r="58651" spans="10:10" x14ac:dyDescent="0.25">
      <c r="J58651" s="32"/>
    </row>
    <row r="58652" spans="10:10" x14ac:dyDescent="0.25">
      <c r="J58652" s="32"/>
    </row>
    <row r="58653" spans="10:10" x14ac:dyDescent="0.25">
      <c r="J58653" s="32"/>
    </row>
    <row r="58654" spans="10:10" x14ac:dyDescent="0.25">
      <c r="J58654" s="32"/>
    </row>
    <row r="58655" spans="10:10" x14ac:dyDescent="0.25">
      <c r="J58655" s="32"/>
    </row>
    <row r="58656" spans="10:10" x14ac:dyDescent="0.25">
      <c r="J58656" s="32"/>
    </row>
    <row r="58657" spans="10:10" x14ac:dyDescent="0.25">
      <c r="J58657" s="32"/>
    </row>
    <row r="58658" spans="10:10" x14ac:dyDescent="0.25">
      <c r="J58658" s="32"/>
    </row>
    <row r="58659" spans="10:10" x14ac:dyDescent="0.25">
      <c r="J58659" s="32"/>
    </row>
    <row r="58660" spans="10:10" x14ac:dyDescent="0.25">
      <c r="J58660" s="32"/>
    </row>
    <row r="58661" spans="10:10" x14ac:dyDescent="0.25">
      <c r="J58661" s="32"/>
    </row>
    <row r="58662" spans="10:10" x14ac:dyDescent="0.25">
      <c r="J58662" s="32"/>
    </row>
    <row r="58663" spans="10:10" x14ac:dyDescent="0.25">
      <c r="J58663" s="32"/>
    </row>
    <row r="58664" spans="10:10" x14ac:dyDescent="0.25">
      <c r="J58664" s="32"/>
    </row>
    <row r="58665" spans="10:10" x14ac:dyDescent="0.25">
      <c r="J58665" s="32"/>
    </row>
    <row r="58666" spans="10:10" x14ac:dyDescent="0.25">
      <c r="J58666" s="32"/>
    </row>
    <row r="58667" spans="10:10" x14ac:dyDescent="0.25">
      <c r="J58667" s="32"/>
    </row>
    <row r="58668" spans="10:10" x14ac:dyDescent="0.25">
      <c r="J58668" s="32"/>
    </row>
    <row r="58669" spans="10:10" x14ac:dyDescent="0.25">
      <c r="J58669" s="32"/>
    </row>
    <row r="58670" spans="10:10" x14ac:dyDescent="0.25">
      <c r="J58670" s="32"/>
    </row>
    <row r="58671" spans="10:10" x14ac:dyDescent="0.25">
      <c r="J58671" s="32"/>
    </row>
    <row r="58672" spans="10:10" x14ac:dyDescent="0.25">
      <c r="J58672" s="32"/>
    </row>
    <row r="58673" spans="10:10" x14ac:dyDescent="0.25">
      <c r="J58673" s="32"/>
    </row>
    <row r="58674" spans="10:10" x14ac:dyDescent="0.25">
      <c r="J58674" s="32"/>
    </row>
    <row r="58675" spans="10:10" x14ac:dyDescent="0.25">
      <c r="J58675" s="32"/>
    </row>
    <row r="58676" spans="10:10" x14ac:dyDescent="0.25">
      <c r="J58676" s="32"/>
    </row>
    <row r="58677" spans="10:10" x14ac:dyDescent="0.25">
      <c r="J58677" s="32"/>
    </row>
    <row r="58678" spans="10:10" x14ac:dyDescent="0.25">
      <c r="J58678" s="32"/>
    </row>
    <row r="58679" spans="10:10" x14ac:dyDescent="0.25">
      <c r="J58679" s="32"/>
    </row>
    <row r="58680" spans="10:10" x14ac:dyDescent="0.25">
      <c r="J58680" s="32"/>
    </row>
    <row r="58681" spans="10:10" x14ac:dyDescent="0.25">
      <c r="J58681" s="32"/>
    </row>
    <row r="58682" spans="10:10" x14ac:dyDescent="0.25">
      <c r="J58682" s="32"/>
    </row>
    <row r="58683" spans="10:10" x14ac:dyDescent="0.25">
      <c r="J58683" s="32"/>
    </row>
    <row r="58684" spans="10:10" x14ac:dyDescent="0.25">
      <c r="J58684" s="32"/>
    </row>
    <row r="58685" spans="10:10" x14ac:dyDescent="0.25">
      <c r="J58685" s="32"/>
    </row>
    <row r="58686" spans="10:10" x14ac:dyDescent="0.25">
      <c r="J58686" s="32"/>
    </row>
    <row r="58687" spans="10:10" x14ac:dyDescent="0.25">
      <c r="J58687" s="32"/>
    </row>
    <row r="58688" spans="10:10" x14ac:dyDescent="0.25">
      <c r="J58688" s="32"/>
    </row>
    <row r="58689" spans="10:10" x14ac:dyDescent="0.25">
      <c r="J58689" s="32"/>
    </row>
    <row r="58690" spans="10:10" x14ac:dyDescent="0.25">
      <c r="J58690" s="32"/>
    </row>
    <row r="58691" spans="10:10" x14ac:dyDescent="0.25">
      <c r="J58691" s="32"/>
    </row>
    <row r="58692" spans="10:10" x14ac:dyDescent="0.25">
      <c r="J58692" s="32"/>
    </row>
    <row r="58693" spans="10:10" x14ac:dyDescent="0.25">
      <c r="J58693" s="32"/>
    </row>
    <row r="58694" spans="10:10" x14ac:dyDescent="0.25">
      <c r="J58694" s="32"/>
    </row>
    <row r="58695" spans="10:10" x14ac:dyDescent="0.25">
      <c r="J58695" s="32"/>
    </row>
    <row r="58696" spans="10:10" x14ac:dyDescent="0.25">
      <c r="J58696" s="32"/>
    </row>
    <row r="58697" spans="10:10" x14ac:dyDescent="0.25">
      <c r="J58697" s="32"/>
    </row>
    <row r="58698" spans="10:10" x14ac:dyDescent="0.25">
      <c r="J58698" s="32"/>
    </row>
    <row r="58699" spans="10:10" x14ac:dyDescent="0.25">
      <c r="J58699" s="32"/>
    </row>
    <row r="58700" spans="10:10" x14ac:dyDescent="0.25">
      <c r="J58700" s="32"/>
    </row>
    <row r="58701" spans="10:10" x14ac:dyDescent="0.25">
      <c r="J58701" s="32"/>
    </row>
    <row r="58702" spans="10:10" x14ac:dyDescent="0.25">
      <c r="J58702" s="32"/>
    </row>
    <row r="58703" spans="10:10" x14ac:dyDescent="0.25">
      <c r="J58703" s="32"/>
    </row>
    <row r="58704" spans="10:10" x14ac:dyDescent="0.25">
      <c r="J58704" s="32"/>
    </row>
    <row r="58705" spans="10:10" x14ac:dyDescent="0.25">
      <c r="J58705" s="32"/>
    </row>
    <row r="58706" spans="10:10" x14ac:dyDescent="0.25">
      <c r="J58706" s="32"/>
    </row>
    <row r="58707" spans="10:10" x14ac:dyDescent="0.25">
      <c r="J58707" s="32"/>
    </row>
    <row r="58708" spans="10:10" x14ac:dyDescent="0.25">
      <c r="J58708" s="32"/>
    </row>
    <row r="58709" spans="10:10" x14ac:dyDescent="0.25">
      <c r="J58709" s="32"/>
    </row>
    <row r="58710" spans="10:10" x14ac:dyDescent="0.25">
      <c r="J58710" s="32"/>
    </row>
    <row r="58711" spans="10:10" x14ac:dyDescent="0.25">
      <c r="J58711" s="32"/>
    </row>
    <row r="58712" spans="10:10" x14ac:dyDescent="0.25">
      <c r="J58712" s="32"/>
    </row>
    <row r="58713" spans="10:10" x14ac:dyDescent="0.25">
      <c r="J58713" s="32"/>
    </row>
    <row r="58714" spans="10:10" x14ac:dyDescent="0.25">
      <c r="J58714" s="32"/>
    </row>
    <row r="58715" spans="10:10" x14ac:dyDescent="0.25">
      <c r="J58715" s="32"/>
    </row>
    <row r="58716" spans="10:10" x14ac:dyDescent="0.25">
      <c r="J58716" s="32"/>
    </row>
    <row r="58717" spans="10:10" x14ac:dyDescent="0.25">
      <c r="J58717" s="32"/>
    </row>
    <row r="58718" spans="10:10" x14ac:dyDescent="0.25">
      <c r="J58718" s="32"/>
    </row>
    <row r="58719" spans="10:10" x14ac:dyDescent="0.25">
      <c r="J58719" s="32"/>
    </row>
    <row r="58720" spans="10:10" x14ac:dyDescent="0.25">
      <c r="J58720" s="32"/>
    </row>
    <row r="58721" spans="10:10" x14ac:dyDescent="0.25">
      <c r="J58721" s="32"/>
    </row>
    <row r="58722" spans="10:10" x14ac:dyDescent="0.25">
      <c r="J58722" s="32"/>
    </row>
    <row r="58723" spans="10:10" x14ac:dyDescent="0.25">
      <c r="J58723" s="32"/>
    </row>
    <row r="58724" spans="10:10" x14ac:dyDescent="0.25">
      <c r="J58724" s="32"/>
    </row>
    <row r="58725" spans="10:10" x14ac:dyDescent="0.25">
      <c r="J58725" s="32"/>
    </row>
    <row r="58726" spans="10:10" x14ac:dyDescent="0.25">
      <c r="J58726" s="32"/>
    </row>
    <row r="58727" spans="10:10" x14ac:dyDescent="0.25">
      <c r="J58727" s="32"/>
    </row>
    <row r="58728" spans="10:10" x14ac:dyDescent="0.25">
      <c r="J58728" s="32"/>
    </row>
    <row r="58729" spans="10:10" x14ac:dyDescent="0.25">
      <c r="J58729" s="32"/>
    </row>
    <row r="58730" spans="10:10" x14ac:dyDescent="0.25">
      <c r="J58730" s="32"/>
    </row>
    <row r="58731" spans="10:10" x14ac:dyDescent="0.25">
      <c r="J58731" s="32"/>
    </row>
    <row r="58732" spans="10:10" x14ac:dyDescent="0.25">
      <c r="J58732" s="32"/>
    </row>
    <row r="58733" spans="10:10" x14ac:dyDescent="0.25">
      <c r="J58733" s="32"/>
    </row>
    <row r="58734" spans="10:10" x14ac:dyDescent="0.25">
      <c r="J58734" s="32"/>
    </row>
    <row r="58735" spans="10:10" x14ac:dyDescent="0.25">
      <c r="J58735" s="32"/>
    </row>
    <row r="58736" spans="10:10" x14ac:dyDescent="0.25">
      <c r="J58736" s="32"/>
    </row>
    <row r="58737" spans="10:10" x14ac:dyDescent="0.25">
      <c r="J58737" s="32"/>
    </row>
    <row r="58738" spans="10:10" x14ac:dyDescent="0.25">
      <c r="J58738" s="32"/>
    </row>
    <row r="58739" spans="10:10" x14ac:dyDescent="0.25">
      <c r="J58739" s="32"/>
    </row>
    <row r="58740" spans="10:10" x14ac:dyDescent="0.25">
      <c r="J58740" s="32"/>
    </row>
    <row r="58741" spans="10:10" x14ac:dyDescent="0.25">
      <c r="J58741" s="32"/>
    </row>
    <row r="58742" spans="10:10" x14ac:dyDescent="0.25">
      <c r="J58742" s="32"/>
    </row>
    <row r="58743" spans="10:10" x14ac:dyDescent="0.25">
      <c r="J58743" s="32"/>
    </row>
    <row r="58744" spans="10:10" x14ac:dyDescent="0.25">
      <c r="J58744" s="32"/>
    </row>
    <row r="58745" spans="10:10" x14ac:dyDescent="0.25">
      <c r="J58745" s="32"/>
    </row>
    <row r="58746" spans="10:10" x14ac:dyDescent="0.25">
      <c r="J58746" s="32"/>
    </row>
    <row r="58747" spans="10:10" x14ac:dyDescent="0.25">
      <c r="J58747" s="32"/>
    </row>
    <row r="58748" spans="10:10" x14ac:dyDescent="0.25">
      <c r="J58748" s="32"/>
    </row>
    <row r="58749" spans="10:10" x14ac:dyDescent="0.25">
      <c r="J58749" s="32"/>
    </row>
    <row r="58750" spans="10:10" x14ac:dyDescent="0.25">
      <c r="J58750" s="32"/>
    </row>
    <row r="58751" spans="10:10" x14ac:dyDescent="0.25">
      <c r="J58751" s="32"/>
    </row>
    <row r="58752" spans="10:10" x14ac:dyDescent="0.25">
      <c r="J58752" s="32"/>
    </row>
    <row r="58753" spans="10:10" x14ac:dyDescent="0.25">
      <c r="J58753" s="32"/>
    </row>
    <row r="58754" spans="10:10" x14ac:dyDescent="0.25">
      <c r="J58754" s="32"/>
    </row>
    <row r="58755" spans="10:10" x14ac:dyDescent="0.25">
      <c r="J58755" s="32"/>
    </row>
    <row r="58756" spans="10:10" x14ac:dyDescent="0.25">
      <c r="J58756" s="32"/>
    </row>
    <row r="58757" spans="10:10" x14ac:dyDescent="0.25">
      <c r="J58757" s="32"/>
    </row>
    <row r="58758" spans="10:10" x14ac:dyDescent="0.25">
      <c r="J58758" s="32"/>
    </row>
    <row r="58759" spans="10:10" x14ac:dyDescent="0.25">
      <c r="J58759" s="32"/>
    </row>
    <row r="58760" spans="10:10" x14ac:dyDescent="0.25">
      <c r="J58760" s="32"/>
    </row>
    <row r="58761" spans="10:10" x14ac:dyDescent="0.25">
      <c r="J58761" s="32"/>
    </row>
    <row r="58762" spans="10:10" x14ac:dyDescent="0.25">
      <c r="J58762" s="32"/>
    </row>
    <row r="58763" spans="10:10" x14ac:dyDescent="0.25">
      <c r="J58763" s="32"/>
    </row>
    <row r="58764" spans="10:10" x14ac:dyDescent="0.25">
      <c r="J58764" s="32"/>
    </row>
    <row r="58765" spans="10:10" x14ac:dyDescent="0.25">
      <c r="J58765" s="32"/>
    </row>
    <row r="58766" spans="10:10" x14ac:dyDescent="0.25">
      <c r="J58766" s="32"/>
    </row>
    <row r="58767" spans="10:10" x14ac:dyDescent="0.25">
      <c r="J58767" s="32"/>
    </row>
    <row r="58768" spans="10:10" x14ac:dyDescent="0.25">
      <c r="J58768" s="32"/>
    </row>
    <row r="58769" spans="10:10" x14ac:dyDescent="0.25">
      <c r="J58769" s="32"/>
    </row>
    <row r="58770" spans="10:10" x14ac:dyDescent="0.25">
      <c r="J58770" s="32"/>
    </row>
    <row r="58771" spans="10:10" x14ac:dyDescent="0.25">
      <c r="J58771" s="32"/>
    </row>
    <row r="58772" spans="10:10" x14ac:dyDescent="0.25">
      <c r="J58772" s="32"/>
    </row>
    <row r="58773" spans="10:10" x14ac:dyDescent="0.25">
      <c r="J58773" s="32"/>
    </row>
    <row r="58774" spans="10:10" x14ac:dyDescent="0.25">
      <c r="J58774" s="32"/>
    </row>
    <row r="58775" spans="10:10" x14ac:dyDescent="0.25">
      <c r="J58775" s="32"/>
    </row>
    <row r="58776" spans="10:10" x14ac:dyDescent="0.25">
      <c r="J58776" s="32"/>
    </row>
    <row r="58777" spans="10:10" x14ac:dyDescent="0.25">
      <c r="J58777" s="32"/>
    </row>
    <row r="58778" spans="10:10" x14ac:dyDescent="0.25">
      <c r="J58778" s="32"/>
    </row>
    <row r="58779" spans="10:10" x14ac:dyDescent="0.25">
      <c r="J58779" s="32"/>
    </row>
    <row r="58780" spans="10:10" x14ac:dyDescent="0.25">
      <c r="J58780" s="32"/>
    </row>
    <row r="58781" spans="10:10" x14ac:dyDescent="0.25">
      <c r="J58781" s="32"/>
    </row>
    <row r="58782" spans="10:10" x14ac:dyDescent="0.25">
      <c r="J58782" s="32"/>
    </row>
    <row r="58783" spans="10:10" x14ac:dyDescent="0.25">
      <c r="J58783" s="32"/>
    </row>
    <row r="58784" spans="10:10" x14ac:dyDescent="0.25">
      <c r="J58784" s="32"/>
    </row>
    <row r="58785" spans="10:10" x14ac:dyDescent="0.25">
      <c r="J58785" s="32"/>
    </row>
    <row r="58786" spans="10:10" x14ac:dyDescent="0.25">
      <c r="J58786" s="32"/>
    </row>
    <row r="58787" spans="10:10" x14ac:dyDescent="0.25">
      <c r="J58787" s="32"/>
    </row>
    <row r="58788" spans="10:10" x14ac:dyDescent="0.25">
      <c r="J58788" s="32"/>
    </row>
    <row r="58789" spans="10:10" x14ac:dyDescent="0.25">
      <c r="J58789" s="32"/>
    </row>
    <row r="58790" spans="10:10" x14ac:dyDescent="0.25">
      <c r="J58790" s="32"/>
    </row>
    <row r="58791" spans="10:10" x14ac:dyDescent="0.25">
      <c r="J58791" s="32"/>
    </row>
    <row r="58792" spans="10:10" x14ac:dyDescent="0.25">
      <c r="J58792" s="32"/>
    </row>
    <row r="58793" spans="10:10" x14ac:dyDescent="0.25">
      <c r="J58793" s="32"/>
    </row>
    <row r="58794" spans="10:10" x14ac:dyDescent="0.25">
      <c r="J58794" s="32"/>
    </row>
    <row r="58795" spans="10:10" x14ac:dyDescent="0.25">
      <c r="J58795" s="32"/>
    </row>
    <row r="58796" spans="10:10" x14ac:dyDescent="0.25">
      <c r="J58796" s="32"/>
    </row>
    <row r="58797" spans="10:10" x14ac:dyDescent="0.25">
      <c r="J58797" s="32"/>
    </row>
    <row r="58798" spans="10:10" x14ac:dyDescent="0.25">
      <c r="J58798" s="32"/>
    </row>
    <row r="58799" spans="10:10" x14ac:dyDescent="0.25">
      <c r="J58799" s="32"/>
    </row>
    <row r="58800" spans="10:10" x14ac:dyDescent="0.25">
      <c r="J58800" s="32"/>
    </row>
    <row r="58801" spans="10:10" x14ac:dyDescent="0.25">
      <c r="J58801" s="32"/>
    </row>
    <row r="58802" spans="10:10" x14ac:dyDescent="0.25">
      <c r="J58802" s="32"/>
    </row>
    <row r="58803" spans="10:10" x14ac:dyDescent="0.25">
      <c r="J58803" s="32"/>
    </row>
    <row r="58804" spans="10:10" x14ac:dyDescent="0.25">
      <c r="J58804" s="32"/>
    </row>
    <row r="58805" spans="10:10" x14ac:dyDescent="0.25">
      <c r="J58805" s="32"/>
    </row>
    <row r="58806" spans="10:10" x14ac:dyDescent="0.25">
      <c r="J58806" s="32"/>
    </row>
    <row r="58807" spans="10:10" x14ac:dyDescent="0.25">
      <c r="J58807" s="32"/>
    </row>
    <row r="58808" spans="10:10" x14ac:dyDescent="0.25">
      <c r="J58808" s="32"/>
    </row>
    <row r="58809" spans="10:10" x14ac:dyDescent="0.25">
      <c r="J58809" s="32"/>
    </row>
    <row r="58810" spans="10:10" x14ac:dyDescent="0.25">
      <c r="J58810" s="32"/>
    </row>
    <row r="58811" spans="10:10" x14ac:dyDescent="0.25">
      <c r="J58811" s="32"/>
    </row>
    <row r="58812" spans="10:10" x14ac:dyDescent="0.25">
      <c r="J58812" s="32"/>
    </row>
    <row r="58813" spans="10:10" x14ac:dyDescent="0.25">
      <c r="J58813" s="32"/>
    </row>
    <row r="58814" spans="10:10" x14ac:dyDescent="0.25">
      <c r="J58814" s="32"/>
    </row>
    <row r="58815" spans="10:10" x14ac:dyDescent="0.25">
      <c r="J58815" s="32"/>
    </row>
    <row r="58816" spans="10:10" x14ac:dyDescent="0.25">
      <c r="J58816" s="32"/>
    </row>
    <row r="58817" spans="10:10" x14ac:dyDescent="0.25">
      <c r="J58817" s="32"/>
    </row>
    <row r="58818" spans="10:10" x14ac:dyDescent="0.25">
      <c r="J58818" s="32"/>
    </row>
    <row r="58819" spans="10:10" x14ac:dyDescent="0.25">
      <c r="J58819" s="32"/>
    </row>
    <row r="58820" spans="10:10" x14ac:dyDescent="0.25">
      <c r="J58820" s="32"/>
    </row>
    <row r="58821" spans="10:10" x14ac:dyDescent="0.25">
      <c r="J58821" s="32"/>
    </row>
    <row r="58822" spans="10:10" x14ac:dyDescent="0.25">
      <c r="J58822" s="32"/>
    </row>
    <row r="58823" spans="10:10" x14ac:dyDescent="0.25">
      <c r="J58823" s="32"/>
    </row>
    <row r="58824" spans="10:10" x14ac:dyDescent="0.25">
      <c r="J58824" s="32"/>
    </row>
    <row r="58825" spans="10:10" x14ac:dyDescent="0.25">
      <c r="J58825" s="32"/>
    </row>
    <row r="58826" spans="10:10" x14ac:dyDescent="0.25">
      <c r="J58826" s="32"/>
    </row>
    <row r="58827" spans="10:10" x14ac:dyDescent="0.25">
      <c r="J58827" s="32"/>
    </row>
    <row r="58828" spans="10:10" x14ac:dyDescent="0.25">
      <c r="J58828" s="32"/>
    </row>
    <row r="58829" spans="10:10" x14ac:dyDescent="0.25">
      <c r="J58829" s="32"/>
    </row>
    <row r="58830" spans="10:10" x14ac:dyDescent="0.25">
      <c r="J58830" s="32"/>
    </row>
    <row r="58831" spans="10:10" x14ac:dyDescent="0.25">
      <c r="J58831" s="32"/>
    </row>
    <row r="58832" spans="10:10" x14ac:dyDescent="0.25">
      <c r="J58832" s="32"/>
    </row>
    <row r="58833" spans="10:10" x14ac:dyDescent="0.25">
      <c r="J58833" s="32"/>
    </row>
    <row r="58834" spans="10:10" x14ac:dyDescent="0.25">
      <c r="J58834" s="32"/>
    </row>
    <row r="58835" spans="10:10" x14ac:dyDescent="0.25">
      <c r="J58835" s="32"/>
    </row>
    <row r="58836" spans="10:10" x14ac:dyDescent="0.25">
      <c r="J58836" s="32"/>
    </row>
    <row r="58837" spans="10:10" x14ac:dyDescent="0.25">
      <c r="J58837" s="32"/>
    </row>
    <row r="58838" spans="10:10" x14ac:dyDescent="0.25">
      <c r="J58838" s="32"/>
    </row>
    <row r="58839" spans="10:10" x14ac:dyDescent="0.25">
      <c r="J58839" s="32"/>
    </row>
    <row r="58840" spans="10:10" x14ac:dyDescent="0.25">
      <c r="J58840" s="32"/>
    </row>
    <row r="58841" spans="10:10" x14ac:dyDescent="0.25">
      <c r="J58841" s="32"/>
    </row>
    <row r="58842" spans="10:10" x14ac:dyDescent="0.25">
      <c r="J58842" s="32"/>
    </row>
    <row r="58843" spans="10:10" x14ac:dyDescent="0.25">
      <c r="J58843" s="32"/>
    </row>
    <row r="58844" spans="10:10" x14ac:dyDescent="0.25">
      <c r="J58844" s="32"/>
    </row>
    <row r="58845" spans="10:10" x14ac:dyDescent="0.25">
      <c r="J58845" s="32"/>
    </row>
    <row r="58846" spans="10:10" x14ac:dyDescent="0.25">
      <c r="J58846" s="32"/>
    </row>
    <row r="58847" spans="10:10" x14ac:dyDescent="0.25">
      <c r="J58847" s="32"/>
    </row>
    <row r="58848" spans="10:10" x14ac:dyDescent="0.25">
      <c r="J58848" s="32"/>
    </row>
    <row r="58849" spans="10:10" x14ac:dyDescent="0.25">
      <c r="J58849" s="32"/>
    </row>
    <row r="58850" spans="10:10" x14ac:dyDescent="0.25">
      <c r="J58850" s="32"/>
    </row>
    <row r="58851" spans="10:10" x14ac:dyDescent="0.25">
      <c r="J58851" s="32"/>
    </row>
    <row r="58852" spans="10:10" x14ac:dyDescent="0.25">
      <c r="J58852" s="32"/>
    </row>
    <row r="58853" spans="10:10" x14ac:dyDescent="0.25">
      <c r="J58853" s="32"/>
    </row>
    <row r="58854" spans="10:10" x14ac:dyDescent="0.25">
      <c r="J58854" s="32"/>
    </row>
    <row r="58855" spans="10:10" x14ac:dyDescent="0.25">
      <c r="J58855" s="32"/>
    </row>
    <row r="58856" spans="10:10" x14ac:dyDescent="0.25">
      <c r="J58856" s="32"/>
    </row>
    <row r="58857" spans="10:10" x14ac:dyDescent="0.25">
      <c r="J58857" s="32"/>
    </row>
    <row r="58858" spans="10:10" x14ac:dyDescent="0.25">
      <c r="J58858" s="32"/>
    </row>
    <row r="58859" spans="10:10" x14ac:dyDescent="0.25">
      <c r="J58859" s="32"/>
    </row>
    <row r="58860" spans="10:10" x14ac:dyDescent="0.25">
      <c r="J58860" s="32"/>
    </row>
    <row r="58861" spans="10:10" x14ac:dyDescent="0.25">
      <c r="J58861" s="32"/>
    </row>
    <row r="58862" spans="10:10" x14ac:dyDescent="0.25">
      <c r="J58862" s="32"/>
    </row>
    <row r="58863" spans="10:10" x14ac:dyDescent="0.25">
      <c r="J58863" s="32"/>
    </row>
    <row r="58864" spans="10:10" x14ac:dyDescent="0.25">
      <c r="J58864" s="32"/>
    </row>
    <row r="58865" spans="10:10" x14ac:dyDescent="0.25">
      <c r="J58865" s="32"/>
    </row>
    <row r="58866" spans="10:10" x14ac:dyDescent="0.25">
      <c r="J58866" s="32"/>
    </row>
    <row r="58867" spans="10:10" x14ac:dyDescent="0.25">
      <c r="J58867" s="32"/>
    </row>
    <row r="58868" spans="10:10" x14ac:dyDescent="0.25">
      <c r="J58868" s="32"/>
    </row>
    <row r="58869" spans="10:10" x14ac:dyDescent="0.25">
      <c r="J58869" s="32"/>
    </row>
    <row r="58870" spans="10:10" x14ac:dyDescent="0.25">
      <c r="J58870" s="32"/>
    </row>
    <row r="58871" spans="10:10" x14ac:dyDescent="0.25">
      <c r="J58871" s="32"/>
    </row>
    <row r="58872" spans="10:10" x14ac:dyDescent="0.25">
      <c r="J58872" s="32"/>
    </row>
    <row r="58873" spans="10:10" x14ac:dyDescent="0.25">
      <c r="J58873" s="32"/>
    </row>
    <row r="58874" spans="10:10" x14ac:dyDescent="0.25">
      <c r="J58874" s="32"/>
    </row>
    <row r="58875" spans="10:10" x14ac:dyDescent="0.25">
      <c r="J58875" s="32"/>
    </row>
    <row r="58876" spans="10:10" x14ac:dyDescent="0.25">
      <c r="J58876" s="32"/>
    </row>
    <row r="58877" spans="10:10" x14ac:dyDescent="0.25">
      <c r="J58877" s="32"/>
    </row>
    <row r="58878" spans="10:10" x14ac:dyDescent="0.25">
      <c r="J58878" s="32"/>
    </row>
    <row r="58879" spans="10:10" x14ac:dyDescent="0.25">
      <c r="J58879" s="32"/>
    </row>
    <row r="58880" spans="10:10" x14ac:dyDescent="0.25">
      <c r="J58880" s="32"/>
    </row>
    <row r="58881" spans="10:10" x14ac:dyDescent="0.25">
      <c r="J58881" s="32"/>
    </row>
    <row r="58882" spans="10:10" x14ac:dyDescent="0.25">
      <c r="J58882" s="32"/>
    </row>
    <row r="58883" spans="10:10" x14ac:dyDescent="0.25">
      <c r="J58883" s="32"/>
    </row>
    <row r="58884" spans="10:10" x14ac:dyDescent="0.25">
      <c r="J58884" s="32"/>
    </row>
    <row r="58885" spans="10:10" x14ac:dyDescent="0.25">
      <c r="J58885" s="32"/>
    </row>
    <row r="58886" spans="10:10" x14ac:dyDescent="0.25">
      <c r="J58886" s="32"/>
    </row>
    <row r="58887" spans="10:10" x14ac:dyDescent="0.25">
      <c r="J58887" s="32"/>
    </row>
    <row r="58888" spans="10:10" x14ac:dyDescent="0.25">
      <c r="J58888" s="32"/>
    </row>
    <row r="58889" spans="10:10" x14ac:dyDescent="0.25">
      <c r="J58889" s="32"/>
    </row>
    <row r="58890" spans="10:10" x14ac:dyDescent="0.25">
      <c r="J58890" s="32"/>
    </row>
    <row r="58891" spans="10:10" x14ac:dyDescent="0.25">
      <c r="J58891" s="32"/>
    </row>
    <row r="58892" spans="10:10" x14ac:dyDescent="0.25">
      <c r="J58892" s="32"/>
    </row>
    <row r="58893" spans="10:10" x14ac:dyDescent="0.25">
      <c r="J58893" s="32"/>
    </row>
    <row r="58894" spans="10:10" x14ac:dyDescent="0.25">
      <c r="J58894" s="32"/>
    </row>
    <row r="58895" spans="10:10" x14ac:dyDescent="0.25">
      <c r="J58895" s="32"/>
    </row>
    <row r="58896" spans="10:10" x14ac:dyDescent="0.25">
      <c r="J58896" s="32"/>
    </row>
    <row r="58897" spans="10:10" x14ac:dyDescent="0.25">
      <c r="J58897" s="32"/>
    </row>
    <row r="58898" spans="10:10" x14ac:dyDescent="0.25">
      <c r="J58898" s="32"/>
    </row>
    <row r="58899" spans="10:10" x14ac:dyDescent="0.25">
      <c r="J58899" s="32"/>
    </row>
    <row r="58900" spans="10:10" x14ac:dyDescent="0.25">
      <c r="J58900" s="32"/>
    </row>
    <row r="58901" spans="10:10" x14ac:dyDescent="0.25">
      <c r="J58901" s="32"/>
    </row>
    <row r="58902" spans="10:10" x14ac:dyDescent="0.25">
      <c r="J58902" s="32"/>
    </row>
    <row r="58903" spans="10:10" x14ac:dyDescent="0.25">
      <c r="J58903" s="32"/>
    </row>
    <row r="58904" spans="10:10" x14ac:dyDescent="0.25">
      <c r="J58904" s="32"/>
    </row>
    <row r="58905" spans="10:10" x14ac:dyDescent="0.25">
      <c r="J58905" s="32"/>
    </row>
    <row r="58906" spans="10:10" x14ac:dyDescent="0.25">
      <c r="J58906" s="32"/>
    </row>
    <row r="58907" spans="10:10" x14ac:dyDescent="0.25">
      <c r="J58907" s="32"/>
    </row>
    <row r="58908" spans="10:10" x14ac:dyDescent="0.25">
      <c r="J58908" s="32"/>
    </row>
    <row r="58909" spans="10:10" x14ac:dyDescent="0.25">
      <c r="J58909" s="32"/>
    </row>
    <row r="58910" spans="10:10" x14ac:dyDescent="0.25">
      <c r="J58910" s="32"/>
    </row>
    <row r="58911" spans="10:10" x14ac:dyDescent="0.25">
      <c r="J58911" s="32"/>
    </row>
    <row r="58912" spans="10:10" x14ac:dyDescent="0.25">
      <c r="J58912" s="32"/>
    </row>
    <row r="58913" spans="10:10" x14ac:dyDescent="0.25">
      <c r="J58913" s="32"/>
    </row>
    <row r="58914" spans="10:10" x14ac:dyDescent="0.25">
      <c r="J58914" s="32"/>
    </row>
    <row r="58915" spans="10:10" x14ac:dyDescent="0.25">
      <c r="J58915" s="32"/>
    </row>
    <row r="58916" spans="10:10" x14ac:dyDescent="0.25">
      <c r="J58916" s="32"/>
    </row>
    <row r="58917" spans="10:10" x14ac:dyDescent="0.25">
      <c r="J58917" s="32"/>
    </row>
    <row r="58918" spans="10:10" x14ac:dyDescent="0.25">
      <c r="J58918" s="32"/>
    </row>
    <row r="58919" spans="10:10" x14ac:dyDescent="0.25">
      <c r="J58919" s="32"/>
    </row>
    <row r="58920" spans="10:10" x14ac:dyDescent="0.25">
      <c r="J58920" s="32"/>
    </row>
    <row r="58921" spans="10:10" x14ac:dyDescent="0.25">
      <c r="J58921" s="32"/>
    </row>
    <row r="58922" spans="10:10" x14ac:dyDescent="0.25">
      <c r="J58922" s="32"/>
    </row>
    <row r="58923" spans="10:10" x14ac:dyDescent="0.25">
      <c r="J58923" s="32"/>
    </row>
    <row r="58924" spans="10:10" x14ac:dyDescent="0.25">
      <c r="J58924" s="32"/>
    </row>
    <row r="58925" spans="10:10" x14ac:dyDescent="0.25">
      <c r="J58925" s="32"/>
    </row>
    <row r="58926" spans="10:10" x14ac:dyDescent="0.25">
      <c r="J58926" s="32"/>
    </row>
    <row r="58927" spans="10:10" x14ac:dyDescent="0.25">
      <c r="J58927" s="32"/>
    </row>
    <row r="58928" spans="10:10" x14ac:dyDescent="0.25">
      <c r="J58928" s="32"/>
    </row>
    <row r="58929" spans="10:10" x14ac:dyDescent="0.25">
      <c r="J58929" s="32"/>
    </row>
    <row r="58930" spans="10:10" x14ac:dyDescent="0.25">
      <c r="J58930" s="32"/>
    </row>
    <row r="58931" spans="10:10" x14ac:dyDescent="0.25">
      <c r="J58931" s="32"/>
    </row>
    <row r="58932" spans="10:10" x14ac:dyDescent="0.25">
      <c r="J58932" s="32"/>
    </row>
    <row r="58933" spans="10:10" x14ac:dyDescent="0.25">
      <c r="J58933" s="32"/>
    </row>
    <row r="58934" spans="10:10" x14ac:dyDescent="0.25">
      <c r="J58934" s="32"/>
    </row>
    <row r="58935" spans="10:10" x14ac:dyDescent="0.25">
      <c r="J58935" s="32"/>
    </row>
    <row r="58936" spans="10:10" x14ac:dyDescent="0.25">
      <c r="J58936" s="32"/>
    </row>
    <row r="58937" spans="10:10" x14ac:dyDescent="0.25">
      <c r="J58937" s="32"/>
    </row>
    <row r="58938" spans="10:10" x14ac:dyDescent="0.25">
      <c r="J58938" s="32"/>
    </row>
    <row r="58939" spans="10:10" x14ac:dyDescent="0.25">
      <c r="J58939" s="32"/>
    </row>
    <row r="58940" spans="10:10" x14ac:dyDescent="0.25">
      <c r="J58940" s="32"/>
    </row>
    <row r="58941" spans="10:10" x14ac:dyDescent="0.25">
      <c r="J58941" s="32"/>
    </row>
    <row r="58942" spans="10:10" x14ac:dyDescent="0.25">
      <c r="J58942" s="32"/>
    </row>
    <row r="58943" spans="10:10" x14ac:dyDescent="0.25">
      <c r="J58943" s="32"/>
    </row>
    <row r="58944" spans="10:10" x14ac:dyDescent="0.25">
      <c r="J58944" s="32"/>
    </row>
    <row r="58945" spans="10:10" x14ac:dyDescent="0.25">
      <c r="J58945" s="32"/>
    </row>
    <row r="58946" spans="10:10" x14ac:dyDescent="0.25">
      <c r="J58946" s="32"/>
    </row>
    <row r="58947" spans="10:10" x14ac:dyDescent="0.25">
      <c r="J58947" s="32"/>
    </row>
    <row r="58948" spans="10:10" x14ac:dyDescent="0.25">
      <c r="J58948" s="32"/>
    </row>
    <row r="58949" spans="10:10" x14ac:dyDescent="0.25">
      <c r="J58949" s="32"/>
    </row>
    <row r="58950" spans="10:10" x14ac:dyDescent="0.25">
      <c r="J58950" s="32"/>
    </row>
    <row r="58951" spans="10:10" x14ac:dyDescent="0.25">
      <c r="J58951" s="32"/>
    </row>
    <row r="58952" spans="10:10" x14ac:dyDescent="0.25">
      <c r="J58952" s="32"/>
    </row>
    <row r="58953" spans="10:10" x14ac:dyDescent="0.25">
      <c r="J58953" s="32"/>
    </row>
    <row r="58954" spans="10:10" x14ac:dyDescent="0.25">
      <c r="J58954" s="32"/>
    </row>
    <row r="58955" spans="10:10" x14ac:dyDescent="0.25">
      <c r="J58955" s="32"/>
    </row>
    <row r="58956" spans="10:10" x14ac:dyDescent="0.25">
      <c r="J58956" s="32"/>
    </row>
    <row r="58957" spans="10:10" x14ac:dyDescent="0.25">
      <c r="J58957" s="32"/>
    </row>
    <row r="58958" spans="10:10" x14ac:dyDescent="0.25">
      <c r="J58958" s="32"/>
    </row>
    <row r="58959" spans="10:10" x14ac:dyDescent="0.25">
      <c r="J58959" s="32"/>
    </row>
    <row r="58960" spans="10:10" x14ac:dyDescent="0.25">
      <c r="J58960" s="32"/>
    </row>
    <row r="58961" spans="10:10" x14ac:dyDescent="0.25">
      <c r="J58961" s="32"/>
    </row>
    <row r="58962" spans="10:10" x14ac:dyDescent="0.25">
      <c r="J58962" s="32"/>
    </row>
    <row r="58963" spans="10:10" x14ac:dyDescent="0.25">
      <c r="J58963" s="32"/>
    </row>
    <row r="58964" spans="10:10" x14ac:dyDescent="0.25">
      <c r="J58964" s="32"/>
    </row>
    <row r="58965" spans="10:10" x14ac:dyDescent="0.25">
      <c r="J58965" s="32"/>
    </row>
    <row r="58966" spans="10:10" x14ac:dyDescent="0.25">
      <c r="J58966" s="32"/>
    </row>
    <row r="58967" spans="10:10" x14ac:dyDescent="0.25">
      <c r="J58967" s="32"/>
    </row>
    <row r="58968" spans="10:10" x14ac:dyDescent="0.25">
      <c r="J58968" s="32"/>
    </row>
    <row r="58969" spans="10:10" x14ac:dyDescent="0.25">
      <c r="J58969" s="32"/>
    </row>
    <row r="58970" spans="10:10" x14ac:dyDescent="0.25">
      <c r="J58970" s="32"/>
    </row>
    <row r="58971" spans="10:10" x14ac:dyDescent="0.25">
      <c r="J58971" s="32"/>
    </row>
    <row r="58972" spans="10:10" x14ac:dyDescent="0.25">
      <c r="J58972" s="32"/>
    </row>
    <row r="58973" spans="10:10" x14ac:dyDescent="0.25">
      <c r="J58973" s="32"/>
    </row>
    <row r="58974" spans="10:10" x14ac:dyDescent="0.25">
      <c r="J58974" s="32"/>
    </row>
    <row r="58975" spans="10:10" x14ac:dyDescent="0.25">
      <c r="J58975" s="32"/>
    </row>
    <row r="58976" spans="10:10" x14ac:dyDescent="0.25">
      <c r="J58976" s="32"/>
    </row>
    <row r="58977" spans="10:10" x14ac:dyDescent="0.25">
      <c r="J58977" s="32"/>
    </row>
    <row r="58978" spans="10:10" x14ac:dyDescent="0.25">
      <c r="J58978" s="32"/>
    </row>
    <row r="58979" spans="10:10" x14ac:dyDescent="0.25">
      <c r="J58979" s="32"/>
    </row>
    <row r="58980" spans="10:10" x14ac:dyDescent="0.25">
      <c r="J58980" s="32"/>
    </row>
    <row r="58981" spans="10:10" x14ac:dyDescent="0.25">
      <c r="J58981" s="32"/>
    </row>
    <row r="58982" spans="10:10" x14ac:dyDescent="0.25">
      <c r="J58982" s="32"/>
    </row>
    <row r="58983" spans="10:10" x14ac:dyDescent="0.25">
      <c r="J58983" s="32"/>
    </row>
    <row r="58984" spans="10:10" x14ac:dyDescent="0.25">
      <c r="J58984" s="32"/>
    </row>
    <row r="58985" spans="10:10" x14ac:dyDescent="0.25">
      <c r="J58985" s="32"/>
    </row>
    <row r="58986" spans="10:10" x14ac:dyDescent="0.25">
      <c r="J58986" s="32"/>
    </row>
    <row r="58987" spans="10:10" x14ac:dyDescent="0.25">
      <c r="J58987" s="32"/>
    </row>
    <row r="58988" spans="10:10" x14ac:dyDescent="0.25">
      <c r="J58988" s="32"/>
    </row>
    <row r="58989" spans="10:10" x14ac:dyDescent="0.25">
      <c r="J58989" s="32"/>
    </row>
    <row r="58990" spans="10:10" x14ac:dyDescent="0.25">
      <c r="J58990" s="32"/>
    </row>
    <row r="58991" spans="10:10" x14ac:dyDescent="0.25">
      <c r="J58991" s="32"/>
    </row>
    <row r="58992" spans="10:10" x14ac:dyDescent="0.25">
      <c r="J58992" s="32"/>
    </row>
    <row r="58993" spans="10:10" x14ac:dyDescent="0.25">
      <c r="J58993" s="32"/>
    </row>
    <row r="58994" spans="10:10" x14ac:dyDescent="0.25">
      <c r="J58994" s="32"/>
    </row>
    <row r="58995" spans="10:10" x14ac:dyDescent="0.25">
      <c r="J58995" s="32"/>
    </row>
    <row r="58996" spans="10:10" x14ac:dyDescent="0.25">
      <c r="J58996" s="32"/>
    </row>
    <row r="58997" spans="10:10" x14ac:dyDescent="0.25">
      <c r="J58997" s="32"/>
    </row>
    <row r="58998" spans="10:10" x14ac:dyDescent="0.25">
      <c r="J58998" s="32"/>
    </row>
    <row r="58999" spans="10:10" x14ac:dyDescent="0.25">
      <c r="J58999" s="32"/>
    </row>
    <row r="59000" spans="10:10" x14ac:dyDescent="0.25">
      <c r="J59000" s="32"/>
    </row>
    <row r="59001" spans="10:10" x14ac:dyDescent="0.25">
      <c r="J59001" s="32"/>
    </row>
    <row r="59002" spans="10:10" x14ac:dyDescent="0.25">
      <c r="J59002" s="32"/>
    </row>
    <row r="59003" spans="10:10" x14ac:dyDescent="0.25">
      <c r="J59003" s="32"/>
    </row>
    <row r="59004" spans="10:10" x14ac:dyDescent="0.25">
      <c r="J59004" s="32"/>
    </row>
    <row r="59005" spans="10:10" x14ac:dyDescent="0.25">
      <c r="J59005" s="32"/>
    </row>
    <row r="59006" spans="10:10" x14ac:dyDescent="0.25">
      <c r="J59006" s="32"/>
    </row>
    <row r="59007" spans="10:10" x14ac:dyDescent="0.25">
      <c r="J59007" s="32"/>
    </row>
    <row r="59008" spans="10:10" x14ac:dyDescent="0.25">
      <c r="J59008" s="32"/>
    </row>
    <row r="59009" spans="10:10" x14ac:dyDescent="0.25">
      <c r="J59009" s="32"/>
    </row>
    <row r="59010" spans="10:10" x14ac:dyDescent="0.25">
      <c r="J59010" s="32"/>
    </row>
    <row r="59011" spans="10:10" x14ac:dyDescent="0.25">
      <c r="J59011" s="32"/>
    </row>
    <row r="59012" spans="10:10" x14ac:dyDescent="0.25">
      <c r="J59012" s="32"/>
    </row>
    <row r="59013" spans="10:10" x14ac:dyDescent="0.25">
      <c r="J59013" s="32"/>
    </row>
    <row r="59014" spans="10:10" x14ac:dyDescent="0.25">
      <c r="J59014" s="32"/>
    </row>
    <row r="59015" spans="10:10" x14ac:dyDescent="0.25">
      <c r="J59015" s="32"/>
    </row>
    <row r="59016" spans="10:10" x14ac:dyDescent="0.25">
      <c r="J59016" s="32"/>
    </row>
    <row r="59017" spans="10:10" x14ac:dyDescent="0.25">
      <c r="J59017" s="32"/>
    </row>
    <row r="59018" spans="10:10" x14ac:dyDescent="0.25">
      <c r="J59018" s="32"/>
    </row>
    <row r="59019" spans="10:10" x14ac:dyDescent="0.25">
      <c r="J59019" s="32"/>
    </row>
    <row r="59020" spans="10:10" x14ac:dyDescent="0.25">
      <c r="J59020" s="32"/>
    </row>
    <row r="59021" spans="10:10" x14ac:dyDescent="0.25">
      <c r="J59021" s="32"/>
    </row>
    <row r="59022" spans="10:10" x14ac:dyDescent="0.25">
      <c r="J59022" s="32"/>
    </row>
    <row r="59023" spans="10:10" x14ac:dyDescent="0.25">
      <c r="J59023" s="32"/>
    </row>
    <row r="59024" spans="10:10" x14ac:dyDescent="0.25">
      <c r="J59024" s="32"/>
    </row>
    <row r="59025" spans="10:10" x14ac:dyDescent="0.25">
      <c r="J59025" s="32"/>
    </row>
    <row r="59026" spans="10:10" x14ac:dyDescent="0.25">
      <c r="J59026" s="32"/>
    </row>
    <row r="59027" spans="10:10" x14ac:dyDescent="0.25">
      <c r="J59027" s="32"/>
    </row>
    <row r="59028" spans="10:10" x14ac:dyDescent="0.25">
      <c r="J59028" s="32"/>
    </row>
    <row r="59029" spans="10:10" x14ac:dyDescent="0.25">
      <c r="J59029" s="32"/>
    </row>
    <row r="59030" spans="10:10" x14ac:dyDescent="0.25">
      <c r="J59030" s="32"/>
    </row>
    <row r="59031" spans="10:10" x14ac:dyDescent="0.25">
      <c r="J59031" s="32"/>
    </row>
    <row r="59032" spans="10:10" x14ac:dyDescent="0.25">
      <c r="J59032" s="32"/>
    </row>
    <row r="59033" spans="10:10" x14ac:dyDescent="0.25">
      <c r="J59033" s="32"/>
    </row>
    <row r="59034" spans="10:10" x14ac:dyDescent="0.25">
      <c r="J59034" s="32"/>
    </row>
    <row r="59035" spans="10:10" x14ac:dyDescent="0.25">
      <c r="J59035" s="32"/>
    </row>
    <row r="59036" spans="10:10" x14ac:dyDescent="0.25">
      <c r="J59036" s="32"/>
    </row>
    <row r="59037" spans="10:10" x14ac:dyDescent="0.25">
      <c r="J59037" s="32"/>
    </row>
    <row r="59038" spans="10:10" x14ac:dyDescent="0.25">
      <c r="J59038" s="32"/>
    </row>
    <row r="59039" spans="10:10" x14ac:dyDescent="0.25">
      <c r="J59039" s="32"/>
    </row>
    <row r="59040" spans="10:10" x14ac:dyDescent="0.25">
      <c r="J59040" s="32"/>
    </row>
    <row r="59041" spans="10:10" x14ac:dyDescent="0.25">
      <c r="J59041" s="32"/>
    </row>
    <row r="59042" spans="10:10" x14ac:dyDescent="0.25">
      <c r="J59042" s="32"/>
    </row>
    <row r="59043" spans="10:10" x14ac:dyDescent="0.25">
      <c r="J59043" s="32"/>
    </row>
    <row r="59044" spans="10:10" x14ac:dyDescent="0.25">
      <c r="J59044" s="32"/>
    </row>
    <row r="59045" spans="10:10" x14ac:dyDescent="0.25">
      <c r="J59045" s="32"/>
    </row>
    <row r="59046" spans="10:10" x14ac:dyDescent="0.25">
      <c r="J59046" s="32"/>
    </row>
    <row r="59047" spans="10:10" x14ac:dyDescent="0.25">
      <c r="J59047" s="32"/>
    </row>
    <row r="59048" spans="10:10" x14ac:dyDescent="0.25">
      <c r="J59048" s="32"/>
    </row>
    <row r="59049" spans="10:10" x14ac:dyDescent="0.25">
      <c r="J59049" s="32"/>
    </row>
    <row r="59050" spans="10:10" x14ac:dyDescent="0.25">
      <c r="J59050" s="32"/>
    </row>
    <row r="59051" spans="10:10" x14ac:dyDescent="0.25">
      <c r="J59051" s="32"/>
    </row>
    <row r="59052" spans="10:10" x14ac:dyDescent="0.25">
      <c r="J59052" s="32"/>
    </row>
    <row r="59053" spans="10:10" x14ac:dyDescent="0.25">
      <c r="J59053" s="32"/>
    </row>
    <row r="59054" spans="10:10" x14ac:dyDescent="0.25">
      <c r="J59054" s="32"/>
    </row>
    <row r="59055" spans="10:10" x14ac:dyDescent="0.25">
      <c r="J59055" s="32"/>
    </row>
    <row r="59056" spans="10:10" x14ac:dyDescent="0.25">
      <c r="J59056" s="32"/>
    </row>
    <row r="59057" spans="10:10" x14ac:dyDescent="0.25">
      <c r="J59057" s="32"/>
    </row>
    <row r="59058" spans="10:10" x14ac:dyDescent="0.25">
      <c r="J59058" s="32"/>
    </row>
    <row r="59059" spans="10:10" x14ac:dyDescent="0.25">
      <c r="J59059" s="32"/>
    </row>
    <row r="59060" spans="10:10" x14ac:dyDescent="0.25">
      <c r="J59060" s="32"/>
    </row>
    <row r="59061" spans="10:10" x14ac:dyDescent="0.25">
      <c r="J59061" s="32"/>
    </row>
    <row r="59062" spans="10:10" x14ac:dyDescent="0.25">
      <c r="J59062" s="32"/>
    </row>
    <row r="59063" spans="10:10" x14ac:dyDescent="0.25">
      <c r="J59063" s="32"/>
    </row>
    <row r="59064" spans="10:10" x14ac:dyDescent="0.25">
      <c r="J59064" s="32"/>
    </row>
    <row r="59065" spans="10:10" x14ac:dyDescent="0.25">
      <c r="J59065" s="32"/>
    </row>
    <row r="59066" spans="10:10" x14ac:dyDescent="0.25">
      <c r="J59066" s="32"/>
    </row>
    <row r="59067" spans="10:10" x14ac:dyDescent="0.25">
      <c r="J59067" s="32"/>
    </row>
    <row r="59068" spans="10:10" x14ac:dyDescent="0.25">
      <c r="J59068" s="32"/>
    </row>
    <row r="59069" spans="10:10" x14ac:dyDescent="0.25">
      <c r="J59069" s="32"/>
    </row>
    <row r="59070" spans="10:10" x14ac:dyDescent="0.25">
      <c r="J59070" s="32"/>
    </row>
    <row r="59071" spans="10:10" x14ac:dyDescent="0.25">
      <c r="J59071" s="32"/>
    </row>
    <row r="59072" spans="10:10" x14ac:dyDescent="0.25">
      <c r="J59072" s="32"/>
    </row>
    <row r="59073" spans="10:10" x14ac:dyDescent="0.25">
      <c r="J59073" s="32"/>
    </row>
    <row r="59074" spans="10:10" x14ac:dyDescent="0.25">
      <c r="J59074" s="32"/>
    </row>
    <row r="59075" spans="10:10" x14ac:dyDescent="0.25">
      <c r="J59075" s="32"/>
    </row>
    <row r="59076" spans="10:10" x14ac:dyDescent="0.25">
      <c r="J59076" s="32"/>
    </row>
    <row r="59077" spans="10:10" x14ac:dyDescent="0.25">
      <c r="J59077" s="32"/>
    </row>
    <row r="59078" spans="10:10" x14ac:dyDescent="0.25">
      <c r="J59078" s="32"/>
    </row>
    <row r="59079" spans="10:10" x14ac:dyDescent="0.25">
      <c r="J59079" s="32"/>
    </row>
    <row r="59080" spans="10:10" x14ac:dyDescent="0.25">
      <c r="J59080" s="32"/>
    </row>
    <row r="59081" spans="10:10" x14ac:dyDescent="0.25">
      <c r="J59081" s="32"/>
    </row>
    <row r="59082" spans="10:10" x14ac:dyDescent="0.25">
      <c r="J59082" s="32"/>
    </row>
    <row r="59083" spans="10:10" x14ac:dyDescent="0.25">
      <c r="J59083" s="32"/>
    </row>
    <row r="59084" spans="10:10" x14ac:dyDescent="0.25">
      <c r="J59084" s="32"/>
    </row>
    <row r="59085" spans="10:10" x14ac:dyDescent="0.25">
      <c r="J59085" s="32"/>
    </row>
    <row r="59086" spans="10:10" x14ac:dyDescent="0.25">
      <c r="J59086" s="32"/>
    </row>
    <row r="59087" spans="10:10" x14ac:dyDescent="0.25">
      <c r="J59087" s="32"/>
    </row>
    <row r="59088" spans="10:10" x14ac:dyDescent="0.25">
      <c r="J59088" s="32"/>
    </row>
    <row r="59089" spans="10:10" x14ac:dyDescent="0.25">
      <c r="J59089" s="32"/>
    </row>
    <row r="59090" spans="10:10" x14ac:dyDescent="0.25">
      <c r="J59090" s="32"/>
    </row>
    <row r="59091" spans="10:10" x14ac:dyDescent="0.25">
      <c r="J59091" s="32"/>
    </row>
    <row r="59092" spans="10:10" x14ac:dyDescent="0.25">
      <c r="J59092" s="32"/>
    </row>
    <row r="59093" spans="10:10" x14ac:dyDescent="0.25">
      <c r="J59093" s="32"/>
    </row>
    <row r="59094" spans="10:10" x14ac:dyDescent="0.25">
      <c r="J59094" s="32"/>
    </row>
    <row r="59095" spans="10:10" x14ac:dyDescent="0.25">
      <c r="J59095" s="32"/>
    </row>
    <row r="59096" spans="10:10" x14ac:dyDescent="0.25">
      <c r="J59096" s="32"/>
    </row>
    <row r="59097" spans="10:10" x14ac:dyDescent="0.25">
      <c r="J59097" s="32"/>
    </row>
    <row r="59098" spans="10:10" x14ac:dyDescent="0.25">
      <c r="J59098" s="32"/>
    </row>
    <row r="59099" spans="10:10" x14ac:dyDescent="0.25">
      <c r="J59099" s="32"/>
    </row>
    <row r="59100" spans="10:10" x14ac:dyDescent="0.25">
      <c r="J59100" s="32"/>
    </row>
    <row r="59101" spans="10:10" x14ac:dyDescent="0.25">
      <c r="J59101" s="32"/>
    </row>
    <row r="59102" spans="10:10" x14ac:dyDescent="0.25">
      <c r="J59102" s="32"/>
    </row>
    <row r="59103" spans="10:10" x14ac:dyDescent="0.25">
      <c r="J59103" s="32"/>
    </row>
    <row r="59104" spans="10:10" x14ac:dyDescent="0.25">
      <c r="J59104" s="32"/>
    </row>
    <row r="59105" spans="10:10" x14ac:dyDescent="0.25">
      <c r="J59105" s="32"/>
    </row>
    <row r="59106" spans="10:10" x14ac:dyDescent="0.25">
      <c r="J59106" s="32"/>
    </row>
    <row r="59107" spans="10:10" x14ac:dyDescent="0.25">
      <c r="J59107" s="32"/>
    </row>
    <row r="59108" spans="10:10" x14ac:dyDescent="0.25">
      <c r="J59108" s="32"/>
    </row>
    <row r="59109" spans="10:10" x14ac:dyDescent="0.25">
      <c r="J59109" s="32"/>
    </row>
    <row r="59110" spans="10:10" x14ac:dyDescent="0.25">
      <c r="J59110" s="32"/>
    </row>
    <row r="59111" spans="10:10" x14ac:dyDescent="0.25">
      <c r="J59111" s="32"/>
    </row>
    <row r="59112" spans="10:10" x14ac:dyDescent="0.25">
      <c r="J59112" s="32"/>
    </row>
    <row r="59113" spans="10:10" x14ac:dyDescent="0.25">
      <c r="J59113" s="32"/>
    </row>
    <row r="59114" spans="10:10" x14ac:dyDescent="0.25">
      <c r="J59114" s="32"/>
    </row>
    <row r="59115" spans="10:10" x14ac:dyDescent="0.25">
      <c r="J59115" s="32"/>
    </row>
    <row r="59116" spans="10:10" x14ac:dyDescent="0.25">
      <c r="J59116" s="32"/>
    </row>
    <row r="59117" spans="10:10" x14ac:dyDescent="0.25">
      <c r="J59117" s="32"/>
    </row>
    <row r="59118" spans="10:10" x14ac:dyDescent="0.25">
      <c r="J59118" s="32"/>
    </row>
    <row r="59119" spans="10:10" x14ac:dyDescent="0.25">
      <c r="J59119" s="32"/>
    </row>
    <row r="59120" spans="10:10" x14ac:dyDescent="0.25">
      <c r="J59120" s="32"/>
    </row>
    <row r="59121" spans="10:10" x14ac:dyDescent="0.25">
      <c r="J59121" s="32"/>
    </row>
    <row r="59122" spans="10:10" x14ac:dyDescent="0.25">
      <c r="J59122" s="32"/>
    </row>
    <row r="59123" spans="10:10" x14ac:dyDescent="0.25">
      <c r="J59123" s="32"/>
    </row>
    <row r="59124" spans="10:10" x14ac:dyDescent="0.25">
      <c r="J59124" s="32"/>
    </row>
    <row r="59125" spans="10:10" x14ac:dyDescent="0.25">
      <c r="J59125" s="32"/>
    </row>
    <row r="59126" spans="10:10" x14ac:dyDescent="0.25">
      <c r="J59126" s="32"/>
    </row>
    <row r="59127" spans="10:10" x14ac:dyDescent="0.25">
      <c r="J59127" s="32"/>
    </row>
    <row r="59128" spans="10:10" x14ac:dyDescent="0.25">
      <c r="J59128" s="32"/>
    </row>
    <row r="59129" spans="10:10" x14ac:dyDescent="0.25">
      <c r="J59129" s="32"/>
    </row>
    <row r="59130" spans="10:10" x14ac:dyDescent="0.25">
      <c r="J59130" s="32"/>
    </row>
    <row r="59131" spans="10:10" x14ac:dyDescent="0.25">
      <c r="J59131" s="32"/>
    </row>
    <row r="59132" spans="10:10" x14ac:dyDescent="0.25">
      <c r="J59132" s="32"/>
    </row>
    <row r="59133" spans="10:10" x14ac:dyDescent="0.25">
      <c r="J59133" s="32"/>
    </row>
    <row r="59134" spans="10:10" x14ac:dyDescent="0.25">
      <c r="J59134" s="32"/>
    </row>
    <row r="59135" spans="10:10" x14ac:dyDescent="0.25">
      <c r="J59135" s="32"/>
    </row>
    <row r="59136" spans="10:10" x14ac:dyDescent="0.25">
      <c r="J59136" s="32"/>
    </row>
    <row r="59137" spans="10:10" x14ac:dyDescent="0.25">
      <c r="J59137" s="32"/>
    </row>
    <row r="59138" spans="10:10" x14ac:dyDescent="0.25">
      <c r="J59138" s="32"/>
    </row>
    <row r="59139" spans="10:10" x14ac:dyDescent="0.25">
      <c r="J59139" s="32"/>
    </row>
    <row r="59140" spans="10:10" x14ac:dyDescent="0.25">
      <c r="J59140" s="32"/>
    </row>
    <row r="59141" spans="10:10" x14ac:dyDescent="0.25">
      <c r="J59141" s="32"/>
    </row>
    <row r="59142" spans="10:10" x14ac:dyDescent="0.25">
      <c r="J59142" s="32"/>
    </row>
    <row r="59143" spans="10:10" x14ac:dyDescent="0.25">
      <c r="J59143" s="32"/>
    </row>
    <row r="59144" spans="10:10" x14ac:dyDescent="0.25">
      <c r="J59144" s="32"/>
    </row>
    <row r="59145" spans="10:10" x14ac:dyDescent="0.25">
      <c r="J59145" s="32"/>
    </row>
    <row r="59146" spans="10:10" x14ac:dyDescent="0.25">
      <c r="J59146" s="32"/>
    </row>
    <row r="59147" spans="10:10" x14ac:dyDescent="0.25">
      <c r="J59147" s="32"/>
    </row>
    <row r="59148" spans="10:10" x14ac:dyDescent="0.25">
      <c r="J59148" s="32"/>
    </row>
    <row r="59149" spans="10:10" x14ac:dyDescent="0.25">
      <c r="J59149" s="32"/>
    </row>
    <row r="59150" spans="10:10" x14ac:dyDescent="0.25">
      <c r="J59150" s="32"/>
    </row>
    <row r="59151" spans="10:10" x14ac:dyDescent="0.25">
      <c r="J59151" s="32"/>
    </row>
    <row r="59152" spans="10:10" x14ac:dyDescent="0.25">
      <c r="J59152" s="32"/>
    </row>
    <row r="59153" spans="10:10" x14ac:dyDescent="0.25">
      <c r="J59153" s="32"/>
    </row>
    <row r="59154" spans="10:10" x14ac:dyDescent="0.25">
      <c r="J59154" s="32"/>
    </row>
    <row r="59155" spans="10:10" x14ac:dyDescent="0.25">
      <c r="J59155" s="32"/>
    </row>
    <row r="59156" spans="10:10" x14ac:dyDescent="0.25">
      <c r="J59156" s="32"/>
    </row>
    <row r="59157" spans="10:10" x14ac:dyDescent="0.25">
      <c r="J59157" s="32"/>
    </row>
    <row r="59158" spans="10:10" x14ac:dyDescent="0.25">
      <c r="J59158" s="32"/>
    </row>
    <row r="59159" spans="10:10" x14ac:dyDescent="0.25">
      <c r="J59159" s="32"/>
    </row>
    <row r="59160" spans="10:10" x14ac:dyDescent="0.25">
      <c r="J59160" s="32"/>
    </row>
    <row r="59161" spans="10:10" x14ac:dyDescent="0.25">
      <c r="J59161" s="32"/>
    </row>
    <row r="59162" spans="10:10" x14ac:dyDescent="0.25">
      <c r="J59162" s="32"/>
    </row>
    <row r="59163" spans="10:10" x14ac:dyDescent="0.25">
      <c r="J59163" s="32"/>
    </row>
    <row r="59164" spans="10:10" x14ac:dyDescent="0.25">
      <c r="J59164" s="32"/>
    </row>
    <row r="59165" spans="10:10" x14ac:dyDescent="0.25">
      <c r="J59165" s="32"/>
    </row>
    <row r="59166" spans="10:10" x14ac:dyDescent="0.25">
      <c r="J59166" s="32"/>
    </row>
    <row r="59167" spans="10:10" x14ac:dyDescent="0.25">
      <c r="J59167" s="32"/>
    </row>
    <row r="59168" spans="10:10" x14ac:dyDescent="0.25">
      <c r="J59168" s="32"/>
    </row>
    <row r="59169" spans="10:10" x14ac:dyDescent="0.25">
      <c r="J59169" s="32"/>
    </row>
    <row r="59170" spans="10:10" x14ac:dyDescent="0.25">
      <c r="J59170" s="32"/>
    </row>
    <row r="59171" spans="10:10" x14ac:dyDescent="0.25">
      <c r="J59171" s="32"/>
    </row>
    <row r="59172" spans="10:10" x14ac:dyDescent="0.25">
      <c r="J59172" s="32"/>
    </row>
    <row r="59173" spans="10:10" x14ac:dyDescent="0.25">
      <c r="J59173" s="32"/>
    </row>
    <row r="59174" spans="10:10" x14ac:dyDescent="0.25">
      <c r="J59174" s="32"/>
    </row>
    <row r="59175" spans="10:10" x14ac:dyDescent="0.25">
      <c r="J59175" s="32"/>
    </row>
    <row r="59176" spans="10:10" x14ac:dyDescent="0.25">
      <c r="J59176" s="32"/>
    </row>
    <row r="59177" spans="10:10" x14ac:dyDescent="0.25">
      <c r="J59177" s="32"/>
    </row>
    <row r="59178" spans="10:10" x14ac:dyDescent="0.25">
      <c r="J59178" s="32"/>
    </row>
    <row r="59179" spans="10:10" x14ac:dyDescent="0.25">
      <c r="J59179" s="32"/>
    </row>
    <row r="59180" spans="10:10" x14ac:dyDescent="0.25">
      <c r="J59180" s="32"/>
    </row>
    <row r="59181" spans="10:10" x14ac:dyDescent="0.25">
      <c r="J59181" s="32"/>
    </row>
    <row r="59182" spans="10:10" x14ac:dyDescent="0.25">
      <c r="J59182" s="32"/>
    </row>
    <row r="59183" spans="10:10" x14ac:dyDescent="0.25">
      <c r="J59183" s="32"/>
    </row>
    <row r="59184" spans="10:10" x14ac:dyDescent="0.25">
      <c r="J59184" s="32"/>
    </row>
    <row r="59185" spans="10:10" x14ac:dyDescent="0.25">
      <c r="J59185" s="32"/>
    </row>
    <row r="59186" spans="10:10" x14ac:dyDescent="0.25">
      <c r="J59186" s="32"/>
    </row>
    <row r="59187" spans="10:10" x14ac:dyDescent="0.25">
      <c r="J59187" s="32"/>
    </row>
    <row r="59188" spans="10:10" x14ac:dyDescent="0.25">
      <c r="J59188" s="32"/>
    </row>
    <row r="59189" spans="10:10" x14ac:dyDescent="0.25">
      <c r="J59189" s="32"/>
    </row>
    <row r="59190" spans="10:10" x14ac:dyDescent="0.25">
      <c r="J59190" s="32"/>
    </row>
    <row r="59191" spans="10:10" x14ac:dyDescent="0.25">
      <c r="J59191" s="32"/>
    </row>
    <row r="59192" spans="10:10" x14ac:dyDescent="0.25">
      <c r="J59192" s="32"/>
    </row>
    <row r="59193" spans="10:10" x14ac:dyDescent="0.25">
      <c r="J59193" s="32"/>
    </row>
    <row r="59194" spans="10:10" x14ac:dyDescent="0.25">
      <c r="J59194" s="32"/>
    </row>
    <row r="59195" spans="10:10" x14ac:dyDescent="0.25">
      <c r="J59195" s="32"/>
    </row>
    <row r="59196" spans="10:10" x14ac:dyDescent="0.25">
      <c r="J59196" s="32"/>
    </row>
    <row r="59197" spans="10:10" x14ac:dyDescent="0.25">
      <c r="J59197" s="32"/>
    </row>
    <row r="59198" spans="10:10" x14ac:dyDescent="0.25">
      <c r="J59198" s="32"/>
    </row>
    <row r="59199" spans="10:10" x14ac:dyDescent="0.25">
      <c r="J59199" s="32"/>
    </row>
    <row r="59200" spans="10:10" x14ac:dyDescent="0.25">
      <c r="J59200" s="32"/>
    </row>
    <row r="59201" spans="10:10" x14ac:dyDescent="0.25">
      <c r="J59201" s="32"/>
    </row>
    <row r="59202" spans="10:10" x14ac:dyDescent="0.25">
      <c r="J59202" s="32"/>
    </row>
    <row r="59203" spans="10:10" x14ac:dyDescent="0.25">
      <c r="J59203" s="32"/>
    </row>
    <row r="59204" spans="10:10" x14ac:dyDescent="0.25">
      <c r="J59204" s="32"/>
    </row>
    <row r="59205" spans="10:10" x14ac:dyDescent="0.25">
      <c r="J59205" s="32"/>
    </row>
    <row r="59206" spans="10:10" x14ac:dyDescent="0.25">
      <c r="J59206" s="32"/>
    </row>
    <row r="59207" spans="10:10" x14ac:dyDescent="0.25">
      <c r="J59207" s="32"/>
    </row>
    <row r="59208" spans="10:10" x14ac:dyDescent="0.25">
      <c r="J59208" s="32"/>
    </row>
    <row r="59209" spans="10:10" x14ac:dyDescent="0.25">
      <c r="J59209" s="32"/>
    </row>
    <row r="59210" spans="10:10" x14ac:dyDescent="0.25">
      <c r="J59210" s="32"/>
    </row>
    <row r="59211" spans="10:10" x14ac:dyDescent="0.25">
      <c r="J59211" s="32"/>
    </row>
    <row r="59212" spans="10:10" x14ac:dyDescent="0.25">
      <c r="J59212" s="32"/>
    </row>
    <row r="59213" spans="10:10" x14ac:dyDescent="0.25">
      <c r="J59213" s="32"/>
    </row>
    <row r="59214" spans="10:10" x14ac:dyDescent="0.25">
      <c r="J59214" s="32"/>
    </row>
    <row r="59215" spans="10:10" x14ac:dyDescent="0.25">
      <c r="J59215" s="32"/>
    </row>
    <row r="59216" spans="10:10" x14ac:dyDescent="0.25">
      <c r="J59216" s="32"/>
    </row>
    <row r="59217" spans="10:10" x14ac:dyDescent="0.25">
      <c r="J59217" s="32"/>
    </row>
    <row r="59218" spans="10:10" x14ac:dyDescent="0.25">
      <c r="J59218" s="32"/>
    </row>
    <row r="59219" spans="10:10" x14ac:dyDescent="0.25">
      <c r="J59219" s="32"/>
    </row>
    <row r="59220" spans="10:10" x14ac:dyDescent="0.25">
      <c r="J59220" s="32"/>
    </row>
    <row r="59221" spans="10:10" x14ac:dyDescent="0.25">
      <c r="J59221" s="32"/>
    </row>
    <row r="59222" spans="10:10" x14ac:dyDescent="0.25">
      <c r="J59222" s="32"/>
    </row>
    <row r="59223" spans="10:10" x14ac:dyDescent="0.25">
      <c r="J59223" s="32"/>
    </row>
    <row r="59224" spans="10:10" x14ac:dyDescent="0.25">
      <c r="J59224" s="32"/>
    </row>
    <row r="59225" spans="10:10" x14ac:dyDescent="0.25">
      <c r="J59225" s="32"/>
    </row>
    <row r="59226" spans="10:10" x14ac:dyDescent="0.25">
      <c r="J59226" s="32"/>
    </row>
    <row r="59227" spans="10:10" x14ac:dyDescent="0.25">
      <c r="J59227" s="32"/>
    </row>
    <row r="59228" spans="10:10" x14ac:dyDescent="0.25">
      <c r="J59228" s="32"/>
    </row>
    <row r="59229" spans="10:10" x14ac:dyDescent="0.25">
      <c r="J59229" s="32"/>
    </row>
    <row r="59230" spans="10:10" x14ac:dyDescent="0.25">
      <c r="J59230" s="32"/>
    </row>
    <row r="59231" spans="10:10" x14ac:dyDescent="0.25">
      <c r="J59231" s="32"/>
    </row>
    <row r="59232" spans="10:10" x14ac:dyDescent="0.25">
      <c r="J59232" s="32"/>
    </row>
    <row r="59233" spans="10:10" x14ac:dyDescent="0.25">
      <c r="J59233" s="32"/>
    </row>
    <row r="59234" spans="10:10" x14ac:dyDescent="0.25">
      <c r="J59234" s="32"/>
    </row>
    <row r="59235" spans="10:10" x14ac:dyDescent="0.25">
      <c r="J59235" s="32"/>
    </row>
    <row r="59236" spans="10:10" x14ac:dyDescent="0.25">
      <c r="J59236" s="32"/>
    </row>
    <row r="59237" spans="10:10" x14ac:dyDescent="0.25">
      <c r="J59237" s="32"/>
    </row>
    <row r="59238" spans="10:10" x14ac:dyDescent="0.25">
      <c r="J59238" s="32"/>
    </row>
    <row r="59239" spans="10:10" x14ac:dyDescent="0.25">
      <c r="J59239" s="32"/>
    </row>
    <row r="59240" spans="10:10" x14ac:dyDescent="0.25">
      <c r="J59240" s="32"/>
    </row>
    <row r="59241" spans="10:10" x14ac:dyDescent="0.25">
      <c r="J59241" s="32"/>
    </row>
    <row r="59242" spans="10:10" x14ac:dyDescent="0.25">
      <c r="J59242" s="32"/>
    </row>
    <row r="59243" spans="10:10" x14ac:dyDescent="0.25">
      <c r="J59243" s="32"/>
    </row>
    <row r="59244" spans="10:10" x14ac:dyDescent="0.25">
      <c r="J59244" s="32"/>
    </row>
    <row r="59245" spans="10:10" x14ac:dyDescent="0.25">
      <c r="J59245" s="32"/>
    </row>
    <row r="59246" spans="10:10" x14ac:dyDescent="0.25">
      <c r="J59246" s="32"/>
    </row>
    <row r="59247" spans="10:10" x14ac:dyDescent="0.25">
      <c r="J59247" s="32"/>
    </row>
    <row r="59248" spans="10:10" x14ac:dyDescent="0.25">
      <c r="J59248" s="32"/>
    </row>
    <row r="59249" spans="10:10" x14ac:dyDescent="0.25">
      <c r="J59249" s="32"/>
    </row>
    <row r="59250" spans="10:10" x14ac:dyDescent="0.25">
      <c r="J59250" s="32"/>
    </row>
    <row r="59251" spans="10:10" x14ac:dyDescent="0.25">
      <c r="J59251" s="32"/>
    </row>
    <row r="59252" spans="10:10" x14ac:dyDescent="0.25">
      <c r="J59252" s="32"/>
    </row>
    <row r="59253" spans="10:10" x14ac:dyDescent="0.25">
      <c r="J59253" s="32"/>
    </row>
    <row r="59254" spans="10:10" x14ac:dyDescent="0.25">
      <c r="J59254" s="32"/>
    </row>
    <row r="59255" spans="10:10" x14ac:dyDescent="0.25">
      <c r="J59255" s="32"/>
    </row>
    <row r="59256" spans="10:10" x14ac:dyDescent="0.25">
      <c r="J59256" s="32"/>
    </row>
    <row r="59257" spans="10:10" x14ac:dyDescent="0.25">
      <c r="J59257" s="32"/>
    </row>
    <row r="59258" spans="10:10" x14ac:dyDescent="0.25">
      <c r="J59258" s="32"/>
    </row>
    <row r="59259" spans="10:10" x14ac:dyDescent="0.25">
      <c r="J59259" s="32"/>
    </row>
    <row r="59260" spans="10:10" x14ac:dyDescent="0.25">
      <c r="J59260" s="32"/>
    </row>
    <row r="59261" spans="10:10" x14ac:dyDescent="0.25">
      <c r="J59261" s="32"/>
    </row>
    <row r="59262" spans="10:10" x14ac:dyDescent="0.25">
      <c r="J59262" s="32"/>
    </row>
    <row r="59263" spans="10:10" x14ac:dyDescent="0.25">
      <c r="J59263" s="32"/>
    </row>
    <row r="59264" spans="10:10" x14ac:dyDescent="0.25">
      <c r="J59264" s="32"/>
    </row>
    <row r="59265" spans="10:10" x14ac:dyDescent="0.25">
      <c r="J59265" s="32"/>
    </row>
    <row r="59266" spans="10:10" x14ac:dyDescent="0.25">
      <c r="J59266" s="32"/>
    </row>
    <row r="59267" spans="10:10" x14ac:dyDescent="0.25">
      <c r="J59267" s="32"/>
    </row>
    <row r="59268" spans="10:10" x14ac:dyDescent="0.25">
      <c r="J59268" s="32"/>
    </row>
    <row r="59269" spans="10:10" x14ac:dyDescent="0.25">
      <c r="J59269" s="32"/>
    </row>
    <row r="59270" spans="10:10" x14ac:dyDescent="0.25">
      <c r="J59270" s="32"/>
    </row>
    <row r="59271" spans="10:10" x14ac:dyDescent="0.25">
      <c r="J59271" s="32"/>
    </row>
    <row r="59272" spans="10:10" x14ac:dyDescent="0.25">
      <c r="J59272" s="32"/>
    </row>
    <row r="59273" spans="10:10" x14ac:dyDescent="0.25">
      <c r="J59273" s="32"/>
    </row>
    <row r="59274" spans="10:10" x14ac:dyDescent="0.25">
      <c r="J59274" s="32"/>
    </row>
    <row r="59275" spans="10:10" x14ac:dyDescent="0.25">
      <c r="J59275" s="32"/>
    </row>
    <row r="59276" spans="10:10" x14ac:dyDescent="0.25">
      <c r="J59276" s="32"/>
    </row>
    <row r="59277" spans="10:10" x14ac:dyDescent="0.25">
      <c r="J59277" s="32"/>
    </row>
    <row r="59278" spans="10:10" x14ac:dyDescent="0.25">
      <c r="J59278" s="32"/>
    </row>
    <row r="59279" spans="10:10" x14ac:dyDescent="0.25">
      <c r="J59279" s="32"/>
    </row>
    <row r="59280" spans="10:10" x14ac:dyDescent="0.25">
      <c r="J59280" s="32"/>
    </row>
    <row r="59281" spans="10:10" x14ac:dyDescent="0.25">
      <c r="J59281" s="32"/>
    </row>
    <row r="59282" spans="10:10" x14ac:dyDescent="0.25">
      <c r="J59282" s="32"/>
    </row>
    <row r="59283" spans="10:10" x14ac:dyDescent="0.25">
      <c r="J59283" s="32"/>
    </row>
    <row r="59284" spans="10:10" x14ac:dyDescent="0.25">
      <c r="J59284" s="32"/>
    </row>
    <row r="59285" spans="10:10" x14ac:dyDescent="0.25">
      <c r="J59285" s="32"/>
    </row>
    <row r="59286" spans="10:10" x14ac:dyDescent="0.25">
      <c r="J59286" s="32"/>
    </row>
    <row r="59287" spans="10:10" x14ac:dyDescent="0.25">
      <c r="J59287" s="32"/>
    </row>
    <row r="59288" spans="10:10" x14ac:dyDescent="0.25">
      <c r="J59288" s="32"/>
    </row>
    <row r="59289" spans="10:10" x14ac:dyDescent="0.25">
      <c r="J59289" s="32"/>
    </row>
    <row r="59290" spans="10:10" x14ac:dyDescent="0.25">
      <c r="J59290" s="32"/>
    </row>
    <row r="59291" spans="10:10" x14ac:dyDescent="0.25">
      <c r="J59291" s="32"/>
    </row>
    <row r="59292" spans="10:10" x14ac:dyDescent="0.25">
      <c r="J59292" s="32"/>
    </row>
    <row r="59293" spans="10:10" x14ac:dyDescent="0.25">
      <c r="J59293" s="32"/>
    </row>
    <row r="59294" spans="10:10" x14ac:dyDescent="0.25">
      <c r="J59294" s="32"/>
    </row>
    <row r="59295" spans="10:10" x14ac:dyDescent="0.25">
      <c r="J59295" s="32"/>
    </row>
    <row r="59296" spans="10:10" x14ac:dyDescent="0.25">
      <c r="J59296" s="32"/>
    </row>
    <row r="59297" spans="10:10" x14ac:dyDescent="0.25">
      <c r="J59297" s="32"/>
    </row>
    <row r="59298" spans="10:10" x14ac:dyDescent="0.25">
      <c r="J59298" s="32"/>
    </row>
    <row r="59299" spans="10:10" x14ac:dyDescent="0.25">
      <c r="J59299" s="32"/>
    </row>
    <row r="59300" spans="10:10" x14ac:dyDescent="0.25">
      <c r="J59300" s="32"/>
    </row>
    <row r="59301" spans="10:10" x14ac:dyDescent="0.25">
      <c r="J59301" s="32"/>
    </row>
    <row r="59302" spans="10:10" x14ac:dyDescent="0.25">
      <c r="J59302" s="32"/>
    </row>
    <row r="59303" spans="10:10" x14ac:dyDescent="0.25">
      <c r="J59303" s="32"/>
    </row>
    <row r="59304" spans="10:10" x14ac:dyDescent="0.25">
      <c r="J59304" s="32"/>
    </row>
    <row r="59305" spans="10:10" x14ac:dyDescent="0.25">
      <c r="J59305" s="32"/>
    </row>
    <row r="59306" spans="10:10" x14ac:dyDescent="0.25">
      <c r="J59306" s="32"/>
    </row>
    <row r="59307" spans="10:10" x14ac:dyDescent="0.25">
      <c r="J59307" s="32"/>
    </row>
    <row r="59308" spans="10:10" x14ac:dyDescent="0.25">
      <c r="J59308" s="32"/>
    </row>
    <row r="59309" spans="10:10" x14ac:dyDescent="0.25">
      <c r="J59309" s="32"/>
    </row>
    <row r="59310" spans="10:10" x14ac:dyDescent="0.25">
      <c r="J59310" s="32"/>
    </row>
    <row r="59311" spans="10:10" x14ac:dyDescent="0.25">
      <c r="J59311" s="32"/>
    </row>
    <row r="59312" spans="10:10" x14ac:dyDescent="0.25">
      <c r="J59312" s="32"/>
    </row>
    <row r="59313" spans="10:10" x14ac:dyDescent="0.25">
      <c r="J59313" s="32"/>
    </row>
    <row r="59314" spans="10:10" x14ac:dyDescent="0.25">
      <c r="J59314" s="32"/>
    </row>
    <row r="59315" spans="10:10" x14ac:dyDescent="0.25">
      <c r="J59315" s="32"/>
    </row>
    <row r="59316" spans="10:10" x14ac:dyDescent="0.25">
      <c r="J59316" s="32"/>
    </row>
    <row r="59317" spans="10:10" x14ac:dyDescent="0.25">
      <c r="J59317" s="32"/>
    </row>
    <row r="59318" spans="10:10" x14ac:dyDescent="0.25">
      <c r="J59318" s="32"/>
    </row>
    <row r="59319" spans="10:10" x14ac:dyDescent="0.25">
      <c r="J59319" s="32"/>
    </row>
    <row r="59320" spans="10:10" x14ac:dyDescent="0.25">
      <c r="J59320" s="32"/>
    </row>
    <row r="59321" spans="10:10" x14ac:dyDescent="0.25">
      <c r="J59321" s="32"/>
    </row>
    <row r="59322" spans="10:10" x14ac:dyDescent="0.25">
      <c r="J59322" s="32"/>
    </row>
    <row r="59323" spans="10:10" x14ac:dyDescent="0.25">
      <c r="J59323" s="32"/>
    </row>
    <row r="59324" spans="10:10" x14ac:dyDescent="0.25">
      <c r="J59324" s="32"/>
    </row>
    <row r="59325" spans="10:10" x14ac:dyDescent="0.25">
      <c r="J59325" s="32"/>
    </row>
    <row r="59326" spans="10:10" x14ac:dyDescent="0.25">
      <c r="J59326" s="32"/>
    </row>
    <row r="59327" spans="10:10" x14ac:dyDescent="0.25">
      <c r="J59327" s="32"/>
    </row>
    <row r="59328" spans="10:10" x14ac:dyDescent="0.25">
      <c r="J59328" s="32"/>
    </row>
    <row r="59329" spans="10:10" x14ac:dyDescent="0.25">
      <c r="J59329" s="32"/>
    </row>
    <row r="59330" spans="10:10" x14ac:dyDescent="0.25">
      <c r="J59330" s="32"/>
    </row>
    <row r="59331" spans="10:10" x14ac:dyDescent="0.25">
      <c r="J59331" s="32"/>
    </row>
    <row r="59332" spans="10:10" x14ac:dyDescent="0.25">
      <c r="J59332" s="32"/>
    </row>
    <row r="59333" spans="10:10" x14ac:dyDescent="0.25">
      <c r="J59333" s="32"/>
    </row>
    <row r="59334" spans="10:10" x14ac:dyDescent="0.25">
      <c r="J59334" s="32"/>
    </row>
    <row r="59335" spans="10:10" x14ac:dyDescent="0.25">
      <c r="J59335" s="32"/>
    </row>
    <row r="59336" spans="10:10" x14ac:dyDescent="0.25">
      <c r="J59336" s="32"/>
    </row>
    <row r="59337" spans="10:10" x14ac:dyDescent="0.25">
      <c r="J59337" s="32"/>
    </row>
    <row r="59338" spans="10:10" x14ac:dyDescent="0.25">
      <c r="J59338" s="32"/>
    </row>
    <row r="59339" spans="10:10" x14ac:dyDescent="0.25">
      <c r="J59339" s="32"/>
    </row>
    <row r="59340" spans="10:10" x14ac:dyDescent="0.25">
      <c r="J59340" s="32"/>
    </row>
    <row r="59341" spans="10:10" x14ac:dyDescent="0.25">
      <c r="J59341" s="32"/>
    </row>
    <row r="59342" spans="10:10" x14ac:dyDescent="0.25">
      <c r="J59342" s="32"/>
    </row>
    <row r="59343" spans="10:10" x14ac:dyDescent="0.25">
      <c r="J59343" s="32"/>
    </row>
    <row r="59344" spans="10:10" x14ac:dyDescent="0.25">
      <c r="J59344" s="32"/>
    </row>
    <row r="59345" spans="10:10" x14ac:dyDescent="0.25">
      <c r="J59345" s="32"/>
    </row>
    <row r="59346" spans="10:10" x14ac:dyDescent="0.25">
      <c r="J59346" s="32"/>
    </row>
    <row r="59347" spans="10:10" x14ac:dyDescent="0.25">
      <c r="J59347" s="32"/>
    </row>
    <row r="59348" spans="10:10" x14ac:dyDescent="0.25">
      <c r="J59348" s="32"/>
    </row>
    <row r="59349" spans="10:10" x14ac:dyDescent="0.25">
      <c r="J59349" s="32"/>
    </row>
    <row r="59350" spans="10:10" x14ac:dyDescent="0.25">
      <c r="J59350" s="32"/>
    </row>
    <row r="59351" spans="10:10" x14ac:dyDescent="0.25">
      <c r="J59351" s="32"/>
    </row>
    <row r="59352" spans="10:10" x14ac:dyDescent="0.25">
      <c r="J59352" s="32"/>
    </row>
    <row r="59353" spans="10:10" x14ac:dyDescent="0.25">
      <c r="J59353" s="32"/>
    </row>
    <row r="59354" spans="10:10" x14ac:dyDescent="0.25">
      <c r="J59354" s="32"/>
    </row>
    <row r="59355" spans="10:10" x14ac:dyDescent="0.25">
      <c r="J59355" s="32"/>
    </row>
    <row r="59356" spans="10:10" x14ac:dyDescent="0.25">
      <c r="J59356" s="32"/>
    </row>
    <row r="59357" spans="10:10" x14ac:dyDescent="0.25">
      <c r="J59357" s="32"/>
    </row>
    <row r="59358" spans="10:10" x14ac:dyDescent="0.25">
      <c r="J59358" s="32"/>
    </row>
    <row r="59359" spans="10:10" x14ac:dyDescent="0.25">
      <c r="J59359" s="32"/>
    </row>
    <row r="59360" spans="10:10" x14ac:dyDescent="0.25">
      <c r="J59360" s="32"/>
    </row>
    <row r="59361" spans="10:10" x14ac:dyDescent="0.25">
      <c r="J59361" s="32"/>
    </row>
    <row r="59362" spans="10:10" x14ac:dyDescent="0.25">
      <c r="J59362" s="32"/>
    </row>
    <row r="59363" spans="10:10" x14ac:dyDescent="0.25">
      <c r="J59363" s="32"/>
    </row>
    <row r="59364" spans="10:10" x14ac:dyDescent="0.25">
      <c r="J59364" s="32"/>
    </row>
    <row r="59365" spans="10:10" x14ac:dyDescent="0.25">
      <c r="J59365" s="32"/>
    </row>
    <row r="59366" spans="10:10" x14ac:dyDescent="0.25">
      <c r="J59366" s="32"/>
    </row>
    <row r="59367" spans="10:10" x14ac:dyDescent="0.25">
      <c r="J59367" s="32"/>
    </row>
    <row r="59368" spans="10:10" x14ac:dyDescent="0.25">
      <c r="J59368" s="32"/>
    </row>
    <row r="59369" spans="10:10" x14ac:dyDescent="0.25">
      <c r="J59369" s="32"/>
    </row>
    <row r="59370" spans="10:10" x14ac:dyDescent="0.25">
      <c r="J59370" s="32"/>
    </row>
    <row r="59371" spans="10:10" x14ac:dyDescent="0.25">
      <c r="J59371" s="32"/>
    </row>
    <row r="59372" spans="10:10" x14ac:dyDescent="0.25">
      <c r="J59372" s="32"/>
    </row>
    <row r="59373" spans="10:10" x14ac:dyDescent="0.25">
      <c r="J59373" s="32"/>
    </row>
    <row r="59374" spans="10:10" x14ac:dyDescent="0.25">
      <c r="J59374" s="32"/>
    </row>
    <row r="59375" spans="10:10" x14ac:dyDescent="0.25">
      <c r="J59375" s="32"/>
    </row>
    <row r="59376" spans="10:10" x14ac:dyDescent="0.25">
      <c r="J59376" s="32"/>
    </row>
    <row r="59377" spans="10:10" x14ac:dyDescent="0.25">
      <c r="J59377" s="32"/>
    </row>
    <row r="59378" spans="10:10" x14ac:dyDescent="0.25">
      <c r="J59378" s="32"/>
    </row>
    <row r="59379" spans="10:10" x14ac:dyDescent="0.25">
      <c r="J59379" s="32"/>
    </row>
    <row r="59380" spans="10:10" x14ac:dyDescent="0.25">
      <c r="J59380" s="32"/>
    </row>
    <row r="59381" spans="10:10" x14ac:dyDescent="0.25">
      <c r="J59381" s="32"/>
    </row>
    <row r="59382" spans="10:10" x14ac:dyDescent="0.25">
      <c r="J59382" s="32"/>
    </row>
    <row r="59383" spans="10:10" x14ac:dyDescent="0.25">
      <c r="J59383" s="32"/>
    </row>
    <row r="59384" spans="10:10" x14ac:dyDescent="0.25">
      <c r="J59384" s="32"/>
    </row>
    <row r="59385" spans="10:10" x14ac:dyDescent="0.25">
      <c r="J59385" s="32"/>
    </row>
    <row r="59386" spans="10:10" x14ac:dyDescent="0.25">
      <c r="J59386" s="32"/>
    </row>
    <row r="59387" spans="10:10" x14ac:dyDescent="0.25">
      <c r="J59387" s="32"/>
    </row>
    <row r="59388" spans="10:10" x14ac:dyDescent="0.25">
      <c r="J59388" s="32"/>
    </row>
    <row r="59389" spans="10:10" x14ac:dyDescent="0.25">
      <c r="J59389" s="32"/>
    </row>
    <row r="59390" spans="10:10" x14ac:dyDescent="0.25">
      <c r="J59390" s="32"/>
    </row>
    <row r="59391" spans="10:10" x14ac:dyDescent="0.25">
      <c r="J59391" s="32"/>
    </row>
    <row r="59392" spans="10:10" x14ac:dyDescent="0.25">
      <c r="J59392" s="32"/>
    </row>
    <row r="59393" spans="10:10" x14ac:dyDescent="0.25">
      <c r="J59393" s="32"/>
    </row>
    <row r="59394" spans="10:10" x14ac:dyDescent="0.25">
      <c r="J59394" s="32"/>
    </row>
    <row r="59395" spans="10:10" x14ac:dyDescent="0.25">
      <c r="J59395" s="32"/>
    </row>
    <row r="59396" spans="10:10" x14ac:dyDescent="0.25">
      <c r="J59396" s="32"/>
    </row>
    <row r="59397" spans="10:10" x14ac:dyDescent="0.25">
      <c r="J59397" s="32"/>
    </row>
    <row r="59398" spans="10:10" x14ac:dyDescent="0.25">
      <c r="J59398" s="32"/>
    </row>
    <row r="59399" spans="10:10" x14ac:dyDescent="0.25">
      <c r="J59399" s="32"/>
    </row>
    <row r="59400" spans="10:10" x14ac:dyDescent="0.25">
      <c r="J59400" s="32"/>
    </row>
    <row r="59401" spans="10:10" x14ac:dyDescent="0.25">
      <c r="J59401" s="32"/>
    </row>
    <row r="59402" spans="10:10" x14ac:dyDescent="0.25">
      <c r="J59402" s="32"/>
    </row>
    <row r="59403" spans="10:10" x14ac:dyDescent="0.25">
      <c r="J59403" s="32"/>
    </row>
    <row r="59404" spans="10:10" x14ac:dyDescent="0.25">
      <c r="J59404" s="32"/>
    </row>
    <row r="59405" spans="10:10" x14ac:dyDescent="0.25">
      <c r="J59405" s="32"/>
    </row>
    <row r="59406" spans="10:10" x14ac:dyDescent="0.25">
      <c r="J59406" s="32"/>
    </row>
    <row r="59407" spans="10:10" x14ac:dyDescent="0.25">
      <c r="J59407" s="32"/>
    </row>
    <row r="59408" spans="10:10" x14ac:dyDescent="0.25">
      <c r="J59408" s="32"/>
    </row>
    <row r="59409" spans="10:10" x14ac:dyDescent="0.25">
      <c r="J59409" s="32"/>
    </row>
    <row r="59410" spans="10:10" x14ac:dyDescent="0.25">
      <c r="J59410" s="32"/>
    </row>
    <row r="59411" spans="10:10" x14ac:dyDescent="0.25">
      <c r="J59411" s="32"/>
    </row>
    <row r="59412" spans="10:10" x14ac:dyDescent="0.25">
      <c r="J59412" s="32"/>
    </row>
    <row r="59413" spans="10:10" x14ac:dyDescent="0.25">
      <c r="J59413" s="32"/>
    </row>
    <row r="59414" spans="10:10" x14ac:dyDescent="0.25">
      <c r="J59414" s="32"/>
    </row>
    <row r="59415" spans="10:10" x14ac:dyDescent="0.25">
      <c r="J59415" s="32"/>
    </row>
    <row r="59416" spans="10:10" x14ac:dyDescent="0.25">
      <c r="J59416" s="32"/>
    </row>
    <row r="59417" spans="10:10" x14ac:dyDescent="0.25">
      <c r="J59417" s="32"/>
    </row>
    <row r="59418" spans="10:10" x14ac:dyDescent="0.25">
      <c r="J59418" s="32"/>
    </row>
    <row r="59419" spans="10:10" x14ac:dyDescent="0.25">
      <c r="J59419" s="32"/>
    </row>
    <row r="59420" spans="10:10" x14ac:dyDescent="0.25">
      <c r="J59420" s="32"/>
    </row>
    <row r="59421" spans="10:10" x14ac:dyDescent="0.25">
      <c r="J59421" s="32"/>
    </row>
    <row r="59422" spans="10:10" x14ac:dyDescent="0.25">
      <c r="J59422" s="32"/>
    </row>
    <row r="59423" spans="10:10" x14ac:dyDescent="0.25">
      <c r="J59423" s="32"/>
    </row>
    <row r="59424" spans="10:10" x14ac:dyDescent="0.25">
      <c r="J59424" s="32"/>
    </row>
    <row r="59425" spans="10:10" x14ac:dyDescent="0.25">
      <c r="J59425" s="32"/>
    </row>
    <row r="59426" spans="10:10" x14ac:dyDescent="0.25">
      <c r="J59426" s="32"/>
    </row>
    <row r="59427" spans="10:10" x14ac:dyDescent="0.25">
      <c r="J59427" s="32"/>
    </row>
    <row r="59428" spans="10:10" x14ac:dyDescent="0.25">
      <c r="J59428" s="32"/>
    </row>
    <row r="59429" spans="10:10" x14ac:dyDescent="0.25">
      <c r="J59429" s="32"/>
    </row>
    <row r="59430" spans="10:10" x14ac:dyDescent="0.25">
      <c r="J59430" s="32"/>
    </row>
    <row r="59431" spans="10:10" x14ac:dyDescent="0.25">
      <c r="J59431" s="32"/>
    </row>
    <row r="59432" spans="10:10" x14ac:dyDescent="0.25">
      <c r="J59432" s="32"/>
    </row>
    <row r="59433" spans="10:10" x14ac:dyDescent="0.25">
      <c r="J59433" s="32"/>
    </row>
    <row r="59434" spans="10:10" x14ac:dyDescent="0.25">
      <c r="J59434" s="32"/>
    </row>
    <row r="59435" spans="10:10" x14ac:dyDescent="0.25">
      <c r="J59435" s="32"/>
    </row>
    <row r="59436" spans="10:10" x14ac:dyDescent="0.25">
      <c r="J59436" s="32"/>
    </row>
    <row r="59437" spans="10:10" x14ac:dyDescent="0.25">
      <c r="J59437" s="32"/>
    </row>
    <row r="59438" spans="10:10" x14ac:dyDescent="0.25">
      <c r="J59438" s="32"/>
    </row>
    <row r="59439" spans="10:10" x14ac:dyDescent="0.25">
      <c r="J59439" s="32"/>
    </row>
    <row r="59440" spans="10:10" x14ac:dyDescent="0.25">
      <c r="J59440" s="32"/>
    </row>
    <row r="59441" spans="10:10" x14ac:dyDescent="0.25">
      <c r="J59441" s="32"/>
    </row>
    <row r="59442" spans="10:10" x14ac:dyDescent="0.25">
      <c r="J59442" s="32"/>
    </row>
    <row r="59443" spans="10:10" x14ac:dyDescent="0.25">
      <c r="J59443" s="32"/>
    </row>
    <row r="59444" spans="10:10" x14ac:dyDescent="0.25">
      <c r="J59444" s="32"/>
    </row>
    <row r="59445" spans="10:10" x14ac:dyDescent="0.25">
      <c r="J59445" s="32"/>
    </row>
    <row r="59446" spans="10:10" x14ac:dyDescent="0.25">
      <c r="J59446" s="32"/>
    </row>
    <row r="59447" spans="10:10" x14ac:dyDescent="0.25">
      <c r="J59447" s="32"/>
    </row>
    <row r="59448" spans="10:10" x14ac:dyDescent="0.25">
      <c r="J59448" s="32"/>
    </row>
    <row r="59449" spans="10:10" x14ac:dyDescent="0.25">
      <c r="J59449" s="32"/>
    </row>
    <row r="59450" spans="10:10" x14ac:dyDescent="0.25">
      <c r="J59450" s="32"/>
    </row>
    <row r="59451" spans="10:10" x14ac:dyDescent="0.25">
      <c r="J59451" s="32"/>
    </row>
    <row r="59452" spans="10:10" x14ac:dyDescent="0.25">
      <c r="J59452" s="32"/>
    </row>
    <row r="59453" spans="10:10" x14ac:dyDescent="0.25">
      <c r="J59453" s="32"/>
    </row>
    <row r="59454" spans="10:10" x14ac:dyDescent="0.25">
      <c r="J59454" s="32"/>
    </row>
    <row r="59455" spans="10:10" x14ac:dyDescent="0.25">
      <c r="J59455" s="32"/>
    </row>
    <row r="59456" spans="10:10" x14ac:dyDescent="0.25">
      <c r="J59456" s="32"/>
    </row>
    <row r="59457" spans="10:10" x14ac:dyDescent="0.25">
      <c r="J59457" s="32"/>
    </row>
    <row r="59458" spans="10:10" x14ac:dyDescent="0.25">
      <c r="J59458" s="32"/>
    </row>
    <row r="59459" spans="10:10" x14ac:dyDescent="0.25">
      <c r="J59459" s="32"/>
    </row>
    <row r="59460" spans="10:10" x14ac:dyDescent="0.25">
      <c r="J59460" s="32"/>
    </row>
    <row r="59461" spans="10:10" x14ac:dyDescent="0.25">
      <c r="J59461" s="32"/>
    </row>
    <row r="59462" spans="10:10" x14ac:dyDescent="0.25">
      <c r="J59462" s="32"/>
    </row>
    <row r="59463" spans="10:10" x14ac:dyDescent="0.25">
      <c r="J59463" s="32"/>
    </row>
    <row r="59464" spans="10:10" x14ac:dyDescent="0.25">
      <c r="J59464" s="32"/>
    </row>
    <row r="59465" spans="10:10" x14ac:dyDescent="0.25">
      <c r="J59465" s="32"/>
    </row>
    <row r="59466" spans="10:10" x14ac:dyDescent="0.25">
      <c r="J59466" s="32"/>
    </row>
    <row r="59467" spans="10:10" x14ac:dyDescent="0.25">
      <c r="J59467" s="32"/>
    </row>
    <row r="59468" spans="10:10" x14ac:dyDescent="0.25">
      <c r="J59468" s="32"/>
    </row>
    <row r="59469" spans="10:10" x14ac:dyDescent="0.25">
      <c r="J59469" s="32"/>
    </row>
    <row r="59470" spans="10:10" x14ac:dyDescent="0.25">
      <c r="J59470" s="32"/>
    </row>
    <row r="59471" spans="10:10" x14ac:dyDescent="0.25">
      <c r="J59471" s="32"/>
    </row>
    <row r="59472" spans="10:10" x14ac:dyDescent="0.25">
      <c r="J59472" s="32"/>
    </row>
    <row r="59473" spans="10:10" x14ac:dyDescent="0.25">
      <c r="J59473" s="32"/>
    </row>
    <row r="59474" spans="10:10" x14ac:dyDescent="0.25">
      <c r="J59474" s="32"/>
    </row>
    <row r="59475" spans="10:10" x14ac:dyDescent="0.25">
      <c r="J59475" s="32"/>
    </row>
    <row r="59476" spans="10:10" x14ac:dyDescent="0.25">
      <c r="J59476" s="32"/>
    </row>
    <row r="59477" spans="10:10" x14ac:dyDescent="0.25">
      <c r="J59477" s="32"/>
    </row>
    <row r="59478" spans="10:10" x14ac:dyDescent="0.25">
      <c r="J59478" s="32"/>
    </row>
    <row r="59479" spans="10:10" x14ac:dyDescent="0.25">
      <c r="J59479" s="32"/>
    </row>
    <row r="59480" spans="10:10" x14ac:dyDescent="0.25">
      <c r="J59480" s="32"/>
    </row>
    <row r="59481" spans="10:10" x14ac:dyDescent="0.25">
      <c r="J59481" s="32"/>
    </row>
    <row r="59482" spans="10:10" x14ac:dyDescent="0.25">
      <c r="J59482" s="32"/>
    </row>
    <row r="59483" spans="10:10" x14ac:dyDescent="0.25">
      <c r="J59483" s="32"/>
    </row>
    <row r="59484" spans="10:10" x14ac:dyDescent="0.25">
      <c r="J59484" s="32"/>
    </row>
    <row r="59485" spans="10:10" x14ac:dyDescent="0.25">
      <c r="J59485" s="32"/>
    </row>
    <row r="59486" spans="10:10" x14ac:dyDescent="0.25">
      <c r="J59486" s="32"/>
    </row>
    <row r="59487" spans="10:10" x14ac:dyDescent="0.25">
      <c r="J59487" s="32"/>
    </row>
    <row r="59488" spans="10:10" x14ac:dyDescent="0.25">
      <c r="J59488" s="32"/>
    </row>
    <row r="59489" spans="10:10" x14ac:dyDescent="0.25">
      <c r="J59489" s="32"/>
    </row>
    <row r="59490" spans="10:10" x14ac:dyDescent="0.25">
      <c r="J59490" s="32"/>
    </row>
    <row r="59491" spans="10:10" x14ac:dyDescent="0.25">
      <c r="J59491" s="32"/>
    </row>
    <row r="59492" spans="10:10" x14ac:dyDescent="0.25">
      <c r="J59492" s="32"/>
    </row>
    <row r="59493" spans="10:10" x14ac:dyDescent="0.25">
      <c r="J59493" s="32"/>
    </row>
    <row r="59494" spans="10:10" x14ac:dyDescent="0.25">
      <c r="J59494" s="32"/>
    </row>
    <row r="59495" spans="10:10" x14ac:dyDescent="0.25">
      <c r="J59495" s="32"/>
    </row>
    <row r="59496" spans="10:10" x14ac:dyDescent="0.25">
      <c r="J59496" s="32"/>
    </row>
    <row r="59497" spans="10:10" x14ac:dyDescent="0.25">
      <c r="J59497" s="32"/>
    </row>
    <row r="59498" spans="10:10" x14ac:dyDescent="0.25">
      <c r="J59498" s="32"/>
    </row>
    <row r="59499" spans="10:10" x14ac:dyDescent="0.25">
      <c r="J59499" s="32"/>
    </row>
    <row r="59500" spans="10:10" x14ac:dyDescent="0.25">
      <c r="J59500" s="32"/>
    </row>
    <row r="59501" spans="10:10" x14ac:dyDescent="0.25">
      <c r="J59501" s="32"/>
    </row>
    <row r="59502" spans="10:10" x14ac:dyDescent="0.25">
      <c r="J59502" s="32"/>
    </row>
    <row r="59503" spans="10:10" x14ac:dyDescent="0.25">
      <c r="J59503" s="32"/>
    </row>
    <row r="59504" spans="10:10" x14ac:dyDescent="0.25">
      <c r="J59504" s="32"/>
    </row>
    <row r="59505" spans="10:10" x14ac:dyDescent="0.25">
      <c r="J59505" s="32"/>
    </row>
    <row r="59506" spans="10:10" x14ac:dyDescent="0.25">
      <c r="J59506" s="32"/>
    </row>
    <row r="59507" spans="10:10" x14ac:dyDescent="0.25">
      <c r="J59507" s="32"/>
    </row>
    <row r="59508" spans="10:10" x14ac:dyDescent="0.25">
      <c r="J59508" s="32"/>
    </row>
    <row r="59509" spans="10:10" x14ac:dyDescent="0.25">
      <c r="J59509" s="32"/>
    </row>
    <row r="59510" spans="10:10" x14ac:dyDescent="0.25">
      <c r="J59510" s="32"/>
    </row>
    <row r="59511" spans="10:10" x14ac:dyDescent="0.25">
      <c r="J59511" s="32"/>
    </row>
    <row r="59512" spans="10:10" x14ac:dyDescent="0.25">
      <c r="J59512" s="32"/>
    </row>
    <row r="59513" spans="10:10" x14ac:dyDescent="0.25">
      <c r="J59513" s="32"/>
    </row>
    <row r="59514" spans="10:10" x14ac:dyDescent="0.25">
      <c r="J59514" s="32"/>
    </row>
    <row r="59515" spans="10:10" x14ac:dyDescent="0.25">
      <c r="J59515" s="32"/>
    </row>
    <row r="59516" spans="10:10" x14ac:dyDescent="0.25">
      <c r="J59516" s="32"/>
    </row>
    <row r="59517" spans="10:10" x14ac:dyDescent="0.25">
      <c r="J59517" s="32"/>
    </row>
    <row r="59518" spans="10:10" x14ac:dyDescent="0.25">
      <c r="J59518" s="32"/>
    </row>
    <row r="59519" spans="10:10" x14ac:dyDescent="0.25">
      <c r="J59519" s="32"/>
    </row>
    <row r="59520" spans="10:10" x14ac:dyDescent="0.25">
      <c r="J59520" s="32"/>
    </row>
    <row r="59521" spans="10:10" x14ac:dyDescent="0.25">
      <c r="J59521" s="32"/>
    </row>
    <row r="59522" spans="10:10" x14ac:dyDescent="0.25">
      <c r="J59522" s="32"/>
    </row>
    <row r="59523" spans="10:10" x14ac:dyDescent="0.25">
      <c r="J59523" s="32"/>
    </row>
    <row r="59524" spans="10:10" x14ac:dyDescent="0.25">
      <c r="J59524" s="32"/>
    </row>
    <row r="59525" spans="10:10" x14ac:dyDescent="0.25">
      <c r="J59525" s="32"/>
    </row>
    <row r="59526" spans="10:10" x14ac:dyDescent="0.25">
      <c r="J59526" s="32"/>
    </row>
    <row r="59527" spans="10:10" x14ac:dyDescent="0.25">
      <c r="J59527" s="32"/>
    </row>
    <row r="59528" spans="10:10" x14ac:dyDescent="0.25">
      <c r="J59528" s="32"/>
    </row>
    <row r="59529" spans="10:10" x14ac:dyDescent="0.25">
      <c r="J59529" s="32"/>
    </row>
    <row r="59530" spans="10:10" x14ac:dyDescent="0.25">
      <c r="J59530" s="32"/>
    </row>
    <row r="59531" spans="10:10" x14ac:dyDescent="0.25">
      <c r="J59531" s="32"/>
    </row>
    <row r="59532" spans="10:10" x14ac:dyDescent="0.25">
      <c r="J59532" s="32"/>
    </row>
    <row r="59533" spans="10:10" x14ac:dyDescent="0.25">
      <c r="J59533" s="32"/>
    </row>
    <row r="59534" spans="10:10" x14ac:dyDescent="0.25">
      <c r="J59534" s="32"/>
    </row>
    <row r="59535" spans="10:10" x14ac:dyDescent="0.25">
      <c r="J59535" s="32"/>
    </row>
    <row r="59536" spans="10:10" x14ac:dyDescent="0.25">
      <c r="J59536" s="32"/>
    </row>
    <row r="59537" spans="10:10" x14ac:dyDescent="0.25">
      <c r="J59537" s="32"/>
    </row>
    <row r="59538" spans="10:10" x14ac:dyDescent="0.25">
      <c r="J59538" s="32"/>
    </row>
    <row r="59539" spans="10:10" x14ac:dyDescent="0.25">
      <c r="J59539" s="32"/>
    </row>
    <row r="59540" spans="10:10" x14ac:dyDescent="0.25">
      <c r="J59540" s="32"/>
    </row>
    <row r="59541" spans="10:10" x14ac:dyDescent="0.25">
      <c r="J59541" s="32"/>
    </row>
    <row r="59542" spans="10:10" x14ac:dyDescent="0.25">
      <c r="J59542" s="32"/>
    </row>
    <row r="59543" spans="10:10" x14ac:dyDescent="0.25">
      <c r="J59543" s="32"/>
    </row>
    <row r="59544" spans="10:10" x14ac:dyDescent="0.25">
      <c r="J59544" s="32"/>
    </row>
    <row r="59545" spans="10:10" x14ac:dyDescent="0.25">
      <c r="J59545" s="32"/>
    </row>
    <row r="59546" spans="10:10" x14ac:dyDescent="0.25">
      <c r="J59546" s="32"/>
    </row>
    <row r="59547" spans="10:10" x14ac:dyDescent="0.25">
      <c r="J59547" s="32"/>
    </row>
    <row r="59548" spans="10:10" x14ac:dyDescent="0.25">
      <c r="J59548" s="32"/>
    </row>
    <row r="59549" spans="10:10" x14ac:dyDescent="0.25">
      <c r="J59549" s="32"/>
    </row>
    <row r="59550" spans="10:10" x14ac:dyDescent="0.25">
      <c r="J59550" s="32"/>
    </row>
    <row r="59551" spans="10:10" x14ac:dyDescent="0.25">
      <c r="J59551" s="32"/>
    </row>
    <row r="59552" spans="10:10" x14ac:dyDescent="0.25">
      <c r="J59552" s="32"/>
    </row>
    <row r="59553" spans="10:10" x14ac:dyDescent="0.25">
      <c r="J59553" s="32"/>
    </row>
    <row r="59554" spans="10:10" x14ac:dyDescent="0.25">
      <c r="J59554" s="32"/>
    </row>
    <row r="59555" spans="10:10" x14ac:dyDescent="0.25">
      <c r="J59555" s="32"/>
    </row>
    <row r="59556" spans="10:10" x14ac:dyDescent="0.25">
      <c r="J59556" s="32"/>
    </row>
    <row r="59557" spans="10:10" x14ac:dyDescent="0.25">
      <c r="J59557" s="32"/>
    </row>
    <row r="59558" spans="10:10" x14ac:dyDescent="0.25">
      <c r="J59558" s="32"/>
    </row>
    <row r="59559" spans="10:10" x14ac:dyDescent="0.25">
      <c r="J59559" s="32"/>
    </row>
    <row r="59560" spans="10:10" x14ac:dyDescent="0.25">
      <c r="J59560" s="32"/>
    </row>
    <row r="59561" spans="10:10" x14ac:dyDescent="0.25">
      <c r="J59561" s="32"/>
    </row>
    <row r="59562" spans="10:10" x14ac:dyDescent="0.25">
      <c r="J59562" s="32"/>
    </row>
    <row r="59563" spans="10:10" x14ac:dyDescent="0.25">
      <c r="J59563" s="32"/>
    </row>
    <row r="59564" spans="10:10" x14ac:dyDescent="0.25">
      <c r="J59564" s="32"/>
    </row>
    <row r="59565" spans="10:10" x14ac:dyDescent="0.25">
      <c r="J59565" s="32"/>
    </row>
    <row r="59566" spans="10:10" x14ac:dyDescent="0.25">
      <c r="J59566" s="32"/>
    </row>
    <row r="59567" spans="10:10" x14ac:dyDescent="0.25">
      <c r="J59567" s="32"/>
    </row>
    <row r="59568" spans="10:10" x14ac:dyDescent="0.25">
      <c r="J59568" s="32"/>
    </row>
    <row r="59569" spans="10:10" x14ac:dyDescent="0.25">
      <c r="J59569" s="32"/>
    </row>
    <row r="59570" spans="10:10" x14ac:dyDescent="0.25">
      <c r="J59570" s="32"/>
    </row>
    <row r="59571" spans="10:10" x14ac:dyDescent="0.25">
      <c r="J59571" s="32"/>
    </row>
    <row r="59572" spans="10:10" x14ac:dyDescent="0.25">
      <c r="J59572" s="32"/>
    </row>
    <row r="59573" spans="10:10" x14ac:dyDescent="0.25">
      <c r="J59573" s="32"/>
    </row>
    <row r="59574" spans="10:10" x14ac:dyDescent="0.25">
      <c r="J59574" s="32"/>
    </row>
    <row r="59575" spans="10:10" x14ac:dyDescent="0.25">
      <c r="J59575" s="32"/>
    </row>
    <row r="59576" spans="10:10" x14ac:dyDescent="0.25">
      <c r="J59576" s="32"/>
    </row>
    <row r="59577" spans="10:10" x14ac:dyDescent="0.25">
      <c r="J59577" s="32"/>
    </row>
    <row r="59578" spans="10:10" x14ac:dyDescent="0.25">
      <c r="J59578" s="32"/>
    </row>
    <row r="59579" spans="10:10" x14ac:dyDescent="0.25">
      <c r="J59579" s="32"/>
    </row>
    <row r="59580" spans="10:10" x14ac:dyDescent="0.25">
      <c r="J59580" s="32"/>
    </row>
    <row r="59581" spans="10:10" x14ac:dyDescent="0.25">
      <c r="J59581" s="32"/>
    </row>
    <row r="59582" spans="10:10" x14ac:dyDescent="0.25">
      <c r="J59582" s="32"/>
    </row>
    <row r="59583" spans="10:10" x14ac:dyDescent="0.25">
      <c r="J59583" s="32"/>
    </row>
    <row r="59584" spans="10:10" x14ac:dyDescent="0.25">
      <c r="J59584" s="32"/>
    </row>
    <row r="59585" spans="10:10" x14ac:dyDescent="0.25">
      <c r="J59585" s="32"/>
    </row>
    <row r="59586" spans="10:10" x14ac:dyDescent="0.25">
      <c r="J59586" s="32"/>
    </row>
    <row r="59587" spans="10:10" x14ac:dyDescent="0.25">
      <c r="J59587" s="32"/>
    </row>
    <row r="59588" spans="10:10" x14ac:dyDescent="0.25">
      <c r="J59588" s="32"/>
    </row>
    <row r="59589" spans="10:10" x14ac:dyDescent="0.25">
      <c r="J59589" s="32"/>
    </row>
    <row r="59590" spans="10:10" x14ac:dyDescent="0.25">
      <c r="J59590" s="32"/>
    </row>
    <row r="59591" spans="10:10" x14ac:dyDescent="0.25">
      <c r="J59591" s="32"/>
    </row>
    <row r="59592" spans="10:10" x14ac:dyDescent="0.25">
      <c r="J59592" s="32"/>
    </row>
    <row r="59593" spans="10:10" x14ac:dyDescent="0.25">
      <c r="J59593" s="32"/>
    </row>
    <row r="59594" spans="10:10" x14ac:dyDescent="0.25">
      <c r="J59594" s="32"/>
    </row>
    <row r="59595" spans="10:10" x14ac:dyDescent="0.25">
      <c r="J59595" s="32"/>
    </row>
    <row r="59596" spans="10:10" x14ac:dyDescent="0.25">
      <c r="J59596" s="32"/>
    </row>
    <row r="59597" spans="10:10" x14ac:dyDescent="0.25">
      <c r="J59597" s="32"/>
    </row>
    <row r="59598" spans="10:10" x14ac:dyDescent="0.25">
      <c r="J59598" s="32"/>
    </row>
    <row r="59599" spans="10:10" x14ac:dyDescent="0.25">
      <c r="J59599" s="32"/>
    </row>
    <row r="59600" spans="10:10" x14ac:dyDescent="0.25">
      <c r="J59600" s="32"/>
    </row>
    <row r="59601" spans="10:10" x14ac:dyDescent="0.25">
      <c r="J59601" s="32"/>
    </row>
    <row r="59602" spans="10:10" x14ac:dyDescent="0.25">
      <c r="J59602" s="32"/>
    </row>
    <row r="59603" spans="10:10" x14ac:dyDescent="0.25">
      <c r="J59603" s="32"/>
    </row>
    <row r="59604" spans="10:10" x14ac:dyDescent="0.25">
      <c r="J59604" s="32"/>
    </row>
    <row r="59605" spans="10:10" x14ac:dyDescent="0.25">
      <c r="J59605" s="32"/>
    </row>
    <row r="59606" spans="10:10" x14ac:dyDescent="0.25">
      <c r="J59606" s="32"/>
    </row>
    <row r="59607" spans="10:10" x14ac:dyDescent="0.25">
      <c r="J59607" s="32"/>
    </row>
    <row r="59608" spans="10:10" x14ac:dyDescent="0.25">
      <c r="J59608" s="32"/>
    </row>
    <row r="59609" spans="10:10" x14ac:dyDescent="0.25">
      <c r="J59609" s="32"/>
    </row>
    <row r="59610" spans="10:10" x14ac:dyDescent="0.25">
      <c r="J59610" s="32"/>
    </row>
    <row r="59611" spans="10:10" x14ac:dyDescent="0.25">
      <c r="J59611" s="32"/>
    </row>
    <row r="59612" spans="10:10" x14ac:dyDescent="0.25">
      <c r="J59612" s="32"/>
    </row>
    <row r="59613" spans="10:10" x14ac:dyDescent="0.25">
      <c r="J59613" s="32"/>
    </row>
    <row r="59614" spans="10:10" x14ac:dyDescent="0.25">
      <c r="J59614" s="32"/>
    </row>
    <row r="59615" spans="10:10" x14ac:dyDescent="0.25">
      <c r="J59615" s="32"/>
    </row>
    <row r="59616" spans="10:10" x14ac:dyDescent="0.25">
      <c r="J59616" s="32"/>
    </row>
    <row r="59617" spans="10:10" x14ac:dyDescent="0.25">
      <c r="J59617" s="32"/>
    </row>
    <row r="59618" spans="10:10" x14ac:dyDescent="0.25">
      <c r="J59618" s="32"/>
    </row>
    <row r="59619" spans="10:10" x14ac:dyDescent="0.25">
      <c r="J59619" s="32"/>
    </row>
    <row r="59620" spans="10:10" x14ac:dyDescent="0.25">
      <c r="J59620" s="32"/>
    </row>
    <row r="59621" spans="10:10" x14ac:dyDescent="0.25">
      <c r="J59621" s="32"/>
    </row>
    <row r="59622" spans="10:10" x14ac:dyDescent="0.25">
      <c r="J59622" s="32"/>
    </row>
    <row r="59623" spans="10:10" x14ac:dyDescent="0.25">
      <c r="J59623" s="32"/>
    </row>
    <row r="59624" spans="10:10" x14ac:dyDescent="0.25">
      <c r="J59624" s="32"/>
    </row>
    <row r="59625" spans="10:10" x14ac:dyDescent="0.25">
      <c r="J59625" s="32"/>
    </row>
    <row r="59626" spans="10:10" x14ac:dyDescent="0.25">
      <c r="J59626" s="32"/>
    </row>
    <row r="59627" spans="10:10" x14ac:dyDescent="0.25">
      <c r="J59627" s="32"/>
    </row>
    <row r="59628" spans="10:10" x14ac:dyDescent="0.25">
      <c r="J59628" s="32"/>
    </row>
    <row r="59629" spans="10:10" x14ac:dyDescent="0.25">
      <c r="J59629" s="32"/>
    </row>
    <row r="59630" spans="10:10" x14ac:dyDescent="0.25">
      <c r="J59630" s="32"/>
    </row>
    <row r="59631" spans="10:10" x14ac:dyDescent="0.25">
      <c r="J59631" s="32"/>
    </row>
    <row r="59632" spans="10:10" x14ac:dyDescent="0.25">
      <c r="J59632" s="32"/>
    </row>
    <row r="59633" spans="10:10" x14ac:dyDescent="0.25">
      <c r="J59633" s="32"/>
    </row>
    <row r="59634" spans="10:10" x14ac:dyDescent="0.25">
      <c r="J59634" s="32"/>
    </row>
    <row r="59635" spans="10:10" x14ac:dyDescent="0.25">
      <c r="J59635" s="32"/>
    </row>
    <row r="59636" spans="10:10" x14ac:dyDescent="0.25">
      <c r="J59636" s="32"/>
    </row>
    <row r="59637" spans="10:10" x14ac:dyDescent="0.25">
      <c r="J59637" s="32"/>
    </row>
    <row r="59638" spans="10:10" x14ac:dyDescent="0.25">
      <c r="J59638" s="32"/>
    </row>
    <row r="59639" spans="10:10" x14ac:dyDescent="0.25">
      <c r="J59639" s="32"/>
    </row>
    <row r="59640" spans="10:10" x14ac:dyDescent="0.25">
      <c r="J59640" s="32"/>
    </row>
    <row r="59641" spans="10:10" x14ac:dyDescent="0.25">
      <c r="J59641" s="32"/>
    </row>
    <row r="59642" spans="10:10" x14ac:dyDescent="0.25">
      <c r="J59642" s="32"/>
    </row>
    <row r="59643" spans="10:10" x14ac:dyDescent="0.25">
      <c r="J59643" s="32"/>
    </row>
    <row r="59644" spans="10:10" x14ac:dyDescent="0.25">
      <c r="J59644" s="32"/>
    </row>
    <row r="59645" spans="10:10" x14ac:dyDescent="0.25">
      <c r="J59645" s="32"/>
    </row>
    <row r="59646" spans="10:10" x14ac:dyDescent="0.25">
      <c r="J59646" s="32"/>
    </row>
    <row r="59647" spans="10:10" x14ac:dyDescent="0.25">
      <c r="J59647" s="32"/>
    </row>
    <row r="59648" spans="10:10" x14ac:dyDescent="0.25">
      <c r="J59648" s="32"/>
    </row>
    <row r="59649" spans="10:10" x14ac:dyDescent="0.25">
      <c r="J59649" s="32"/>
    </row>
    <row r="59650" spans="10:10" x14ac:dyDescent="0.25">
      <c r="J59650" s="32"/>
    </row>
    <row r="59651" spans="10:10" x14ac:dyDescent="0.25">
      <c r="J59651" s="32"/>
    </row>
    <row r="59652" spans="10:10" x14ac:dyDescent="0.25">
      <c r="J59652" s="32"/>
    </row>
    <row r="59653" spans="10:10" x14ac:dyDescent="0.25">
      <c r="J59653" s="32"/>
    </row>
    <row r="59654" spans="10:10" x14ac:dyDescent="0.25">
      <c r="J59654" s="32"/>
    </row>
    <row r="59655" spans="10:10" x14ac:dyDescent="0.25">
      <c r="J59655" s="32"/>
    </row>
    <row r="59656" spans="10:10" x14ac:dyDescent="0.25">
      <c r="J59656" s="32"/>
    </row>
    <row r="59657" spans="10:10" x14ac:dyDescent="0.25">
      <c r="J59657" s="32"/>
    </row>
    <row r="59658" spans="10:10" x14ac:dyDescent="0.25">
      <c r="J59658" s="32"/>
    </row>
    <row r="59659" spans="10:10" x14ac:dyDescent="0.25">
      <c r="J59659" s="32"/>
    </row>
    <row r="59660" spans="10:10" x14ac:dyDescent="0.25">
      <c r="J59660" s="32"/>
    </row>
    <row r="59661" spans="10:10" x14ac:dyDescent="0.25">
      <c r="J59661" s="32"/>
    </row>
    <row r="59662" spans="10:10" x14ac:dyDescent="0.25">
      <c r="J59662" s="32"/>
    </row>
    <row r="59663" spans="10:10" x14ac:dyDescent="0.25">
      <c r="J59663" s="32"/>
    </row>
    <row r="59664" spans="10:10" x14ac:dyDescent="0.25">
      <c r="J59664" s="32"/>
    </row>
    <row r="59665" spans="10:10" x14ac:dyDescent="0.25">
      <c r="J59665" s="32"/>
    </row>
    <row r="59666" spans="10:10" x14ac:dyDescent="0.25">
      <c r="J59666" s="32"/>
    </row>
    <row r="59667" spans="10:10" x14ac:dyDescent="0.25">
      <c r="J59667" s="32"/>
    </row>
    <row r="59668" spans="10:10" x14ac:dyDescent="0.25">
      <c r="J59668" s="32"/>
    </row>
    <row r="59669" spans="10:10" x14ac:dyDescent="0.25">
      <c r="J59669" s="32"/>
    </row>
    <row r="59670" spans="10:10" x14ac:dyDescent="0.25">
      <c r="J59670" s="32"/>
    </row>
    <row r="59671" spans="10:10" x14ac:dyDescent="0.25">
      <c r="J59671" s="32"/>
    </row>
    <row r="59672" spans="10:10" x14ac:dyDescent="0.25">
      <c r="J59672" s="32"/>
    </row>
    <row r="59673" spans="10:10" x14ac:dyDescent="0.25">
      <c r="J59673" s="32"/>
    </row>
    <row r="59674" spans="10:10" x14ac:dyDescent="0.25">
      <c r="J59674" s="32"/>
    </row>
    <row r="59675" spans="10:10" x14ac:dyDescent="0.25">
      <c r="J59675" s="32"/>
    </row>
    <row r="59676" spans="10:10" x14ac:dyDescent="0.25">
      <c r="J59676" s="32"/>
    </row>
    <row r="59677" spans="10:10" x14ac:dyDescent="0.25">
      <c r="J59677" s="32"/>
    </row>
    <row r="59678" spans="10:10" x14ac:dyDescent="0.25">
      <c r="J59678" s="32"/>
    </row>
    <row r="59679" spans="10:10" x14ac:dyDescent="0.25">
      <c r="J59679" s="32"/>
    </row>
    <row r="59680" spans="10:10" x14ac:dyDescent="0.25">
      <c r="J59680" s="32"/>
    </row>
    <row r="59681" spans="10:10" x14ac:dyDescent="0.25">
      <c r="J59681" s="32"/>
    </row>
    <row r="59682" spans="10:10" x14ac:dyDescent="0.25">
      <c r="J59682" s="32"/>
    </row>
    <row r="59683" spans="10:10" x14ac:dyDescent="0.25">
      <c r="J59683" s="32"/>
    </row>
    <row r="59684" spans="10:10" x14ac:dyDescent="0.25">
      <c r="J59684" s="32"/>
    </row>
    <row r="59685" spans="10:10" x14ac:dyDescent="0.25">
      <c r="J59685" s="32"/>
    </row>
    <row r="59686" spans="10:10" x14ac:dyDescent="0.25">
      <c r="J59686" s="32"/>
    </row>
    <row r="59687" spans="10:10" x14ac:dyDescent="0.25">
      <c r="J59687" s="32"/>
    </row>
    <row r="59688" spans="10:10" x14ac:dyDescent="0.25">
      <c r="J59688" s="32"/>
    </row>
    <row r="59689" spans="10:10" x14ac:dyDescent="0.25">
      <c r="J59689" s="32"/>
    </row>
    <row r="59690" spans="10:10" x14ac:dyDescent="0.25">
      <c r="J59690" s="32"/>
    </row>
    <row r="59691" spans="10:10" x14ac:dyDescent="0.25">
      <c r="J59691" s="32"/>
    </row>
    <row r="59692" spans="10:10" x14ac:dyDescent="0.25">
      <c r="J59692" s="32"/>
    </row>
    <row r="59693" spans="10:10" x14ac:dyDescent="0.25">
      <c r="J59693" s="32"/>
    </row>
    <row r="59694" spans="10:10" x14ac:dyDescent="0.25">
      <c r="J59694" s="32"/>
    </row>
    <row r="59695" spans="10:10" x14ac:dyDescent="0.25">
      <c r="J59695" s="32"/>
    </row>
    <row r="59696" spans="10:10" x14ac:dyDescent="0.25">
      <c r="J59696" s="32"/>
    </row>
    <row r="59697" spans="10:10" x14ac:dyDescent="0.25">
      <c r="J59697" s="32"/>
    </row>
    <row r="59698" spans="10:10" x14ac:dyDescent="0.25">
      <c r="J59698" s="32"/>
    </row>
    <row r="59699" spans="10:10" x14ac:dyDescent="0.25">
      <c r="J59699" s="32"/>
    </row>
    <row r="59700" spans="10:10" x14ac:dyDescent="0.25">
      <c r="J59700" s="32"/>
    </row>
    <row r="59701" spans="10:10" x14ac:dyDescent="0.25">
      <c r="J59701" s="32"/>
    </row>
    <row r="59702" spans="10:10" x14ac:dyDescent="0.25">
      <c r="J59702" s="32"/>
    </row>
    <row r="59703" spans="10:10" x14ac:dyDescent="0.25">
      <c r="J59703" s="32"/>
    </row>
    <row r="59704" spans="10:10" x14ac:dyDescent="0.25">
      <c r="J59704" s="32"/>
    </row>
    <row r="59705" spans="10:10" x14ac:dyDescent="0.25">
      <c r="J59705" s="32"/>
    </row>
    <row r="59706" spans="10:10" x14ac:dyDescent="0.25">
      <c r="J59706" s="32"/>
    </row>
    <row r="59707" spans="10:10" x14ac:dyDescent="0.25">
      <c r="J59707" s="32"/>
    </row>
    <row r="59708" spans="10:10" x14ac:dyDescent="0.25">
      <c r="J59708" s="32"/>
    </row>
    <row r="59709" spans="10:10" x14ac:dyDescent="0.25">
      <c r="J59709" s="32"/>
    </row>
    <row r="59710" spans="10:10" x14ac:dyDescent="0.25">
      <c r="J59710" s="32"/>
    </row>
    <row r="59711" spans="10:10" x14ac:dyDescent="0.25">
      <c r="J59711" s="32"/>
    </row>
    <row r="59712" spans="10:10" x14ac:dyDescent="0.25">
      <c r="J59712" s="32"/>
    </row>
    <row r="59713" spans="10:10" x14ac:dyDescent="0.25">
      <c r="J59713" s="32"/>
    </row>
    <row r="59714" spans="10:10" x14ac:dyDescent="0.25">
      <c r="J59714" s="32"/>
    </row>
    <row r="59715" spans="10:10" x14ac:dyDescent="0.25">
      <c r="J59715" s="32"/>
    </row>
    <row r="59716" spans="10:10" x14ac:dyDescent="0.25">
      <c r="J59716" s="32"/>
    </row>
    <row r="59717" spans="10:10" x14ac:dyDescent="0.25">
      <c r="J59717" s="32"/>
    </row>
    <row r="59718" spans="10:10" x14ac:dyDescent="0.25">
      <c r="J59718" s="32"/>
    </row>
    <row r="59719" spans="10:10" x14ac:dyDescent="0.25">
      <c r="J59719" s="32"/>
    </row>
    <row r="59720" spans="10:10" x14ac:dyDescent="0.25">
      <c r="J59720" s="32"/>
    </row>
    <row r="59721" spans="10:10" x14ac:dyDescent="0.25">
      <c r="J59721" s="32"/>
    </row>
    <row r="59722" spans="10:10" x14ac:dyDescent="0.25">
      <c r="J59722" s="32"/>
    </row>
    <row r="59723" spans="10:10" x14ac:dyDescent="0.25">
      <c r="J59723" s="32"/>
    </row>
    <row r="59724" spans="10:10" x14ac:dyDescent="0.25">
      <c r="J59724" s="32"/>
    </row>
    <row r="59725" spans="10:10" x14ac:dyDescent="0.25">
      <c r="J59725" s="32"/>
    </row>
    <row r="59726" spans="10:10" x14ac:dyDescent="0.25">
      <c r="J59726" s="32"/>
    </row>
    <row r="59727" spans="10:10" x14ac:dyDescent="0.25">
      <c r="J59727" s="32"/>
    </row>
    <row r="59728" spans="10:10" x14ac:dyDescent="0.25">
      <c r="J59728" s="32"/>
    </row>
    <row r="59729" spans="10:10" x14ac:dyDescent="0.25">
      <c r="J59729" s="32"/>
    </row>
    <row r="59730" spans="10:10" x14ac:dyDescent="0.25">
      <c r="J59730" s="32"/>
    </row>
    <row r="59731" spans="10:10" x14ac:dyDescent="0.25">
      <c r="J59731" s="32"/>
    </row>
    <row r="59732" spans="10:10" x14ac:dyDescent="0.25">
      <c r="J59732" s="32"/>
    </row>
    <row r="59733" spans="10:10" x14ac:dyDescent="0.25">
      <c r="J59733" s="32"/>
    </row>
    <row r="59734" spans="10:10" x14ac:dyDescent="0.25">
      <c r="J59734" s="32"/>
    </row>
    <row r="59735" spans="10:10" x14ac:dyDescent="0.25">
      <c r="J59735" s="32"/>
    </row>
    <row r="59736" spans="10:10" x14ac:dyDescent="0.25">
      <c r="J59736" s="32"/>
    </row>
    <row r="59737" spans="10:10" x14ac:dyDescent="0.25">
      <c r="J59737" s="32"/>
    </row>
    <row r="59738" spans="10:10" x14ac:dyDescent="0.25">
      <c r="J59738" s="32"/>
    </row>
    <row r="59739" spans="10:10" x14ac:dyDescent="0.25">
      <c r="J59739" s="32"/>
    </row>
    <row r="59740" spans="10:10" x14ac:dyDescent="0.25">
      <c r="J59740" s="32"/>
    </row>
    <row r="59741" spans="10:10" x14ac:dyDescent="0.25">
      <c r="J59741" s="32"/>
    </row>
    <row r="59742" spans="10:10" x14ac:dyDescent="0.25">
      <c r="J59742" s="32"/>
    </row>
    <row r="59743" spans="10:10" x14ac:dyDescent="0.25">
      <c r="J59743" s="32"/>
    </row>
    <row r="59744" spans="10:10" x14ac:dyDescent="0.25">
      <c r="J59744" s="32"/>
    </row>
    <row r="59745" spans="10:10" x14ac:dyDescent="0.25">
      <c r="J59745" s="32"/>
    </row>
    <row r="59746" spans="10:10" x14ac:dyDescent="0.25">
      <c r="J59746" s="32"/>
    </row>
    <row r="59747" spans="10:10" x14ac:dyDescent="0.25">
      <c r="J59747" s="32"/>
    </row>
    <row r="59748" spans="10:10" x14ac:dyDescent="0.25">
      <c r="J59748" s="32"/>
    </row>
    <row r="59749" spans="10:10" x14ac:dyDescent="0.25">
      <c r="J59749" s="32"/>
    </row>
    <row r="59750" spans="10:10" x14ac:dyDescent="0.25">
      <c r="J59750" s="32"/>
    </row>
    <row r="59751" spans="10:10" x14ac:dyDescent="0.25">
      <c r="J59751" s="32"/>
    </row>
    <row r="59752" spans="10:10" x14ac:dyDescent="0.25">
      <c r="J59752" s="32"/>
    </row>
    <row r="59753" spans="10:10" x14ac:dyDescent="0.25">
      <c r="J59753" s="32"/>
    </row>
    <row r="59754" spans="10:10" x14ac:dyDescent="0.25">
      <c r="J59754" s="32"/>
    </row>
    <row r="59755" spans="10:10" x14ac:dyDescent="0.25">
      <c r="J59755" s="32"/>
    </row>
    <row r="59756" spans="10:10" x14ac:dyDescent="0.25">
      <c r="J59756" s="32"/>
    </row>
    <row r="59757" spans="10:10" x14ac:dyDescent="0.25">
      <c r="J59757" s="32"/>
    </row>
    <row r="59758" spans="10:10" x14ac:dyDescent="0.25">
      <c r="J59758" s="32"/>
    </row>
    <row r="59759" spans="10:10" x14ac:dyDescent="0.25">
      <c r="J59759" s="32"/>
    </row>
    <row r="59760" spans="10:10" x14ac:dyDescent="0.25">
      <c r="J59760" s="32"/>
    </row>
    <row r="59761" spans="10:10" x14ac:dyDescent="0.25">
      <c r="J59761" s="32"/>
    </row>
    <row r="59762" spans="10:10" x14ac:dyDescent="0.25">
      <c r="J59762" s="32"/>
    </row>
    <row r="59763" spans="10:10" x14ac:dyDescent="0.25">
      <c r="J59763" s="32"/>
    </row>
    <row r="59764" spans="10:10" x14ac:dyDescent="0.25">
      <c r="J59764" s="32"/>
    </row>
    <row r="59765" spans="10:10" x14ac:dyDescent="0.25">
      <c r="J59765" s="32"/>
    </row>
    <row r="59766" spans="10:10" x14ac:dyDescent="0.25">
      <c r="J59766" s="32"/>
    </row>
    <row r="59767" spans="10:10" x14ac:dyDescent="0.25">
      <c r="J59767" s="32"/>
    </row>
    <row r="59768" spans="10:10" x14ac:dyDescent="0.25">
      <c r="J59768" s="32"/>
    </row>
    <row r="59769" spans="10:10" x14ac:dyDescent="0.25">
      <c r="J59769" s="32"/>
    </row>
    <row r="59770" spans="10:10" x14ac:dyDescent="0.25">
      <c r="J59770" s="32"/>
    </row>
    <row r="59771" spans="10:10" x14ac:dyDescent="0.25">
      <c r="J59771" s="32"/>
    </row>
    <row r="59772" spans="10:10" x14ac:dyDescent="0.25">
      <c r="J59772" s="32"/>
    </row>
    <row r="59773" spans="10:10" x14ac:dyDescent="0.25">
      <c r="J59773" s="32"/>
    </row>
    <row r="59774" spans="10:10" x14ac:dyDescent="0.25">
      <c r="J59774" s="32"/>
    </row>
    <row r="59775" spans="10:10" x14ac:dyDescent="0.25">
      <c r="J59775" s="32"/>
    </row>
    <row r="59776" spans="10:10" x14ac:dyDescent="0.25">
      <c r="J59776" s="32"/>
    </row>
    <row r="59777" spans="10:10" x14ac:dyDescent="0.25">
      <c r="J59777" s="32"/>
    </row>
    <row r="59778" spans="10:10" x14ac:dyDescent="0.25">
      <c r="J59778" s="32"/>
    </row>
    <row r="59779" spans="10:10" x14ac:dyDescent="0.25">
      <c r="J59779" s="32"/>
    </row>
    <row r="59780" spans="10:10" x14ac:dyDescent="0.25">
      <c r="J59780" s="32"/>
    </row>
    <row r="59781" spans="10:10" x14ac:dyDescent="0.25">
      <c r="J59781" s="32"/>
    </row>
    <row r="59782" spans="10:10" x14ac:dyDescent="0.25">
      <c r="J59782" s="32"/>
    </row>
    <row r="59783" spans="10:10" x14ac:dyDescent="0.25">
      <c r="J59783" s="32"/>
    </row>
    <row r="59784" spans="10:10" x14ac:dyDescent="0.25">
      <c r="J59784" s="32"/>
    </row>
    <row r="59785" spans="10:10" x14ac:dyDescent="0.25">
      <c r="J59785" s="32"/>
    </row>
    <row r="59786" spans="10:10" x14ac:dyDescent="0.25">
      <c r="J59786" s="32"/>
    </row>
    <row r="59787" spans="10:10" x14ac:dyDescent="0.25">
      <c r="J59787" s="32"/>
    </row>
    <row r="59788" spans="10:10" x14ac:dyDescent="0.25">
      <c r="J59788" s="32"/>
    </row>
    <row r="59789" spans="10:10" x14ac:dyDescent="0.25">
      <c r="J59789" s="32"/>
    </row>
    <row r="59790" spans="10:10" x14ac:dyDescent="0.25">
      <c r="J59790" s="32"/>
    </row>
    <row r="59791" spans="10:10" x14ac:dyDescent="0.25">
      <c r="J59791" s="32"/>
    </row>
    <row r="59792" spans="10:10" x14ac:dyDescent="0.25">
      <c r="J59792" s="32"/>
    </row>
    <row r="59793" spans="10:10" x14ac:dyDescent="0.25">
      <c r="J59793" s="32"/>
    </row>
    <row r="59794" spans="10:10" x14ac:dyDescent="0.25">
      <c r="J59794" s="32"/>
    </row>
    <row r="59795" spans="10:10" x14ac:dyDescent="0.25">
      <c r="J59795" s="32"/>
    </row>
    <row r="59796" spans="10:10" x14ac:dyDescent="0.25">
      <c r="J59796" s="32"/>
    </row>
    <row r="59797" spans="10:10" x14ac:dyDescent="0.25">
      <c r="J59797" s="32"/>
    </row>
    <row r="59798" spans="10:10" x14ac:dyDescent="0.25">
      <c r="J59798" s="32"/>
    </row>
    <row r="59799" spans="10:10" x14ac:dyDescent="0.25">
      <c r="J59799" s="32"/>
    </row>
    <row r="59800" spans="10:10" x14ac:dyDescent="0.25">
      <c r="J59800" s="32"/>
    </row>
    <row r="59801" spans="10:10" x14ac:dyDescent="0.25">
      <c r="J59801" s="32"/>
    </row>
    <row r="59802" spans="10:10" x14ac:dyDescent="0.25">
      <c r="J59802" s="32"/>
    </row>
    <row r="59803" spans="10:10" x14ac:dyDescent="0.25">
      <c r="J59803" s="32"/>
    </row>
    <row r="59804" spans="10:10" x14ac:dyDescent="0.25">
      <c r="J59804" s="32"/>
    </row>
    <row r="59805" spans="10:10" x14ac:dyDescent="0.25">
      <c r="J59805" s="32"/>
    </row>
    <row r="59806" spans="10:10" x14ac:dyDescent="0.25">
      <c r="J59806" s="32"/>
    </row>
    <row r="59807" spans="10:10" x14ac:dyDescent="0.25">
      <c r="J59807" s="32"/>
    </row>
    <row r="59808" spans="10:10" x14ac:dyDescent="0.25">
      <c r="J59808" s="32"/>
    </row>
    <row r="59809" spans="10:10" x14ac:dyDescent="0.25">
      <c r="J59809" s="32"/>
    </row>
    <row r="59810" spans="10:10" x14ac:dyDescent="0.25">
      <c r="J59810" s="32"/>
    </row>
    <row r="59811" spans="10:10" x14ac:dyDescent="0.25">
      <c r="J59811" s="32"/>
    </row>
    <row r="59812" spans="10:10" x14ac:dyDescent="0.25">
      <c r="J59812" s="32"/>
    </row>
    <row r="59813" spans="10:10" x14ac:dyDescent="0.25">
      <c r="J59813" s="32"/>
    </row>
    <row r="59814" spans="10:10" x14ac:dyDescent="0.25">
      <c r="J59814" s="32"/>
    </row>
    <row r="59815" spans="10:10" x14ac:dyDescent="0.25">
      <c r="J59815" s="32"/>
    </row>
    <row r="59816" spans="10:10" x14ac:dyDescent="0.25">
      <c r="J59816" s="32"/>
    </row>
    <row r="59817" spans="10:10" x14ac:dyDescent="0.25">
      <c r="J59817" s="32"/>
    </row>
    <row r="59818" spans="10:10" x14ac:dyDescent="0.25">
      <c r="J59818" s="32"/>
    </row>
    <row r="59819" spans="10:10" x14ac:dyDescent="0.25">
      <c r="J59819" s="32"/>
    </row>
    <row r="59820" spans="10:10" x14ac:dyDescent="0.25">
      <c r="J59820" s="32"/>
    </row>
    <row r="59821" spans="10:10" x14ac:dyDescent="0.25">
      <c r="J59821" s="32"/>
    </row>
    <row r="59822" spans="10:10" x14ac:dyDescent="0.25">
      <c r="J59822" s="32"/>
    </row>
    <row r="59823" spans="10:10" x14ac:dyDescent="0.25">
      <c r="J59823" s="32"/>
    </row>
    <row r="59824" spans="10:10" x14ac:dyDescent="0.25">
      <c r="J59824" s="32"/>
    </row>
    <row r="59825" spans="10:10" x14ac:dyDescent="0.25">
      <c r="J59825" s="32"/>
    </row>
    <row r="59826" spans="10:10" x14ac:dyDescent="0.25">
      <c r="J59826" s="32"/>
    </row>
    <row r="59827" spans="10:10" x14ac:dyDescent="0.25">
      <c r="J59827" s="32"/>
    </row>
    <row r="59828" spans="10:10" x14ac:dyDescent="0.25">
      <c r="J59828" s="32"/>
    </row>
    <row r="59829" spans="10:10" x14ac:dyDescent="0.25">
      <c r="J59829" s="32"/>
    </row>
    <row r="59830" spans="10:10" x14ac:dyDescent="0.25">
      <c r="J59830" s="32"/>
    </row>
    <row r="59831" spans="10:10" x14ac:dyDescent="0.25">
      <c r="J59831" s="32"/>
    </row>
    <row r="59832" spans="10:10" x14ac:dyDescent="0.25">
      <c r="J59832" s="32"/>
    </row>
    <row r="59833" spans="10:10" x14ac:dyDescent="0.25">
      <c r="J59833" s="32"/>
    </row>
    <row r="59834" spans="10:10" x14ac:dyDescent="0.25">
      <c r="J59834" s="32"/>
    </row>
    <row r="59835" spans="10:10" x14ac:dyDescent="0.25">
      <c r="J59835" s="32"/>
    </row>
    <row r="59836" spans="10:10" x14ac:dyDescent="0.25">
      <c r="J59836" s="32"/>
    </row>
    <row r="59837" spans="10:10" x14ac:dyDescent="0.25">
      <c r="J59837" s="32"/>
    </row>
    <row r="59838" spans="10:10" x14ac:dyDescent="0.25">
      <c r="J59838" s="32"/>
    </row>
    <row r="59839" spans="10:10" x14ac:dyDescent="0.25">
      <c r="J59839" s="32"/>
    </row>
    <row r="59840" spans="10:10" x14ac:dyDescent="0.25">
      <c r="J59840" s="32"/>
    </row>
    <row r="59841" spans="10:10" x14ac:dyDescent="0.25">
      <c r="J59841" s="32"/>
    </row>
    <row r="59842" spans="10:10" x14ac:dyDescent="0.25">
      <c r="J59842" s="32"/>
    </row>
    <row r="59843" spans="10:10" x14ac:dyDescent="0.25">
      <c r="J59843" s="32"/>
    </row>
    <row r="59844" spans="10:10" x14ac:dyDescent="0.25">
      <c r="J59844" s="32"/>
    </row>
    <row r="59845" spans="10:10" x14ac:dyDescent="0.25">
      <c r="J59845" s="32"/>
    </row>
    <row r="59846" spans="10:10" x14ac:dyDescent="0.25">
      <c r="J59846" s="32"/>
    </row>
    <row r="59847" spans="10:10" x14ac:dyDescent="0.25">
      <c r="J59847" s="32"/>
    </row>
    <row r="59848" spans="10:10" x14ac:dyDescent="0.25">
      <c r="J59848" s="32"/>
    </row>
    <row r="59849" spans="10:10" x14ac:dyDescent="0.25">
      <c r="J59849" s="32"/>
    </row>
    <row r="59850" spans="10:10" x14ac:dyDescent="0.25">
      <c r="J59850" s="32"/>
    </row>
    <row r="59851" spans="10:10" x14ac:dyDescent="0.25">
      <c r="J59851" s="32"/>
    </row>
    <row r="59852" spans="10:10" x14ac:dyDescent="0.25">
      <c r="J59852" s="32"/>
    </row>
    <row r="59853" spans="10:10" x14ac:dyDescent="0.25">
      <c r="J59853" s="32"/>
    </row>
    <row r="59854" spans="10:10" x14ac:dyDescent="0.25">
      <c r="J59854" s="32"/>
    </row>
    <row r="59855" spans="10:10" x14ac:dyDescent="0.25">
      <c r="J59855" s="32"/>
    </row>
    <row r="59856" spans="10:10" x14ac:dyDescent="0.25">
      <c r="J59856" s="32"/>
    </row>
    <row r="59857" spans="10:10" x14ac:dyDescent="0.25">
      <c r="J59857" s="32"/>
    </row>
    <row r="59858" spans="10:10" x14ac:dyDescent="0.25">
      <c r="J59858" s="32"/>
    </row>
    <row r="59859" spans="10:10" x14ac:dyDescent="0.25">
      <c r="J59859" s="32"/>
    </row>
    <row r="59860" spans="10:10" x14ac:dyDescent="0.25">
      <c r="J59860" s="32"/>
    </row>
    <row r="59861" spans="10:10" x14ac:dyDescent="0.25">
      <c r="J59861" s="32"/>
    </row>
    <row r="59862" spans="10:10" x14ac:dyDescent="0.25">
      <c r="J59862" s="32"/>
    </row>
    <row r="59863" spans="10:10" x14ac:dyDescent="0.25">
      <c r="J59863" s="32"/>
    </row>
    <row r="59864" spans="10:10" x14ac:dyDescent="0.25">
      <c r="J59864" s="32"/>
    </row>
    <row r="59865" spans="10:10" x14ac:dyDescent="0.25">
      <c r="J59865" s="32"/>
    </row>
    <row r="59866" spans="10:10" x14ac:dyDescent="0.25">
      <c r="J59866" s="32"/>
    </row>
    <row r="59867" spans="10:10" x14ac:dyDescent="0.25">
      <c r="J59867" s="32"/>
    </row>
    <row r="59868" spans="10:10" x14ac:dyDescent="0.25">
      <c r="J59868" s="32"/>
    </row>
    <row r="59869" spans="10:10" x14ac:dyDescent="0.25">
      <c r="J59869" s="32"/>
    </row>
    <row r="59870" spans="10:10" x14ac:dyDescent="0.25">
      <c r="J59870" s="32"/>
    </row>
    <row r="59871" spans="10:10" x14ac:dyDescent="0.25">
      <c r="J59871" s="32"/>
    </row>
    <row r="59872" spans="10:10" x14ac:dyDescent="0.25">
      <c r="J59872" s="32"/>
    </row>
    <row r="59873" spans="10:10" x14ac:dyDescent="0.25">
      <c r="J59873" s="32"/>
    </row>
    <row r="59874" spans="10:10" x14ac:dyDescent="0.25">
      <c r="J59874" s="32"/>
    </row>
    <row r="59875" spans="10:10" x14ac:dyDescent="0.25">
      <c r="J59875" s="32"/>
    </row>
    <row r="59876" spans="10:10" x14ac:dyDescent="0.25">
      <c r="J59876" s="32"/>
    </row>
    <row r="59877" spans="10:10" x14ac:dyDescent="0.25">
      <c r="J59877" s="32"/>
    </row>
    <row r="59878" spans="10:10" x14ac:dyDescent="0.25">
      <c r="J59878" s="32"/>
    </row>
    <row r="59879" spans="10:10" x14ac:dyDescent="0.25">
      <c r="J59879" s="32"/>
    </row>
    <row r="59880" spans="10:10" x14ac:dyDescent="0.25">
      <c r="J59880" s="32"/>
    </row>
    <row r="59881" spans="10:10" x14ac:dyDescent="0.25">
      <c r="J59881" s="32"/>
    </row>
    <row r="59882" spans="10:10" x14ac:dyDescent="0.25">
      <c r="J59882" s="32"/>
    </row>
    <row r="59883" spans="10:10" x14ac:dyDescent="0.25">
      <c r="J59883" s="32"/>
    </row>
    <row r="59884" spans="10:10" x14ac:dyDescent="0.25">
      <c r="J59884" s="32"/>
    </row>
    <row r="59885" spans="10:10" x14ac:dyDescent="0.25">
      <c r="J59885" s="32"/>
    </row>
    <row r="59886" spans="10:10" x14ac:dyDescent="0.25">
      <c r="J59886" s="32"/>
    </row>
    <row r="59887" spans="10:10" x14ac:dyDescent="0.25">
      <c r="J59887" s="32"/>
    </row>
    <row r="59888" spans="10:10" x14ac:dyDescent="0.25">
      <c r="J59888" s="32"/>
    </row>
    <row r="59889" spans="10:10" x14ac:dyDescent="0.25">
      <c r="J59889" s="32"/>
    </row>
    <row r="59890" spans="10:10" x14ac:dyDescent="0.25">
      <c r="J59890" s="32"/>
    </row>
    <row r="59891" spans="10:10" x14ac:dyDescent="0.25">
      <c r="J59891" s="32"/>
    </row>
    <row r="59892" spans="10:10" x14ac:dyDescent="0.25">
      <c r="J59892" s="32"/>
    </row>
    <row r="59893" spans="10:10" x14ac:dyDescent="0.25">
      <c r="J59893" s="32"/>
    </row>
    <row r="59894" spans="10:10" x14ac:dyDescent="0.25">
      <c r="J59894" s="32"/>
    </row>
    <row r="59895" spans="10:10" x14ac:dyDescent="0.25">
      <c r="J59895" s="32"/>
    </row>
    <row r="59896" spans="10:10" x14ac:dyDescent="0.25">
      <c r="J59896" s="32"/>
    </row>
    <row r="59897" spans="10:10" x14ac:dyDescent="0.25">
      <c r="J59897" s="32"/>
    </row>
    <row r="59898" spans="10:10" x14ac:dyDescent="0.25">
      <c r="J59898" s="32"/>
    </row>
    <row r="59899" spans="10:10" x14ac:dyDescent="0.25">
      <c r="J59899" s="32"/>
    </row>
    <row r="59900" spans="10:10" x14ac:dyDescent="0.25">
      <c r="J59900" s="32"/>
    </row>
    <row r="59901" spans="10:10" x14ac:dyDescent="0.25">
      <c r="J59901" s="32"/>
    </row>
    <row r="59902" spans="10:10" x14ac:dyDescent="0.25">
      <c r="J59902" s="32"/>
    </row>
    <row r="59903" spans="10:10" x14ac:dyDescent="0.25">
      <c r="J59903" s="32"/>
    </row>
    <row r="59904" spans="10:10" x14ac:dyDescent="0.25">
      <c r="J59904" s="32"/>
    </row>
    <row r="59905" spans="10:10" x14ac:dyDescent="0.25">
      <c r="J59905" s="32"/>
    </row>
    <row r="59906" spans="10:10" x14ac:dyDescent="0.25">
      <c r="J59906" s="32"/>
    </row>
    <row r="59907" spans="10:10" x14ac:dyDescent="0.25">
      <c r="J59907" s="32"/>
    </row>
    <row r="59908" spans="10:10" x14ac:dyDescent="0.25">
      <c r="J59908" s="32"/>
    </row>
    <row r="59909" spans="10:10" x14ac:dyDescent="0.25">
      <c r="J59909" s="32"/>
    </row>
    <row r="59910" spans="10:10" x14ac:dyDescent="0.25">
      <c r="J59910" s="32"/>
    </row>
    <row r="59911" spans="10:10" x14ac:dyDescent="0.25">
      <c r="J59911" s="32"/>
    </row>
    <row r="59912" spans="10:10" x14ac:dyDescent="0.25">
      <c r="J59912" s="32"/>
    </row>
    <row r="59913" spans="10:10" x14ac:dyDescent="0.25">
      <c r="J59913" s="32"/>
    </row>
    <row r="59914" spans="10:10" x14ac:dyDescent="0.25">
      <c r="J59914" s="32"/>
    </row>
    <row r="59915" spans="10:10" x14ac:dyDescent="0.25">
      <c r="J59915" s="32"/>
    </row>
    <row r="59916" spans="10:10" x14ac:dyDescent="0.25">
      <c r="J59916" s="32"/>
    </row>
    <row r="59917" spans="10:10" x14ac:dyDescent="0.25">
      <c r="J59917" s="32"/>
    </row>
    <row r="59918" spans="10:10" x14ac:dyDescent="0.25">
      <c r="J59918" s="32"/>
    </row>
    <row r="59919" spans="10:10" x14ac:dyDescent="0.25">
      <c r="J59919" s="32"/>
    </row>
    <row r="59920" spans="10:10" x14ac:dyDescent="0.25">
      <c r="J59920" s="32"/>
    </row>
    <row r="59921" spans="10:10" x14ac:dyDescent="0.25">
      <c r="J59921" s="32"/>
    </row>
    <row r="59922" spans="10:10" x14ac:dyDescent="0.25">
      <c r="J59922" s="32"/>
    </row>
    <row r="59923" spans="10:10" x14ac:dyDescent="0.25">
      <c r="J59923" s="32"/>
    </row>
    <row r="59924" spans="10:10" x14ac:dyDescent="0.25">
      <c r="J59924" s="32"/>
    </row>
    <row r="59925" spans="10:10" x14ac:dyDescent="0.25">
      <c r="J59925" s="32"/>
    </row>
    <row r="59926" spans="10:10" x14ac:dyDescent="0.25">
      <c r="J59926" s="32"/>
    </row>
    <row r="59927" spans="10:10" x14ac:dyDescent="0.25">
      <c r="J59927" s="32"/>
    </row>
    <row r="59928" spans="10:10" x14ac:dyDescent="0.25">
      <c r="J59928" s="32"/>
    </row>
    <row r="59929" spans="10:10" x14ac:dyDescent="0.25">
      <c r="J59929" s="32"/>
    </row>
    <row r="59930" spans="10:10" x14ac:dyDescent="0.25">
      <c r="J59930" s="32"/>
    </row>
    <row r="59931" spans="10:10" x14ac:dyDescent="0.25">
      <c r="J59931" s="32"/>
    </row>
    <row r="59932" spans="10:10" x14ac:dyDescent="0.25">
      <c r="J59932" s="32"/>
    </row>
    <row r="59933" spans="10:10" x14ac:dyDescent="0.25">
      <c r="J59933" s="32"/>
    </row>
    <row r="59934" spans="10:10" x14ac:dyDescent="0.25">
      <c r="J59934" s="32"/>
    </row>
    <row r="59935" spans="10:10" x14ac:dyDescent="0.25">
      <c r="J59935" s="32"/>
    </row>
    <row r="59936" spans="10:10" x14ac:dyDescent="0.25">
      <c r="J59936" s="32"/>
    </row>
    <row r="59937" spans="10:10" x14ac:dyDescent="0.25">
      <c r="J59937" s="32"/>
    </row>
    <row r="59938" spans="10:10" x14ac:dyDescent="0.25">
      <c r="J59938" s="32"/>
    </row>
    <row r="59939" spans="10:10" x14ac:dyDescent="0.25">
      <c r="J59939" s="32"/>
    </row>
    <row r="59940" spans="10:10" x14ac:dyDescent="0.25">
      <c r="J59940" s="32"/>
    </row>
    <row r="59941" spans="10:10" x14ac:dyDescent="0.25">
      <c r="J59941" s="32"/>
    </row>
    <row r="59942" spans="10:10" x14ac:dyDescent="0.25">
      <c r="J59942" s="32"/>
    </row>
    <row r="59943" spans="10:10" x14ac:dyDescent="0.25">
      <c r="J59943" s="32"/>
    </row>
    <row r="59944" spans="10:10" x14ac:dyDescent="0.25">
      <c r="J59944" s="32"/>
    </row>
    <row r="59945" spans="10:10" x14ac:dyDescent="0.25">
      <c r="J59945" s="32"/>
    </row>
    <row r="59946" spans="10:10" x14ac:dyDescent="0.25">
      <c r="J59946" s="32"/>
    </row>
    <row r="59947" spans="10:10" x14ac:dyDescent="0.25">
      <c r="J59947" s="32"/>
    </row>
    <row r="59948" spans="10:10" x14ac:dyDescent="0.25">
      <c r="J59948" s="32"/>
    </row>
    <row r="59949" spans="10:10" x14ac:dyDescent="0.25">
      <c r="J59949" s="32"/>
    </row>
    <row r="59950" spans="10:10" x14ac:dyDescent="0.25">
      <c r="J59950" s="32"/>
    </row>
    <row r="59951" spans="10:10" x14ac:dyDescent="0.25">
      <c r="J59951" s="32"/>
    </row>
    <row r="59952" spans="10:10" x14ac:dyDescent="0.25">
      <c r="J59952" s="32"/>
    </row>
    <row r="59953" spans="10:10" x14ac:dyDescent="0.25">
      <c r="J59953" s="32"/>
    </row>
    <row r="59954" spans="10:10" x14ac:dyDescent="0.25">
      <c r="J59954" s="32"/>
    </row>
    <row r="59955" spans="10:10" x14ac:dyDescent="0.25">
      <c r="J59955" s="32"/>
    </row>
    <row r="59956" spans="10:10" x14ac:dyDescent="0.25">
      <c r="J59956" s="32"/>
    </row>
    <row r="59957" spans="10:10" x14ac:dyDescent="0.25">
      <c r="J59957" s="32"/>
    </row>
    <row r="59958" spans="10:10" x14ac:dyDescent="0.25">
      <c r="J59958" s="32"/>
    </row>
    <row r="59959" spans="10:10" x14ac:dyDescent="0.25">
      <c r="J59959" s="32"/>
    </row>
    <row r="59960" spans="10:10" x14ac:dyDescent="0.25">
      <c r="J59960" s="32"/>
    </row>
    <row r="59961" spans="10:10" x14ac:dyDescent="0.25">
      <c r="J59961" s="32"/>
    </row>
    <row r="59962" spans="10:10" x14ac:dyDescent="0.25">
      <c r="J59962" s="32"/>
    </row>
    <row r="59963" spans="10:10" x14ac:dyDescent="0.25">
      <c r="J59963" s="32"/>
    </row>
    <row r="59964" spans="10:10" x14ac:dyDescent="0.25">
      <c r="J59964" s="32"/>
    </row>
    <row r="59965" spans="10:10" x14ac:dyDescent="0.25">
      <c r="J59965" s="32"/>
    </row>
    <row r="59966" spans="10:10" x14ac:dyDescent="0.25">
      <c r="J59966" s="32"/>
    </row>
    <row r="59967" spans="10:10" x14ac:dyDescent="0.25">
      <c r="J59967" s="32"/>
    </row>
    <row r="59968" spans="10:10" x14ac:dyDescent="0.25">
      <c r="J59968" s="32"/>
    </row>
    <row r="59969" spans="10:10" x14ac:dyDescent="0.25">
      <c r="J59969" s="32"/>
    </row>
    <row r="59970" spans="10:10" x14ac:dyDescent="0.25">
      <c r="J59970" s="32"/>
    </row>
    <row r="59971" spans="10:10" x14ac:dyDescent="0.25">
      <c r="J59971" s="32"/>
    </row>
    <row r="59972" spans="10:10" x14ac:dyDescent="0.25">
      <c r="J59972" s="32"/>
    </row>
    <row r="59973" spans="10:10" x14ac:dyDescent="0.25">
      <c r="J59973" s="32"/>
    </row>
    <row r="59974" spans="10:10" x14ac:dyDescent="0.25">
      <c r="J59974" s="32"/>
    </row>
    <row r="59975" spans="10:10" x14ac:dyDescent="0.25">
      <c r="J59975" s="32"/>
    </row>
    <row r="59976" spans="10:10" x14ac:dyDescent="0.25">
      <c r="J59976" s="32"/>
    </row>
    <row r="59977" spans="10:10" x14ac:dyDescent="0.25">
      <c r="J59977" s="32"/>
    </row>
    <row r="59978" spans="10:10" x14ac:dyDescent="0.25">
      <c r="J59978" s="32"/>
    </row>
    <row r="59979" spans="10:10" x14ac:dyDescent="0.25">
      <c r="J59979" s="32"/>
    </row>
    <row r="59980" spans="10:10" x14ac:dyDescent="0.25">
      <c r="J59980" s="32"/>
    </row>
    <row r="59981" spans="10:10" x14ac:dyDescent="0.25">
      <c r="J59981" s="32"/>
    </row>
    <row r="59982" spans="10:10" x14ac:dyDescent="0.25">
      <c r="J59982" s="32"/>
    </row>
    <row r="59983" spans="10:10" x14ac:dyDescent="0.25">
      <c r="J59983" s="32"/>
    </row>
    <row r="59984" spans="10:10" x14ac:dyDescent="0.25">
      <c r="J59984" s="32"/>
    </row>
    <row r="59985" spans="10:10" x14ac:dyDescent="0.25">
      <c r="J59985" s="32"/>
    </row>
    <row r="59986" spans="10:10" x14ac:dyDescent="0.25">
      <c r="J59986" s="32"/>
    </row>
    <row r="59987" spans="10:10" x14ac:dyDescent="0.25">
      <c r="J59987" s="32"/>
    </row>
    <row r="59988" spans="10:10" x14ac:dyDescent="0.25">
      <c r="J59988" s="32"/>
    </row>
    <row r="59989" spans="10:10" x14ac:dyDescent="0.25">
      <c r="J59989" s="32"/>
    </row>
    <row r="59990" spans="10:10" x14ac:dyDescent="0.25">
      <c r="J59990" s="32"/>
    </row>
    <row r="59991" spans="10:10" x14ac:dyDescent="0.25">
      <c r="J59991" s="32"/>
    </row>
    <row r="59992" spans="10:10" x14ac:dyDescent="0.25">
      <c r="J59992" s="32"/>
    </row>
    <row r="59993" spans="10:10" x14ac:dyDescent="0.25">
      <c r="J59993" s="32"/>
    </row>
    <row r="59994" spans="10:10" x14ac:dyDescent="0.25">
      <c r="J59994" s="32"/>
    </row>
    <row r="59995" spans="10:10" x14ac:dyDescent="0.25">
      <c r="J59995" s="32"/>
    </row>
    <row r="59996" spans="10:10" x14ac:dyDescent="0.25">
      <c r="J59996" s="32"/>
    </row>
    <row r="59997" spans="10:10" x14ac:dyDescent="0.25">
      <c r="J59997" s="32"/>
    </row>
    <row r="59998" spans="10:10" x14ac:dyDescent="0.25">
      <c r="J59998" s="32"/>
    </row>
    <row r="59999" spans="10:10" x14ac:dyDescent="0.25">
      <c r="J59999" s="32"/>
    </row>
    <row r="60000" spans="10:10" x14ac:dyDescent="0.25">
      <c r="J60000" s="32"/>
    </row>
    <row r="60001" spans="10:10" x14ac:dyDescent="0.25">
      <c r="J60001" s="32"/>
    </row>
    <row r="60002" spans="10:10" x14ac:dyDescent="0.25">
      <c r="J60002" s="32"/>
    </row>
    <row r="60003" spans="10:10" x14ac:dyDescent="0.25">
      <c r="J60003" s="32"/>
    </row>
    <row r="60004" spans="10:10" x14ac:dyDescent="0.25">
      <c r="J60004" s="32"/>
    </row>
    <row r="60005" spans="10:10" x14ac:dyDescent="0.25">
      <c r="J60005" s="32"/>
    </row>
    <row r="60006" spans="10:10" x14ac:dyDescent="0.25">
      <c r="J60006" s="32"/>
    </row>
    <row r="60007" spans="10:10" x14ac:dyDescent="0.25">
      <c r="J60007" s="32"/>
    </row>
    <row r="60008" spans="10:10" x14ac:dyDescent="0.25">
      <c r="J60008" s="32"/>
    </row>
    <row r="60009" spans="10:10" x14ac:dyDescent="0.25">
      <c r="J60009" s="32"/>
    </row>
    <row r="60010" spans="10:10" x14ac:dyDescent="0.25">
      <c r="J60010" s="32"/>
    </row>
    <row r="60011" spans="10:10" x14ac:dyDescent="0.25">
      <c r="J60011" s="32"/>
    </row>
    <row r="60012" spans="10:10" x14ac:dyDescent="0.25">
      <c r="J60012" s="32"/>
    </row>
    <row r="60013" spans="10:10" x14ac:dyDescent="0.25">
      <c r="J60013" s="32"/>
    </row>
    <row r="60014" spans="10:10" x14ac:dyDescent="0.25">
      <c r="J60014" s="32"/>
    </row>
    <row r="60015" spans="10:10" x14ac:dyDescent="0.25">
      <c r="J60015" s="32"/>
    </row>
    <row r="60016" spans="10:10" x14ac:dyDescent="0.25">
      <c r="J60016" s="32"/>
    </row>
    <row r="60017" spans="10:10" x14ac:dyDescent="0.25">
      <c r="J60017" s="32"/>
    </row>
    <row r="60018" spans="10:10" x14ac:dyDescent="0.25">
      <c r="J60018" s="32"/>
    </row>
    <row r="60019" spans="10:10" x14ac:dyDescent="0.25">
      <c r="J60019" s="32"/>
    </row>
    <row r="60020" spans="10:10" x14ac:dyDescent="0.25">
      <c r="J60020" s="32"/>
    </row>
    <row r="60021" spans="10:10" x14ac:dyDescent="0.25">
      <c r="J60021" s="32"/>
    </row>
    <row r="60022" spans="10:10" x14ac:dyDescent="0.25">
      <c r="J60022" s="32"/>
    </row>
    <row r="60023" spans="10:10" x14ac:dyDescent="0.25">
      <c r="J60023" s="32"/>
    </row>
    <row r="60024" spans="10:10" x14ac:dyDescent="0.25">
      <c r="J60024" s="32"/>
    </row>
    <row r="60025" spans="10:10" x14ac:dyDescent="0.25">
      <c r="J60025" s="32"/>
    </row>
    <row r="60026" spans="10:10" x14ac:dyDescent="0.25">
      <c r="J60026" s="32"/>
    </row>
    <row r="60027" spans="10:10" x14ac:dyDescent="0.25">
      <c r="J60027" s="32"/>
    </row>
    <row r="60028" spans="10:10" x14ac:dyDescent="0.25">
      <c r="J60028" s="32"/>
    </row>
    <row r="60029" spans="10:10" x14ac:dyDescent="0.25">
      <c r="J60029" s="32"/>
    </row>
    <row r="60030" spans="10:10" x14ac:dyDescent="0.25">
      <c r="J60030" s="32"/>
    </row>
    <row r="60031" spans="10:10" x14ac:dyDescent="0.25">
      <c r="J60031" s="32"/>
    </row>
    <row r="60032" spans="10:10" x14ac:dyDescent="0.25">
      <c r="J60032" s="32"/>
    </row>
    <row r="60033" spans="10:10" x14ac:dyDescent="0.25">
      <c r="J60033" s="32"/>
    </row>
    <row r="60034" spans="10:10" x14ac:dyDescent="0.25">
      <c r="J60034" s="32"/>
    </row>
    <row r="60035" spans="10:10" x14ac:dyDescent="0.25">
      <c r="J60035" s="32"/>
    </row>
    <row r="60036" spans="10:10" x14ac:dyDescent="0.25">
      <c r="J60036" s="32"/>
    </row>
    <row r="60037" spans="10:10" x14ac:dyDescent="0.25">
      <c r="J60037" s="32"/>
    </row>
    <row r="60038" spans="10:10" x14ac:dyDescent="0.25">
      <c r="J60038" s="32"/>
    </row>
    <row r="60039" spans="10:10" x14ac:dyDescent="0.25">
      <c r="J60039" s="32"/>
    </row>
    <row r="60040" spans="10:10" x14ac:dyDescent="0.25">
      <c r="J60040" s="32"/>
    </row>
    <row r="60041" spans="10:10" x14ac:dyDescent="0.25">
      <c r="J60041" s="32"/>
    </row>
    <row r="60042" spans="10:10" x14ac:dyDescent="0.25">
      <c r="J60042" s="32"/>
    </row>
    <row r="60043" spans="10:10" x14ac:dyDescent="0.25">
      <c r="J60043" s="32"/>
    </row>
    <row r="60044" spans="10:10" x14ac:dyDescent="0.25">
      <c r="J60044" s="32"/>
    </row>
    <row r="60045" spans="10:10" x14ac:dyDescent="0.25">
      <c r="J60045" s="32"/>
    </row>
    <row r="60046" spans="10:10" x14ac:dyDescent="0.25">
      <c r="J60046" s="32"/>
    </row>
    <row r="60047" spans="10:10" x14ac:dyDescent="0.25">
      <c r="J60047" s="32"/>
    </row>
    <row r="60048" spans="10:10" x14ac:dyDescent="0.25">
      <c r="J60048" s="32"/>
    </row>
    <row r="60049" spans="10:10" x14ac:dyDescent="0.25">
      <c r="J60049" s="32"/>
    </row>
    <row r="60050" spans="10:10" x14ac:dyDescent="0.25">
      <c r="J60050" s="32"/>
    </row>
    <row r="60051" spans="10:10" x14ac:dyDescent="0.25">
      <c r="J60051" s="32"/>
    </row>
    <row r="60052" spans="10:10" x14ac:dyDescent="0.25">
      <c r="J60052" s="32"/>
    </row>
    <row r="60053" spans="10:10" x14ac:dyDescent="0.25">
      <c r="J60053" s="32"/>
    </row>
    <row r="60054" spans="10:10" x14ac:dyDescent="0.25">
      <c r="J60054" s="32"/>
    </row>
    <row r="60055" spans="10:10" x14ac:dyDescent="0.25">
      <c r="J60055" s="32"/>
    </row>
    <row r="60056" spans="10:10" x14ac:dyDescent="0.25">
      <c r="J60056" s="32"/>
    </row>
    <row r="60057" spans="10:10" x14ac:dyDescent="0.25">
      <c r="J60057" s="32"/>
    </row>
    <row r="60058" spans="10:10" x14ac:dyDescent="0.25">
      <c r="J60058" s="32"/>
    </row>
    <row r="60059" spans="10:10" x14ac:dyDescent="0.25">
      <c r="J60059" s="32"/>
    </row>
    <row r="60060" spans="10:10" x14ac:dyDescent="0.25">
      <c r="J60060" s="32"/>
    </row>
    <row r="60061" spans="10:10" x14ac:dyDescent="0.25">
      <c r="J60061" s="32"/>
    </row>
    <row r="60062" spans="10:10" x14ac:dyDescent="0.25">
      <c r="J60062" s="32"/>
    </row>
    <row r="60063" spans="10:10" x14ac:dyDescent="0.25">
      <c r="J60063" s="32"/>
    </row>
    <row r="60064" spans="10:10" x14ac:dyDescent="0.25">
      <c r="J60064" s="32"/>
    </row>
    <row r="60065" spans="10:10" x14ac:dyDescent="0.25">
      <c r="J60065" s="32"/>
    </row>
    <row r="60066" spans="10:10" x14ac:dyDescent="0.25">
      <c r="J60066" s="32"/>
    </row>
    <row r="60067" spans="10:10" x14ac:dyDescent="0.25">
      <c r="J60067" s="32"/>
    </row>
    <row r="60068" spans="10:10" x14ac:dyDescent="0.25">
      <c r="J60068" s="32"/>
    </row>
    <row r="60069" spans="10:10" x14ac:dyDescent="0.25">
      <c r="J60069" s="32"/>
    </row>
    <row r="60070" spans="10:10" x14ac:dyDescent="0.25">
      <c r="J60070" s="32"/>
    </row>
    <row r="60071" spans="10:10" x14ac:dyDescent="0.25">
      <c r="J60071" s="32"/>
    </row>
    <row r="60072" spans="10:10" x14ac:dyDescent="0.25">
      <c r="J60072" s="32"/>
    </row>
    <row r="60073" spans="10:10" x14ac:dyDescent="0.25">
      <c r="J60073" s="32"/>
    </row>
    <row r="60074" spans="10:10" x14ac:dyDescent="0.25">
      <c r="J60074" s="32"/>
    </row>
    <row r="60075" spans="10:10" x14ac:dyDescent="0.25">
      <c r="J60075" s="32"/>
    </row>
    <row r="60076" spans="10:10" x14ac:dyDescent="0.25">
      <c r="J60076" s="32"/>
    </row>
    <row r="60077" spans="10:10" x14ac:dyDescent="0.25">
      <c r="J60077" s="32"/>
    </row>
    <row r="60078" spans="10:10" x14ac:dyDescent="0.25">
      <c r="J60078" s="32"/>
    </row>
    <row r="60079" spans="10:10" x14ac:dyDescent="0.25">
      <c r="J60079" s="32"/>
    </row>
    <row r="60080" spans="10:10" x14ac:dyDescent="0.25">
      <c r="J60080" s="32"/>
    </row>
    <row r="60081" spans="10:10" x14ac:dyDescent="0.25">
      <c r="J60081" s="32"/>
    </row>
    <row r="60082" spans="10:10" x14ac:dyDescent="0.25">
      <c r="J60082" s="32"/>
    </row>
    <row r="60083" spans="10:10" x14ac:dyDescent="0.25">
      <c r="J60083" s="32"/>
    </row>
    <row r="60084" spans="10:10" x14ac:dyDescent="0.25">
      <c r="J60084" s="32"/>
    </row>
    <row r="60085" spans="10:10" x14ac:dyDescent="0.25">
      <c r="J60085" s="32"/>
    </row>
    <row r="60086" spans="10:10" x14ac:dyDescent="0.25">
      <c r="J60086" s="32"/>
    </row>
    <row r="60087" spans="10:10" x14ac:dyDescent="0.25">
      <c r="J60087" s="32"/>
    </row>
    <row r="60088" spans="10:10" x14ac:dyDescent="0.25">
      <c r="J60088" s="32"/>
    </row>
    <row r="60089" spans="10:10" x14ac:dyDescent="0.25">
      <c r="J60089" s="32"/>
    </row>
    <row r="60090" spans="10:10" x14ac:dyDescent="0.25">
      <c r="J60090" s="32"/>
    </row>
    <row r="60091" spans="10:10" x14ac:dyDescent="0.25">
      <c r="J60091" s="32"/>
    </row>
    <row r="60092" spans="10:10" x14ac:dyDescent="0.25">
      <c r="J60092" s="32"/>
    </row>
    <row r="60093" spans="10:10" x14ac:dyDescent="0.25">
      <c r="J60093" s="32"/>
    </row>
    <row r="60094" spans="10:10" x14ac:dyDescent="0.25">
      <c r="J60094" s="32"/>
    </row>
    <row r="60095" spans="10:10" x14ac:dyDescent="0.25">
      <c r="J60095" s="32"/>
    </row>
    <row r="60096" spans="10:10" x14ac:dyDescent="0.25">
      <c r="J60096" s="32"/>
    </row>
    <row r="60097" spans="10:10" x14ac:dyDescent="0.25">
      <c r="J60097" s="32"/>
    </row>
    <row r="60098" spans="10:10" x14ac:dyDescent="0.25">
      <c r="J60098" s="32"/>
    </row>
    <row r="60099" spans="10:10" x14ac:dyDescent="0.25">
      <c r="J60099" s="32"/>
    </row>
    <row r="60100" spans="10:10" x14ac:dyDescent="0.25">
      <c r="J60100" s="32"/>
    </row>
    <row r="60101" spans="10:10" x14ac:dyDescent="0.25">
      <c r="J60101" s="32"/>
    </row>
    <row r="60102" spans="10:10" x14ac:dyDescent="0.25">
      <c r="J60102" s="32"/>
    </row>
    <row r="60103" spans="10:10" x14ac:dyDescent="0.25">
      <c r="J60103" s="32"/>
    </row>
    <row r="60104" spans="10:10" x14ac:dyDescent="0.25">
      <c r="J60104" s="32"/>
    </row>
    <row r="60105" spans="10:10" x14ac:dyDescent="0.25">
      <c r="J60105" s="32"/>
    </row>
    <row r="60106" spans="10:10" x14ac:dyDescent="0.25">
      <c r="J60106" s="32"/>
    </row>
    <row r="60107" spans="10:10" x14ac:dyDescent="0.25">
      <c r="J60107" s="32"/>
    </row>
    <row r="60108" spans="10:10" x14ac:dyDescent="0.25">
      <c r="J60108" s="32"/>
    </row>
    <row r="60109" spans="10:10" x14ac:dyDescent="0.25">
      <c r="J60109" s="32"/>
    </row>
    <row r="60110" spans="10:10" x14ac:dyDescent="0.25">
      <c r="J60110" s="32"/>
    </row>
    <row r="60111" spans="10:10" x14ac:dyDescent="0.25">
      <c r="J60111" s="32"/>
    </row>
    <row r="60112" spans="10:10" x14ac:dyDescent="0.25">
      <c r="J60112" s="32"/>
    </row>
    <row r="60113" spans="10:10" x14ac:dyDescent="0.25">
      <c r="J60113" s="32"/>
    </row>
    <row r="60114" spans="10:10" x14ac:dyDescent="0.25">
      <c r="J60114" s="32"/>
    </row>
    <row r="60115" spans="10:10" x14ac:dyDescent="0.25">
      <c r="J60115" s="32"/>
    </row>
    <row r="60116" spans="10:10" x14ac:dyDescent="0.25">
      <c r="J60116" s="32"/>
    </row>
    <row r="60117" spans="10:10" x14ac:dyDescent="0.25">
      <c r="J60117" s="32"/>
    </row>
    <row r="60118" spans="10:10" x14ac:dyDescent="0.25">
      <c r="J60118" s="32"/>
    </row>
    <row r="60119" spans="10:10" x14ac:dyDescent="0.25">
      <c r="J60119" s="32"/>
    </row>
    <row r="60120" spans="10:10" x14ac:dyDescent="0.25">
      <c r="J60120" s="32"/>
    </row>
    <row r="60121" spans="10:10" x14ac:dyDescent="0.25">
      <c r="J60121" s="32"/>
    </row>
    <row r="60122" spans="10:10" x14ac:dyDescent="0.25">
      <c r="J60122" s="32"/>
    </row>
    <row r="60123" spans="10:10" x14ac:dyDescent="0.25">
      <c r="J60123" s="32"/>
    </row>
    <row r="60124" spans="10:10" x14ac:dyDescent="0.25">
      <c r="J60124" s="32"/>
    </row>
    <row r="60125" spans="10:10" x14ac:dyDescent="0.25">
      <c r="J60125" s="32"/>
    </row>
    <row r="60126" spans="10:10" x14ac:dyDescent="0.25">
      <c r="J60126" s="32"/>
    </row>
    <row r="60127" spans="10:10" x14ac:dyDescent="0.25">
      <c r="J60127" s="32"/>
    </row>
    <row r="60128" spans="10:10" x14ac:dyDescent="0.25">
      <c r="J60128" s="32"/>
    </row>
    <row r="60129" spans="10:10" x14ac:dyDescent="0.25">
      <c r="J60129" s="32"/>
    </row>
    <row r="60130" spans="10:10" x14ac:dyDescent="0.25">
      <c r="J60130" s="32"/>
    </row>
    <row r="60131" spans="10:10" x14ac:dyDescent="0.25">
      <c r="J60131" s="32"/>
    </row>
    <row r="60132" spans="10:10" x14ac:dyDescent="0.25">
      <c r="J60132" s="32"/>
    </row>
    <row r="60133" spans="10:10" x14ac:dyDescent="0.25">
      <c r="J60133" s="32"/>
    </row>
    <row r="60134" spans="10:10" x14ac:dyDescent="0.25">
      <c r="J60134" s="32"/>
    </row>
    <row r="60135" spans="10:10" x14ac:dyDescent="0.25">
      <c r="J60135" s="32"/>
    </row>
    <row r="60136" spans="10:10" x14ac:dyDescent="0.25">
      <c r="J60136" s="32"/>
    </row>
    <row r="60137" spans="10:10" x14ac:dyDescent="0.25">
      <c r="J60137" s="32"/>
    </row>
    <row r="60138" spans="10:10" x14ac:dyDescent="0.25">
      <c r="J60138" s="32"/>
    </row>
    <row r="60139" spans="10:10" x14ac:dyDescent="0.25">
      <c r="J60139" s="32"/>
    </row>
    <row r="60140" spans="10:10" x14ac:dyDescent="0.25">
      <c r="J60140" s="32"/>
    </row>
    <row r="60141" spans="10:10" x14ac:dyDescent="0.25">
      <c r="J60141" s="32"/>
    </row>
    <row r="60142" spans="10:10" x14ac:dyDescent="0.25">
      <c r="J60142" s="32"/>
    </row>
    <row r="60143" spans="10:10" x14ac:dyDescent="0.25">
      <c r="J60143" s="32"/>
    </row>
    <row r="60144" spans="10:10" x14ac:dyDescent="0.25">
      <c r="J60144" s="32"/>
    </row>
    <row r="60145" spans="10:10" x14ac:dyDescent="0.25">
      <c r="J60145" s="32"/>
    </row>
    <row r="60146" spans="10:10" x14ac:dyDescent="0.25">
      <c r="J60146" s="32"/>
    </row>
    <row r="60147" spans="10:10" x14ac:dyDescent="0.25">
      <c r="J60147" s="32"/>
    </row>
    <row r="60148" spans="10:10" x14ac:dyDescent="0.25">
      <c r="J60148" s="32"/>
    </row>
    <row r="60149" spans="10:10" x14ac:dyDescent="0.25">
      <c r="J60149" s="32"/>
    </row>
    <row r="60150" spans="10:10" x14ac:dyDescent="0.25">
      <c r="J60150" s="32"/>
    </row>
    <row r="60151" spans="10:10" x14ac:dyDescent="0.25">
      <c r="J60151" s="32"/>
    </row>
    <row r="60152" spans="10:10" x14ac:dyDescent="0.25">
      <c r="J60152" s="32"/>
    </row>
    <row r="60153" spans="10:10" x14ac:dyDescent="0.25">
      <c r="J60153" s="32"/>
    </row>
    <row r="60154" spans="10:10" x14ac:dyDescent="0.25">
      <c r="J60154" s="32"/>
    </row>
    <row r="60155" spans="10:10" x14ac:dyDescent="0.25">
      <c r="J60155" s="32"/>
    </row>
    <row r="60156" spans="10:10" x14ac:dyDescent="0.25">
      <c r="J60156" s="32"/>
    </row>
    <row r="60157" spans="10:10" x14ac:dyDescent="0.25">
      <c r="J60157" s="32"/>
    </row>
    <row r="60158" spans="10:10" x14ac:dyDescent="0.25">
      <c r="J60158" s="32"/>
    </row>
    <row r="60159" spans="10:10" x14ac:dyDescent="0.25">
      <c r="J60159" s="32"/>
    </row>
    <row r="60160" spans="10:10" x14ac:dyDescent="0.25">
      <c r="J60160" s="32"/>
    </row>
    <row r="60161" spans="10:10" x14ac:dyDescent="0.25">
      <c r="J60161" s="32"/>
    </row>
    <row r="60162" spans="10:10" x14ac:dyDescent="0.25">
      <c r="J60162" s="32"/>
    </row>
    <row r="60163" spans="10:10" x14ac:dyDescent="0.25">
      <c r="J60163" s="32"/>
    </row>
    <row r="60164" spans="10:10" x14ac:dyDescent="0.25">
      <c r="J60164" s="32"/>
    </row>
    <row r="60165" spans="10:10" x14ac:dyDescent="0.25">
      <c r="J60165" s="32"/>
    </row>
    <row r="60166" spans="10:10" x14ac:dyDescent="0.25">
      <c r="J60166" s="32"/>
    </row>
    <row r="60167" spans="10:10" x14ac:dyDescent="0.25">
      <c r="J60167" s="32"/>
    </row>
    <row r="60168" spans="10:10" x14ac:dyDescent="0.25">
      <c r="J60168" s="32"/>
    </row>
    <row r="60169" spans="10:10" x14ac:dyDescent="0.25">
      <c r="J60169" s="32"/>
    </row>
    <row r="60170" spans="10:10" x14ac:dyDescent="0.25">
      <c r="J60170" s="32"/>
    </row>
    <row r="60171" spans="10:10" x14ac:dyDescent="0.25">
      <c r="J60171" s="32"/>
    </row>
    <row r="60172" spans="10:10" x14ac:dyDescent="0.25">
      <c r="J60172" s="32"/>
    </row>
    <row r="60173" spans="10:10" x14ac:dyDescent="0.25">
      <c r="J60173" s="32"/>
    </row>
    <row r="60174" spans="10:10" x14ac:dyDescent="0.25">
      <c r="J60174" s="32"/>
    </row>
    <row r="60175" spans="10:10" x14ac:dyDescent="0.25">
      <c r="J60175" s="32"/>
    </row>
    <row r="60176" spans="10:10" x14ac:dyDescent="0.25">
      <c r="J60176" s="32"/>
    </row>
    <row r="60177" spans="10:10" x14ac:dyDescent="0.25">
      <c r="J60177" s="32"/>
    </row>
    <row r="60178" spans="10:10" x14ac:dyDescent="0.25">
      <c r="J60178" s="32"/>
    </row>
    <row r="60179" spans="10:10" x14ac:dyDescent="0.25">
      <c r="J60179" s="32"/>
    </row>
    <row r="60180" spans="10:10" x14ac:dyDescent="0.25">
      <c r="J60180" s="32"/>
    </row>
    <row r="60181" spans="10:10" x14ac:dyDescent="0.25">
      <c r="J60181" s="32"/>
    </row>
    <row r="60182" spans="10:10" x14ac:dyDescent="0.25">
      <c r="J60182" s="32"/>
    </row>
    <row r="60183" spans="10:10" x14ac:dyDescent="0.25">
      <c r="J60183" s="32"/>
    </row>
    <row r="60184" spans="10:10" x14ac:dyDescent="0.25">
      <c r="J60184" s="32"/>
    </row>
    <row r="60185" spans="10:10" x14ac:dyDescent="0.25">
      <c r="J60185" s="32"/>
    </row>
    <row r="60186" spans="10:10" x14ac:dyDescent="0.25">
      <c r="J60186" s="32"/>
    </row>
    <row r="60187" spans="10:10" x14ac:dyDescent="0.25">
      <c r="J60187" s="32"/>
    </row>
    <row r="60188" spans="10:10" x14ac:dyDescent="0.25">
      <c r="J60188" s="32"/>
    </row>
    <row r="60189" spans="10:10" x14ac:dyDescent="0.25">
      <c r="J60189" s="32"/>
    </row>
    <row r="60190" spans="10:10" x14ac:dyDescent="0.25">
      <c r="J60190" s="32"/>
    </row>
    <row r="60191" spans="10:10" x14ac:dyDescent="0.25">
      <c r="J60191" s="32"/>
    </row>
    <row r="60192" spans="10:10" x14ac:dyDescent="0.25">
      <c r="J60192" s="32"/>
    </row>
    <row r="60193" spans="10:10" x14ac:dyDescent="0.25">
      <c r="J60193" s="32"/>
    </row>
    <row r="60194" spans="10:10" x14ac:dyDescent="0.25">
      <c r="J60194" s="32"/>
    </row>
    <row r="60195" spans="10:10" x14ac:dyDescent="0.25">
      <c r="J60195" s="32"/>
    </row>
    <row r="60196" spans="10:10" x14ac:dyDescent="0.25">
      <c r="J60196" s="32"/>
    </row>
    <row r="60197" spans="10:10" x14ac:dyDescent="0.25">
      <c r="J60197" s="32"/>
    </row>
    <row r="60198" spans="10:10" x14ac:dyDescent="0.25">
      <c r="J60198" s="32"/>
    </row>
    <row r="60199" spans="10:10" x14ac:dyDescent="0.25">
      <c r="J60199" s="32"/>
    </row>
    <row r="60200" spans="10:10" x14ac:dyDescent="0.25">
      <c r="J60200" s="32"/>
    </row>
    <row r="60201" spans="10:10" x14ac:dyDescent="0.25">
      <c r="J60201" s="32"/>
    </row>
    <row r="60202" spans="10:10" x14ac:dyDescent="0.25">
      <c r="J60202" s="32"/>
    </row>
    <row r="60203" spans="10:10" x14ac:dyDescent="0.25">
      <c r="J60203" s="32"/>
    </row>
    <row r="60204" spans="10:10" x14ac:dyDescent="0.25">
      <c r="J60204" s="32"/>
    </row>
    <row r="60205" spans="10:10" x14ac:dyDescent="0.25">
      <c r="J60205" s="32"/>
    </row>
    <row r="60206" spans="10:10" x14ac:dyDescent="0.25">
      <c r="J60206" s="32"/>
    </row>
    <row r="60207" spans="10:10" x14ac:dyDescent="0.25">
      <c r="J60207" s="32"/>
    </row>
    <row r="60208" spans="10:10" x14ac:dyDescent="0.25">
      <c r="J60208" s="32"/>
    </row>
    <row r="60209" spans="10:10" x14ac:dyDescent="0.25">
      <c r="J60209" s="32"/>
    </row>
    <row r="60210" spans="10:10" x14ac:dyDescent="0.25">
      <c r="J60210" s="32"/>
    </row>
    <row r="60211" spans="10:10" x14ac:dyDescent="0.25">
      <c r="J60211" s="32"/>
    </row>
    <row r="60212" spans="10:10" x14ac:dyDescent="0.25">
      <c r="J60212" s="32"/>
    </row>
    <row r="60213" spans="10:10" x14ac:dyDescent="0.25">
      <c r="J60213" s="32"/>
    </row>
    <row r="60214" spans="10:10" x14ac:dyDescent="0.25">
      <c r="J60214" s="32"/>
    </row>
    <row r="60215" spans="10:10" x14ac:dyDescent="0.25">
      <c r="J60215" s="32"/>
    </row>
    <row r="60216" spans="10:10" x14ac:dyDescent="0.25">
      <c r="J60216" s="32"/>
    </row>
    <row r="60217" spans="10:10" x14ac:dyDescent="0.25">
      <c r="J60217" s="32"/>
    </row>
    <row r="60218" spans="10:10" x14ac:dyDescent="0.25">
      <c r="J60218" s="32"/>
    </row>
    <row r="60219" spans="10:10" x14ac:dyDescent="0.25">
      <c r="J60219" s="32"/>
    </row>
    <row r="60220" spans="10:10" x14ac:dyDescent="0.25">
      <c r="J60220" s="32"/>
    </row>
    <row r="60221" spans="10:10" x14ac:dyDescent="0.25">
      <c r="J60221" s="32"/>
    </row>
    <row r="60222" spans="10:10" x14ac:dyDescent="0.25">
      <c r="J60222" s="32"/>
    </row>
    <row r="60223" spans="10:10" x14ac:dyDescent="0.25">
      <c r="J60223" s="32"/>
    </row>
    <row r="60224" spans="10:10" x14ac:dyDescent="0.25">
      <c r="J60224" s="32"/>
    </row>
    <row r="60225" spans="10:10" x14ac:dyDescent="0.25">
      <c r="J60225" s="32"/>
    </row>
    <row r="60226" spans="10:10" x14ac:dyDescent="0.25">
      <c r="J60226" s="32"/>
    </row>
    <row r="60227" spans="10:10" x14ac:dyDescent="0.25">
      <c r="J60227" s="32"/>
    </row>
    <row r="60228" spans="10:10" x14ac:dyDescent="0.25">
      <c r="J60228" s="32"/>
    </row>
    <row r="60229" spans="10:10" x14ac:dyDescent="0.25">
      <c r="J60229" s="32"/>
    </row>
    <row r="60230" spans="10:10" x14ac:dyDescent="0.25">
      <c r="J60230" s="32"/>
    </row>
    <row r="60231" spans="10:10" x14ac:dyDescent="0.25">
      <c r="J60231" s="32"/>
    </row>
    <row r="60232" spans="10:10" x14ac:dyDescent="0.25">
      <c r="J60232" s="32"/>
    </row>
    <row r="60233" spans="10:10" x14ac:dyDescent="0.25">
      <c r="J60233" s="32"/>
    </row>
    <row r="60234" spans="10:10" x14ac:dyDescent="0.25">
      <c r="J60234" s="32"/>
    </row>
    <row r="60235" spans="10:10" x14ac:dyDescent="0.25">
      <c r="J60235" s="32"/>
    </row>
    <row r="60236" spans="10:10" x14ac:dyDescent="0.25">
      <c r="J60236" s="32"/>
    </row>
    <row r="60237" spans="10:10" x14ac:dyDescent="0.25">
      <c r="J60237" s="32"/>
    </row>
    <row r="60238" spans="10:10" x14ac:dyDescent="0.25">
      <c r="J60238" s="32"/>
    </row>
    <row r="60239" spans="10:10" x14ac:dyDescent="0.25">
      <c r="J60239" s="32"/>
    </row>
    <row r="60240" spans="10:10" x14ac:dyDescent="0.25">
      <c r="J60240" s="32"/>
    </row>
    <row r="60241" spans="10:10" x14ac:dyDescent="0.25">
      <c r="J60241" s="32"/>
    </row>
    <row r="60242" spans="10:10" x14ac:dyDescent="0.25">
      <c r="J60242" s="32"/>
    </row>
    <row r="60243" spans="10:10" x14ac:dyDescent="0.25">
      <c r="J60243" s="32"/>
    </row>
    <row r="60244" spans="10:10" x14ac:dyDescent="0.25">
      <c r="J60244" s="32"/>
    </row>
    <row r="60245" spans="10:10" x14ac:dyDescent="0.25">
      <c r="J60245" s="32"/>
    </row>
    <row r="60246" spans="10:10" x14ac:dyDescent="0.25">
      <c r="J60246" s="32"/>
    </row>
    <row r="60247" spans="10:10" x14ac:dyDescent="0.25">
      <c r="J60247" s="32"/>
    </row>
    <row r="60248" spans="10:10" x14ac:dyDescent="0.25">
      <c r="J60248" s="32"/>
    </row>
    <row r="60249" spans="10:10" x14ac:dyDescent="0.25">
      <c r="J60249" s="32"/>
    </row>
    <row r="60250" spans="10:10" x14ac:dyDescent="0.25">
      <c r="J60250" s="32"/>
    </row>
    <row r="60251" spans="10:10" x14ac:dyDescent="0.25">
      <c r="J60251" s="32"/>
    </row>
    <row r="60252" spans="10:10" x14ac:dyDescent="0.25">
      <c r="J60252" s="32"/>
    </row>
    <row r="60253" spans="10:10" x14ac:dyDescent="0.25">
      <c r="J60253" s="32"/>
    </row>
    <row r="60254" spans="10:10" x14ac:dyDescent="0.25">
      <c r="J60254" s="32"/>
    </row>
    <row r="60255" spans="10:10" x14ac:dyDescent="0.25">
      <c r="J60255" s="32"/>
    </row>
    <row r="60256" spans="10:10" x14ac:dyDescent="0.25">
      <c r="J60256" s="32"/>
    </row>
    <row r="60257" spans="10:10" x14ac:dyDescent="0.25">
      <c r="J60257" s="32"/>
    </row>
    <row r="60258" spans="10:10" x14ac:dyDescent="0.25">
      <c r="J60258" s="32"/>
    </row>
    <row r="60259" spans="10:10" x14ac:dyDescent="0.25">
      <c r="J60259" s="32"/>
    </row>
    <row r="60260" spans="10:10" x14ac:dyDescent="0.25">
      <c r="J60260" s="32"/>
    </row>
    <row r="60261" spans="10:10" x14ac:dyDescent="0.25">
      <c r="J60261" s="32"/>
    </row>
    <row r="60262" spans="10:10" x14ac:dyDescent="0.25">
      <c r="J60262" s="32"/>
    </row>
    <row r="60263" spans="10:10" x14ac:dyDescent="0.25">
      <c r="J60263" s="32"/>
    </row>
    <row r="60264" spans="10:10" x14ac:dyDescent="0.25">
      <c r="J60264" s="32"/>
    </row>
    <row r="60265" spans="10:10" x14ac:dyDescent="0.25">
      <c r="J60265" s="32"/>
    </row>
    <row r="60266" spans="10:10" x14ac:dyDescent="0.25">
      <c r="J60266" s="32"/>
    </row>
    <row r="60267" spans="10:10" x14ac:dyDescent="0.25">
      <c r="J60267" s="32"/>
    </row>
    <row r="60268" spans="10:10" x14ac:dyDescent="0.25">
      <c r="J60268" s="32"/>
    </row>
    <row r="60269" spans="10:10" x14ac:dyDescent="0.25">
      <c r="J60269" s="32"/>
    </row>
    <row r="60270" spans="10:10" x14ac:dyDescent="0.25">
      <c r="J60270" s="32"/>
    </row>
    <row r="60271" spans="10:10" x14ac:dyDescent="0.25">
      <c r="J60271" s="32"/>
    </row>
    <row r="60272" spans="10:10" x14ac:dyDescent="0.25">
      <c r="J60272" s="32"/>
    </row>
    <row r="60273" spans="10:10" x14ac:dyDescent="0.25">
      <c r="J60273" s="32"/>
    </row>
    <row r="60274" spans="10:10" x14ac:dyDescent="0.25">
      <c r="J60274" s="32"/>
    </row>
    <row r="60275" spans="10:10" x14ac:dyDescent="0.25">
      <c r="J60275" s="32"/>
    </row>
    <row r="60276" spans="10:10" x14ac:dyDescent="0.25">
      <c r="J60276" s="32"/>
    </row>
    <row r="60277" spans="10:10" x14ac:dyDescent="0.25">
      <c r="J60277" s="32"/>
    </row>
    <row r="60278" spans="10:10" x14ac:dyDescent="0.25">
      <c r="J60278" s="32"/>
    </row>
    <row r="60279" spans="10:10" x14ac:dyDescent="0.25">
      <c r="J60279" s="32"/>
    </row>
    <row r="60280" spans="10:10" x14ac:dyDescent="0.25">
      <c r="J60280" s="32"/>
    </row>
    <row r="60281" spans="10:10" x14ac:dyDescent="0.25">
      <c r="J60281" s="32"/>
    </row>
    <row r="60282" spans="10:10" x14ac:dyDescent="0.25">
      <c r="J60282" s="32"/>
    </row>
    <row r="60283" spans="10:10" x14ac:dyDescent="0.25">
      <c r="J60283" s="32"/>
    </row>
    <row r="60284" spans="10:10" x14ac:dyDescent="0.25">
      <c r="J60284" s="32"/>
    </row>
    <row r="60285" spans="10:10" x14ac:dyDescent="0.25">
      <c r="J60285" s="32"/>
    </row>
    <row r="60286" spans="10:10" x14ac:dyDescent="0.25">
      <c r="J60286" s="32"/>
    </row>
    <row r="60287" spans="10:10" x14ac:dyDescent="0.25">
      <c r="J60287" s="32"/>
    </row>
    <row r="60288" spans="10:10" x14ac:dyDescent="0.25">
      <c r="J60288" s="32"/>
    </row>
    <row r="60289" spans="10:10" x14ac:dyDescent="0.25">
      <c r="J60289" s="32"/>
    </row>
    <row r="60290" spans="10:10" x14ac:dyDescent="0.25">
      <c r="J60290" s="32"/>
    </row>
    <row r="60291" spans="10:10" x14ac:dyDescent="0.25">
      <c r="J60291" s="32"/>
    </row>
    <row r="60292" spans="10:10" x14ac:dyDescent="0.25">
      <c r="J60292" s="32"/>
    </row>
    <row r="60293" spans="10:10" x14ac:dyDescent="0.25">
      <c r="J60293" s="32"/>
    </row>
    <row r="60294" spans="10:10" x14ac:dyDescent="0.25">
      <c r="J60294" s="32"/>
    </row>
    <row r="60295" spans="10:10" x14ac:dyDescent="0.25">
      <c r="J60295" s="32"/>
    </row>
    <row r="60296" spans="10:10" x14ac:dyDescent="0.25">
      <c r="J60296" s="32"/>
    </row>
    <row r="60297" spans="10:10" x14ac:dyDescent="0.25">
      <c r="J60297" s="32"/>
    </row>
    <row r="60298" spans="10:10" x14ac:dyDescent="0.25">
      <c r="J60298" s="32"/>
    </row>
    <row r="60299" spans="10:10" x14ac:dyDescent="0.25">
      <c r="J60299" s="32"/>
    </row>
    <row r="60300" spans="10:10" x14ac:dyDescent="0.25">
      <c r="J60300" s="32"/>
    </row>
    <row r="60301" spans="10:10" x14ac:dyDescent="0.25">
      <c r="J60301" s="32"/>
    </row>
    <row r="60302" spans="10:10" x14ac:dyDescent="0.25">
      <c r="J60302" s="32"/>
    </row>
    <row r="60303" spans="10:10" x14ac:dyDescent="0.25">
      <c r="J60303" s="32"/>
    </row>
    <row r="60304" spans="10:10" x14ac:dyDescent="0.25">
      <c r="J60304" s="32"/>
    </row>
    <row r="60305" spans="10:10" x14ac:dyDescent="0.25">
      <c r="J60305" s="32"/>
    </row>
    <row r="60306" spans="10:10" x14ac:dyDescent="0.25">
      <c r="J60306" s="32"/>
    </row>
    <row r="60307" spans="10:10" x14ac:dyDescent="0.25">
      <c r="J60307" s="32"/>
    </row>
    <row r="60308" spans="10:10" x14ac:dyDescent="0.25">
      <c r="J60308" s="32"/>
    </row>
    <row r="60309" spans="10:10" x14ac:dyDescent="0.25">
      <c r="J60309" s="32"/>
    </row>
    <row r="60310" spans="10:10" x14ac:dyDescent="0.25">
      <c r="J60310" s="32"/>
    </row>
    <row r="60311" spans="10:10" x14ac:dyDescent="0.25">
      <c r="J60311" s="32"/>
    </row>
    <row r="60312" spans="10:10" x14ac:dyDescent="0.25">
      <c r="J60312" s="32"/>
    </row>
    <row r="60313" spans="10:10" x14ac:dyDescent="0.25">
      <c r="J60313" s="32"/>
    </row>
    <row r="60314" spans="10:10" x14ac:dyDescent="0.25">
      <c r="J60314" s="32"/>
    </row>
    <row r="60315" spans="10:10" x14ac:dyDescent="0.25">
      <c r="J60315" s="32"/>
    </row>
    <row r="60316" spans="10:10" x14ac:dyDescent="0.25">
      <c r="J60316" s="32"/>
    </row>
    <row r="60317" spans="10:10" x14ac:dyDescent="0.25">
      <c r="J60317" s="32"/>
    </row>
    <row r="60318" spans="10:10" x14ac:dyDescent="0.25">
      <c r="J60318" s="32"/>
    </row>
    <row r="60319" spans="10:10" x14ac:dyDescent="0.25">
      <c r="J60319" s="32"/>
    </row>
    <row r="60320" spans="10:10" x14ac:dyDescent="0.25">
      <c r="J60320" s="32"/>
    </row>
    <row r="60321" spans="10:10" x14ac:dyDescent="0.25">
      <c r="J60321" s="32"/>
    </row>
    <row r="60322" spans="10:10" x14ac:dyDescent="0.25">
      <c r="J60322" s="32"/>
    </row>
    <row r="60323" spans="10:10" x14ac:dyDescent="0.25">
      <c r="J60323" s="32"/>
    </row>
    <row r="60324" spans="10:10" x14ac:dyDescent="0.25">
      <c r="J60324" s="32"/>
    </row>
    <row r="60325" spans="10:10" x14ac:dyDescent="0.25">
      <c r="J60325" s="32"/>
    </row>
    <row r="60326" spans="10:10" x14ac:dyDescent="0.25">
      <c r="J60326" s="32"/>
    </row>
    <row r="60327" spans="10:10" x14ac:dyDescent="0.25">
      <c r="J60327" s="32"/>
    </row>
    <row r="60328" spans="10:10" x14ac:dyDescent="0.25">
      <c r="J60328" s="32"/>
    </row>
    <row r="60329" spans="10:10" x14ac:dyDescent="0.25">
      <c r="J60329" s="32"/>
    </row>
    <row r="60330" spans="10:10" x14ac:dyDescent="0.25">
      <c r="J60330" s="32"/>
    </row>
    <row r="60331" spans="10:10" x14ac:dyDescent="0.25">
      <c r="J60331" s="32"/>
    </row>
    <row r="60332" spans="10:10" x14ac:dyDescent="0.25">
      <c r="J60332" s="32"/>
    </row>
    <row r="60333" spans="10:10" x14ac:dyDescent="0.25">
      <c r="J60333" s="32"/>
    </row>
    <row r="60334" spans="10:10" x14ac:dyDescent="0.25">
      <c r="J60334" s="32"/>
    </row>
    <row r="60335" spans="10:10" x14ac:dyDescent="0.25">
      <c r="J60335" s="32"/>
    </row>
    <row r="60336" spans="10:10" x14ac:dyDescent="0.25">
      <c r="J60336" s="32"/>
    </row>
    <row r="60337" spans="10:10" x14ac:dyDescent="0.25">
      <c r="J60337" s="32"/>
    </row>
    <row r="60338" spans="10:10" x14ac:dyDescent="0.25">
      <c r="J60338" s="32"/>
    </row>
    <row r="60339" spans="10:10" x14ac:dyDescent="0.25">
      <c r="J60339" s="32"/>
    </row>
    <row r="60340" spans="10:10" x14ac:dyDescent="0.25">
      <c r="J60340" s="32"/>
    </row>
    <row r="60341" spans="10:10" x14ac:dyDescent="0.25">
      <c r="J60341" s="32"/>
    </row>
    <row r="60342" spans="10:10" x14ac:dyDescent="0.25">
      <c r="J60342" s="32"/>
    </row>
    <row r="60343" spans="10:10" x14ac:dyDescent="0.25">
      <c r="J60343" s="32"/>
    </row>
    <row r="60344" spans="10:10" x14ac:dyDescent="0.25">
      <c r="J60344" s="32"/>
    </row>
    <row r="60345" spans="10:10" x14ac:dyDescent="0.25">
      <c r="J60345" s="32"/>
    </row>
    <row r="60346" spans="10:10" x14ac:dyDescent="0.25">
      <c r="J60346" s="32"/>
    </row>
    <row r="60347" spans="10:10" x14ac:dyDescent="0.25">
      <c r="J60347" s="32"/>
    </row>
    <row r="60348" spans="10:10" x14ac:dyDescent="0.25">
      <c r="J60348" s="32"/>
    </row>
    <row r="60349" spans="10:10" x14ac:dyDescent="0.25">
      <c r="J60349" s="32"/>
    </row>
    <row r="60350" spans="10:10" x14ac:dyDescent="0.25">
      <c r="J60350" s="32"/>
    </row>
    <row r="60351" spans="10:10" x14ac:dyDescent="0.25">
      <c r="J60351" s="32"/>
    </row>
    <row r="60352" spans="10:10" x14ac:dyDescent="0.25">
      <c r="J60352" s="32"/>
    </row>
    <row r="60353" spans="10:10" x14ac:dyDescent="0.25">
      <c r="J60353" s="32"/>
    </row>
    <row r="60354" spans="10:10" x14ac:dyDescent="0.25">
      <c r="J60354" s="32"/>
    </row>
    <row r="60355" spans="10:10" x14ac:dyDescent="0.25">
      <c r="J60355" s="32"/>
    </row>
    <row r="60356" spans="10:10" x14ac:dyDescent="0.25">
      <c r="J60356" s="32"/>
    </row>
    <row r="60357" spans="10:10" x14ac:dyDescent="0.25">
      <c r="J60357" s="32"/>
    </row>
    <row r="60358" spans="10:10" x14ac:dyDescent="0.25">
      <c r="J60358" s="32"/>
    </row>
    <row r="60359" spans="10:10" x14ac:dyDescent="0.25">
      <c r="J60359" s="32"/>
    </row>
    <row r="60360" spans="10:10" x14ac:dyDescent="0.25">
      <c r="J60360" s="32"/>
    </row>
    <row r="60361" spans="10:10" x14ac:dyDescent="0.25">
      <c r="J60361" s="32"/>
    </row>
    <row r="60362" spans="10:10" x14ac:dyDescent="0.25">
      <c r="J60362" s="32"/>
    </row>
    <row r="60363" spans="10:10" x14ac:dyDescent="0.25">
      <c r="J60363" s="32"/>
    </row>
    <row r="60364" spans="10:10" x14ac:dyDescent="0.25">
      <c r="J60364" s="32"/>
    </row>
    <row r="60365" spans="10:10" x14ac:dyDescent="0.25">
      <c r="J60365" s="32"/>
    </row>
    <row r="60366" spans="10:10" x14ac:dyDescent="0.25">
      <c r="J60366" s="32"/>
    </row>
    <row r="60367" spans="10:10" x14ac:dyDescent="0.25">
      <c r="J60367" s="32"/>
    </row>
    <row r="60368" spans="10:10" x14ac:dyDescent="0.25">
      <c r="J60368" s="32"/>
    </row>
    <row r="60369" spans="10:10" x14ac:dyDescent="0.25">
      <c r="J60369" s="32"/>
    </row>
    <row r="60370" spans="10:10" x14ac:dyDescent="0.25">
      <c r="J60370" s="32"/>
    </row>
    <row r="60371" spans="10:10" x14ac:dyDescent="0.25">
      <c r="J60371" s="32"/>
    </row>
    <row r="60372" spans="10:10" x14ac:dyDescent="0.25">
      <c r="J60372" s="32"/>
    </row>
    <row r="60373" spans="10:10" x14ac:dyDescent="0.25">
      <c r="J60373" s="32"/>
    </row>
    <row r="60374" spans="10:10" x14ac:dyDescent="0.25">
      <c r="J60374" s="32"/>
    </row>
    <row r="60375" spans="10:10" x14ac:dyDescent="0.25">
      <c r="J60375" s="32"/>
    </row>
    <row r="60376" spans="10:10" x14ac:dyDescent="0.25">
      <c r="J60376" s="32"/>
    </row>
    <row r="60377" spans="10:10" x14ac:dyDescent="0.25">
      <c r="J60377" s="32"/>
    </row>
    <row r="60378" spans="10:10" x14ac:dyDescent="0.25">
      <c r="J60378" s="32"/>
    </row>
    <row r="60379" spans="10:10" x14ac:dyDescent="0.25">
      <c r="J60379" s="32"/>
    </row>
    <row r="60380" spans="10:10" x14ac:dyDescent="0.25">
      <c r="J60380" s="32"/>
    </row>
    <row r="60381" spans="10:10" x14ac:dyDescent="0.25">
      <c r="J60381" s="32"/>
    </row>
    <row r="60382" spans="10:10" x14ac:dyDescent="0.25">
      <c r="J60382" s="32"/>
    </row>
    <row r="60383" spans="10:10" x14ac:dyDescent="0.25">
      <c r="J60383" s="32"/>
    </row>
    <row r="60384" spans="10:10" x14ac:dyDescent="0.25">
      <c r="J60384" s="32"/>
    </row>
    <row r="60385" spans="10:10" x14ac:dyDescent="0.25">
      <c r="J60385" s="32"/>
    </row>
    <row r="60386" spans="10:10" x14ac:dyDescent="0.25">
      <c r="J60386" s="32"/>
    </row>
    <row r="60387" spans="10:10" x14ac:dyDescent="0.25">
      <c r="J60387" s="32"/>
    </row>
    <row r="60388" spans="10:10" x14ac:dyDescent="0.25">
      <c r="J60388" s="32"/>
    </row>
    <row r="60389" spans="10:10" x14ac:dyDescent="0.25">
      <c r="J60389" s="32"/>
    </row>
    <row r="60390" spans="10:10" x14ac:dyDescent="0.25">
      <c r="J60390" s="32"/>
    </row>
    <row r="60391" spans="10:10" x14ac:dyDescent="0.25">
      <c r="J60391" s="32"/>
    </row>
    <row r="60392" spans="10:10" x14ac:dyDescent="0.25">
      <c r="J60392" s="32"/>
    </row>
    <row r="60393" spans="10:10" x14ac:dyDescent="0.25">
      <c r="J60393" s="32"/>
    </row>
    <row r="60394" spans="10:10" x14ac:dyDescent="0.25">
      <c r="J60394" s="32"/>
    </row>
    <row r="60395" spans="10:10" x14ac:dyDescent="0.25">
      <c r="J60395" s="32"/>
    </row>
    <row r="60396" spans="10:10" x14ac:dyDescent="0.25">
      <c r="J60396" s="32"/>
    </row>
    <row r="60397" spans="10:10" x14ac:dyDescent="0.25">
      <c r="J60397" s="32"/>
    </row>
    <row r="60398" spans="10:10" x14ac:dyDescent="0.25">
      <c r="J60398" s="32"/>
    </row>
    <row r="60399" spans="10:10" x14ac:dyDescent="0.25">
      <c r="J60399" s="32"/>
    </row>
    <row r="60400" spans="10:10" x14ac:dyDescent="0.25">
      <c r="J60400" s="32"/>
    </row>
    <row r="60401" spans="10:10" x14ac:dyDescent="0.25">
      <c r="J60401" s="32"/>
    </row>
    <row r="60402" spans="10:10" x14ac:dyDescent="0.25">
      <c r="J60402" s="32"/>
    </row>
    <row r="60403" spans="10:10" x14ac:dyDescent="0.25">
      <c r="J60403" s="32"/>
    </row>
    <row r="60404" spans="10:10" x14ac:dyDescent="0.25">
      <c r="J60404" s="32"/>
    </row>
    <row r="60405" spans="10:10" x14ac:dyDescent="0.25">
      <c r="J60405" s="32"/>
    </row>
    <row r="60406" spans="10:10" x14ac:dyDescent="0.25">
      <c r="J60406" s="32"/>
    </row>
    <row r="60407" spans="10:10" x14ac:dyDescent="0.25">
      <c r="J60407" s="32"/>
    </row>
    <row r="60408" spans="10:10" x14ac:dyDescent="0.25">
      <c r="J60408" s="32"/>
    </row>
    <row r="60409" spans="10:10" x14ac:dyDescent="0.25">
      <c r="J60409" s="32"/>
    </row>
    <row r="60410" spans="10:10" x14ac:dyDescent="0.25">
      <c r="J60410" s="32"/>
    </row>
    <row r="60411" spans="10:10" x14ac:dyDescent="0.25">
      <c r="J60411" s="32"/>
    </row>
    <row r="60412" spans="10:10" x14ac:dyDescent="0.25">
      <c r="J60412" s="32"/>
    </row>
    <row r="60413" spans="10:10" x14ac:dyDescent="0.25">
      <c r="J60413" s="32"/>
    </row>
    <row r="60414" spans="10:10" x14ac:dyDescent="0.25">
      <c r="J60414" s="32"/>
    </row>
    <row r="60415" spans="10:10" x14ac:dyDescent="0.25">
      <c r="J60415" s="32"/>
    </row>
    <row r="60416" spans="10:10" x14ac:dyDescent="0.25">
      <c r="J60416" s="32"/>
    </row>
    <row r="60417" spans="10:10" x14ac:dyDescent="0.25">
      <c r="J60417" s="32"/>
    </row>
    <row r="60418" spans="10:10" x14ac:dyDescent="0.25">
      <c r="J60418" s="32"/>
    </row>
    <row r="60419" spans="10:10" x14ac:dyDescent="0.25">
      <c r="J60419" s="32"/>
    </row>
    <row r="60420" spans="10:10" x14ac:dyDescent="0.25">
      <c r="J60420" s="32"/>
    </row>
    <row r="60421" spans="10:10" x14ac:dyDescent="0.25">
      <c r="J60421" s="32"/>
    </row>
    <row r="60422" spans="10:10" x14ac:dyDescent="0.25">
      <c r="J60422" s="32"/>
    </row>
    <row r="60423" spans="10:10" x14ac:dyDescent="0.25">
      <c r="J60423" s="32"/>
    </row>
    <row r="60424" spans="10:10" x14ac:dyDescent="0.25">
      <c r="J60424" s="32"/>
    </row>
    <row r="60425" spans="10:10" x14ac:dyDescent="0.25">
      <c r="J60425" s="32"/>
    </row>
    <row r="60426" spans="10:10" x14ac:dyDescent="0.25">
      <c r="J60426" s="32"/>
    </row>
    <row r="60427" spans="10:10" x14ac:dyDescent="0.25">
      <c r="J60427" s="32"/>
    </row>
    <row r="60428" spans="10:10" x14ac:dyDescent="0.25">
      <c r="J60428" s="32"/>
    </row>
    <row r="60429" spans="10:10" x14ac:dyDescent="0.25">
      <c r="J60429" s="32"/>
    </row>
    <row r="60430" spans="10:10" x14ac:dyDescent="0.25">
      <c r="J60430" s="32"/>
    </row>
    <row r="60431" spans="10:10" x14ac:dyDescent="0.25">
      <c r="J60431" s="32"/>
    </row>
    <row r="60432" spans="10:10" x14ac:dyDescent="0.25">
      <c r="J60432" s="32"/>
    </row>
    <row r="60433" spans="10:10" x14ac:dyDescent="0.25">
      <c r="J60433" s="32"/>
    </row>
    <row r="60434" spans="10:10" x14ac:dyDescent="0.25">
      <c r="J60434" s="32"/>
    </row>
    <row r="60435" spans="10:10" x14ac:dyDescent="0.25">
      <c r="J60435" s="32"/>
    </row>
    <row r="60436" spans="10:10" x14ac:dyDescent="0.25">
      <c r="J60436" s="32"/>
    </row>
    <row r="60437" spans="10:10" x14ac:dyDescent="0.25">
      <c r="J60437" s="32"/>
    </row>
    <row r="60438" spans="10:10" x14ac:dyDescent="0.25">
      <c r="J60438" s="32"/>
    </row>
    <row r="60439" spans="10:10" x14ac:dyDescent="0.25">
      <c r="J60439" s="32"/>
    </row>
    <row r="60440" spans="10:10" x14ac:dyDescent="0.25">
      <c r="J60440" s="32"/>
    </row>
    <row r="60441" spans="10:10" x14ac:dyDescent="0.25">
      <c r="J60441" s="32"/>
    </row>
    <row r="60442" spans="10:10" x14ac:dyDescent="0.25">
      <c r="J60442" s="32"/>
    </row>
    <row r="60443" spans="10:10" x14ac:dyDescent="0.25">
      <c r="J60443" s="32"/>
    </row>
    <row r="60444" spans="10:10" x14ac:dyDescent="0.25">
      <c r="J60444" s="32"/>
    </row>
    <row r="60445" spans="10:10" x14ac:dyDescent="0.25">
      <c r="J60445" s="32"/>
    </row>
    <row r="60446" spans="10:10" x14ac:dyDescent="0.25">
      <c r="J60446" s="32"/>
    </row>
    <row r="60447" spans="10:10" x14ac:dyDescent="0.25">
      <c r="J60447" s="32"/>
    </row>
    <row r="60448" spans="10:10" x14ac:dyDescent="0.25">
      <c r="J60448" s="32"/>
    </row>
    <row r="60449" spans="10:10" x14ac:dyDescent="0.25">
      <c r="J60449" s="32"/>
    </row>
    <row r="60450" spans="10:10" x14ac:dyDescent="0.25">
      <c r="J60450" s="32"/>
    </row>
    <row r="60451" spans="10:10" x14ac:dyDescent="0.25">
      <c r="J60451" s="32"/>
    </row>
    <row r="60452" spans="10:10" x14ac:dyDescent="0.25">
      <c r="J60452" s="32"/>
    </row>
    <row r="60453" spans="10:10" x14ac:dyDescent="0.25">
      <c r="J60453" s="32"/>
    </row>
    <row r="60454" spans="10:10" x14ac:dyDescent="0.25">
      <c r="J60454" s="32"/>
    </row>
    <row r="60455" spans="10:10" x14ac:dyDescent="0.25">
      <c r="J60455" s="32"/>
    </row>
    <row r="60456" spans="10:10" x14ac:dyDescent="0.25">
      <c r="J60456" s="32"/>
    </row>
    <row r="60457" spans="10:10" x14ac:dyDescent="0.25">
      <c r="J60457" s="32"/>
    </row>
    <row r="60458" spans="10:10" x14ac:dyDescent="0.25">
      <c r="J60458" s="32"/>
    </row>
    <row r="60459" spans="10:10" x14ac:dyDescent="0.25">
      <c r="J60459" s="32"/>
    </row>
    <row r="60460" spans="10:10" x14ac:dyDescent="0.25">
      <c r="J60460" s="32"/>
    </row>
    <row r="60461" spans="10:10" x14ac:dyDescent="0.25">
      <c r="J60461" s="32"/>
    </row>
    <row r="60462" spans="10:10" x14ac:dyDescent="0.25">
      <c r="J60462" s="32"/>
    </row>
    <row r="60463" spans="10:10" x14ac:dyDescent="0.25">
      <c r="J60463" s="32"/>
    </row>
    <row r="60464" spans="10:10" x14ac:dyDescent="0.25">
      <c r="J60464" s="32"/>
    </row>
    <row r="60465" spans="10:10" x14ac:dyDescent="0.25">
      <c r="J60465" s="32"/>
    </row>
    <row r="60466" spans="10:10" x14ac:dyDescent="0.25">
      <c r="J60466" s="32"/>
    </row>
    <row r="60467" spans="10:10" x14ac:dyDescent="0.25">
      <c r="J60467" s="32"/>
    </row>
    <row r="60468" spans="10:10" x14ac:dyDescent="0.25">
      <c r="J60468" s="32"/>
    </row>
    <row r="60469" spans="10:10" x14ac:dyDescent="0.25">
      <c r="J60469" s="32"/>
    </row>
    <row r="60470" spans="10:10" x14ac:dyDescent="0.25">
      <c r="J60470" s="32"/>
    </row>
    <row r="60471" spans="10:10" x14ac:dyDescent="0.25">
      <c r="J60471" s="32"/>
    </row>
    <row r="60472" spans="10:10" x14ac:dyDescent="0.25">
      <c r="J60472" s="32"/>
    </row>
    <row r="60473" spans="10:10" x14ac:dyDescent="0.25">
      <c r="J60473" s="32"/>
    </row>
    <row r="60474" spans="10:10" x14ac:dyDescent="0.25">
      <c r="J60474" s="32"/>
    </row>
    <row r="60475" spans="10:10" x14ac:dyDescent="0.25">
      <c r="J60475" s="32"/>
    </row>
    <row r="60476" spans="10:10" x14ac:dyDescent="0.25">
      <c r="J60476" s="32"/>
    </row>
    <row r="60477" spans="10:10" x14ac:dyDescent="0.25">
      <c r="J60477" s="32"/>
    </row>
    <row r="60478" spans="10:10" x14ac:dyDescent="0.25">
      <c r="J60478" s="32"/>
    </row>
    <row r="60479" spans="10:10" x14ac:dyDescent="0.25">
      <c r="J60479" s="32"/>
    </row>
    <row r="60480" spans="10:10" x14ac:dyDescent="0.25">
      <c r="J60480" s="32"/>
    </row>
    <row r="60481" spans="10:10" x14ac:dyDescent="0.25">
      <c r="J60481" s="32"/>
    </row>
    <row r="60482" spans="10:10" x14ac:dyDescent="0.25">
      <c r="J60482" s="32"/>
    </row>
    <row r="60483" spans="10:10" x14ac:dyDescent="0.25">
      <c r="J60483" s="32"/>
    </row>
    <row r="60484" spans="10:10" x14ac:dyDescent="0.25">
      <c r="J60484" s="32"/>
    </row>
    <row r="60485" spans="10:10" x14ac:dyDescent="0.25">
      <c r="J60485" s="32"/>
    </row>
    <row r="60486" spans="10:10" x14ac:dyDescent="0.25">
      <c r="J60486" s="32"/>
    </row>
    <row r="60487" spans="10:10" x14ac:dyDescent="0.25">
      <c r="J60487" s="32"/>
    </row>
    <row r="60488" spans="10:10" x14ac:dyDescent="0.25">
      <c r="J60488" s="32"/>
    </row>
    <row r="60489" spans="10:10" x14ac:dyDescent="0.25">
      <c r="J60489" s="32"/>
    </row>
    <row r="60490" spans="10:10" x14ac:dyDescent="0.25">
      <c r="J60490" s="32"/>
    </row>
    <row r="60491" spans="10:10" x14ac:dyDescent="0.25">
      <c r="J60491" s="32"/>
    </row>
    <row r="60492" spans="10:10" x14ac:dyDescent="0.25">
      <c r="J60492" s="32"/>
    </row>
    <row r="60493" spans="10:10" x14ac:dyDescent="0.25">
      <c r="J60493" s="32"/>
    </row>
    <row r="60494" spans="10:10" x14ac:dyDescent="0.25">
      <c r="J60494" s="32"/>
    </row>
    <row r="60495" spans="10:10" x14ac:dyDescent="0.25">
      <c r="J60495" s="32"/>
    </row>
    <row r="60496" spans="10:10" x14ac:dyDescent="0.25">
      <c r="J60496" s="32"/>
    </row>
    <row r="60497" spans="10:10" x14ac:dyDescent="0.25">
      <c r="J60497" s="32"/>
    </row>
    <row r="60498" spans="10:10" x14ac:dyDescent="0.25">
      <c r="J60498" s="32"/>
    </row>
    <row r="60499" spans="10:10" x14ac:dyDescent="0.25">
      <c r="J60499" s="32"/>
    </row>
    <row r="60500" spans="10:10" x14ac:dyDescent="0.25">
      <c r="J60500" s="32"/>
    </row>
    <row r="60501" spans="10:10" x14ac:dyDescent="0.25">
      <c r="J60501" s="32"/>
    </row>
    <row r="60502" spans="10:10" x14ac:dyDescent="0.25">
      <c r="J60502" s="32"/>
    </row>
    <row r="60503" spans="10:10" x14ac:dyDescent="0.25">
      <c r="J60503" s="32"/>
    </row>
    <row r="60504" spans="10:10" x14ac:dyDescent="0.25">
      <c r="J60504" s="32"/>
    </row>
    <row r="60505" spans="10:10" x14ac:dyDescent="0.25">
      <c r="J60505" s="32"/>
    </row>
    <row r="60506" spans="10:10" x14ac:dyDescent="0.25">
      <c r="J60506" s="32"/>
    </row>
    <row r="60507" spans="10:10" x14ac:dyDescent="0.25">
      <c r="J60507" s="32"/>
    </row>
    <row r="60508" spans="10:10" x14ac:dyDescent="0.25">
      <c r="J60508" s="32"/>
    </row>
    <row r="60509" spans="10:10" x14ac:dyDescent="0.25">
      <c r="J60509" s="32"/>
    </row>
    <row r="60510" spans="10:10" x14ac:dyDescent="0.25">
      <c r="J60510" s="32"/>
    </row>
    <row r="60511" spans="10:10" x14ac:dyDescent="0.25">
      <c r="J60511" s="32"/>
    </row>
    <row r="60512" spans="10:10" x14ac:dyDescent="0.25">
      <c r="J60512" s="32"/>
    </row>
    <row r="60513" spans="10:10" x14ac:dyDescent="0.25">
      <c r="J60513" s="32"/>
    </row>
    <row r="60514" spans="10:10" x14ac:dyDescent="0.25">
      <c r="J60514" s="32"/>
    </row>
    <row r="60515" spans="10:10" x14ac:dyDescent="0.25">
      <c r="J60515" s="32"/>
    </row>
    <row r="60516" spans="10:10" x14ac:dyDescent="0.25">
      <c r="J60516" s="32"/>
    </row>
    <row r="60517" spans="10:10" x14ac:dyDescent="0.25">
      <c r="J60517" s="32"/>
    </row>
    <row r="60518" spans="10:10" x14ac:dyDescent="0.25">
      <c r="J60518" s="32"/>
    </row>
    <row r="60519" spans="10:10" x14ac:dyDescent="0.25">
      <c r="J60519" s="32"/>
    </row>
    <row r="60520" spans="10:10" x14ac:dyDescent="0.25">
      <c r="J60520" s="32"/>
    </row>
    <row r="60521" spans="10:10" x14ac:dyDescent="0.25">
      <c r="J60521" s="32"/>
    </row>
    <row r="60522" spans="10:10" x14ac:dyDescent="0.25">
      <c r="J60522" s="32"/>
    </row>
    <row r="60523" spans="10:10" x14ac:dyDescent="0.25">
      <c r="J60523" s="32"/>
    </row>
    <row r="60524" spans="10:10" x14ac:dyDescent="0.25">
      <c r="J60524" s="32"/>
    </row>
    <row r="60525" spans="10:10" x14ac:dyDescent="0.25">
      <c r="J60525" s="32"/>
    </row>
    <row r="60526" spans="10:10" x14ac:dyDescent="0.25">
      <c r="J60526" s="32"/>
    </row>
    <row r="60527" spans="10:10" x14ac:dyDescent="0.25">
      <c r="J60527" s="32"/>
    </row>
    <row r="60528" spans="10:10" x14ac:dyDescent="0.25">
      <c r="J60528" s="32"/>
    </row>
    <row r="60529" spans="10:10" x14ac:dyDescent="0.25">
      <c r="J60529" s="32"/>
    </row>
    <row r="60530" spans="10:10" x14ac:dyDescent="0.25">
      <c r="J60530" s="32"/>
    </row>
    <row r="60531" spans="10:10" x14ac:dyDescent="0.25">
      <c r="J60531" s="32"/>
    </row>
    <row r="60532" spans="10:10" x14ac:dyDescent="0.25">
      <c r="J60532" s="32"/>
    </row>
    <row r="60533" spans="10:10" x14ac:dyDescent="0.25">
      <c r="J60533" s="32"/>
    </row>
    <row r="60534" spans="10:10" x14ac:dyDescent="0.25">
      <c r="J60534" s="32"/>
    </row>
    <row r="60535" spans="10:10" x14ac:dyDescent="0.25">
      <c r="J60535" s="32"/>
    </row>
    <row r="60536" spans="10:10" x14ac:dyDescent="0.25">
      <c r="J60536" s="32"/>
    </row>
    <row r="60537" spans="10:10" x14ac:dyDescent="0.25">
      <c r="J60537" s="32"/>
    </row>
    <row r="60538" spans="10:10" x14ac:dyDescent="0.25">
      <c r="J60538" s="32"/>
    </row>
    <row r="60539" spans="10:10" x14ac:dyDescent="0.25">
      <c r="J60539" s="32"/>
    </row>
    <row r="60540" spans="10:10" x14ac:dyDescent="0.25">
      <c r="J60540" s="32"/>
    </row>
    <row r="60541" spans="10:10" x14ac:dyDescent="0.25">
      <c r="J60541" s="32"/>
    </row>
    <row r="60542" spans="10:10" x14ac:dyDescent="0.25">
      <c r="J60542" s="32"/>
    </row>
    <row r="60543" spans="10:10" x14ac:dyDescent="0.25">
      <c r="J60543" s="32"/>
    </row>
    <row r="60544" spans="10:10" x14ac:dyDescent="0.25">
      <c r="J60544" s="32"/>
    </row>
    <row r="60545" spans="10:10" x14ac:dyDescent="0.25">
      <c r="J60545" s="32"/>
    </row>
    <row r="60546" spans="10:10" x14ac:dyDescent="0.25">
      <c r="J60546" s="32"/>
    </row>
    <row r="60547" spans="10:10" x14ac:dyDescent="0.25">
      <c r="J60547" s="32"/>
    </row>
    <row r="60548" spans="10:10" x14ac:dyDescent="0.25">
      <c r="J60548" s="32"/>
    </row>
    <row r="60549" spans="10:10" x14ac:dyDescent="0.25">
      <c r="J60549" s="32"/>
    </row>
    <row r="60550" spans="10:10" x14ac:dyDescent="0.25">
      <c r="J60550" s="32"/>
    </row>
    <row r="60551" spans="10:10" x14ac:dyDescent="0.25">
      <c r="J60551" s="32"/>
    </row>
    <row r="60552" spans="10:10" x14ac:dyDescent="0.25">
      <c r="J60552" s="32"/>
    </row>
    <row r="60553" spans="10:10" x14ac:dyDescent="0.25">
      <c r="J60553" s="32"/>
    </row>
    <row r="60554" spans="10:10" x14ac:dyDescent="0.25">
      <c r="J60554" s="32"/>
    </row>
    <row r="60555" spans="10:10" x14ac:dyDescent="0.25">
      <c r="J60555" s="32"/>
    </row>
    <row r="60556" spans="10:10" x14ac:dyDescent="0.25">
      <c r="J60556" s="32"/>
    </row>
    <row r="60557" spans="10:10" x14ac:dyDescent="0.25">
      <c r="J60557" s="32"/>
    </row>
    <row r="60558" spans="10:10" x14ac:dyDescent="0.25">
      <c r="J60558" s="32"/>
    </row>
    <row r="60559" spans="10:10" x14ac:dyDescent="0.25">
      <c r="J60559" s="32"/>
    </row>
    <row r="60560" spans="10:10" x14ac:dyDescent="0.25">
      <c r="J60560" s="32"/>
    </row>
    <row r="60561" spans="10:10" x14ac:dyDescent="0.25">
      <c r="J60561" s="32"/>
    </row>
    <row r="60562" spans="10:10" x14ac:dyDescent="0.25">
      <c r="J60562" s="32"/>
    </row>
    <row r="60563" spans="10:10" x14ac:dyDescent="0.25">
      <c r="J60563" s="32"/>
    </row>
    <row r="60564" spans="10:10" x14ac:dyDescent="0.25">
      <c r="J60564" s="32"/>
    </row>
    <row r="60565" spans="10:10" x14ac:dyDescent="0.25">
      <c r="J60565" s="32"/>
    </row>
    <row r="60566" spans="10:10" x14ac:dyDescent="0.25">
      <c r="J60566" s="32"/>
    </row>
    <row r="60567" spans="10:10" x14ac:dyDescent="0.25">
      <c r="J60567" s="32"/>
    </row>
    <row r="60568" spans="10:10" x14ac:dyDescent="0.25">
      <c r="J60568" s="32"/>
    </row>
    <row r="60569" spans="10:10" x14ac:dyDescent="0.25">
      <c r="J60569" s="32"/>
    </row>
    <row r="60570" spans="10:10" x14ac:dyDescent="0.25">
      <c r="J60570" s="32"/>
    </row>
    <row r="60571" spans="10:10" x14ac:dyDescent="0.25">
      <c r="J60571" s="32"/>
    </row>
    <row r="60572" spans="10:10" x14ac:dyDescent="0.25">
      <c r="J60572" s="32"/>
    </row>
    <row r="60573" spans="10:10" x14ac:dyDescent="0.25">
      <c r="J60573" s="32"/>
    </row>
    <row r="60574" spans="10:10" x14ac:dyDescent="0.25">
      <c r="J60574" s="32"/>
    </row>
    <row r="60575" spans="10:10" x14ac:dyDescent="0.25">
      <c r="J60575" s="32"/>
    </row>
    <row r="60576" spans="10:10" x14ac:dyDescent="0.25">
      <c r="J60576" s="32"/>
    </row>
    <row r="60577" spans="10:10" x14ac:dyDescent="0.25">
      <c r="J60577" s="32"/>
    </row>
    <row r="60578" spans="10:10" x14ac:dyDescent="0.25">
      <c r="J60578" s="32"/>
    </row>
    <row r="60579" spans="10:10" x14ac:dyDescent="0.25">
      <c r="J60579" s="32"/>
    </row>
    <row r="60580" spans="10:10" x14ac:dyDescent="0.25">
      <c r="J60580" s="32"/>
    </row>
    <row r="60581" spans="10:10" x14ac:dyDescent="0.25">
      <c r="J60581" s="32"/>
    </row>
    <row r="60582" spans="10:10" x14ac:dyDescent="0.25">
      <c r="J60582" s="32"/>
    </row>
    <row r="60583" spans="10:10" x14ac:dyDescent="0.25">
      <c r="J60583" s="32"/>
    </row>
    <row r="60584" spans="10:10" x14ac:dyDescent="0.25">
      <c r="J60584" s="32"/>
    </row>
    <row r="60585" spans="10:10" x14ac:dyDescent="0.25">
      <c r="J60585" s="32"/>
    </row>
    <row r="60586" spans="10:10" x14ac:dyDescent="0.25">
      <c r="J60586" s="32"/>
    </row>
    <row r="60587" spans="10:10" x14ac:dyDescent="0.25">
      <c r="J60587" s="32"/>
    </row>
    <row r="60588" spans="10:10" x14ac:dyDescent="0.25">
      <c r="J60588" s="32"/>
    </row>
    <row r="60589" spans="10:10" x14ac:dyDescent="0.25">
      <c r="J60589" s="32"/>
    </row>
    <row r="60590" spans="10:10" x14ac:dyDescent="0.25">
      <c r="J60590" s="32"/>
    </row>
    <row r="60591" spans="10:10" x14ac:dyDescent="0.25">
      <c r="J60591" s="32"/>
    </row>
    <row r="60592" spans="10:10" x14ac:dyDescent="0.25">
      <c r="J60592" s="32"/>
    </row>
    <row r="60593" spans="10:10" x14ac:dyDescent="0.25">
      <c r="J60593" s="32"/>
    </row>
    <row r="60594" spans="10:10" x14ac:dyDescent="0.25">
      <c r="J60594" s="32"/>
    </row>
    <row r="60595" spans="10:10" x14ac:dyDescent="0.25">
      <c r="J60595" s="32"/>
    </row>
    <row r="60596" spans="10:10" x14ac:dyDescent="0.25">
      <c r="J60596" s="32"/>
    </row>
    <row r="60597" spans="10:10" x14ac:dyDescent="0.25">
      <c r="J60597" s="32"/>
    </row>
    <row r="60598" spans="10:10" x14ac:dyDescent="0.25">
      <c r="J60598" s="32"/>
    </row>
    <row r="60599" spans="10:10" x14ac:dyDescent="0.25">
      <c r="J60599" s="32"/>
    </row>
    <row r="60600" spans="10:10" x14ac:dyDescent="0.25">
      <c r="J60600" s="32"/>
    </row>
    <row r="60601" spans="10:10" x14ac:dyDescent="0.25">
      <c r="J60601" s="32"/>
    </row>
    <row r="60602" spans="10:10" x14ac:dyDescent="0.25">
      <c r="J60602" s="32"/>
    </row>
    <row r="60603" spans="10:10" x14ac:dyDescent="0.25">
      <c r="J60603" s="32"/>
    </row>
    <row r="60604" spans="10:10" x14ac:dyDescent="0.25">
      <c r="J60604" s="32"/>
    </row>
    <row r="60605" spans="10:10" x14ac:dyDescent="0.25">
      <c r="J60605" s="32"/>
    </row>
    <row r="60606" spans="10:10" x14ac:dyDescent="0.25">
      <c r="J60606" s="32"/>
    </row>
    <row r="60607" spans="10:10" x14ac:dyDescent="0.25">
      <c r="J60607" s="32"/>
    </row>
    <row r="60608" spans="10:10" x14ac:dyDescent="0.25">
      <c r="J60608" s="32"/>
    </row>
    <row r="60609" spans="10:10" x14ac:dyDescent="0.25">
      <c r="J60609" s="32"/>
    </row>
    <row r="60610" spans="10:10" x14ac:dyDescent="0.25">
      <c r="J60610" s="32"/>
    </row>
    <row r="60611" spans="10:10" x14ac:dyDescent="0.25">
      <c r="J60611" s="32"/>
    </row>
    <row r="60612" spans="10:10" x14ac:dyDescent="0.25">
      <c r="J60612" s="32"/>
    </row>
    <row r="60613" spans="10:10" x14ac:dyDescent="0.25">
      <c r="J60613" s="32"/>
    </row>
    <row r="60614" spans="10:10" x14ac:dyDescent="0.25">
      <c r="J60614" s="32"/>
    </row>
    <row r="60615" spans="10:10" x14ac:dyDescent="0.25">
      <c r="J60615" s="32"/>
    </row>
    <row r="60616" spans="10:10" x14ac:dyDescent="0.25">
      <c r="J60616" s="32"/>
    </row>
    <row r="60617" spans="10:10" x14ac:dyDescent="0.25">
      <c r="J60617" s="32"/>
    </row>
    <row r="60618" spans="10:10" x14ac:dyDescent="0.25">
      <c r="J60618" s="32"/>
    </row>
    <row r="60619" spans="10:10" x14ac:dyDescent="0.25">
      <c r="J60619" s="32"/>
    </row>
    <row r="60620" spans="10:10" x14ac:dyDescent="0.25">
      <c r="J60620" s="32"/>
    </row>
    <row r="60621" spans="10:10" x14ac:dyDescent="0.25">
      <c r="J60621" s="32"/>
    </row>
    <row r="60622" spans="10:10" x14ac:dyDescent="0.25">
      <c r="J60622" s="32"/>
    </row>
    <row r="60623" spans="10:10" x14ac:dyDescent="0.25">
      <c r="J60623" s="32"/>
    </row>
    <row r="60624" spans="10:10" x14ac:dyDescent="0.25">
      <c r="J60624" s="32"/>
    </row>
    <row r="60625" spans="10:10" x14ac:dyDescent="0.25">
      <c r="J60625" s="32"/>
    </row>
    <row r="60626" spans="10:10" x14ac:dyDescent="0.25">
      <c r="J60626" s="32"/>
    </row>
    <row r="60627" spans="10:10" x14ac:dyDescent="0.25">
      <c r="J60627" s="32"/>
    </row>
    <row r="60628" spans="10:10" x14ac:dyDescent="0.25">
      <c r="J60628" s="32"/>
    </row>
    <row r="60629" spans="10:10" x14ac:dyDescent="0.25">
      <c r="J60629" s="32"/>
    </row>
    <row r="60630" spans="10:10" x14ac:dyDescent="0.25">
      <c r="J60630" s="32"/>
    </row>
    <row r="60631" spans="10:10" x14ac:dyDescent="0.25">
      <c r="J60631" s="32"/>
    </row>
    <row r="60632" spans="10:10" x14ac:dyDescent="0.25">
      <c r="J60632" s="32"/>
    </row>
    <row r="60633" spans="10:10" x14ac:dyDescent="0.25">
      <c r="J60633" s="32"/>
    </row>
    <row r="60634" spans="10:10" x14ac:dyDescent="0.25">
      <c r="J60634" s="32"/>
    </row>
    <row r="60635" spans="10:10" x14ac:dyDescent="0.25">
      <c r="J60635" s="32"/>
    </row>
    <row r="60636" spans="10:10" x14ac:dyDescent="0.25">
      <c r="J60636" s="32"/>
    </row>
    <row r="60637" spans="10:10" x14ac:dyDescent="0.25">
      <c r="J60637" s="32"/>
    </row>
    <row r="60638" spans="10:10" x14ac:dyDescent="0.25">
      <c r="J60638" s="32"/>
    </row>
    <row r="60639" spans="10:10" x14ac:dyDescent="0.25">
      <c r="J60639" s="32"/>
    </row>
    <row r="60640" spans="10:10" x14ac:dyDescent="0.25">
      <c r="J60640" s="32"/>
    </row>
    <row r="60641" spans="10:10" x14ac:dyDescent="0.25">
      <c r="J60641" s="32"/>
    </row>
    <row r="60642" spans="10:10" x14ac:dyDescent="0.25">
      <c r="J60642" s="32"/>
    </row>
    <row r="60643" spans="10:10" x14ac:dyDescent="0.25">
      <c r="J60643" s="32"/>
    </row>
    <row r="60644" spans="10:10" x14ac:dyDescent="0.25">
      <c r="J60644" s="32"/>
    </row>
    <row r="60645" spans="10:10" x14ac:dyDescent="0.25">
      <c r="J60645" s="32"/>
    </row>
    <row r="60646" spans="10:10" x14ac:dyDescent="0.25">
      <c r="J60646" s="32"/>
    </row>
    <row r="60647" spans="10:10" x14ac:dyDescent="0.25">
      <c r="J60647" s="32"/>
    </row>
    <row r="60648" spans="10:10" x14ac:dyDescent="0.25">
      <c r="J60648" s="32"/>
    </row>
    <row r="60649" spans="10:10" x14ac:dyDescent="0.25">
      <c r="J60649" s="32"/>
    </row>
    <row r="60650" spans="10:10" x14ac:dyDescent="0.25">
      <c r="J60650" s="32"/>
    </row>
    <row r="60651" spans="10:10" x14ac:dyDescent="0.25">
      <c r="J60651" s="32"/>
    </row>
    <row r="60652" spans="10:10" x14ac:dyDescent="0.25">
      <c r="J60652" s="32"/>
    </row>
    <row r="60653" spans="10:10" x14ac:dyDescent="0.25">
      <c r="J60653" s="32"/>
    </row>
    <row r="60654" spans="10:10" x14ac:dyDescent="0.25">
      <c r="J60654" s="32"/>
    </row>
    <row r="60655" spans="10:10" x14ac:dyDescent="0.25">
      <c r="J60655" s="32"/>
    </row>
    <row r="60656" spans="10:10" x14ac:dyDescent="0.25">
      <c r="J60656" s="32"/>
    </row>
    <row r="60657" spans="10:10" x14ac:dyDescent="0.25">
      <c r="J60657" s="32"/>
    </row>
    <row r="60658" spans="10:10" x14ac:dyDescent="0.25">
      <c r="J60658" s="32"/>
    </row>
    <row r="60659" spans="10:10" x14ac:dyDescent="0.25">
      <c r="J60659" s="32"/>
    </row>
    <row r="60660" spans="10:10" x14ac:dyDescent="0.25">
      <c r="J60660" s="32"/>
    </row>
    <row r="60661" spans="10:10" x14ac:dyDescent="0.25">
      <c r="J60661" s="32"/>
    </row>
    <row r="60662" spans="10:10" x14ac:dyDescent="0.25">
      <c r="J60662" s="32"/>
    </row>
    <row r="60663" spans="10:10" x14ac:dyDescent="0.25">
      <c r="J60663" s="32"/>
    </row>
    <row r="60664" spans="10:10" x14ac:dyDescent="0.25">
      <c r="J60664" s="32"/>
    </row>
    <row r="60665" spans="10:10" x14ac:dyDescent="0.25">
      <c r="J60665" s="32"/>
    </row>
    <row r="60666" spans="10:10" x14ac:dyDescent="0.25">
      <c r="J60666" s="32"/>
    </row>
    <row r="60667" spans="10:10" x14ac:dyDescent="0.25">
      <c r="J60667" s="32"/>
    </row>
    <row r="60668" spans="10:10" x14ac:dyDescent="0.25">
      <c r="J60668" s="32"/>
    </row>
    <row r="60669" spans="10:10" x14ac:dyDescent="0.25">
      <c r="J60669" s="32"/>
    </row>
    <row r="60670" spans="10:10" x14ac:dyDescent="0.25">
      <c r="J60670" s="32"/>
    </row>
    <row r="60671" spans="10:10" x14ac:dyDescent="0.25">
      <c r="J60671" s="32"/>
    </row>
    <row r="60672" spans="10:10" x14ac:dyDescent="0.25">
      <c r="J60672" s="32"/>
    </row>
    <row r="60673" spans="10:10" x14ac:dyDescent="0.25">
      <c r="J60673" s="32"/>
    </row>
    <row r="60674" spans="10:10" x14ac:dyDescent="0.25">
      <c r="J60674" s="32"/>
    </row>
    <row r="60675" spans="10:10" x14ac:dyDescent="0.25">
      <c r="J60675" s="32"/>
    </row>
    <row r="60676" spans="10:10" x14ac:dyDescent="0.25">
      <c r="J60676" s="32"/>
    </row>
    <row r="60677" spans="10:10" x14ac:dyDescent="0.25">
      <c r="J60677" s="32"/>
    </row>
    <row r="60678" spans="10:10" x14ac:dyDescent="0.25">
      <c r="J60678" s="32"/>
    </row>
    <row r="60679" spans="10:10" x14ac:dyDescent="0.25">
      <c r="J60679" s="32"/>
    </row>
    <row r="60680" spans="10:10" x14ac:dyDescent="0.25">
      <c r="J60680" s="32"/>
    </row>
    <row r="60681" spans="10:10" x14ac:dyDescent="0.25">
      <c r="J60681" s="32"/>
    </row>
    <row r="60682" spans="10:10" x14ac:dyDescent="0.25">
      <c r="J60682" s="32"/>
    </row>
    <row r="60683" spans="10:10" x14ac:dyDescent="0.25">
      <c r="J60683" s="32"/>
    </row>
    <row r="60684" spans="10:10" x14ac:dyDescent="0.25">
      <c r="J60684" s="32"/>
    </row>
    <row r="60685" spans="10:10" x14ac:dyDescent="0.25">
      <c r="J60685" s="32"/>
    </row>
    <row r="60686" spans="10:10" x14ac:dyDescent="0.25">
      <c r="J60686" s="32"/>
    </row>
    <row r="60687" spans="10:10" x14ac:dyDescent="0.25">
      <c r="J60687" s="32"/>
    </row>
    <row r="60688" spans="10:10" x14ac:dyDescent="0.25">
      <c r="J60688" s="32"/>
    </row>
    <row r="60689" spans="10:10" x14ac:dyDescent="0.25">
      <c r="J60689" s="32"/>
    </row>
    <row r="60690" spans="10:10" x14ac:dyDescent="0.25">
      <c r="J60690" s="32"/>
    </row>
    <row r="60691" spans="10:10" x14ac:dyDescent="0.25">
      <c r="J60691" s="32"/>
    </row>
    <row r="60692" spans="10:10" x14ac:dyDescent="0.25">
      <c r="J60692" s="32"/>
    </row>
    <row r="60693" spans="10:10" x14ac:dyDescent="0.25">
      <c r="J60693" s="32"/>
    </row>
    <row r="60694" spans="10:10" x14ac:dyDescent="0.25">
      <c r="J60694" s="32"/>
    </row>
    <row r="60695" spans="10:10" x14ac:dyDescent="0.25">
      <c r="J60695" s="32"/>
    </row>
    <row r="60696" spans="10:10" x14ac:dyDescent="0.25">
      <c r="J60696" s="32"/>
    </row>
    <row r="60697" spans="10:10" x14ac:dyDescent="0.25">
      <c r="J60697" s="32"/>
    </row>
    <row r="60698" spans="10:10" x14ac:dyDescent="0.25">
      <c r="J60698" s="32"/>
    </row>
    <row r="60699" spans="10:10" x14ac:dyDescent="0.25">
      <c r="J60699" s="32"/>
    </row>
    <row r="60700" spans="10:10" x14ac:dyDescent="0.25">
      <c r="J60700" s="32"/>
    </row>
    <row r="60701" spans="10:10" x14ac:dyDescent="0.25">
      <c r="J60701" s="32"/>
    </row>
    <row r="60702" spans="10:10" x14ac:dyDescent="0.25">
      <c r="J60702" s="32"/>
    </row>
    <row r="60703" spans="10:10" x14ac:dyDescent="0.25">
      <c r="J60703" s="32"/>
    </row>
    <row r="60704" spans="10:10" x14ac:dyDescent="0.25">
      <c r="J60704" s="32"/>
    </row>
    <row r="60705" spans="10:10" x14ac:dyDescent="0.25">
      <c r="J60705" s="32"/>
    </row>
    <row r="60706" spans="10:10" x14ac:dyDescent="0.25">
      <c r="J60706" s="32"/>
    </row>
    <row r="60707" spans="10:10" x14ac:dyDescent="0.25">
      <c r="J60707" s="32"/>
    </row>
    <row r="60708" spans="10:10" x14ac:dyDescent="0.25">
      <c r="J60708" s="32"/>
    </row>
    <row r="60709" spans="10:10" x14ac:dyDescent="0.25">
      <c r="J60709" s="32"/>
    </row>
    <row r="60710" spans="10:10" x14ac:dyDescent="0.25">
      <c r="J60710" s="32"/>
    </row>
    <row r="60711" spans="10:10" x14ac:dyDescent="0.25">
      <c r="J60711" s="32"/>
    </row>
    <row r="60712" spans="10:10" x14ac:dyDescent="0.25">
      <c r="J60712" s="32"/>
    </row>
    <row r="60713" spans="10:10" x14ac:dyDescent="0.25">
      <c r="J60713" s="32"/>
    </row>
    <row r="60714" spans="10:10" x14ac:dyDescent="0.25">
      <c r="J60714" s="32"/>
    </row>
    <row r="60715" spans="10:10" x14ac:dyDescent="0.25">
      <c r="J60715" s="32"/>
    </row>
    <row r="60716" spans="10:10" x14ac:dyDescent="0.25">
      <c r="J60716" s="32"/>
    </row>
    <row r="60717" spans="10:10" x14ac:dyDescent="0.25">
      <c r="J60717" s="32"/>
    </row>
    <row r="60718" spans="10:10" x14ac:dyDescent="0.25">
      <c r="J60718" s="32"/>
    </row>
    <row r="60719" spans="10:10" x14ac:dyDescent="0.25">
      <c r="J60719" s="32"/>
    </row>
    <row r="60720" spans="10:10" x14ac:dyDescent="0.25">
      <c r="J60720" s="32"/>
    </row>
    <row r="60721" spans="10:10" x14ac:dyDescent="0.25">
      <c r="J60721" s="32"/>
    </row>
    <row r="60722" spans="10:10" x14ac:dyDescent="0.25">
      <c r="J60722" s="32"/>
    </row>
    <row r="60723" spans="10:10" x14ac:dyDescent="0.25">
      <c r="J60723" s="32"/>
    </row>
    <row r="60724" spans="10:10" x14ac:dyDescent="0.25">
      <c r="J60724" s="32"/>
    </row>
    <row r="60725" spans="10:10" x14ac:dyDescent="0.25">
      <c r="J60725" s="32"/>
    </row>
    <row r="60726" spans="10:10" x14ac:dyDescent="0.25">
      <c r="J60726" s="32"/>
    </row>
    <row r="60727" spans="10:10" x14ac:dyDescent="0.25">
      <c r="J60727" s="32"/>
    </row>
    <row r="60728" spans="10:10" x14ac:dyDescent="0.25">
      <c r="J60728" s="32"/>
    </row>
    <row r="60729" spans="10:10" x14ac:dyDescent="0.25">
      <c r="J60729" s="32"/>
    </row>
    <row r="60730" spans="10:10" x14ac:dyDescent="0.25">
      <c r="J60730" s="32"/>
    </row>
    <row r="60731" spans="10:10" x14ac:dyDescent="0.25">
      <c r="J60731" s="32"/>
    </row>
    <row r="60732" spans="10:10" x14ac:dyDescent="0.25">
      <c r="J60732" s="32"/>
    </row>
    <row r="60733" spans="10:10" x14ac:dyDescent="0.25">
      <c r="J60733" s="32"/>
    </row>
    <row r="60734" spans="10:10" x14ac:dyDescent="0.25">
      <c r="J60734" s="32"/>
    </row>
    <row r="60735" spans="10:10" x14ac:dyDescent="0.25">
      <c r="J60735" s="32"/>
    </row>
    <row r="60736" spans="10:10" x14ac:dyDescent="0.25">
      <c r="J60736" s="32"/>
    </row>
    <row r="60737" spans="10:10" x14ac:dyDescent="0.25">
      <c r="J60737" s="32"/>
    </row>
    <row r="60738" spans="10:10" x14ac:dyDescent="0.25">
      <c r="J60738" s="32"/>
    </row>
    <row r="60739" spans="10:10" x14ac:dyDescent="0.25">
      <c r="J60739" s="32"/>
    </row>
    <row r="60740" spans="10:10" x14ac:dyDescent="0.25">
      <c r="J60740" s="32"/>
    </row>
    <row r="60741" spans="10:10" x14ac:dyDescent="0.25">
      <c r="J60741" s="32"/>
    </row>
    <row r="60742" spans="10:10" x14ac:dyDescent="0.25">
      <c r="J60742" s="32"/>
    </row>
    <row r="60743" spans="10:10" x14ac:dyDescent="0.25">
      <c r="J60743" s="32"/>
    </row>
    <row r="60744" spans="10:10" x14ac:dyDescent="0.25">
      <c r="J60744" s="32"/>
    </row>
    <row r="60745" spans="10:10" x14ac:dyDescent="0.25">
      <c r="J60745" s="32"/>
    </row>
    <row r="60746" spans="10:10" x14ac:dyDescent="0.25">
      <c r="J60746" s="32"/>
    </row>
    <row r="60747" spans="10:10" x14ac:dyDescent="0.25">
      <c r="J60747" s="32"/>
    </row>
    <row r="60748" spans="10:10" x14ac:dyDescent="0.25">
      <c r="J60748" s="32"/>
    </row>
    <row r="60749" spans="10:10" x14ac:dyDescent="0.25">
      <c r="J60749" s="32"/>
    </row>
    <row r="60750" spans="10:10" x14ac:dyDescent="0.25">
      <c r="J60750" s="32"/>
    </row>
    <row r="60751" spans="10:10" x14ac:dyDescent="0.25">
      <c r="J60751" s="32"/>
    </row>
    <row r="60752" spans="10:10" x14ac:dyDescent="0.25">
      <c r="J60752" s="32"/>
    </row>
    <row r="60753" spans="10:10" x14ac:dyDescent="0.25">
      <c r="J60753" s="32"/>
    </row>
    <row r="60754" spans="10:10" x14ac:dyDescent="0.25">
      <c r="J60754" s="32"/>
    </row>
    <row r="60755" spans="10:10" x14ac:dyDescent="0.25">
      <c r="J60755" s="32"/>
    </row>
    <row r="60756" spans="10:10" x14ac:dyDescent="0.25">
      <c r="J60756" s="32"/>
    </row>
    <row r="60757" spans="10:10" x14ac:dyDescent="0.25">
      <c r="J60757" s="32"/>
    </row>
    <row r="60758" spans="10:10" x14ac:dyDescent="0.25">
      <c r="J60758" s="32"/>
    </row>
    <row r="60759" spans="10:10" x14ac:dyDescent="0.25">
      <c r="J60759" s="32"/>
    </row>
    <row r="60760" spans="10:10" x14ac:dyDescent="0.25">
      <c r="J60760" s="32"/>
    </row>
    <row r="60761" spans="10:10" x14ac:dyDescent="0.25">
      <c r="J60761" s="32"/>
    </row>
    <row r="60762" spans="10:10" x14ac:dyDescent="0.25">
      <c r="J60762" s="32"/>
    </row>
    <row r="60763" spans="10:10" x14ac:dyDescent="0.25">
      <c r="J60763" s="32"/>
    </row>
    <row r="60764" spans="10:10" x14ac:dyDescent="0.25">
      <c r="J60764" s="32"/>
    </row>
    <row r="60765" spans="10:10" x14ac:dyDescent="0.25">
      <c r="J60765" s="32"/>
    </row>
    <row r="60766" spans="10:10" x14ac:dyDescent="0.25">
      <c r="J60766" s="32"/>
    </row>
    <row r="60767" spans="10:10" x14ac:dyDescent="0.25">
      <c r="J60767" s="32"/>
    </row>
    <row r="60768" spans="10:10" x14ac:dyDescent="0.25">
      <c r="J60768" s="32"/>
    </row>
    <row r="60769" spans="10:10" x14ac:dyDescent="0.25">
      <c r="J60769" s="32"/>
    </row>
    <row r="60770" spans="10:10" x14ac:dyDescent="0.25">
      <c r="J60770" s="32"/>
    </row>
    <row r="60771" spans="10:10" x14ac:dyDescent="0.25">
      <c r="J60771" s="32"/>
    </row>
    <row r="60772" spans="10:10" x14ac:dyDescent="0.25">
      <c r="J60772" s="32"/>
    </row>
    <row r="60773" spans="10:10" x14ac:dyDescent="0.25">
      <c r="J60773" s="32"/>
    </row>
    <row r="60774" spans="10:10" x14ac:dyDescent="0.25">
      <c r="J60774" s="32"/>
    </row>
    <row r="60775" spans="10:10" x14ac:dyDescent="0.25">
      <c r="J60775" s="32"/>
    </row>
    <row r="60776" spans="10:10" x14ac:dyDescent="0.25">
      <c r="J60776" s="32"/>
    </row>
    <row r="60777" spans="10:10" x14ac:dyDescent="0.25">
      <c r="J60777" s="32"/>
    </row>
    <row r="60778" spans="10:10" x14ac:dyDescent="0.25">
      <c r="J60778" s="32"/>
    </row>
    <row r="60779" spans="10:10" x14ac:dyDescent="0.25">
      <c r="J60779" s="32"/>
    </row>
    <row r="60780" spans="10:10" x14ac:dyDescent="0.25">
      <c r="J60780" s="32"/>
    </row>
    <row r="60781" spans="10:10" x14ac:dyDescent="0.25">
      <c r="J60781" s="32"/>
    </row>
    <row r="60782" spans="10:10" x14ac:dyDescent="0.25">
      <c r="J60782" s="32"/>
    </row>
    <row r="60783" spans="10:10" x14ac:dyDescent="0.25">
      <c r="J60783" s="32"/>
    </row>
    <row r="60784" spans="10:10" x14ac:dyDescent="0.25">
      <c r="J60784" s="32"/>
    </row>
    <row r="60785" spans="10:10" x14ac:dyDescent="0.25">
      <c r="J60785" s="32"/>
    </row>
    <row r="60786" spans="10:10" x14ac:dyDescent="0.25">
      <c r="J60786" s="32"/>
    </row>
    <row r="60787" spans="10:10" x14ac:dyDescent="0.25">
      <c r="J60787" s="32"/>
    </row>
    <row r="60788" spans="10:10" x14ac:dyDescent="0.25">
      <c r="J60788" s="32"/>
    </row>
    <row r="60789" spans="10:10" x14ac:dyDescent="0.25">
      <c r="J60789" s="32"/>
    </row>
    <row r="60790" spans="10:10" x14ac:dyDescent="0.25">
      <c r="J60790" s="32"/>
    </row>
    <row r="60791" spans="10:10" x14ac:dyDescent="0.25">
      <c r="J60791" s="32"/>
    </row>
    <row r="60792" spans="10:10" x14ac:dyDescent="0.25">
      <c r="J60792" s="32"/>
    </row>
    <row r="60793" spans="10:10" x14ac:dyDescent="0.25">
      <c r="J60793" s="32"/>
    </row>
    <row r="60794" spans="10:10" x14ac:dyDescent="0.25">
      <c r="J60794" s="32"/>
    </row>
    <row r="60795" spans="10:10" x14ac:dyDescent="0.25">
      <c r="J60795" s="32"/>
    </row>
    <row r="60796" spans="10:10" x14ac:dyDescent="0.25">
      <c r="J60796" s="32"/>
    </row>
    <row r="60797" spans="10:10" x14ac:dyDescent="0.25">
      <c r="J60797" s="32"/>
    </row>
    <row r="60798" spans="10:10" x14ac:dyDescent="0.25">
      <c r="J60798" s="32"/>
    </row>
    <row r="60799" spans="10:10" x14ac:dyDescent="0.25">
      <c r="J60799" s="32"/>
    </row>
    <row r="60800" spans="10:10" x14ac:dyDescent="0.25">
      <c r="J60800" s="32"/>
    </row>
    <row r="60801" spans="10:10" x14ac:dyDescent="0.25">
      <c r="J60801" s="32"/>
    </row>
    <row r="60802" spans="10:10" x14ac:dyDescent="0.25">
      <c r="J60802" s="32"/>
    </row>
    <row r="60803" spans="10:10" x14ac:dyDescent="0.25">
      <c r="J60803" s="32"/>
    </row>
    <row r="60804" spans="10:10" x14ac:dyDescent="0.25">
      <c r="J60804" s="32"/>
    </row>
    <row r="60805" spans="10:10" x14ac:dyDescent="0.25">
      <c r="J60805" s="32"/>
    </row>
    <row r="60806" spans="10:10" x14ac:dyDescent="0.25">
      <c r="J60806" s="32"/>
    </row>
    <row r="60807" spans="10:10" x14ac:dyDescent="0.25">
      <c r="J60807" s="32"/>
    </row>
    <row r="60808" spans="10:10" x14ac:dyDescent="0.25">
      <c r="J60808" s="32"/>
    </row>
    <row r="60809" spans="10:10" x14ac:dyDescent="0.25">
      <c r="J60809" s="32"/>
    </row>
    <row r="60810" spans="10:10" x14ac:dyDescent="0.25">
      <c r="J60810" s="32"/>
    </row>
    <row r="60811" spans="10:10" x14ac:dyDescent="0.25">
      <c r="J60811" s="32"/>
    </row>
    <row r="60812" spans="10:10" x14ac:dyDescent="0.25">
      <c r="J60812" s="32"/>
    </row>
    <row r="60813" spans="10:10" x14ac:dyDescent="0.25">
      <c r="J60813" s="32"/>
    </row>
    <row r="60814" spans="10:10" x14ac:dyDescent="0.25">
      <c r="J60814" s="32"/>
    </row>
    <row r="60815" spans="10:10" x14ac:dyDescent="0.25">
      <c r="J60815" s="32"/>
    </row>
    <row r="60816" spans="10:10" x14ac:dyDescent="0.25">
      <c r="J60816" s="32"/>
    </row>
    <row r="60817" spans="10:10" x14ac:dyDescent="0.25">
      <c r="J60817" s="32"/>
    </row>
    <row r="60818" spans="10:10" x14ac:dyDescent="0.25">
      <c r="J60818" s="32"/>
    </row>
    <row r="60819" spans="10:10" x14ac:dyDescent="0.25">
      <c r="J60819" s="32"/>
    </row>
    <row r="60820" spans="10:10" x14ac:dyDescent="0.25">
      <c r="J60820" s="32"/>
    </row>
    <row r="60821" spans="10:10" x14ac:dyDescent="0.25">
      <c r="J60821" s="32"/>
    </row>
    <row r="60822" spans="10:10" x14ac:dyDescent="0.25">
      <c r="J60822" s="32"/>
    </row>
    <row r="60823" spans="10:10" x14ac:dyDescent="0.25">
      <c r="J60823" s="32"/>
    </row>
    <row r="60824" spans="10:10" x14ac:dyDescent="0.25">
      <c r="J60824" s="32"/>
    </row>
    <row r="60825" spans="10:10" x14ac:dyDescent="0.25">
      <c r="J60825" s="32"/>
    </row>
    <row r="60826" spans="10:10" x14ac:dyDescent="0.25">
      <c r="J60826" s="32"/>
    </row>
    <row r="60827" spans="10:10" x14ac:dyDescent="0.25">
      <c r="J60827" s="32"/>
    </row>
    <row r="60828" spans="10:10" x14ac:dyDescent="0.25">
      <c r="J60828" s="32"/>
    </row>
    <row r="60829" spans="10:10" x14ac:dyDescent="0.25">
      <c r="J60829" s="32"/>
    </row>
    <row r="60830" spans="10:10" x14ac:dyDescent="0.25">
      <c r="J60830" s="32"/>
    </row>
    <row r="60831" spans="10:10" x14ac:dyDescent="0.25">
      <c r="J60831" s="32"/>
    </row>
    <row r="60832" spans="10:10" x14ac:dyDescent="0.25">
      <c r="J60832" s="32"/>
    </row>
    <row r="60833" spans="10:10" x14ac:dyDescent="0.25">
      <c r="J60833" s="32"/>
    </row>
    <row r="60834" spans="10:10" x14ac:dyDescent="0.25">
      <c r="J60834" s="32"/>
    </row>
    <row r="60835" spans="10:10" x14ac:dyDescent="0.25">
      <c r="J60835" s="32"/>
    </row>
    <row r="60836" spans="10:10" x14ac:dyDescent="0.25">
      <c r="J60836" s="32"/>
    </row>
    <row r="60837" spans="10:10" x14ac:dyDescent="0.25">
      <c r="J60837" s="32"/>
    </row>
    <row r="60838" spans="10:10" x14ac:dyDescent="0.25">
      <c r="J60838" s="32"/>
    </row>
    <row r="60839" spans="10:10" x14ac:dyDescent="0.25">
      <c r="J60839" s="32"/>
    </row>
    <row r="60840" spans="10:10" x14ac:dyDescent="0.25">
      <c r="J60840" s="32"/>
    </row>
    <row r="60841" spans="10:10" x14ac:dyDescent="0.25">
      <c r="J60841" s="32"/>
    </row>
    <row r="60842" spans="10:10" x14ac:dyDescent="0.25">
      <c r="J60842" s="32"/>
    </row>
    <row r="60843" spans="10:10" x14ac:dyDescent="0.25">
      <c r="J60843" s="32"/>
    </row>
    <row r="60844" spans="10:10" x14ac:dyDescent="0.25">
      <c r="J60844" s="32"/>
    </row>
    <row r="60845" spans="10:10" x14ac:dyDescent="0.25">
      <c r="J60845" s="32"/>
    </row>
    <row r="60846" spans="10:10" x14ac:dyDescent="0.25">
      <c r="J60846" s="32"/>
    </row>
    <row r="60847" spans="10:10" x14ac:dyDescent="0.25">
      <c r="J60847" s="32"/>
    </row>
    <row r="60848" spans="10:10" x14ac:dyDescent="0.25">
      <c r="J60848" s="32"/>
    </row>
    <row r="60849" spans="10:10" x14ac:dyDescent="0.25">
      <c r="J60849" s="32"/>
    </row>
    <row r="60850" spans="10:10" x14ac:dyDescent="0.25">
      <c r="J60850" s="32"/>
    </row>
    <row r="60851" spans="10:10" x14ac:dyDescent="0.25">
      <c r="J60851" s="32"/>
    </row>
    <row r="60852" spans="10:10" x14ac:dyDescent="0.25">
      <c r="J60852" s="32"/>
    </row>
    <row r="60853" spans="10:10" x14ac:dyDescent="0.25">
      <c r="J60853" s="32"/>
    </row>
    <row r="60854" spans="10:10" x14ac:dyDescent="0.25">
      <c r="J60854" s="32"/>
    </row>
    <row r="60855" spans="10:10" x14ac:dyDescent="0.25">
      <c r="J60855" s="32"/>
    </row>
    <row r="60856" spans="10:10" x14ac:dyDescent="0.25">
      <c r="J60856" s="32"/>
    </row>
    <row r="60857" spans="10:10" x14ac:dyDescent="0.25">
      <c r="J60857" s="32"/>
    </row>
    <row r="60858" spans="10:10" x14ac:dyDescent="0.25">
      <c r="J60858" s="32"/>
    </row>
    <row r="60859" spans="10:10" x14ac:dyDescent="0.25">
      <c r="J60859" s="32"/>
    </row>
    <row r="60860" spans="10:10" x14ac:dyDescent="0.25">
      <c r="J60860" s="32"/>
    </row>
    <row r="60861" spans="10:10" x14ac:dyDescent="0.25">
      <c r="J60861" s="32"/>
    </row>
    <row r="60862" spans="10:10" x14ac:dyDescent="0.25">
      <c r="J60862" s="32"/>
    </row>
    <row r="60863" spans="10:10" x14ac:dyDescent="0.25">
      <c r="J60863" s="32"/>
    </row>
    <row r="60864" spans="10:10" x14ac:dyDescent="0.25">
      <c r="J60864" s="32"/>
    </row>
    <row r="60865" spans="10:10" x14ac:dyDescent="0.25">
      <c r="J60865" s="32"/>
    </row>
    <row r="60866" spans="10:10" x14ac:dyDescent="0.25">
      <c r="J60866" s="32"/>
    </row>
    <row r="60867" spans="10:10" x14ac:dyDescent="0.25">
      <c r="J60867" s="32"/>
    </row>
    <row r="60868" spans="10:10" x14ac:dyDescent="0.25">
      <c r="J60868" s="32"/>
    </row>
    <row r="60869" spans="10:10" x14ac:dyDescent="0.25">
      <c r="J60869" s="32"/>
    </row>
    <row r="60870" spans="10:10" x14ac:dyDescent="0.25">
      <c r="J60870" s="32"/>
    </row>
    <row r="60871" spans="10:10" x14ac:dyDescent="0.25">
      <c r="J60871" s="32"/>
    </row>
    <row r="60872" spans="10:10" x14ac:dyDescent="0.25">
      <c r="J60872" s="32"/>
    </row>
    <row r="60873" spans="10:10" x14ac:dyDescent="0.25">
      <c r="J60873" s="32"/>
    </row>
    <row r="60874" spans="10:10" x14ac:dyDescent="0.25">
      <c r="J60874" s="32"/>
    </row>
    <row r="60875" spans="10:10" x14ac:dyDescent="0.25">
      <c r="J60875" s="32"/>
    </row>
    <row r="60876" spans="10:10" x14ac:dyDescent="0.25">
      <c r="J60876" s="32"/>
    </row>
    <row r="60877" spans="10:10" x14ac:dyDescent="0.25">
      <c r="J60877" s="32"/>
    </row>
    <row r="60878" spans="10:10" x14ac:dyDescent="0.25">
      <c r="J60878" s="32"/>
    </row>
    <row r="60879" spans="10:10" x14ac:dyDescent="0.25">
      <c r="J60879" s="32"/>
    </row>
    <row r="60880" spans="10:10" x14ac:dyDescent="0.25">
      <c r="J60880" s="32"/>
    </row>
    <row r="60881" spans="10:10" x14ac:dyDescent="0.25">
      <c r="J60881" s="32"/>
    </row>
    <row r="60882" spans="10:10" x14ac:dyDescent="0.25">
      <c r="J60882" s="32"/>
    </row>
    <row r="60883" spans="10:10" x14ac:dyDescent="0.25">
      <c r="J60883" s="32"/>
    </row>
    <row r="60884" spans="10:10" x14ac:dyDescent="0.25">
      <c r="J60884" s="32"/>
    </row>
    <row r="60885" spans="10:10" x14ac:dyDescent="0.25">
      <c r="J60885" s="32"/>
    </row>
    <row r="60886" spans="10:10" x14ac:dyDescent="0.25">
      <c r="J60886" s="32"/>
    </row>
    <row r="60887" spans="10:10" x14ac:dyDescent="0.25">
      <c r="J60887" s="32"/>
    </row>
    <row r="60888" spans="10:10" x14ac:dyDescent="0.25">
      <c r="J60888" s="32"/>
    </row>
    <row r="60889" spans="10:10" x14ac:dyDescent="0.25">
      <c r="J60889" s="32"/>
    </row>
    <row r="60890" spans="10:10" x14ac:dyDescent="0.25">
      <c r="J60890" s="32"/>
    </row>
    <row r="60891" spans="10:10" x14ac:dyDescent="0.25">
      <c r="J60891" s="32"/>
    </row>
    <row r="60892" spans="10:10" x14ac:dyDescent="0.25">
      <c r="J60892" s="32"/>
    </row>
    <row r="60893" spans="10:10" x14ac:dyDescent="0.25">
      <c r="J60893" s="32"/>
    </row>
    <row r="60894" spans="10:10" x14ac:dyDescent="0.25">
      <c r="J60894" s="32"/>
    </row>
    <row r="60895" spans="10:10" x14ac:dyDescent="0.25">
      <c r="J60895" s="32"/>
    </row>
    <row r="60896" spans="10:10" x14ac:dyDescent="0.25">
      <c r="J60896" s="32"/>
    </row>
    <row r="60897" spans="10:10" x14ac:dyDescent="0.25">
      <c r="J60897" s="32"/>
    </row>
    <row r="60898" spans="10:10" x14ac:dyDescent="0.25">
      <c r="J60898" s="32"/>
    </row>
    <row r="60899" spans="10:10" x14ac:dyDescent="0.25">
      <c r="J60899" s="32"/>
    </row>
    <row r="60900" spans="10:10" x14ac:dyDescent="0.25">
      <c r="J60900" s="32"/>
    </row>
    <row r="60901" spans="10:10" x14ac:dyDescent="0.25">
      <c r="J60901" s="32"/>
    </row>
    <row r="60902" spans="10:10" x14ac:dyDescent="0.25">
      <c r="J60902" s="32"/>
    </row>
    <row r="60903" spans="10:10" x14ac:dyDescent="0.25">
      <c r="J60903" s="32"/>
    </row>
    <row r="60904" spans="10:10" x14ac:dyDescent="0.25">
      <c r="J60904" s="32"/>
    </row>
    <row r="60905" spans="10:10" x14ac:dyDescent="0.25">
      <c r="J60905" s="32"/>
    </row>
    <row r="60906" spans="10:10" x14ac:dyDescent="0.25">
      <c r="J60906" s="32"/>
    </row>
    <row r="60907" spans="10:10" x14ac:dyDescent="0.25">
      <c r="J60907" s="32"/>
    </row>
    <row r="60908" spans="10:10" x14ac:dyDescent="0.25">
      <c r="J60908" s="32"/>
    </row>
    <row r="60909" spans="10:10" x14ac:dyDescent="0.25">
      <c r="J60909" s="32"/>
    </row>
    <row r="60910" spans="10:10" x14ac:dyDescent="0.25">
      <c r="J60910" s="32"/>
    </row>
    <row r="60911" spans="10:10" x14ac:dyDescent="0.25">
      <c r="J60911" s="32"/>
    </row>
    <row r="60912" spans="10:10" x14ac:dyDescent="0.25">
      <c r="J60912" s="32"/>
    </row>
    <row r="60913" spans="10:10" x14ac:dyDescent="0.25">
      <c r="J60913" s="32"/>
    </row>
    <row r="60914" spans="10:10" x14ac:dyDescent="0.25">
      <c r="J60914" s="32"/>
    </row>
    <row r="60915" spans="10:10" x14ac:dyDescent="0.25">
      <c r="J60915" s="32"/>
    </row>
    <row r="60916" spans="10:10" x14ac:dyDescent="0.25">
      <c r="J60916" s="32"/>
    </row>
    <row r="60917" spans="10:10" x14ac:dyDescent="0.25">
      <c r="J60917" s="32"/>
    </row>
    <row r="60918" spans="10:10" x14ac:dyDescent="0.25">
      <c r="J60918" s="32"/>
    </row>
    <row r="60919" spans="10:10" x14ac:dyDescent="0.25">
      <c r="J60919" s="32"/>
    </row>
    <row r="60920" spans="10:10" x14ac:dyDescent="0.25">
      <c r="J60920" s="32"/>
    </row>
    <row r="60921" spans="10:10" x14ac:dyDescent="0.25">
      <c r="J60921" s="32"/>
    </row>
    <row r="60922" spans="10:10" x14ac:dyDescent="0.25">
      <c r="J60922" s="32"/>
    </row>
    <row r="60923" spans="10:10" x14ac:dyDescent="0.25">
      <c r="J60923" s="32"/>
    </row>
    <row r="60924" spans="10:10" x14ac:dyDescent="0.25">
      <c r="J60924" s="32"/>
    </row>
    <row r="60925" spans="10:10" x14ac:dyDescent="0.25">
      <c r="J60925" s="32"/>
    </row>
    <row r="60926" spans="10:10" x14ac:dyDescent="0.25">
      <c r="J60926" s="32"/>
    </row>
    <row r="60927" spans="10:10" x14ac:dyDescent="0.25">
      <c r="J60927" s="32"/>
    </row>
    <row r="60928" spans="10:10" x14ac:dyDescent="0.25">
      <c r="J60928" s="32"/>
    </row>
    <row r="60929" spans="10:10" x14ac:dyDescent="0.25">
      <c r="J60929" s="32"/>
    </row>
    <row r="60930" spans="10:10" x14ac:dyDescent="0.25">
      <c r="J60930" s="32"/>
    </row>
    <row r="60931" spans="10:10" x14ac:dyDescent="0.25">
      <c r="J60931" s="32"/>
    </row>
    <row r="60932" spans="10:10" x14ac:dyDescent="0.25">
      <c r="J60932" s="32"/>
    </row>
    <row r="60933" spans="10:10" x14ac:dyDescent="0.25">
      <c r="J60933" s="32"/>
    </row>
    <row r="60934" spans="10:10" x14ac:dyDescent="0.25">
      <c r="J60934" s="32"/>
    </row>
    <row r="60935" spans="10:10" x14ac:dyDescent="0.25">
      <c r="J60935" s="32"/>
    </row>
    <row r="60936" spans="10:10" x14ac:dyDescent="0.25">
      <c r="J60936" s="32"/>
    </row>
    <row r="60937" spans="10:10" x14ac:dyDescent="0.25">
      <c r="J60937" s="32"/>
    </row>
    <row r="60938" spans="10:10" x14ac:dyDescent="0.25">
      <c r="J60938" s="32"/>
    </row>
    <row r="60939" spans="10:10" x14ac:dyDescent="0.25">
      <c r="J60939" s="32"/>
    </row>
    <row r="60940" spans="10:10" x14ac:dyDescent="0.25">
      <c r="J60940" s="32"/>
    </row>
    <row r="60941" spans="10:10" x14ac:dyDescent="0.25">
      <c r="J60941" s="32"/>
    </row>
    <row r="60942" spans="10:10" x14ac:dyDescent="0.25">
      <c r="J60942" s="32"/>
    </row>
    <row r="60943" spans="10:10" x14ac:dyDescent="0.25">
      <c r="J60943" s="32"/>
    </row>
    <row r="60944" spans="10:10" x14ac:dyDescent="0.25">
      <c r="J60944" s="32"/>
    </row>
    <row r="60945" spans="10:10" x14ac:dyDescent="0.25">
      <c r="J60945" s="32"/>
    </row>
    <row r="60946" spans="10:10" x14ac:dyDescent="0.25">
      <c r="J60946" s="32"/>
    </row>
    <row r="60947" spans="10:10" x14ac:dyDescent="0.25">
      <c r="J60947" s="32"/>
    </row>
    <row r="60948" spans="10:10" x14ac:dyDescent="0.25">
      <c r="J60948" s="32"/>
    </row>
    <row r="60949" spans="10:10" x14ac:dyDescent="0.25">
      <c r="J60949" s="32"/>
    </row>
    <row r="60950" spans="10:10" x14ac:dyDescent="0.25">
      <c r="J60950" s="32"/>
    </row>
    <row r="60951" spans="10:10" x14ac:dyDescent="0.25">
      <c r="J60951" s="32"/>
    </row>
    <row r="60952" spans="10:10" x14ac:dyDescent="0.25">
      <c r="J60952" s="32"/>
    </row>
    <row r="60953" spans="10:10" x14ac:dyDescent="0.25">
      <c r="J60953" s="32"/>
    </row>
    <row r="60954" spans="10:10" x14ac:dyDescent="0.25">
      <c r="J60954" s="32"/>
    </row>
    <row r="60955" spans="10:10" x14ac:dyDescent="0.25">
      <c r="J60955" s="32"/>
    </row>
    <row r="60956" spans="10:10" x14ac:dyDescent="0.25">
      <c r="J60956" s="32"/>
    </row>
    <row r="60957" spans="10:10" x14ac:dyDescent="0.25">
      <c r="J60957" s="32"/>
    </row>
    <row r="60958" spans="10:10" x14ac:dyDescent="0.25">
      <c r="J60958" s="32"/>
    </row>
    <row r="60959" spans="10:10" x14ac:dyDescent="0.25">
      <c r="J60959" s="32"/>
    </row>
    <row r="60960" spans="10:10" x14ac:dyDescent="0.25">
      <c r="J60960" s="32"/>
    </row>
    <row r="60961" spans="10:10" x14ac:dyDescent="0.25">
      <c r="J60961" s="32"/>
    </row>
    <row r="60962" spans="10:10" x14ac:dyDescent="0.25">
      <c r="J60962" s="32"/>
    </row>
    <row r="60963" spans="10:10" x14ac:dyDescent="0.25">
      <c r="J60963" s="32"/>
    </row>
    <row r="60964" spans="10:10" x14ac:dyDescent="0.25">
      <c r="J60964" s="32"/>
    </row>
    <row r="60965" spans="10:10" x14ac:dyDescent="0.25">
      <c r="J60965" s="32"/>
    </row>
    <row r="60966" spans="10:10" x14ac:dyDescent="0.25">
      <c r="J60966" s="32"/>
    </row>
    <row r="60967" spans="10:10" x14ac:dyDescent="0.25">
      <c r="J60967" s="32"/>
    </row>
    <row r="60968" spans="10:10" x14ac:dyDescent="0.25">
      <c r="J60968" s="32"/>
    </row>
    <row r="60969" spans="10:10" x14ac:dyDescent="0.25">
      <c r="J60969" s="32"/>
    </row>
    <row r="60970" spans="10:10" x14ac:dyDescent="0.25">
      <c r="J60970" s="32"/>
    </row>
    <row r="60971" spans="10:10" x14ac:dyDescent="0.25">
      <c r="J60971" s="32"/>
    </row>
    <row r="60972" spans="10:10" x14ac:dyDescent="0.25">
      <c r="J60972" s="32"/>
    </row>
    <row r="60973" spans="10:10" x14ac:dyDescent="0.25">
      <c r="J60973" s="32"/>
    </row>
    <row r="60974" spans="10:10" x14ac:dyDescent="0.25">
      <c r="J60974" s="32"/>
    </row>
    <row r="60975" spans="10:10" x14ac:dyDescent="0.25">
      <c r="J60975" s="32"/>
    </row>
    <row r="60976" spans="10:10" x14ac:dyDescent="0.25">
      <c r="J60976" s="32"/>
    </row>
    <row r="60977" spans="10:10" x14ac:dyDescent="0.25">
      <c r="J60977" s="32"/>
    </row>
    <row r="60978" spans="10:10" x14ac:dyDescent="0.25">
      <c r="J60978" s="32"/>
    </row>
    <row r="60979" spans="10:10" x14ac:dyDescent="0.25">
      <c r="J60979" s="32"/>
    </row>
    <row r="60980" spans="10:10" x14ac:dyDescent="0.25">
      <c r="J60980" s="32"/>
    </row>
    <row r="60981" spans="10:10" x14ac:dyDescent="0.25">
      <c r="J60981" s="32"/>
    </row>
    <row r="60982" spans="10:10" x14ac:dyDescent="0.25">
      <c r="J60982" s="32"/>
    </row>
    <row r="60983" spans="10:10" x14ac:dyDescent="0.25">
      <c r="J60983" s="32"/>
    </row>
    <row r="60984" spans="10:10" x14ac:dyDescent="0.25">
      <c r="J60984" s="32"/>
    </row>
    <row r="60985" spans="10:10" x14ac:dyDescent="0.25">
      <c r="J60985" s="32"/>
    </row>
    <row r="60986" spans="10:10" x14ac:dyDescent="0.25">
      <c r="J60986" s="32"/>
    </row>
    <row r="60987" spans="10:10" x14ac:dyDescent="0.25">
      <c r="J60987" s="32"/>
    </row>
    <row r="60988" spans="10:10" x14ac:dyDescent="0.25">
      <c r="J60988" s="32"/>
    </row>
    <row r="60989" spans="10:10" x14ac:dyDescent="0.25">
      <c r="J60989" s="32"/>
    </row>
    <row r="60990" spans="10:10" x14ac:dyDescent="0.25">
      <c r="J60990" s="32"/>
    </row>
    <row r="60991" spans="10:10" x14ac:dyDescent="0.25">
      <c r="J60991" s="32"/>
    </row>
    <row r="60992" spans="10:10" x14ac:dyDescent="0.25">
      <c r="J60992" s="32"/>
    </row>
    <row r="60993" spans="10:10" x14ac:dyDescent="0.25">
      <c r="J60993" s="32"/>
    </row>
    <row r="60994" spans="10:10" x14ac:dyDescent="0.25">
      <c r="J60994" s="32"/>
    </row>
    <row r="60995" spans="10:10" x14ac:dyDescent="0.25">
      <c r="J60995" s="32"/>
    </row>
    <row r="60996" spans="10:10" x14ac:dyDescent="0.25">
      <c r="J60996" s="32"/>
    </row>
    <row r="60997" spans="10:10" x14ac:dyDescent="0.25">
      <c r="J60997" s="32"/>
    </row>
    <row r="60998" spans="10:10" x14ac:dyDescent="0.25">
      <c r="J60998" s="32"/>
    </row>
    <row r="60999" spans="10:10" x14ac:dyDescent="0.25">
      <c r="J60999" s="32"/>
    </row>
    <row r="61000" spans="10:10" x14ac:dyDescent="0.25">
      <c r="J61000" s="32"/>
    </row>
    <row r="61001" spans="10:10" x14ac:dyDescent="0.25">
      <c r="J61001" s="32"/>
    </row>
    <row r="61002" spans="10:10" x14ac:dyDescent="0.25">
      <c r="J61002" s="32"/>
    </row>
    <row r="61003" spans="10:10" x14ac:dyDescent="0.25">
      <c r="J61003" s="32"/>
    </row>
    <row r="61004" spans="10:10" x14ac:dyDescent="0.25">
      <c r="J61004" s="32"/>
    </row>
    <row r="61005" spans="10:10" x14ac:dyDescent="0.25">
      <c r="J61005" s="32"/>
    </row>
    <row r="61006" spans="10:10" x14ac:dyDescent="0.25">
      <c r="J61006" s="32"/>
    </row>
    <row r="61007" spans="10:10" x14ac:dyDescent="0.25">
      <c r="J61007" s="32"/>
    </row>
    <row r="61008" spans="10:10" x14ac:dyDescent="0.25">
      <c r="J61008" s="32"/>
    </row>
    <row r="61009" spans="10:10" x14ac:dyDescent="0.25">
      <c r="J61009" s="32"/>
    </row>
    <row r="61010" spans="10:10" x14ac:dyDescent="0.25">
      <c r="J61010" s="32"/>
    </row>
    <row r="61011" spans="10:10" x14ac:dyDescent="0.25">
      <c r="J61011" s="32"/>
    </row>
    <row r="61012" spans="10:10" x14ac:dyDescent="0.25">
      <c r="J61012" s="32"/>
    </row>
    <row r="61013" spans="10:10" x14ac:dyDescent="0.25">
      <c r="J61013" s="32"/>
    </row>
    <row r="61014" spans="10:10" x14ac:dyDescent="0.25">
      <c r="J61014" s="32"/>
    </row>
    <row r="61015" spans="10:10" x14ac:dyDescent="0.25">
      <c r="J61015" s="32"/>
    </row>
    <row r="61016" spans="10:10" x14ac:dyDescent="0.25">
      <c r="J61016" s="32"/>
    </row>
    <row r="61017" spans="10:10" x14ac:dyDescent="0.25">
      <c r="J61017" s="32"/>
    </row>
    <row r="61018" spans="10:10" x14ac:dyDescent="0.25">
      <c r="J61018" s="32"/>
    </row>
    <row r="61019" spans="10:10" x14ac:dyDescent="0.25">
      <c r="J61019" s="32"/>
    </row>
    <row r="61020" spans="10:10" x14ac:dyDescent="0.25">
      <c r="J61020" s="32"/>
    </row>
    <row r="61021" spans="10:10" x14ac:dyDescent="0.25">
      <c r="J61021" s="32"/>
    </row>
    <row r="61022" spans="10:10" x14ac:dyDescent="0.25">
      <c r="J61022" s="32"/>
    </row>
    <row r="61023" spans="10:10" x14ac:dyDescent="0.25">
      <c r="J61023" s="32"/>
    </row>
    <row r="61024" spans="10:10" x14ac:dyDescent="0.25">
      <c r="J61024" s="32"/>
    </row>
    <row r="61025" spans="10:10" x14ac:dyDescent="0.25">
      <c r="J61025" s="32"/>
    </row>
    <row r="61026" spans="10:10" x14ac:dyDescent="0.25">
      <c r="J61026" s="32"/>
    </row>
    <row r="61027" spans="10:10" x14ac:dyDescent="0.25">
      <c r="J61027" s="32"/>
    </row>
    <row r="61028" spans="10:10" x14ac:dyDescent="0.25">
      <c r="J61028" s="32"/>
    </row>
    <row r="61029" spans="10:10" x14ac:dyDescent="0.25">
      <c r="J61029" s="32"/>
    </row>
    <row r="61030" spans="10:10" x14ac:dyDescent="0.25">
      <c r="J61030" s="32"/>
    </row>
    <row r="61031" spans="10:10" x14ac:dyDescent="0.25">
      <c r="J61031" s="32"/>
    </row>
    <row r="61032" spans="10:10" x14ac:dyDescent="0.25">
      <c r="J61032" s="32"/>
    </row>
    <row r="61033" spans="10:10" x14ac:dyDescent="0.25">
      <c r="J61033" s="32"/>
    </row>
    <row r="61034" spans="10:10" x14ac:dyDescent="0.25">
      <c r="J61034" s="32"/>
    </row>
    <row r="61035" spans="10:10" x14ac:dyDescent="0.25">
      <c r="J61035" s="32"/>
    </row>
    <row r="61036" spans="10:10" x14ac:dyDescent="0.25">
      <c r="J61036" s="32"/>
    </row>
    <row r="61037" spans="10:10" x14ac:dyDescent="0.25">
      <c r="J61037" s="32"/>
    </row>
    <row r="61038" spans="10:10" x14ac:dyDescent="0.25">
      <c r="J61038" s="32"/>
    </row>
    <row r="61039" spans="10:10" x14ac:dyDescent="0.25">
      <c r="J61039" s="32"/>
    </row>
    <row r="61040" spans="10:10" x14ac:dyDescent="0.25">
      <c r="J61040" s="32"/>
    </row>
    <row r="61041" spans="10:10" x14ac:dyDescent="0.25">
      <c r="J61041" s="32"/>
    </row>
    <row r="61042" spans="10:10" x14ac:dyDescent="0.25">
      <c r="J61042" s="32"/>
    </row>
    <row r="61043" spans="10:10" x14ac:dyDescent="0.25">
      <c r="J61043" s="32"/>
    </row>
    <row r="61044" spans="10:10" x14ac:dyDescent="0.25">
      <c r="J61044" s="32"/>
    </row>
    <row r="61045" spans="10:10" x14ac:dyDescent="0.25">
      <c r="J61045" s="32"/>
    </row>
    <row r="61046" spans="10:10" x14ac:dyDescent="0.25">
      <c r="J61046" s="32"/>
    </row>
    <row r="61047" spans="10:10" x14ac:dyDescent="0.25">
      <c r="J61047" s="32"/>
    </row>
    <row r="61048" spans="10:10" x14ac:dyDescent="0.25">
      <c r="J61048" s="32"/>
    </row>
    <row r="61049" spans="10:10" x14ac:dyDescent="0.25">
      <c r="J61049" s="32"/>
    </row>
    <row r="61050" spans="10:10" x14ac:dyDescent="0.25">
      <c r="J61050" s="32"/>
    </row>
    <row r="61051" spans="10:10" x14ac:dyDescent="0.25">
      <c r="J61051" s="32"/>
    </row>
    <row r="61052" spans="10:10" x14ac:dyDescent="0.25">
      <c r="J61052" s="32"/>
    </row>
    <row r="61053" spans="10:10" x14ac:dyDescent="0.25">
      <c r="J61053" s="32"/>
    </row>
    <row r="61054" spans="10:10" x14ac:dyDescent="0.25">
      <c r="J61054" s="32"/>
    </row>
    <row r="61055" spans="10:10" x14ac:dyDescent="0.25">
      <c r="J61055" s="32"/>
    </row>
    <row r="61056" spans="10:10" x14ac:dyDescent="0.25">
      <c r="J61056" s="32"/>
    </row>
    <row r="61057" spans="10:10" x14ac:dyDescent="0.25">
      <c r="J61057" s="32"/>
    </row>
    <row r="61058" spans="10:10" x14ac:dyDescent="0.25">
      <c r="J61058" s="32"/>
    </row>
    <row r="61059" spans="10:10" x14ac:dyDescent="0.25">
      <c r="J61059" s="32"/>
    </row>
    <row r="61060" spans="10:10" x14ac:dyDescent="0.25">
      <c r="J61060" s="32"/>
    </row>
    <row r="61061" spans="10:10" x14ac:dyDescent="0.25">
      <c r="J61061" s="32"/>
    </row>
    <row r="61062" spans="10:10" x14ac:dyDescent="0.25">
      <c r="J61062" s="32"/>
    </row>
    <row r="61063" spans="10:10" x14ac:dyDescent="0.25">
      <c r="J61063" s="32"/>
    </row>
    <row r="61064" spans="10:10" x14ac:dyDescent="0.25">
      <c r="J61064" s="32"/>
    </row>
    <row r="61065" spans="10:10" x14ac:dyDescent="0.25">
      <c r="J61065" s="32"/>
    </row>
    <row r="61066" spans="10:10" x14ac:dyDescent="0.25">
      <c r="J61066" s="32"/>
    </row>
    <row r="61067" spans="10:10" x14ac:dyDescent="0.25">
      <c r="J61067" s="32"/>
    </row>
    <row r="61068" spans="10:10" x14ac:dyDescent="0.25">
      <c r="J61068" s="32"/>
    </row>
    <row r="61069" spans="10:10" x14ac:dyDescent="0.25">
      <c r="J61069" s="32"/>
    </row>
    <row r="61070" spans="10:10" x14ac:dyDescent="0.25">
      <c r="J61070" s="32"/>
    </row>
    <row r="61071" spans="10:10" x14ac:dyDescent="0.25">
      <c r="J61071" s="32"/>
    </row>
    <row r="61072" spans="10:10" x14ac:dyDescent="0.25">
      <c r="J61072" s="32"/>
    </row>
    <row r="61073" spans="10:10" x14ac:dyDescent="0.25">
      <c r="J61073" s="32"/>
    </row>
    <row r="61074" spans="10:10" x14ac:dyDescent="0.25">
      <c r="J61074" s="32"/>
    </row>
    <row r="61075" spans="10:10" x14ac:dyDescent="0.25">
      <c r="J61075" s="32"/>
    </row>
    <row r="61076" spans="10:10" x14ac:dyDescent="0.25">
      <c r="J61076" s="32"/>
    </row>
    <row r="61077" spans="10:10" x14ac:dyDescent="0.25">
      <c r="J61077" s="32"/>
    </row>
    <row r="61078" spans="10:10" x14ac:dyDescent="0.25">
      <c r="J61078" s="32"/>
    </row>
    <row r="61079" spans="10:10" x14ac:dyDescent="0.25">
      <c r="J61079" s="32"/>
    </row>
    <row r="61080" spans="10:10" x14ac:dyDescent="0.25">
      <c r="J61080" s="32"/>
    </row>
    <row r="61081" spans="10:10" x14ac:dyDescent="0.25">
      <c r="J61081" s="32"/>
    </row>
    <row r="61082" spans="10:10" x14ac:dyDescent="0.25">
      <c r="J61082" s="32"/>
    </row>
    <row r="61083" spans="10:10" x14ac:dyDescent="0.25">
      <c r="J61083" s="32"/>
    </row>
    <row r="61084" spans="10:10" x14ac:dyDescent="0.25">
      <c r="J61084" s="32"/>
    </row>
    <row r="61085" spans="10:10" x14ac:dyDescent="0.25">
      <c r="J61085" s="32"/>
    </row>
    <row r="61086" spans="10:10" x14ac:dyDescent="0.25">
      <c r="J61086" s="32"/>
    </row>
    <row r="61087" spans="10:10" x14ac:dyDescent="0.25">
      <c r="J61087" s="32"/>
    </row>
    <row r="61088" spans="10:10" x14ac:dyDescent="0.25">
      <c r="J61088" s="32"/>
    </row>
    <row r="61089" spans="10:10" x14ac:dyDescent="0.25">
      <c r="J61089" s="32"/>
    </row>
    <row r="61090" spans="10:10" x14ac:dyDescent="0.25">
      <c r="J61090" s="32"/>
    </row>
    <row r="61091" spans="10:10" x14ac:dyDescent="0.25">
      <c r="J61091" s="32"/>
    </row>
    <row r="61092" spans="10:10" x14ac:dyDescent="0.25">
      <c r="J61092" s="32"/>
    </row>
    <row r="61093" spans="10:10" x14ac:dyDescent="0.25">
      <c r="J61093" s="32"/>
    </row>
    <row r="61094" spans="10:10" x14ac:dyDescent="0.25">
      <c r="J61094" s="32"/>
    </row>
    <row r="61095" spans="10:10" x14ac:dyDescent="0.25">
      <c r="J61095" s="32"/>
    </row>
    <row r="61096" spans="10:10" x14ac:dyDescent="0.25">
      <c r="J61096" s="32"/>
    </row>
    <row r="61097" spans="10:10" x14ac:dyDescent="0.25">
      <c r="J61097" s="32"/>
    </row>
    <row r="61098" spans="10:10" x14ac:dyDescent="0.25">
      <c r="J61098" s="32"/>
    </row>
    <row r="61099" spans="10:10" x14ac:dyDescent="0.25">
      <c r="J61099" s="32"/>
    </row>
    <row r="61100" spans="10:10" x14ac:dyDescent="0.25">
      <c r="J61100" s="32"/>
    </row>
    <row r="61101" spans="10:10" x14ac:dyDescent="0.25">
      <c r="J61101" s="32"/>
    </row>
    <row r="61102" spans="10:10" x14ac:dyDescent="0.25">
      <c r="J61102" s="32"/>
    </row>
    <row r="61103" spans="10:10" x14ac:dyDescent="0.25">
      <c r="J61103" s="32"/>
    </row>
    <row r="61104" spans="10:10" x14ac:dyDescent="0.25">
      <c r="J61104" s="32"/>
    </row>
    <row r="61105" spans="10:10" x14ac:dyDescent="0.25">
      <c r="J61105" s="32"/>
    </row>
    <row r="61106" spans="10:10" x14ac:dyDescent="0.25">
      <c r="J61106" s="32"/>
    </row>
    <row r="61107" spans="10:10" x14ac:dyDescent="0.25">
      <c r="J61107" s="32"/>
    </row>
    <row r="61108" spans="10:10" x14ac:dyDescent="0.25">
      <c r="J61108" s="32"/>
    </row>
    <row r="61109" spans="10:10" x14ac:dyDescent="0.25">
      <c r="J61109" s="32"/>
    </row>
    <row r="61110" spans="10:10" x14ac:dyDescent="0.25">
      <c r="J61110" s="32"/>
    </row>
    <row r="61111" spans="10:10" x14ac:dyDescent="0.25">
      <c r="J61111" s="32"/>
    </row>
    <row r="61112" spans="10:10" x14ac:dyDescent="0.25">
      <c r="J61112" s="32"/>
    </row>
    <row r="61113" spans="10:10" x14ac:dyDescent="0.25">
      <c r="J61113" s="32"/>
    </row>
    <row r="61114" spans="10:10" x14ac:dyDescent="0.25">
      <c r="J61114" s="32"/>
    </row>
    <row r="61115" spans="10:10" x14ac:dyDescent="0.25">
      <c r="J61115" s="32"/>
    </row>
    <row r="61116" spans="10:10" x14ac:dyDescent="0.25">
      <c r="J61116" s="32"/>
    </row>
    <row r="61117" spans="10:10" x14ac:dyDescent="0.25">
      <c r="J61117" s="32"/>
    </row>
    <row r="61118" spans="10:10" x14ac:dyDescent="0.25">
      <c r="J61118" s="32"/>
    </row>
    <row r="61119" spans="10:10" x14ac:dyDescent="0.25">
      <c r="J61119" s="32"/>
    </row>
    <row r="61120" spans="10:10" x14ac:dyDescent="0.25">
      <c r="J61120" s="32"/>
    </row>
    <row r="61121" spans="10:10" x14ac:dyDescent="0.25">
      <c r="J61121" s="32"/>
    </row>
    <row r="61122" spans="10:10" x14ac:dyDescent="0.25">
      <c r="J61122" s="32"/>
    </row>
    <row r="61123" spans="10:10" x14ac:dyDescent="0.25">
      <c r="J61123" s="32"/>
    </row>
    <row r="61124" spans="10:10" x14ac:dyDescent="0.25">
      <c r="J61124" s="32"/>
    </row>
    <row r="61125" spans="10:10" x14ac:dyDescent="0.25">
      <c r="J61125" s="32"/>
    </row>
    <row r="61126" spans="10:10" x14ac:dyDescent="0.25">
      <c r="J61126" s="32"/>
    </row>
    <row r="61127" spans="10:10" x14ac:dyDescent="0.25">
      <c r="J61127" s="32"/>
    </row>
    <row r="61128" spans="10:10" x14ac:dyDescent="0.25">
      <c r="J61128" s="32"/>
    </row>
    <row r="61129" spans="10:10" x14ac:dyDescent="0.25">
      <c r="J61129" s="32"/>
    </row>
    <row r="61130" spans="10:10" x14ac:dyDescent="0.25">
      <c r="J61130" s="32"/>
    </row>
    <row r="61131" spans="10:10" x14ac:dyDescent="0.25">
      <c r="J61131" s="32"/>
    </row>
    <row r="61132" spans="10:10" x14ac:dyDescent="0.25">
      <c r="J61132" s="32"/>
    </row>
    <row r="61133" spans="10:10" x14ac:dyDescent="0.25">
      <c r="J61133" s="32"/>
    </row>
    <row r="61134" spans="10:10" x14ac:dyDescent="0.25">
      <c r="J61134" s="32"/>
    </row>
    <row r="61135" spans="10:10" x14ac:dyDescent="0.25">
      <c r="J61135" s="32"/>
    </row>
    <row r="61136" spans="10:10" x14ac:dyDescent="0.25">
      <c r="J61136" s="32"/>
    </row>
    <row r="61137" spans="10:10" x14ac:dyDescent="0.25">
      <c r="J61137" s="32"/>
    </row>
    <row r="61138" spans="10:10" x14ac:dyDescent="0.25">
      <c r="J61138" s="32"/>
    </row>
    <row r="61139" spans="10:10" x14ac:dyDescent="0.25">
      <c r="J61139" s="32"/>
    </row>
    <row r="61140" spans="10:10" x14ac:dyDescent="0.25">
      <c r="J61140" s="32"/>
    </row>
    <row r="61141" spans="10:10" x14ac:dyDescent="0.25">
      <c r="J61141" s="32"/>
    </row>
    <row r="61142" spans="10:10" x14ac:dyDescent="0.25">
      <c r="J61142" s="32"/>
    </row>
    <row r="61143" spans="10:10" x14ac:dyDescent="0.25">
      <c r="J61143" s="32"/>
    </row>
    <row r="61144" spans="10:10" x14ac:dyDescent="0.25">
      <c r="J61144" s="32"/>
    </row>
    <row r="61145" spans="10:10" x14ac:dyDescent="0.25">
      <c r="J61145" s="32"/>
    </row>
    <row r="61146" spans="10:10" x14ac:dyDescent="0.25">
      <c r="J61146" s="32"/>
    </row>
    <row r="61147" spans="10:10" x14ac:dyDescent="0.25">
      <c r="J61147" s="32"/>
    </row>
    <row r="61148" spans="10:10" x14ac:dyDescent="0.25">
      <c r="J61148" s="32"/>
    </row>
    <row r="61149" spans="10:10" x14ac:dyDescent="0.25">
      <c r="J61149" s="32"/>
    </row>
    <row r="61150" spans="10:10" x14ac:dyDescent="0.25">
      <c r="J61150" s="32"/>
    </row>
    <row r="61151" spans="10:10" x14ac:dyDescent="0.25">
      <c r="J61151" s="32"/>
    </row>
    <row r="61152" spans="10:10" x14ac:dyDescent="0.25">
      <c r="J61152" s="32"/>
    </row>
    <row r="61153" spans="10:10" x14ac:dyDescent="0.25">
      <c r="J61153" s="32"/>
    </row>
    <row r="61154" spans="10:10" x14ac:dyDescent="0.25">
      <c r="J61154" s="32"/>
    </row>
    <row r="61155" spans="10:10" x14ac:dyDescent="0.25">
      <c r="J61155" s="32"/>
    </row>
    <row r="61156" spans="10:10" x14ac:dyDescent="0.25">
      <c r="J61156" s="32"/>
    </row>
    <row r="61157" spans="10:10" x14ac:dyDescent="0.25">
      <c r="J61157" s="32"/>
    </row>
    <row r="61158" spans="10:10" x14ac:dyDescent="0.25">
      <c r="J61158" s="32"/>
    </row>
    <row r="61159" spans="10:10" x14ac:dyDescent="0.25">
      <c r="J61159" s="32"/>
    </row>
    <row r="61160" spans="10:10" x14ac:dyDescent="0.25">
      <c r="J61160" s="32"/>
    </row>
    <row r="61161" spans="10:10" x14ac:dyDescent="0.25">
      <c r="J61161" s="32"/>
    </row>
    <row r="61162" spans="10:10" x14ac:dyDescent="0.25">
      <c r="J61162" s="32"/>
    </row>
    <row r="61163" spans="10:10" x14ac:dyDescent="0.25">
      <c r="J61163" s="32"/>
    </row>
    <row r="61164" spans="10:10" x14ac:dyDescent="0.25">
      <c r="J61164" s="32"/>
    </row>
    <row r="61165" spans="10:10" x14ac:dyDescent="0.25">
      <c r="J61165" s="32"/>
    </row>
    <row r="61166" spans="10:10" x14ac:dyDescent="0.25">
      <c r="J61166" s="32"/>
    </row>
    <row r="61167" spans="10:10" x14ac:dyDescent="0.25">
      <c r="J61167" s="32"/>
    </row>
    <row r="61168" spans="10:10" x14ac:dyDescent="0.25">
      <c r="J61168" s="32"/>
    </row>
    <row r="61169" spans="10:10" x14ac:dyDescent="0.25">
      <c r="J61169" s="32"/>
    </row>
    <row r="61170" spans="10:10" x14ac:dyDescent="0.25">
      <c r="J61170" s="32"/>
    </row>
    <row r="61171" spans="10:10" x14ac:dyDescent="0.25">
      <c r="J61171" s="32"/>
    </row>
    <row r="61172" spans="10:10" x14ac:dyDescent="0.25">
      <c r="J61172" s="32"/>
    </row>
    <row r="61173" spans="10:10" x14ac:dyDescent="0.25">
      <c r="J61173" s="32"/>
    </row>
    <row r="61174" spans="10:10" x14ac:dyDescent="0.25">
      <c r="J61174" s="32"/>
    </row>
    <row r="61175" spans="10:10" x14ac:dyDescent="0.25">
      <c r="J61175" s="32"/>
    </row>
    <row r="61176" spans="10:10" x14ac:dyDescent="0.25">
      <c r="J61176" s="32"/>
    </row>
    <row r="61177" spans="10:10" x14ac:dyDescent="0.25">
      <c r="J61177" s="32"/>
    </row>
    <row r="61178" spans="10:10" x14ac:dyDescent="0.25">
      <c r="J61178" s="32"/>
    </row>
    <row r="61179" spans="10:10" x14ac:dyDescent="0.25">
      <c r="J61179" s="32"/>
    </row>
    <row r="61180" spans="10:10" x14ac:dyDescent="0.25">
      <c r="J61180" s="32"/>
    </row>
    <row r="61181" spans="10:10" x14ac:dyDescent="0.25">
      <c r="J61181" s="32"/>
    </row>
    <row r="61182" spans="10:10" x14ac:dyDescent="0.25">
      <c r="J61182" s="32"/>
    </row>
    <row r="61183" spans="10:10" x14ac:dyDescent="0.25">
      <c r="J61183" s="32"/>
    </row>
    <row r="61184" spans="10:10" x14ac:dyDescent="0.25">
      <c r="J61184" s="32"/>
    </row>
    <row r="61185" spans="10:10" x14ac:dyDescent="0.25">
      <c r="J61185" s="32"/>
    </row>
    <row r="61186" spans="10:10" x14ac:dyDescent="0.25">
      <c r="J61186" s="32"/>
    </row>
    <row r="61187" spans="10:10" x14ac:dyDescent="0.25">
      <c r="J61187" s="32"/>
    </row>
    <row r="61188" spans="10:10" x14ac:dyDescent="0.25">
      <c r="J61188" s="32"/>
    </row>
    <row r="61189" spans="10:10" x14ac:dyDescent="0.25">
      <c r="J61189" s="32"/>
    </row>
    <row r="61190" spans="10:10" x14ac:dyDescent="0.25">
      <c r="J61190" s="32"/>
    </row>
    <row r="61191" spans="10:10" x14ac:dyDescent="0.25">
      <c r="J61191" s="32"/>
    </row>
    <row r="61192" spans="10:10" x14ac:dyDescent="0.25">
      <c r="J61192" s="32"/>
    </row>
    <row r="61193" spans="10:10" x14ac:dyDescent="0.25">
      <c r="J61193" s="32"/>
    </row>
    <row r="61194" spans="10:10" x14ac:dyDescent="0.25">
      <c r="J61194" s="32"/>
    </row>
    <row r="61195" spans="10:10" x14ac:dyDescent="0.25">
      <c r="J61195" s="32"/>
    </row>
    <row r="61196" spans="10:10" x14ac:dyDescent="0.25">
      <c r="J61196" s="32"/>
    </row>
    <row r="61197" spans="10:10" x14ac:dyDescent="0.25">
      <c r="J61197" s="32"/>
    </row>
    <row r="61198" spans="10:10" x14ac:dyDescent="0.25">
      <c r="J61198" s="32"/>
    </row>
    <row r="61199" spans="10:10" x14ac:dyDescent="0.25">
      <c r="J61199" s="32"/>
    </row>
    <row r="61200" spans="10:10" x14ac:dyDescent="0.25">
      <c r="J61200" s="32"/>
    </row>
    <row r="61201" spans="10:10" x14ac:dyDescent="0.25">
      <c r="J61201" s="32"/>
    </row>
    <row r="61202" spans="10:10" x14ac:dyDescent="0.25">
      <c r="J61202" s="32"/>
    </row>
    <row r="61203" spans="10:10" x14ac:dyDescent="0.25">
      <c r="J61203" s="32"/>
    </row>
    <row r="61204" spans="10:10" x14ac:dyDescent="0.25">
      <c r="J61204" s="32"/>
    </row>
    <row r="61205" spans="10:10" x14ac:dyDescent="0.25">
      <c r="J61205" s="32"/>
    </row>
    <row r="61206" spans="10:10" x14ac:dyDescent="0.25">
      <c r="J61206" s="32"/>
    </row>
    <row r="61207" spans="10:10" x14ac:dyDescent="0.25">
      <c r="J61207" s="32"/>
    </row>
    <row r="61208" spans="10:10" x14ac:dyDescent="0.25">
      <c r="J61208" s="32"/>
    </row>
    <row r="61209" spans="10:10" x14ac:dyDescent="0.25">
      <c r="J61209" s="32"/>
    </row>
    <row r="61210" spans="10:10" x14ac:dyDescent="0.25">
      <c r="J61210" s="32"/>
    </row>
    <row r="61211" spans="10:10" x14ac:dyDescent="0.25">
      <c r="J61211" s="32"/>
    </row>
    <row r="61212" spans="10:10" x14ac:dyDescent="0.25">
      <c r="J61212" s="32"/>
    </row>
    <row r="61213" spans="10:10" x14ac:dyDescent="0.25">
      <c r="J61213" s="32"/>
    </row>
    <row r="61214" spans="10:10" x14ac:dyDescent="0.25">
      <c r="J61214" s="32"/>
    </row>
    <row r="61215" spans="10:10" x14ac:dyDescent="0.25">
      <c r="J61215" s="32"/>
    </row>
    <row r="61216" spans="10:10" x14ac:dyDescent="0.25">
      <c r="J61216" s="32"/>
    </row>
    <row r="61217" spans="10:10" x14ac:dyDescent="0.25">
      <c r="J61217" s="32"/>
    </row>
    <row r="61218" spans="10:10" x14ac:dyDescent="0.25">
      <c r="J61218" s="32"/>
    </row>
    <row r="61219" spans="10:10" x14ac:dyDescent="0.25">
      <c r="J61219" s="32"/>
    </row>
    <row r="61220" spans="10:10" x14ac:dyDescent="0.25">
      <c r="J61220" s="32"/>
    </row>
    <row r="61221" spans="10:10" x14ac:dyDescent="0.25">
      <c r="J61221" s="32"/>
    </row>
    <row r="61222" spans="10:10" x14ac:dyDescent="0.25">
      <c r="J61222" s="32"/>
    </row>
    <row r="61223" spans="10:10" x14ac:dyDescent="0.25">
      <c r="J61223" s="32"/>
    </row>
    <row r="61224" spans="10:10" x14ac:dyDescent="0.25">
      <c r="J61224" s="32"/>
    </row>
    <row r="61225" spans="10:10" x14ac:dyDescent="0.25">
      <c r="J61225" s="32"/>
    </row>
    <row r="61226" spans="10:10" x14ac:dyDescent="0.25">
      <c r="J61226" s="32"/>
    </row>
    <row r="61227" spans="10:10" x14ac:dyDescent="0.25">
      <c r="J61227" s="32"/>
    </row>
    <row r="61228" spans="10:10" x14ac:dyDescent="0.25">
      <c r="J61228" s="32"/>
    </row>
    <row r="61229" spans="10:10" x14ac:dyDescent="0.25">
      <c r="J61229" s="32"/>
    </row>
    <row r="61230" spans="10:10" x14ac:dyDescent="0.25">
      <c r="J61230" s="32"/>
    </row>
    <row r="61231" spans="10:10" x14ac:dyDescent="0.25">
      <c r="J61231" s="32"/>
    </row>
    <row r="61232" spans="10:10" x14ac:dyDescent="0.25">
      <c r="J61232" s="32"/>
    </row>
    <row r="61233" spans="10:10" x14ac:dyDescent="0.25">
      <c r="J61233" s="32"/>
    </row>
    <row r="61234" spans="10:10" x14ac:dyDescent="0.25">
      <c r="J61234" s="32"/>
    </row>
    <row r="61235" spans="10:10" x14ac:dyDescent="0.25">
      <c r="J61235" s="32"/>
    </row>
    <row r="61236" spans="10:10" x14ac:dyDescent="0.25">
      <c r="J61236" s="32"/>
    </row>
    <row r="61237" spans="10:10" x14ac:dyDescent="0.25">
      <c r="J61237" s="32"/>
    </row>
    <row r="61238" spans="10:10" x14ac:dyDescent="0.25">
      <c r="J61238" s="32"/>
    </row>
    <row r="61239" spans="10:10" x14ac:dyDescent="0.25">
      <c r="J61239" s="32"/>
    </row>
    <row r="61240" spans="10:10" x14ac:dyDescent="0.25">
      <c r="J61240" s="32"/>
    </row>
    <row r="61241" spans="10:10" x14ac:dyDescent="0.25">
      <c r="J61241" s="32"/>
    </row>
    <row r="61242" spans="10:10" x14ac:dyDescent="0.25">
      <c r="J61242" s="32"/>
    </row>
    <row r="61243" spans="10:10" x14ac:dyDescent="0.25">
      <c r="J61243" s="32"/>
    </row>
    <row r="61244" spans="10:10" x14ac:dyDescent="0.25">
      <c r="J61244" s="32"/>
    </row>
    <row r="61245" spans="10:10" x14ac:dyDescent="0.25">
      <c r="J61245" s="32"/>
    </row>
    <row r="61246" spans="10:10" x14ac:dyDescent="0.25">
      <c r="J61246" s="32"/>
    </row>
    <row r="61247" spans="10:10" x14ac:dyDescent="0.25">
      <c r="J61247" s="32"/>
    </row>
    <row r="61248" spans="10:10" x14ac:dyDescent="0.25">
      <c r="J61248" s="32"/>
    </row>
    <row r="61249" spans="10:10" x14ac:dyDescent="0.25">
      <c r="J61249" s="32"/>
    </row>
    <row r="61250" spans="10:10" x14ac:dyDescent="0.25">
      <c r="J61250" s="32"/>
    </row>
    <row r="61251" spans="10:10" x14ac:dyDescent="0.25">
      <c r="J61251" s="32"/>
    </row>
    <row r="61252" spans="10:10" x14ac:dyDescent="0.25">
      <c r="J61252" s="32"/>
    </row>
    <row r="61253" spans="10:10" x14ac:dyDescent="0.25">
      <c r="J61253" s="32"/>
    </row>
    <row r="61254" spans="10:10" x14ac:dyDescent="0.25">
      <c r="J61254" s="32"/>
    </row>
    <row r="61255" spans="10:10" x14ac:dyDescent="0.25">
      <c r="J61255" s="32"/>
    </row>
    <row r="61256" spans="10:10" x14ac:dyDescent="0.25">
      <c r="J61256" s="32"/>
    </row>
    <row r="61257" spans="10:10" x14ac:dyDescent="0.25">
      <c r="J61257" s="32"/>
    </row>
    <row r="61258" spans="10:10" x14ac:dyDescent="0.25">
      <c r="J61258" s="32"/>
    </row>
    <row r="61259" spans="10:10" x14ac:dyDescent="0.25">
      <c r="J61259" s="32"/>
    </row>
    <row r="61260" spans="10:10" x14ac:dyDescent="0.25">
      <c r="J61260" s="32"/>
    </row>
    <row r="61261" spans="10:10" x14ac:dyDescent="0.25">
      <c r="J61261" s="32"/>
    </row>
    <row r="61262" spans="10:10" x14ac:dyDescent="0.25">
      <c r="J61262" s="32"/>
    </row>
    <row r="61263" spans="10:10" x14ac:dyDescent="0.25">
      <c r="J61263" s="32"/>
    </row>
    <row r="61264" spans="10:10" x14ac:dyDescent="0.25">
      <c r="J61264" s="32"/>
    </row>
    <row r="61265" spans="10:10" x14ac:dyDescent="0.25">
      <c r="J61265" s="32"/>
    </row>
    <row r="61266" spans="10:10" x14ac:dyDescent="0.25">
      <c r="J61266" s="32"/>
    </row>
    <row r="61267" spans="10:10" x14ac:dyDescent="0.25">
      <c r="J61267" s="32"/>
    </row>
    <row r="61268" spans="10:10" x14ac:dyDescent="0.25">
      <c r="J61268" s="32"/>
    </row>
    <row r="61269" spans="10:10" x14ac:dyDescent="0.25">
      <c r="J61269" s="32"/>
    </row>
    <row r="61270" spans="10:10" x14ac:dyDescent="0.25">
      <c r="J61270" s="32"/>
    </row>
    <row r="61271" spans="10:10" x14ac:dyDescent="0.25">
      <c r="J61271" s="32"/>
    </row>
    <row r="61272" spans="10:10" x14ac:dyDescent="0.25">
      <c r="J61272" s="32"/>
    </row>
    <row r="61273" spans="10:10" x14ac:dyDescent="0.25">
      <c r="J61273" s="32"/>
    </row>
    <row r="61274" spans="10:10" x14ac:dyDescent="0.25">
      <c r="J61274" s="32"/>
    </row>
    <row r="61275" spans="10:10" x14ac:dyDescent="0.25">
      <c r="J61275" s="32"/>
    </row>
    <row r="61276" spans="10:10" x14ac:dyDescent="0.25">
      <c r="J61276" s="32"/>
    </row>
    <row r="61277" spans="10:10" x14ac:dyDescent="0.25">
      <c r="J61277" s="32"/>
    </row>
    <row r="61278" spans="10:10" x14ac:dyDescent="0.25">
      <c r="J61278" s="32"/>
    </row>
    <row r="61279" spans="10:10" x14ac:dyDescent="0.25">
      <c r="J61279" s="32"/>
    </row>
    <row r="61280" spans="10:10" x14ac:dyDescent="0.25">
      <c r="J61280" s="32"/>
    </row>
    <row r="61281" spans="10:10" x14ac:dyDescent="0.25">
      <c r="J61281" s="32"/>
    </row>
    <row r="61282" spans="10:10" x14ac:dyDescent="0.25">
      <c r="J61282" s="32"/>
    </row>
    <row r="61283" spans="10:10" x14ac:dyDescent="0.25">
      <c r="J61283" s="32"/>
    </row>
    <row r="61284" spans="10:10" x14ac:dyDescent="0.25">
      <c r="J61284" s="32"/>
    </row>
    <row r="61285" spans="10:10" x14ac:dyDescent="0.25">
      <c r="J61285" s="32"/>
    </row>
    <row r="61286" spans="10:10" x14ac:dyDescent="0.25">
      <c r="J61286" s="32"/>
    </row>
    <row r="61287" spans="10:10" x14ac:dyDescent="0.25">
      <c r="J61287" s="32"/>
    </row>
    <row r="61288" spans="10:10" x14ac:dyDescent="0.25">
      <c r="J61288" s="32"/>
    </row>
    <row r="61289" spans="10:10" x14ac:dyDescent="0.25">
      <c r="J61289" s="32"/>
    </row>
    <row r="61290" spans="10:10" x14ac:dyDescent="0.25">
      <c r="J61290" s="32"/>
    </row>
    <row r="61291" spans="10:10" x14ac:dyDescent="0.25">
      <c r="J61291" s="32"/>
    </row>
    <row r="61292" spans="10:10" x14ac:dyDescent="0.25">
      <c r="J61292" s="32"/>
    </row>
    <row r="61293" spans="10:10" x14ac:dyDescent="0.25">
      <c r="J61293" s="32"/>
    </row>
    <row r="61294" spans="10:10" x14ac:dyDescent="0.25">
      <c r="J61294" s="32"/>
    </row>
    <row r="61295" spans="10:10" x14ac:dyDescent="0.25">
      <c r="J61295" s="32"/>
    </row>
    <row r="61296" spans="10:10" x14ac:dyDescent="0.25">
      <c r="J61296" s="32"/>
    </row>
    <row r="61297" spans="10:10" x14ac:dyDescent="0.25">
      <c r="J61297" s="32"/>
    </row>
    <row r="61298" spans="10:10" x14ac:dyDescent="0.25">
      <c r="J61298" s="32"/>
    </row>
    <row r="61299" spans="10:10" x14ac:dyDescent="0.25">
      <c r="J61299" s="32"/>
    </row>
    <row r="61300" spans="10:10" x14ac:dyDescent="0.25">
      <c r="J61300" s="32"/>
    </row>
    <row r="61301" spans="10:10" x14ac:dyDescent="0.25">
      <c r="J61301" s="32"/>
    </row>
    <row r="61302" spans="10:10" x14ac:dyDescent="0.25">
      <c r="J61302" s="32"/>
    </row>
    <row r="61303" spans="10:10" x14ac:dyDescent="0.25">
      <c r="J61303" s="32"/>
    </row>
    <row r="61304" spans="10:10" x14ac:dyDescent="0.25">
      <c r="J61304" s="32"/>
    </row>
    <row r="61305" spans="10:10" x14ac:dyDescent="0.25">
      <c r="J61305" s="32"/>
    </row>
    <row r="61306" spans="10:10" x14ac:dyDescent="0.25">
      <c r="J61306" s="32"/>
    </row>
    <row r="61307" spans="10:10" x14ac:dyDescent="0.25">
      <c r="J61307" s="32"/>
    </row>
    <row r="61308" spans="10:10" x14ac:dyDescent="0.25">
      <c r="J61308" s="32"/>
    </row>
    <row r="61309" spans="10:10" x14ac:dyDescent="0.25">
      <c r="J61309" s="32"/>
    </row>
    <row r="61310" spans="10:10" x14ac:dyDescent="0.25">
      <c r="J61310" s="32"/>
    </row>
    <row r="61311" spans="10:10" x14ac:dyDescent="0.25">
      <c r="J61311" s="32"/>
    </row>
    <row r="61312" spans="10:10" x14ac:dyDescent="0.25">
      <c r="J61312" s="32"/>
    </row>
    <row r="61313" spans="10:10" x14ac:dyDescent="0.25">
      <c r="J61313" s="32"/>
    </row>
    <row r="61314" spans="10:10" x14ac:dyDescent="0.25">
      <c r="J61314" s="32"/>
    </row>
    <row r="61315" spans="10:10" x14ac:dyDescent="0.25">
      <c r="J61315" s="32"/>
    </row>
    <row r="61316" spans="10:10" x14ac:dyDescent="0.25">
      <c r="J61316" s="32"/>
    </row>
    <row r="61317" spans="10:10" x14ac:dyDescent="0.25">
      <c r="J61317" s="32"/>
    </row>
    <row r="61318" spans="10:10" x14ac:dyDescent="0.25">
      <c r="J61318" s="32"/>
    </row>
    <row r="61319" spans="10:10" x14ac:dyDescent="0.25">
      <c r="J61319" s="32"/>
    </row>
    <row r="61320" spans="10:10" x14ac:dyDescent="0.25">
      <c r="J61320" s="32"/>
    </row>
    <row r="61321" spans="10:10" x14ac:dyDescent="0.25">
      <c r="J61321" s="32"/>
    </row>
    <row r="61322" spans="10:10" x14ac:dyDescent="0.25">
      <c r="J61322" s="32"/>
    </row>
    <row r="61323" spans="10:10" x14ac:dyDescent="0.25">
      <c r="J61323" s="32"/>
    </row>
    <row r="61324" spans="10:10" x14ac:dyDescent="0.25">
      <c r="J61324" s="32"/>
    </row>
    <row r="61325" spans="10:10" x14ac:dyDescent="0.25">
      <c r="J61325" s="32"/>
    </row>
    <row r="61326" spans="10:10" x14ac:dyDescent="0.25">
      <c r="J61326" s="32"/>
    </row>
    <row r="61327" spans="10:10" x14ac:dyDescent="0.25">
      <c r="J61327" s="32"/>
    </row>
    <row r="61328" spans="10:10" x14ac:dyDescent="0.25">
      <c r="J61328" s="32"/>
    </row>
    <row r="61329" spans="10:10" x14ac:dyDescent="0.25">
      <c r="J61329" s="32"/>
    </row>
    <row r="61330" spans="10:10" x14ac:dyDescent="0.25">
      <c r="J61330" s="32"/>
    </row>
    <row r="61331" spans="10:10" x14ac:dyDescent="0.25">
      <c r="J61331" s="32"/>
    </row>
    <row r="61332" spans="10:10" x14ac:dyDescent="0.25">
      <c r="J61332" s="32"/>
    </row>
    <row r="61333" spans="10:10" x14ac:dyDescent="0.25">
      <c r="J61333" s="32"/>
    </row>
    <row r="61334" spans="10:10" x14ac:dyDescent="0.25">
      <c r="J61334" s="32"/>
    </row>
    <row r="61335" spans="10:10" x14ac:dyDescent="0.25">
      <c r="J61335" s="32"/>
    </row>
    <row r="61336" spans="10:10" x14ac:dyDescent="0.25">
      <c r="J61336" s="32"/>
    </row>
    <row r="61337" spans="10:10" x14ac:dyDescent="0.25">
      <c r="J61337" s="32"/>
    </row>
    <row r="61338" spans="10:10" x14ac:dyDescent="0.25">
      <c r="J61338" s="32"/>
    </row>
    <row r="61339" spans="10:10" x14ac:dyDescent="0.25">
      <c r="J61339" s="32"/>
    </row>
    <row r="61340" spans="10:10" x14ac:dyDescent="0.25">
      <c r="J61340" s="32"/>
    </row>
    <row r="61341" spans="10:10" x14ac:dyDescent="0.25">
      <c r="J61341" s="32"/>
    </row>
    <row r="61342" spans="10:10" x14ac:dyDescent="0.25">
      <c r="J61342" s="32"/>
    </row>
    <row r="61343" spans="10:10" x14ac:dyDescent="0.25">
      <c r="J61343" s="32"/>
    </row>
    <row r="61344" spans="10:10" x14ac:dyDescent="0.25">
      <c r="J61344" s="32"/>
    </row>
    <row r="61345" spans="10:10" x14ac:dyDescent="0.25">
      <c r="J61345" s="32"/>
    </row>
    <row r="61346" spans="10:10" x14ac:dyDescent="0.25">
      <c r="J61346" s="32"/>
    </row>
    <row r="61347" spans="10:10" x14ac:dyDescent="0.25">
      <c r="J61347" s="32"/>
    </row>
    <row r="61348" spans="10:10" x14ac:dyDescent="0.25">
      <c r="J61348" s="32"/>
    </row>
    <row r="61349" spans="10:10" x14ac:dyDescent="0.25">
      <c r="J61349" s="32"/>
    </row>
    <row r="61350" spans="10:10" x14ac:dyDescent="0.25">
      <c r="J61350" s="32"/>
    </row>
    <row r="61351" spans="10:10" x14ac:dyDescent="0.25">
      <c r="J61351" s="32"/>
    </row>
    <row r="61352" spans="10:10" x14ac:dyDescent="0.25">
      <c r="J61352" s="32"/>
    </row>
    <row r="61353" spans="10:10" x14ac:dyDescent="0.25">
      <c r="J61353" s="32"/>
    </row>
    <row r="61354" spans="10:10" x14ac:dyDescent="0.25">
      <c r="J61354" s="32"/>
    </row>
    <row r="61355" spans="10:10" x14ac:dyDescent="0.25">
      <c r="J61355" s="32"/>
    </row>
    <row r="61356" spans="10:10" x14ac:dyDescent="0.25">
      <c r="J61356" s="32"/>
    </row>
    <row r="61357" spans="10:10" x14ac:dyDescent="0.25">
      <c r="J61357" s="32"/>
    </row>
    <row r="61358" spans="10:10" x14ac:dyDescent="0.25">
      <c r="J61358" s="32"/>
    </row>
    <row r="61359" spans="10:10" x14ac:dyDescent="0.25">
      <c r="J61359" s="32"/>
    </row>
    <row r="61360" spans="10:10" x14ac:dyDescent="0.25">
      <c r="J61360" s="32"/>
    </row>
    <row r="61361" spans="10:10" x14ac:dyDescent="0.25">
      <c r="J61361" s="32"/>
    </row>
    <row r="61362" spans="10:10" x14ac:dyDescent="0.25">
      <c r="J61362" s="32"/>
    </row>
    <row r="61363" spans="10:10" x14ac:dyDescent="0.25">
      <c r="J61363" s="32"/>
    </row>
    <row r="61364" spans="10:10" x14ac:dyDescent="0.25">
      <c r="J61364" s="32"/>
    </row>
    <row r="61365" spans="10:10" x14ac:dyDescent="0.25">
      <c r="J61365" s="32"/>
    </row>
    <row r="61366" spans="10:10" x14ac:dyDescent="0.25">
      <c r="J61366" s="32"/>
    </row>
    <row r="61367" spans="10:10" x14ac:dyDescent="0.25">
      <c r="J61367" s="32"/>
    </row>
    <row r="61368" spans="10:10" x14ac:dyDescent="0.25">
      <c r="J61368" s="32"/>
    </row>
    <row r="61369" spans="10:10" x14ac:dyDescent="0.25">
      <c r="J61369" s="32"/>
    </row>
    <row r="61370" spans="10:10" x14ac:dyDescent="0.25">
      <c r="J61370" s="32"/>
    </row>
    <row r="61371" spans="10:10" x14ac:dyDescent="0.25">
      <c r="J61371" s="32"/>
    </row>
    <row r="61372" spans="10:10" x14ac:dyDescent="0.25">
      <c r="J61372" s="32"/>
    </row>
    <row r="61373" spans="10:10" x14ac:dyDescent="0.25">
      <c r="J61373" s="32"/>
    </row>
    <row r="61374" spans="10:10" x14ac:dyDescent="0.25">
      <c r="J61374" s="32"/>
    </row>
    <row r="61375" spans="10:10" x14ac:dyDescent="0.25">
      <c r="J61375" s="32"/>
    </row>
    <row r="61376" spans="10:10" x14ac:dyDescent="0.25">
      <c r="J61376" s="32"/>
    </row>
    <row r="61377" spans="10:10" x14ac:dyDescent="0.25">
      <c r="J61377" s="32"/>
    </row>
    <row r="61378" spans="10:10" x14ac:dyDescent="0.25">
      <c r="J61378" s="32"/>
    </row>
    <row r="61379" spans="10:10" x14ac:dyDescent="0.25">
      <c r="J61379" s="32"/>
    </row>
    <row r="61380" spans="10:10" x14ac:dyDescent="0.25">
      <c r="J61380" s="32"/>
    </row>
    <row r="61381" spans="10:10" x14ac:dyDescent="0.25">
      <c r="J61381" s="32"/>
    </row>
    <row r="61382" spans="10:10" x14ac:dyDescent="0.25">
      <c r="J61382" s="32"/>
    </row>
    <row r="61383" spans="10:10" x14ac:dyDescent="0.25">
      <c r="J61383" s="32"/>
    </row>
    <row r="61384" spans="10:10" x14ac:dyDescent="0.25">
      <c r="J61384" s="32"/>
    </row>
    <row r="61385" spans="10:10" x14ac:dyDescent="0.25">
      <c r="J61385" s="32"/>
    </row>
    <row r="61386" spans="10:10" x14ac:dyDescent="0.25">
      <c r="J61386" s="32"/>
    </row>
    <row r="61387" spans="10:10" x14ac:dyDescent="0.25">
      <c r="J61387" s="32"/>
    </row>
    <row r="61388" spans="10:10" x14ac:dyDescent="0.25">
      <c r="J61388" s="32"/>
    </row>
    <row r="61389" spans="10:10" x14ac:dyDescent="0.25">
      <c r="J61389" s="32"/>
    </row>
    <row r="61390" spans="10:10" x14ac:dyDescent="0.25">
      <c r="J61390" s="32"/>
    </row>
    <row r="61391" spans="10:10" x14ac:dyDescent="0.25">
      <c r="J61391" s="32"/>
    </row>
    <row r="61392" spans="10:10" x14ac:dyDescent="0.25">
      <c r="J61392" s="32"/>
    </row>
    <row r="61393" spans="10:10" x14ac:dyDescent="0.25">
      <c r="J61393" s="32"/>
    </row>
    <row r="61394" spans="10:10" x14ac:dyDescent="0.25">
      <c r="J61394" s="32"/>
    </row>
    <row r="61395" spans="10:10" x14ac:dyDescent="0.25">
      <c r="J61395" s="32"/>
    </row>
    <row r="61396" spans="10:10" x14ac:dyDescent="0.25">
      <c r="J61396" s="32"/>
    </row>
    <row r="61397" spans="10:10" x14ac:dyDescent="0.25">
      <c r="J61397" s="32"/>
    </row>
    <row r="61398" spans="10:10" x14ac:dyDescent="0.25">
      <c r="J61398" s="32"/>
    </row>
    <row r="61399" spans="10:10" x14ac:dyDescent="0.25">
      <c r="J61399" s="32"/>
    </row>
    <row r="61400" spans="10:10" x14ac:dyDescent="0.25">
      <c r="J61400" s="32"/>
    </row>
    <row r="61401" spans="10:10" x14ac:dyDescent="0.25">
      <c r="J61401" s="32"/>
    </row>
    <row r="61402" spans="10:10" x14ac:dyDescent="0.25">
      <c r="J61402" s="32"/>
    </row>
    <row r="61403" spans="10:10" x14ac:dyDescent="0.25">
      <c r="J61403" s="32"/>
    </row>
    <row r="61404" spans="10:10" x14ac:dyDescent="0.25">
      <c r="J61404" s="32"/>
    </row>
    <row r="61405" spans="10:10" x14ac:dyDescent="0.25">
      <c r="J61405" s="32"/>
    </row>
    <row r="61406" spans="10:10" x14ac:dyDescent="0.25">
      <c r="J61406" s="32"/>
    </row>
    <row r="61407" spans="10:10" x14ac:dyDescent="0.25">
      <c r="J61407" s="32"/>
    </row>
    <row r="61408" spans="10:10" x14ac:dyDescent="0.25">
      <c r="J61408" s="32"/>
    </row>
    <row r="61409" spans="10:10" x14ac:dyDescent="0.25">
      <c r="J61409" s="32"/>
    </row>
    <row r="61410" spans="10:10" x14ac:dyDescent="0.25">
      <c r="J61410" s="32"/>
    </row>
    <row r="61411" spans="10:10" x14ac:dyDescent="0.25">
      <c r="J61411" s="32"/>
    </row>
    <row r="61412" spans="10:10" x14ac:dyDescent="0.25">
      <c r="J61412" s="32"/>
    </row>
    <row r="61413" spans="10:10" x14ac:dyDescent="0.25">
      <c r="J61413" s="32"/>
    </row>
    <row r="61414" spans="10:10" x14ac:dyDescent="0.25">
      <c r="J61414" s="32"/>
    </row>
    <row r="61415" spans="10:10" x14ac:dyDescent="0.25">
      <c r="J61415" s="32"/>
    </row>
    <row r="61416" spans="10:10" x14ac:dyDescent="0.25">
      <c r="J61416" s="32"/>
    </row>
    <row r="61417" spans="10:10" x14ac:dyDescent="0.25">
      <c r="J61417" s="32"/>
    </row>
    <row r="61418" spans="10:10" x14ac:dyDescent="0.25">
      <c r="J61418" s="32"/>
    </row>
    <row r="61419" spans="10:10" x14ac:dyDescent="0.25">
      <c r="J61419" s="32"/>
    </row>
    <row r="61420" spans="10:10" x14ac:dyDescent="0.25">
      <c r="J61420" s="32"/>
    </row>
    <row r="61421" spans="10:10" x14ac:dyDescent="0.25">
      <c r="J61421" s="32"/>
    </row>
    <row r="61422" spans="10:10" x14ac:dyDescent="0.25">
      <c r="J61422" s="32"/>
    </row>
    <row r="61423" spans="10:10" x14ac:dyDescent="0.25">
      <c r="J61423" s="32"/>
    </row>
    <row r="61424" spans="10:10" x14ac:dyDescent="0.25">
      <c r="J61424" s="32"/>
    </row>
    <row r="61425" spans="10:10" x14ac:dyDescent="0.25">
      <c r="J61425" s="32"/>
    </row>
    <row r="61426" spans="10:10" x14ac:dyDescent="0.25">
      <c r="J61426" s="32"/>
    </row>
    <row r="61427" spans="10:10" x14ac:dyDescent="0.25">
      <c r="J61427" s="32"/>
    </row>
    <row r="61428" spans="10:10" x14ac:dyDescent="0.25">
      <c r="J61428" s="32"/>
    </row>
    <row r="61429" spans="10:10" x14ac:dyDescent="0.25">
      <c r="J61429" s="32"/>
    </row>
    <row r="61430" spans="10:10" x14ac:dyDescent="0.25">
      <c r="J61430" s="32"/>
    </row>
    <row r="61431" spans="10:10" x14ac:dyDescent="0.25">
      <c r="J61431" s="32"/>
    </row>
    <row r="61432" spans="10:10" x14ac:dyDescent="0.25">
      <c r="J61432" s="32"/>
    </row>
    <row r="61433" spans="10:10" x14ac:dyDescent="0.25">
      <c r="J61433" s="32"/>
    </row>
    <row r="61434" spans="10:10" x14ac:dyDescent="0.25">
      <c r="J61434" s="32"/>
    </row>
    <row r="61435" spans="10:10" x14ac:dyDescent="0.25">
      <c r="J61435" s="32"/>
    </row>
    <row r="61436" spans="10:10" x14ac:dyDescent="0.25">
      <c r="J61436" s="32"/>
    </row>
    <row r="61437" spans="10:10" x14ac:dyDescent="0.25">
      <c r="J61437" s="32"/>
    </row>
    <row r="61438" spans="10:10" x14ac:dyDescent="0.25">
      <c r="J61438" s="32"/>
    </row>
    <row r="61439" spans="10:10" x14ac:dyDescent="0.25">
      <c r="J61439" s="32"/>
    </row>
    <row r="61440" spans="10:10" x14ac:dyDescent="0.25">
      <c r="J61440" s="32"/>
    </row>
    <row r="61441" spans="10:10" x14ac:dyDescent="0.25">
      <c r="J61441" s="32"/>
    </row>
    <row r="61442" spans="10:10" x14ac:dyDescent="0.25">
      <c r="J61442" s="32"/>
    </row>
    <row r="61443" spans="10:10" x14ac:dyDescent="0.25">
      <c r="J61443" s="32"/>
    </row>
    <row r="61444" spans="10:10" x14ac:dyDescent="0.25">
      <c r="J61444" s="32"/>
    </row>
    <row r="61445" spans="10:10" x14ac:dyDescent="0.25">
      <c r="J61445" s="32"/>
    </row>
    <row r="61446" spans="10:10" x14ac:dyDescent="0.25">
      <c r="J61446" s="32"/>
    </row>
    <row r="61447" spans="10:10" x14ac:dyDescent="0.25">
      <c r="J61447" s="32"/>
    </row>
    <row r="61448" spans="10:10" x14ac:dyDescent="0.25">
      <c r="J61448" s="32"/>
    </row>
    <row r="61449" spans="10:10" x14ac:dyDescent="0.25">
      <c r="J61449" s="32"/>
    </row>
    <row r="61450" spans="10:10" x14ac:dyDescent="0.25">
      <c r="J61450" s="32"/>
    </row>
    <row r="61451" spans="10:10" x14ac:dyDescent="0.25">
      <c r="J61451" s="32"/>
    </row>
    <row r="61452" spans="10:10" x14ac:dyDescent="0.25">
      <c r="J61452" s="32"/>
    </row>
    <row r="61453" spans="10:10" x14ac:dyDescent="0.25">
      <c r="J61453" s="32"/>
    </row>
    <row r="61454" spans="10:10" x14ac:dyDescent="0.25">
      <c r="J61454" s="32"/>
    </row>
    <row r="61455" spans="10:10" x14ac:dyDescent="0.25">
      <c r="J61455" s="32"/>
    </row>
    <row r="61456" spans="10:10" x14ac:dyDescent="0.25">
      <c r="J61456" s="32"/>
    </row>
    <row r="61457" spans="10:10" x14ac:dyDescent="0.25">
      <c r="J61457" s="32"/>
    </row>
    <row r="61458" spans="10:10" x14ac:dyDescent="0.25">
      <c r="J61458" s="32"/>
    </row>
    <row r="61459" spans="10:10" x14ac:dyDescent="0.25">
      <c r="J61459" s="32"/>
    </row>
    <row r="61460" spans="10:10" x14ac:dyDescent="0.25">
      <c r="J61460" s="32"/>
    </row>
    <row r="61461" spans="10:10" x14ac:dyDescent="0.25">
      <c r="J61461" s="32"/>
    </row>
    <row r="61462" spans="10:10" x14ac:dyDescent="0.25">
      <c r="J61462" s="32"/>
    </row>
    <row r="61463" spans="10:10" x14ac:dyDescent="0.25">
      <c r="J61463" s="32"/>
    </row>
    <row r="61464" spans="10:10" x14ac:dyDescent="0.25">
      <c r="J61464" s="32"/>
    </row>
    <row r="61465" spans="10:10" x14ac:dyDescent="0.25">
      <c r="J61465" s="32"/>
    </row>
    <row r="61466" spans="10:10" x14ac:dyDescent="0.25">
      <c r="J61466" s="32"/>
    </row>
    <row r="61467" spans="10:10" x14ac:dyDescent="0.25">
      <c r="J61467" s="32"/>
    </row>
    <row r="61468" spans="10:10" x14ac:dyDescent="0.25">
      <c r="J61468" s="32"/>
    </row>
    <row r="61469" spans="10:10" x14ac:dyDescent="0.25">
      <c r="J61469" s="32"/>
    </row>
    <row r="61470" spans="10:10" x14ac:dyDescent="0.25">
      <c r="J61470" s="32"/>
    </row>
    <row r="61471" spans="10:10" x14ac:dyDescent="0.25">
      <c r="J61471" s="32"/>
    </row>
    <row r="61472" spans="10:10" x14ac:dyDescent="0.25">
      <c r="J61472" s="32"/>
    </row>
    <row r="61473" spans="10:10" x14ac:dyDescent="0.25">
      <c r="J61473" s="32"/>
    </row>
    <row r="61474" spans="10:10" x14ac:dyDescent="0.25">
      <c r="J61474" s="32"/>
    </row>
    <row r="61475" spans="10:10" x14ac:dyDescent="0.25">
      <c r="J61475" s="32"/>
    </row>
    <row r="61476" spans="10:10" x14ac:dyDescent="0.25">
      <c r="J61476" s="32"/>
    </row>
    <row r="61477" spans="10:10" x14ac:dyDescent="0.25">
      <c r="J61477" s="32"/>
    </row>
    <row r="61478" spans="10:10" x14ac:dyDescent="0.25">
      <c r="J61478" s="32"/>
    </row>
    <row r="61479" spans="10:10" x14ac:dyDescent="0.25">
      <c r="J61479" s="32"/>
    </row>
    <row r="61480" spans="10:10" x14ac:dyDescent="0.25">
      <c r="J61480" s="32"/>
    </row>
    <row r="61481" spans="10:10" x14ac:dyDescent="0.25">
      <c r="J61481" s="32"/>
    </row>
    <row r="61482" spans="10:10" x14ac:dyDescent="0.25">
      <c r="J61482" s="32"/>
    </row>
    <row r="61483" spans="10:10" x14ac:dyDescent="0.25">
      <c r="J61483" s="32"/>
    </row>
    <row r="61484" spans="10:10" x14ac:dyDescent="0.25">
      <c r="J61484" s="32"/>
    </row>
    <row r="61485" spans="10:10" x14ac:dyDescent="0.25">
      <c r="J61485" s="32"/>
    </row>
    <row r="61486" spans="10:10" x14ac:dyDescent="0.25">
      <c r="J61486" s="32"/>
    </row>
    <row r="61487" spans="10:10" x14ac:dyDescent="0.25">
      <c r="J61487" s="32"/>
    </row>
    <row r="61488" spans="10:10" x14ac:dyDescent="0.25">
      <c r="J61488" s="32"/>
    </row>
    <row r="61489" spans="10:10" x14ac:dyDescent="0.25">
      <c r="J61489" s="32"/>
    </row>
    <row r="61490" spans="10:10" x14ac:dyDescent="0.25">
      <c r="J61490" s="32"/>
    </row>
    <row r="61491" spans="10:10" x14ac:dyDescent="0.25">
      <c r="J61491" s="32"/>
    </row>
    <row r="61492" spans="10:10" x14ac:dyDescent="0.25">
      <c r="J61492" s="32"/>
    </row>
    <row r="61493" spans="10:10" x14ac:dyDescent="0.25">
      <c r="J61493" s="32"/>
    </row>
    <row r="61494" spans="10:10" x14ac:dyDescent="0.25">
      <c r="J61494" s="32"/>
    </row>
    <row r="61495" spans="10:10" x14ac:dyDescent="0.25">
      <c r="J61495" s="32"/>
    </row>
    <row r="61496" spans="10:10" x14ac:dyDescent="0.25">
      <c r="J61496" s="32"/>
    </row>
    <row r="61497" spans="10:10" x14ac:dyDescent="0.25">
      <c r="J61497" s="32"/>
    </row>
    <row r="61498" spans="10:10" x14ac:dyDescent="0.25">
      <c r="J61498" s="32"/>
    </row>
    <row r="61499" spans="10:10" x14ac:dyDescent="0.25">
      <c r="J61499" s="32"/>
    </row>
    <row r="61500" spans="10:10" x14ac:dyDescent="0.25">
      <c r="J61500" s="32"/>
    </row>
    <row r="61501" spans="10:10" x14ac:dyDescent="0.25">
      <c r="J61501" s="32"/>
    </row>
    <row r="61502" spans="10:10" x14ac:dyDescent="0.25">
      <c r="J61502" s="32"/>
    </row>
    <row r="61503" spans="10:10" x14ac:dyDescent="0.25">
      <c r="J61503" s="32"/>
    </row>
    <row r="61504" spans="10:10" x14ac:dyDescent="0.25">
      <c r="J61504" s="32"/>
    </row>
    <row r="61505" spans="10:10" x14ac:dyDescent="0.25">
      <c r="J61505" s="32"/>
    </row>
    <row r="61506" spans="10:10" x14ac:dyDescent="0.25">
      <c r="J61506" s="32"/>
    </row>
    <row r="61507" spans="10:10" x14ac:dyDescent="0.25">
      <c r="J61507" s="32"/>
    </row>
    <row r="61508" spans="10:10" x14ac:dyDescent="0.25">
      <c r="J61508" s="32"/>
    </row>
    <row r="61509" spans="10:10" x14ac:dyDescent="0.25">
      <c r="J61509" s="32"/>
    </row>
    <row r="61510" spans="10:10" x14ac:dyDescent="0.25">
      <c r="J61510" s="32"/>
    </row>
    <row r="61511" spans="10:10" x14ac:dyDescent="0.25">
      <c r="J61511" s="32"/>
    </row>
    <row r="61512" spans="10:10" x14ac:dyDescent="0.25">
      <c r="J61512" s="32"/>
    </row>
    <row r="61513" spans="10:10" x14ac:dyDescent="0.25">
      <c r="J61513" s="32"/>
    </row>
    <row r="61514" spans="10:10" x14ac:dyDescent="0.25">
      <c r="J61514" s="32"/>
    </row>
    <row r="61515" spans="10:10" x14ac:dyDescent="0.25">
      <c r="J61515" s="32"/>
    </row>
    <row r="61516" spans="10:10" x14ac:dyDescent="0.25">
      <c r="J61516" s="32"/>
    </row>
    <row r="61517" spans="10:10" x14ac:dyDescent="0.25">
      <c r="J61517" s="32"/>
    </row>
    <row r="61518" spans="10:10" x14ac:dyDescent="0.25">
      <c r="J61518" s="32"/>
    </row>
    <row r="61519" spans="10:10" x14ac:dyDescent="0.25">
      <c r="J61519" s="32"/>
    </row>
    <row r="61520" spans="10:10" x14ac:dyDescent="0.25">
      <c r="J61520" s="32"/>
    </row>
    <row r="61521" spans="10:10" x14ac:dyDescent="0.25">
      <c r="J61521" s="32"/>
    </row>
    <row r="61522" spans="10:10" x14ac:dyDescent="0.25">
      <c r="J61522" s="32"/>
    </row>
    <row r="61523" spans="10:10" x14ac:dyDescent="0.25">
      <c r="J61523" s="32"/>
    </row>
    <row r="61524" spans="10:10" x14ac:dyDescent="0.25">
      <c r="J61524" s="32"/>
    </row>
    <row r="61525" spans="10:10" x14ac:dyDescent="0.25">
      <c r="J61525" s="32"/>
    </row>
    <row r="61526" spans="10:10" x14ac:dyDescent="0.25">
      <c r="J61526" s="32"/>
    </row>
    <row r="61527" spans="10:10" x14ac:dyDescent="0.25">
      <c r="J61527" s="32"/>
    </row>
    <row r="61528" spans="10:10" x14ac:dyDescent="0.25">
      <c r="J61528" s="32"/>
    </row>
    <row r="61529" spans="10:10" x14ac:dyDescent="0.25">
      <c r="J61529" s="32"/>
    </row>
    <row r="61530" spans="10:10" x14ac:dyDescent="0.25">
      <c r="J61530" s="32"/>
    </row>
    <row r="61531" spans="10:10" x14ac:dyDescent="0.25">
      <c r="J61531" s="32"/>
    </row>
    <row r="61532" spans="10:10" x14ac:dyDescent="0.25">
      <c r="J61532" s="32"/>
    </row>
    <row r="61533" spans="10:10" x14ac:dyDescent="0.25">
      <c r="J61533" s="32"/>
    </row>
    <row r="61534" spans="10:10" x14ac:dyDescent="0.25">
      <c r="J61534" s="32"/>
    </row>
    <row r="61535" spans="10:10" x14ac:dyDescent="0.25">
      <c r="J61535" s="32"/>
    </row>
    <row r="61536" spans="10:10" x14ac:dyDescent="0.25">
      <c r="J61536" s="32"/>
    </row>
    <row r="61537" spans="10:10" x14ac:dyDescent="0.25">
      <c r="J61537" s="32"/>
    </row>
    <row r="61538" spans="10:10" x14ac:dyDescent="0.25">
      <c r="J61538" s="32"/>
    </row>
    <row r="61539" spans="10:10" x14ac:dyDescent="0.25">
      <c r="J61539" s="32"/>
    </row>
    <row r="61540" spans="10:10" x14ac:dyDescent="0.25">
      <c r="J61540" s="32"/>
    </row>
    <row r="61541" spans="10:10" x14ac:dyDescent="0.25">
      <c r="J61541" s="32"/>
    </row>
    <row r="61542" spans="10:10" x14ac:dyDescent="0.25">
      <c r="J61542" s="32"/>
    </row>
    <row r="61543" spans="10:10" x14ac:dyDescent="0.25">
      <c r="J61543" s="32"/>
    </row>
    <row r="61544" spans="10:10" x14ac:dyDescent="0.25">
      <c r="J61544" s="32"/>
    </row>
    <row r="61545" spans="10:10" x14ac:dyDescent="0.25">
      <c r="J61545" s="32"/>
    </row>
    <row r="61546" spans="10:10" x14ac:dyDescent="0.25">
      <c r="J61546" s="32"/>
    </row>
    <row r="61547" spans="10:10" x14ac:dyDescent="0.25">
      <c r="J61547" s="32"/>
    </row>
    <row r="61548" spans="10:10" x14ac:dyDescent="0.25">
      <c r="J61548" s="32"/>
    </row>
    <row r="61549" spans="10:10" x14ac:dyDescent="0.25">
      <c r="J61549" s="32"/>
    </row>
    <row r="61550" spans="10:10" x14ac:dyDescent="0.25">
      <c r="J61550" s="32"/>
    </row>
    <row r="61551" spans="10:10" x14ac:dyDescent="0.25">
      <c r="J61551" s="32"/>
    </row>
    <row r="61552" spans="10:10" x14ac:dyDescent="0.25">
      <c r="J61552" s="32"/>
    </row>
    <row r="61553" spans="10:10" x14ac:dyDescent="0.25">
      <c r="J61553" s="32"/>
    </row>
    <row r="61554" spans="10:10" x14ac:dyDescent="0.25">
      <c r="J61554" s="32"/>
    </row>
    <row r="61555" spans="10:10" x14ac:dyDescent="0.25">
      <c r="J61555" s="32"/>
    </row>
    <row r="61556" spans="10:10" x14ac:dyDescent="0.25">
      <c r="J61556" s="32"/>
    </row>
    <row r="61557" spans="10:10" x14ac:dyDescent="0.25">
      <c r="J61557" s="32"/>
    </row>
    <row r="61558" spans="10:10" x14ac:dyDescent="0.25">
      <c r="J61558" s="32"/>
    </row>
    <row r="61559" spans="10:10" x14ac:dyDescent="0.25">
      <c r="J61559" s="32"/>
    </row>
    <row r="61560" spans="10:10" x14ac:dyDescent="0.25">
      <c r="J61560" s="32"/>
    </row>
    <row r="61561" spans="10:10" x14ac:dyDescent="0.25">
      <c r="J61561" s="32"/>
    </row>
    <row r="61562" spans="10:10" x14ac:dyDescent="0.25">
      <c r="J61562" s="32"/>
    </row>
    <row r="61563" spans="10:10" x14ac:dyDescent="0.25">
      <c r="J61563" s="32"/>
    </row>
    <row r="61564" spans="10:10" x14ac:dyDescent="0.25">
      <c r="J61564" s="32"/>
    </row>
    <row r="61565" spans="10:10" x14ac:dyDescent="0.25">
      <c r="J61565" s="32"/>
    </row>
    <row r="61566" spans="10:10" x14ac:dyDescent="0.25">
      <c r="J61566" s="32"/>
    </row>
    <row r="61567" spans="10:10" x14ac:dyDescent="0.25">
      <c r="J61567" s="32"/>
    </row>
    <row r="61568" spans="10:10" x14ac:dyDescent="0.25">
      <c r="J61568" s="32"/>
    </row>
    <row r="61569" spans="10:10" x14ac:dyDescent="0.25">
      <c r="J61569" s="32"/>
    </row>
    <row r="61570" spans="10:10" x14ac:dyDescent="0.25">
      <c r="J61570" s="32"/>
    </row>
    <row r="61571" spans="10:10" x14ac:dyDescent="0.25">
      <c r="J61571" s="32"/>
    </row>
    <row r="61572" spans="10:10" x14ac:dyDescent="0.25">
      <c r="J61572" s="32"/>
    </row>
    <row r="61573" spans="10:10" x14ac:dyDescent="0.25">
      <c r="J61573" s="32"/>
    </row>
    <row r="61574" spans="10:10" x14ac:dyDescent="0.25">
      <c r="J61574" s="32"/>
    </row>
    <row r="61575" spans="10:10" x14ac:dyDescent="0.25">
      <c r="J61575" s="32"/>
    </row>
    <row r="61576" spans="10:10" x14ac:dyDescent="0.25">
      <c r="J61576" s="32"/>
    </row>
    <row r="61577" spans="10:10" x14ac:dyDescent="0.25">
      <c r="J61577" s="32"/>
    </row>
    <row r="61578" spans="10:10" x14ac:dyDescent="0.25">
      <c r="J61578" s="32"/>
    </row>
    <row r="61579" spans="10:10" x14ac:dyDescent="0.25">
      <c r="J61579" s="32"/>
    </row>
    <row r="61580" spans="10:10" x14ac:dyDescent="0.25">
      <c r="J61580" s="32"/>
    </row>
    <row r="61581" spans="10:10" x14ac:dyDescent="0.25">
      <c r="J61581" s="32"/>
    </row>
    <row r="61582" spans="10:10" x14ac:dyDescent="0.25">
      <c r="J61582" s="32"/>
    </row>
    <row r="61583" spans="10:10" x14ac:dyDescent="0.25">
      <c r="J61583" s="32"/>
    </row>
    <row r="61584" spans="10:10" x14ac:dyDescent="0.25">
      <c r="J61584" s="32"/>
    </row>
    <row r="61585" spans="10:10" x14ac:dyDescent="0.25">
      <c r="J61585" s="32"/>
    </row>
    <row r="61586" spans="10:10" x14ac:dyDescent="0.25">
      <c r="J61586" s="32"/>
    </row>
    <row r="61587" spans="10:10" x14ac:dyDescent="0.25">
      <c r="J61587" s="32"/>
    </row>
    <row r="61588" spans="10:10" x14ac:dyDescent="0.25">
      <c r="J61588" s="32"/>
    </row>
    <row r="61589" spans="10:10" x14ac:dyDescent="0.25">
      <c r="J61589" s="32"/>
    </row>
    <row r="61590" spans="10:10" x14ac:dyDescent="0.25">
      <c r="J61590" s="32"/>
    </row>
    <row r="61591" spans="10:10" x14ac:dyDescent="0.25">
      <c r="J61591" s="32"/>
    </row>
    <row r="61592" spans="10:10" x14ac:dyDescent="0.25">
      <c r="J61592" s="32"/>
    </row>
    <row r="61593" spans="10:10" x14ac:dyDescent="0.25">
      <c r="J61593" s="32"/>
    </row>
    <row r="61594" spans="10:10" x14ac:dyDescent="0.25">
      <c r="J61594" s="32"/>
    </row>
    <row r="61595" spans="10:10" x14ac:dyDescent="0.25">
      <c r="J61595" s="32"/>
    </row>
    <row r="61596" spans="10:10" x14ac:dyDescent="0.25">
      <c r="J61596" s="32"/>
    </row>
    <row r="61597" spans="10:10" x14ac:dyDescent="0.25">
      <c r="J61597" s="32"/>
    </row>
    <row r="61598" spans="10:10" x14ac:dyDescent="0.25">
      <c r="J61598" s="32"/>
    </row>
    <row r="61599" spans="10:10" x14ac:dyDescent="0.25">
      <c r="J61599" s="32"/>
    </row>
    <row r="61600" spans="10:10" x14ac:dyDescent="0.25">
      <c r="J61600" s="32"/>
    </row>
    <row r="61601" spans="10:10" x14ac:dyDescent="0.25">
      <c r="J61601" s="32"/>
    </row>
    <row r="61602" spans="10:10" x14ac:dyDescent="0.25">
      <c r="J61602" s="32"/>
    </row>
    <row r="61603" spans="10:10" x14ac:dyDescent="0.25">
      <c r="J61603" s="32"/>
    </row>
    <row r="61604" spans="10:10" x14ac:dyDescent="0.25">
      <c r="J61604" s="32"/>
    </row>
    <row r="61605" spans="10:10" x14ac:dyDescent="0.25">
      <c r="J61605" s="32"/>
    </row>
    <row r="61606" spans="10:10" x14ac:dyDescent="0.25">
      <c r="J61606" s="32"/>
    </row>
    <row r="61607" spans="10:10" x14ac:dyDescent="0.25">
      <c r="J61607" s="32"/>
    </row>
    <row r="61608" spans="10:10" x14ac:dyDescent="0.25">
      <c r="J61608" s="32"/>
    </row>
    <row r="61609" spans="10:10" x14ac:dyDescent="0.25">
      <c r="J61609" s="32"/>
    </row>
    <row r="61610" spans="10:10" x14ac:dyDescent="0.25">
      <c r="J61610" s="32"/>
    </row>
    <row r="61611" spans="10:10" x14ac:dyDescent="0.25">
      <c r="J61611" s="32"/>
    </row>
    <row r="61612" spans="10:10" x14ac:dyDescent="0.25">
      <c r="J61612" s="32"/>
    </row>
    <row r="61613" spans="10:10" x14ac:dyDescent="0.25">
      <c r="J61613" s="32"/>
    </row>
    <row r="61614" spans="10:10" x14ac:dyDescent="0.25">
      <c r="J61614" s="32"/>
    </row>
    <row r="61615" spans="10:10" x14ac:dyDescent="0.25">
      <c r="J61615" s="32"/>
    </row>
    <row r="61616" spans="10:10" x14ac:dyDescent="0.25">
      <c r="J61616" s="32"/>
    </row>
    <row r="61617" spans="10:10" x14ac:dyDescent="0.25">
      <c r="J61617" s="32"/>
    </row>
    <row r="61618" spans="10:10" x14ac:dyDescent="0.25">
      <c r="J61618" s="32"/>
    </row>
    <row r="61619" spans="10:10" x14ac:dyDescent="0.25">
      <c r="J61619" s="32"/>
    </row>
    <row r="61620" spans="10:10" x14ac:dyDescent="0.25">
      <c r="J61620" s="32"/>
    </row>
    <row r="61621" spans="10:10" x14ac:dyDescent="0.25">
      <c r="J61621" s="32"/>
    </row>
    <row r="61622" spans="10:10" x14ac:dyDescent="0.25">
      <c r="J61622" s="32"/>
    </row>
    <row r="61623" spans="10:10" x14ac:dyDescent="0.25">
      <c r="J61623" s="32"/>
    </row>
    <row r="61624" spans="10:10" x14ac:dyDescent="0.25">
      <c r="J61624" s="32"/>
    </row>
    <row r="61625" spans="10:10" x14ac:dyDescent="0.25">
      <c r="J61625" s="32"/>
    </row>
    <row r="61626" spans="10:10" x14ac:dyDescent="0.25">
      <c r="J61626" s="32"/>
    </row>
    <row r="61627" spans="10:10" x14ac:dyDescent="0.25">
      <c r="J61627" s="32"/>
    </row>
    <row r="61628" spans="10:10" x14ac:dyDescent="0.25">
      <c r="J61628" s="32"/>
    </row>
    <row r="61629" spans="10:10" x14ac:dyDescent="0.25">
      <c r="J61629" s="32"/>
    </row>
    <row r="61630" spans="10:10" x14ac:dyDescent="0.25">
      <c r="J61630" s="32"/>
    </row>
    <row r="61631" spans="10:10" x14ac:dyDescent="0.25">
      <c r="J61631" s="32"/>
    </row>
    <row r="61632" spans="10:10" x14ac:dyDescent="0.25">
      <c r="J61632" s="32"/>
    </row>
    <row r="61633" spans="10:10" x14ac:dyDescent="0.25">
      <c r="J61633" s="32"/>
    </row>
    <row r="61634" spans="10:10" x14ac:dyDescent="0.25">
      <c r="J61634" s="32"/>
    </row>
    <row r="61635" spans="10:10" x14ac:dyDescent="0.25">
      <c r="J61635" s="32"/>
    </row>
    <row r="61636" spans="10:10" x14ac:dyDescent="0.25">
      <c r="J61636" s="32"/>
    </row>
    <row r="61637" spans="10:10" x14ac:dyDescent="0.25">
      <c r="J61637" s="32"/>
    </row>
    <row r="61638" spans="10:10" x14ac:dyDescent="0.25">
      <c r="J61638" s="32"/>
    </row>
    <row r="61639" spans="10:10" x14ac:dyDescent="0.25">
      <c r="J61639" s="32"/>
    </row>
    <row r="61640" spans="10:10" x14ac:dyDescent="0.25">
      <c r="J61640" s="32"/>
    </row>
    <row r="61641" spans="10:10" x14ac:dyDescent="0.25">
      <c r="J61641" s="32"/>
    </row>
    <row r="61642" spans="10:10" x14ac:dyDescent="0.25">
      <c r="J61642" s="32"/>
    </row>
    <row r="61643" spans="10:10" x14ac:dyDescent="0.25">
      <c r="J61643" s="32"/>
    </row>
    <row r="61644" spans="10:10" x14ac:dyDescent="0.25">
      <c r="J61644" s="32"/>
    </row>
    <row r="61645" spans="10:10" x14ac:dyDescent="0.25">
      <c r="J61645" s="32"/>
    </row>
    <row r="61646" spans="10:10" x14ac:dyDescent="0.25">
      <c r="J61646" s="32"/>
    </row>
    <row r="61647" spans="10:10" x14ac:dyDescent="0.25">
      <c r="J61647" s="32"/>
    </row>
    <row r="61648" spans="10:10" x14ac:dyDescent="0.25">
      <c r="J61648" s="32"/>
    </row>
    <row r="61649" spans="10:10" x14ac:dyDescent="0.25">
      <c r="J61649" s="32"/>
    </row>
    <row r="61650" spans="10:10" x14ac:dyDescent="0.25">
      <c r="J61650" s="32"/>
    </row>
    <row r="61651" spans="10:10" x14ac:dyDescent="0.25">
      <c r="J61651" s="32"/>
    </row>
    <row r="61652" spans="10:10" x14ac:dyDescent="0.25">
      <c r="J61652" s="32"/>
    </row>
    <row r="61653" spans="10:10" x14ac:dyDescent="0.25">
      <c r="J61653" s="32"/>
    </row>
    <row r="61654" spans="10:10" x14ac:dyDescent="0.25">
      <c r="J61654" s="32"/>
    </row>
    <row r="61655" spans="10:10" x14ac:dyDescent="0.25">
      <c r="J61655" s="32"/>
    </row>
    <row r="61656" spans="10:10" x14ac:dyDescent="0.25">
      <c r="J61656" s="32"/>
    </row>
    <row r="61657" spans="10:10" x14ac:dyDescent="0.25">
      <c r="J61657" s="32"/>
    </row>
    <row r="61658" spans="10:10" x14ac:dyDescent="0.25">
      <c r="J61658" s="32"/>
    </row>
    <row r="61659" spans="10:10" x14ac:dyDescent="0.25">
      <c r="J61659" s="32"/>
    </row>
    <row r="61660" spans="10:10" x14ac:dyDescent="0.25">
      <c r="J61660" s="32"/>
    </row>
    <row r="61661" spans="10:10" x14ac:dyDescent="0.25">
      <c r="J61661" s="32"/>
    </row>
    <row r="61662" spans="10:10" x14ac:dyDescent="0.25">
      <c r="J61662" s="32"/>
    </row>
    <row r="61663" spans="10:10" x14ac:dyDescent="0.25">
      <c r="J61663" s="32"/>
    </row>
    <row r="61664" spans="10:10" x14ac:dyDescent="0.25">
      <c r="J61664" s="32"/>
    </row>
    <row r="61665" spans="10:10" x14ac:dyDescent="0.25">
      <c r="J61665" s="32"/>
    </row>
    <row r="61666" spans="10:10" x14ac:dyDescent="0.25">
      <c r="J61666" s="32"/>
    </row>
    <row r="61667" spans="10:10" x14ac:dyDescent="0.25">
      <c r="J61667" s="32"/>
    </row>
    <row r="61668" spans="10:10" x14ac:dyDescent="0.25">
      <c r="J61668" s="32"/>
    </row>
    <row r="61669" spans="10:10" x14ac:dyDescent="0.25">
      <c r="J61669" s="32"/>
    </row>
    <row r="61670" spans="10:10" x14ac:dyDescent="0.25">
      <c r="J61670" s="32"/>
    </row>
    <row r="61671" spans="10:10" x14ac:dyDescent="0.25">
      <c r="J61671" s="32"/>
    </row>
    <row r="61672" spans="10:10" x14ac:dyDescent="0.25">
      <c r="J61672" s="32"/>
    </row>
    <row r="61673" spans="10:10" x14ac:dyDescent="0.25">
      <c r="J61673" s="32"/>
    </row>
    <row r="61674" spans="10:10" x14ac:dyDescent="0.25">
      <c r="J61674" s="32"/>
    </row>
    <row r="61675" spans="10:10" x14ac:dyDescent="0.25">
      <c r="J61675" s="32"/>
    </row>
    <row r="61676" spans="10:10" x14ac:dyDescent="0.25">
      <c r="J61676" s="32"/>
    </row>
    <row r="61677" spans="10:10" x14ac:dyDescent="0.25">
      <c r="J61677" s="32"/>
    </row>
    <row r="61678" spans="10:10" x14ac:dyDescent="0.25">
      <c r="J61678" s="32"/>
    </row>
    <row r="61679" spans="10:10" x14ac:dyDescent="0.25">
      <c r="J61679" s="32"/>
    </row>
    <row r="61680" spans="10:10" x14ac:dyDescent="0.25">
      <c r="J61680" s="32"/>
    </row>
    <row r="61681" spans="10:10" x14ac:dyDescent="0.25">
      <c r="J61681" s="32"/>
    </row>
    <row r="61682" spans="10:10" x14ac:dyDescent="0.25">
      <c r="J61682" s="32"/>
    </row>
    <row r="61683" spans="10:10" x14ac:dyDescent="0.25">
      <c r="J61683" s="32"/>
    </row>
    <row r="61684" spans="10:10" x14ac:dyDescent="0.25">
      <c r="J61684" s="32"/>
    </row>
    <row r="61685" spans="10:10" x14ac:dyDescent="0.25">
      <c r="J61685" s="32"/>
    </row>
    <row r="61686" spans="10:10" x14ac:dyDescent="0.25">
      <c r="J61686" s="32"/>
    </row>
    <row r="61687" spans="10:10" x14ac:dyDescent="0.25">
      <c r="J61687" s="32"/>
    </row>
    <row r="61688" spans="10:10" x14ac:dyDescent="0.25">
      <c r="J61688" s="32"/>
    </row>
    <row r="61689" spans="10:10" x14ac:dyDescent="0.25">
      <c r="J61689" s="32"/>
    </row>
    <row r="61690" spans="10:10" x14ac:dyDescent="0.25">
      <c r="J61690" s="32"/>
    </row>
    <row r="61691" spans="10:10" x14ac:dyDescent="0.25">
      <c r="J61691" s="32"/>
    </row>
    <row r="61692" spans="10:10" x14ac:dyDescent="0.25">
      <c r="J61692" s="32"/>
    </row>
    <row r="61693" spans="10:10" x14ac:dyDescent="0.25">
      <c r="J61693" s="32"/>
    </row>
    <row r="61694" spans="10:10" x14ac:dyDescent="0.25">
      <c r="J61694" s="32"/>
    </row>
    <row r="61695" spans="10:10" x14ac:dyDescent="0.25">
      <c r="J61695" s="32"/>
    </row>
    <row r="61696" spans="10:10" x14ac:dyDescent="0.25">
      <c r="J61696" s="32"/>
    </row>
    <row r="61697" spans="10:10" x14ac:dyDescent="0.25">
      <c r="J61697" s="32"/>
    </row>
    <row r="61698" spans="10:10" x14ac:dyDescent="0.25">
      <c r="J61698" s="32"/>
    </row>
    <row r="61699" spans="10:10" x14ac:dyDescent="0.25">
      <c r="J61699" s="32"/>
    </row>
    <row r="61700" spans="10:10" x14ac:dyDescent="0.25">
      <c r="J61700" s="32"/>
    </row>
    <row r="61701" spans="10:10" x14ac:dyDescent="0.25">
      <c r="J61701" s="32"/>
    </row>
    <row r="61702" spans="10:10" x14ac:dyDescent="0.25">
      <c r="J61702" s="32"/>
    </row>
    <row r="61703" spans="10:10" x14ac:dyDescent="0.25">
      <c r="J61703" s="32"/>
    </row>
    <row r="61704" spans="10:10" x14ac:dyDescent="0.25">
      <c r="J61704" s="32"/>
    </row>
    <row r="61705" spans="10:10" x14ac:dyDescent="0.25">
      <c r="J61705" s="32"/>
    </row>
    <row r="61706" spans="10:10" x14ac:dyDescent="0.25">
      <c r="J61706" s="32"/>
    </row>
    <row r="61707" spans="10:10" x14ac:dyDescent="0.25">
      <c r="J61707" s="32"/>
    </row>
    <row r="61708" spans="10:10" x14ac:dyDescent="0.25">
      <c r="J61708" s="32"/>
    </row>
    <row r="61709" spans="10:10" x14ac:dyDescent="0.25">
      <c r="J61709" s="32"/>
    </row>
    <row r="61710" spans="10:10" x14ac:dyDescent="0.25">
      <c r="J61710" s="32"/>
    </row>
    <row r="61711" spans="10:10" x14ac:dyDescent="0.25">
      <c r="J61711" s="32"/>
    </row>
    <row r="61712" spans="10:10" x14ac:dyDescent="0.25">
      <c r="J61712" s="32"/>
    </row>
    <row r="61713" spans="10:10" x14ac:dyDescent="0.25">
      <c r="J61713" s="32"/>
    </row>
    <row r="61714" spans="10:10" x14ac:dyDescent="0.25">
      <c r="J61714" s="32"/>
    </row>
    <row r="61715" spans="10:10" x14ac:dyDescent="0.25">
      <c r="J61715" s="32"/>
    </row>
    <row r="61716" spans="10:10" x14ac:dyDescent="0.25">
      <c r="J61716" s="32"/>
    </row>
    <row r="61717" spans="10:10" x14ac:dyDescent="0.25">
      <c r="J61717" s="32"/>
    </row>
    <row r="61718" spans="10:10" x14ac:dyDescent="0.25">
      <c r="J61718" s="32"/>
    </row>
    <row r="61719" spans="10:10" x14ac:dyDescent="0.25">
      <c r="J61719" s="32"/>
    </row>
    <row r="61720" spans="10:10" x14ac:dyDescent="0.25">
      <c r="J61720" s="32"/>
    </row>
    <row r="61721" spans="10:10" x14ac:dyDescent="0.25">
      <c r="J61721" s="32"/>
    </row>
    <row r="61722" spans="10:10" x14ac:dyDescent="0.25">
      <c r="J61722" s="32"/>
    </row>
    <row r="61723" spans="10:10" x14ac:dyDescent="0.25">
      <c r="J61723" s="32"/>
    </row>
    <row r="61724" spans="10:10" x14ac:dyDescent="0.25">
      <c r="J61724" s="32"/>
    </row>
    <row r="61725" spans="10:10" x14ac:dyDescent="0.25">
      <c r="J61725" s="32"/>
    </row>
    <row r="61726" spans="10:10" x14ac:dyDescent="0.25">
      <c r="J61726" s="32"/>
    </row>
    <row r="61727" spans="10:10" x14ac:dyDescent="0.25">
      <c r="J61727" s="32"/>
    </row>
    <row r="61728" spans="10:10" x14ac:dyDescent="0.25">
      <c r="J61728" s="32"/>
    </row>
    <row r="61729" spans="10:10" x14ac:dyDescent="0.25">
      <c r="J61729" s="32"/>
    </row>
    <row r="61730" spans="10:10" x14ac:dyDescent="0.25">
      <c r="J61730" s="32"/>
    </row>
    <row r="61731" spans="10:10" x14ac:dyDescent="0.25">
      <c r="J61731" s="32"/>
    </row>
    <row r="61732" spans="10:10" x14ac:dyDescent="0.25">
      <c r="J61732" s="32"/>
    </row>
    <row r="61733" spans="10:10" x14ac:dyDescent="0.25">
      <c r="J61733" s="32"/>
    </row>
    <row r="61734" spans="10:10" x14ac:dyDescent="0.25">
      <c r="J61734" s="32"/>
    </row>
    <row r="61735" spans="10:10" x14ac:dyDescent="0.25">
      <c r="J61735" s="32"/>
    </row>
    <row r="61736" spans="10:10" x14ac:dyDescent="0.25">
      <c r="J61736" s="32"/>
    </row>
    <row r="61737" spans="10:10" x14ac:dyDescent="0.25">
      <c r="J61737" s="32"/>
    </row>
    <row r="61738" spans="10:10" x14ac:dyDescent="0.25">
      <c r="J61738" s="32"/>
    </row>
    <row r="61739" spans="10:10" x14ac:dyDescent="0.25">
      <c r="J61739" s="32"/>
    </row>
    <row r="61740" spans="10:10" x14ac:dyDescent="0.25">
      <c r="J61740" s="32"/>
    </row>
    <row r="61741" spans="10:10" x14ac:dyDescent="0.25">
      <c r="J61741" s="32"/>
    </row>
    <row r="61742" spans="10:10" x14ac:dyDescent="0.25">
      <c r="J61742" s="32"/>
    </row>
    <row r="61743" spans="10:10" x14ac:dyDescent="0.25">
      <c r="J61743" s="32"/>
    </row>
    <row r="61744" spans="10:10" x14ac:dyDescent="0.25">
      <c r="J61744" s="32"/>
    </row>
    <row r="61745" spans="10:10" x14ac:dyDescent="0.25">
      <c r="J61745" s="32"/>
    </row>
    <row r="61746" spans="10:10" x14ac:dyDescent="0.25">
      <c r="J61746" s="32"/>
    </row>
    <row r="61747" spans="10:10" x14ac:dyDescent="0.25">
      <c r="J61747" s="32"/>
    </row>
    <row r="61748" spans="10:10" x14ac:dyDescent="0.25">
      <c r="J61748" s="32"/>
    </row>
    <row r="61749" spans="10:10" x14ac:dyDescent="0.25">
      <c r="J61749" s="32"/>
    </row>
    <row r="61750" spans="10:10" x14ac:dyDescent="0.25">
      <c r="J61750" s="32"/>
    </row>
    <row r="61751" spans="10:10" x14ac:dyDescent="0.25">
      <c r="J61751" s="32"/>
    </row>
    <row r="61752" spans="10:10" x14ac:dyDescent="0.25">
      <c r="J61752" s="32"/>
    </row>
    <row r="61753" spans="10:10" x14ac:dyDescent="0.25">
      <c r="J61753" s="32"/>
    </row>
    <row r="61754" spans="10:10" x14ac:dyDescent="0.25">
      <c r="J61754" s="32"/>
    </row>
    <row r="61755" spans="10:10" x14ac:dyDescent="0.25">
      <c r="J61755" s="32"/>
    </row>
    <row r="61756" spans="10:10" x14ac:dyDescent="0.25">
      <c r="J61756" s="32"/>
    </row>
    <row r="61757" spans="10:10" x14ac:dyDescent="0.25">
      <c r="J61757" s="32"/>
    </row>
    <row r="61758" spans="10:10" x14ac:dyDescent="0.25">
      <c r="J61758" s="32"/>
    </row>
    <row r="61759" spans="10:10" x14ac:dyDescent="0.25">
      <c r="J61759" s="32"/>
    </row>
    <row r="61760" spans="10:10" x14ac:dyDescent="0.25">
      <c r="J61760" s="32"/>
    </row>
    <row r="61761" spans="10:10" x14ac:dyDescent="0.25">
      <c r="J61761" s="32"/>
    </row>
    <row r="61762" spans="10:10" x14ac:dyDescent="0.25">
      <c r="J61762" s="32"/>
    </row>
    <row r="61763" spans="10:10" x14ac:dyDescent="0.25">
      <c r="J61763" s="32"/>
    </row>
    <row r="61764" spans="10:10" x14ac:dyDescent="0.25">
      <c r="J61764" s="32"/>
    </row>
    <row r="61765" spans="10:10" x14ac:dyDescent="0.25">
      <c r="J61765" s="32"/>
    </row>
    <row r="61766" spans="10:10" x14ac:dyDescent="0.25">
      <c r="J61766" s="32"/>
    </row>
    <row r="61767" spans="10:10" x14ac:dyDescent="0.25">
      <c r="J61767" s="32"/>
    </row>
    <row r="61768" spans="10:10" x14ac:dyDescent="0.25">
      <c r="J61768" s="32"/>
    </row>
    <row r="61769" spans="10:10" x14ac:dyDescent="0.25">
      <c r="J61769" s="32"/>
    </row>
    <row r="61770" spans="10:10" x14ac:dyDescent="0.25">
      <c r="J61770" s="32"/>
    </row>
    <row r="61771" spans="10:10" x14ac:dyDescent="0.25">
      <c r="J61771" s="32"/>
    </row>
    <row r="61772" spans="10:10" x14ac:dyDescent="0.25">
      <c r="J61772" s="32"/>
    </row>
    <row r="61773" spans="10:10" x14ac:dyDescent="0.25">
      <c r="J61773" s="32"/>
    </row>
    <row r="61774" spans="10:10" x14ac:dyDescent="0.25">
      <c r="J61774" s="32"/>
    </row>
    <row r="61775" spans="10:10" x14ac:dyDescent="0.25">
      <c r="J61775" s="32"/>
    </row>
    <row r="61776" spans="10:10" x14ac:dyDescent="0.25">
      <c r="J61776" s="32"/>
    </row>
    <row r="61777" spans="10:10" x14ac:dyDescent="0.25">
      <c r="J61777" s="32"/>
    </row>
    <row r="61778" spans="10:10" x14ac:dyDescent="0.25">
      <c r="J61778" s="32"/>
    </row>
    <row r="61779" spans="10:10" x14ac:dyDescent="0.25">
      <c r="J61779" s="32"/>
    </row>
    <row r="61780" spans="10:10" x14ac:dyDescent="0.25">
      <c r="J61780" s="32"/>
    </row>
    <row r="61781" spans="10:10" x14ac:dyDescent="0.25">
      <c r="J61781" s="32"/>
    </row>
    <row r="61782" spans="10:10" x14ac:dyDescent="0.25">
      <c r="J61782" s="32"/>
    </row>
    <row r="61783" spans="10:10" x14ac:dyDescent="0.25">
      <c r="J61783" s="32"/>
    </row>
    <row r="61784" spans="10:10" x14ac:dyDescent="0.25">
      <c r="J61784" s="32"/>
    </row>
    <row r="61785" spans="10:10" x14ac:dyDescent="0.25">
      <c r="J61785" s="32"/>
    </row>
    <row r="61786" spans="10:10" x14ac:dyDescent="0.25">
      <c r="J61786" s="32"/>
    </row>
    <row r="61787" spans="10:10" x14ac:dyDescent="0.25">
      <c r="J61787" s="32"/>
    </row>
    <row r="61788" spans="10:10" x14ac:dyDescent="0.25">
      <c r="J61788" s="32"/>
    </row>
    <row r="61789" spans="10:10" x14ac:dyDescent="0.25">
      <c r="J61789" s="32"/>
    </row>
    <row r="61790" spans="10:10" x14ac:dyDescent="0.25">
      <c r="J61790" s="32"/>
    </row>
    <row r="61791" spans="10:10" x14ac:dyDescent="0.25">
      <c r="J61791" s="32"/>
    </row>
    <row r="61792" spans="10:10" x14ac:dyDescent="0.25">
      <c r="J61792" s="32"/>
    </row>
    <row r="61793" spans="10:10" x14ac:dyDescent="0.25">
      <c r="J61793" s="32"/>
    </row>
    <row r="61794" spans="10:10" x14ac:dyDescent="0.25">
      <c r="J61794" s="32"/>
    </row>
    <row r="61795" spans="10:10" x14ac:dyDescent="0.25">
      <c r="J61795" s="32"/>
    </row>
    <row r="61796" spans="10:10" x14ac:dyDescent="0.25">
      <c r="J61796" s="32"/>
    </row>
    <row r="61797" spans="10:10" x14ac:dyDescent="0.25">
      <c r="J61797" s="32"/>
    </row>
    <row r="61798" spans="10:10" x14ac:dyDescent="0.25">
      <c r="J61798" s="32"/>
    </row>
    <row r="61799" spans="10:10" x14ac:dyDescent="0.25">
      <c r="J61799" s="32"/>
    </row>
    <row r="61800" spans="10:10" x14ac:dyDescent="0.25">
      <c r="J61800" s="32"/>
    </row>
    <row r="61801" spans="10:10" x14ac:dyDescent="0.25">
      <c r="J61801" s="32"/>
    </row>
    <row r="61802" spans="10:10" x14ac:dyDescent="0.25">
      <c r="J61802" s="32"/>
    </row>
    <row r="61803" spans="10:10" x14ac:dyDescent="0.25">
      <c r="J61803" s="32"/>
    </row>
    <row r="61804" spans="10:10" x14ac:dyDescent="0.25">
      <c r="J61804" s="32"/>
    </row>
    <row r="61805" spans="10:10" x14ac:dyDescent="0.25">
      <c r="J61805" s="32"/>
    </row>
    <row r="61806" spans="10:10" x14ac:dyDescent="0.25">
      <c r="J61806" s="32"/>
    </row>
    <row r="61807" spans="10:10" x14ac:dyDescent="0.25">
      <c r="J61807" s="32"/>
    </row>
    <row r="61808" spans="10:10" x14ac:dyDescent="0.25">
      <c r="J61808" s="32"/>
    </row>
    <row r="61809" spans="10:10" x14ac:dyDescent="0.25">
      <c r="J61809" s="32"/>
    </row>
    <row r="61810" spans="10:10" x14ac:dyDescent="0.25">
      <c r="J61810" s="32"/>
    </row>
    <row r="61811" spans="10:10" x14ac:dyDescent="0.25">
      <c r="J61811" s="32"/>
    </row>
    <row r="61812" spans="10:10" x14ac:dyDescent="0.25">
      <c r="J61812" s="32"/>
    </row>
    <row r="61813" spans="10:10" x14ac:dyDescent="0.25">
      <c r="J61813" s="32"/>
    </row>
    <row r="61814" spans="10:10" x14ac:dyDescent="0.25">
      <c r="J61814" s="32"/>
    </row>
    <row r="61815" spans="10:10" x14ac:dyDescent="0.25">
      <c r="J61815" s="32"/>
    </row>
    <row r="61816" spans="10:10" x14ac:dyDescent="0.25">
      <c r="J61816" s="32"/>
    </row>
    <row r="61817" spans="10:10" x14ac:dyDescent="0.25">
      <c r="J61817" s="32"/>
    </row>
    <row r="61818" spans="10:10" x14ac:dyDescent="0.25">
      <c r="J61818" s="32"/>
    </row>
    <row r="61819" spans="10:10" x14ac:dyDescent="0.25">
      <c r="J61819" s="32"/>
    </row>
    <row r="61820" spans="10:10" x14ac:dyDescent="0.25">
      <c r="J61820" s="32"/>
    </row>
    <row r="61821" spans="10:10" x14ac:dyDescent="0.25">
      <c r="J61821" s="32"/>
    </row>
    <row r="61822" spans="10:10" x14ac:dyDescent="0.25">
      <c r="J61822" s="32"/>
    </row>
    <row r="61823" spans="10:10" x14ac:dyDescent="0.25">
      <c r="J61823" s="32"/>
    </row>
    <row r="61824" spans="10:10" x14ac:dyDescent="0.25">
      <c r="J61824" s="32"/>
    </row>
    <row r="61825" spans="10:10" x14ac:dyDescent="0.25">
      <c r="J61825" s="32"/>
    </row>
    <row r="61826" spans="10:10" x14ac:dyDescent="0.25">
      <c r="J61826" s="32"/>
    </row>
    <row r="61827" spans="10:10" x14ac:dyDescent="0.25">
      <c r="J61827" s="32"/>
    </row>
    <row r="61828" spans="10:10" x14ac:dyDescent="0.25">
      <c r="J61828" s="32"/>
    </row>
    <row r="61829" spans="10:10" x14ac:dyDescent="0.25">
      <c r="J61829" s="32"/>
    </row>
    <row r="61830" spans="10:10" x14ac:dyDescent="0.25">
      <c r="J61830" s="32"/>
    </row>
    <row r="61831" spans="10:10" x14ac:dyDescent="0.25">
      <c r="J61831" s="32"/>
    </row>
    <row r="61832" spans="10:10" x14ac:dyDescent="0.25">
      <c r="J61832" s="32"/>
    </row>
    <row r="61833" spans="10:10" x14ac:dyDescent="0.25">
      <c r="J61833" s="32"/>
    </row>
    <row r="61834" spans="10:10" x14ac:dyDescent="0.25">
      <c r="J61834" s="32"/>
    </row>
    <row r="61835" spans="10:10" x14ac:dyDescent="0.25">
      <c r="J61835" s="32"/>
    </row>
    <row r="61836" spans="10:10" x14ac:dyDescent="0.25">
      <c r="J61836" s="32"/>
    </row>
    <row r="61837" spans="10:10" x14ac:dyDescent="0.25">
      <c r="J61837" s="32"/>
    </row>
    <row r="61838" spans="10:10" x14ac:dyDescent="0.25">
      <c r="J61838" s="32"/>
    </row>
    <row r="61839" spans="10:10" x14ac:dyDescent="0.25">
      <c r="J61839" s="32"/>
    </row>
    <row r="61840" spans="10:10" x14ac:dyDescent="0.25">
      <c r="J61840" s="32"/>
    </row>
    <row r="61841" spans="10:10" x14ac:dyDescent="0.25">
      <c r="J61841" s="32"/>
    </row>
    <row r="61842" spans="10:10" x14ac:dyDescent="0.25">
      <c r="J61842" s="32"/>
    </row>
    <row r="61843" spans="10:10" x14ac:dyDescent="0.25">
      <c r="J61843" s="32"/>
    </row>
    <row r="61844" spans="10:10" x14ac:dyDescent="0.25">
      <c r="J61844" s="32"/>
    </row>
    <row r="61845" spans="10:10" x14ac:dyDescent="0.25">
      <c r="J61845" s="32"/>
    </row>
    <row r="61846" spans="10:10" x14ac:dyDescent="0.25">
      <c r="J61846" s="32"/>
    </row>
    <row r="61847" spans="10:10" x14ac:dyDescent="0.25">
      <c r="J61847" s="32"/>
    </row>
    <row r="61848" spans="10:10" x14ac:dyDescent="0.25">
      <c r="J61848" s="32"/>
    </row>
    <row r="61849" spans="10:10" x14ac:dyDescent="0.25">
      <c r="J61849" s="32"/>
    </row>
    <row r="61850" spans="10:10" x14ac:dyDescent="0.25">
      <c r="J61850" s="32"/>
    </row>
    <row r="61851" spans="10:10" x14ac:dyDescent="0.25">
      <c r="J61851" s="32"/>
    </row>
    <row r="61852" spans="10:10" x14ac:dyDescent="0.25">
      <c r="J61852" s="32"/>
    </row>
    <row r="61853" spans="10:10" x14ac:dyDescent="0.25">
      <c r="J61853" s="32"/>
    </row>
    <row r="61854" spans="10:10" x14ac:dyDescent="0.25">
      <c r="J61854" s="32"/>
    </row>
    <row r="61855" spans="10:10" x14ac:dyDescent="0.25">
      <c r="J61855" s="32"/>
    </row>
    <row r="61856" spans="10:10" x14ac:dyDescent="0.25">
      <c r="J61856" s="32"/>
    </row>
    <row r="61857" spans="10:10" x14ac:dyDescent="0.25">
      <c r="J61857" s="32"/>
    </row>
    <row r="61858" spans="10:10" x14ac:dyDescent="0.25">
      <c r="J61858" s="32"/>
    </row>
    <row r="61859" spans="10:10" x14ac:dyDescent="0.25">
      <c r="J61859" s="32"/>
    </row>
    <row r="61860" spans="10:10" x14ac:dyDescent="0.25">
      <c r="J61860" s="32"/>
    </row>
    <row r="61861" spans="10:10" x14ac:dyDescent="0.25">
      <c r="J61861" s="32"/>
    </row>
    <row r="61862" spans="10:10" x14ac:dyDescent="0.25">
      <c r="J61862" s="32"/>
    </row>
    <row r="61863" spans="10:10" x14ac:dyDescent="0.25">
      <c r="J61863" s="32"/>
    </row>
    <row r="61864" spans="10:10" x14ac:dyDescent="0.25">
      <c r="J61864" s="32"/>
    </row>
    <row r="61865" spans="10:10" x14ac:dyDescent="0.25">
      <c r="J61865" s="32"/>
    </row>
    <row r="61866" spans="10:10" x14ac:dyDescent="0.25">
      <c r="J61866" s="32"/>
    </row>
    <row r="61867" spans="10:10" x14ac:dyDescent="0.25">
      <c r="J61867" s="32"/>
    </row>
    <row r="61868" spans="10:10" x14ac:dyDescent="0.25">
      <c r="J61868" s="32"/>
    </row>
    <row r="61869" spans="10:10" x14ac:dyDescent="0.25">
      <c r="J61869" s="32"/>
    </row>
    <row r="61870" spans="10:10" x14ac:dyDescent="0.25">
      <c r="J61870" s="32"/>
    </row>
    <row r="61871" spans="10:10" x14ac:dyDescent="0.25">
      <c r="J61871" s="32"/>
    </row>
    <row r="61872" spans="10:10" x14ac:dyDescent="0.25">
      <c r="J61872" s="32"/>
    </row>
    <row r="61873" spans="10:10" x14ac:dyDescent="0.25">
      <c r="J61873" s="32"/>
    </row>
    <row r="61874" spans="10:10" x14ac:dyDescent="0.25">
      <c r="J61874" s="32"/>
    </row>
    <row r="61875" spans="10:10" x14ac:dyDescent="0.25">
      <c r="J61875" s="32"/>
    </row>
    <row r="61876" spans="10:10" x14ac:dyDescent="0.25">
      <c r="J61876" s="32"/>
    </row>
    <row r="61877" spans="10:10" x14ac:dyDescent="0.25">
      <c r="J61877" s="32"/>
    </row>
    <row r="61878" spans="10:10" x14ac:dyDescent="0.25">
      <c r="J61878" s="32"/>
    </row>
    <row r="61879" spans="10:10" x14ac:dyDescent="0.25">
      <c r="J61879" s="32"/>
    </row>
    <row r="61880" spans="10:10" x14ac:dyDescent="0.25">
      <c r="J61880" s="32"/>
    </row>
    <row r="61881" spans="10:10" x14ac:dyDescent="0.25">
      <c r="J61881" s="32"/>
    </row>
    <row r="61882" spans="10:10" x14ac:dyDescent="0.25">
      <c r="J61882" s="32"/>
    </row>
    <row r="61883" spans="10:10" x14ac:dyDescent="0.25">
      <c r="J61883" s="32"/>
    </row>
    <row r="61884" spans="10:10" x14ac:dyDescent="0.25">
      <c r="J61884" s="32"/>
    </row>
    <row r="61885" spans="10:10" x14ac:dyDescent="0.25">
      <c r="J61885" s="32"/>
    </row>
    <row r="61886" spans="10:10" x14ac:dyDescent="0.25">
      <c r="J61886" s="32"/>
    </row>
    <row r="61887" spans="10:10" x14ac:dyDescent="0.25">
      <c r="J61887" s="32"/>
    </row>
    <row r="61888" spans="10:10" x14ac:dyDescent="0.25">
      <c r="J61888" s="32"/>
    </row>
    <row r="61889" spans="10:10" x14ac:dyDescent="0.25">
      <c r="J61889" s="32"/>
    </row>
    <row r="61890" spans="10:10" x14ac:dyDescent="0.25">
      <c r="J61890" s="32"/>
    </row>
    <row r="61891" spans="10:10" x14ac:dyDescent="0.25">
      <c r="J61891" s="32"/>
    </row>
    <row r="61892" spans="10:10" x14ac:dyDescent="0.25">
      <c r="J61892" s="32"/>
    </row>
    <row r="61893" spans="10:10" x14ac:dyDescent="0.25">
      <c r="J61893" s="32"/>
    </row>
    <row r="61894" spans="10:10" x14ac:dyDescent="0.25">
      <c r="J61894" s="32"/>
    </row>
    <row r="61895" spans="10:10" x14ac:dyDescent="0.25">
      <c r="J61895" s="32"/>
    </row>
    <row r="61896" spans="10:10" x14ac:dyDescent="0.25">
      <c r="J61896" s="32"/>
    </row>
    <row r="61897" spans="10:10" x14ac:dyDescent="0.25">
      <c r="J61897" s="32"/>
    </row>
    <row r="61898" spans="10:10" x14ac:dyDescent="0.25">
      <c r="J61898" s="32"/>
    </row>
    <row r="61899" spans="10:10" x14ac:dyDescent="0.25">
      <c r="J61899" s="32"/>
    </row>
    <row r="61900" spans="10:10" x14ac:dyDescent="0.25">
      <c r="J61900" s="32"/>
    </row>
    <row r="61901" spans="10:10" x14ac:dyDescent="0.25">
      <c r="J61901" s="32"/>
    </row>
    <row r="61902" spans="10:10" x14ac:dyDescent="0.25">
      <c r="J61902" s="32"/>
    </row>
    <row r="61903" spans="10:10" x14ac:dyDescent="0.25">
      <c r="J61903" s="32"/>
    </row>
    <row r="61904" spans="10:10" x14ac:dyDescent="0.25">
      <c r="J61904" s="32"/>
    </row>
    <row r="61905" spans="10:10" x14ac:dyDescent="0.25">
      <c r="J61905" s="32"/>
    </row>
    <row r="61906" spans="10:10" x14ac:dyDescent="0.25">
      <c r="J61906" s="32"/>
    </row>
    <row r="61907" spans="10:10" x14ac:dyDescent="0.25">
      <c r="J61907" s="32"/>
    </row>
    <row r="61908" spans="10:10" x14ac:dyDescent="0.25">
      <c r="J61908" s="32"/>
    </row>
    <row r="61909" spans="10:10" x14ac:dyDescent="0.25">
      <c r="J61909" s="32"/>
    </row>
    <row r="61910" spans="10:10" x14ac:dyDescent="0.25">
      <c r="J61910" s="32"/>
    </row>
    <row r="61911" spans="10:10" x14ac:dyDescent="0.25">
      <c r="J61911" s="32"/>
    </row>
    <row r="61912" spans="10:10" x14ac:dyDescent="0.25">
      <c r="J61912" s="32"/>
    </row>
    <row r="61913" spans="10:10" x14ac:dyDescent="0.25">
      <c r="J61913" s="32"/>
    </row>
    <row r="61914" spans="10:10" x14ac:dyDescent="0.25">
      <c r="J61914" s="32"/>
    </row>
    <row r="61915" spans="10:10" x14ac:dyDescent="0.25">
      <c r="J61915" s="32"/>
    </row>
    <row r="61916" spans="10:10" x14ac:dyDescent="0.25">
      <c r="J61916" s="32"/>
    </row>
    <row r="61917" spans="10:10" x14ac:dyDescent="0.25">
      <c r="J61917" s="32"/>
    </row>
    <row r="61918" spans="10:10" x14ac:dyDescent="0.25">
      <c r="J61918" s="32"/>
    </row>
    <row r="61919" spans="10:10" x14ac:dyDescent="0.25">
      <c r="J61919" s="32"/>
    </row>
    <row r="61920" spans="10:10" x14ac:dyDescent="0.25">
      <c r="J61920" s="32"/>
    </row>
    <row r="61921" spans="10:10" x14ac:dyDescent="0.25">
      <c r="J61921" s="32"/>
    </row>
    <row r="61922" spans="10:10" x14ac:dyDescent="0.25">
      <c r="J61922" s="32"/>
    </row>
    <row r="61923" spans="10:10" x14ac:dyDescent="0.25">
      <c r="J61923" s="32"/>
    </row>
    <row r="61924" spans="10:10" x14ac:dyDescent="0.25">
      <c r="J61924" s="32"/>
    </row>
    <row r="61925" spans="10:10" x14ac:dyDescent="0.25">
      <c r="J61925" s="32"/>
    </row>
    <row r="61926" spans="10:10" x14ac:dyDescent="0.25">
      <c r="J61926" s="32"/>
    </row>
    <row r="61927" spans="10:10" x14ac:dyDescent="0.25">
      <c r="J61927" s="32"/>
    </row>
    <row r="61928" spans="10:10" x14ac:dyDescent="0.25">
      <c r="J61928" s="32"/>
    </row>
    <row r="61929" spans="10:10" x14ac:dyDescent="0.25">
      <c r="J61929" s="32"/>
    </row>
    <row r="61930" spans="10:10" x14ac:dyDescent="0.25">
      <c r="J61930" s="32"/>
    </row>
    <row r="61931" spans="10:10" x14ac:dyDescent="0.25">
      <c r="J61931" s="32"/>
    </row>
    <row r="61932" spans="10:10" x14ac:dyDescent="0.25">
      <c r="J61932" s="32"/>
    </row>
    <row r="61933" spans="10:10" x14ac:dyDescent="0.25">
      <c r="J61933" s="32"/>
    </row>
    <row r="61934" spans="10:10" x14ac:dyDescent="0.25">
      <c r="J61934" s="32"/>
    </row>
    <row r="61935" spans="10:10" x14ac:dyDescent="0.25">
      <c r="J61935" s="32"/>
    </row>
    <row r="61936" spans="10:10" x14ac:dyDescent="0.25">
      <c r="J61936" s="32"/>
    </row>
    <row r="61937" spans="10:10" x14ac:dyDescent="0.25">
      <c r="J61937" s="32"/>
    </row>
    <row r="61938" spans="10:10" x14ac:dyDescent="0.25">
      <c r="J61938" s="32"/>
    </row>
    <row r="61939" spans="10:10" x14ac:dyDescent="0.25">
      <c r="J61939" s="32"/>
    </row>
    <row r="61940" spans="10:10" x14ac:dyDescent="0.25">
      <c r="J61940" s="32"/>
    </row>
    <row r="61941" spans="10:10" x14ac:dyDescent="0.25">
      <c r="J61941" s="32"/>
    </row>
    <row r="61942" spans="10:10" x14ac:dyDescent="0.25">
      <c r="J61942" s="32"/>
    </row>
    <row r="61943" spans="10:10" x14ac:dyDescent="0.25">
      <c r="J61943" s="32"/>
    </row>
    <row r="61944" spans="10:10" x14ac:dyDescent="0.25">
      <c r="J61944" s="32"/>
    </row>
    <row r="61945" spans="10:10" x14ac:dyDescent="0.25">
      <c r="J61945" s="32"/>
    </row>
    <row r="61946" spans="10:10" x14ac:dyDescent="0.25">
      <c r="J61946" s="32"/>
    </row>
    <row r="61947" spans="10:10" x14ac:dyDescent="0.25">
      <c r="J61947" s="32"/>
    </row>
    <row r="61948" spans="10:10" x14ac:dyDescent="0.25">
      <c r="J61948" s="32"/>
    </row>
    <row r="61949" spans="10:10" x14ac:dyDescent="0.25">
      <c r="J61949" s="32"/>
    </row>
    <row r="61950" spans="10:10" x14ac:dyDescent="0.25">
      <c r="J61950" s="32"/>
    </row>
    <row r="61951" spans="10:10" x14ac:dyDescent="0.25">
      <c r="J61951" s="32"/>
    </row>
    <row r="61952" spans="10:10" x14ac:dyDescent="0.25">
      <c r="J61952" s="32"/>
    </row>
    <row r="61953" spans="10:10" x14ac:dyDescent="0.25">
      <c r="J61953" s="32"/>
    </row>
    <row r="61954" spans="10:10" x14ac:dyDescent="0.25">
      <c r="J61954" s="32"/>
    </row>
    <row r="61955" spans="10:10" x14ac:dyDescent="0.25">
      <c r="J61955" s="32"/>
    </row>
    <row r="61956" spans="10:10" x14ac:dyDescent="0.25">
      <c r="J61956" s="32"/>
    </row>
    <row r="61957" spans="10:10" x14ac:dyDescent="0.25">
      <c r="J61957" s="32"/>
    </row>
    <row r="61958" spans="10:10" x14ac:dyDescent="0.25">
      <c r="J61958" s="32"/>
    </row>
    <row r="61959" spans="10:10" x14ac:dyDescent="0.25">
      <c r="J61959" s="32"/>
    </row>
    <row r="61960" spans="10:10" x14ac:dyDescent="0.25">
      <c r="J61960" s="32"/>
    </row>
    <row r="61961" spans="10:10" x14ac:dyDescent="0.25">
      <c r="J61961" s="32"/>
    </row>
    <row r="61962" spans="10:10" x14ac:dyDescent="0.25">
      <c r="J61962" s="32"/>
    </row>
    <row r="61963" spans="10:10" x14ac:dyDescent="0.25">
      <c r="J61963" s="32"/>
    </row>
    <row r="61964" spans="10:10" x14ac:dyDescent="0.25">
      <c r="J61964" s="32"/>
    </row>
    <row r="61965" spans="10:10" x14ac:dyDescent="0.25">
      <c r="J61965" s="32"/>
    </row>
    <row r="61966" spans="10:10" x14ac:dyDescent="0.25">
      <c r="J61966" s="32"/>
    </row>
    <row r="61967" spans="10:10" x14ac:dyDescent="0.25">
      <c r="J61967" s="32"/>
    </row>
    <row r="61968" spans="10:10" x14ac:dyDescent="0.25">
      <c r="J61968" s="32"/>
    </row>
    <row r="61969" spans="10:10" x14ac:dyDescent="0.25">
      <c r="J61969" s="32"/>
    </row>
    <row r="61970" spans="10:10" x14ac:dyDescent="0.25">
      <c r="J61970" s="32"/>
    </row>
    <row r="61971" spans="10:10" x14ac:dyDescent="0.25">
      <c r="J61971" s="32"/>
    </row>
    <row r="61972" spans="10:10" x14ac:dyDescent="0.25">
      <c r="J61972" s="32"/>
    </row>
    <row r="61973" spans="10:10" x14ac:dyDescent="0.25">
      <c r="J61973" s="32"/>
    </row>
    <row r="61974" spans="10:10" x14ac:dyDescent="0.25">
      <c r="J61974" s="32"/>
    </row>
    <row r="61975" spans="10:10" x14ac:dyDescent="0.25">
      <c r="J61975" s="32"/>
    </row>
    <row r="61976" spans="10:10" x14ac:dyDescent="0.25">
      <c r="J61976" s="32"/>
    </row>
    <row r="61977" spans="10:10" x14ac:dyDescent="0.25">
      <c r="J61977" s="32"/>
    </row>
    <row r="61978" spans="10:10" x14ac:dyDescent="0.25">
      <c r="J61978" s="32"/>
    </row>
    <row r="61979" spans="10:10" x14ac:dyDescent="0.25">
      <c r="J61979" s="32"/>
    </row>
    <row r="61980" spans="10:10" x14ac:dyDescent="0.25">
      <c r="J61980" s="32"/>
    </row>
    <row r="61981" spans="10:10" x14ac:dyDescent="0.25">
      <c r="J61981" s="32"/>
    </row>
    <row r="61982" spans="10:10" x14ac:dyDescent="0.25">
      <c r="J61982" s="32"/>
    </row>
    <row r="61983" spans="10:10" x14ac:dyDescent="0.25">
      <c r="J61983" s="32"/>
    </row>
    <row r="61984" spans="10:10" x14ac:dyDescent="0.25">
      <c r="J61984" s="32"/>
    </row>
    <row r="61985" spans="10:10" x14ac:dyDescent="0.25">
      <c r="J61985" s="32"/>
    </row>
    <row r="61986" spans="10:10" x14ac:dyDescent="0.25">
      <c r="J61986" s="32"/>
    </row>
    <row r="61987" spans="10:10" x14ac:dyDescent="0.25">
      <c r="J61987" s="32"/>
    </row>
    <row r="61988" spans="10:10" x14ac:dyDescent="0.25">
      <c r="J61988" s="32"/>
    </row>
    <row r="61989" spans="10:10" x14ac:dyDescent="0.25">
      <c r="J61989" s="32"/>
    </row>
    <row r="61990" spans="10:10" x14ac:dyDescent="0.25">
      <c r="J61990" s="32"/>
    </row>
    <row r="61991" spans="10:10" x14ac:dyDescent="0.25">
      <c r="J61991" s="32"/>
    </row>
    <row r="61992" spans="10:10" x14ac:dyDescent="0.25">
      <c r="J61992" s="32"/>
    </row>
    <row r="61993" spans="10:10" x14ac:dyDescent="0.25">
      <c r="J61993" s="32"/>
    </row>
    <row r="61994" spans="10:10" x14ac:dyDescent="0.25">
      <c r="J61994" s="32"/>
    </row>
    <row r="61995" spans="10:10" x14ac:dyDescent="0.25">
      <c r="J61995" s="32"/>
    </row>
    <row r="61996" spans="10:10" x14ac:dyDescent="0.25">
      <c r="J61996" s="32"/>
    </row>
    <row r="61997" spans="10:10" x14ac:dyDescent="0.25">
      <c r="J61997" s="32"/>
    </row>
    <row r="61998" spans="10:10" x14ac:dyDescent="0.25">
      <c r="J61998" s="32"/>
    </row>
    <row r="61999" spans="10:10" x14ac:dyDescent="0.25">
      <c r="J61999" s="32"/>
    </row>
    <row r="62000" spans="10:10" x14ac:dyDescent="0.25">
      <c r="J62000" s="32"/>
    </row>
    <row r="62001" spans="10:10" x14ac:dyDescent="0.25">
      <c r="J62001" s="32"/>
    </row>
    <row r="62002" spans="10:10" x14ac:dyDescent="0.25">
      <c r="J62002" s="32"/>
    </row>
    <row r="62003" spans="10:10" x14ac:dyDescent="0.25">
      <c r="J62003" s="32"/>
    </row>
    <row r="62004" spans="10:10" x14ac:dyDescent="0.25">
      <c r="J62004" s="32"/>
    </row>
    <row r="62005" spans="10:10" x14ac:dyDescent="0.25">
      <c r="J62005" s="32"/>
    </row>
    <row r="62006" spans="10:10" x14ac:dyDescent="0.25">
      <c r="J62006" s="32"/>
    </row>
    <row r="62007" spans="10:10" x14ac:dyDescent="0.25">
      <c r="J62007" s="32"/>
    </row>
    <row r="62008" spans="10:10" x14ac:dyDescent="0.25">
      <c r="J62008" s="32"/>
    </row>
    <row r="62009" spans="10:10" x14ac:dyDescent="0.25">
      <c r="J62009" s="32"/>
    </row>
    <row r="62010" spans="10:10" x14ac:dyDescent="0.25">
      <c r="J62010" s="32"/>
    </row>
    <row r="62011" spans="10:10" x14ac:dyDescent="0.25">
      <c r="J62011" s="32"/>
    </row>
    <row r="62012" spans="10:10" x14ac:dyDescent="0.25">
      <c r="J62012" s="32"/>
    </row>
    <row r="62013" spans="10:10" x14ac:dyDescent="0.25">
      <c r="J62013" s="32"/>
    </row>
    <row r="62014" spans="10:10" x14ac:dyDescent="0.25">
      <c r="J62014" s="32"/>
    </row>
    <row r="62015" spans="10:10" x14ac:dyDescent="0.25">
      <c r="J62015" s="32"/>
    </row>
    <row r="62016" spans="10:10" x14ac:dyDescent="0.25">
      <c r="J62016" s="32"/>
    </row>
    <row r="62017" spans="10:10" x14ac:dyDescent="0.25">
      <c r="J62017" s="32"/>
    </row>
    <row r="62018" spans="10:10" x14ac:dyDescent="0.25">
      <c r="J62018" s="32"/>
    </row>
    <row r="62019" spans="10:10" x14ac:dyDescent="0.25">
      <c r="J62019" s="32"/>
    </row>
    <row r="62020" spans="10:10" x14ac:dyDescent="0.25">
      <c r="J62020" s="32"/>
    </row>
    <row r="62021" spans="10:10" x14ac:dyDescent="0.25">
      <c r="J62021" s="32"/>
    </row>
    <row r="62022" spans="10:10" x14ac:dyDescent="0.25">
      <c r="J62022" s="32"/>
    </row>
    <row r="62023" spans="10:10" x14ac:dyDescent="0.25">
      <c r="J62023" s="32"/>
    </row>
    <row r="62024" spans="10:10" x14ac:dyDescent="0.25">
      <c r="J62024" s="32"/>
    </row>
    <row r="62025" spans="10:10" x14ac:dyDescent="0.25">
      <c r="J62025" s="32"/>
    </row>
    <row r="62026" spans="10:10" x14ac:dyDescent="0.25">
      <c r="J62026" s="32"/>
    </row>
    <row r="62027" spans="10:10" x14ac:dyDescent="0.25">
      <c r="J62027" s="32"/>
    </row>
    <row r="62028" spans="10:10" x14ac:dyDescent="0.25">
      <c r="J62028" s="32"/>
    </row>
    <row r="62029" spans="10:10" x14ac:dyDescent="0.25">
      <c r="J62029" s="32"/>
    </row>
    <row r="62030" spans="10:10" x14ac:dyDescent="0.25">
      <c r="J62030" s="32"/>
    </row>
    <row r="62031" spans="10:10" x14ac:dyDescent="0.25">
      <c r="J62031" s="32"/>
    </row>
    <row r="62032" spans="10:10" x14ac:dyDescent="0.25">
      <c r="J62032" s="32"/>
    </row>
    <row r="62033" spans="10:10" x14ac:dyDescent="0.25">
      <c r="J62033" s="32"/>
    </row>
    <row r="62034" spans="10:10" x14ac:dyDescent="0.25">
      <c r="J62034" s="32"/>
    </row>
    <row r="62035" spans="10:10" x14ac:dyDescent="0.25">
      <c r="J62035" s="32"/>
    </row>
    <row r="62036" spans="10:10" x14ac:dyDescent="0.25">
      <c r="J62036" s="32"/>
    </row>
    <row r="62037" spans="10:10" x14ac:dyDescent="0.25">
      <c r="J62037" s="32"/>
    </row>
    <row r="62038" spans="10:10" x14ac:dyDescent="0.25">
      <c r="J62038" s="32"/>
    </row>
    <row r="62039" spans="10:10" x14ac:dyDescent="0.25">
      <c r="J62039" s="32"/>
    </row>
    <row r="62040" spans="10:10" x14ac:dyDescent="0.25">
      <c r="J62040" s="32"/>
    </row>
    <row r="62041" spans="10:10" x14ac:dyDescent="0.25">
      <c r="J62041" s="32"/>
    </row>
    <row r="62042" spans="10:10" x14ac:dyDescent="0.25">
      <c r="J62042" s="32"/>
    </row>
    <row r="62043" spans="10:10" x14ac:dyDescent="0.25">
      <c r="J62043" s="32"/>
    </row>
    <row r="62044" spans="10:10" x14ac:dyDescent="0.25">
      <c r="J62044" s="32"/>
    </row>
    <row r="62045" spans="10:10" x14ac:dyDescent="0.25">
      <c r="J62045" s="32"/>
    </row>
    <row r="62046" spans="10:10" x14ac:dyDescent="0.25">
      <c r="J62046" s="32"/>
    </row>
    <row r="62047" spans="10:10" x14ac:dyDescent="0.25">
      <c r="J62047" s="32"/>
    </row>
    <row r="62048" spans="10:10" x14ac:dyDescent="0.25">
      <c r="J62048" s="32"/>
    </row>
    <row r="62049" spans="10:10" x14ac:dyDescent="0.25">
      <c r="J62049" s="32"/>
    </row>
    <row r="62050" spans="10:10" x14ac:dyDescent="0.25">
      <c r="J62050" s="32"/>
    </row>
    <row r="62051" spans="10:10" x14ac:dyDescent="0.25">
      <c r="J62051" s="32"/>
    </row>
    <row r="62052" spans="10:10" x14ac:dyDescent="0.25">
      <c r="J62052" s="32"/>
    </row>
    <row r="62053" spans="10:10" x14ac:dyDescent="0.25">
      <c r="J62053" s="32"/>
    </row>
    <row r="62054" spans="10:10" x14ac:dyDescent="0.25">
      <c r="J62054" s="32"/>
    </row>
    <row r="62055" spans="10:10" x14ac:dyDescent="0.25">
      <c r="J62055" s="32"/>
    </row>
    <row r="62056" spans="10:10" x14ac:dyDescent="0.25">
      <c r="J62056" s="32"/>
    </row>
    <row r="62057" spans="10:10" x14ac:dyDescent="0.25">
      <c r="J62057" s="32"/>
    </row>
    <row r="62058" spans="10:10" x14ac:dyDescent="0.25">
      <c r="J62058" s="32"/>
    </row>
    <row r="62059" spans="10:10" x14ac:dyDescent="0.25">
      <c r="J62059" s="32"/>
    </row>
    <row r="62060" spans="10:10" x14ac:dyDescent="0.25">
      <c r="J62060" s="32"/>
    </row>
    <row r="62061" spans="10:10" x14ac:dyDescent="0.25">
      <c r="J62061" s="32"/>
    </row>
    <row r="62062" spans="10:10" x14ac:dyDescent="0.25">
      <c r="J62062" s="32"/>
    </row>
    <row r="62063" spans="10:10" x14ac:dyDescent="0.25">
      <c r="J62063" s="32"/>
    </row>
    <row r="62064" spans="10:10" x14ac:dyDescent="0.25">
      <c r="J62064" s="32"/>
    </row>
    <row r="62065" spans="10:10" x14ac:dyDescent="0.25">
      <c r="J62065" s="32"/>
    </row>
    <row r="62066" spans="10:10" x14ac:dyDescent="0.25">
      <c r="J62066" s="32"/>
    </row>
    <row r="62067" spans="10:10" x14ac:dyDescent="0.25">
      <c r="J62067" s="32"/>
    </row>
    <row r="62068" spans="10:10" x14ac:dyDescent="0.25">
      <c r="J62068" s="32"/>
    </row>
    <row r="62069" spans="10:10" x14ac:dyDescent="0.25">
      <c r="J62069" s="32"/>
    </row>
    <row r="62070" spans="10:10" x14ac:dyDescent="0.25">
      <c r="J62070" s="32"/>
    </row>
    <row r="62071" spans="10:10" x14ac:dyDescent="0.25">
      <c r="J62071" s="32"/>
    </row>
    <row r="62072" spans="10:10" x14ac:dyDescent="0.25">
      <c r="J62072" s="32"/>
    </row>
    <row r="62073" spans="10:10" x14ac:dyDescent="0.25">
      <c r="J62073" s="32"/>
    </row>
    <row r="62074" spans="10:10" x14ac:dyDescent="0.25">
      <c r="J62074" s="32"/>
    </row>
    <row r="62075" spans="10:10" x14ac:dyDescent="0.25">
      <c r="J62075" s="32"/>
    </row>
    <row r="62076" spans="10:10" x14ac:dyDescent="0.25">
      <c r="J62076" s="32"/>
    </row>
    <row r="62077" spans="10:10" x14ac:dyDescent="0.25">
      <c r="J62077" s="32"/>
    </row>
    <row r="62078" spans="10:10" x14ac:dyDescent="0.25">
      <c r="J62078" s="32"/>
    </row>
    <row r="62079" spans="10:10" x14ac:dyDescent="0.25">
      <c r="J62079" s="32"/>
    </row>
    <row r="62080" spans="10:10" x14ac:dyDescent="0.25">
      <c r="J62080" s="32"/>
    </row>
    <row r="62081" spans="10:10" x14ac:dyDescent="0.25">
      <c r="J62081" s="32"/>
    </row>
    <row r="62082" spans="10:10" x14ac:dyDescent="0.25">
      <c r="J62082" s="32"/>
    </row>
    <row r="62083" spans="10:10" x14ac:dyDescent="0.25">
      <c r="J62083" s="32"/>
    </row>
    <row r="62084" spans="10:10" x14ac:dyDescent="0.25">
      <c r="J62084" s="32"/>
    </row>
    <row r="62085" spans="10:10" x14ac:dyDescent="0.25">
      <c r="J62085" s="32"/>
    </row>
    <row r="62086" spans="10:10" x14ac:dyDescent="0.25">
      <c r="J62086" s="32"/>
    </row>
    <row r="62087" spans="10:10" x14ac:dyDescent="0.25">
      <c r="J62087" s="32"/>
    </row>
    <row r="62088" spans="10:10" x14ac:dyDescent="0.25">
      <c r="J62088" s="32"/>
    </row>
    <row r="62089" spans="10:10" x14ac:dyDescent="0.25">
      <c r="J62089" s="32"/>
    </row>
    <row r="62090" spans="10:10" x14ac:dyDescent="0.25">
      <c r="J62090" s="32"/>
    </row>
    <row r="62091" spans="10:10" x14ac:dyDescent="0.25">
      <c r="J62091" s="32"/>
    </row>
    <row r="62092" spans="10:10" x14ac:dyDescent="0.25">
      <c r="J62092" s="32"/>
    </row>
    <row r="62093" spans="10:10" x14ac:dyDescent="0.25">
      <c r="J62093" s="32"/>
    </row>
    <row r="62094" spans="10:10" x14ac:dyDescent="0.25">
      <c r="J62094" s="32"/>
    </row>
    <row r="62095" spans="10:10" x14ac:dyDescent="0.25">
      <c r="J62095" s="32"/>
    </row>
    <row r="62096" spans="10:10" x14ac:dyDescent="0.25">
      <c r="J62096" s="32"/>
    </row>
    <row r="62097" spans="10:10" x14ac:dyDescent="0.25">
      <c r="J62097" s="32"/>
    </row>
    <row r="62098" spans="10:10" x14ac:dyDescent="0.25">
      <c r="J62098" s="32"/>
    </row>
    <row r="62099" spans="10:10" x14ac:dyDescent="0.25">
      <c r="J62099" s="32"/>
    </row>
    <row r="62100" spans="10:10" x14ac:dyDescent="0.25">
      <c r="J62100" s="32"/>
    </row>
    <row r="62101" spans="10:10" x14ac:dyDescent="0.25">
      <c r="J62101" s="32"/>
    </row>
    <row r="62102" spans="10:10" x14ac:dyDescent="0.25">
      <c r="J62102" s="32"/>
    </row>
    <row r="62103" spans="10:10" x14ac:dyDescent="0.25">
      <c r="J62103" s="32"/>
    </row>
    <row r="62104" spans="10:10" x14ac:dyDescent="0.25">
      <c r="J62104" s="32"/>
    </row>
    <row r="62105" spans="10:10" x14ac:dyDescent="0.25">
      <c r="J62105" s="32"/>
    </row>
    <row r="62106" spans="10:10" x14ac:dyDescent="0.25">
      <c r="J62106" s="32"/>
    </row>
    <row r="62107" spans="10:10" x14ac:dyDescent="0.25">
      <c r="J62107" s="32"/>
    </row>
    <row r="62108" spans="10:10" x14ac:dyDescent="0.25">
      <c r="J62108" s="32"/>
    </row>
    <row r="62109" spans="10:10" x14ac:dyDescent="0.25">
      <c r="J62109" s="32"/>
    </row>
    <row r="62110" spans="10:10" x14ac:dyDescent="0.25">
      <c r="J62110" s="32"/>
    </row>
    <row r="62111" spans="10:10" x14ac:dyDescent="0.25">
      <c r="J62111" s="32"/>
    </row>
    <row r="62112" spans="10:10" x14ac:dyDescent="0.25">
      <c r="J62112" s="32"/>
    </row>
    <row r="62113" spans="10:10" x14ac:dyDescent="0.25">
      <c r="J62113" s="32"/>
    </row>
    <row r="62114" spans="10:10" x14ac:dyDescent="0.25">
      <c r="J62114" s="32"/>
    </row>
    <row r="62115" spans="10:10" x14ac:dyDescent="0.25">
      <c r="J62115" s="32"/>
    </row>
    <row r="62116" spans="10:10" x14ac:dyDescent="0.25">
      <c r="J62116" s="32"/>
    </row>
    <row r="62117" spans="10:10" x14ac:dyDescent="0.25">
      <c r="J62117" s="32"/>
    </row>
    <row r="62118" spans="10:10" x14ac:dyDescent="0.25">
      <c r="J62118" s="32"/>
    </row>
    <row r="62119" spans="10:10" x14ac:dyDescent="0.25">
      <c r="J62119" s="32"/>
    </row>
    <row r="62120" spans="10:10" x14ac:dyDescent="0.25">
      <c r="J62120" s="32"/>
    </row>
    <row r="62121" spans="10:10" x14ac:dyDescent="0.25">
      <c r="J62121" s="32"/>
    </row>
    <row r="62122" spans="10:10" x14ac:dyDescent="0.25">
      <c r="J62122" s="32"/>
    </row>
    <row r="62123" spans="10:10" x14ac:dyDescent="0.25">
      <c r="J62123" s="32"/>
    </row>
    <row r="62124" spans="10:10" x14ac:dyDescent="0.25">
      <c r="J62124" s="32"/>
    </row>
    <row r="62125" spans="10:10" x14ac:dyDescent="0.25">
      <c r="J62125" s="32"/>
    </row>
    <row r="62126" spans="10:10" x14ac:dyDescent="0.25">
      <c r="J62126" s="32"/>
    </row>
    <row r="62127" spans="10:10" x14ac:dyDescent="0.25">
      <c r="J62127" s="32"/>
    </row>
    <row r="62128" spans="10:10" x14ac:dyDescent="0.25">
      <c r="J62128" s="32"/>
    </row>
    <row r="62129" spans="10:10" x14ac:dyDescent="0.25">
      <c r="J62129" s="32"/>
    </row>
    <row r="62130" spans="10:10" x14ac:dyDescent="0.25">
      <c r="J62130" s="32"/>
    </row>
    <row r="62131" spans="10:10" x14ac:dyDescent="0.25">
      <c r="J62131" s="32"/>
    </row>
    <row r="62132" spans="10:10" x14ac:dyDescent="0.25">
      <c r="J62132" s="32"/>
    </row>
    <row r="62133" spans="10:10" x14ac:dyDescent="0.25">
      <c r="J62133" s="32"/>
    </row>
    <row r="62134" spans="10:10" x14ac:dyDescent="0.25">
      <c r="J62134" s="32"/>
    </row>
    <row r="62135" spans="10:10" x14ac:dyDescent="0.25">
      <c r="J62135" s="32"/>
    </row>
    <row r="62136" spans="10:10" x14ac:dyDescent="0.25">
      <c r="J62136" s="32"/>
    </row>
    <row r="62137" spans="10:10" x14ac:dyDescent="0.25">
      <c r="J62137" s="32"/>
    </row>
    <row r="62138" spans="10:10" x14ac:dyDescent="0.25">
      <c r="J62138" s="32"/>
    </row>
    <row r="62139" spans="10:10" x14ac:dyDescent="0.25">
      <c r="J62139" s="32"/>
    </row>
    <row r="62140" spans="10:10" x14ac:dyDescent="0.25">
      <c r="J62140" s="32"/>
    </row>
    <row r="62141" spans="10:10" x14ac:dyDescent="0.25">
      <c r="J62141" s="32"/>
    </row>
    <row r="62142" spans="10:10" x14ac:dyDescent="0.25">
      <c r="J62142" s="32"/>
    </row>
    <row r="62143" spans="10:10" x14ac:dyDescent="0.25">
      <c r="J62143" s="32"/>
    </row>
    <row r="62144" spans="10:10" x14ac:dyDescent="0.25">
      <c r="J62144" s="32"/>
    </row>
    <row r="62145" spans="10:10" x14ac:dyDescent="0.25">
      <c r="J62145" s="32"/>
    </row>
    <row r="62146" spans="10:10" x14ac:dyDescent="0.25">
      <c r="J62146" s="32"/>
    </row>
    <row r="62147" spans="10:10" x14ac:dyDescent="0.25">
      <c r="J62147" s="32"/>
    </row>
    <row r="62148" spans="10:10" x14ac:dyDescent="0.25">
      <c r="J62148" s="32"/>
    </row>
    <row r="62149" spans="10:10" x14ac:dyDescent="0.25">
      <c r="J62149" s="32"/>
    </row>
    <row r="62150" spans="10:10" x14ac:dyDescent="0.25">
      <c r="J62150" s="32"/>
    </row>
    <row r="62151" spans="10:10" x14ac:dyDescent="0.25">
      <c r="J62151" s="32"/>
    </row>
    <row r="62152" spans="10:10" x14ac:dyDescent="0.25">
      <c r="J62152" s="32"/>
    </row>
    <row r="62153" spans="10:10" x14ac:dyDescent="0.25">
      <c r="J62153" s="32"/>
    </row>
    <row r="62154" spans="10:10" x14ac:dyDescent="0.25">
      <c r="J62154" s="32"/>
    </row>
    <row r="62155" spans="10:10" x14ac:dyDescent="0.25">
      <c r="J62155" s="32"/>
    </row>
    <row r="62156" spans="10:10" x14ac:dyDescent="0.25">
      <c r="J62156" s="32"/>
    </row>
    <row r="62157" spans="10:10" x14ac:dyDescent="0.25">
      <c r="J62157" s="32"/>
    </row>
    <row r="62158" spans="10:10" x14ac:dyDescent="0.25">
      <c r="J62158" s="32"/>
    </row>
    <row r="62159" spans="10:10" x14ac:dyDescent="0.25">
      <c r="J62159" s="32"/>
    </row>
    <row r="62160" spans="10:10" x14ac:dyDescent="0.25">
      <c r="J62160" s="32"/>
    </row>
    <row r="62161" spans="10:10" x14ac:dyDescent="0.25">
      <c r="J62161" s="32"/>
    </row>
    <row r="62162" spans="10:10" x14ac:dyDescent="0.25">
      <c r="J62162" s="32"/>
    </row>
    <row r="62163" spans="10:10" x14ac:dyDescent="0.25">
      <c r="J62163" s="32"/>
    </row>
    <row r="62164" spans="10:10" x14ac:dyDescent="0.25">
      <c r="J62164" s="32"/>
    </row>
    <row r="62165" spans="10:10" x14ac:dyDescent="0.25">
      <c r="J62165" s="32"/>
    </row>
    <row r="62166" spans="10:10" x14ac:dyDescent="0.25">
      <c r="J62166" s="32"/>
    </row>
    <row r="62167" spans="10:10" x14ac:dyDescent="0.25">
      <c r="J62167" s="32"/>
    </row>
    <row r="62168" spans="10:10" x14ac:dyDescent="0.25">
      <c r="J62168" s="32"/>
    </row>
    <row r="62169" spans="10:10" x14ac:dyDescent="0.25">
      <c r="J62169" s="32"/>
    </row>
    <row r="62170" spans="10:10" x14ac:dyDescent="0.25">
      <c r="J62170" s="32"/>
    </row>
    <row r="62171" spans="10:10" x14ac:dyDescent="0.25">
      <c r="J62171" s="32"/>
    </row>
    <row r="62172" spans="10:10" x14ac:dyDescent="0.25">
      <c r="J62172" s="32"/>
    </row>
    <row r="62173" spans="10:10" x14ac:dyDescent="0.25">
      <c r="J62173" s="32"/>
    </row>
    <row r="62174" spans="10:10" x14ac:dyDescent="0.25">
      <c r="J62174" s="32"/>
    </row>
    <row r="62175" spans="10:10" x14ac:dyDescent="0.25">
      <c r="J62175" s="32"/>
    </row>
    <row r="62176" spans="10:10" x14ac:dyDescent="0.25">
      <c r="J62176" s="32"/>
    </row>
    <row r="62177" spans="10:10" x14ac:dyDescent="0.25">
      <c r="J62177" s="32"/>
    </row>
    <row r="62178" spans="10:10" x14ac:dyDescent="0.25">
      <c r="J62178" s="32"/>
    </row>
    <row r="62179" spans="10:10" x14ac:dyDescent="0.25">
      <c r="J62179" s="32"/>
    </row>
    <row r="62180" spans="10:10" x14ac:dyDescent="0.25">
      <c r="J62180" s="32"/>
    </row>
    <row r="62181" spans="10:10" x14ac:dyDescent="0.25">
      <c r="J62181" s="32"/>
    </row>
    <row r="62182" spans="10:10" x14ac:dyDescent="0.25">
      <c r="J62182" s="32"/>
    </row>
    <row r="62183" spans="10:10" x14ac:dyDescent="0.25">
      <c r="J62183" s="32"/>
    </row>
    <row r="62184" spans="10:10" x14ac:dyDescent="0.25">
      <c r="J62184" s="32"/>
    </row>
    <row r="62185" spans="10:10" x14ac:dyDescent="0.25">
      <c r="J62185" s="32"/>
    </row>
    <row r="62186" spans="10:10" x14ac:dyDescent="0.25">
      <c r="J62186" s="32"/>
    </row>
    <row r="62187" spans="10:10" x14ac:dyDescent="0.25">
      <c r="J62187" s="32"/>
    </row>
    <row r="62188" spans="10:10" x14ac:dyDescent="0.25">
      <c r="J62188" s="32"/>
    </row>
    <row r="62189" spans="10:10" x14ac:dyDescent="0.25">
      <c r="J62189" s="32"/>
    </row>
    <row r="62190" spans="10:10" x14ac:dyDescent="0.25">
      <c r="J62190" s="32"/>
    </row>
    <row r="62191" spans="10:10" x14ac:dyDescent="0.25">
      <c r="J62191" s="32"/>
    </row>
    <row r="62192" spans="10:10" x14ac:dyDescent="0.25">
      <c r="J62192" s="32"/>
    </row>
    <row r="62193" spans="10:10" x14ac:dyDescent="0.25">
      <c r="J62193" s="32"/>
    </row>
    <row r="62194" spans="10:10" x14ac:dyDescent="0.25">
      <c r="J62194" s="32"/>
    </row>
    <row r="62195" spans="10:10" x14ac:dyDescent="0.25">
      <c r="J62195" s="32"/>
    </row>
    <row r="62196" spans="10:10" x14ac:dyDescent="0.25">
      <c r="J62196" s="32"/>
    </row>
    <row r="62197" spans="10:10" x14ac:dyDescent="0.25">
      <c r="J62197" s="32"/>
    </row>
    <row r="62198" spans="10:10" x14ac:dyDescent="0.25">
      <c r="J62198" s="32"/>
    </row>
    <row r="62199" spans="10:10" x14ac:dyDescent="0.25">
      <c r="J62199" s="32"/>
    </row>
    <row r="62200" spans="10:10" x14ac:dyDescent="0.25">
      <c r="J62200" s="32"/>
    </row>
    <row r="62201" spans="10:10" x14ac:dyDescent="0.25">
      <c r="J62201" s="32"/>
    </row>
    <row r="62202" spans="10:10" x14ac:dyDescent="0.25">
      <c r="J62202" s="32"/>
    </row>
    <row r="62203" spans="10:10" x14ac:dyDescent="0.25">
      <c r="J62203" s="32"/>
    </row>
    <row r="62204" spans="10:10" x14ac:dyDescent="0.25">
      <c r="J62204" s="32"/>
    </row>
    <row r="62205" spans="10:10" x14ac:dyDescent="0.25">
      <c r="J62205" s="32"/>
    </row>
    <row r="62206" spans="10:10" x14ac:dyDescent="0.25">
      <c r="J62206" s="32"/>
    </row>
    <row r="62207" spans="10:10" x14ac:dyDescent="0.25">
      <c r="J62207" s="32"/>
    </row>
    <row r="62208" spans="10:10" x14ac:dyDescent="0.25">
      <c r="J62208" s="32"/>
    </row>
    <row r="62209" spans="10:10" x14ac:dyDescent="0.25">
      <c r="J62209" s="32"/>
    </row>
    <row r="62210" spans="10:10" x14ac:dyDescent="0.25">
      <c r="J62210" s="32"/>
    </row>
    <row r="62211" spans="10:10" x14ac:dyDescent="0.25">
      <c r="J62211" s="32"/>
    </row>
    <row r="62212" spans="10:10" x14ac:dyDescent="0.25">
      <c r="J62212" s="32"/>
    </row>
    <row r="62213" spans="10:10" x14ac:dyDescent="0.25">
      <c r="J62213" s="32"/>
    </row>
    <row r="62214" spans="10:10" x14ac:dyDescent="0.25">
      <c r="J62214" s="32"/>
    </row>
    <row r="62215" spans="10:10" x14ac:dyDescent="0.25">
      <c r="J62215" s="32"/>
    </row>
    <row r="62216" spans="10:10" x14ac:dyDescent="0.25">
      <c r="J62216" s="32"/>
    </row>
    <row r="62217" spans="10:10" x14ac:dyDescent="0.25">
      <c r="J62217" s="32"/>
    </row>
    <row r="62218" spans="10:10" x14ac:dyDescent="0.25">
      <c r="J62218" s="32"/>
    </row>
    <row r="62219" spans="10:10" x14ac:dyDescent="0.25">
      <c r="J62219" s="32"/>
    </row>
    <row r="62220" spans="10:10" x14ac:dyDescent="0.25">
      <c r="J62220" s="32"/>
    </row>
    <row r="62221" spans="10:10" x14ac:dyDescent="0.25">
      <c r="J62221" s="32"/>
    </row>
    <row r="62222" spans="10:10" x14ac:dyDescent="0.25">
      <c r="J62222" s="32"/>
    </row>
    <row r="62223" spans="10:10" x14ac:dyDescent="0.25">
      <c r="J62223" s="32"/>
    </row>
    <row r="62224" spans="10:10" x14ac:dyDescent="0.25">
      <c r="J62224" s="32"/>
    </row>
    <row r="62225" spans="10:10" x14ac:dyDescent="0.25">
      <c r="J62225" s="32"/>
    </row>
    <row r="62226" spans="10:10" x14ac:dyDescent="0.25">
      <c r="J62226" s="32"/>
    </row>
    <row r="62227" spans="10:10" x14ac:dyDescent="0.25">
      <c r="J62227" s="32"/>
    </row>
    <row r="62228" spans="10:10" x14ac:dyDescent="0.25">
      <c r="J62228" s="32"/>
    </row>
    <row r="62229" spans="10:10" x14ac:dyDescent="0.25">
      <c r="J62229" s="32"/>
    </row>
    <row r="62230" spans="10:10" x14ac:dyDescent="0.25">
      <c r="J62230" s="32"/>
    </row>
    <row r="62231" spans="10:10" x14ac:dyDescent="0.25">
      <c r="J62231" s="32"/>
    </row>
    <row r="62232" spans="10:10" x14ac:dyDescent="0.25">
      <c r="J62232" s="32"/>
    </row>
    <row r="62233" spans="10:10" x14ac:dyDescent="0.25">
      <c r="J62233" s="32"/>
    </row>
    <row r="62234" spans="10:10" x14ac:dyDescent="0.25">
      <c r="J62234" s="32"/>
    </row>
    <row r="62235" spans="10:10" x14ac:dyDescent="0.25">
      <c r="J62235" s="32"/>
    </row>
    <row r="62236" spans="10:10" x14ac:dyDescent="0.25">
      <c r="J62236" s="32"/>
    </row>
    <row r="62237" spans="10:10" x14ac:dyDescent="0.25">
      <c r="J62237" s="32"/>
    </row>
    <row r="62238" spans="10:10" x14ac:dyDescent="0.25">
      <c r="J62238" s="32"/>
    </row>
    <row r="62239" spans="10:10" x14ac:dyDescent="0.25">
      <c r="J62239" s="32"/>
    </row>
    <row r="62240" spans="10:10" x14ac:dyDescent="0.25">
      <c r="J62240" s="32"/>
    </row>
    <row r="62241" spans="10:10" x14ac:dyDescent="0.25">
      <c r="J62241" s="32"/>
    </row>
    <row r="62242" spans="10:10" x14ac:dyDescent="0.25">
      <c r="J62242" s="32"/>
    </row>
    <row r="62243" spans="10:10" x14ac:dyDescent="0.25">
      <c r="J62243" s="32"/>
    </row>
    <row r="62244" spans="10:10" x14ac:dyDescent="0.25">
      <c r="J62244" s="32"/>
    </row>
    <row r="62245" spans="10:10" x14ac:dyDescent="0.25">
      <c r="J62245" s="32"/>
    </row>
    <row r="62246" spans="10:10" x14ac:dyDescent="0.25">
      <c r="J62246" s="32"/>
    </row>
    <row r="62247" spans="10:10" x14ac:dyDescent="0.25">
      <c r="J62247" s="32"/>
    </row>
    <row r="62248" spans="10:10" x14ac:dyDescent="0.25">
      <c r="J62248" s="32"/>
    </row>
    <row r="62249" spans="10:10" x14ac:dyDescent="0.25">
      <c r="J62249" s="32"/>
    </row>
    <row r="62250" spans="10:10" x14ac:dyDescent="0.25">
      <c r="J62250" s="32"/>
    </row>
    <row r="62251" spans="10:10" x14ac:dyDescent="0.25">
      <c r="J62251" s="32"/>
    </row>
    <row r="62252" spans="10:10" x14ac:dyDescent="0.25">
      <c r="J62252" s="32"/>
    </row>
    <row r="62253" spans="10:10" x14ac:dyDescent="0.25">
      <c r="J62253" s="32"/>
    </row>
    <row r="62254" spans="10:10" x14ac:dyDescent="0.25">
      <c r="J62254" s="32"/>
    </row>
    <row r="62255" spans="10:10" x14ac:dyDescent="0.25">
      <c r="J62255" s="32"/>
    </row>
    <row r="62256" spans="10:10" x14ac:dyDescent="0.25">
      <c r="J62256" s="32"/>
    </row>
    <row r="62257" spans="10:10" x14ac:dyDescent="0.25">
      <c r="J62257" s="32"/>
    </row>
    <row r="62258" spans="10:10" x14ac:dyDescent="0.25">
      <c r="J62258" s="32"/>
    </row>
    <row r="62259" spans="10:10" x14ac:dyDescent="0.25">
      <c r="J62259" s="32"/>
    </row>
    <row r="62260" spans="10:10" x14ac:dyDescent="0.25">
      <c r="J62260" s="32"/>
    </row>
    <row r="62261" spans="10:10" x14ac:dyDescent="0.25">
      <c r="J62261" s="32"/>
    </row>
    <row r="62262" spans="10:10" x14ac:dyDescent="0.25">
      <c r="J62262" s="32"/>
    </row>
    <row r="62263" spans="10:10" x14ac:dyDescent="0.25">
      <c r="J62263" s="32"/>
    </row>
    <row r="62264" spans="10:10" x14ac:dyDescent="0.25">
      <c r="J62264" s="32"/>
    </row>
    <row r="62265" spans="10:10" x14ac:dyDescent="0.25">
      <c r="J62265" s="32"/>
    </row>
    <row r="62266" spans="10:10" x14ac:dyDescent="0.25">
      <c r="J62266" s="32"/>
    </row>
    <row r="62267" spans="10:10" x14ac:dyDescent="0.25">
      <c r="J62267" s="32"/>
    </row>
    <row r="62268" spans="10:10" x14ac:dyDescent="0.25">
      <c r="J62268" s="32"/>
    </row>
    <row r="62269" spans="10:10" x14ac:dyDescent="0.25">
      <c r="J62269" s="32"/>
    </row>
    <row r="62270" spans="10:10" x14ac:dyDescent="0.25">
      <c r="J62270" s="32"/>
    </row>
    <row r="62271" spans="10:10" x14ac:dyDescent="0.25">
      <c r="J62271" s="32"/>
    </row>
    <row r="62272" spans="10:10" x14ac:dyDescent="0.25">
      <c r="J62272" s="32"/>
    </row>
    <row r="62273" spans="10:10" x14ac:dyDescent="0.25">
      <c r="J62273" s="32"/>
    </row>
    <row r="62274" spans="10:10" x14ac:dyDescent="0.25">
      <c r="J62274" s="32"/>
    </row>
    <row r="62275" spans="10:10" x14ac:dyDescent="0.25">
      <c r="J62275" s="32"/>
    </row>
    <row r="62276" spans="10:10" x14ac:dyDescent="0.25">
      <c r="J62276" s="32"/>
    </row>
    <row r="62277" spans="10:10" x14ac:dyDescent="0.25">
      <c r="J62277" s="32"/>
    </row>
    <row r="62278" spans="10:10" x14ac:dyDescent="0.25">
      <c r="J62278" s="32"/>
    </row>
    <row r="62279" spans="10:10" x14ac:dyDescent="0.25">
      <c r="J62279" s="32"/>
    </row>
    <row r="62280" spans="10:10" x14ac:dyDescent="0.25">
      <c r="J62280" s="32"/>
    </row>
    <row r="62281" spans="10:10" x14ac:dyDescent="0.25">
      <c r="J62281" s="32"/>
    </row>
    <row r="62282" spans="10:10" x14ac:dyDescent="0.25">
      <c r="J62282" s="32"/>
    </row>
    <row r="62283" spans="10:10" x14ac:dyDescent="0.25">
      <c r="J62283" s="32"/>
    </row>
    <row r="62284" spans="10:10" x14ac:dyDescent="0.25">
      <c r="J62284" s="32"/>
    </row>
    <row r="62285" spans="10:10" x14ac:dyDescent="0.25">
      <c r="J62285" s="32"/>
    </row>
    <row r="62286" spans="10:10" x14ac:dyDescent="0.25">
      <c r="J62286" s="32"/>
    </row>
    <row r="62287" spans="10:10" x14ac:dyDescent="0.25">
      <c r="J62287" s="32"/>
    </row>
    <row r="62288" spans="10:10" x14ac:dyDescent="0.25">
      <c r="J62288" s="32"/>
    </row>
    <row r="62289" spans="10:10" x14ac:dyDescent="0.25">
      <c r="J62289" s="32"/>
    </row>
    <row r="62290" spans="10:10" x14ac:dyDescent="0.25">
      <c r="J62290" s="32"/>
    </row>
    <row r="62291" spans="10:10" x14ac:dyDescent="0.25">
      <c r="J62291" s="32"/>
    </row>
    <row r="62292" spans="10:10" x14ac:dyDescent="0.25">
      <c r="J62292" s="32"/>
    </row>
    <row r="62293" spans="10:10" x14ac:dyDescent="0.25">
      <c r="J62293" s="32"/>
    </row>
    <row r="62294" spans="10:10" x14ac:dyDescent="0.25">
      <c r="J62294" s="32"/>
    </row>
    <row r="62295" spans="10:10" x14ac:dyDescent="0.25">
      <c r="J62295" s="32"/>
    </row>
    <row r="62296" spans="10:10" x14ac:dyDescent="0.25">
      <c r="J62296" s="32"/>
    </row>
    <row r="62297" spans="10:10" x14ac:dyDescent="0.25">
      <c r="J62297" s="32"/>
    </row>
    <row r="62298" spans="10:10" x14ac:dyDescent="0.25">
      <c r="J62298" s="32"/>
    </row>
    <row r="62299" spans="10:10" x14ac:dyDescent="0.25">
      <c r="J62299" s="32"/>
    </row>
    <row r="62300" spans="10:10" x14ac:dyDescent="0.25">
      <c r="J62300" s="32"/>
    </row>
    <row r="62301" spans="10:10" x14ac:dyDescent="0.25">
      <c r="J62301" s="32"/>
    </row>
    <row r="62302" spans="10:10" x14ac:dyDescent="0.25">
      <c r="J62302" s="32"/>
    </row>
    <row r="62303" spans="10:10" x14ac:dyDescent="0.25">
      <c r="J62303" s="32"/>
    </row>
    <row r="62304" spans="10:10" x14ac:dyDescent="0.25">
      <c r="J62304" s="32"/>
    </row>
    <row r="62305" spans="10:10" x14ac:dyDescent="0.25">
      <c r="J62305" s="32"/>
    </row>
    <row r="62306" spans="10:10" x14ac:dyDescent="0.25">
      <c r="J62306" s="32"/>
    </row>
    <row r="62307" spans="10:10" x14ac:dyDescent="0.25">
      <c r="J62307" s="32"/>
    </row>
    <row r="62308" spans="10:10" x14ac:dyDescent="0.25">
      <c r="J62308" s="32"/>
    </row>
    <row r="62309" spans="10:10" x14ac:dyDescent="0.25">
      <c r="J62309" s="32"/>
    </row>
    <row r="62310" spans="10:10" x14ac:dyDescent="0.25">
      <c r="J62310" s="32"/>
    </row>
    <row r="62311" spans="10:10" x14ac:dyDescent="0.25">
      <c r="J62311" s="32"/>
    </row>
    <row r="62312" spans="10:10" x14ac:dyDescent="0.25">
      <c r="J62312" s="32"/>
    </row>
    <row r="62313" spans="10:10" x14ac:dyDescent="0.25">
      <c r="J62313" s="32"/>
    </row>
    <row r="62314" spans="10:10" x14ac:dyDescent="0.25">
      <c r="J62314" s="32"/>
    </row>
    <row r="62315" spans="10:10" x14ac:dyDescent="0.25">
      <c r="J62315" s="32"/>
    </row>
    <row r="62316" spans="10:10" x14ac:dyDescent="0.25">
      <c r="J62316" s="32"/>
    </row>
    <row r="62317" spans="10:10" x14ac:dyDescent="0.25">
      <c r="J62317" s="32"/>
    </row>
    <row r="62318" spans="10:10" x14ac:dyDescent="0.25">
      <c r="J62318" s="32"/>
    </row>
    <row r="62319" spans="10:10" x14ac:dyDescent="0.25">
      <c r="J62319" s="32"/>
    </row>
    <row r="62320" spans="10:10" x14ac:dyDescent="0.25">
      <c r="J62320" s="32"/>
    </row>
    <row r="62321" spans="10:10" x14ac:dyDescent="0.25">
      <c r="J62321" s="32"/>
    </row>
    <row r="62322" spans="10:10" x14ac:dyDescent="0.25">
      <c r="J62322" s="32"/>
    </row>
    <row r="62323" spans="10:10" x14ac:dyDescent="0.25">
      <c r="J62323" s="32"/>
    </row>
    <row r="62324" spans="10:10" x14ac:dyDescent="0.25">
      <c r="J62324" s="32"/>
    </row>
    <row r="62325" spans="10:10" x14ac:dyDescent="0.25">
      <c r="J62325" s="32"/>
    </row>
    <row r="62326" spans="10:10" x14ac:dyDescent="0.25">
      <c r="J62326" s="32"/>
    </row>
    <row r="62327" spans="10:10" x14ac:dyDescent="0.25">
      <c r="J62327" s="32"/>
    </row>
    <row r="62328" spans="10:10" x14ac:dyDescent="0.25">
      <c r="J62328" s="32"/>
    </row>
    <row r="62329" spans="10:10" x14ac:dyDescent="0.25">
      <c r="J62329" s="32"/>
    </row>
    <row r="62330" spans="10:10" x14ac:dyDescent="0.25">
      <c r="J62330" s="32"/>
    </row>
    <row r="62331" spans="10:10" x14ac:dyDescent="0.25">
      <c r="J62331" s="32"/>
    </row>
    <row r="62332" spans="10:10" x14ac:dyDescent="0.25">
      <c r="J62332" s="32"/>
    </row>
    <row r="62333" spans="10:10" x14ac:dyDescent="0.25">
      <c r="J62333" s="32"/>
    </row>
    <row r="62334" spans="10:10" x14ac:dyDescent="0.25">
      <c r="J62334" s="32"/>
    </row>
    <row r="62335" spans="10:10" x14ac:dyDescent="0.25">
      <c r="J62335" s="32"/>
    </row>
    <row r="62336" spans="10:10" x14ac:dyDescent="0.25">
      <c r="J62336" s="32"/>
    </row>
    <row r="62337" spans="10:10" x14ac:dyDescent="0.25">
      <c r="J62337" s="32"/>
    </row>
    <row r="62338" spans="10:10" x14ac:dyDescent="0.25">
      <c r="J62338" s="32"/>
    </row>
    <row r="62339" spans="10:10" x14ac:dyDescent="0.25">
      <c r="J62339" s="32"/>
    </row>
    <row r="62340" spans="10:10" x14ac:dyDescent="0.25">
      <c r="J62340" s="32"/>
    </row>
    <row r="62341" spans="10:10" x14ac:dyDescent="0.25">
      <c r="J62341" s="32"/>
    </row>
    <row r="62342" spans="10:10" x14ac:dyDescent="0.25">
      <c r="J62342" s="32"/>
    </row>
    <row r="62343" spans="10:10" x14ac:dyDescent="0.25">
      <c r="J62343" s="32"/>
    </row>
    <row r="62344" spans="10:10" x14ac:dyDescent="0.25">
      <c r="J62344" s="32"/>
    </row>
    <row r="62345" spans="10:10" x14ac:dyDescent="0.25">
      <c r="J62345" s="32"/>
    </row>
    <row r="62346" spans="10:10" x14ac:dyDescent="0.25">
      <c r="J62346" s="32"/>
    </row>
    <row r="62347" spans="10:10" x14ac:dyDescent="0.25">
      <c r="J62347" s="32"/>
    </row>
    <row r="62348" spans="10:10" x14ac:dyDescent="0.25">
      <c r="J62348" s="32"/>
    </row>
    <row r="62349" spans="10:10" x14ac:dyDescent="0.25">
      <c r="J62349" s="32"/>
    </row>
    <row r="62350" spans="10:10" x14ac:dyDescent="0.25">
      <c r="J62350" s="32"/>
    </row>
    <row r="62351" spans="10:10" x14ac:dyDescent="0.25">
      <c r="J62351" s="32"/>
    </row>
    <row r="62352" spans="10:10" x14ac:dyDescent="0.25">
      <c r="J62352" s="32"/>
    </row>
    <row r="62353" spans="10:10" x14ac:dyDescent="0.25">
      <c r="J62353" s="32"/>
    </row>
    <row r="62354" spans="10:10" x14ac:dyDescent="0.25">
      <c r="J62354" s="32"/>
    </row>
    <row r="62355" spans="10:10" x14ac:dyDescent="0.25">
      <c r="J62355" s="32"/>
    </row>
    <row r="62356" spans="10:10" x14ac:dyDescent="0.25">
      <c r="J62356" s="32"/>
    </row>
    <row r="62357" spans="10:10" x14ac:dyDescent="0.25">
      <c r="J62357" s="32"/>
    </row>
    <row r="62358" spans="10:10" x14ac:dyDescent="0.25">
      <c r="J62358" s="32"/>
    </row>
    <row r="62359" spans="10:10" x14ac:dyDescent="0.25">
      <c r="J62359" s="32"/>
    </row>
    <row r="62360" spans="10:10" x14ac:dyDescent="0.25">
      <c r="J62360" s="32"/>
    </row>
    <row r="62361" spans="10:10" x14ac:dyDescent="0.25">
      <c r="J62361" s="32"/>
    </row>
    <row r="62362" spans="10:10" x14ac:dyDescent="0.25">
      <c r="J62362" s="32"/>
    </row>
    <row r="62363" spans="10:10" x14ac:dyDescent="0.25">
      <c r="J62363" s="32"/>
    </row>
    <row r="62364" spans="10:10" x14ac:dyDescent="0.25">
      <c r="J62364" s="32"/>
    </row>
    <row r="62365" spans="10:10" x14ac:dyDescent="0.25">
      <c r="J62365" s="32"/>
    </row>
    <row r="62366" spans="10:10" x14ac:dyDescent="0.25">
      <c r="J62366" s="32"/>
    </row>
    <row r="62367" spans="10:10" x14ac:dyDescent="0.25">
      <c r="J62367" s="32"/>
    </row>
    <row r="62368" spans="10:10" x14ac:dyDescent="0.25">
      <c r="J62368" s="32"/>
    </row>
    <row r="62369" spans="10:10" x14ac:dyDescent="0.25">
      <c r="J62369" s="32"/>
    </row>
    <row r="62370" spans="10:10" x14ac:dyDescent="0.25">
      <c r="J62370" s="32"/>
    </row>
    <row r="62371" spans="10:10" x14ac:dyDescent="0.25">
      <c r="J62371" s="32"/>
    </row>
    <row r="62372" spans="10:10" x14ac:dyDescent="0.25">
      <c r="J62372" s="32"/>
    </row>
    <row r="62373" spans="10:10" x14ac:dyDescent="0.25">
      <c r="J62373" s="32"/>
    </row>
    <row r="62374" spans="10:10" x14ac:dyDescent="0.25">
      <c r="J62374" s="32"/>
    </row>
    <row r="62375" spans="10:10" x14ac:dyDescent="0.25">
      <c r="J62375" s="32"/>
    </row>
    <row r="62376" spans="10:10" x14ac:dyDescent="0.25">
      <c r="J62376" s="32"/>
    </row>
    <row r="62377" spans="10:10" x14ac:dyDescent="0.25">
      <c r="J62377" s="32"/>
    </row>
    <row r="62378" spans="10:10" x14ac:dyDescent="0.25">
      <c r="J62378" s="32"/>
    </row>
    <row r="62379" spans="10:10" x14ac:dyDescent="0.25">
      <c r="J62379" s="32"/>
    </row>
    <row r="62380" spans="10:10" x14ac:dyDescent="0.25">
      <c r="J62380" s="32"/>
    </row>
    <row r="62381" spans="10:10" x14ac:dyDescent="0.25">
      <c r="J62381" s="32"/>
    </row>
    <row r="62382" spans="10:10" x14ac:dyDescent="0.25">
      <c r="J62382" s="32"/>
    </row>
    <row r="62383" spans="10:10" x14ac:dyDescent="0.25">
      <c r="J62383" s="32"/>
    </row>
    <row r="62384" spans="10:10" x14ac:dyDescent="0.25">
      <c r="J62384" s="32"/>
    </row>
    <row r="62385" spans="10:10" x14ac:dyDescent="0.25">
      <c r="J62385" s="32"/>
    </row>
    <row r="62386" spans="10:10" x14ac:dyDescent="0.25">
      <c r="J62386" s="32"/>
    </row>
    <row r="62387" spans="10:10" x14ac:dyDescent="0.25">
      <c r="J62387" s="32"/>
    </row>
    <row r="62388" spans="10:10" x14ac:dyDescent="0.25">
      <c r="J62388" s="32"/>
    </row>
    <row r="62389" spans="10:10" x14ac:dyDescent="0.25">
      <c r="J62389" s="32"/>
    </row>
    <row r="62390" spans="10:10" x14ac:dyDescent="0.25">
      <c r="J62390" s="32"/>
    </row>
    <row r="62391" spans="10:10" x14ac:dyDescent="0.25">
      <c r="J62391" s="32"/>
    </row>
    <row r="62392" spans="10:10" x14ac:dyDescent="0.25">
      <c r="J62392" s="32"/>
    </row>
    <row r="62393" spans="10:10" x14ac:dyDescent="0.25">
      <c r="J62393" s="32"/>
    </row>
    <row r="62394" spans="10:10" x14ac:dyDescent="0.25">
      <c r="J62394" s="32"/>
    </row>
    <row r="62395" spans="10:10" x14ac:dyDescent="0.25">
      <c r="J62395" s="32"/>
    </row>
    <row r="62396" spans="10:10" x14ac:dyDescent="0.25">
      <c r="J62396" s="32"/>
    </row>
    <row r="62397" spans="10:10" x14ac:dyDescent="0.25">
      <c r="J62397" s="32"/>
    </row>
    <row r="62398" spans="10:10" x14ac:dyDescent="0.25">
      <c r="J62398" s="32"/>
    </row>
    <row r="62399" spans="10:10" x14ac:dyDescent="0.25">
      <c r="J62399" s="32"/>
    </row>
    <row r="62400" spans="10:10" x14ac:dyDescent="0.25">
      <c r="J62400" s="32"/>
    </row>
    <row r="62401" spans="10:10" x14ac:dyDescent="0.25">
      <c r="J62401" s="32"/>
    </row>
    <row r="62402" spans="10:10" x14ac:dyDescent="0.25">
      <c r="J62402" s="32"/>
    </row>
    <row r="62403" spans="10:10" x14ac:dyDescent="0.25">
      <c r="J62403" s="32"/>
    </row>
    <row r="62404" spans="10:10" x14ac:dyDescent="0.25">
      <c r="J62404" s="32"/>
    </row>
    <row r="62405" spans="10:10" x14ac:dyDescent="0.25">
      <c r="J62405" s="32"/>
    </row>
    <row r="62406" spans="10:10" x14ac:dyDescent="0.25">
      <c r="J62406" s="32"/>
    </row>
    <row r="62407" spans="10:10" x14ac:dyDescent="0.25">
      <c r="J62407" s="32"/>
    </row>
    <row r="62408" spans="10:10" x14ac:dyDescent="0.25">
      <c r="J62408" s="32"/>
    </row>
    <row r="62409" spans="10:10" x14ac:dyDescent="0.25">
      <c r="J62409" s="32"/>
    </row>
    <row r="62410" spans="10:10" x14ac:dyDescent="0.25">
      <c r="J62410" s="32"/>
    </row>
    <row r="62411" spans="10:10" x14ac:dyDescent="0.25">
      <c r="J62411" s="32"/>
    </row>
    <row r="62412" spans="10:10" x14ac:dyDescent="0.25">
      <c r="J62412" s="32"/>
    </row>
    <row r="62413" spans="10:10" x14ac:dyDescent="0.25">
      <c r="J62413" s="32"/>
    </row>
    <row r="62414" spans="10:10" x14ac:dyDescent="0.25">
      <c r="J62414" s="32"/>
    </row>
    <row r="62415" spans="10:10" x14ac:dyDescent="0.25">
      <c r="J62415" s="32"/>
    </row>
    <row r="62416" spans="10:10" x14ac:dyDescent="0.25">
      <c r="J62416" s="32"/>
    </row>
    <row r="62417" spans="10:10" x14ac:dyDescent="0.25">
      <c r="J62417" s="32"/>
    </row>
    <row r="62418" spans="10:10" x14ac:dyDescent="0.25">
      <c r="J62418" s="32"/>
    </row>
    <row r="62419" spans="10:10" x14ac:dyDescent="0.25">
      <c r="J62419" s="32"/>
    </row>
    <row r="62420" spans="10:10" x14ac:dyDescent="0.25">
      <c r="J62420" s="32"/>
    </row>
    <row r="62421" spans="10:10" x14ac:dyDescent="0.25">
      <c r="J62421" s="32"/>
    </row>
    <row r="62422" spans="10:10" x14ac:dyDescent="0.25">
      <c r="J62422" s="32"/>
    </row>
    <row r="62423" spans="10:10" x14ac:dyDescent="0.25">
      <c r="J62423" s="32"/>
    </row>
    <row r="62424" spans="10:10" x14ac:dyDescent="0.25">
      <c r="J62424" s="32"/>
    </row>
    <row r="62425" spans="10:10" x14ac:dyDescent="0.25">
      <c r="J62425" s="32"/>
    </row>
    <row r="62426" spans="10:10" x14ac:dyDescent="0.25">
      <c r="J62426" s="32"/>
    </row>
    <row r="62427" spans="10:10" x14ac:dyDescent="0.25">
      <c r="J62427" s="32"/>
    </row>
    <row r="62428" spans="10:10" x14ac:dyDescent="0.25">
      <c r="J62428" s="32"/>
    </row>
    <row r="62429" spans="10:10" x14ac:dyDescent="0.25">
      <c r="J62429" s="32"/>
    </row>
    <row r="62430" spans="10:10" x14ac:dyDescent="0.25">
      <c r="J62430" s="32"/>
    </row>
    <row r="62431" spans="10:10" x14ac:dyDescent="0.25">
      <c r="J62431" s="32"/>
    </row>
    <row r="62432" spans="10:10" x14ac:dyDescent="0.25">
      <c r="J62432" s="32"/>
    </row>
    <row r="62433" spans="10:10" x14ac:dyDescent="0.25">
      <c r="J62433" s="32"/>
    </row>
    <row r="62434" spans="10:10" x14ac:dyDescent="0.25">
      <c r="J62434" s="32"/>
    </row>
    <row r="62435" spans="10:10" x14ac:dyDescent="0.25">
      <c r="J62435" s="32"/>
    </row>
    <row r="62436" spans="10:10" x14ac:dyDescent="0.25">
      <c r="J62436" s="32"/>
    </row>
    <row r="62437" spans="10:10" x14ac:dyDescent="0.25">
      <c r="J62437" s="32"/>
    </row>
    <row r="62438" spans="10:10" x14ac:dyDescent="0.25">
      <c r="J62438" s="32"/>
    </row>
    <row r="62439" spans="10:10" x14ac:dyDescent="0.25">
      <c r="J62439" s="32"/>
    </row>
    <row r="62440" spans="10:10" x14ac:dyDescent="0.25">
      <c r="J62440" s="32"/>
    </row>
    <row r="62441" spans="10:10" x14ac:dyDescent="0.25">
      <c r="J62441" s="32"/>
    </row>
    <row r="62442" spans="10:10" x14ac:dyDescent="0.25">
      <c r="J62442" s="32"/>
    </row>
    <row r="62443" spans="10:10" x14ac:dyDescent="0.25">
      <c r="J62443" s="32"/>
    </row>
    <row r="62444" spans="10:10" x14ac:dyDescent="0.25">
      <c r="J62444" s="32"/>
    </row>
    <row r="62445" spans="10:10" x14ac:dyDescent="0.25">
      <c r="J62445" s="32"/>
    </row>
    <row r="62446" spans="10:10" x14ac:dyDescent="0.25">
      <c r="J62446" s="32"/>
    </row>
    <row r="62447" spans="10:10" x14ac:dyDescent="0.25">
      <c r="J62447" s="32"/>
    </row>
    <row r="62448" spans="10:10" x14ac:dyDescent="0.25">
      <c r="J62448" s="32"/>
    </row>
    <row r="62449" spans="10:10" x14ac:dyDescent="0.25">
      <c r="J62449" s="32"/>
    </row>
    <row r="62450" spans="10:10" x14ac:dyDescent="0.25">
      <c r="J62450" s="32"/>
    </row>
    <row r="62451" spans="10:10" x14ac:dyDescent="0.25">
      <c r="J62451" s="32"/>
    </row>
    <row r="62452" spans="10:10" x14ac:dyDescent="0.25">
      <c r="J62452" s="32"/>
    </row>
    <row r="62453" spans="10:10" x14ac:dyDescent="0.25">
      <c r="J62453" s="32"/>
    </row>
    <row r="62454" spans="10:10" x14ac:dyDescent="0.25">
      <c r="J62454" s="32"/>
    </row>
    <row r="62455" spans="10:10" x14ac:dyDescent="0.25">
      <c r="J62455" s="32"/>
    </row>
    <row r="62456" spans="10:10" x14ac:dyDescent="0.25">
      <c r="J62456" s="32"/>
    </row>
    <row r="62457" spans="10:10" x14ac:dyDescent="0.25">
      <c r="J62457" s="32"/>
    </row>
    <row r="62458" spans="10:10" x14ac:dyDescent="0.25">
      <c r="J62458" s="32"/>
    </row>
    <row r="62459" spans="10:10" x14ac:dyDescent="0.25">
      <c r="J62459" s="32"/>
    </row>
    <row r="62460" spans="10:10" x14ac:dyDescent="0.25">
      <c r="J62460" s="32"/>
    </row>
    <row r="62461" spans="10:10" x14ac:dyDescent="0.25">
      <c r="J62461" s="32"/>
    </row>
    <row r="62462" spans="10:10" x14ac:dyDescent="0.25">
      <c r="J62462" s="32"/>
    </row>
    <row r="62463" spans="10:10" x14ac:dyDescent="0.25">
      <c r="J62463" s="32"/>
    </row>
    <row r="62464" spans="10:10" x14ac:dyDescent="0.25">
      <c r="J62464" s="32"/>
    </row>
    <row r="62465" spans="10:10" x14ac:dyDescent="0.25">
      <c r="J62465" s="32"/>
    </row>
    <row r="62466" spans="10:10" x14ac:dyDescent="0.25">
      <c r="J62466" s="32"/>
    </row>
    <row r="62467" spans="10:10" x14ac:dyDescent="0.25">
      <c r="J62467" s="32"/>
    </row>
    <row r="62468" spans="10:10" x14ac:dyDescent="0.25">
      <c r="J62468" s="32"/>
    </row>
    <row r="62469" spans="10:10" x14ac:dyDescent="0.25">
      <c r="J62469" s="32"/>
    </row>
    <row r="62470" spans="10:10" x14ac:dyDescent="0.25">
      <c r="J62470" s="32"/>
    </row>
    <row r="62471" spans="10:10" x14ac:dyDescent="0.25">
      <c r="J62471" s="32"/>
    </row>
    <row r="62472" spans="10:10" x14ac:dyDescent="0.25">
      <c r="J62472" s="32"/>
    </row>
    <row r="62473" spans="10:10" x14ac:dyDescent="0.25">
      <c r="J62473" s="32"/>
    </row>
    <row r="62474" spans="10:10" x14ac:dyDescent="0.25">
      <c r="J62474" s="32"/>
    </row>
    <row r="62475" spans="10:10" x14ac:dyDescent="0.25">
      <c r="J62475" s="32"/>
    </row>
    <row r="62476" spans="10:10" x14ac:dyDescent="0.25">
      <c r="J62476" s="32"/>
    </row>
    <row r="62477" spans="10:10" x14ac:dyDescent="0.25">
      <c r="J62477" s="32"/>
    </row>
    <row r="62478" spans="10:10" x14ac:dyDescent="0.25">
      <c r="J62478" s="32"/>
    </row>
    <row r="62479" spans="10:10" x14ac:dyDescent="0.25">
      <c r="J62479" s="32"/>
    </row>
    <row r="62480" spans="10:10" x14ac:dyDescent="0.25">
      <c r="J62480" s="32"/>
    </row>
    <row r="62481" spans="10:10" x14ac:dyDescent="0.25">
      <c r="J62481" s="32"/>
    </row>
    <row r="62482" spans="10:10" x14ac:dyDescent="0.25">
      <c r="J62482" s="32"/>
    </row>
    <row r="62483" spans="10:10" x14ac:dyDescent="0.25">
      <c r="J62483" s="32"/>
    </row>
    <row r="62484" spans="10:10" x14ac:dyDescent="0.25">
      <c r="J62484" s="32"/>
    </row>
    <row r="62485" spans="10:10" x14ac:dyDescent="0.25">
      <c r="J62485" s="32"/>
    </row>
    <row r="62486" spans="10:10" x14ac:dyDescent="0.25">
      <c r="J62486" s="32"/>
    </row>
    <row r="62487" spans="10:10" x14ac:dyDescent="0.25">
      <c r="J62487" s="32"/>
    </row>
    <row r="62488" spans="10:10" x14ac:dyDescent="0.25">
      <c r="J62488" s="32"/>
    </row>
    <row r="62489" spans="10:10" x14ac:dyDescent="0.25">
      <c r="J62489" s="32"/>
    </row>
    <row r="62490" spans="10:10" x14ac:dyDescent="0.25">
      <c r="J62490" s="32"/>
    </row>
    <row r="62491" spans="10:10" x14ac:dyDescent="0.25">
      <c r="J62491" s="32"/>
    </row>
    <row r="62492" spans="10:10" x14ac:dyDescent="0.25">
      <c r="J62492" s="32"/>
    </row>
    <row r="62493" spans="10:10" x14ac:dyDescent="0.25">
      <c r="J62493" s="32"/>
    </row>
    <row r="62494" spans="10:10" x14ac:dyDescent="0.25">
      <c r="J62494" s="32"/>
    </row>
    <row r="62495" spans="10:10" x14ac:dyDescent="0.25">
      <c r="J62495" s="32"/>
    </row>
    <row r="62496" spans="10:10" x14ac:dyDescent="0.25">
      <c r="J62496" s="32"/>
    </row>
    <row r="62497" spans="10:10" x14ac:dyDescent="0.25">
      <c r="J62497" s="32"/>
    </row>
    <row r="62498" spans="10:10" x14ac:dyDescent="0.25">
      <c r="J62498" s="32"/>
    </row>
    <row r="62499" spans="10:10" x14ac:dyDescent="0.25">
      <c r="J62499" s="32"/>
    </row>
    <row r="62500" spans="10:10" x14ac:dyDescent="0.25">
      <c r="J62500" s="32"/>
    </row>
    <row r="62501" spans="10:10" x14ac:dyDescent="0.25">
      <c r="J62501" s="32"/>
    </row>
    <row r="62502" spans="10:10" x14ac:dyDescent="0.25">
      <c r="J62502" s="32"/>
    </row>
    <row r="62503" spans="10:10" x14ac:dyDescent="0.25">
      <c r="J62503" s="32"/>
    </row>
    <row r="62504" spans="10:10" x14ac:dyDescent="0.25">
      <c r="J62504" s="32"/>
    </row>
    <row r="62505" spans="10:10" x14ac:dyDescent="0.25">
      <c r="J62505" s="32"/>
    </row>
    <row r="62506" spans="10:10" x14ac:dyDescent="0.25">
      <c r="J62506" s="32"/>
    </row>
    <row r="62507" spans="10:10" x14ac:dyDescent="0.25">
      <c r="J62507" s="32"/>
    </row>
    <row r="62508" spans="10:10" x14ac:dyDescent="0.25">
      <c r="J62508" s="32"/>
    </row>
    <row r="62509" spans="10:10" x14ac:dyDescent="0.25">
      <c r="J62509" s="32"/>
    </row>
    <row r="62510" spans="10:10" x14ac:dyDescent="0.25">
      <c r="J62510" s="32"/>
    </row>
    <row r="62511" spans="10:10" x14ac:dyDescent="0.25">
      <c r="J62511" s="32"/>
    </row>
    <row r="62512" spans="10:10" x14ac:dyDescent="0.25">
      <c r="J62512" s="32"/>
    </row>
    <row r="62513" spans="10:10" x14ac:dyDescent="0.25">
      <c r="J62513" s="32"/>
    </row>
    <row r="62514" spans="10:10" x14ac:dyDescent="0.25">
      <c r="J62514" s="32"/>
    </row>
    <row r="62515" spans="10:10" x14ac:dyDescent="0.25">
      <c r="J62515" s="32"/>
    </row>
    <row r="62516" spans="10:10" x14ac:dyDescent="0.25">
      <c r="J62516" s="32"/>
    </row>
    <row r="62517" spans="10:10" x14ac:dyDescent="0.25">
      <c r="J62517" s="32"/>
    </row>
    <row r="62518" spans="10:10" x14ac:dyDescent="0.25">
      <c r="J62518" s="32"/>
    </row>
    <row r="62519" spans="10:10" x14ac:dyDescent="0.25">
      <c r="J62519" s="32"/>
    </row>
    <row r="62520" spans="10:10" x14ac:dyDescent="0.25">
      <c r="J62520" s="32"/>
    </row>
    <row r="62521" spans="10:10" x14ac:dyDescent="0.25">
      <c r="J62521" s="32"/>
    </row>
    <row r="62522" spans="10:10" x14ac:dyDescent="0.25">
      <c r="J62522" s="32"/>
    </row>
    <row r="62523" spans="10:10" x14ac:dyDescent="0.25">
      <c r="J62523" s="32"/>
    </row>
    <row r="62524" spans="10:10" x14ac:dyDescent="0.25">
      <c r="J62524" s="32"/>
    </row>
    <row r="62525" spans="10:10" x14ac:dyDescent="0.25">
      <c r="J62525" s="32"/>
    </row>
    <row r="62526" spans="10:10" x14ac:dyDescent="0.25">
      <c r="J62526" s="32"/>
    </row>
    <row r="62527" spans="10:10" x14ac:dyDescent="0.25">
      <c r="J62527" s="32"/>
    </row>
    <row r="62528" spans="10:10" x14ac:dyDescent="0.25">
      <c r="J62528" s="32"/>
    </row>
    <row r="62529" spans="10:10" x14ac:dyDescent="0.25">
      <c r="J62529" s="32"/>
    </row>
    <row r="62530" spans="10:10" x14ac:dyDescent="0.25">
      <c r="J62530" s="32"/>
    </row>
    <row r="62531" spans="10:10" x14ac:dyDescent="0.25">
      <c r="J62531" s="32"/>
    </row>
    <row r="62532" spans="10:10" x14ac:dyDescent="0.25">
      <c r="J62532" s="32"/>
    </row>
    <row r="62533" spans="10:10" x14ac:dyDescent="0.25">
      <c r="J62533" s="32"/>
    </row>
    <row r="62534" spans="10:10" x14ac:dyDescent="0.25">
      <c r="J62534" s="32"/>
    </row>
    <row r="62535" spans="10:10" x14ac:dyDescent="0.25">
      <c r="J62535" s="32"/>
    </row>
    <row r="62536" spans="10:10" x14ac:dyDescent="0.25">
      <c r="J62536" s="32"/>
    </row>
    <row r="62537" spans="10:10" x14ac:dyDescent="0.25">
      <c r="J62537" s="32"/>
    </row>
    <row r="62538" spans="10:10" x14ac:dyDescent="0.25">
      <c r="J62538" s="32"/>
    </row>
    <row r="62539" spans="10:10" x14ac:dyDescent="0.25">
      <c r="J62539" s="32"/>
    </row>
    <row r="62540" spans="10:10" x14ac:dyDescent="0.25">
      <c r="J62540" s="32"/>
    </row>
    <row r="62541" spans="10:10" x14ac:dyDescent="0.25">
      <c r="J62541" s="32"/>
    </row>
    <row r="62542" spans="10:10" x14ac:dyDescent="0.25">
      <c r="J62542" s="32"/>
    </row>
    <row r="62543" spans="10:10" x14ac:dyDescent="0.25">
      <c r="J62543" s="32"/>
    </row>
    <row r="62544" spans="10:10" x14ac:dyDescent="0.25">
      <c r="J62544" s="32"/>
    </row>
    <row r="62545" spans="10:10" x14ac:dyDescent="0.25">
      <c r="J62545" s="32"/>
    </row>
    <row r="62546" spans="10:10" x14ac:dyDescent="0.25">
      <c r="J62546" s="32"/>
    </row>
    <row r="62547" spans="10:10" x14ac:dyDescent="0.25">
      <c r="J62547" s="32"/>
    </row>
    <row r="62548" spans="10:10" x14ac:dyDescent="0.25">
      <c r="J62548" s="32"/>
    </row>
    <row r="62549" spans="10:10" x14ac:dyDescent="0.25">
      <c r="J62549" s="32"/>
    </row>
    <row r="62550" spans="10:10" x14ac:dyDescent="0.25">
      <c r="J62550" s="32"/>
    </row>
    <row r="62551" spans="10:10" x14ac:dyDescent="0.25">
      <c r="J62551" s="32"/>
    </row>
    <row r="62552" spans="10:10" x14ac:dyDescent="0.25">
      <c r="J62552" s="32"/>
    </row>
    <row r="62553" spans="10:10" x14ac:dyDescent="0.25">
      <c r="J62553" s="32"/>
    </row>
    <row r="62554" spans="10:10" x14ac:dyDescent="0.25">
      <c r="J62554" s="32"/>
    </row>
    <row r="62555" spans="10:10" x14ac:dyDescent="0.25">
      <c r="J62555" s="32"/>
    </row>
    <row r="62556" spans="10:10" x14ac:dyDescent="0.25">
      <c r="J62556" s="32"/>
    </row>
    <row r="62557" spans="10:10" x14ac:dyDescent="0.25">
      <c r="J62557" s="32"/>
    </row>
    <row r="62558" spans="10:10" x14ac:dyDescent="0.25">
      <c r="J62558" s="32"/>
    </row>
    <row r="62559" spans="10:10" x14ac:dyDescent="0.25">
      <c r="J62559" s="32"/>
    </row>
    <row r="62560" spans="10:10" x14ac:dyDescent="0.25">
      <c r="J62560" s="32"/>
    </row>
    <row r="62561" spans="10:10" x14ac:dyDescent="0.25">
      <c r="J62561" s="32"/>
    </row>
    <row r="62562" spans="10:10" x14ac:dyDescent="0.25">
      <c r="J62562" s="32"/>
    </row>
    <row r="62563" spans="10:10" x14ac:dyDescent="0.25">
      <c r="J62563" s="32"/>
    </row>
    <row r="62564" spans="10:10" x14ac:dyDescent="0.25">
      <c r="J62564" s="32"/>
    </row>
    <row r="62565" spans="10:10" x14ac:dyDescent="0.25">
      <c r="J62565" s="32"/>
    </row>
    <row r="62566" spans="10:10" x14ac:dyDescent="0.25">
      <c r="J62566" s="32"/>
    </row>
    <row r="62567" spans="10:10" x14ac:dyDescent="0.25">
      <c r="J62567" s="32"/>
    </row>
    <row r="62568" spans="10:10" x14ac:dyDescent="0.25">
      <c r="J62568" s="32"/>
    </row>
    <row r="62569" spans="10:10" x14ac:dyDescent="0.25">
      <c r="J62569" s="32"/>
    </row>
    <row r="62570" spans="10:10" x14ac:dyDescent="0.25">
      <c r="J62570" s="32"/>
    </row>
    <row r="62571" spans="10:10" x14ac:dyDescent="0.25">
      <c r="J62571" s="32"/>
    </row>
    <row r="62572" spans="10:10" x14ac:dyDescent="0.25">
      <c r="J62572" s="32"/>
    </row>
    <row r="62573" spans="10:10" x14ac:dyDescent="0.25">
      <c r="J62573" s="32"/>
    </row>
    <row r="62574" spans="10:10" x14ac:dyDescent="0.25">
      <c r="J62574" s="32"/>
    </row>
    <row r="62575" spans="10:10" x14ac:dyDescent="0.25">
      <c r="J62575" s="32"/>
    </row>
    <row r="62576" spans="10:10" x14ac:dyDescent="0.25">
      <c r="J62576" s="32"/>
    </row>
    <row r="62577" spans="10:10" x14ac:dyDescent="0.25">
      <c r="J62577" s="32"/>
    </row>
    <row r="62578" spans="10:10" x14ac:dyDescent="0.25">
      <c r="J62578" s="32"/>
    </row>
    <row r="62579" spans="10:10" x14ac:dyDescent="0.25">
      <c r="J62579" s="32"/>
    </row>
    <row r="62580" spans="10:10" x14ac:dyDescent="0.25">
      <c r="J62580" s="32"/>
    </row>
    <row r="62581" spans="10:10" x14ac:dyDescent="0.25">
      <c r="J62581" s="32"/>
    </row>
    <row r="62582" spans="10:10" x14ac:dyDescent="0.25">
      <c r="J62582" s="32"/>
    </row>
    <row r="62583" spans="10:10" x14ac:dyDescent="0.25">
      <c r="J62583" s="32"/>
    </row>
    <row r="62584" spans="10:10" x14ac:dyDescent="0.25">
      <c r="J62584" s="32"/>
    </row>
    <row r="62585" spans="10:10" x14ac:dyDescent="0.25">
      <c r="J62585" s="32"/>
    </row>
    <row r="62586" spans="10:10" x14ac:dyDescent="0.25">
      <c r="J62586" s="32"/>
    </row>
    <row r="62587" spans="10:10" x14ac:dyDescent="0.25">
      <c r="J62587" s="32"/>
    </row>
    <row r="62588" spans="10:10" x14ac:dyDescent="0.25">
      <c r="J62588" s="32"/>
    </row>
    <row r="62589" spans="10:10" x14ac:dyDescent="0.25">
      <c r="J62589" s="32"/>
    </row>
    <row r="62590" spans="10:10" x14ac:dyDescent="0.25">
      <c r="J62590" s="32"/>
    </row>
    <row r="62591" spans="10:10" x14ac:dyDescent="0.25">
      <c r="J62591" s="32"/>
    </row>
    <row r="62592" spans="10:10" x14ac:dyDescent="0.25">
      <c r="J62592" s="32"/>
    </row>
    <row r="62593" spans="10:10" x14ac:dyDescent="0.25">
      <c r="J62593" s="32"/>
    </row>
    <row r="62594" spans="10:10" x14ac:dyDescent="0.25">
      <c r="J62594" s="32"/>
    </row>
    <row r="62595" spans="10:10" x14ac:dyDescent="0.25">
      <c r="J62595" s="32"/>
    </row>
    <row r="62596" spans="10:10" x14ac:dyDescent="0.25">
      <c r="J62596" s="32"/>
    </row>
    <row r="62597" spans="10:10" x14ac:dyDescent="0.25">
      <c r="J62597" s="32"/>
    </row>
    <row r="62598" spans="10:10" x14ac:dyDescent="0.25">
      <c r="J62598" s="32"/>
    </row>
    <row r="62599" spans="10:10" x14ac:dyDescent="0.25">
      <c r="J62599" s="32"/>
    </row>
    <row r="62600" spans="10:10" x14ac:dyDescent="0.25">
      <c r="J62600" s="32"/>
    </row>
    <row r="62601" spans="10:10" x14ac:dyDescent="0.25">
      <c r="J62601" s="32"/>
    </row>
    <row r="62602" spans="10:10" x14ac:dyDescent="0.25">
      <c r="J62602" s="32"/>
    </row>
    <row r="62603" spans="10:10" x14ac:dyDescent="0.25">
      <c r="J62603" s="32"/>
    </row>
    <row r="62604" spans="10:10" x14ac:dyDescent="0.25">
      <c r="J62604" s="32"/>
    </row>
    <row r="62605" spans="10:10" x14ac:dyDescent="0.25">
      <c r="J62605" s="32"/>
    </row>
    <row r="62606" spans="10:10" x14ac:dyDescent="0.25">
      <c r="J62606" s="32"/>
    </row>
    <row r="62607" spans="10:10" x14ac:dyDescent="0.25">
      <c r="J62607" s="32"/>
    </row>
    <row r="62608" spans="10:10" x14ac:dyDescent="0.25">
      <c r="J62608" s="32"/>
    </row>
    <row r="62609" spans="10:10" x14ac:dyDescent="0.25">
      <c r="J62609" s="32"/>
    </row>
    <row r="62610" spans="10:10" x14ac:dyDescent="0.25">
      <c r="J62610" s="32"/>
    </row>
    <row r="62611" spans="10:10" x14ac:dyDescent="0.25">
      <c r="J62611" s="32"/>
    </row>
    <row r="62612" spans="10:10" x14ac:dyDescent="0.25">
      <c r="J62612" s="32"/>
    </row>
    <row r="62613" spans="10:10" x14ac:dyDescent="0.25">
      <c r="J62613" s="32"/>
    </row>
    <row r="62614" spans="10:10" x14ac:dyDescent="0.25">
      <c r="J62614" s="32"/>
    </row>
    <row r="62615" spans="10:10" x14ac:dyDescent="0.25">
      <c r="J62615" s="32"/>
    </row>
    <row r="62616" spans="10:10" x14ac:dyDescent="0.25">
      <c r="J62616" s="32"/>
    </row>
    <row r="62617" spans="10:10" x14ac:dyDescent="0.25">
      <c r="J62617" s="32"/>
    </row>
    <row r="62618" spans="10:10" x14ac:dyDescent="0.25">
      <c r="J62618" s="32"/>
    </row>
    <row r="62619" spans="10:10" x14ac:dyDescent="0.25">
      <c r="J62619" s="32"/>
    </row>
    <row r="62620" spans="10:10" x14ac:dyDescent="0.25">
      <c r="J62620" s="32"/>
    </row>
    <row r="62621" spans="10:10" x14ac:dyDescent="0.25">
      <c r="J62621" s="32"/>
    </row>
    <row r="62622" spans="10:10" x14ac:dyDescent="0.25">
      <c r="J62622" s="32"/>
    </row>
    <row r="62623" spans="10:10" x14ac:dyDescent="0.25">
      <c r="J62623" s="32"/>
    </row>
    <row r="62624" spans="10:10" x14ac:dyDescent="0.25">
      <c r="J62624" s="32"/>
    </row>
    <row r="62625" spans="10:10" x14ac:dyDescent="0.25">
      <c r="J62625" s="32"/>
    </row>
    <row r="62626" spans="10:10" x14ac:dyDescent="0.25">
      <c r="J62626" s="32"/>
    </row>
    <row r="62627" spans="10:10" x14ac:dyDescent="0.25">
      <c r="J62627" s="32"/>
    </row>
    <row r="62628" spans="10:10" x14ac:dyDescent="0.25">
      <c r="J62628" s="32"/>
    </row>
    <row r="62629" spans="10:10" x14ac:dyDescent="0.25">
      <c r="J62629" s="32"/>
    </row>
    <row r="62630" spans="10:10" x14ac:dyDescent="0.25">
      <c r="J62630" s="32"/>
    </row>
    <row r="62631" spans="10:10" x14ac:dyDescent="0.25">
      <c r="J62631" s="32"/>
    </row>
    <row r="62632" spans="10:10" x14ac:dyDescent="0.25">
      <c r="J62632" s="32"/>
    </row>
    <row r="62633" spans="10:10" x14ac:dyDescent="0.25">
      <c r="J62633" s="32"/>
    </row>
    <row r="62634" spans="10:10" x14ac:dyDescent="0.25">
      <c r="J62634" s="32"/>
    </row>
    <row r="62635" spans="10:10" x14ac:dyDescent="0.25">
      <c r="J62635" s="32"/>
    </row>
    <row r="62636" spans="10:10" x14ac:dyDescent="0.25">
      <c r="J62636" s="32"/>
    </row>
    <row r="62637" spans="10:10" x14ac:dyDescent="0.25">
      <c r="J62637" s="32"/>
    </row>
    <row r="62638" spans="10:10" x14ac:dyDescent="0.25">
      <c r="J62638" s="32"/>
    </row>
    <row r="62639" spans="10:10" x14ac:dyDescent="0.25">
      <c r="J62639" s="32"/>
    </row>
    <row r="62640" spans="10:10" x14ac:dyDescent="0.25">
      <c r="J62640" s="32"/>
    </row>
    <row r="62641" spans="10:10" x14ac:dyDescent="0.25">
      <c r="J62641" s="32"/>
    </row>
    <row r="62642" spans="10:10" x14ac:dyDescent="0.25">
      <c r="J62642" s="32"/>
    </row>
    <row r="62643" spans="10:10" x14ac:dyDescent="0.25">
      <c r="J62643" s="32"/>
    </row>
    <row r="62644" spans="10:10" x14ac:dyDescent="0.25">
      <c r="J62644" s="32"/>
    </row>
    <row r="62645" spans="10:10" x14ac:dyDescent="0.25">
      <c r="J62645" s="32"/>
    </row>
    <row r="62646" spans="10:10" x14ac:dyDescent="0.25">
      <c r="J62646" s="32"/>
    </row>
    <row r="62647" spans="10:10" x14ac:dyDescent="0.25">
      <c r="J62647" s="32"/>
    </row>
    <row r="62648" spans="10:10" x14ac:dyDescent="0.25">
      <c r="J62648" s="32"/>
    </row>
    <row r="62649" spans="10:10" x14ac:dyDescent="0.25">
      <c r="J62649" s="32"/>
    </row>
    <row r="62650" spans="10:10" x14ac:dyDescent="0.25">
      <c r="J62650" s="32"/>
    </row>
    <row r="62651" spans="10:10" x14ac:dyDescent="0.25">
      <c r="J62651" s="32"/>
    </row>
    <row r="62652" spans="10:10" x14ac:dyDescent="0.25">
      <c r="J62652" s="32"/>
    </row>
    <row r="62653" spans="10:10" x14ac:dyDescent="0.25">
      <c r="J62653" s="32"/>
    </row>
    <row r="62654" spans="10:10" x14ac:dyDescent="0.25">
      <c r="J62654" s="32"/>
    </row>
    <row r="62655" spans="10:10" x14ac:dyDescent="0.25">
      <c r="J62655" s="32"/>
    </row>
    <row r="62656" spans="10:10" x14ac:dyDescent="0.25">
      <c r="J62656" s="32"/>
    </row>
    <row r="62657" spans="10:10" x14ac:dyDescent="0.25">
      <c r="J62657" s="32"/>
    </row>
    <row r="62658" spans="10:10" x14ac:dyDescent="0.25">
      <c r="J62658" s="32"/>
    </row>
    <row r="62659" spans="10:10" x14ac:dyDescent="0.25">
      <c r="J62659" s="32"/>
    </row>
    <row r="62660" spans="10:10" x14ac:dyDescent="0.25">
      <c r="J62660" s="32"/>
    </row>
    <row r="62661" spans="10:10" x14ac:dyDescent="0.25">
      <c r="J62661" s="32"/>
    </row>
    <row r="62662" spans="10:10" x14ac:dyDescent="0.25">
      <c r="J62662" s="32"/>
    </row>
    <row r="62663" spans="10:10" x14ac:dyDescent="0.25">
      <c r="J62663" s="32"/>
    </row>
    <row r="62664" spans="10:10" x14ac:dyDescent="0.25">
      <c r="J62664" s="32"/>
    </row>
    <row r="62665" spans="10:10" x14ac:dyDescent="0.25">
      <c r="J62665" s="32"/>
    </row>
    <row r="62666" spans="10:10" x14ac:dyDescent="0.25">
      <c r="J62666" s="32"/>
    </row>
    <row r="62667" spans="10:10" x14ac:dyDescent="0.25">
      <c r="J62667" s="32"/>
    </row>
    <row r="62668" spans="10:10" x14ac:dyDescent="0.25">
      <c r="J62668" s="32"/>
    </row>
    <row r="62669" spans="10:10" x14ac:dyDescent="0.25">
      <c r="J62669" s="32"/>
    </row>
    <row r="62670" spans="10:10" x14ac:dyDescent="0.25">
      <c r="J62670" s="32"/>
    </row>
    <row r="62671" spans="10:10" x14ac:dyDescent="0.25">
      <c r="J62671" s="32"/>
    </row>
    <row r="62672" spans="10:10" x14ac:dyDescent="0.25">
      <c r="J62672" s="32"/>
    </row>
    <row r="62673" spans="10:10" x14ac:dyDescent="0.25">
      <c r="J62673" s="32"/>
    </row>
    <row r="62674" spans="10:10" x14ac:dyDescent="0.25">
      <c r="J62674" s="32"/>
    </row>
    <row r="62675" spans="10:10" x14ac:dyDescent="0.25">
      <c r="J62675" s="32"/>
    </row>
    <row r="62676" spans="10:10" x14ac:dyDescent="0.25">
      <c r="J62676" s="32"/>
    </row>
    <row r="62677" spans="10:10" x14ac:dyDescent="0.25">
      <c r="J62677" s="32"/>
    </row>
    <row r="62678" spans="10:10" x14ac:dyDescent="0.25">
      <c r="J62678" s="32"/>
    </row>
    <row r="62679" spans="10:10" x14ac:dyDescent="0.25">
      <c r="J62679" s="32"/>
    </row>
    <row r="62680" spans="10:10" x14ac:dyDescent="0.25">
      <c r="J62680" s="32"/>
    </row>
    <row r="62681" spans="10:10" x14ac:dyDescent="0.25">
      <c r="J62681" s="32"/>
    </row>
    <row r="62682" spans="10:10" x14ac:dyDescent="0.25">
      <c r="J62682" s="32"/>
    </row>
    <row r="62683" spans="10:10" x14ac:dyDescent="0.25">
      <c r="J62683" s="32"/>
    </row>
    <row r="62684" spans="10:10" x14ac:dyDescent="0.25">
      <c r="J62684" s="32"/>
    </row>
    <row r="62685" spans="10:10" x14ac:dyDescent="0.25">
      <c r="J62685" s="32"/>
    </row>
    <row r="62686" spans="10:10" x14ac:dyDescent="0.25">
      <c r="J62686" s="32"/>
    </row>
    <row r="62687" spans="10:10" x14ac:dyDescent="0.25">
      <c r="J62687" s="32"/>
    </row>
    <row r="62688" spans="10:10" x14ac:dyDescent="0.25">
      <c r="J62688" s="32"/>
    </row>
    <row r="62689" spans="10:10" x14ac:dyDescent="0.25">
      <c r="J62689" s="32"/>
    </row>
    <row r="62690" spans="10:10" x14ac:dyDescent="0.25">
      <c r="J62690" s="32"/>
    </row>
    <row r="62691" spans="10:10" x14ac:dyDescent="0.25">
      <c r="J62691" s="32"/>
    </row>
    <row r="62692" spans="10:10" x14ac:dyDescent="0.25">
      <c r="J62692" s="32"/>
    </row>
    <row r="62693" spans="10:10" x14ac:dyDescent="0.25">
      <c r="J62693" s="32"/>
    </row>
    <row r="62694" spans="10:10" x14ac:dyDescent="0.25">
      <c r="J62694" s="32"/>
    </row>
    <row r="62695" spans="10:10" x14ac:dyDescent="0.25">
      <c r="J62695" s="32"/>
    </row>
    <row r="62696" spans="10:10" x14ac:dyDescent="0.25">
      <c r="J62696" s="32"/>
    </row>
    <row r="62697" spans="10:10" x14ac:dyDescent="0.25">
      <c r="J62697" s="32"/>
    </row>
    <row r="62698" spans="10:10" x14ac:dyDescent="0.25">
      <c r="J62698" s="32"/>
    </row>
    <row r="62699" spans="10:10" x14ac:dyDescent="0.25">
      <c r="J62699" s="32"/>
    </row>
    <row r="62700" spans="10:10" x14ac:dyDescent="0.25">
      <c r="J62700" s="32"/>
    </row>
    <row r="62701" spans="10:10" x14ac:dyDescent="0.25">
      <c r="J62701" s="32"/>
    </row>
    <row r="62702" spans="10:10" x14ac:dyDescent="0.25">
      <c r="J62702" s="32"/>
    </row>
    <row r="62703" spans="10:10" x14ac:dyDescent="0.25">
      <c r="J62703" s="32"/>
    </row>
    <row r="62704" spans="10:10" x14ac:dyDescent="0.25">
      <c r="J62704" s="32"/>
    </row>
    <row r="62705" spans="10:10" x14ac:dyDescent="0.25">
      <c r="J62705" s="32"/>
    </row>
    <row r="62706" spans="10:10" x14ac:dyDescent="0.25">
      <c r="J62706" s="32"/>
    </row>
    <row r="62707" spans="10:10" x14ac:dyDescent="0.25">
      <c r="J62707" s="32"/>
    </row>
    <row r="62708" spans="10:10" x14ac:dyDescent="0.25">
      <c r="J62708" s="32"/>
    </row>
    <row r="62709" spans="10:10" x14ac:dyDescent="0.25">
      <c r="J62709" s="32"/>
    </row>
    <row r="62710" spans="10:10" x14ac:dyDescent="0.25">
      <c r="J62710" s="32"/>
    </row>
    <row r="62711" spans="10:10" x14ac:dyDescent="0.25">
      <c r="J62711" s="32"/>
    </row>
    <row r="62712" spans="10:10" x14ac:dyDescent="0.25">
      <c r="J62712" s="32"/>
    </row>
    <row r="62713" spans="10:10" x14ac:dyDescent="0.25">
      <c r="J62713" s="32"/>
    </row>
    <row r="62714" spans="10:10" x14ac:dyDescent="0.25">
      <c r="J62714" s="32"/>
    </row>
    <row r="62715" spans="10:10" x14ac:dyDescent="0.25">
      <c r="J62715" s="32"/>
    </row>
    <row r="62716" spans="10:10" x14ac:dyDescent="0.25">
      <c r="J62716" s="32"/>
    </row>
    <row r="62717" spans="10:10" x14ac:dyDescent="0.25">
      <c r="J62717" s="32"/>
    </row>
    <row r="62718" spans="10:10" x14ac:dyDescent="0.25">
      <c r="J62718" s="32"/>
    </row>
    <row r="62719" spans="10:10" x14ac:dyDescent="0.25">
      <c r="J62719" s="32"/>
    </row>
    <row r="62720" spans="10:10" x14ac:dyDescent="0.25">
      <c r="J62720" s="32"/>
    </row>
    <row r="62721" spans="10:10" x14ac:dyDescent="0.25">
      <c r="J62721" s="32"/>
    </row>
    <row r="62722" spans="10:10" x14ac:dyDescent="0.25">
      <c r="J62722" s="32"/>
    </row>
    <row r="62723" spans="10:10" x14ac:dyDescent="0.25">
      <c r="J62723" s="32"/>
    </row>
    <row r="62724" spans="10:10" x14ac:dyDescent="0.25">
      <c r="J62724" s="32"/>
    </row>
    <row r="62725" spans="10:10" x14ac:dyDescent="0.25">
      <c r="J62725" s="32"/>
    </row>
    <row r="62726" spans="10:10" x14ac:dyDescent="0.25">
      <c r="J62726" s="32"/>
    </row>
    <row r="62727" spans="10:10" x14ac:dyDescent="0.25">
      <c r="J62727" s="32"/>
    </row>
    <row r="62728" spans="10:10" x14ac:dyDescent="0.25">
      <c r="J62728" s="32"/>
    </row>
    <row r="62729" spans="10:10" x14ac:dyDescent="0.25">
      <c r="J62729" s="32"/>
    </row>
    <row r="62730" spans="10:10" x14ac:dyDescent="0.25">
      <c r="J62730" s="32"/>
    </row>
    <row r="62731" spans="10:10" x14ac:dyDescent="0.25">
      <c r="J62731" s="32"/>
    </row>
    <row r="62732" spans="10:10" x14ac:dyDescent="0.25">
      <c r="J62732" s="32"/>
    </row>
    <row r="62733" spans="10:10" x14ac:dyDescent="0.25">
      <c r="J62733" s="32"/>
    </row>
    <row r="62734" spans="10:10" x14ac:dyDescent="0.25">
      <c r="J62734" s="32"/>
    </row>
    <row r="62735" spans="10:10" x14ac:dyDescent="0.25">
      <c r="J62735" s="32"/>
    </row>
    <row r="62736" spans="10:10" x14ac:dyDescent="0.25">
      <c r="J62736" s="32"/>
    </row>
    <row r="62737" spans="10:10" x14ac:dyDescent="0.25">
      <c r="J62737" s="32"/>
    </row>
    <row r="62738" spans="10:10" x14ac:dyDescent="0.25">
      <c r="J62738" s="32"/>
    </row>
    <row r="62739" spans="10:10" x14ac:dyDescent="0.25">
      <c r="J62739" s="32"/>
    </row>
    <row r="62740" spans="10:10" x14ac:dyDescent="0.25">
      <c r="J62740" s="32"/>
    </row>
    <row r="62741" spans="10:10" x14ac:dyDescent="0.25">
      <c r="J62741" s="32"/>
    </row>
    <row r="62742" spans="10:10" x14ac:dyDescent="0.25">
      <c r="J62742" s="32"/>
    </row>
    <row r="62743" spans="10:10" x14ac:dyDescent="0.25">
      <c r="J62743" s="32"/>
    </row>
    <row r="62744" spans="10:10" x14ac:dyDescent="0.25">
      <c r="J62744" s="32"/>
    </row>
    <row r="62745" spans="10:10" x14ac:dyDescent="0.25">
      <c r="J62745" s="32"/>
    </row>
    <row r="62746" spans="10:10" x14ac:dyDescent="0.25">
      <c r="J62746" s="32"/>
    </row>
    <row r="62747" spans="10:10" x14ac:dyDescent="0.25">
      <c r="J62747" s="32"/>
    </row>
    <row r="62748" spans="10:10" x14ac:dyDescent="0.25">
      <c r="J62748" s="32"/>
    </row>
    <row r="62749" spans="10:10" x14ac:dyDescent="0.25">
      <c r="J62749" s="32"/>
    </row>
    <row r="62750" spans="10:10" x14ac:dyDescent="0.25">
      <c r="J62750" s="32"/>
    </row>
    <row r="62751" spans="10:10" x14ac:dyDescent="0.25">
      <c r="J62751" s="32"/>
    </row>
    <row r="62752" spans="10:10" x14ac:dyDescent="0.25">
      <c r="J62752" s="32"/>
    </row>
    <row r="62753" spans="10:10" x14ac:dyDescent="0.25">
      <c r="J62753" s="32"/>
    </row>
    <row r="62754" spans="10:10" x14ac:dyDescent="0.25">
      <c r="J62754" s="32"/>
    </row>
    <row r="62755" spans="10:10" x14ac:dyDescent="0.25">
      <c r="J62755" s="32"/>
    </row>
    <row r="62756" spans="10:10" x14ac:dyDescent="0.25">
      <c r="J62756" s="32"/>
    </row>
    <row r="62757" spans="10:10" x14ac:dyDescent="0.25">
      <c r="J62757" s="32"/>
    </row>
    <row r="62758" spans="10:10" x14ac:dyDescent="0.25">
      <c r="J62758" s="32"/>
    </row>
    <row r="62759" spans="10:10" x14ac:dyDescent="0.25">
      <c r="J62759" s="32"/>
    </row>
    <row r="62760" spans="10:10" x14ac:dyDescent="0.25">
      <c r="J62760" s="32"/>
    </row>
    <row r="62761" spans="10:10" x14ac:dyDescent="0.25">
      <c r="J62761" s="32"/>
    </row>
    <row r="62762" spans="10:10" x14ac:dyDescent="0.25">
      <c r="J62762" s="32"/>
    </row>
    <row r="62763" spans="10:10" x14ac:dyDescent="0.25">
      <c r="J62763" s="32"/>
    </row>
    <row r="62764" spans="10:10" x14ac:dyDescent="0.25">
      <c r="J62764" s="32"/>
    </row>
    <row r="62765" spans="10:10" x14ac:dyDescent="0.25">
      <c r="J62765" s="32"/>
    </row>
    <row r="62766" spans="10:10" x14ac:dyDescent="0.25">
      <c r="J62766" s="32"/>
    </row>
    <row r="62767" spans="10:10" x14ac:dyDescent="0.25">
      <c r="J62767" s="32"/>
    </row>
    <row r="62768" spans="10:10" x14ac:dyDescent="0.25">
      <c r="J62768" s="32"/>
    </row>
    <row r="62769" spans="10:10" x14ac:dyDescent="0.25">
      <c r="J62769" s="32"/>
    </row>
    <row r="62770" spans="10:10" x14ac:dyDescent="0.25">
      <c r="J62770" s="32"/>
    </row>
    <row r="62771" spans="10:10" x14ac:dyDescent="0.25">
      <c r="J62771" s="32"/>
    </row>
    <row r="62772" spans="10:10" x14ac:dyDescent="0.25">
      <c r="J62772" s="32"/>
    </row>
    <row r="62773" spans="10:10" x14ac:dyDescent="0.25">
      <c r="J62773" s="32"/>
    </row>
    <row r="62774" spans="10:10" x14ac:dyDescent="0.25">
      <c r="J62774" s="32"/>
    </row>
    <row r="62775" spans="10:10" x14ac:dyDescent="0.25">
      <c r="J62775" s="32"/>
    </row>
    <row r="62776" spans="10:10" x14ac:dyDescent="0.25">
      <c r="J62776" s="32"/>
    </row>
    <row r="62777" spans="10:10" x14ac:dyDescent="0.25">
      <c r="J62777" s="32"/>
    </row>
    <row r="62778" spans="10:10" x14ac:dyDescent="0.25">
      <c r="J62778" s="32"/>
    </row>
    <row r="62779" spans="10:10" x14ac:dyDescent="0.25">
      <c r="J62779" s="32"/>
    </row>
    <row r="62780" spans="10:10" x14ac:dyDescent="0.25">
      <c r="J62780" s="32"/>
    </row>
    <row r="62781" spans="10:10" x14ac:dyDescent="0.25">
      <c r="J62781" s="32"/>
    </row>
    <row r="62782" spans="10:10" x14ac:dyDescent="0.25">
      <c r="J62782" s="32"/>
    </row>
    <row r="62783" spans="10:10" x14ac:dyDescent="0.25">
      <c r="J62783" s="32"/>
    </row>
    <row r="62784" spans="10:10" x14ac:dyDescent="0.25">
      <c r="J62784" s="32"/>
    </row>
    <row r="62785" spans="10:10" x14ac:dyDescent="0.25">
      <c r="J62785" s="32"/>
    </row>
    <row r="62786" spans="10:10" x14ac:dyDescent="0.25">
      <c r="J62786" s="32"/>
    </row>
    <row r="62787" spans="10:10" x14ac:dyDescent="0.25">
      <c r="J62787" s="32"/>
    </row>
    <row r="62788" spans="10:10" x14ac:dyDescent="0.25">
      <c r="J62788" s="32"/>
    </row>
    <row r="62789" spans="10:10" x14ac:dyDescent="0.25">
      <c r="J62789" s="32"/>
    </row>
    <row r="62790" spans="10:10" x14ac:dyDescent="0.25">
      <c r="J62790" s="32"/>
    </row>
    <row r="62791" spans="10:10" x14ac:dyDescent="0.25">
      <c r="J62791" s="32"/>
    </row>
    <row r="62792" spans="10:10" x14ac:dyDescent="0.25">
      <c r="J62792" s="32"/>
    </row>
    <row r="62793" spans="10:10" x14ac:dyDescent="0.25">
      <c r="J62793" s="32"/>
    </row>
    <row r="62794" spans="10:10" x14ac:dyDescent="0.25">
      <c r="J62794" s="32"/>
    </row>
    <row r="62795" spans="10:10" x14ac:dyDescent="0.25">
      <c r="J62795" s="32"/>
    </row>
    <row r="62796" spans="10:10" x14ac:dyDescent="0.25">
      <c r="J62796" s="32"/>
    </row>
    <row r="62797" spans="10:10" x14ac:dyDescent="0.25">
      <c r="J62797" s="32"/>
    </row>
    <row r="62798" spans="10:10" x14ac:dyDescent="0.25">
      <c r="J62798" s="32"/>
    </row>
    <row r="62799" spans="10:10" x14ac:dyDescent="0.25">
      <c r="J62799" s="32"/>
    </row>
    <row r="62800" spans="10:10" x14ac:dyDescent="0.25">
      <c r="J62800" s="32"/>
    </row>
    <row r="62801" spans="10:10" x14ac:dyDescent="0.25">
      <c r="J62801" s="32"/>
    </row>
    <row r="62802" spans="10:10" x14ac:dyDescent="0.25">
      <c r="J62802" s="32"/>
    </row>
    <row r="62803" spans="10:10" x14ac:dyDescent="0.25">
      <c r="J62803" s="32"/>
    </row>
    <row r="62804" spans="10:10" x14ac:dyDescent="0.25">
      <c r="J62804" s="32"/>
    </row>
    <row r="62805" spans="10:10" x14ac:dyDescent="0.25">
      <c r="J62805" s="32"/>
    </row>
    <row r="62806" spans="10:10" x14ac:dyDescent="0.25">
      <c r="J62806" s="32"/>
    </row>
    <row r="62807" spans="10:10" x14ac:dyDescent="0.25">
      <c r="J62807" s="32"/>
    </row>
    <row r="62808" spans="10:10" x14ac:dyDescent="0.25">
      <c r="J62808" s="32"/>
    </row>
    <row r="62809" spans="10:10" x14ac:dyDescent="0.25">
      <c r="J62809" s="32"/>
    </row>
    <row r="62810" spans="10:10" x14ac:dyDescent="0.25">
      <c r="J62810" s="32"/>
    </row>
    <row r="62811" spans="10:10" x14ac:dyDescent="0.25">
      <c r="J62811" s="32"/>
    </row>
    <row r="62812" spans="10:10" x14ac:dyDescent="0.25">
      <c r="J62812" s="32"/>
    </row>
    <row r="62813" spans="10:10" x14ac:dyDescent="0.25">
      <c r="J62813" s="32"/>
    </row>
    <row r="62814" spans="10:10" x14ac:dyDescent="0.25">
      <c r="J62814" s="32"/>
    </row>
    <row r="62815" spans="10:10" x14ac:dyDescent="0.25">
      <c r="J62815" s="32"/>
    </row>
    <row r="62816" spans="10:10" x14ac:dyDescent="0.25">
      <c r="J62816" s="32"/>
    </row>
    <row r="62817" spans="10:10" x14ac:dyDescent="0.25">
      <c r="J62817" s="32"/>
    </row>
    <row r="62818" spans="10:10" x14ac:dyDescent="0.25">
      <c r="J62818" s="32"/>
    </row>
    <row r="62819" spans="10:10" x14ac:dyDescent="0.25">
      <c r="J62819" s="32"/>
    </row>
    <row r="62820" spans="10:10" x14ac:dyDescent="0.25">
      <c r="J62820" s="32"/>
    </row>
    <row r="62821" spans="10:10" x14ac:dyDescent="0.25">
      <c r="J62821" s="32"/>
    </row>
    <row r="62822" spans="10:10" x14ac:dyDescent="0.25">
      <c r="J62822" s="32"/>
    </row>
    <row r="62823" spans="10:10" x14ac:dyDescent="0.25">
      <c r="J62823" s="32"/>
    </row>
    <row r="62824" spans="10:10" x14ac:dyDescent="0.25">
      <c r="J62824" s="32"/>
    </row>
    <row r="62825" spans="10:10" x14ac:dyDescent="0.25">
      <c r="J62825" s="32"/>
    </row>
    <row r="62826" spans="10:10" x14ac:dyDescent="0.25">
      <c r="J62826" s="32"/>
    </row>
    <row r="62827" spans="10:10" x14ac:dyDescent="0.25">
      <c r="J62827" s="32"/>
    </row>
    <row r="62828" spans="10:10" x14ac:dyDescent="0.25">
      <c r="J62828" s="32"/>
    </row>
    <row r="62829" spans="10:10" x14ac:dyDescent="0.25">
      <c r="J62829" s="32"/>
    </row>
    <row r="62830" spans="10:10" x14ac:dyDescent="0.25">
      <c r="J62830" s="32"/>
    </row>
    <row r="62831" spans="10:10" x14ac:dyDescent="0.25">
      <c r="J62831" s="32"/>
    </row>
    <row r="62832" spans="10:10" x14ac:dyDescent="0.25">
      <c r="J62832" s="32"/>
    </row>
    <row r="62833" spans="10:10" x14ac:dyDescent="0.25">
      <c r="J62833" s="32"/>
    </row>
    <row r="62834" spans="10:10" x14ac:dyDescent="0.25">
      <c r="J62834" s="32"/>
    </row>
    <row r="62835" spans="10:10" x14ac:dyDescent="0.25">
      <c r="J62835" s="32"/>
    </row>
    <row r="62836" spans="10:10" x14ac:dyDescent="0.25">
      <c r="J62836" s="32"/>
    </row>
    <row r="62837" spans="10:10" x14ac:dyDescent="0.25">
      <c r="J62837" s="32"/>
    </row>
    <row r="62838" spans="10:10" x14ac:dyDescent="0.25">
      <c r="J62838" s="32"/>
    </row>
    <row r="62839" spans="10:10" x14ac:dyDescent="0.25">
      <c r="J62839" s="32"/>
    </row>
    <row r="62840" spans="10:10" x14ac:dyDescent="0.25">
      <c r="J62840" s="32"/>
    </row>
    <row r="62841" spans="10:10" x14ac:dyDescent="0.25">
      <c r="J62841" s="32"/>
    </row>
    <row r="62842" spans="10:10" x14ac:dyDescent="0.25">
      <c r="J62842" s="32"/>
    </row>
    <row r="62843" spans="10:10" x14ac:dyDescent="0.25">
      <c r="J62843" s="32"/>
    </row>
    <row r="62844" spans="10:10" x14ac:dyDescent="0.25">
      <c r="J62844" s="32"/>
    </row>
    <row r="62845" spans="10:10" x14ac:dyDescent="0.25">
      <c r="J62845" s="32"/>
    </row>
    <row r="62846" spans="10:10" x14ac:dyDescent="0.25">
      <c r="J62846" s="32"/>
    </row>
    <row r="62847" spans="10:10" x14ac:dyDescent="0.25">
      <c r="J62847" s="32"/>
    </row>
    <row r="62848" spans="10:10" x14ac:dyDescent="0.25">
      <c r="J62848" s="32"/>
    </row>
    <row r="62849" spans="10:10" x14ac:dyDescent="0.25">
      <c r="J62849" s="32"/>
    </row>
    <row r="62850" spans="10:10" x14ac:dyDescent="0.25">
      <c r="J62850" s="32"/>
    </row>
    <row r="62851" spans="10:10" x14ac:dyDescent="0.25">
      <c r="J62851" s="32"/>
    </row>
    <row r="62852" spans="10:10" x14ac:dyDescent="0.25">
      <c r="J62852" s="32"/>
    </row>
    <row r="62853" spans="10:10" x14ac:dyDescent="0.25">
      <c r="J62853" s="32"/>
    </row>
    <row r="62854" spans="10:10" x14ac:dyDescent="0.25">
      <c r="J62854" s="32"/>
    </row>
    <row r="62855" spans="10:10" x14ac:dyDescent="0.25">
      <c r="J62855" s="32"/>
    </row>
    <row r="62856" spans="10:10" x14ac:dyDescent="0.25">
      <c r="J62856" s="32"/>
    </row>
    <row r="62857" spans="10:10" x14ac:dyDescent="0.25">
      <c r="J62857" s="32"/>
    </row>
    <row r="62858" spans="10:10" x14ac:dyDescent="0.25">
      <c r="J62858" s="32"/>
    </row>
    <row r="62859" spans="10:10" x14ac:dyDescent="0.25">
      <c r="J62859" s="32"/>
    </row>
    <row r="62860" spans="10:10" x14ac:dyDescent="0.25">
      <c r="J62860" s="32"/>
    </row>
    <row r="62861" spans="10:10" x14ac:dyDescent="0.25">
      <c r="J62861" s="32"/>
    </row>
    <row r="62862" spans="10:10" x14ac:dyDescent="0.25">
      <c r="J62862" s="32"/>
    </row>
    <row r="62863" spans="10:10" x14ac:dyDescent="0.25">
      <c r="J62863" s="32"/>
    </row>
    <row r="62864" spans="10:10" x14ac:dyDescent="0.25">
      <c r="J62864" s="32"/>
    </row>
    <row r="62865" spans="10:10" x14ac:dyDescent="0.25">
      <c r="J62865" s="32"/>
    </row>
    <row r="62866" spans="10:10" x14ac:dyDescent="0.25">
      <c r="J62866" s="32"/>
    </row>
    <row r="62867" spans="10:10" x14ac:dyDescent="0.25">
      <c r="J62867" s="32"/>
    </row>
    <row r="62868" spans="10:10" x14ac:dyDescent="0.25">
      <c r="J62868" s="32"/>
    </row>
    <row r="62869" spans="10:10" x14ac:dyDescent="0.25">
      <c r="J62869" s="32"/>
    </row>
    <row r="62870" spans="10:10" x14ac:dyDescent="0.25">
      <c r="J62870" s="32"/>
    </row>
    <row r="62871" spans="10:10" x14ac:dyDescent="0.25">
      <c r="J62871" s="32"/>
    </row>
    <row r="62872" spans="10:10" x14ac:dyDescent="0.25">
      <c r="J62872" s="32"/>
    </row>
    <row r="62873" spans="10:10" x14ac:dyDescent="0.25">
      <c r="J62873" s="32"/>
    </row>
    <row r="62874" spans="10:10" x14ac:dyDescent="0.25">
      <c r="J62874" s="32"/>
    </row>
    <row r="62875" spans="10:10" x14ac:dyDescent="0.25">
      <c r="J62875" s="32"/>
    </row>
    <row r="62876" spans="10:10" x14ac:dyDescent="0.25">
      <c r="J62876" s="32"/>
    </row>
    <row r="62877" spans="10:10" x14ac:dyDescent="0.25">
      <c r="J62877" s="32"/>
    </row>
    <row r="62878" spans="10:10" x14ac:dyDescent="0.25">
      <c r="J62878" s="32"/>
    </row>
    <row r="62879" spans="10:10" x14ac:dyDescent="0.25">
      <c r="J62879" s="32"/>
    </row>
    <row r="62880" spans="10:10" x14ac:dyDescent="0.25">
      <c r="J62880" s="32"/>
    </row>
    <row r="62881" spans="10:10" x14ac:dyDescent="0.25">
      <c r="J62881" s="32"/>
    </row>
    <row r="62882" spans="10:10" x14ac:dyDescent="0.25">
      <c r="J62882" s="32"/>
    </row>
    <row r="62883" spans="10:10" x14ac:dyDescent="0.25">
      <c r="J62883" s="32"/>
    </row>
    <row r="62884" spans="10:10" x14ac:dyDescent="0.25">
      <c r="J62884" s="32"/>
    </row>
    <row r="62885" spans="10:10" x14ac:dyDescent="0.25">
      <c r="J62885" s="32"/>
    </row>
    <row r="62886" spans="10:10" x14ac:dyDescent="0.25">
      <c r="J62886" s="32"/>
    </row>
    <row r="62887" spans="10:10" x14ac:dyDescent="0.25">
      <c r="J62887" s="32"/>
    </row>
    <row r="62888" spans="10:10" x14ac:dyDescent="0.25">
      <c r="J62888" s="32"/>
    </row>
    <row r="62889" spans="10:10" x14ac:dyDescent="0.25">
      <c r="J62889" s="32"/>
    </row>
    <row r="62890" spans="10:10" x14ac:dyDescent="0.25">
      <c r="J62890" s="32"/>
    </row>
    <row r="62891" spans="10:10" x14ac:dyDescent="0.25">
      <c r="J62891" s="32"/>
    </row>
    <row r="62892" spans="10:10" x14ac:dyDescent="0.25">
      <c r="J62892" s="32"/>
    </row>
    <row r="62893" spans="10:10" x14ac:dyDescent="0.25">
      <c r="J62893" s="32"/>
    </row>
    <row r="62894" spans="10:10" x14ac:dyDescent="0.25">
      <c r="J62894" s="32"/>
    </row>
    <row r="62895" spans="10:10" x14ac:dyDescent="0.25">
      <c r="J62895" s="32"/>
    </row>
    <row r="62896" spans="10:10" x14ac:dyDescent="0.25">
      <c r="J62896" s="32"/>
    </row>
    <row r="62897" spans="10:10" x14ac:dyDescent="0.25">
      <c r="J62897" s="32"/>
    </row>
    <row r="62898" spans="10:10" x14ac:dyDescent="0.25">
      <c r="J62898" s="32"/>
    </row>
    <row r="62899" spans="10:10" x14ac:dyDescent="0.25">
      <c r="J62899" s="32"/>
    </row>
    <row r="62900" spans="10:10" x14ac:dyDescent="0.25">
      <c r="J62900" s="32"/>
    </row>
    <row r="62901" spans="10:10" x14ac:dyDescent="0.25">
      <c r="J62901" s="32"/>
    </row>
    <row r="62902" spans="10:10" x14ac:dyDescent="0.25">
      <c r="J62902" s="32"/>
    </row>
    <row r="62903" spans="10:10" x14ac:dyDescent="0.25">
      <c r="J62903" s="32"/>
    </row>
    <row r="62904" spans="10:10" x14ac:dyDescent="0.25">
      <c r="J62904" s="32"/>
    </row>
    <row r="62905" spans="10:10" x14ac:dyDescent="0.25">
      <c r="J62905" s="32"/>
    </row>
    <row r="62906" spans="10:10" x14ac:dyDescent="0.25">
      <c r="J62906" s="32"/>
    </row>
    <row r="62907" spans="10:10" x14ac:dyDescent="0.25">
      <c r="J62907" s="32"/>
    </row>
    <row r="62908" spans="10:10" x14ac:dyDescent="0.25">
      <c r="J62908" s="32"/>
    </row>
    <row r="62909" spans="10:10" x14ac:dyDescent="0.25">
      <c r="J62909" s="32"/>
    </row>
    <row r="62910" spans="10:10" x14ac:dyDescent="0.25">
      <c r="J62910" s="32"/>
    </row>
    <row r="62911" spans="10:10" x14ac:dyDescent="0.25">
      <c r="J62911" s="32"/>
    </row>
    <row r="62912" spans="10:10" x14ac:dyDescent="0.25">
      <c r="J62912" s="32"/>
    </row>
    <row r="62913" spans="10:10" x14ac:dyDescent="0.25">
      <c r="J62913" s="32"/>
    </row>
    <row r="62914" spans="10:10" x14ac:dyDescent="0.25">
      <c r="J62914" s="32"/>
    </row>
    <row r="62915" spans="10:10" x14ac:dyDescent="0.25">
      <c r="J62915" s="32"/>
    </row>
    <row r="62916" spans="10:10" x14ac:dyDescent="0.25">
      <c r="J62916" s="32"/>
    </row>
    <row r="62917" spans="10:10" x14ac:dyDescent="0.25">
      <c r="J62917" s="32"/>
    </row>
    <row r="62918" spans="10:10" x14ac:dyDescent="0.25">
      <c r="J62918" s="32"/>
    </row>
    <row r="62919" spans="10:10" x14ac:dyDescent="0.25">
      <c r="J62919" s="32"/>
    </row>
    <row r="62920" spans="10:10" x14ac:dyDescent="0.25">
      <c r="J62920" s="32"/>
    </row>
    <row r="62921" spans="10:10" x14ac:dyDescent="0.25">
      <c r="J62921" s="32"/>
    </row>
    <row r="62922" spans="10:10" x14ac:dyDescent="0.25">
      <c r="J62922" s="32"/>
    </row>
    <row r="62923" spans="10:10" x14ac:dyDescent="0.25">
      <c r="J62923" s="32"/>
    </row>
    <row r="62924" spans="10:10" x14ac:dyDescent="0.25">
      <c r="J62924" s="32"/>
    </row>
    <row r="62925" spans="10:10" x14ac:dyDescent="0.25">
      <c r="J62925" s="32"/>
    </row>
    <row r="62926" spans="10:10" x14ac:dyDescent="0.25">
      <c r="J62926" s="32"/>
    </row>
    <row r="62927" spans="10:10" x14ac:dyDescent="0.25">
      <c r="J62927" s="32"/>
    </row>
    <row r="62928" spans="10:10" x14ac:dyDescent="0.25">
      <c r="J62928" s="32"/>
    </row>
    <row r="62929" spans="10:10" x14ac:dyDescent="0.25">
      <c r="J62929" s="32"/>
    </row>
    <row r="62930" spans="10:10" x14ac:dyDescent="0.25">
      <c r="J62930" s="32"/>
    </row>
    <row r="62931" spans="10:10" x14ac:dyDescent="0.25">
      <c r="J62931" s="32"/>
    </row>
    <row r="62932" spans="10:10" x14ac:dyDescent="0.25">
      <c r="J62932" s="32"/>
    </row>
    <row r="62933" spans="10:10" x14ac:dyDescent="0.25">
      <c r="J62933" s="32"/>
    </row>
    <row r="62934" spans="10:10" x14ac:dyDescent="0.25">
      <c r="J62934" s="32"/>
    </row>
    <row r="62935" spans="10:10" x14ac:dyDescent="0.25">
      <c r="J62935" s="32"/>
    </row>
    <row r="62936" spans="10:10" x14ac:dyDescent="0.25">
      <c r="J62936" s="32"/>
    </row>
    <row r="62937" spans="10:10" x14ac:dyDescent="0.25">
      <c r="J62937" s="32"/>
    </row>
    <row r="62938" spans="10:10" x14ac:dyDescent="0.25">
      <c r="J62938" s="32"/>
    </row>
    <row r="62939" spans="10:10" x14ac:dyDescent="0.25">
      <c r="J62939" s="32"/>
    </row>
    <row r="62940" spans="10:10" x14ac:dyDescent="0.25">
      <c r="J62940" s="32"/>
    </row>
    <row r="62941" spans="10:10" x14ac:dyDescent="0.25">
      <c r="J62941" s="32"/>
    </row>
    <row r="62942" spans="10:10" x14ac:dyDescent="0.25">
      <c r="J62942" s="32"/>
    </row>
    <row r="62943" spans="10:10" x14ac:dyDescent="0.25">
      <c r="J62943" s="32"/>
    </row>
    <row r="62944" spans="10:10" x14ac:dyDescent="0.25">
      <c r="J62944" s="32"/>
    </row>
    <row r="62945" spans="10:10" x14ac:dyDescent="0.25">
      <c r="J62945" s="32"/>
    </row>
    <row r="62946" spans="10:10" x14ac:dyDescent="0.25">
      <c r="J62946" s="32"/>
    </row>
    <row r="62947" spans="10:10" x14ac:dyDescent="0.25">
      <c r="J62947" s="32"/>
    </row>
    <row r="62948" spans="10:10" x14ac:dyDescent="0.25">
      <c r="J62948" s="32"/>
    </row>
    <row r="62949" spans="10:10" x14ac:dyDescent="0.25">
      <c r="J62949" s="32"/>
    </row>
    <row r="62950" spans="10:10" x14ac:dyDescent="0.25">
      <c r="J62950" s="32"/>
    </row>
    <row r="62951" spans="10:10" x14ac:dyDescent="0.25">
      <c r="J62951" s="32"/>
    </row>
    <row r="62952" spans="10:10" x14ac:dyDescent="0.25">
      <c r="J62952" s="32"/>
    </row>
    <row r="62953" spans="10:10" x14ac:dyDescent="0.25">
      <c r="J62953" s="32"/>
    </row>
    <row r="62954" spans="10:10" x14ac:dyDescent="0.25">
      <c r="J62954" s="32"/>
    </row>
    <row r="62955" spans="10:10" x14ac:dyDescent="0.25">
      <c r="J62955" s="32"/>
    </row>
    <row r="62956" spans="10:10" x14ac:dyDescent="0.25">
      <c r="J62956" s="32"/>
    </row>
    <row r="62957" spans="10:10" x14ac:dyDescent="0.25">
      <c r="J62957" s="32"/>
    </row>
    <row r="62958" spans="10:10" x14ac:dyDescent="0.25">
      <c r="J62958" s="32"/>
    </row>
    <row r="62959" spans="10:10" x14ac:dyDescent="0.25">
      <c r="J62959" s="32"/>
    </row>
    <row r="62960" spans="10:10" x14ac:dyDescent="0.25">
      <c r="J62960" s="32"/>
    </row>
    <row r="62961" spans="10:10" x14ac:dyDescent="0.25">
      <c r="J62961" s="32"/>
    </row>
    <row r="62962" spans="10:10" x14ac:dyDescent="0.25">
      <c r="J62962" s="32"/>
    </row>
    <row r="62963" spans="10:10" x14ac:dyDescent="0.25">
      <c r="J62963" s="32"/>
    </row>
    <row r="62964" spans="10:10" x14ac:dyDescent="0.25">
      <c r="J62964" s="32"/>
    </row>
    <row r="62965" spans="10:10" x14ac:dyDescent="0.25">
      <c r="J62965" s="32"/>
    </row>
    <row r="62966" spans="10:10" x14ac:dyDescent="0.25">
      <c r="J62966" s="32"/>
    </row>
    <row r="62967" spans="10:10" x14ac:dyDescent="0.25">
      <c r="J62967" s="32"/>
    </row>
    <row r="62968" spans="10:10" x14ac:dyDescent="0.25">
      <c r="J62968" s="32"/>
    </row>
    <row r="62969" spans="10:10" x14ac:dyDescent="0.25">
      <c r="J62969" s="32"/>
    </row>
    <row r="62970" spans="10:10" x14ac:dyDescent="0.25">
      <c r="J62970" s="32"/>
    </row>
    <row r="62971" spans="10:10" x14ac:dyDescent="0.25">
      <c r="J62971" s="32"/>
    </row>
    <row r="62972" spans="10:10" x14ac:dyDescent="0.25">
      <c r="J62972" s="32"/>
    </row>
    <row r="62973" spans="10:10" x14ac:dyDescent="0.25">
      <c r="J62973" s="32"/>
    </row>
    <row r="62974" spans="10:10" x14ac:dyDescent="0.25">
      <c r="J62974" s="32"/>
    </row>
    <row r="62975" spans="10:10" x14ac:dyDescent="0.25">
      <c r="J62975" s="32"/>
    </row>
    <row r="62976" spans="10:10" x14ac:dyDescent="0.25">
      <c r="J62976" s="32"/>
    </row>
    <row r="62977" spans="10:10" x14ac:dyDescent="0.25">
      <c r="J62977" s="32"/>
    </row>
    <row r="62978" spans="10:10" x14ac:dyDescent="0.25">
      <c r="J62978" s="32"/>
    </row>
    <row r="62979" spans="10:10" x14ac:dyDescent="0.25">
      <c r="J62979" s="32"/>
    </row>
    <row r="62980" spans="10:10" x14ac:dyDescent="0.25">
      <c r="J62980" s="32"/>
    </row>
    <row r="62981" spans="10:10" x14ac:dyDescent="0.25">
      <c r="J62981" s="32"/>
    </row>
    <row r="62982" spans="10:10" x14ac:dyDescent="0.25">
      <c r="J62982" s="32"/>
    </row>
    <row r="62983" spans="10:10" x14ac:dyDescent="0.25">
      <c r="J62983" s="32"/>
    </row>
    <row r="62984" spans="10:10" x14ac:dyDescent="0.25">
      <c r="J62984" s="32"/>
    </row>
    <row r="62985" spans="10:10" x14ac:dyDescent="0.25">
      <c r="J62985" s="32"/>
    </row>
    <row r="62986" spans="10:10" x14ac:dyDescent="0.25">
      <c r="J62986" s="32"/>
    </row>
    <row r="62987" spans="10:10" x14ac:dyDescent="0.25">
      <c r="J62987" s="32"/>
    </row>
    <row r="62988" spans="10:10" x14ac:dyDescent="0.25">
      <c r="J62988" s="32"/>
    </row>
    <row r="62989" spans="10:10" x14ac:dyDescent="0.25">
      <c r="J62989" s="32"/>
    </row>
    <row r="62990" spans="10:10" x14ac:dyDescent="0.25">
      <c r="J62990" s="32"/>
    </row>
    <row r="62991" spans="10:10" x14ac:dyDescent="0.25">
      <c r="J62991" s="32"/>
    </row>
    <row r="62992" spans="10:10" x14ac:dyDescent="0.25">
      <c r="J62992" s="32"/>
    </row>
    <row r="62993" spans="10:10" x14ac:dyDescent="0.25">
      <c r="J62993" s="32"/>
    </row>
    <row r="62994" spans="10:10" x14ac:dyDescent="0.25">
      <c r="J62994" s="32"/>
    </row>
    <row r="62995" spans="10:10" x14ac:dyDescent="0.25">
      <c r="J62995" s="32"/>
    </row>
    <row r="62996" spans="10:10" x14ac:dyDescent="0.25">
      <c r="J62996" s="32"/>
    </row>
    <row r="62997" spans="10:10" x14ac:dyDescent="0.25">
      <c r="J62997" s="32"/>
    </row>
    <row r="62998" spans="10:10" x14ac:dyDescent="0.25">
      <c r="J62998" s="32"/>
    </row>
    <row r="62999" spans="10:10" x14ac:dyDescent="0.25">
      <c r="J62999" s="32"/>
    </row>
    <row r="63000" spans="10:10" x14ac:dyDescent="0.25">
      <c r="J63000" s="32"/>
    </row>
    <row r="63001" spans="10:10" x14ac:dyDescent="0.25">
      <c r="J63001" s="32"/>
    </row>
    <row r="63002" spans="10:10" x14ac:dyDescent="0.25">
      <c r="J63002" s="32"/>
    </row>
    <row r="63003" spans="10:10" x14ac:dyDescent="0.25">
      <c r="J63003" s="32"/>
    </row>
    <row r="63004" spans="10:10" x14ac:dyDescent="0.25">
      <c r="J63004" s="32"/>
    </row>
    <row r="63005" spans="10:10" x14ac:dyDescent="0.25">
      <c r="J63005" s="32"/>
    </row>
    <row r="63006" spans="10:10" x14ac:dyDescent="0.25">
      <c r="J63006" s="32"/>
    </row>
    <row r="63007" spans="10:10" x14ac:dyDescent="0.25">
      <c r="J63007" s="32"/>
    </row>
    <row r="63008" spans="10:10" x14ac:dyDescent="0.25">
      <c r="J63008" s="32"/>
    </row>
    <row r="63009" spans="10:10" x14ac:dyDescent="0.25">
      <c r="J63009" s="32"/>
    </row>
    <row r="63010" spans="10:10" x14ac:dyDescent="0.25">
      <c r="J63010" s="32"/>
    </row>
    <row r="63011" spans="10:10" x14ac:dyDescent="0.25">
      <c r="J63011" s="32"/>
    </row>
    <row r="63012" spans="10:10" x14ac:dyDescent="0.25">
      <c r="J63012" s="32"/>
    </row>
    <row r="63013" spans="10:10" x14ac:dyDescent="0.25">
      <c r="J63013" s="32"/>
    </row>
    <row r="63014" spans="10:10" x14ac:dyDescent="0.25">
      <c r="J63014" s="32"/>
    </row>
    <row r="63015" spans="10:10" x14ac:dyDescent="0.25">
      <c r="J63015" s="32"/>
    </row>
    <row r="63016" spans="10:10" x14ac:dyDescent="0.25">
      <c r="J63016" s="32"/>
    </row>
    <row r="63017" spans="10:10" x14ac:dyDescent="0.25">
      <c r="J63017" s="32"/>
    </row>
    <row r="63018" spans="10:10" x14ac:dyDescent="0.25">
      <c r="J63018" s="32"/>
    </row>
    <row r="63019" spans="10:10" x14ac:dyDescent="0.25">
      <c r="J63019" s="32"/>
    </row>
    <row r="63020" spans="10:10" x14ac:dyDescent="0.25">
      <c r="J63020" s="32"/>
    </row>
    <row r="63021" spans="10:10" x14ac:dyDescent="0.25">
      <c r="J63021" s="32"/>
    </row>
    <row r="63022" spans="10:10" x14ac:dyDescent="0.25">
      <c r="J63022" s="32"/>
    </row>
    <row r="63023" spans="10:10" x14ac:dyDescent="0.25">
      <c r="J63023" s="32"/>
    </row>
    <row r="63024" spans="10:10" x14ac:dyDescent="0.25">
      <c r="J63024" s="32"/>
    </row>
    <row r="63025" spans="10:10" x14ac:dyDescent="0.25">
      <c r="J63025" s="32"/>
    </row>
    <row r="63026" spans="10:10" x14ac:dyDescent="0.25">
      <c r="J63026" s="32"/>
    </row>
    <row r="63027" spans="10:10" x14ac:dyDescent="0.25">
      <c r="J63027" s="32"/>
    </row>
    <row r="63028" spans="10:10" x14ac:dyDescent="0.25">
      <c r="J63028" s="32"/>
    </row>
    <row r="63029" spans="10:10" x14ac:dyDescent="0.25">
      <c r="J63029" s="32"/>
    </row>
    <row r="63030" spans="10:10" x14ac:dyDescent="0.25">
      <c r="J63030" s="32"/>
    </row>
    <row r="63031" spans="10:10" x14ac:dyDescent="0.25">
      <c r="J63031" s="32"/>
    </row>
    <row r="63032" spans="10:10" x14ac:dyDescent="0.25">
      <c r="J63032" s="32"/>
    </row>
    <row r="63033" spans="10:10" x14ac:dyDescent="0.25">
      <c r="J63033" s="32"/>
    </row>
    <row r="63034" spans="10:10" x14ac:dyDescent="0.25">
      <c r="J63034" s="32"/>
    </row>
    <row r="63035" spans="10:10" x14ac:dyDescent="0.25">
      <c r="J63035" s="32"/>
    </row>
    <row r="63036" spans="10:10" x14ac:dyDescent="0.25">
      <c r="J63036" s="32"/>
    </row>
    <row r="63037" spans="10:10" x14ac:dyDescent="0.25">
      <c r="J63037" s="32"/>
    </row>
    <row r="63038" spans="10:10" x14ac:dyDescent="0.25">
      <c r="J63038" s="32"/>
    </row>
    <row r="63039" spans="10:10" x14ac:dyDescent="0.25">
      <c r="J63039" s="32"/>
    </row>
    <row r="63040" spans="10:10" x14ac:dyDescent="0.25">
      <c r="J63040" s="32"/>
    </row>
    <row r="63041" spans="10:10" x14ac:dyDescent="0.25">
      <c r="J63041" s="32"/>
    </row>
    <row r="63042" spans="10:10" x14ac:dyDescent="0.25">
      <c r="J63042" s="32"/>
    </row>
    <row r="63043" spans="10:10" x14ac:dyDescent="0.25">
      <c r="J63043" s="32"/>
    </row>
    <row r="63044" spans="10:10" x14ac:dyDescent="0.25">
      <c r="J63044" s="32"/>
    </row>
    <row r="63045" spans="10:10" x14ac:dyDescent="0.25">
      <c r="J63045" s="32"/>
    </row>
    <row r="63046" spans="10:10" x14ac:dyDescent="0.25">
      <c r="J63046" s="32"/>
    </row>
    <row r="63047" spans="10:10" x14ac:dyDescent="0.25">
      <c r="J63047" s="32"/>
    </row>
    <row r="63048" spans="10:10" x14ac:dyDescent="0.25">
      <c r="J63048" s="32"/>
    </row>
    <row r="63049" spans="10:10" x14ac:dyDescent="0.25">
      <c r="J63049" s="32"/>
    </row>
    <row r="63050" spans="10:10" x14ac:dyDescent="0.25">
      <c r="J63050" s="32"/>
    </row>
    <row r="63051" spans="10:10" x14ac:dyDescent="0.25">
      <c r="J63051" s="32"/>
    </row>
    <row r="63052" spans="10:10" x14ac:dyDescent="0.25">
      <c r="J63052" s="32"/>
    </row>
    <row r="63053" spans="10:10" x14ac:dyDescent="0.25">
      <c r="J63053" s="32"/>
    </row>
    <row r="63054" spans="10:10" x14ac:dyDescent="0.25">
      <c r="J63054" s="32"/>
    </row>
    <row r="63055" spans="10:10" x14ac:dyDescent="0.25">
      <c r="J63055" s="32"/>
    </row>
    <row r="63056" spans="10:10" x14ac:dyDescent="0.25">
      <c r="J63056" s="32"/>
    </row>
    <row r="63057" spans="10:10" x14ac:dyDescent="0.25">
      <c r="J63057" s="32"/>
    </row>
    <row r="63058" spans="10:10" x14ac:dyDescent="0.25">
      <c r="J63058" s="32"/>
    </row>
    <row r="63059" spans="10:10" x14ac:dyDescent="0.25">
      <c r="J63059" s="32"/>
    </row>
    <row r="63060" spans="10:10" x14ac:dyDescent="0.25">
      <c r="J63060" s="32"/>
    </row>
    <row r="63061" spans="10:10" x14ac:dyDescent="0.25">
      <c r="J63061" s="32"/>
    </row>
    <row r="63062" spans="10:10" x14ac:dyDescent="0.25">
      <c r="J63062" s="32"/>
    </row>
    <row r="63063" spans="10:10" x14ac:dyDescent="0.25">
      <c r="J63063" s="32"/>
    </row>
    <row r="63064" spans="10:10" x14ac:dyDescent="0.25">
      <c r="J63064" s="32"/>
    </row>
    <row r="63065" spans="10:10" x14ac:dyDescent="0.25">
      <c r="J63065" s="32"/>
    </row>
    <row r="63066" spans="10:10" x14ac:dyDescent="0.25">
      <c r="J63066" s="32"/>
    </row>
    <row r="63067" spans="10:10" x14ac:dyDescent="0.25">
      <c r="J63067" s="32"/>
    </row>
    <row r="63068" spans="10:10" x14ac:dyDescent="0.25">
      <c r="J63068" s="32"/>
    </row>
    <row r="63069" spans="10:10" x14ac:dyDescent="0.25">
      <c r="J63069" s="32"/>
    </row>
    <row r="63070" spans="10:10" x14ac:dyDescent="0.25">
      <c r="J63070" s="32"/>
    </row>
    <row r="63071" spans="10:10" x14ac:dyDescent="0.25">
      <c r="J63071" s="32"/>
    </row>
    <row r="63072" spans="10:10" x14ac:dyDescent="0.25">
      <c r="J63072" s="32"/>
    </row>
    <row r="63073" spans="10:10" x14ac:dyDescent="0.25">
      <c r="J63073" s="32"/>
    </row>
    <row r="63074" spans="10:10" x14ac:dyDescent="0.25">
      <c r="J63074" s="32"/>
    </row>
    <row r="63075" spans="10:10" x14ac:dyDescent="0.25">
      <c r="J63075" s="32"/>
    </row>
    <row r="63076" spans="10:10" x14ac:dyDescent="0.25">
      <c r="J63076" s="32"/>
    </row>
    <row r="63077" spans="10:10" x14ac:dyDescent="0.25">
      <c r="J63077" s="32"/>
    </row>
    <row r="63078" spans="10:10" x14ac:dyDescent="0.25">
      <c r="J63078" s="32"/>
    </row>
    <row r="63079" spans="10:10" x14ac:dyDescent="0.25">
      <c r="J63079" s="32"/>
    </row>
    <row r="63080" spans="10:10" x14ac:dyDescent="0.25">
      <c r="J63080" s="32"/>
    </row>
    <row r="63081" spans="10:10" x14ac:dyDescent="0.25">
      <c r="J63081" s="32"/>
    </row>
    <row r="63082" spans="10:10" x14ac:dyDescent="0.25">
      <c r="J63082" s="32"/>
    </row>
    <row r="63083" spans="10:10" x14ac:dyDescent="0.25">
      <c r="J63083" s="32"/>
    </row>
    <row r="63084" spans="10:10" x14ac:dyDescent="0.25">
      <c r="J63084" s="32"/>
    </row>
    <row r="63085" spans="10:10" x14ac:dyDescent="0.25">
      <c r="J63085" s="32"/>
    </row>
    <row r="63086" spans="10:10" x14ac:dyDescent="0.25">
      <c r="J63086" s="32"/>
    </row>
    <row r="63087" spans="10:10" x14ac:dyDescent="0.25">
      <c r="J63087" s="32"/>
    </row>
    <row r="63088" spans="10:10" x14ac:dyDescent="0.25">
      <c r="J63088" s="32"/>
    </row>
    <row r="63089" spans="10:10" x14ac:dyDescent="0.25">
      <c r="J63089" s="32"/>
    </row>
    <row r="63090" spans="10:10" x14ac:dyDescent="0.25">
      <c r="J63090" s="32"/>
    </row>
    <row r="63091" spans="10:10" x14ac:dyDescent="0.25">
      <c r="J63091" s="32"/>
    </row>
    <row r="63092" spans="10:10" x14ac:dyDescent="0.25">
      <c r="J63092" s="32"/>
    </row>
    <row r="63093" spans="10:10" x14ac:dyDescent="0.25">
      <c r="J63093" s="32"/>
    </row>
    <row r="63094" spans="10:10" x14ac:dyDescent="0.25">
      <c r="J63094" s="32"/>
    </row>
    <row r="63095" spans="10:10" x14ac:dyDescent="0.25">
      <c r="J63095" s="32"/>
    </row>
    <row r="63096" spans="10:10" x14ac:dyDescent="0.25">
      <c r="J63096" s="32"/>
    </row>
    <row r="63097" spans="10:10" x14ac:dyDescent="0.25">
      <c r="J63097" s="32"/>
    </row>
    <row r="63098" spans="10:10" x14ac:dyDescent="0.25">
      <c r="J63098" s="32"/>
    </row>
    <row r="63099" spans="10:10" x14ac:dyDescent="0.25">
      <c r="J63099" s="32"/>
    </row>
    <row r="63100" spans="10:10" x14ac:dyDescent="0.25">
      <c r="J63100" s="32"/>
    </row>
    <row r="63101" spans="10:10" x14ac:dyDescent="0.25">
      <c r="J63101" s="32"/>
    </row>
    <row r="63102" spans="10:10" x14ac:dyDescent="0.25">
      <c r="J63102" s="32"/>
    </row>
    <row r="63103" spans="10:10" x14ac:dyDescent="0.25">
      <c r="J63103" s="32"/>
    </row>
    <row r="63104" spans="10:10" x14ac:dyDescent="0.25">
      <c r="J63104" s="32"/>
    </row>
    <row r="63105" spans="10:10" x14ac:dyDescent="0.25">
      <c r="J63105" s="32"/>
    </row>
    <row r="63106" spans="10:10" x14ac:dyDescent="0.25">
      <c r="J63106" s="32"/>
    </row>
    <row r="63107" spans="10:10" x14ac:dyDescent="0.25">
      <c r="J63107" s="32"/>
    </row>
    <row r="63108" spans="10:10" x14ac:dyDescent="0.25">
      <c r="J63108" s="32"/>
    </row>
    <row r="63109" spans="10:10" x14ac:dyDescent="0.25">
      <c r="J63109" s="32"/>
    </row>
    <row r="63110" spans="10:10" x14ac:dyDescent="0.25">
      <c r="J63110" s="32"/>
    </row>
    <row r="63111" spans="10:10" x14ac:dyDescent="0.25">
      <c r="J63111" s="32"/>
    </row>
    <row r="63112" spans="10:10" x14ac:dyDescent="0.25">
      <c r="J63112" s="32"/>
    </row>
    <row r="63113" spans="10:10" x14ac:dyDescent="0.25">
      <c r="J63113" s="32"/>
    </row>
    <row r="63114" spans="10:10" x14ac:dyDescent="0.25">
      <c r="J63114" s="32"/>
    </row>
    <row r="63115" spans="10:10" x14ac:dyDescent="0.25">
      <c r="J63115" s="32"/>
    </row>
    <row r="63116" spans="10:10" x14ac:dyDescent="0.25">
      <c r="J63116" s="32"/>
    </row>
    <row r="63117" spans="10:10" x14ac:dyDescent="0.25">
      <c r="J63117" s="32"/>
    </row>
    <row r="63118" spans="10:10" x14ac:dyDescent="0.25">
      <c r="J63118" s="32"/>
    </row>
    <row r="63119" spans="10:10" x14ac:dyDescent="0.25">
      <c r="J63119" s="32"/>
    </row>
    <row r="63120" spans="10:10" x14ac:dyDescent="0.25">
      <c r="J63120" s="32"/>
    </row>
    <row r="63121" spans="10:10" x14ac:dyDescent="0.25">
      <c r="J63121" s="32"/>
    </row>
    <row r="63122" spans="10:10" x14ac:dyDescent="0.25">
      <c r="J63122" s="32"/>
    </row>
    <row r="63123" spans="10:10" x14ac:dyDescent="0.25">
      <c r="J63123" s="32"/>
    </row>
    <row r="63124" spans="10:10" x14ac:dyDescent="0.25">
      <c r="J63124" s="32"/>
    </row>
    <row r="63125" spans="10:10" x14ac:dyDescent="0.25">
      <c r="J63125" s="32"/>
    </row>
    <row r="63126" spans="10:10" x14ac:dyDescent="0.25">
      <c r="J63126" s="32"/>
    </row>
    <row r="63127" spans="10:10" x14ac:dyDescent="0.25">
      <c r="J63127" s="32"/>
    </row>
    <row r="63128" spans="10:10" x14ac:dyDescent="0.25">
      <c r="J63128" s="32"/>
    </row>
    <row r="63129" spans="10:10" x14ac:dyDescent="0.25">
      <c r="J63129" s="32"/>
    </row>
    <row r="63130" spans="10:10" x14ac:dyDescent="0.25">
      <c r="J63130" s="32"/>
    </row>
    <row r="63131" spans="10:10" x14ac:dyDescent="0.25">
      <c r="J63131" s="32"/>
    </row>
    <row r="63132" spans="10:10" x14ac:dyDescent="0.25">
      <c r="J63132" s="32"/>
    </row>
    <row r="63133" spans="10:10" x14ac:dyDescent="0.25">
      <c r="J63133" s="32"/>
    </row>
    <row r="63134" spans="10:10" x14ac:dyDescent="0.25">
      <c r="J63134" s="32"/>
    </row>
    <row r="63135" spans="10:10" x14ac:dyDescent="0.25">
      <c r="J63135" s="32"/>
    </row>
    <row r="63136" spans="10:10" x14ac:dyDescent="0.25">
      <c r="J63136" s="32"/>
    </row>
    <row r="63137" spans="10:10" x14ac:dyDescent="0.25">
      <c r="J63137" s="32"/>
    </row>
    <row r="63138" spans="10:10" x14ac:dyDescent="0.25">
      <c r="J63138" s="32"/>
    </row>
    <row r="63139" spans="10:10" x14ac:dyDescent="0.25">
      <c r="J63139" s="32"/>
    </row>
    <row r="63140" spans="10:10" x14ac:dyDescent="0.25">
      <c r="J63140" s="32"/>
    </row>
    <row r="63141" spans="10:10" x14ac:dyDescent="0.25">
      <c r="J63141" s="32"/>
    </row>
    <row r="63142" spans="10:10" x14ac:dyDescent="0.25">
      <c r="J63142" s="32"/>
    </row>
    <row r="63143" spans="10:10" x14ac:dyDescent="0.25">
      <c r="J63143" s="32"/>
    </row>
    <row r="63144" spans="10:10" x14ac:dyDescent="0.25">
      <c r="J63144" s="32"/>
    </row>
    <row r="63145" spans="10:10" x14ac:dyDescent="0.25">
      <c r="J63145" s="32"/>
    </row>
    <row r="63146" spans="10:10" x14ac:dyDescent="0.25">
      <c r="J63146" s="32"/>
    </row>
    <row r="63147" spans="10:10" x14ac:dyDescent="0.25">
      <c r="J63147" s="32"/>
    </row>
    <row r="63148" spans="10:10" x14ac:dyDescent="0.25">
      <c r="J63148" s="32"/>
    </row>
    <row r="63149" spans="10:10" x14ac:dyDescent="0.25">
      <c r="J63149" s="32"/>
    </row>
    <row r="63150" spans="10:10" x14ac:dyDescent="0.25">
      <c r="J63150" s="32"/>
    </row>
    <row r="63151" spans="10:10" x14ac:dyDescent="0.25">
      <c r="J63151" s="32"/>
    </row>
    <row r="63152" spans="10:10" x14ac:dyDescent="0.25">
      <c r="J63152" s="32"/>
    </row>
    <row r="63153" spans="10:10" x14ac:dyDescent="0.25">
      <c r="J63153" s="32"/>
    </row>
    <row r="63154" spans="10:10" x14ac:dyDescent="0.25">
      <c r="J63154" s="32"/>
    </row>
    <row r="63155" spans="10:10" x14ac:dyDescent="0.25">
      <c r="J63155" s="32"/>
    </row>
    <row r="63156" spans="10:10" x14ac:dyDescent="0.25">
      <c r="J63156" s="32"/>
    </row>
    <row r="63157" spans="10:10" x14ac:dyDescent="0.25">
      <c r="J63157" s="32"/>
    </row>
    <row r="63158" spans="10:10" x14ac:dyDescent="0.25">
      <c r="J63158" s="32"/>
    </row>
    <row r="63159" spans="10:10" x14ac:dyDescent="0.25">
      <c r="J63159" s="32"/>
    </row>
    <row r="63160" spans="10:10" x14ac:dyDescent="0.25">
      <c r="J63160" s="32"/>
    </row>
    <row r="63161" spans="10:10" x14ac:dyDescent="0.25">
      <c r="J63161" s="32"/>
    </row>
    <row r="63162" spans="10:10" x14ac:dyDescent="0.25">
      <c r="J63162" s="32"/>
    </row>
    <row r="63163" spans="10:10" x14ac:dyDescent="0.25">
      <c r="J63163" s="32"/>
    </row>
    <row r="63164" spans="10:10" x14ac:dyDescent="0.25">
      <c r="J63164" s="32"/>
    </row>
    <row r="63165" spans="10:10" x14ac:dyDescent="0.25">
      <c r="J63165" s="32"/>
    </row>
    <row r="63166" spans="10:10" x14ac:dyDescent="0.25">
      <c r="J63166" s="32"/>
    </row>
    <row r="63167" spans="10:10" x14ac:dyDescent="0.25">
      <c r="J63167" s="32"/>
    </row>
    <row r="63168" spans="10:10" x14ac:dyDescent="0.25">
      <c r="J63168" s="32"/>
    </row>
    <row r="63169" spans="10:10" x14ac:dyDescent="0.25">
      <c r="J63169" s="32"/>
    </row>
    <row r="63170" spans="10:10" x14ac:dyDescent="0.25">
      <c r="J63170" s="32"/>
    </row>
    <row r="63171" spans="10:10" x14ac:dyDescent="0.25">
      <c r="J63171" s="32"/>
    </row>
    <row r="63172" spans="10:10" x14ac:dyDescent="0.25">
      <c r="J63172" s="32"/>
    </row>
    <row r="63173" spans="10:10" x14ac:dyDescent="0.25">
      <c r="J63173" s="32"/>
    </row>
    <row r="63174" spans="10:10" x14ac:dyDescent="0.25">
      <c r="J63174" s="32"/>
    </row>
    <row r="63175" spans="10:10" x14ac:dyDescent="0.25">
      <c r="J63175" s="32"/>
    </row>
    <row r="63176" spans="10:10" x14ac:dyDescent="0.25">
      <c r="J63176" s="32"/>
    </row>
    <row r="63177" spans="10:10" x14ac:dyDescent="0.25">
      <c r="J63177" s="32"/>
    </row>
    <row r="63178" spans="10:10" x14ac:dyDescent="0.25">
      <c r="J63178" s="32"/>
    </row>
    <row r="63179" spans="10:10" x14ac:dyDescent="0.25">
      <c r="J63179" s="32"/>
    </row>
    <row r="63180" spans="10:10" x14ac:dyDescent="0.25">
      <c r="J63180" s="32"/>
    </row>
    <row r="63181" spans="10:10" x14ac:dyDescent="0.25">
      <c r="J63181" s="32"/>
    </row>
    <row r="63182" spans="10:10" x14ac:dyDescent="0.25">
      <c r="J63182" s="32"/>
    </row>
    <row r="63183" spans="10:10" x14ac:dyDescent="0.25">
      <c r="J63183" s="32"/>
    </row>
    <row r="63184" spans="10:10" x14ac:dyDescent="0.25">
      <c r="J63184" s="32"/>
    </row>
    <row r="63185" spans="10:10" x14ac:dyDescent="0.25">
      <c r="J63185" s="32"/>
    </row>
    <row r="63186" spans="10:10" x14ac:dyDescent="0.25">
      <c r="J63186" s="32"/>
    </row>
    <row r="63187" spans="10:10" x14ac:dyDescent="0.25">
      <c r="J63187" s="32"/>
    </row>
    <row r="63188" spans="10:10" x14ac:dyDescent="0.25">
      <c r="J63188" s="32"/>
    </row>
    <row r="63189" spans="10:10" x14ac:dyDescent="0.25">
      <c r="J63189" s="32"/>
    </row>
    <row r="63190" spans="10:10" x14ac:dyDescent="0.25">
      <c r="J63190" s="32"/>
    </row>
    <row r="63191" spans="10:10" x14ac:dyDescent="0.25">
      <c r="J63191" s="32"/>
    </row>
    <row r="63192" spans="10:10" x14ac:dyDescent="0.25">
      <c r="J63192" s="32"/>
    </row>
    <row r="63193" spans="10:10" x14ac:dyDescent="0.25">
      <c r="J63193" s="32"/>
    </row>
    <row r="63194" spans="10:10" x14ac:dyDescent="0.25">
      <c r="J63194" s="32"/>
    </row>
    <row r="63195" spans="10:10" x14ac:dyDescent="0.25">
      <c r="J63195" s="32"/>
    </row>
    <row r="63196" spans="10:10" x14ac:dyDescent="0.25">
      <c r="J63196" s="32"/>
    </row>
    <row r="63197" spans="10:10" x14ac:dyDescent="0.25">
      <c r="J63197" s="32"/>
    </row>
    <row r="63198" spans="10:10" x14ac:dyDescent="0.25">
      <c r="J63198" s="32"/>
    </row>
    <row r="63199" spans="10:10" x14ac:dyDescent="0.25">
      <c r="J63199" s="32"/>
    </row>
    <row r="63200" spans="10:10" x14ac:dyDescent="0.25">
      <c r="J63200" s="32"/>
    </row>
    <row r="63201" spans="10:10" x14ac:dyDescent="0.25">
      <c r="J63201" s="32"/>
    </row>
    <row r="63202" spans="10:10" x14ac:dyDescent="0.25">
      <c r="J63202" s="32"/>
    </row>
    <row r="63203" spans="10:10" x14ac:dyDescent="0.25">
      <c r="J63203" s="32"/>
    </row>
    <row r="63204" spans="10:10" x14ac:dyDescent="0.25">
      <c r="J63204" s="32"/>
    </row>
    <row r="63205" spans="10:10" x14ac:dyDescent="0.25">
      <c r="J63205" s="32"/>
    </row>
    <row r="63206" spans="10:10" x14ac:dyDescent="0.25">
      <c r="J63206" s="32"/>
    </row>
    <row r="63207" spans="10:10" x14ac:dyDescent="0.25">
      <c r="J63207" s="32"/>
    </row>
    <row r="63208" spans="10:10" x14ac:dyDescent="0.25">
      <c r="J63208" s="32"/>
    </row>
    <row r="63209" spans="10:10" x14ac:dyDescent="0.25">
      <c r="J63209" s="32"/>
    </row>
    <row r="63210" spans="10:10" x14ac:dyDescent="0.25">
      <c r="J63210" s="32"/>
    </row>
    <row r="63211" spans="10:10" x14ac:dyDescent="0.25">
      <c r="J63211" s="32"/>
    </row>
    <row r="63212" spans="10:10" x14ac:dyDescent="0.25">
      <c r="J63212" s="32"/>
    </row>
    <row r="63213" spans="10:10" x14ac:dyDescent="0.25">
      <c r="J63213" s="32"/>
    </row>
    <row r="63214" spans="10:10" x14ac:dyDescent="0.25">
      <c r="J63214" s="32"/>
    </row>
    <row r="63215" spans="10:10" x14ac:dyDescent="0.25">
      <c r="J63215" s="32"/>
    </row>
    <row r="63216" spans="10:10" x14ac:dyDescent="0.25">
      <c r="J63216" s="32"/>
    </row>
    <row r="63217" spans="10:10" x14ac:dyDescent="0.25">
      <c r="J63217" s="32"/>
    </row>
    <row r="63218" spans="10:10" x14ac:dyDescent="0.25">
      <c r="J63218" s="32"/>
    </row>
    <row r="63219" spans="10:10" x14ac:dyDescent="0.25">
      <c r="J63219" s="32"/>
    </row>
    <row r="63220" spans="10:10" x14ac:dyDescent="0.25">
      <c r="J63220" s="32"/>
    </row>
    <row r="63221" spans="10:10" x14ac:dyDescent="0.25">
      <c r="J63221" s="32"/>
    </row>
    <row r="63222" spans="10:10" x14ac:dyDescent="0.25">
      <c r="J63222" s="32"/>
    </row>
    <row r="63223" spans="10:10" x14ac:dyDescent="0.25">
      <c r="J63223" s="32"/>
    </row>
    <row r="63224" spans="10:10" x14ac:dyDescent="0.25">
      <c r="J63224" s="32"/>
    </row>
    <row r="63225" spans="10:10" x14ac:dyDescent="0.25">
      <c r="J63225" s="32"/>
    </row>
    <row r="63226" spans="10:10" x14ac:dyDescent="0.25">
      <c r="J63226" s="32"/>
    </row>
    <row r="63227" spans="10:10" x14ac:dyDescent="0.25">
      <c r="J63227" s="32"/>
    </row>
    <row r="63228" spans="10:10" x14ac:dyDescent="0.25">
      <c r="J63228" s="32"/>
    </row>
    <row r="63229" spans="10:10" x14ac:dyDescent="0.25">
      <c r="J63229" s="32"/>
    </row>
    <row r="63230" spans="10:10" x14ac:dyDescent="0.25">
      <c r="J63230" s="32"/>
    </row>
    <row r="63231" spans="10:10" x14ac:dyDescent="0.25">
      <c r="J63231" s="32"/>
    </row>
    <row r="63232" spans="10:10" x14ac:dyDescent="0.25">
      <c r="J63232" s="32"/>
    </row>
    <row r="63233" spans="10:10" x14ac:dyDescent="0.25">
      <c r="J63233" s="32"/>
    </row>
    <row r="63234" spans="10:10" x14ac:dyDescent="0.25">
      <c r="J63234" s="32"/>
    </row>
    <row r="63235" spans="10:10" x14ac:dyDescent="0.25">
      <c r="J63235" s="32"/>
    </row>
    <row r="63236" spans="10:10" x14ac:dyDescent="0.25">
      <c r="J63236" s="32"/>
    </row>
    <row r="63237" spans="10:10" x14ac:dyDescent="0.25">
      <c r="J63237" s="32"/>
    </row>
    <row r="63238" spans="10:10" x14ac:dyDescent="0.25">
      <c r="J63238" s="32"/>
    </row>
    <row r="63239" spans="10:10" x14ac:dyDescent="0.25">
      <c r="J63239" s="32"/>
    </row>
    <row r="63240" spans="10:10" x14ac:dyDescent="0.25">
      <c r="J63240" s="32"/>
    </row>
    <row r="63241" spans="10:10" x14ac:dyDescent="0.25">
      <c r="J63241" s="32"/>
    </row>
    <row r="63242" spans="10:10" x14ac:dyDescent="0.25">
      <c r="J63242" s="32"/>
    </row>
    <row r="63243" spans="10:10" x14ac:dyDescent="0.25">
      <c r="J63243" s="32"/>
    </row>
    <row r="63244" spans="10:10" x14ac:dyDescent="0.25">
      <c r="J63244" s="32"/>
    </row>
    <row r="63245" spans="10:10" x14ac:dyDescent="0.25">
      <c r="J63245" s="32"/>
    </row>
    <row r="63246" spans="10:10" x14ac:dyDescent="0.25">
      <c r="J63246" s="32"/>
    </row>
    <row r="63247" spans="10:10" x14ac:dyDescent="0.25">
      <c r="J63247" s="32"/>
    </row>
    <row r="63248" spans="10:10" x14ac:dyDescent="0.25">
      <c r="J63248" s="32"/>
    </row>
    <row r="63249" spans="10:10" x14ac:dyDescent="0.25">
      <c r="J63249" s="32"/>
    </row>
    <row r="63250" spans="10:10" x14ac:dyDescent="0.25">
      <c r="J63250" s="32"/>
    </row>
    <row r="63251" spans="10:10" x14ac:dyDescent="0.25">
      <c r="J63251" s="32"/>
    </row>
    <row r="63252" spans="10:10" x14ac:dyDescent="0.25">
      <c r="J63252" s="32"/>
    </row>
    <row r="63253" spans="10:10" x14ac:dyDescent="0.25">
      <c r="J63253" s="32"/>
    </row>
    <row r="63254" spans="10:10" x14ac:dyDescent="0.25">
      <c r="J63254" s="32"/>
    </row>
    <row r="63255" spans="10:10" x14ac:dyDescent="0.25">
      <c r="J63255" s="32"/>
    </row>
    <row r="63256" spans="10:10" x14ac:dyDescent="0.25">
      <c r="J63256" s="32"/>
    </row>
    <row r="63257" spans="10:10" x14ac:dyDescent="0.25">
      <c r="J63257" s="32"/>
    </row>
    <row r="63258" spans="10:10" x14ac:dyDescent="0.25">
      <c r="J63258" s="32"/>
    </row>
    <row r="63259" spans="10:10" x14ac:dyDescent="0.25">
      <c r="J63259" s="32"/>
    </row>
    <row r="63260" spans="10:10" x14ac:dyDescent="0.25">
      <c r="J63260" s="32"/>
    </row>
    <row r="63261" spans="10:10" x14ac:dyDescent="0.25">
      <c r="J63261" s="32"/>
    </row>
    <row r="63262" spans="10:10" x14ac:dyDescent="0.25">
      <c r="J63262" s="32"/>
    </row>
    <row r="63263" spans="10:10" x14ac:dyDescent="0.25">
      <c r="J63263" s="32"/>
    </row>
    <row r="63264" spans="10:10" x14ac:dyDescent="0.25">
      <c r="J63264" s="32"/>
    </row>
    <row r="63265" spans="10:10" x14ac:dyDescent="0.25">
      <c r="J63265" s="32"/>
    </row>
    <row r="63266" spans="10:10" x14ac:dyDescent="0.25">
      <c r="J63266" s="32"/>
    </row>
    <row r="63267" spans="10:10" x14ac:dyDescent="0.25">
      <c r="J63267" s="32"/>
    </row>
    <row r="63268" spans="10:10" x14ac:dyDescent="0.25">
      <c r="J63268" s="32"/>
    </row>
    <row r="63269" spans="10:10" x14ac:dyDescent="0.25">
      <c r="J63269" s="32"/>
    </row>
    <row r="63270" spans="10:10" x14ac:dyDescent="0.25">
      <c r="J63270" s="32"/>
    </row>
    <row r="63271" spans="10:10" x14ac:dyDescent="0.25">
      <c r="J63271" s="32"/>
    </row>
    <row r="63272" spans="10:10" x14ac:dyDescent="0.25">
      <c r="J63272" s="32"/>
    </row>
    <row r="63273" spans="10:10" x14ac:dyDescent="0.25">
      <c r="J63273" s="32"/>
    </row>
    <row r="63274" spans="10:10" x14ac:dyDescent="0.25">
      <c r="J63274" s="32"/>
    </row>
    <row r="63275" spans="10:10" x14ac:dyDescent="0.25">
      <c r="J63275" s="32"/>
    </row>
    <row r="63276" spans="10:10" x14ac:dyDescent="0.25">
      <c r="J63276" s="32"/>
    </row>
    <row r="63277" spans="10:10" x14ac:dyDescent="0.25">
      <c r="J63277" s="32"/>
    </row>
    <row r="63278" spans="10:10" x14ac:dyDescent="0.25">
      <c r="J63278" s="32"/>
    </row>
    <row r="63279" spans="10:10" x14ac:dyDescent="0.25">
      <c r="J63279" s="32"/>
    </row>
    <row r="63280" spans="10:10" x14ac:dyDescent="0.25">
      <c r="J63280" s="32"/>
    </row>
    <row r="63281" spans="10:10" x14ac:dyDescent="0.25">
      <c r="J63281" s="32"/>
    </row>
    <row r="63282" spans="10:10" x14ac:dyDescent="0.25">
      <c r="J63282" s="32"/>
    </row>
    <row r="63283" spans="10:10" x14ac:dyDescent="0.25">
      <c r="J63283" s="32"/>
    </row>
    <row r="63284" spans="10:10" x14ac:dyDescent="0.25">
      <c r="J63284" s="32"/>
    </row>
    <row r="63285" spans="10:10" x14ac:dyDescent="0.25">
      <c r="J63285" s="32"/>
    </row>
    <row r="63286" spans="10:10" x14ac:dyDescent="0.25">
      <c r="J63286" s="32"/>
    </row>
    <row r="63287" spans="10:10" x14ac:dyDescent="0.25">
      <c r="J63287" s="32"/>
    </row>
    <row r="63288" spans="10:10" x14ac:dyDescent="0.25">
      <c r="J63288" s="32"/>
    </row>
    <row r="63289" spans="10:10" x14ac:dyDescent="0.25">
      <c r="J63289" s="32"/>
    </row>
    <row r="63290" spans="10:10" x14ac:dyDescent="0.25">
      <c r="J63290" s="32"/>
    </row>
    <row r="63291" spans="10:10" x14ac:dyDescent="0.25">
      <c r="J63291" s="32"/>
    </row>
    <row r="63292" spans="10:10" x14ac:dyDescent="0.25">
      <c r="J63292" s="32"/>
    </row>
    <row r="63293" spans="10:10" x14ac:dyDescent="0.25">
      <c r="J63293" s="32"/>
    </row>
    <row r="63294" spans="10:10" x14ac:dyDescent="0.25">
      <c r="J63294" s="32"/>
    </row>
    <row r="63295" spans="10:10" x14ac:dyDescent="0.25">
      <c r="J63295" s="32"/>
    </row>
    <row r="63296" spans="10:10" x14ac:dyDescent="0.25">
      <c r="J63296" s="32"/>
    </row>
    <row r="63297" spans="10:10" x14ac:dyDescent="0.25">
      <c r="J63297" s="32"/>
    </row>
    <row r="63298" spans="10:10" x14ac:dyDescent="0.25">
      <c r="J63298" s="32"/>
    </row>
    <row r="63299" spans="10:10" x14ac:dyDescent="0.25">
      <c r="J63299" s="32"/>
    </row>
    <row r="63300" spans="10:10" x14ac:dyDescent="0.25">
      <c r="J63300" s="32"/>
    </row>
    <row r="63301" spans="10:10" x14ac:dyDescent="0.25">
      <c r="J63301" s="32"/>
    </row>
    <row r="63302" spans="10:10" x14ac:dyDescent="0.25">
      <c r="J63302" s="32"/>
    </row>
    <row r="63303" spans="10:10" x14ac:dyDescent="0.25">
      <c r="J63303" s="32"/>
    </row>
    <row r="63304" spans="10:10" x14ac:dyDescent="0.25">
      <c r="J63304" s="32"/>
    </row>
    <row r="63305" spans="10:10" x14ac:dyDescent="0.25">
      <c r="J63305" s="32"/>
    </row>
    <row r="63306" spans="10:10" x14ac:dyDescent="0.25">
      <c r="J63306" s="32"/>
    </row>
    <row r="63307" spans="10:10" x14ac:dyDescent="0.25">
      <c r="J63307" s="32"/>
    </row>
    <row r="63308" spans="10:10" x14ac:dyDescent="0.25">
      <c r="J63308" s="32"/>
    </row>
    <row r="63309" spans="10:10" x14ac:dyDescent="0.25">
      <c r="J63309" s="32"/>
    </row>
    <row r="63310" spans="10:10" x14ac:dyDescent="0.25">
      <c r="J63310" s="32"/>
    </row>
    <row r="63311" spans="10:10" x14ac:dyDescent="0.25">
      <c r="J63311" s="32"/>
    </row>
    <row r="63312" spans="10:10" x14ac:dyDescent="0.25">
      <c r="J63312" s="32"/>
    </row>
    <row r="63313" spans="10:10" x14ac:dyDescent="0.25">
      <c r="J63313" s="32"/>
    </row>
    <row r="63314" spans="10:10" x14ac:dyDescent="0.25">
      <c r="J63314" s="32"/>
    </row>
    <row r="63315" spans="10:10" x14ac:dyDescent="0.25">
      <c r="J63315" s="32"/>
    </row>
    <row r="63316" spans="10:10" x14ac:dyDescent="0.25">
      <c r="J63316" s="32"/>
    </row>
    <row r="63317" spans="10:10" x14ac:dyDescent="0.25">
      <c r="J63317" s="32"/>
    </row>
    <row r="63318" spans="10:10" x14ac:dyDescent="0.25">
      <c r="J63318" s="32"/>
    </row>
    <row r="63319" spans="10:10" x14ac:dyDescent="0.25">
      <c r="J63319" s="32"/>
    </row>
    <row r="63320" spans="10:10" x14ac:dyDescent="0.25">
      <c r="J63320" s="32"/>
    </row>
    <row r="63321" spans="10:10" x14ac:dyDescent="0.25">
      <c r="J63321" s="32"/>
    </row>
    <row r="63322" spans="10:10" x14ac:dyDescent="0.25">
      <c r="J63322" s="32"/>
    </row>
    <row r="63323" spans="10:10" x14ac:dyDescent="0.25">
      <c r="J63323" s="32"/>
    </row>
    <row r="63324" spans="10:10" x14ac:dyDescent="0.25">
      <c r="J63324" s="32"/>
    </row>
    <row r="63325" spans="10:10" x14ac:dyDescent="0.25">
      <c r="J63325" s="32"/>
    </row>
    <row r="63326" spans="10:10" x14ac:dyDescent="0.25">
      <c r="J63326" s="32"/>
    </row>
    <row r="63327" spans="10:10" x14ac:dyDescent="0.25">
      <c r="J63327" s="32"/>
    </row>
    <row r="63328" spans="10:10" x14ac:dyDescent="0.25">
      <c r="J63328" s="32"/>
    </row>
    <row r="63329" spans="10:10" x14ac:dyDescent="0.25">
      <c r="J63329" s="32"/>
    </row>
    <row r="63330" spans="10:10" x14ac:dyDescent="0.25">
      <c r="J63330" s="32"/>
    </row>
    <row r="63331" spans="10:10" x14ac:dyDescent="0.25">
      <c r="J63331" s="32"/>
    </row>
    <row r="63332" spans="10:10" x14ac:dyDescent="0.25">
      <c r="J63332" s="32"/>
    </row>
    <row r="63333" spans="10:10" x14ac:dyDescent="0.25">
      <c r="J63333" s="32"/>
    </row>
    <row r="63334" spans="10:10" x14ac:dyDescent="0.25">
      <c r="J63334" s="32"/>
    </row>
    <row r="63335" spans="10:10" x14ac:dyDescent="0.25">
      <c r="J63335" s="32"/>
    </row>
    <row r="63336" spans="10:10" x14ac:dyDescent="0.25">
      <c r="J63336" s="32"/>
    </row>
    <row r="63337" spans="10:10" x14ac:dyDescent="0.25">
      <c r="J63337" s="32"/>
    </row>
    <row r="63338" spans="10:10" x14ac:dyDescent="0.25">
      <c r="J63338" s="32"/>
    </row>
    <row r="63339" spans="10:10" x14ac:dyDescent="0.25">
      <c r="J63339" s="32"/>
    </row>
    <row r="63340" spans="10:10" x14ac:dyDescent="0.25">
      <c r="J63340" s="32"/>
    </row>
    <row r="63341" spans="10:10" x14ac:dyDescent="0.25">
      <c r="J63341" s="32"/>
    </row>
    <row r="63342" spans="10:10" x14ac:dyDescent="0.25">
      <c r="J63342" s="32"/>
    </row>
    <row r="63343" spans="10:10" x14ac:dyDescent="0.25">
      <c r="J63343" s="32"/>
    </row>
    <row r="63344" spans="10:10" x14ac:dyDescent="0.25">
      <c r="J63344" s="32"/>
    </row>
    <row r="63345" spans="10:10" x14ac:dyDescent="0.25">
      <c r="J63345" s="32"/>
    </row>
    <row r="63346" spans="10:10" x14ac:dyDescent="0.25">
      <c r="J63346" s="32"/>
    </row>
    <row r="63347" spans="10:10" x14ac:dyDescent="0.25">
      <c r="J63347" s="32"/>
    </row>
    <row r="63348" spans="10:10" x14ac:dyDescent="0.25">
      <c r="J63348" s="32"/>
    </row>
    <row r="63349" spans="10:10" x14ac:dyDescent="0.25">
      <c r="J63349" s="32"/>
    </row>
    <row r="63350" spans="10:10" x14ac:dyDescent="0.25">
      <c r="J63350" s="32"/>
    </row>
    <row r="63351" spans="10:10" x14ac:dyDescent="0.25">
      <c r="J63351" s="32"/>
    </row>
    <row r="63352" spans="10:10" x14ac:dyDescent="0.25">
      <c r="J63352" s="32"/>
    </row>
    <row r="63353" spans="10:10" x14ac:dyDescent="0.25">
      <c r="J63353" s="32"/>
    </row>
    <row r="63354" spans="10:10" x14ac:dyDescent="0.25">
      <c r="J63354" s="32"/>
    </row>
    <row r="63355" spans="10:10" x14ac:dyDescent="0.25">
      <c r="J63355" s="32"/>
    </row>
    <row r="63356" spans="10:10" x14ac:dyDescent="0.25">
      <c r="J63356" s="32"/>
    </row>
    <row r="63357" spans="10:10" x14ac:dyDescent="0.25">
      <c r="J63357" s="32"/>
    </row>
    <row r="63358" spans="10:10" x14ac:dyDescent="0.25">
      <c r="J63358" s="32"/>
    </row>
    <row r="63359" spans="10:10" x14ac:dyDescent="0.25">
      <c r="J63359" s="32"/>
    </row>
    <row r="63360" spans="10:10" x14ac:dyDescent="0.25">
      <c r="J63360" s="32"/>
    </row>
    <row r="63361" spans="10:10" x14ac:dyDescent="0.25">
      <c r="J63361" s="32"/>
    </row>
    <row r="63362" spans="10:10" x14ac:dyDescent="0.25">
      <c r="J63362" s="32"/>
    </row>
    <row r="63363" spans="10:10" x14ac:dyDescent="0.25">
      <c r="J63363" s="32"/>
    </row>
    <row r="63364" spans="10:10" x14ac:dyDescent="0.25">
      <c r="J63364" s="32"/>
    </row>
    <row r="63365" spans="10:10" x14ac:dyDescent="0.25">
      <c r="J63365" s="32"/>
    </row>
    <row r="63366" spans="10:10" x14ac:dyDescent="0.25">
      <c r="J63366" s="32"/>
    </row>
    <row r="63367" spans="10:10" x14ac:dyDescent="0.25">
      <c r="J63367" s="32"/>
    </row>
    <row r="63368" spans="10:10" x14ac:dyDescent="0.25">
      <c r="J63368" s="32"/>
    </row>
    <row r="63369" spans="10:10" x14ac:dyDescent="0.25">
      <c r="J63369" s="32"/>
    </row>
    <row r="63370" spans="10:10" x14ac:dyDescent="0.25">
      <c r="J63370" s="32"/>
    </row>
    <row r="63371" spans="10:10" x14ac:dyDescent="0.25">
      <c r="J63371" s="32"/>
    </row>
    <row r="63372" spans="10:10" x14ac:dyDescent="0.25">
      <c r="J63372" s="32"/>
    </row>
    <row r="63373" spans="10:10" x14ac:dyDescent="0.25">
      <c r="J63373" s="32"/>
    </row>
    <row r="63374" spans="10:10" x14ac:dyDescent="0.25">
      <c r="J63374" s="32"/>
    </row>
    <row r="63375" spans="10:10" x14ac:dyDescent="0.25">
      <c r="J63375" s="32"/>
    </row>
    <row r="63376" spans="10:10" x14ac:dyDescent="0.25">
      <c r="J63376" s="32"/>
    </row>
    <row r="63377" spans="10:10" x14ac:dyDescent="0.25">
      <c r="J63377" s="32"/>
    </row>
    <row r="63378" spans="10:10" x14ac:dyDescent="0.25">
      <c r="J63378" s="32"/>
    </row>
    <row r="63379" spans="10:10" x14ac:dyDescent="0.25">
      <c r="J63379" s="32"/>
    </row>
    <row r="63380" spans="10:10" x14ac:dyDescent="0.25">
      <c r="J63380" s="32"/>
    </row>
    <row r="63381" spans="10:10" x14ac:dyDescent="0.25">
      <c r="J63381" s="32"/>
    </row>
    <row r="63382" spans="10:10" x14ac:dyDescent="0.25">
      <c r="J63382" s="32"/>
    </row>
    <row r="63383" spans="10:10" x14ac:dyDescent="0.25">
      <c r="J63383" s="32"/>
    </row>
    <row r="63384" spans="10:10" x14ac:dyDescent="0.25">
      <c r="J63384" s="32"/>
    </row>
    <row r="63385" spans="10:10" x14ac:dyDescent="0.25">
      <c r="J63385" s="32"/>
    </row>
    <row r="63386" spans="10:10" x14ac:dyDescent="0.25">
      <c r="J63386" s="32"/>
    </row>
    <row r="63387" spans="10:10" x14ac:dyDescent="0.25">
      <c r="J63387" s="32"/>
    </row>
    <row r="63388" spans="10:10" x14ac:dyDescent="0.25">
      <c r="J63388" s="32"/>
    </row>
    <row r="63389" spans="10:10" x14ac:dyDescent="0.25">
      <c r="J63389" s="32"/>
    </row>
    <row r="63390" spans="10:10" x14ac:dyDescent="0.25">
      <c r="J63390" s="32"/>
    </row>
    <row r="63391" spans="10:10" x14ac:dyDescent="0.25">
      <c r="J63391" s="32"/>
    </row>
    <row r="63392" spans="10:10" x14ac:dyDescent="0.25">
      <c r="J63392" s="32"/>
    </row>
    <row r="63393" spans="10:10" x14ac:dyDescent="0.25">
      <c r="J63393" s="32"/>
    </row>
    <row r="63394" spans="10:10" x14ac:dyDescent="0.25">
      <c r="J63394" s="32"/>
    </row>
    <row r="63395" spans="10:10" x14ac:dyDescent="0.25">
      <c r="J63395" s="32"/>
    </row>
    <row r="63396" spans="10:10" x14ac:dyDescent="0.25">
      <c r="J63396" s="32"/>
    </row>
    <row r="63397" spans="10:10" x14ac:dyDescent="0.25">
      <c r="J63397" s="32"/>
    </row>
    <row r="63398" spans="10:10" x14ac:dyDescent="0.25">
      <c r="J63398" s="32"/>
    </row>
    <row r="63399" spans="10:10" x14ac:dyDescent="0.25">
      <c r="J63399" s="32"/>
    </row>
    <row r="63400" spans="10:10" x14ac:dyDescent="0.25">
      <c r="J63400" s="32"/>
    </row>
    <row r="63401" spans="10:10" x14ac:dyDescent="0.25">
      <c r="J63401" s="32"/>
    </row>
    <row r="63402" spans="10:10" x14ac:dyDescent="0.25">
      <c r="J63402" s="32"/>
    </row>
    <row r="63403" spans="10:10" x14ac:dyDescent="0.25">
      <c r="J63403" s="32"/>
    </row>
    <row r="63404" spans="10:10" x14ac:dyDescent="0.25">
      <c r="J63404" s="32"/>
    </row>
    <row r="63405" spans="10:10" x14ac:dyDescent="0.25">
      <c r="J63405" s="32"/>
    </row>
    <row r="63406" spans="10:10" x14ac:dyDescent="0.25">
      <c r="J63406" s="32"/>
    </row>
    <row r="63407" spans="10:10" x14ac:dyDescent="0.25">
      <c r="J63407" s="32"/>
    </row>
    <row r="63408" spans="10:10" x14ac:dyDescent="0.25">
      <c r="J63408" s="32"/>
    </row>
    <row r="63409" spans="10:10" x14ac:dyDescent="0.25">
      <c r="J63409" s="32"/>
    </row>
    <row r="63410" spans="10:10" x14ac:dyDescent="0.25">
      <c r="J63410" s="32"/>
    </row>
    <row r="63411" spans="10:10" x14ac:dyDescent="0.25">
      <c r="J63411" s="32"/>
    </row>
    <row r="63412" spans="10:10" x14ac:dyDescent="0.25">
      <c r="J63412" s="32"/>
    </row>
    <row r="63413" spans="10:10" x14ac:dyDescent="0.25">
      <c r="J63413" s="32"/>
    </row>
    <row r="63414" spans="10:10" x14ac:dyDescent="0.25">
      <c r="J63414" s="32"/>
    </row>
    <row r="63415" spans="10:10" x14ac:dyDescent="0.25">
      <c r="J63415" s="32"/>
    </row>
    <row r="63416" spans="10:10" x14ac:dyDescent="0.25">
      <c r="J63416" s="32"/>
    </row>
    <row r="63417" spans="10:10" x14ac:dyDescent="0.25">
      <c r="J63417" s="32"/>
    </row>
    <row r="63418" spans="10:10" x14ac:dyDescent="0.25">
      <c r="J63418" s="32"/>
    </row>
    <row r="63419" spans="10:10" x14ac:dyDescent="0.25">
      <c r="J63419" s="32"/>
    </row>
    <row r="63420" spans="10:10" x14ac:dyDescent="0.25">
      <c r="J63420" s="32"/>
    </row>
    <row r="63421" spans="10:10" x14ac:dyDescent="0.25">
      <c r="J63421" s="32"/>
    </row>
    <row r="63422" spans="10:10" x14ac:dyDescent="0.25">
      <c r="J63422" s="32"/>
    </row>
    <row r="63423" spans="10:10" x14ac:dyDescent="0.25">
      <c r="J63423" s="32"/>
    </row>
    <row r="63424" spans="10:10" x14ac:dyDescent="0.25">
      <c r="J63424" s="32"/>
    </row>
    <row r="63425" spans="10:10" x14ac:dyDescent="0.25">
      <c r="J63425" s="32"/>
    </row>
    <row r="63426" spans="10:10" x14ac:dyDescent="0.25">
      <c r="J63426" s="32"/>
    </row>
    <row r="63427" spans="10:10" x14ac:dyDescent="0.25">
      <c r="J63427" s="32"/>
    </row>
    <row r="63428" spans="10:10" x14ac:dyDescent="0.25">
      <c r="J63428" s="32"/>
    </row>
    <row r="63429" spans="10:10" x14ac:dyDescent="0.25">
      <c r="J63429" s="32"/>
    </row>
    <row r="63430" spans="10:10" x14ac:dyDescent="0.25">
      <c r="J63430" s="32"/>
    </row>
    <row r="63431" spans="10:10" x14ac:dyDescent="0.25">
      <c r="J63431" s="32"/>
    </row>
    <row r="63432" spans="10:10" x14ac:dyDescent="0.25">
      <c r="J63432" s="32"/>
    </row>
    <row r="63433" spans="10:10" x14ac:dyDescent="0.25">
      <c r="J63433" s="32"/>
    </row>
    <row r="63434" spans="10:10" x14ac:dyDescent="0.25">
      <c r="J63434" s="32"/>
    </row>
    <row r="63435" spans="10:10" x14ac:dyDescent="0.25">
      <c r="J63435" s="32"/>
    </row>
    <row r="63436" spans="10:10" x14ac:dyDescent="0.25">
      <c r="J63436" s="32"/>
    </row>
    <row r="63437" spans="10:10" x14ac:dyDescent="0.25">
      <c r="J63437" s="32"/>
    </row>
    <row r="63438" spans="10:10" x14ac:dyDescent="0.25">
      <c r="J63438" s="32"/>
    </row>
    <row r="63439" spans="10:10" x14ac:dyDescent="0.25">
      <c r="J63439" s="32"/>
    </row>
    <row r="63440" spans="10:10" x14ac:dyDescent="0.25">
      <c r="J63440" s="32"/>
    </row>
    <row r="63441" spans="10:10" x14ac:dyDescent="0.25">
      <c r="J63441" s="32"/>
    </row>
    <row r="63442" spans="10:10" x14ac:dyDescent="0.25">
      <c r="J63442" s="32"/>
    </row>
    <row r="63443" spans="10:10" x14ac:dyDescent="0.25">
      <c r="J63443" s="32"/>
    </row>
    <row r="63444" spans="10:10" x14ac:dyDescent="0.25">
      <c r="J63444" s="32"/>
    </row>
    <row r="63445" spans="10:10" x14ac:dyDescent="0.25">
      <c r="J63445" s="32"/>
    </row>
    <row r="63446" spans="10:10" x14ac:dyDescent="0.25">
      <c r="J63446" s="32"/>
    </row>
    <row r="63447" spans="10:10" x14ac:dyDescent="0.25">
      <c r="J63447" s="32"/>
    </row>
    <row r="63448" spans="10:10" x14ac:dyDescent="0.25">
      <c r="J63448" s="32"/>
    </row>
    <row r="63449" spans="10:10" x14ac:dyDescent="0.25">
      <c r="J63449" s="32"/>
    </row>
    <row r="63450" spans="10:10" x14ac:dyDescent="0.25">
      <c r="J63450" s="32"/>
    </row>
    <row r="63451" spans="10:10" x14ac:dyDescent="0.25">
      <c r="J63451" s="32"/>
    </row>
    <row r="63452" spans="10:10" x14ac:dyDescent="0.25">
      <c r="J63452" s="32"/>
    </row>
    <row r="63453" spans="10:10" x14ac:dyDescent="0.25">
      <c r="J63453" s="32"/>
    </row>
    <row r="63454" spans="10:10" x14ac:dyDescent="0.25">
      <c r="J63454" s="32"/>
    </row>
    <row r="63455" spans="10:10" x14ac:dyDescent="0.25">
      <c r="J63455" s="32"/>
    </row>
    <row r="63456" spans="10:10" x14ac:dyDescent="0.25">
      <c r="J63456" s="32"/>
    </row>
    <row r="63457" spans="10:10" x14ac:dyDescent="0.25">
      <c r="J63457" s="32"/>
    </row>
    <row r="63458" spans="10:10" x14ac:dyDescent="0.25">
      <c r="J63458" s="32"/>
    </row>
    <row r="63459" spans="10:10" x14ac:dyDescent="0.25">
      <c r="J63459" s="32"/>
    </row>
    <row r="63460" spans="10:10" x14ac:dyDescent="0.25">
      <c r="J63460" s="32"/>
    </row>
    <row r="63461" spans="10:10" x14ac:dyDescent="0.25">
      <c r="J63461" s="32"/>
    </row>
    <row r="63462" spans="10:10" x14ac:dyDescent="0.25">
      <c r="J63462" s="32"/>
    </row>
    <row r="63463" spans="10:10" x14ac:dyDescent="0.25">
      <c r="J63463" s="32"/>
    </row>
    <row r="63464" spans="10:10" x14ac:dyDescent="0.25">
      <c r="J63464" s="32"/>
    </row>
    <row r="63465" spans="10:10" x14ac:dyDescent="0.25">
      <c r="J63465" s="32"/>
    </row>
    <row r="63466" spans="10:10" x14ac:dyDescent="0.25">
      <c r="J63466" s="32"/>
    </row>
    <row r="63467" spans="10:10" x14ac:dyDescent="0.25">
      <c r="J63467" s="32"/>
    </row>
    <row r="63468" spans="10:10" x14ac:dyDescent="0.25">
      <c r="J63468" s="32"/>
    </row>
    <row r="63469" spans="10:10" x14ac:dyDescent="0.25">
      <c r="J63469" s="32"/>
    </row>
    <row r="63470" spans="10:10" x14ac:dyDescent="0.25">
      <c r="J63470" s="32"/>
    </row>
    <row r="63471" spans="10:10" x14ac:dyDescent="0.25">
      <c r="J63471" s="32"/>
    </row>
    <row r="63472" spans="10:10" x14ac:dyDescent="0.25">
      <c r="J63472" s="32"/>
    </row>
    <row r="63473" spans="10:10" x14ac:dyDescent="0.25">
      <c r="J63473" s="32"/>
    </row>
    <row r="63474" spans="10:10" x14ac:dyDescent="0.25">
      <c r="J63474" s="32"/>
    </row>
    <row r="63475" spans="10:10" x14ac:dyDescent="0.25">
      <c r="J63475" s="32"/>
    </row>
    <row r="63476" spans="10:10" x14ac:dyDescent="0.25">
      <c r="J63476" s="32"/>
    </row>
    <row r="63477" spans="10:10" x14ac:dyDescent="0.25">
      <c r="J63477" s="32"/>
    </row>
    <row r="63478" spans="10:10" x14ac:dyDescent="0.25">
      <c r="J63478" s="32"/>
    </row>
    <row r="63479" spans="10:10" x14ac:dyDescent="0.25">
      <c r="J63479" s="32"/>
    </row>
    <row r="63480" spans="10:10" x14ac:dyDescent="0.25">
      <c r="J63480" s="32"/>
    </row>
    <row r="63481" spans="10:10" x14ac:dyDescent="0.25">
      <c r="J63481" s="32"/>
    </row>
    <row r="63482" spans="10:10" x14ac:dyDescent="0.25">
      <c r="J63482" s="32"/>
    </row>
    <row r="63483" spans="10:10" x14ac:dyDescent="0.25">
      <c r="J63483" s="32"/>
    </row>
    <row r="63484" spans="10:10" x14ac:dyDescent="0.25">
      <c r="J63484" s="32"/>
    </row>
    <row r="63485" spans="10:10" x14ac:dyDescent="0.25">
      <c r="J63485" s="32"/>
    </row>
    <row r="63486" spans="10:10" x14ac:dyDescent="0.25">
      <c r="J63486" s="32"/>
    </row>
    <row r="63487" spans="10:10" x14ac:dyDescent="0.25">
      <c r="J63487" s="32"/>
    </row>
    <row r="63488" spans="10:10" x14ac:dyDescent="0.25">
      <c r="J63488" s="32"/>
    </row>
    <row r="63489" spans="10:10" x14ac:dyDescent="0.25">
      <c r="J63489" s="32"/>
    </row>
    <row r="63490" spans="10:10" x14ac:dyDescent="0.25">
      <c r="J63490" s="32"/>
    </row>
    <row r="63491" spans="10:10" x14ac:dyDescent="0.25">
      <c r="J63491" s="32"/>
    </row>
    <row r="63492" spans="10:10" x14ac:dyDescent="0.25">
      <c r="J63492" s="32"/>
    </row>
    <row r="63493" spans="10:10" x14ac:dyDescent="0.25">
      <c r="J63493" s="32"/>
    </row>
    <row r="63494" spans="10:10" x14ac:dyDescent="0.25">
      <c r="J63494" s="32"/>
    </row>
    <row r="63495" spans="10:10" x14ac:dyDescent="0.25">
      <c r="J63495" s="32"/>
    </row>
    <row r="63496" spans="10:10" x14ac:dyDescent="0.25">
      <c r="J63496" s="32"/>
    </row>
    <row r="63497" spans="10:10" x14ac:dyDescent="0.25">
      <c r="J63497" s="32"/>
    </row>
    <row r="63498" spans="10:10" x14ac:dyDescent="0.25">
      <c r="J63498" s="32"/>
    </row>
    <row r="63499" spans="10:10" x14ac:dyDescent="0.25">
      <c r="J63499" s="32"/>
    </row>
    <row r="63500" spans="10:10" x14ac:dyDescent="0.25">
      <c r="J63500" s="32"/>
    </row>
    <row r="63501" spans="10:10" x14ac:dyDescent="0.25">
      <c r="J63501" s="32"/>
    </row>
    <row r="63502" spans="10:10" x14ac:dyDescent="0.25">
      <c r="J63502" s="32"/>
    </row>
    <row r="63503" spans="10:10" x14ac:dyDescent="0.25">
      <c r="J63503" s="32"/>
    </row>
    <row r="63504" spans="10:10" x14ac:dyDescent="0.25">
      <c r="J63504" s="32"/>
    </row>
    <row r="63505" spans="10:10" x14ac:dyDescent="0.25">
      <c r="J63505" s="32"/>
    </row>
    <row r="63506" spans="10:10" x14ac:dyDescent="0.25">
      <c r="J63506" s="32"/>
    </row>
    <row r="63507" spans="10:10" x14ac:dyDescent="0.25">
      <c r="J63507" s="32"/>
    </row>
    <row r="63508" spans="10:10" x14ac:dyDescent="0.25">
      <c r="J63508" s="32"/>
    </row>
    <row r="63509" spans="10:10" x14ac:dyDescent="0.25">
      <c r="J63509" s="32"/>
    </row>
    <row r="63510" spans="10:10" x14ac:dyDescent="0.25">
      <c r="J63510" s="32"/>
    </row>
    <row r="63511" spans="10:10" x14ac:dyDescent="0.25">
      <c r="J63511" s="32"/>
    </row>
    <row r="63512" spans="10:10" x14ac:dyDescent="0.25">
      <c r="J63512" s="32"/>
    </row>
    <row r="63513" spans="10:10" x14ac:dyDescent="0.25">
      <c r="J63513" s="32"/>
    </row>
    <row r="63514" spans="10:10" x14ac:dyDescent="0.25">
      <c r="J63514" s="32"/>
    </row>
    <row r="63515" spans="10:10" x14ac:dyDescent="0.25">
      <c r="J63515" s="32"/>
    </row>
    <row r="63516" spans="10:10" x14ac:dyDescent="0.25">
      <c r="J63516" s="32"/>
    </row>
    <row r="63517" spans="10:10" x14ac:dyDescent="0.25">
      <c r="J63517" s="32"/>
    </row>
    <row r="63518" spans="10:10" x14ac:dyDescent="0.25">
      <c r="J63518" s="32"/>
    </row>
    <row r="63519" spans="10:10" x14ac:dyDescent="0.25">
      <c r="J63519" s="32"/>
    </row>
    <row r="63520" spans="10:10" x14ac:dyDescent="0.25">
      <c r="J63520" s="32"/>
    </row>
    <row r="63521" spans="10:10" x14ac:dyDescent="0.25">
      <c r="J63521" s="32"/>
    </row>
    <row r="63522" spans="10:10" x14ac:dyDescent="0.25">
      <c r="J63522" s="32"/>
    </row>
    <row r="63523" spans="10:10" x14ac:dyDescent="0.25">
      <c r="J63523" s="32"/>
    </row>
    <row r="63524" spans="10:10" x14ac:dyDescent="0.25">
      <c r="J63524" s="32"/>
    </row>
    <row r="63525" spans="10:10" x14ac:dyDescent="0.25">
      <c r="J63525" s="32"/>
    </row>
    <row r="63526" spans="10:10" x14ac:dyDescent="0.25">
      <c r="J63526" s="32"/>
    </row>
    <row r="63527" spans="10:10" x14ac:dyDescent="0.25">
      <c r="J63527" s="32"/>
    </row>
    <row r="63528" spans="10:10" x14ac:dyDescent="0.25">
      <c r="J63528" s="32"/>
    </row>
    <row r="63529" spans="10:10" x14ac:dyDescent="0.25">
      <c r="J63529" s="32"/>
    </row>
    <row r="63530" spans="10:10" x14ac:dyDescent="0.25">
      <c r="J63530" s="32"/>
    </row>
    <row r="63531" spans="10:10" x14ac:dyDescent="0.25">
      <c r="J63531" s="32"/>
    </row>
    <row r="63532" spans="10:10" x14ac:dyDescent="0.25">
      <c r="J63532" s="32"/>
    </row>
    <row r="63533" spans="10:10" x14ac:dyDescent="0.25">
      <c r="J63533" s="32"/>
    </row>
    <row r="63534" spans="10:10" x14ac:dyDescent="0.25">
      <c r="J63534" s="32"/>
    </row>
    <row r="63535" spans="10:10" x14ac:dyDescent="0.25">
      <c r="J63535" s="32"/>
    </row>
    <row r="63536" spans="10:10" x14ac:dyDescent="0.25">
      <c r="J63536" s="32"/>
    </row>
    <row r="63537" spans="10:10" x14ac:dyDescent="0.25">
      <c r="J63537" s="32"/>
    </row>
    <row r="63538" spans="10:10" x14ac:dyDescent="0.25">
      <c r="J63538" s="32"/>
    </row>
    <row r="63539" spans="10:10" x14ac:dyDescent="0.25">
      <c r="J63539" s="32"/>
    </row>
    <row r="63540" spans="10:10" x14ac:dyDescent="0.25">
      <c r="J63540" s="32"/>
    </row>
    <row r="63541" spans="10:10" x14ac:dyDescent="0.25">
      <c r="J63541" s="32"/>
    </row>
    <row r="63542" spans="10:10" x14ac:dyDescent="0.25">
      <c r="J63542" s="32"/>
    </row>
    <row r="63543" spans="10:10" x14ac:dyDescent="0.25">
      <c r="J63543" s="32"/>
    </row>
    <row r="63544" spans="10:10" x14ac:dyDescent="0.25">
      <c r="J63544" s="32"/>
    </row>
    <row r="63545" spans="10:10" x14ac:dyDescent="0.25">
      <c r="J63545" s="32"/>
    </row>
    <row r="63546" spans="10:10" x14ac:dyDescent="0.25">
      <c r="J63546" s="32"/>
    </row>
    <row r="63547" spans="10:10" x14ac:dyDescent="0.25">
      <c r="J63547" s="32"/>
    </row>
    <row r="63548" spans="10:10" x14ac:dyDescent="0.25">
      <c r="J63548" s="32"/>
    </row>
    <row r="63549" spans="10:10" x14ac:dyDescent="0.25">
      <c r="J63549" s="32"/>
    </row>
    <row r="63550" spans="10:10" x14ac:dyDescent="0.25">
      <c r="J63550" s="32"/>
    </row>
    <row r="63551" spans="10:10" x14ac:dyDescent="0.25">
      <c r="J63551" s="32"/>
    </row>
    <row r="63552" spans="10:10" x14ac:dyDescent="0.25">
      <c r="J63552" s="32"/>
    </row>
    <row r="63553" spans="10:10" x14ac:dyDescent="0.25">
      <c r="J63553" s="32"/>
    </row>
    <row r="63554" spans="10:10" x14ac:dyDescent="0.25">
      <c r="J63554" s="32"/>
    </row>
    <row r="63555" spans="10:10" x14ac:dyDescent="0.25">
      <c r="J63555" s="32"/>
    </row>
    <row r="63556" spans="10:10" x14ac:dyDescent="0.25">
      <c r="J63556" s="32"/>
    </row>
    <row r="63557" spans="10:10" x14ac:dyDescent="0.25">
      <c r="J63557" s="32"/>
    </row>
    <row r="63558" spans="10:10" x14ac:dyDescent="0.25">
      <c r="J63558" s="32"/>
    </row>
    <row r="63559" spans="10:10" x14ac:dyDescent="0.25">
      <c r="J63559" s="32"/>
    </row>
    <row r="63560" spans="10:10" x14ac:dyDescent="0.25">
      <c r="J63560" s="32"/>
    </row>
    <row r="63561" spans="10:10" x14ac:dyDescent="0.25">
      <c r="J63561" s="32"/>
    </row>
    <row r="63562" spans="10:10" x14ac:dyDescent="0.25">
      <c r="J63562" s="32"/>
    </row>
    <row r="63563" spans="10:10" x14ac:dyDescent="0.25">
      <c r="J63563" s="32"/>
    </row>
    <row r="63564" spans="10:10" x14ac:dyDescent="0.25">
      <c r="J63564" s="32"/>
    </row>
    <row r="63565" spans="10:10" x14ac:dyDescent="0.25">
      <c r="J63565" s="32"/>
    </row>
    <row r="63566" spans="10:10" x14ac:dyDescent="0.25">
      <c r="J63566" s="32"/>
    </row>
    <row r="63567" spans="10:10" x14ac:dyDescent="0.25">
      <c r="J63567" s="32"/>
    </row>
    <row r="63568" spans="10:10" x14ac:dyDescent="0.25">
      <c r="J63568" s="32"/>
    </row>
    <row r="63569" spans="10:10" x14ac:dyDescent="0.25">
      <c r="J63569" s="32"/>
    </row>
    <row r="63570" spans="10:10" x14ac:dyDescent="0.25">
      <c r="J63570" s="32"/>
    </row>
    <row r="63571" spans="10:10" x14ac:dyDescent="0.25">
      <c r="J63571" s="32"/>
    </row>
    <row r="63572" spans="10:10" x14ac:dyDescent="0.25">
      <c r="J63572" s="32"/>
    </row>
    <row r="63573" spans="10:10" x14ac:dyDescent="0.25">
      <c r="J63573" s="32"/>
    </row>
    <row r="63574" spans="10:10" x14ac:dyDescent="0.25">
      <c r="J63574" s="32"/>
    </row>
    <row r="63575" spans="10:10" x14ac:dyDescent="0.25">
      <c r="J63575" s="32"/>
    </row>
    <row r="63576" spans="10:10" x14ac:dyDescent="0.25">
      <c r="J63576" s="32"/>
    </row>
    <row r="63577" spans="10:10" x14ac:dyDescent="0.25">
      <c r="J63577" s="32"/>
    </row>
    <row r="63578" spans="10:10" x14ac:dyDescent="0.25">
      <c r="J63578" s="32"/>
    </row>
    <row r="63579" spans="10:10" x14ac:dyDescent="0.25">
      <c r="J63579" s="32"/>
    </row>
    <row r="63580" spans="10:10" x14ac:dyDescent="0.25">
      <c r="J63580" s="32"/>
    </row>
    <row r="63581" spans="10:10" x14ac:dyDescent="0.25">
      <c r="J63581" s="32"/>
    </row>
    <row r="63582" spans="10:10" x14ac:dyDescent="0.25">
      <c r="J63582" s="32"/>
    </row>
    <row r="63583" spans="10:10" x14ac:dyDescent="0.25">
      <c r="J63583" s="32"/>
    </row>
    <row r="63584" spans="10:10" x14ac:dyDescent="0.25">
      <c r="J63584" s="32"/>
    </row>
    <row r="63585" spans="10:10" x14ac:dyDescent="0.25">
      <c r="J63585" s="32"/>
    </row>
    <row r="63586" spans="10:10" x14ac:dyDescent="0.25">
      <c r="J63586" s="32"/>
    </row>
    <row r="63587" spans="10:10" x14ac:dyDescent="0.25">
      <c r="J63587" s="32"/>
    </row>
    <row r="63588" spans="10:10" x14ac:dyDescent="0.25">
      <c r="J63588" s="32"/>
    </row>
    <row r="63589" spans="10:10" x14ac:dyDescent="0.25">
      <c r="J63589" s="32"/>
    </row>
    <row r="63590" spans="10:10" x14ac:dyDescent="0.25">
      <c r="J63590" s="32"/>
    </row>
    <row r="63591" spans="10:10" x14ac:dyDescent="0.25">
      <c r="J63591" s="32"/>
    </row>
    <row r="63592" spans="10:10" x14ac:dyDescent="0.25">
      <c r="J63592" s="32"/>
    </row>
    <row r="63593" spans="10:10" x14ac:dyDescent="0.25">
      <c r="J63593" s="32"/>
    </row>
    <row r="63594" spans="10:10" x14ac:dyDescent="0.25">
      <c r="J63594" s="32"/>
    </row>
    <row r="63595" spans="10:10" x14ac:dyDescent="0.25">
      <c r="J63595" s="32"/>
    </row>
    <row r="63596" spans="10:10" x14ac:dyDescent="0.25">
      <c r="J63596" s="32"/>
    </row>
    <row r="63597" spans="10:10" x14ac:dyDescent="0.25">
      <c r="J63597" s="32"/>
    </row>
    <row r="63598" spans="10:10" x14ac:dyDescent="0.25">
      <c r="J63598" s="32"/>
    </row>
    <row r="63599" spans="10:10" x14ac:dyDescent="0.25">
      <c r="J63599" s="32"/>
    </row>
    <row r="63600" spans="10:10" x14ac:dyDescent="0.25">
      <c r="J63600" s="32"/>
    </row>
    <row r="63601" spans="10:10" x14ac:dyDescent="0.25">
      <c r="J63601" s="32"/>
    </row>
    <row r="63602" spans="10:10" x14ac:dyDescent="0.25">
      <c r="J63602" s="32"/>
    </row>
    <row r="63603" spans="10:10" x14ac:dyDescent="0.25">
      <c r="J63603" s="32"/>
    </row>
    <row r="63604" spans="10:10" x14ac:dyDescent="0.25">
      <c r="J63604" s="32"/>
    </row>
    <row r="63605" spans="10:10" x14ac:dyDescent="0.25">
      <c r="J63605" s="32"/>
    </row>
    <row r="63606" spans="10:10" x14ac:dyDescent="0.25">
      <c r="J63606" s="32"/>
    </row>
    <row r="63607" spans="10:10" x14ac:dyDescent="0.25">
      <c r="J63607" s="32"/>
    </row>
    <row r="63608" spans="10:10" x14ac:dyDescent="0.25">
      <c r="J63608" s="32"/>
    </row>
    <row r="63609" spans="10:10" x14ac:dyDescent="0.25">
      <c r="J63609" s="32"/>
    </row>
    <row r="63610" spans="10:10" x14ac:dyDescent="0.25">
      <c r="J63610" s="32"/>
    </row>
    <row r="63611" spans="10:10" x14ac:dyDescent="0.25">
      <c r="J63611" s="32"/>
    </row>
    <row r="63612" spans="10:10" x14ac:dyDescent="0.25">
      <c r="J63612" s="32"/>
    </row>
    <row r="63613" spans="10:10" x14ac:dyDescent="0.25">
      <c r="J63613" s="32"/>
    </row>
    <row r="63614" spans="10:10" x14ac:dyDescent="0.25">
      <c r="J63614" s="32"/>
    </row>
    <row r="63615" spans="10:10" x14ac:dyDescent="0.25">
      <c r="J63615" s="32"/>
    </row>
    <row r="63616" spans="10:10" x14ac:dyDescent="0.25">
      <c r="J63616" s="32"/>
    </row>
    <row r="63617" spans="10:10" x14ac:dyDescent="0.25">
      <c r="J63617" s="32"/>
    </row>
    <row r="63618" spans="10:10" x14ac:dyDescent="0.25">
      <c r="J63618" s="32"/>
    </row>
    <row r="63619" spans="10:10" x14ac:dyDescent="0.25">
      <c r="J63619" s="32"/>
    </row>
    <row r="63620" spans="10:10" x14ac:dyDescent="0.25">
      <c r="J63620" s="32"/>
    </row>
    <row r="63621" spans="10:10" x14ac:dyDescent="0.25">
      <c r="J63621" s="32"/>
    </row>
    <row r="63622" spans="10:10" x14ac:dyDescent="0.25">
      <c r="J63622" s="32"/>
    </row>
    <row r="63623" spans="10:10" x14ac:dyDescent="0.25">
      <c r="J63623" s="32"/>
    </row>
    <row r="63624" spans="10:10" x14ac:dyDescent="0.25">
      <c r="J63624" s="32"/>
    </row>
    <row r="63625" spans="10:10" x14ac:dyDescent="0.25">
      <c r="J63625" s="32"/>
    </row>
    <row r="63626" spans="10:10" x14ac:dyDescent="0.25">
      <c r="J63626" s="32"/>
    </row>
    <row r="63627" spans="10:10" x14ac:dyDescent="0.25">
      <c r="J63627" s="32"/>
    </row>
    <row r="63628" spans="10:10" x14ac:dyDescent="0.25">
      <c r="J63628" s="32"/>
    </row>
    <row r="63629" spans="10:10" x14ac:dyDescent="0.25">
      <c r="J63629" s="32"/>
    </row>
    <row r="63630" spans="10:10" x14ac:dyDescent="0.25">
      <c r="J63630" s="32"/>
    </row>
    <row r="63631" spans="10:10" x14ac:dyDescent="0.25">
      <c r="J63631" s="32"/>
    </row>
    <row r="63632" spans="10:10" x14ac:dyDescent="0.25">
      <c r="J63632" s="32"/>
    </row>
    <row r="63633" spans="10:10" x14ac:dyDescent="0.25">
      <c r="J63633" s="32"/>
    </row>
    <row r="63634" spans="10:10" x14ac:dyDescent="0.25">
      <c r="J63634" s="32"/>
    </row>
    <row r="63635" spans="10:10" x14ac:dyDescent="0.25">
      <c r="J63635" s="32"/>
    </row>
    <row r="63636" spans="10:10" x14ac:dyDescent="0.25">
      <c r="J63636" s="32"/>
    </row>
    <row r="63637" spans="10:10" x14ac:dyDescent="0.25">
      <c r="J63637" s="32"/>
    </row>
    <row r="63638" spans="10:10" x14ac:dyDescent="0.25">
      <c r="J63638" s="32"/>
    </row>
    <row r="63639" spans="10:10" x14ac:dyDescent="0.25">
      <c r="J63639" s="32"/>
    </row>
    <row r="63640" spans="10:10" x14ac:dyDescent="0.25">
      <c r="J63640" s="32"/>
    </row>
    <row r="63641" spans="10:10" x14ac:dyDescent="0.25">
      <c r="J63641" s="32"/>
    </row>
    <row r="63642" spans="10:10" x14ac:dyDescent="0.25">
      <c r="J63642" s="32"/>
    </row>
    <row r="63643" spans="10:10" x14ac:dyDescent="0.25">
      <c r="J63643" s="32"/>
    </row>
    <row r="63644" spans="10:10" x14ac:dyDescent="0.25">
      <c r="J63644" s="32"/>
    </row>
    <row r="63645" spans="10:10" x14ac:dyDescent="0.25">
      <c r="J63645" s="32"/>
    </row>
    <row r="63646" spans="10:10" x14ac:dyDescent="0.25">
      <c r="J63646" s="32"/>
    </row>
    <row r="63647" spans="10:10" x14ac:dyDescent="0.25">
      <c r="J63647" s="32"/>
    </row>
    <row r="63648" spans="10:10" x14ac:dyDescent="0.25">
      <c r="J63648" s="32"/>
    </row>
    <row r="63649" spans="10:10" x14ac:dyDescent="0.25">
      <c r="J63649" s="32"/>
    </row>
    <row r="63650" spans="10:10" x14ac:dyDescent="0.25">
      <c r="J63650" s="32"/>
    </row>
    <row r="63651" spans="10:10" x14ac:dyDescent="0.25">
      <c r="J63651" s="32"/>
    </row>
    <row r="63652" spans="10:10" x14ac:dyDescent="0.25">
      <c r="J63652" s="32"/>
    </row>
    <row r="63653" spans="10:10" x14ac:dyDescent="0.25">
      <c r="J63653" s="32"/>
    </row>
    <row r="63654" spans="10:10" x14ac:dyDescent="0.25">
      <c r="J63654" s="32"/>
    </row>
    <row r="63655" spans="10:10" x14ac:dyDescent="0.25">
      <c r="J63655" s="32"/>
    </row>
    <row r="63656" spans="10:10" x14ac:dyDescent="0.25">
      <c r="J63656" s="32"/>
    </row>
    <row r="63657" spans="10:10" x14ac:dyDescent="0.25">
      <c r="J63657" s="32"/>
    </row>
    <row r="63658" spans="10:10" x14ac:dyDescent="0.25">
      <c r="J63658" s="32"/>
    </row>
    <row r="63659" spans="10:10" x14ac:dyDescent="0.25">
      <c r="J63659" s="32"/>
    </row>
    <row r="63660" spans="10:10" x14ac:dyDescent="0.25">
      <c r="J63660" s="32"/>
    </row>
    <row r="63661" spans="10:10" x14ac:dyDescent="0.25">
      <c r="J63661" s="32"/>
    </row>
    <row r="63662" spans="10:10" x14ac:dyDescent="0.25">
      <c r="J63662" s="32"/>
    </row>
    <row r="63663" spans="10:10" x14ac:dyDescent="0.25">
      <c r="J63663" s="32"/>
    </row>
    <row r="63664" spans="10:10" x14ac:dyDescent="0.25">
      <c r="J63664" s="32"/>
    </row>
    <row r="63665" spans="10:10" x14ac:dyDescent="0.25">
      <c r="J63665" s="32"/>
    </row>
    <row r="63666" spans="10:10" x14ac:dyDescent="0.25">
      <c r="J63666" s="32"/>
    </row>
    <row r="63667" spans="10:10" x14ac:dyDescent="0.25">
      <c r="J63667" s="32"/>
    </row>
    <row r="63668" spans="10:10" x14ac:dyDescent="0.25">
      <c r="J63668" s="32"/>
    </row>
    <row r="63669" spans="10:10" x14ac:dyDescent="0.25">
      <c r="J63669" s="32"/>
    </row>
    <row r="63670" spans="10:10" x14ac:dyDescent="0.25">
      <c r="J63670" s="32"/>
    </row>
    <row r="63671" spans="10:10" x14ac:dyDescent="0.25">
      <c r="J63671" s="32"/>
    </row>
    <row r="63672" spans="10:10" x14ac:dyDescent="0.25">
      <c r="J63672" s="32"/>
    </row>
    <row r="63673" spans="10:10" x14ac:dyDescent="0.25">
      <c r="J63673" s="32"/>
    </row>
    <row r="63674" spans="10:10" x14ac:dyDescent="0.25">
      <c r="J63674" s="32"/>
    </row>
    <row r="63675" spans="10:10" x14ac:dyDescent="0.25">
      <c r="J63675" s="32"/>
    </row>
    <row r="63676" spans="10:10" x14ac:dyDescent="0.25">
      <c r="J63676" s="32"/>
    </row>
    <row r="63677" spans="10:10" x14ac:dyDescent="0.25">
      <c r="J63677" s="32"/>
    </row>
    <row r="63678" spans="10:10" x14ac:dyDescent="0.25">
      <c r="J63678" s="32"/>
    </row>
    <row r="63679" spans="10:10" x14ac:dyDescent="0.25">
      <c r="J63679" s="32"/>
    </row>
    <row r="63680" spans="10:10" x14ac:dyDescent="0.25">
      <c r="J63680" s="32"/>
    </row>
    <row r="63681" spans="10:10" x14ac:dyDescent="0.25">
      <c r="J63681" s="32"/>
    </row>
    <row r="63682" spans="10:10" x14ac:dyDescent="0.25">
      <c r="J63682" s="32"/>
    </row>
    <row r="63683" spans="10:10" x14ac:dyDescent="0.25">
      <c r="J63683" s="32"/>
    </row>
    <row r="63684" spans="10:10" x14ac:dyDescent="0.25">
      <c r="J63684" s="32"/>
    </row>
    <row r="63685" spans="10:10" x14ac:dyDescent="0.25">
      <c r="J63685" s="32"/>
    </row>
    <row r="63686" spans="10:10" x14ac:dyDescent="0.25">
      <c r="J63686" s="32"/>
    </row>
    <row r="63687" spans="10:10" x14ac:dyDescent="0.25">
      <c r="J63687" s="32"/>
    </row>
    <row r="63688" spans="10:10" x14ac:dyDescent="0.25">
      <c r="J63688" s="32"/>
    </row>
    <row r="63689" spans="10:10" x14ac:dyDescent="0.25">
      <c r="J63689" s="32"/>
    </row>
    <row r="63690" spans="10:10" x14ac:dyDescent="0.25">
      <c r="J63690" s="32"/>
    </row>
    <row r="63691" spans="10:10" x14ac:dyDescent="0.25">
      <c r="J63691" s="32"/>
    </row>
    <row r="63692" spans="10:10" x14ac:dyDescent="0.25">
      <c r="J63692" s="32"/>
    </row>
    <row r="63693" spans="10:10" x14ac:dyDescent="0.25">
      <c r="J63693" s="32"/>
    </row>
    <row r="63694" spans="10:10" x14ac:dyDescent="0.25">
      <c r="J63694" s="32"/>
    </row>
    <row r="63695" spans="10:10" x14ac:dyDescent="0.25">
      <c r="J63695" s="32"/>
    </row>
    <row r="63696" spans="10:10" x14ac:dyDescent="0.25">
      <c r="J63696" s="32"/>
    </row>
    <row r="63697" spans="10:10" x14ac:dyDescent="0.25">
      <c r="J63697" s="32"/>
    </row>
    <row r="63698" spans="10:10" x14ac:dyDescent="0.25">
      <c r="J63698" s="32"/>
    </row>
    <row r="63699" spans="10:10" x14ac:dyDescent="0.25">
      <c r="J63699" s="32"/>
    </row>
    <row r="63700" spans="10:10" x14ac:dyDescent="0.25">
      <c r="J63700" s="32"/>
    </row>
    <row r="63701" spans="10:10" x14ac:dyDescent="0.25">
      <c r="J63701" s="32"/>
    </row>
    <row r="63702" spans="10:10" x14ac:dyDescent="0.25">
      <c r="J63702" s="32"/>
    </row>
    <row r="63703" spans="10:10" x14ac:dyDescent="0.25">
      <c r="J63703" s="32"/>
    </row>
    <row r="63704" spans="10:10" x14ac:dyDescent="0.25">
      <c r="J63704" s="32"/>
    </row>
    <row r="63705" spans="10:10" x14ac:dyDescent="0.25">
      <c r="J63705" s="32"/>
    </row>
    <row r="63706" spans="10:10" x14ac:dyDescent="0.25">
      <c r="J63706" s="32"/>
    </row>
    <row r="63707" spans="10:10" x14ac:dyDescent="0.25">
      <c r="J63707" s="32"/>
    </row>
    <row r="63708" spans="10:10" x14ac:dyDescent="0.25">
      <c r="J63708" s="32"/>
    </row>
    <row r="63709" spans="10:10" x14ac:dyDescent="0.25">
      <c r="J63709" s="32"/>
    </row>
    <row r="63710" spans="10:10" x14ac:dyDescent="0.25">
      <c r="J63710" s="32"/>
    </row>
    <row r="63711" spans="10:10" x14ac:dyDescent="0.25">
      <c r="J63711" s="32"/>
    </row>
    <row r="63712" spans="10:10" x14ac:dyDescent="0.25">
      <c r="J63712" s="32"/>
    </row>
    <row r="63713" spans="10:10" x14ac:dyDescent="0.25">
      <c r="J63713" s="32"/>
    </row>
    <row r="63714" spans="10:10" x14ac:dyDescent="0.25">
      <c r="J63714" s="32"/>
    </row>
    <row r="63715" spans="10:10" x14ac:dyDescent="0.25">
      <c r="J63715" s="32"/>
    </row>
    <row r="63716" spans="10:10" x14ac:dyDescent="0.25">
      <c r="J63716" s="32"/>
    </row>
    <row r="63717" spans="10:10" x14ac:dyDescent="0.25">
      <c r="J63717" s="32"/>
    </row>
    <row r="63718" spans="10:10" x14ac:dyDescent="0.25">
      <c r="J63718" s="32"/>
    </row>
    <row r="63719" spans="10:10" x14ac:dyDescent="0.25">
      <c r="J63719" s="32"/>
    </row>
    <row r="63720" spans="10:10" x14ac:dyDescent="0.25">
      <c r="J63720" s="32"/>
    </row>
    <row r="63721" spans="10:10" x14ac:dyDescent="0.25">
      <c r="J63721" s="32"/>
    </row>
    <row r="63722" spans="10:10" x14ac:dyDescent="0.25">
      <c r="J63722" s="32"/>
    </row>
    <row r="63723" spans="10:10" x14ac:dyDescent="0.25">
      <c r="J63723" s="32"/>
    </row>
    <row r="63724" spans="10:10" x14ac:dyDescent="0.25">
      <c r="J63724" s="32"/>
    </row>
    <row r="63725" spans="10:10" x14ac:dyDescent="0.25">
      <c r="J63725" s="32"/>
    </row>
    <row r="63726" spans="10:10" x14ac:dyDescent="0.25">
      <c r="J63726" s="32"/>
    </row>
    <row r="63727" spans="10:10" x14ac:dyDescent="0.25">
      <c r="J63727" s="32"/>
    </row>
    <row r="63728" spans="10:10" x14ac:dyDescent="0.25">
      <c r="J63728" s="32"/>
    </row>
    <row r="63729" spans="10:10" x14ac:dyDescent="0.25">
      <c r="J63729" s="32"/>
    </row>
    <row r="63730" spans="10:10" x14ac:dyDescent="0.25">
      <c r="J63730" s="32"/>
    </row>
    <row r="63731" spans="10:10" x14ac:dyDescent="0.25">
      <c r="J63731" s="32"/>
    </row>
    <row r="63732" spans="10:10" x14ac:dyDescent="0.25">
      <c r="J63732" s="32"/>
    </row>
    <row r="63733" spans="10:10" x14ac:dyDescent="0.25">
      <c r="J63733" s="32"/>
    </row>
    <row r="63734" spans="10:10" x14ac:dyDescent="0.25">
      <c r="J63734" s="32"/>
    </row>
    <row r="63735" spans="10:10" x14ac:dyDescent="0.25">
      <c r="J63735" s="32"/>
    </row>
    <row r="63736" spans="10:10" x14ac:dyDescent="0.25">
      <c r="J63736" s="32"/>
    </row>
    <row r="63737" spans="10:10" x14ac:dyDescent="0.25">
      <c r="J63737" s="32"/>
    </row>
    <row r="63738" spans="10:10" x14ac:dyDescent="0.25">
      <c r="J63738" s="32"/>
    </row>
    <row r="63739" spans="10:10" x14ac:dyDescent="0.25">
      <c r="J63739" s="32"/>
    </row>
    <row r="63740" spans="10:10" x14ac:dyDescent="0.25">
      <c r="J63740" s="32"/>
    </row>
    <row r="63741" spans="10:10" x14ac:dyDescent="0.25">
      <c r="J63741" s="32"/>
    </row>
    <row r="63742" spans="10:10" x14ac:dyDescent="0.25">
      <c r="J63742" s="32"/>
    </row>
    <row r="63743" spans="10:10" x14ac:dyDescent="0.25">
      <c r="J63743" s="32"/>
    </row>
    <row r="63744" spans="10:10" x14ac:dyDescent="0.25">
      <c r="J63744" s="32"/>
    </row>
    <row r="63745" spans="10:10" x14ac:dyDescent="0.25">
      <c r="J63745" s="32"/>
    </row>
    <row r="63746" spans="10:10" x14ac:dyDescent="0.25">
      <c r="J63746" s="32"/>
    </row>
    <row r="63747" spans="10:10" x14ac:dyDescent="0.25">
      <c r="J63747" s="32"/>
    </row>
    <row r="63748" spans="10:10" x14ac:dyDescent="0.25">
      <c r="J63748" s="32"/>
    </row>
    <row r="63749" spans="10:10" x14ac:dyDescent="0.25">
      <c r="J63749" s="32"/>
    </row>
    <row r="63750" spans="10:10" x14ac:dyDescent="0.25">
      <c r="J63750" s="32"/>
    </row>
    <row r="63751" spans="10:10" x14ac:dyDescent="0.25">
      <c r="J63751" s="32"/>
    </row>
    <row r="63752" spans="10:10" x14ac:dyDescent="0.25">
      <c r="J63752" s="32"/>
    </row>
    <row r="63753" spans="10:10" x14ac:dyDescent="0.25">
      <c r="J63753" s="32"/>
    </row>
    <row r="63754" spans="10:10" x14ac:dyDescent="0.25">
      <c r="J63754" s="32"/>
    </row>
    <row r="63755" spans="10:10" x14ac:dyDescent="0.25">
      <c r="J63755" s="32"/>
    </row>
    <row r="63756" spans="10:10" x14ac:dyDescent="0.25">
      <c r="J63756" s="32"/>
    </row>
    <row r="63757" spans="10:10" x14ac:dyDescent="0.25">
      <c r="J63757" s="32"/>
    </row>
    <row r="63758" spans="10:10" x14ac:dyDescent="0.25">
      <c r="J63758" s="32"/>
    </row>
    <row r="63759" spans="10:10" x14ac:dyDescent="0.25">
      <c r="J63759" s="32"/>
    </row>
    <row r="63760" spans="10:10" x14ac:dyDescent="0.25">
      <c r="J63760" s="32"/>
    </row>
    <row r="63761" spans="10:10" x14ac:dyDescent="0.25">
      <c r="J63761" s="32"/>
    </row>
    <row r="63762" spans="10:10" x14ac:dyDescent="0.25">
      <c r="J63762" s="32"/>
    </row>
    <row r="63763" spans="10:10" x14ac:dyDescent="0.25">
      <c r="J63763" s="32"/>
    </row>
    <row r="63764" spans="10:10" x14ac:dyDescent="0.25">
      <c r="J63764" s="32"/>
    </row>
    <row r="63765" spans="10:10" x14ac:dyDescent="0.25">
      <c r="J63765" s="32"/>
    </row>
    <row r="63766" spans="10:10" x14ac:dyDescent="0.25">
      <c r="J63766" s="32"/>
    </row>
    <row r="63767" spans="10:10" x14ac:dyDescent="0.25">
      <c r="J63767" s="32"/>
    </row>
    <row r="63768" spans="10:10" x14ac:dyDescent="0.25">
      <c r="J63768" s="32"/>
    </row>
    <row r="63769" spans="10:10" x14ac:dyDescent="0.25">
      <c r="J63769" s="32"/>
    </row>
    <row r="63770" spans="10:10" x14ac:dyDescent="0.25">
      <c r="J63770" s="32"/>
    </row>
    <row r="63771" spans="10:10" x14ac:dyDescent="0.25">
      <c r="J63771" s="32"/>
    </row>
    <row r="63772" spans="10:10" x14ac:dyDescent="0.25">
      <c r="J63772" s="32"/>
    </row>
    <row r="63773" spans="10:10" x14ac:dyDescent="0.25">
      <c r="J63773" s="32"/>
    </row>
    <row r="63774" spans="10:10" x14ac:dyDescent="0.25">
      <c r="J63774" s="32"/>
    </row>
    <row r="63775" spans="10:10" x14ac:dyDescent="0.25">
      <c r="J63775" s="32"/>
    </row>
    <row r="63776" spans="10:10" x14ac:dyDescent="0.25">
      <c r="J63776" s="32"/>
    </row>
    <row r="63777" spans="10:10" x14ac:dyDescent="0.25">
      <c r="J63777" s="32"/>
    </row>
    <row r="63778" spans="10:10" x14ac:dyDescent="0.25">
      <c r="J63778" s="32"/>
    </row>
    <row r="63779" spans="10:10" x14ac:dyDescent="0.25">
      <c r="J63779" s="32"/>
    </row>
    <row r="63780" spans="10:10" x14ac:dyDescent="0.25">
      <c r="J63780" s="32"/>
    </row>
    <row r="63781" spans="10:10" x14ac:dyDescent="0.25">
      <c r="J63781" s="32"/>
    </row>
    <row r="63782" spans="10:10" x14ac:dyDescent="0.25">
      <c r="J63782" s="32"/>
    </row>
    <row r="63783" spans="10:10" x14ac:dyDescent="0.25">
      <c r="J63783" s="32"/>
    </row>
    <row r="63784" spans="10:10" x14ac:dyDescent="0.25">
      <c r="J63784" s="32"/>
    </row>
    <row r="63785" spans="10:10" x14ac:dyDescent="0.25">
      <c r="J63785" s="32"/>
    </row>
    <row r="63786" spans="10:10" x14ac:dyDescent="0.25">
      <c r="J63786" s="32"/>
    </row>
    <row r="63787" spans="10:10" x14ac:dyDescent="0.25">
      <c r="J63787" s="32"/>
    </row>
    <row r="63788" spans="10:10" x14ac:dyDescent="0.25">
      <c r="J63788" s="32"/>
    </row>
    <row r="63789" spans="10:10" x14ac:dyDescent="0.25">
      <c r="J63789" s="32"/>
    </row>
    <row r="63790" spans="10:10" x14ac:dyDescent="0.25">
      <c r="J63790" s="32"/>
    </row>
    <row r="63791" spans="10:10" x14ac:dyDescent="0.25">
      <c r="J63791" s="32"/>
    </row>
    <row r="63792" spans="10:10" x14ac:dyDescent="0.25">
      <c r="J63792" s="32"/>
    </row>
    <row r="63793" spans="10:10" x14ac:dyDescent="0.25">
      <c r="J63793" s="32"/>
    </row>
    <row r="63794" spans="10:10" x14ac:dyDescent="0.25">
      <c r="J63794" s="32"/>
    </row>
    <row r="63795" spans="10:10" x14ac:dyDescent="0.25">
      <c r="J63795" s="32"/>
    </row>
    <row r="63796" spans="10:10" x14ac:dyDescent="0.25">
      <c r="J63796" s="32"/>
    </row>
    <row r="63797" spans="10:10" x14ac:dyDescent="0.25">
      <c r="J63797" s="32"/>
    </row>
    <row r="63798" spans="10:10" x14ac:dyDescent="0.25">
      <c r="J63798" s="32"/>
    </row>
    <row r="63799" spans="10:10" x14ac:dyDescent="0.25">
      <c r="J63799" s="32"/>
    </row>
    <row r="63800" spans="10:10" x14ac:dyDescent="0.25">
      <c r="J63800" s="32"/>
    </row>
    <row r="63801" spans="10:10" x14ac:dyDescent="0.25">
      <c r="J63801" s="32"/>
    </row>
    <row r="63802" spans="10:10" x14ac:dyDescent="0.25">
      <c r="J63802" s="32"/>
    </row>
    <row r="63803" spans="10:10" x14ac:dyDescent="0.25">
      <c r="J63803" s="32"/>
    </row>
    <row r="63804" spans="10:10" x14ac:dyDescent="0.25">
      <c r="J63804" s="32"/>
    </row>
    <row r="63805" spans="10:10" x14ac:dyDescent="0.25">
      <c r="J63805" s="32"/>
    </row>
    <row r="63806" spans="10:10" x14ac:dyDescent="0.25">
      <c r="J63806" s="32"/>
    </row>
    <row r="63807" spans="10:10" x14ac:dyDescent="0.25">
      <c r="J63807" s="32"/>
    </row>
    <row r="63808" spans="10:10" x14ac:dyDescent="0.25">
      <c r="J63808" s="32"/>
    </row>
    <row r="63809" spans="10:10" x14ac:dyDescent="0.25">
      <c r="J63809" s="32"/>
    </row>
    <row r="63810" spans="10:10" x14ac:dyDescent="0.25">
      <c r="J63810" s="32"/>
    </row>
    <row r="63811" spans="10:10" x14ac:dyDescent="0.25">
      <c r="J63811" s="32"/>
    </row>
    <row r="63812" spans="10:10" x14ac:dyDescent="0.25">
      <c r="J63812" s="32"/>
    </row>
    <row r="63813" spans="10:10" x14ac:dyDescent="0.25">
      <c r="J63813" s="32"/>
    </row>
    <row r="63814" spans="10:10" x14ac:dyDescent="0.25">
      <c r="J63814" s="32"/>
    </row>
    <row r="63815" spans="10:10" x14ac:dyDescent="0.25">
      <c r="J63815" s="32"/>
    </row>
    <row r="63816" spans="10:10" x14ac:dyDescent="0.25">
      <c r="J63816" s="32"/>
    </row>
    <row r="63817" spans="10:10" x14ac:dyDescent="0.25">
      <c r="J63817" s="32"/>
    </row>
    <row r="63818" spans="10:10" x14ac:dyDescent="0.25">
      <c r="J63818" s="32"/>
    </row>
    <row r="63819" spans="10:10" x14ac:dyDescent="0.25">
      <c r="J63819" s="32"/>
    </row>
    <row r="63820" spans="10:10" x14ac:dyDescent="0.25">
      <c r="J63820" s="32"/>
    </row>
    <row r="63821" spans="10:10" x14ac:dyDescent="0.25">
      <c r="J63821" s="32"/>
    </row>
    <row r="63822" spans="10:10" x14ac:dyDescent="0.25">
      <c r="J63822" s="32"/>
    </row>
    <row r="63823" spans="10:10" x14ac:dyDescent="0.25">
      <c r="J63823" s="32"/>
    </row>
    <row r="63824" spans="10:10" x14ac:dyDescent="0.25">
      <c r="J63824" s="32"/>
    </row>
    <row r="63825" spans="10:10" x14ac:dyDescent="0.25">
      <c r="J63825" s="32"/>
    </row>
    <row r="63826" spans="10:10" x14ac:dyDescent="0.25">
      <c r="J63826" s="32"/>
    </row>
    <row r="63827" spans="10:10" x14ac:dyDescent="0.25">
      <c r="J63827" s="32"/>
    </row>
    <row r="63828" spans="10:10" x14ac:dyDescent="0.25">
      <c r="J63828" s="32"/>
    </row>
    <row r="63829" spans="10:10" x14ac:dyDescent="0.25">
      <c r="J63829" s="32"/>
    </row>
    <row r="63830" spans="10:10" x14ac:dyDescent="0.25">
      <c r="J63830" s="32"/>
    </row>
    <row r="63831" spans="10:10" x14ac:dyDescent="0.25">
      <c r="J63831" s="32"/>
    </row>
    <row r="63832" spans="10:10" x14ac:dyDescent="0.25">
      <c r="J63832" s="32"/>
    </row>
    <row r="63833" spans="10:10" x14ac:dyDescent="0.25">
      <c r="J63833" s="32"/>
    </row>
    <row r="63834" spans="10:10" x14ac:dyDescent="0.25">
      <c r="J63834" s="32"/>
    </row>
    <row r="63835" spans="10:10" x14ac:dyDescent="0.25">
      <c r="J63835" s="32"/>
    </row>
    <row r="63836" spans="10:10" x14ac:dyDescent="0.25">
      <c r="J63836" s="32"/>
    </row>
    <row r="63837" spans="10:10" x14ac:dyDescent="0.25">
      <c r="J63837" s="32"/>
    </row>
    <row r="63838" spans="10:10" x14ac:dyDescent="0.25">
      <c r="J63838" s="32"/>
    </row>
    <row r="63839" spans="10:10" x14ac:dyDescent="0.25">
      <c r="J63839" s="32"/>
    </row>
    <row r="63840" spans="10:10" x14ac:dyDescent="0.25">
      <c r="J63840" s="32"/>
    </row>
    <row r="63841" spans="10:10" x14ac:dyDescent="0.25">
      <c r="J63841" s="32"/>
    </row>
    <row r="63842" spans="10:10" x14ac:dyDescent="0.25">
      <c r="J63842" s="32"/>
    </row>
    <row r="63843" spans="10:10" x14ac:dyDescent="0.25">
      <c r="J63843" s="32"/>
    </row>
    <row r="63844" spans="10:10" x14ac:dyDescent="0.25">
      <c r="J63844" s="32"/>
    </row>
    <row r="63845" spans="10:10" x14ac:dyDescent="0.25">
      <c r="J63845" s="32"/>
    </row>
    <row r="63846" spans="10:10" x14ac:dyDescent="0.25">
      <c r="J63846" s="32"/>
    </row>
    <row r="63847" spans="10:10" x14ac:dyDescent="0.25">
      <c r="J63847" s="32"/>
    </row>
    <row r="63848" spans="10:10" x14ac:dyDescent="0.25">
      <c r="J63848" s="32"/>
    </row>
    <row r="63849" spans="10:10" x14ac:dyDescent="0.25">
      <c r="J63849" s="32"/>
    </row>
    <row r="63850" spans="10:10" x14ac:dyDescent="0.25">
      <c r="J63850" s="32"/>
    </row>
    <row r="63851" spans="10:10" x14ac:dyDescent="0.25">
      <c r="J63851" s="32"/>
    </row>
    <row r="63852" spans="10:10" x14ac:dyDescent="0.25">
      <c r="J63852" s="32"/>
    </row>
    <row r="63853" spans="10:10" x14ac:dyDescent="0.25">
      <c r="J63853" s="32"/>
    </row>
    <row r="63854" spans="10:10" x14ac:dyDescent="0.25">
      <c r="J63854" s="32"/>
    </row>
    <row r="63855" spans="10:10" x14ac:dyDescent="0.25">
      <c r="J63855" s="32"/>
    </row>
    <row r="63856" spans="10:10" x14ac:dyDescent="0.25">
      <c r="J63856" s="32"/>
    </row>
    <row r="63857" spans="10:10" x14ac:dyDescent="0.25">
      <c r="J63857" s="32"/>
    </row>
    <row r="63858" spans="10:10" x14ac:dyDescent="0.25">
      <c r="J63858" s="32"/>
    </row>
    <row r="63859" spans="10:10" x14ac:dyDescent="0.25">
      <c r="J63859" s="32"/>
    </row>
    <row r="63860" spans="10:10" x14ac:dyDescent="0.25">
      <c r="J63860" s="32"/>
    </row>
    <row r="63861" spans="10:10" x14ac:dyDescent="0.25">
      <c r="J63861" s="32"/>
    </row>
    <row r="63862" spans="10:10" x14ac:dyDescent="0.25">
      <c r="J63862" s="32"/>
    </row>
    <row r="63863" spans="10:10" x14ac:dyDescent="0.25">
      <c r="J63863" s="32"/>
    </row>
    <row r="63864" spans="10:10" x14ac:dyDescent="0.25">
      <c r="J63864" s="32"/>
    </row>
    <row r="63865" spans="10:10" x14ac:dyDescent="0.25">
      <c r="J63865" s="32"/>
    </row>
    <row r="63866" spans="10:10" x14ac:dyDescent="0.25">
      <c r="J63866" s="32"/>
    </row>
    <row r="63867" spans="10:10" x14ac:dyDescent="0.25">
      <c r="J63867" s="32"/>
    </row>
    <row r="63868" spans="10:10" x14ac:dyDescent="0.25">
      <c r="J63868" s="32"/>
    </row>
    <row r="63869" spans="10:10" x14ac:dyDescent="0.25">
      <c r="J63869" s="32"/>
    </row>
    <row r="63870" spans="10:10" x14ac:dyDescent="0.25">
      <c r="J63870" s="32"/>
    </row>
    <row r="63871" spans="10:10" x14ac:dyDescent="0.25">
      <c r="J63871" s="32"/>
    </row>
    <row r="63872" spans="10:10" x14ac:dyDescent="0.25">
      <c r="J63872" s="32"/>
    </row>
    <row r="63873" spans="10:10" x14ac:dyDescent="0.25">
      <c r="J63873" s="32"/>
    </row>
    <row r="63874" spans="10:10" x14ac:dyDescent="0.25">
      <c r="J63874" s="32"/>
    </row>
    <row r="63875" spans="10:10" x14ac:dyDescent="0.25">
      <c r="J63875" s="32"/>
    </row>
    <row r="63876" spans="10:10" x14ac:dyDescent="0.25">
      <c r="J63876" s="32"/>
    </row>
    <row r="63877" spans="10:10" x14ac:dyDescent="0.25">
      <c r="J63877" s="32"/>
    </row>
    <row r="63878" spans="10:10" x14ac:dyDescent="0.25">
      <c r="J63878" s="32"/>
    </row>
    <row r="63879" spans="10:10" x14ac:dyDescent="0.25">
      <c r="J63879" s="32"/>
    </row>
    <row r="63880" spans="10:10" x14ac:dyDescent="0.25">
      <c r="J63880" s="32"/>
    </row>
    <row r="63881" spans="10:10" x14ac:dyDescent="0.25">
      <c r="J63881" s="32"/>
    </row>
    <row r="63882" spans="10:10" x14ac:dyDescent="0.25">
      <c r="J63882" s="32"/>
    </row>
    <row r="63883" spans="10:10" x14ac:dyDescent="0.25">
      <c r="J63883" s="32"/>
    </row>
    <row r="63884" spans="10:10" x14ac:dyDescent="0.25">
      <c r="J63884" s="32"/>
    </row>
    <row r="63885" spans="10:10" x14ac:dyDescent="0.25">
      <c r="J63885" s="32"/>
    </row>
    <row r="63886" spans="10:10" x14ac:dyDescent="0.25">
      <c r="J63886" s="32"/>
    </row>
    <row r="63887" spans="10:10" x14ac:dyDescent="0.25">
      <c r="J63887" s="32"/>
    </row>
    <row r="63888" spans="10:10" x14ac:dyDescent="0.25">
      <c r="J63888" s="32"/>
    </row>
    <row r="63889" spans="10:10" x14ac:dyDescent="0.25">
      <c r="J63889" s="32"/>
    </row>
    <row r="63890" spans="10:10" x14ac:dyDescent="0.25">
      <c r="J63890" s="32"/>
    </row>
    <row r="63891" spans="10:10" x14ac:dyDescent="0.25">
      <c r="J63891" s="32"/>
    </row>
    <row r="63892" spans="10:10" x14ac:dyDescent="0.25">
      <c r="J63892" s="32"/>
    </row>
    <row r="63893" spans="10:10" x14ac:dyDescent="0.25">
      <c r="J63893" s="32"/>
    </row>
    <row r="63894" spans="10:10" x14ac:dyDescent="0.25">
      <c r="J63894" s="32"/>
    </row>
    <row r="63895" spans="10:10" x14ac:dyDescent="0.25">
      <c r="J63895" s="32"/>
    </row>
    <row r="63896" spans="10:10" x14ac:dyDescent="0.25">
      <c r="J63896" s="32"/>
    </row>
    <row r="63897" spans="10:10" x14ac:dyDescent="0.25">
      <c r="J63897" s="32"/>
    </row>
    <row r="63898" spans="10:10" x14ac:dyDescent="0.25">
      <c r="J63898" s="32"/>
    </row>
    <row r="63899" spans="10:10" x14ac:dyDescent="0.25">
      <c r="J63899" s="32"/>
    </row>
    <row r="63900" spans="10:10" x14ac:dyDescent="0.25">
      <c r="J63900" s="32"/>
    </row>
    <row r="63901" spans="10:10" x14ac:dyDescent="0.25">
      <c r="J63901" s="32"/>
    </row>
    <row r="63902" spans="10:10" x14ac:dyDescent="0.25">
      <c r="J63902" s="32"/>
    </row>
    <row r="63903" spans="10:10" x14ac:dyDescent="0.25">
      <c r="J63903" s="32"/>
    </row>
    <row r="63904" spans="10:10" x14ac:dyDescent="0.25">
      <c r="J63904" s="32"/>
    </row>
    <row r="63905" spans="10:10" x14ac:dyDescent="0.25">
      <c r="J63905" s="32"/>
    </row>
    <row r="63906" spans="10:10" x14ac:dyDescent="0.25">
      <c r="J63906" s="32"/>
    </row>
    <row r="63907" spans="10:10" x14ac:dyDescent="0.25">
      <c r="J63907" s="32"/>
    </row>
    <row r="63908" spans="10:10" x14ac:dyDescent="0.25">
      <c r="J63908" s="32"/>
    </row>
    <row r="63909" spans="10:10" x14ac:dyDescent="0.25">
      <c r="J63909" s="32"/>
    </row>
    <row r="63910" spans="10:10" x14ac:dyDescent="0.25">
      <c r="J63910" s="32"/>
    </row>
    <row r="63911" spans="10:10" x14ac:dyDescent="0.25">
      <c r="J63911" s="32"/>
    </row>
    <row r="63912" spans="10:10" x14ac:dyDescent="0.25">
      <c r="J63912" s="32"/>
    </row>
    <row r="63913" spans="10:10" x14ac:dyDescent="0.25">
      <c r="J63913" s="32"/>
    </row>
    <row r="63914" spans="10:10" x14ac:dyDescent="0.25">
      <c r="J63914" s="32"/>
    </row>
    <row r="63915" spans="10:10" x14ac:dyDescent="0.25">
      <c r="J63915" s="32"/>
    </row>
    <row r="63916" spans="10:10" x14ac:dyDescent="0.25">
      <c r="J63916" s="32"/>
    </row>
    <row r="63917" spans="10:10" x14ac:dyDescent="0.25">
      <c r="J63917" s="32"/>
    </row>
    <row r="63918" spans="10:10" x14ac:dyDescent="0.25">
      <c r="J63918" s="32"/>
    </row>
    <row r="63919" spans="10:10" x14ac:dyDescent="0.25">
      <c r="J63919" s="32"/>
    </row>
    <row r="63920" spans="10:10" x14ac:dyDescent="0.25">
      <c r="J63920" s="32"/>
    </row>
    <row r="63921" spans="10:10" x14ac:dyDescent="0.25">
      <c r="J63921" s="32"/>
    </row>
    <row r="63922" spans="10:10" x14ac:dyDescent="0.25">
      <c r="J63922" s="32"/>
    </row>
    <row r="63923" spans="10:10" x14ac:dyDescent="0.25">
      <c r="J63923" s="32"/>
    </row>
    <row r="63924" spans="10:10" x14ac:dyDescent="0.25">
      <c r="J63924" s="32"/>
    </row>
    <row r="63925" spans="10:10" x14ac:dyDescent="0.25">
      <c r="J63925" s="32"/>
    </row>
    <row r="63926" spans="10:10" x14ac:dyDescent="0.25">
      <c r="J63926" s="32"/>
    </row>
    <row r="63927" spans="10:10" x14ac:dyDescent="0.25">
      <c r="J63927" s="32"/>
    </row>
    <row r="63928" spans="10:10" x14ac:dyDescent="0.25">
      <c r="J63928" s="32"/>
    </row>
    <row r="63929" spans="10:10" x14ac:dyDescent="0.25">
      <c r="J63929" s="32"/>
    </row>
    <row r="63930" spans="10:10" x14ac:dyDescent="0.25">
      <c r="J63930" s="32"/>
    </row>
    <row r="63931" spans="10:10" x14ac:dyDescent="0.25">
      <c r="J63931" s="32"/>
    </row>
    <row r="63932" spans="10:10" x14ac:dyDescent="0.25">
      <c r="J63932" s="32"/>
    </row>
    <row r="63933" spans="10:10" x14ac:dyDescent="0.25">
      <c r="J63933" s="32"/>
    </row>
    <row r="63934" spans="10:10" x14ac:dyDescent="0.25">
      <c r="J63934" s="32"/>
    </row>
    <row r="63935" spans="10:10" x14ac:dyDescent="0.25">
      <c r="J63935" s="32"/>
    </row>
    <row r="63936" spans="10:10" x14ac:dyDescent="0.25">
      <c r="J63936" s="32"/>
    </row>
    <row r="63937" spans="10:10" x14ac:dyDescent="0.25">
      <c r="J63937" s="32"/>
    </row>
    <row r="63938" spans="10:10" x14ac:dyDescent="0.25">
      <c r="J63938" s="32"/>
    </row>
    <row r="63939" spans="10:10" x14ac:dyDescent="0.25">
      <c r="J63939" s="32"/>
    </row>
    <row r="63940" spans="10:10" x14ac:dyDescent="0.25">
      <c r="J63940" s="32"/>
    </row>
    <row r="63941" spans="10:10" x14ac:dyDescent="0.25">
      <c r="J63941" s="32"/>
    </row>
    <row r="63942" spans="10:10" x14ac:dyDescent="0.25">
      <c r="J63942" s="32"/>
    </row>
    <row r="63943" spans="10:10" x14ac:dyDescent="0.25">
      <c r="J63943" s="32"/>
    </row>
    <row r="63944" spans="10:10" x14ac:dyDescent="0.25">
      <c r="J63944" s="32"/>
    </row>
    <row r="63945" spans="10:10" x14ac:dyDescent="0.25">
      <c r="J63945" s="32"/>
    </row>
    <row r="63946" spans="10:10" x14ac:dyDescent="0.25">
      <c r="J63946" s="32"/>
    </row>
    <row r="63947" spans="10:10" x14ac:dyDescent="0.25">
      <c r="J63947" s="32"/>
    </row>
    <row r="63948" spans="10:10" x14ac:dyDescent="0.25">
      <c r="J63948" s="32"/>
    </row>
    <row r="63949" spans="10:10" x14ac:dyDescent="0.25">
      <c r="J63949" s="32"/>
    </row>
    <row r="63950" spans="10:10" x14ac:dyDescent="0.25">
      <c r="J63950" s="32"/>
    </row>
    <row r="63951" spans="10:10" x14ac:dyDescent="0.25">
      <c r="J63951" s="32"/>
    </row>
    <row r="63952" spans="10:10" x14ac:dyDescent="0.25">
      <c r="J63952" s="32"/>
    </row>
    <row r="63953" spans="10:10" x14ac:dyDescent="0.25">
      <c r="J63953" s="32"/>
    </row>
    <row r="63954" spans="10:10" x14ac:dyDescent="0.25">
      <c r="J63954" s="32"/>
    </row>
    <row r="63955" spans="10:10" x14ac:dyDescent="0.25">
      <c r="J63955" s="32"/>
    </row>
    <row r="63956" spans="10:10" x14ac:dyDescent="0.25">
      <c r="J63956" s="32"/>
    </row>
    <row r="63957" spans="10:10" x14ac:dyDescent="0.25">
      <c r="J63957" s="32"/>
    </row>
    <row r="63958" spans="10:10" x14ac:dyDescent="0.25">
      <c r="J63958" s="32"/>
    </row>
    <row r="63959" spans="10:10" x14ac:dyDescent="0.25">
      <c r="J63959" s="32"/>
    </row>
    <row r="63960" spans="10:10" x14ac:dyDescent="0.25">
      <c r="J63960" s="32"/>
    </row>
    <row r="63961" spans="10:10" x14ac:dyDescent="0.25">
      <c r="J63961" s="32"/>
    </row>
    <row r="63962" spans="10:10" x14ac:dyDescent="0.25">
      <c r="J63962" s="32"/>
    </row>
    <row r="63963" spans="10:10" x14ac:dyDescent="0.25">
      <c r="J63963" s="32"/>
    </row>
    <row r="63964" spans="10:10" x14ac:dyDescent="0.25">
      <c r="J63964" s="32"/>
    </row>
    <row r="63965" spans="10:10" x14ac:dyDescent="0.25">
      <c r="J63965" s="32"/>
    </row>
    <row r="63966" spans="10:10" x14ac:dyDescent="0.25">
      <c r="J63966" s="32"/>
    </row>
    <row r="63967" spans="10:10" x14ac:dyDescent="0.25">
      <c r="J63967" s="32"/>
    </row>
    <row r="63968" spans="10:10" x14ac:dyDescent="0.25">
      <c r="J63968" s="32"/>
    </row>
    <row r="63969" spans="10:10" x14ac:dyDescent="0.25">
      <c r="J63969" s="32"/>
    </row>
    <row r="63970" spans="10:10" x14ac:dyDescent="0.25">
      <c r="J63970" s="32"/>
    </row>
    <row r="63971" spans="10:10" x14ac:dyDescent="0.25">
      <c r="J63971" s="32"/>
    </row>
    <row r="63972" spans="10:10" x14ac:dyDescent="0.25">
      <c r="J63972" s="32"/>
    </row>
    <row r="63973" spans="10:10" x14ac:dyDescent="0.25">
      <c r="J63973" s="32"/>
    </row>
    <row r="63974" spans="10:10" x14ac:dyDescent="0.25">
      <c r="J63974" s="32"/>
    </row>
    <row r="63975" spans="10:10" x14ac:dyDescent="0.25">
      <c r="J63975" s="32"/>
    </row>
    <row r="63976" spans="10:10" x14ac:dyDescent="0.25">
      <c r="J63976" s="32"/>
    </row>
    <row r="63977" spans="10:10" x14ac:dyDescent="0.25">
      <c r="J63977" s="32"/>
    </row>
    <row r="63978" spans="10:10" x14ac:dyDescent="0.25">
      <c r="J63978" s="32"/>
    </row>
    <row r="63979" spans="10:10" x14ac:dyDescent="0.25">
      <c r="J63979" s="32"/>
    </row>
    <row r="63980" spans="10:10" x14ac:dyDescent="0.25">
      <c r="J63980" s="32"/>
    </row>
    <row r="63981" spans="10:10" x14ac:dyDescent="0.25">
      <c r="J63981" s="32"/>
    </row>
    <row r="63982" spans="10:10" x14ac:dyDescent="0.25">
      <c r="J63982" s="32"/>
    </row>
    <row r="63983" spans="10:10" x14ac:dyDescent="0.25">
      <c r="J63983" s="32"/>
    </row>
    <row r="63984" spans="10:10" x14ac:dyDescent="0.25">
      <c r="J63984" s="32"/>
    </row>
    <row r="63985" spans="10:10" x14ac:dyDescent="0.25">
      <c r="J63985" s="32"/>
    </row>
    <row r="63986" spans="10:10" x14ac:dyDescent="0.25">
      <c r="J63986" s="32"/>
    </row>
    <row r="63987" spans="10:10" x14ac:dyDescent="0.25">
      <c r="J63987" s="32"/>
    </row>
    <row r="63988" spans="10:10" x14ac:dyDescent="0.25">
      <c r="J63988" s="32"/>
    </row>
    <row r="63989" spans="10:10" x14ac:dyDescent="0.25">
      <c r="J63989" s="32"/>
    </row>
    <row r="63990" spans="10:10" x14ac:dyDescent="0.25">
      <c r="J63990" s="32"/>
    </row>
    <row r="63991" spans="10:10" x14ac:dyDescent="0.25">
      <c r="J63991" s="32"/>
    </row>
    <row r="63992" spans="10:10" x14ac:dyDescent="0.25">
      <c r="J63992" s="32"/>
    </row>
    <row r="63993" spans="10:10" x14ac:dyDescent="0.25">
      <c r="J63993" s="32"/>
    </row>
    <row r="63994" spans="10:10" x14ac:dyDescent="0.25">
      <c r="J63994" s="32"/>
    </row>
    <row r="63995" spans="10:10" x14ac:dyDescent="0.25">
      <c r="J63995" s="32"/>
    </row>
    <row r="63996" spans="10:10" x14ac:dyDescent="0.25">
      <c r="J63996" s="32"/>
    </row>
    <row r="63997" spans="10:10" x14ac:dyDescent="0.25">
      <c r="J63997" s="32"/>
    </row>
    <row r="63998" spans="10:10" x14ac:dyDescent="0.25">
      <c r="J63998" s="32"/>
    </row>
    <row r="63999" spans="10:10" x14ac:dyDescent="0.25">
      <c r="J63999" s="32"/>
    </row>
    <row r="64000" spans="10:10" x14ac:dyDescent="0.25">
      <c r="J64000" s="32"/>
    </row>
    <row r="64001" spans="10:10" x14ac:dyDescent="0.25">
      <c r="J64001" s="32"/>
    </row>
    <row r="64002" spans="10:10" x14ac:dyDescent="0.25">
      <c r="J64002" s="32"/>
    </row>
    <row r="64003" spans="10:10" x14ac:dyDescent="0.25">
      <c r="J64003" s="32"/>
    </row>
    <row r="64004" spans="10:10" x14ac:dyDescent="0.25">
      <c r="J64004" s="32"/>
    </row>
    <row r="64005" spans="10:10" x14ac:dyDescent="0.25">
      <c r="J64005" s="32"/>
    </row>
    <row r="64006" spans="10:10" x14ac:dyDescent="0.25">
      <c r="J64006" s="32"/>
    </row>
    <row r="64007" spans="10:10" x14ac:dyDescent="0.25">
      <c r="J64007" s="32"/>
    </row>
    <row r="64008" spans="10:10" x14ac:dyDescent="0.25">
      <c r="J64008" s="32"/>
    </row>
    <row r="64009" spans="10:10" x14ac:dyDescent="0.25">
      <c r="J64009" s="32"/>
    </row>
    <row r="64010" spans="10:10" x14ac:dyDescent="0.25">
      <c r="J64010" s="32"/>
    </row>
    <row r="64011" spans="10:10" x14ac:dyDescent="0.25">
      <c r="J64011" s="32"/>
    </row>
    <row r="64012" spans="10:10" x14ac:dyDescent="0.25">
      <c r="J64012" s="32"/>
    </row>
    <row r="64013" spans="10:10" x14ac:dyDescent="0.25">
      <c r="J64013" s="32"/>
    </row>
    <row r="64014" spans="10:10" x14ac:dyDescent="0.25">
      <c r="J64014" s="32"/>
    </row>
    <row r="64015" spans="10:10" x14ac:dyDescent="0.25">
      <c r="J64015" s="32"/>
    </row>
    <row r="64016" spans="10:10" x14ac:dyDescent="0.25">
      <c r="J64016" s="32"/>
    </row>
    <row r="64017" spans="10:10" x14ac:dyDescent="0.25">
      <c r="J64017" s="32"/>
    </row>
    <row r="64018" spans="10:10" x14ac:dyDescent="0.25">
      <c r="J64018" s="32"/>
    </row>
    <row r="64019" spans="10:10" x14ac:dyDescent="0.25">
      <c r="J64019" s="32"/>
    </row>
    <row r="64020" spans="10:10" x14ac:dyDescent="0.25">
      <c r="J64020" s="32"/>
    </row>
    <row r="64021" spans="10:10" x14ac:dyDescent="0.25">
      <c r="J64021" s="32"/>
    </row>
    <row r="64022" spans="10:10" x14ac:dyDescent="0.25">
      <c r="J64022" s="32"/>
    </row>
    <row r="64023" spans="10:10" x14ac:dyDescent="0.25">
      <c r="J64023" s="32"/>
    </row>
    <row r="64024" spans="10:10" x14ac:dyDescent="0.25">
      <c r="J64024" s="32"/>
    </row>
    <row r="64025" spans="10:10" x14ac:dyDescent="0.25">
      <c r="J64025" s="32"/>
    </row>
    <row r="64026" spans="10:10" x14ac:dyDescent="0.25">
      <c r="J64026" s="32"/>
    </row>
    <row r="64027" spans="10:10" x14ac:dyDescent="0.25">
      <c r="J64027" s="32"/>
    </row>
    <row r="64028" spans="10:10" x14ac:dyDescent="0.25">
      <c r="J64028" s="32"/>
    </row>
    <row r="64029" spans="10:10" x14ac:dyDescent="0.25">
      <c r="J64029" s="32"/>
    </row>
    <row r="64030" spans="10:10" x14ac:dyDescent="0.25">
      <c r="J64030" s="32"/>
    </row>
    <row r="64031" spans="10:10" x14ac:dyDescent="0.25">
      <c r="J64031" s="32"/>
    </row>
    <row r="64032" spans="10:10" x14ac:dyDescent="0.25">
      <c r="J64032" s="32"/>
    </row>
    <row r="64033" spans="10:10" x14ac:dyDescent="0.25">
      <c r="J64033" s="32"/>
    </row>
    <row r="64034" spans="10:10" x14ac:dyDescent="0.25">
      <c r="J64034" s="32"/>
    </row>
    <row r="64035" spans="10:10" x14ac:dyDescent="0.25">
      <c r="J64035" s="32"/>
    </row>
    <row r="64036" spans="10:10" x14ac:dyDescent="0.25">
      <c r="J64036" s="32"/>
    </row>
    <row r="64037" spans="10:10" x14ac:dyDescent="0.25">
      <c r="J64037" s="32"/>
    </row>
    <row r="64038" spans="10:10" x14ac:dyDescent="0.25">
      <c r="J64038" s="32"/>
    </row>
    <row r="64039" spans="10:10" x14ac:dyDescent="0.25">
      <c r="J64039" s="32"/>
    </row>
    <row r="64040" spans="10:10" x14ac:dyDescent="0.25">
      <c r="J64040" s="32"/>
    </row>
    <row r="64041" spans="10:10" x14ac:dyDescent="0.25">
      <c r="J64041" s="32"/>
    </row>
    <row r="64042" spans="10:10" x14ac:dyDescent="0.25">
      <c r="J64042" s="32"/>
    </row>
    <row r="64043" spans="10:10" x14ac:dyDescent="0.25">
      <c r="J64043" s="32"/>
    </row>
    <row r="64044" spans="10:10" x14ac:dyDescent="0.25">
      <c r="J64044" s="32"/>
    </row>
    <row r="64045" spans="10:10" x14ac:dyDescent="0.25">
      <c r="J64045" s="32"/>
    </row>
    <row r="64046" spans="10:10" x14ac:dyDescent="0.25">
      <c r="J64046" s="32"/>
    </row>
    <row r="64047" spans="10:10" x14ac:dyDescent="0.25">
      <c r="J64047" s="32"/>
    </row>
    <row r="64048" spans="10:10" x14ac:dyDescent="0.25">
      <c r="J64048" s="32"/>
    </row>
    <row r="64049" spans="10:10" x14ac:dyDescent="0.25">
      <c r="J64049" s="32"/>
    </row>
    <row r="64050" spans="10:10" x14ac:dyDescent="0.25">
      <c r="J64050" s="32"/>
    </row>
    <row r="64051" spans="10:10" x14ac:dyDescent="0.25">
      <c r="J64051" s="32"/>
    </row>
    <row r="64052" spans="10:10" x14ac:dyDescent="0.25">
      <c r="J64052" s="32"/>
    </row>
    <row r="64053" spans="10:10" x14ac:dyDescent="0.25">
      <c r="J64053" s="32"/>
    </row>
    <row r="64054" spans="10:10" x14ac:dyDescent="0.25">
      <c r="J64054" s="32"/>
    </row>
    <row r="64055" spans="10:10" x14ac:dyDescent="0.25">
      <c r="J64055" s="32"/>
    </row>
    <row r="64056" spans="10:10" x14ac:dyDescent="0.25">
      <c r="J64056" s="32"/>
    </row>
    <row r="64057" spans="10:10" x14ac:dyDescent="0.25">
      <c r="J64057" s="32"/>
    </row>
    <row r="64058" spans="10:10" x14ac:dyDescent="0.25">
      <c r="J64058" s="32"/>
    </row>
    <row r="64059" spans="10:10" x14ac:dyDescent="0.25">
      <c r="J64059" s="32"/>
    </row>
    <row r="64060" spans="10:10" x14ac:dyDescent="0.25">
      <c r="J64060" s="32"/>
    </row>
    <row r="64061" spans="10:10" x14ac:dyDescent="0.25">
      <c r="J64061" s="32"/>
    </row>
    <row r="64062" spans="10:10" x14ac:dyDescent="0.25">
      <c r="J64062" s="32"/>
    </row>
    <row r="64063" spans="10:10" x14ac:dyDescent="0.25">
      <c r="J64063" s="32"/>
    </row>
    <row r="64064" spans="10:10" x14ac:dyDescent="0.25">
      <c r="J64064" s="32"/>
    </row>
    <row r="64065" spans="10:10" x14ac:dyDescent="0.25">
      <c r="J64065" s="32"/>
    </row>
    <row r="64066" spans="10:10" x14ac:dyDescent="0.25">
      <c r="J64066" s="32"/>
    </row>
    <row r="64067" spans="10:10" x14ac:dyDescent="0.25">
      <c r="J64067" s="32"/>
    </row>
    <row r="64068" spans="10:10" x14ac:dyDescent="0.25">
      <c r="J64068" s="32"/>
    </row>
    <row r="64069" spans="10:10" x14ac:dyDescent="0.25">
      <c r="J64069" s="32"/>
    </row>
    <row r="64070" spans="10:10" x14ac:dyDescent="0.25">
      <c r="J64070" s="32"/>
    </row>
    <row r="64071" spans="10:10" x14ac:dyDescent="0.25">
      <c r="J64071" s="32"/>
    </row>
    <row r="64072" spans="10:10" x14ac:dyDescent="0.25">
      <c r="J64072" s="32"/>
    </row>
    <row r="64073" spans="10:10" x14ac:dyDescent="0.25">
      <c r="J64073" s="32"/>
    </row>
    <row r="64074" spans="10:10" x14ac:dyDescent="0.25">
      <c r="J64074" s="32"/>
    </row>
    <row r="64075" spans="10:10" x14ac:dyDescent="0.25">
      <c r="J64075" s="32"/>
    </row>
    <row r="64076" spans="10:10" x14ac:dyDescent="0.25">
      <c r="J64076" s="32"/>
    </row>
    <row r="64077" spans="10:10" x14ac:dyDescent="0.25">
      <c r="J64077" s="32"/>
    </row>
    <row r="64078" spans="10:10" x14ac:dyDescent="0.25">
      <c r="J64078" s="32"/>
    </row>
    <row r="64079" spans="10:10" x14ac:dyDescent="0.25">
      <c r="J64079" s="32"/>
    </row>
    <row r="64080" spans="10:10" x14ac:dyDescent="0.25">
      <c r="J64080" s="32"/>
    </row>
    <row r="64081" spans="10:10" x14ac:dyDescent="0.25">
      <c r="J64081" s="32"/>
    </row>
    <row r="64082" spans="10:10" x14ac:dyDescent="0.25">
      <c r="J64082" s="32"/>
    </row>
    <row r="64083" spans="10:10" x14ac:dyDescent="0.25">
      <c r="J64083" s="32"/>
    </row>
    <row r="64084" spans="10:10" x14ac:dyDescent="0.25">
      <c r="J64084" s="32"/>
    </row>
    <row r="64085" spans="10:10" x14ac:dyDescent="0.25">
      <c r="J64085" s="32"/>
    </row>
    <row r="64086" spans="10:10" x14ac:dyDescent="0.25">
      <c r="J64086" s="32"/>
    </row>
    <row r="64087" spans="10:10" x14ac:dyDescent="0.25">
      <c r="J64087" s="32"/>
    </row>
    <row r="64088" spans="10:10" x14ac:dyDescent="0.25">
      <c r="J64088" s="32"/>
    </row>
    <row r="64089" spans="10:10" x14ac:dyDescent="0.25">
      <c r="J64089" s="32"/>
    </row>
    <row r="64090" spans="10:10" x14ac:dyDescent="0.25">
      <c r="J64090" s="32"/>
    </row>
    <row r="64091" spans="10:10" x14ac:dyDescent="0.25">
      <c r="J64091" s="32"/>
    </row>
    <row r="64092" spans="10:10" x14ac:dyDescent="0.25">
      <c r="J64092" s="32"/>
    </row>
    <row r="64093" spans="10:10" x14ac:dyDescent="0.25">
      <c r="J64093" s="32"/>
    </row>
    <row r="64094" spans="10:10" x14ac:dyDescent="0.25">
      <c r="J64094" s="32"/>
    </row>
    <row r="64095" spans="10:10" x14ac:dyDescent="0.25">
      <c r="J64095" s="32"/>
    </row>
    <row r="64096" spans="10:10" x14ac:dyDescent="0.25">
      <c r="J64096" s="32"/>
    </row>
    <row r="64097" spans="10:10" x14ac:dyDescent="0.25">
      <c r="J64097" s="32"/>
    </row>
    <row r="64098" spans="10:10" x14ac:dyDescent="0.25">
      <c r="J64098" s="32"/>
    </row>
    <row r="64099" spans="10:10" x14ac:dyDescent="0.25">
      <c r="J64099" s="32"/>
    </row>
    <row r="64100" spans="10:10" x14ac:dyDescent="0.25">
      <c r="J64100" s="32"/>
    </row>
    <row r="64101" spans="10:10" x14ac:dyDescent="0.25">
      <c r="J64101" s="32"/>
    </row>
    <row r="64102" spans="10:10" x14ac:dyDescent="0.25">
      <c r="J64102" s="32"/>
    </row>
    <row r="64103" spans="10:10" x14ac:dyDescent="0.25">
      <c r="J64103" s="32"/>
    </row>
    <row r="64104" spans="10:10" x14ac:dyDescent="0.25">
      <c r="J64104" s="32"/>
    </row>
    <row r="64105" spans="10:10" x14ac:dyDescent="0.25">
      <c r="J64105" s="32"/>
    </row>
    <row r="64106" spans="10:10" x14ac:dyDescent="0.25">
      <c r="J64106" s="32"/>
    </row>
    <row r="64107" spans="10:10" x14ac:dyDescent="0.25">
      <c r="J64107" s="32"/>
    </row>
    <row r="64108" spans="10:10" x14ac:dyDescent="0.25">
      <c r="J64108" s="32"/>
    </row>
    <row r="64109" spans="10:10" x14ac:dyDescent="0.25">
      <c r="J64109" s="32"/>
    </row>
    <row r="64110" spans="10:10" x14ac:dyDescent="0.25">
      <c r="J64110" s="32"/>
    </row>
    <row r="64111" spans="10:10" x14ac:dyDescent="0.25">
      <c r="J64111" s="32"/>
    </row>
    <row r="64112" spans="10:10" x14ac:dyDescent="0.25">
      <c r="J64112" s="32"/>
    </row>
    <row r="64113" spans="10:10" x14ac:dyDescent="0.25">
      <c r="J64113" s="32"/>
    </row>
    <row r="64114" spans="10:10" x14ac:dyDescent="0.25">
      <c r="J64114" s="32"/>
    </row>
    <row r="64115" spans="10:10" x14ac:dyDescent="0.25">
      <c r="J64115" s="32"/>
    </row>
    <row r="64116" spans="10:10" x14ac:dyDescent="0.25">
      <c r="J64116" s="32"/>
    </row>
    <row r="64117" spans="10:10" x14ac:dyDescent="0.25">
      <c r="J64117" s="32"/>
    </row>
    <row r="64118" spans="10:10" x14ac:dyDescent="0.25">
      <c r="J64118" s="32"/>
    </row>
    <row r="64119" spans="10:10" x14ac:dyDescent="0.25">
      <c r="J64119" s="32"/>
    </row>
    <row r="64120" spans="10:10" x14ac:dyDescent="0.25">
      <c r="J64120" s="32"/>
    </row>
    <row r="64121" spans="10:10" x14ac:dyDescent="0.25">
      <c r="J64121" s="32"/>
    </row>
    <row r="64122" spans="10:10" x14ac:dyDescent="0.25">
      <c r="J64122" s="32"/>
    </row>
    <row r="64123" spans="10:10" x14ac:dyDescent="0.25">
      <c r="J64123" s="32"/>
    </row>
    <row r="64124" spans="10:10" x14ac:dyDescent="0.25">
      <c r="J64124" s="32"/>
    </row>
    <row r="64125" spans="10:10" x14ac:dyDescent="0.25">
      <c r="J64125" s="32"/>
    </row>
    <row r="64126" spans="10:10" x14ac:dyDescent="0.25">
      <c r="J64126" s="32"/>
    </row>
    <row r="64127" spans="10:10" x14ac:dyDescent="0.25">
      <c r="J64127" s="32"/>
    </row>
    <row r="64128" spans="10:10" x14ac:dyDescent="0.25">
      <c r="J64128" s="32"/>
    </row>
    <row r="64129" spans="10:10" x14ac:dyDescent="0.25">
      <c r="J64129" s="32"/>
    </row>
    <row r="64130" spans="10:10" x14ac:dyDescent="0.25">
      <c r="J64130" s="32"/>
    </row>
    <row r="64131" spans="10:10" x14ac:dyDescent="0.25">
      <c r="J64131" s="32"/>
    </row>
    <row r="64132" spans="10:10" x14ac:dyDescent="0.25">
      <c r="J64132" s="32"/>
    </row>
    <row r="64133" spans="10:10" x14ac:dyDescent="0.25">
      <c r="J64133" s="32"/>
    </row>
    <row r="64134" spans="10:10" x14ac:dyDescent="0.25">
      <c r="J64134" s="32"/>
    </row>
    <row r="64135" spans="10:10" x14ac:dyDescent="0.25">
      <c r="J64135" s="32"/>
    </row>
    <row r="64136" spans="10:10" x14ac:dyDescent="0.25">
      <c r="J64136" s="32"/>
    </row>
    <row r="64137" spans="10:10" x14ac:dyDescent="0.25">
      <c r="J64137" s="32"/>
    </row>
    <row r="64138" spans="10:10" x14ac:dyDescent="0.25">
      <c r="J64138" s="32"/>
    </row>
    <row r="64139" spans="10:10" x14ac:dyDescent="0.25">
      <c r="J64139" s="32"/>
    </row>
    <row r="64140" spans="10:10" x14ac:dyDescent="0.25">
      <c r="J64140" s="32"/>
    </row>
    <row r="64141" spans="10:10" x14ac:dyDescent="0.25">
      <c r="J64141" s="32"/>
    </row>
    <row r="64142" spans="10:10" x14ac:dyDescent="0.25">
      <c r="J64142" s="32"/>
    </row>
    <row r="64143" spans="10:10" x14ac:dyDescent="0.25">
      <c r="J64143" s="32"/>
    </row>
    <row r="64144" spans="10:10" x14ac:dyDescent="0.25">
      <c r="J64144" s="32"/>
    </row>
    <row r="64145" spans="10:10" x14ac:dyDescent="0.25">
      <c r="J64145" s="32"/>
    </row>
    <row r="64146" spans="10:10" x14ac:dyDescent="0.25">
      <c r="J64146" s="32"/>
    </row>
    <row r="64147" spans="10:10" x14ac:dyDescent="0.25">
      <c r="J64147" s="32"/>
    </row>
    <row r="64148" spans="10:10" x14ac:dyDescent="0.25">
      <c r="J64148" s="32"/>
    </row>
    <row r="64149" spans="10:10" x14ac:dyDescent="0.25">
      <c r="J64149" s="32"/>
    </row>
    <row r="64150" spans="10:10" x14ac:dyDescent="0.25">
      <c r="J64150" s="32"/>
    </row>
    <row r="64151" spans="10:10" x14ac:dyDescent="0.25">
      <c r="J64151" s="32"/>
    </row>
    <row r="64152" spans="10:10" x14ac:dyDescent="0.25">
      <c r="J64152" s="32"/>
    </row>
    <row r="64153" spans="10:10" x14ac:dyDescent="0.25">
      <c r="J64153" s="32"/>
    </row>
    <row r="64154" spans="10:10" x14ac:dyDescent="0.25">
      <c r="J64154" s="32"/>
    </row>
    <row r="64155" spans="10:10" x14ac:dyDescent="0.25">
      <c r="J64155" s="32"/>
    </row>
    <row r="64156" spans="10:10" x14ac:dyDescent="0.25">
      <c r="J64156" s="32"/>
    </row>
    <row r="64157" spans="10:10" x14ac:dyDescent="0.25">
      <c r="J64157" s="32"/>
    </row>
    <row r="64158" spans="10:10" x14ac:dyDescent="0.25">
      <c r="J64158" s="32"/>
    </row>
    <row r="64159" spans="10:10" x14ac:dyDescent="0.25">
      <c r="J64159" s="32"/>
    </row>
    <row r="64160" spans="10:10" x14ac:dyDescent="0.25">
      <c r="J64160" s="32"/>
    </row>
    <row r="64161" spans="10:10" x14ac:dyDescent="0.25">
      <c r="J64161" s="32"/>
    </row>
    <row r="64162" spans="10:10" x14ac:dyDescent="0.25">
      <c r="J64162" s="32"/>
    </row>
    <row r="64163" spans="10:10" x14ac:dyDescent="0.25">
      <c r="J64163" s="32"/>
    </row>
    <row r="64164" spans="10:10" x14ac:dyDescent="0.25">
      <c r="J64164" s="32"/>
    </row>
    <row r="64165" spans="10:10" x14ac:dyDescent="0.25">
      <c r="J64165" s="32"/>
    </row>
    <row r="64166" spans="10:10" x14ac:dyDescent="0.25">
      <c r="J64166" s="32"/>
    </row>
    <row r="64167" spans="10:10" x14ac:dyDescent="0.25">
      <c r="J64167" s="32"/>
    </row>
    <row r="64168" spans="10:10" x14ac:dyDescent="0.25">
      <c r="J64168" s="32"/>
    </row>
    <row r="64169" spans="10:10" x14ac:dyDescent="0.25">
      <c r="J64169" s="32"/>
    </row>
    <row r="64170" spans="10:10" x14ac:dyDescent="0.25">
      <c r="J64170" s="32"/>
    </row>
    <row r="64171" spans="10:10" x14ac:dyDescent="0.25">
      <c r="J64171" s="32"/>
    </row>
    <row r="64172" spans="10:10" x14ac:dyDescent="0.25">
      <c r="J64172" s="32"/>
    </row>
    <row r="64173" spans="10:10" x14ac:dyDescent="0.25">
      <c r="J64173" s="32"/>
    </row>
    <row r="64174" spans="10:10" x14ac:dyDescent="0.25">
      <c r="J64174" s="32"/>
    </row>
    <row r="64175" spans="10:10" x14ac:dyDescent="0.25">
      <c r="J64175" s="32"/>
    </row>
    <row r="64176" spans="10:10" x14ac:dyDescent="0.25">
      <c r="J64176" s="32"/>
    </row>
    <row r="64177" spans="10:10" x14ac:dyDescent="0.25">
      <c r="J64177" s="32"/>
    </row>
    <row r="64178" spans="10:10" x14ac:dyDescent="0.25">
      <c r="J64178" s="32"/>
    </row>
    <row r="64179" spans="10:10" x14ac:dyDescent="0.25">
      <c r="J64179" s="32"/>
    </row>
    <row r="64180" spans="10:10" x14ac:dyDescent="0.25">
      <c r="J64180" s="32"/>
    </row>
    <row r="64181" spans="10:10" x14ac:dyDescent="0.25">
      <c r="J64181" s="32"/>
    </row>
    <row r="64182" spans="10:10" x14ac:dyDescent="0.25">
      <c r="J64182" s="32"/>
    </row>
    <row r="64183" spans="10:10" x14ac:dyDescent="0.25">
      <c r="J64183" s="32"/>
    </row>
    <row r="64184" spans="10:10" x14ac:dyDescent="0.25">
      <c r="J64184" s="32"/>
    </row>
    <row r="64185" spans="10:10" x14ac:dyDescent="0.25">
      <c r="J64185" s="32"/>
    </row>
    <row r="64186" spans="10:10" x14ac:dyDescent="0.25">
      <c r="J64186" s="32"/>
    </row>
    <row r="64187" spans="10:10" x14ac:dyDescent="0.25">
      <c r="J64187" s="32"/>
    </row>
    <row r="64188" spans="10:10" x14ac:dyDescent="0.25">
      <c r="J64188" s="32"/>
    </row>
    <row r="64189" spans="10:10" x14ac:dyDescent="0.25">
      <c r="J64189" s="32"/>
    </row>
    <row r="64190" spans="10:10" x14ac:dyDescent="0.25">
      <c r="J64190" s="32"/>
    </row>
    <row r="64191" spans="10:10" x14ac:dyDescent="0.25">
      <c r="J64191" s="32"/>
    </row>
    <row r="64192" spans="10:10" x14ac:dyDescent="0.25">
      <c r="J64192" s="32"/>
    </row>
    <row r="64193" spans="10:10" x14ac:dyDescent="0.25">
      <c r="J64193" s="32"/>
    </row>
    <row r="64194" spans="10:10" x14ac:dyDescent="0.25">
      <c r="J64194" s="32"/>
    </row>
    <row r="64195" spans="10:10" x14ac:dyDescent="0.25">
      <c r="J64195" s="32"/>
    </row>
    <row r="64196" spans="10:10" x14ac:dyDescent="0.25">
      <c r="J64196" s="32"/>
    </row>
    <row r="64197" spans="10:10" x14ac:dyDescent="0.25">
      <c r="J64197" s="32"/>
    </row>
    <row r="64198" spans="10:10" x14ac:dyDescent="0.25">
      <c r="J64198" s="32"/>
    </row>
    <row r="64199" spans="10:10" x14ac:dyDescent="0.25">
      <c r="J64199" s="32"/>
    </row>
    <row r="64200" spans="10:10" x14ac:dyDescent="0.25">
      <c r="J64200" s="32"/>
    </row>
    <row r="64201" spans="10:10" x14ac:dyDescent="0.25">
      <c r="J64201" s="32"/>
    </row>
    <row r="64202" spans="10:10" x14ac:dyDescent="0.25">
      <c r="J64202" s="32"/>
    </row>
    <row r="64203" spans="10:10" x14ac:dyDescent="0.25">
      <c r="J64203" s="32"/>
    </row>
    <row r="64204" spans="10:10" x14ac:dyDescent="0.25">
      <c r="J64204" s="32"/>
    </row>
    <row r="64205" spans="10:10" x14ac:dyDescent="0.25">
      <c r="J64205" s="32"/>
    </row>
    <row r="64206" spans="10:10" x14ac:dyDescent="0.25">
      <c r="J64206" s="32"/>
    </row>
    <row r="64207" spans="10:10" x14ac:dyDescent="0.25">
      <c r="J64207" s="32"/>
    </row>
    <row r="64208" spans="10:10" x14ac:dyDescent="0.25">
      <c r="J64208" s="32"/>
    </row>
    <row r="64209" spans="10:10" x14ac:dyDescent="0.25">
      <c r="J64209" s="32"/>
    </row>
    <row r="64210" spans="10:10" x14ac:dyDescent="0.25">
      <c r="J64210" s="32"/>
    </row>
    <row r="64211" spans="10:10" x14ac:dyDescent="0.25">
      <c r="J64211" s="32"/>
    </row>
    <row r="64212" spans="10:10" x14ac:dyDescent="0.25">
      <c r="J64212" s="32"/>
    </row>
    <row r="64213" spans="10:10" x14ac:dyDescent="0.25">
      <c r="J64213" s="32"/>
    </row>
    <row r="64214" spans="10:10" x14ac:dyDescent="0.25">
      <c r="J64214" s="32"/>
    </row>
    <row r="64215" spans="10:10" x14ac:dyDescent="0.25">
      <c r="J64215" s="32"/>
    </row>
    <row r="64216" spans="10:10" x14ac:dyDescent="0.25">
      <c r="J64216" s="32"/>
    </row>
    <row r="64217" spans="10:10" x14ac:dyDescent="0.25">
      <c r="J64217" s="32"/>
    </row>
    <row r="64218" spans="10:10" x14ac:dyDescent="0.25">
      <c r="J64218" s="32"/>
    </row>
    <row r="64219" spans="10:10" x14ac:dyDescent="0.25">
      <c r="J64219" s="32"/>
    </row>
    <row r="64220" spans="10:10" x14ac:dyDescent="0.25">
      <c r="J64220" s="32"/>
    </row>
    <row r="64221" spans="10:10" x14ac:dyDescent="0.25">
      <c r="J64221" s="32"/>
    </row>
    <row r="64222" spans="10:10" x14ac:dyDescent="0.25">
      <c r="J64222" s="32"/>
    </row>
    <row r="64223" spans="10:10" x14ac:dyDescent="0.25">
      <c r="J64223" s="32"/>
    </row>
    <row r="64224" spans="10:10" x14ac:dyDescent="0.25">
      <c r="J64224" s="32"/>
    </row>
    <row r="64225" spans="10:10" x14ac:dyDescent="0.25">
      <c r="J64225" s="32"/>
    </row>
    <row r="64226" spans="10:10" x14ac:dyDescent="0.25">
      <c r="J64226" s="32"/>
    </row>
    <row r="64227" spans="10:10" x14ac:dyDescent="0.25">
      <c r="J64227" s="32"/>
    </row>
    <row r="64228" spans="10:10" x14ac:dyDescent="0.25">
      <c r="J64228" s="32"/>
    </row>
    <row r="64229" spans="10:10" x14ac:dyDescent="0.25">
      <c r="J64229" s="32"/>
    </row>
    <row r="64230" spans="10:10" x14ac:dyDescent="0.25">
      <c r="J64230" s="32"/>
    </row>
    <row r="64231" spans="10:10" x14ac:dyDescent="0.25">
      <c r="J64231" s="32"/>
    </row>
    <row r="64232" spans="10:10" x14ac:dyDescent="0.25">
      <c r="J64232" s="32"/>
    </row>
    <row r="64233" spans="10:10" x14ac:dyDescent="0.25">
      <c r="J64233" s="32"/>
    </row>
    <row r="64234" spans="10:10" x14ac:dyDescent="0.25">
      <c r="J64234" s="32"/>
    </row>
    <row r="64235" spans="10:10" x14ac:dyDescent="0.25">
      <c r="J64235" s="32"/>
    </row>
    <row r="64236" spans="10:10" x14ac:dyDescent="0.25">
      <c r="J64236" s="32"/>
    </row>
    <row r="64237" spans="10:10" x14ac:dyDescent="0.25">
      <c r="J64237" s="32"/>
    </row>
    <row r="64238" spans="10:10" x14ac:dyDescent="0.25">
      <c r="J64238" s="32"/>
    </row>
    <row r="64239" spans="10:10" x14ac:dyDescent="0.25">
      <c r="J64239" s="32"/>
    </row>
    <row r="64240" spans="10:10" x14ac:dyDescent="0.25">
      <c r="J64240" s="32"/>
    </row>
    <row r="64241" spans="10:10" x14ac:dyDescent="0.25">
      <c r="J64241" s="32"/>
    </row>
    <row r="64242" spans="10:10" x14ac:dyDescent="0.25">
      <c r="J64242" s="32"/>
    </row>
    <row r="64243" spans="10:10" x14ac:dyDescent="0.25">
      <c r="J64243" s="32"/>
    </row>
    <row r="64244" spans="10:10" x14ac:dyDescent="0.25">
      <c r="J64244" s="32"/>
    </row>
    <row r="64245" spans="10:10" x14ac:dyDescent="0.25">
      <c r="J64245" s="32"/>
    </row>
    <row r="64246" spans="10:10" x14ac:dyDescent="0.25">
      <c r="J64246" s="32"/>
    </row>
    <row r="64247" spans="10:10" x14ac:dyDescent="0.25">
      <c r="J64247" s="32"/>
    </row>
    <row r="64248" spans="10:10" x14ac:dyDescent="0.25">
      <c r="J64248" s="32"/>
    </row>
    <row r="64249" spans="10:10" x14ac:dyDescent="0.25">
      <c r="J64249" s="32"/>
    </row>
    <row r="64250" spans="10:10" x14ac:dyDescent="0.25">
      <c r="J64250" s="32"/>
    </row>
    <row r="64251" spans="10:10" x14ac:dyDescent="0.25">
      <c r="J64251" s="32"/>
    </row>
    <row r="64252" spans="10:10" x14ac:dyDescent="0.25">
      <c r="J64252" s="32"/>
    </row>
    <row r="64253" spans="10:10" x14ac:dyDescent="0.25">
      <c r="J64253" s="32"/>
    </row>
    <row r="64254" spans="10:10" x14ac:dyDescent="0.25">
      <c r="J64254" s="32"/>
    </row>
    <row r="64255" spans="10:10" x14ac:dyDescent="0.25">
      <c r="J64255" s="32"/>
    </row>
    <row r="64256" spans="10:10" x14ac:dyDescent="0.25">
      <c r="J64256" s="32"/>
    </row>
    <row r="64257" spans="10:10" x14ac:dyDescent="0.25">
      <c r="J64257" s="32"/>
    </row>
    <row r="64258" spans="10:10" x14ac:dyDescent="0.25">
      <c r="J64258" s="32"/>
    </row>
    <row r="64259" spans="10:10" x14ac:dyDescent="0.25">
      <c r="J64259" s="32"/>
    </row>
    <row r="64260" spans="10:10" x14ac:dyDescent="0.25">
      <c r="J64260" s="32"/>
    </row>
    <row r="64261" spans="10:10" x14ac:dyDescent="0.25">
      <c r="J64261" s="32"/>
    </row>
    <row r="64262" spans="10:10" x14ac:dyDescent="0.25">
      <c r="J64262" s="32"/>
    </row>
    <row r="64263" spans="10:10" x14ac:dyDescent="0.25">
      <c r="J64263" s="32"/>
    </row>
    <row r="64264" spans="10:10" x14ac:dyDescent="0.25">
      <c r="J64264" s="32"/>
    </row>
    <row r="64265" spans="10:10" x14ac:dyDescent="0.25">
      <c r="J64265" s="32"/>
    </row>
    <row r="64266" spans="10:10" x14ac:dyDescent="0.25">
      <c r="J64266" s="32"/>
    </row>
    <row r="64267" spans="10:10" x14ac:dyDescent="0.25">
      <c r="J64267" s="32"/>
    </row>
    <row r="64268" spans="10:10" x14ac:dyDescent="0.25">
      <c r="J64268" s="32"/>
    </row>
    <row r="64269" spans="10:10" x14ac:dyDescent="0.25">
      <c r="J64269" s="32"/>
    </row>
    <row r="64270" spans="10:10" x14ac:dyDescent="0.25">
      <c r="J64270" s="32"/>
    </row>
    <row r="64271" spans="10:10" x14ac:dyDescent="0.25">
      <c r="J64271" s="32"/>
    </row>
    <row r="64272" spans="10:10" x14ac:dyDescent="0.25">
      <c r="J64272" s="32"/>
    </row>
    <row r="64273" spans="10:10" x14ac:dyDescent="0.25">
      <c r="J64273" s="32"/>
    </row>
    <row r="64274" spans="10:10" x14ac:dyDescent="0.25">
      <c r="J64274" s="32"/>
    </row>
    <row r="64275" spans="10:10" x14ac:dyDescent="0.25">
      <c r="J64275" s="32"/>
    </row>
    <row r="64276" spans="10:10" x14ac:dyDescent="0.25">
      <c r="J64276" s="32"/>
    </row>
    <row r="64277" spans="10:10" x14ac:dyDescent="0.25">
      <c r="J64277" s="32"/>
    </row>
    <row r="64278" spans="10:10" x14ac:dyDescent="0.25">
      <c r="J64278" s="32"/>
    </row>
    <row r="64279" spans="10:10" x14ac:dyDescent="0.25">
      <c r="J64279" s="32"/>
    </row>
    <row r="64280" spans="10:10" x14ac:dyDescent="0.25">
      <c r="J64280" s="32"/>
    </row>
    <row r="64281" spans="10:10" x14ac:dyDescent="0.25">
      <c r="J64281" s="32"/>
    </row>
    <row r="64282" spans="10:10" x14ac:dyDescent="0.25">
      <c r="J64282" s="32"/>
    </row>
    <row r="64283" spans="10:10" x14ac:dyDescent="0.25">
      <c r="J64283" s="32"/>
    </row>
    <row r="64284" spans="10:10" x14ac:dyDescent="0.25">
      <c r="J64284" s="32"/>
    </row>
    <row r="64285" spans="10:10" x14ac:dyDescent="0.25">
      <c r="J64285" s="32"/>
    </row>
    <row r="64286" spans="10:10" x14ac:dyDescent="0.25">
      <c r="J64286" s="32"/>
    </row>
    <row r="64287" spans="10:10" x14ac:dyDescent="0.25">
      <c r="J64287" s="32"/>
    </row>
    <row r="64288" spans="10:10" x14ac:dyDescent="0.25">
      <c r="J64288" s="32"/>
    </row>
    <row r="64289" spans="10:10" x14ac:dyDescent="0.25">
      <c r="J64289" s="32"/>
    </row>
    <row r="64290" spans="10:10" x14ac:dyDescent="0.25">
      <c r="J64290" s="32"/>
    </row>
    <row r="64291" spans="10:10" x14ac:dyDescent="0.25">
      <c r="J64291" s="32"/>
    </row>
    <row r="64292" spans="10:10" x14ac:dyDescent="0.25">
      <c r="J64292" s="32"/>
    </row>
    <row r="64293" spans="10:10" x14ac:dyDescent="0.25">
      <c r="J64293" s="32"/>
    </row>
    <row r="64294" spans="10:10" x14ac:dyDescent="0.25">
      <c r="J64294" s="32"/>
    </row>
    <row r="64295" spans="10:10" x14ac:dyDescent="0.25">
      <c r="J64295" s="32"/>
    </row>
    <row r="64296" spans="10:10" x14ac:dyDescent="0.25">
      <c r="J64296" s="32"/>
    </row>
    <row r="64297" spans="10:10" x14ac:dyDescent="0.25">
      <c r="J64297" s="32"/>
    </row>
    <row r="64298" spans="10:10" x14ac:dyDescent="0.25">
      <c r="J64298" s="32"/>
    </row>
    <row r="64299" spans="10:10" x14ac:dyDescent="0.25">
      <c r="J64299" s="32"/>
    </row>
    <row r="64300" spans="10:10" x14ac:dyDescent="0.25">
      <c r="J64300" s="32"/>
    </row>
    <row r="64301" spans="10:10" x14ac:dyDescent="0.25">
      <c r="J64301" s="32"/>
    </row>
    <row r="64302" spans="10:10" x14ac:dyDescent="0.25">
      <c r="J64302" s="32"/>
    </row>
    <row r="64303" spans="10:10" x14ac:dyDescent="0.25">
      <c r="J64303" s="32"/>
    </row>
    <row r="64304" spans="10:10" x14ac:dyDescent="0.25">
      <c r="J64304" s="32"/>
    </row>
    <row r="64305" spans="10:10" x14ac:dyDescent="0.25">
      <c r="J64305" s="32"/>
    </row>
    <row r="64306" spans="10:10" x14ac:dyDescent="0.25">
      <c r="J64306" s="32"/>
    </row>
    <row r="64307" spans="10:10" x14ac:dyDescent="0.25">
      <c r="J64307" s="32"/>
    </row>
    <row r="64308" spans="10:10" x14ac:dyDescent="0.25">
      <c r="J64308" s="32"/>
    </row>
    <row r="64309" spans="10:10" x14ac:dyDescent="0.25">
      <c r="J64309" s="32"/>
    </row>
    <row r="64310" spans="10:10" x14ac:dyDescent="0.25">
      <c r="J64310" s="32"/>
    </row>
    <row r="64311" spans="10:10" x14ac:dyDescent="0.25">
      <c r="J64311" s="32"/>
    </row>
    <row r="64312" spans="10:10" x14ac:dyDescent="0.25">
      <c r="J64312" s="32"/>
    </row>
    <row r="64313" spans="10:10" x14ac:dyDescent="0.25">
      <c r="J64313" s="32"/>
    </row>
    <row r="64314" spans="10:10" x14ac:dyDescent="0.25">
      <c r="J64314" s="32"/>
    </row>
    <row r="64315" spans="10:10" x14ac:dyDescent="0.25">
      <c r="J64315" s="32"/>
    </row>
    <row r="64316" spans="10:10" x14ac:dyDescent="0.25">
      <c r="J64316" s="32"/>
    </row>
    <row r="64317" spans="10:10" x14ac:dyDescent="0.25">
      <c r="J64317" s="32"/>
    </row>
    <row r="64318" spans="10:10" x14ac:dyDescent="0.25">
      <c r="J64318" s="32"/>
    </row>
    <row r="64319" spans="10:10" x14ac:dyDescent="0.25">
      <c r="J64319" s="32"/>
    </row>
    <row r="64320" spans="10:10" x14ac:dyDescent="0.25">
      <c r="J64320" s="32"/>
    </row>
    <row r="64321" spans="10:10" x14ac:dyDescent="0.25">
      <c r="J64321" s="32"/>
    </row>
    <row r="64322" spans="10:10" x14ac:dyDescent="0.25">
      <c r="J64322" s="32"/>
    </row>
    <row r="64323" spans="10:10" x14ac:dyDescent="0.25">
      <c r="J64323" s="32"/>
    </row>
    <row r="64324" spans="10:10" x14ac:dyDescent="0.25">
      <c r="J64324" s="32"/>
    </row>
    <row r="64325" spans="10:10" x14ac:dyDescent="0.25">
      <c r="J64325" s="32"/>
    </row>
    <row r="64326" spans="10:10" x14ac:dyDescent="0.25">
      <c r="J64326" s="32"/>
    </row>
    <row r="64327" spans="10:10" x14ac:dyDescent="0.25">
      <c r="J64327" s="32"/>
    </row>
    <row r="64328" spans="10:10" x14ac:dyDescent="0.25">
      <c r="J64328" s="32"/>
    </row>
    <row r="64329" spans="10:10" x14ac:dyDescent="0.25">
      <c r="J64329" s="32"/>
    </row>
    <row r="64330" spans="10:10" x14ac:dyDescent="0.25">
      <c r="J64330" s="32"/>
    </row>
    <row r="64331" spans="10:10" x14ac:dyDescent="0.25">
      <c r="J64331" s="32"/>
    </row>
    <row r="64332" spans="10:10" x14ac:dyDescent="0.25">
      <c r="J64332" s="32"/>
    </row>
    <row r="64333" spans="10:10" x14ac:dyDescent="0.25">
      <c r="J64333" s="32"/>
    </row>
    <row r="64334" spans="10:10" x14ac:dyDescent="0.25">
      <c r="J64334" s="32"/>
    </row>
    <row r="64335" spans="10:10" x14ac:dyDescent="0.25">
      <c r="J64335" s="32"/>
    </row>
    <row r="64336" spans="10:10" x14ac:dyDescent="0.25">
      <c r="J64336" s="32"/>
    </row>
    <row r="64337" spans="10:10" x14ac:dyDescent="0.25">
      <c r="J64337" s="32"/>
    </row>
    <row r="64338" spans="10:10" x14ac:dyDescent="0.25">
      <c r="J64338" s="32"/>
    </row>
    <row r="64339" spans="10:10" x14ac:dyDescent="0.25">
      <c r="J64339" s="32"/>
    </row>
    <row r="64340" spans="10:10" x14ac:dyDescent="0.25">
      <c r="J64340" s="32"/>
    </row>
    <row r="64341" spans="10:10" x14ac:dyDescent="0.25">
      <c r="J64341" s="32"/>
    </row>
    <row r="64342" spans="10:10" x14ac:dyDescent="0.25">
      <c r="J64342" s="32"/>
    </row>
    <row r="64343" spans="10:10" x14ac:dyDescent="0.25">
      <c r="J64343" s="32"/>
    </row>
    <row r="64344" spans="10:10" x14ac:dyDescent="0.25">
      <c r="J64344" s="32"/>
    </row>
    <row r="64345" spans="10:10" x14ac:dyDescent="0.25">
      <c r="J64345" s="32"/>
    </row>
    <row r="64346" spans="10:10" x14ac:dyDescent="0.25">
      <c r="J64346" s="32"/>
    </row>
    <row r="64347" spans="10:10" x14ac:dyDescent="0.25">
      <c r="J64347" s="32"/>
    </row>
    <row r="64348" spans="10:10" x14ac:dyDescent="0.25">
      <c r="J64348" s="32"/>
    </row>
    <row r="64349" spans="10:10" x14ac:dyDescent="0.25">
      <c r="J64349" s="32"/>
    </row>
    <row r="64350" spans="10:10" x14ac:dyDescent="0.25">
      <c r="J64350" s="32"/>
    </row>
    <row r="64351" spans="10:10" x14ac:dyDescent="0.25">
      <c r="J64351" s="32"/>
    </row>
    <row r="64352" spans="10:10" x14ac:dyDescent="0.25">
      <c r="J64352" s="32"/>
    </row>
    <row r="64353" spans="10:10" x14ac:dyDescent="0.25">
      <c r="J64353" s="32"/>
    </row>
    <row r="64354" spans="10:10" x14ac:dyDescent="0.25">
      <c r="J64354" s="32"/>
    </row>
    <row r="64355" spans="10:10" x14ac:dyDescent="0.25">
      <c r="J64355" s="32"/>
    </row>
    <row r="64356" spans="10:10" x14ac:dyDescent="0.25">
      <c r="J64356" s="32"/>
    </row>
    <row r="64357" spans="10:10" x14ac:dyDescent="0.25">
      <c r="J64357" s="32"/>
    </row>
    <row r="64358" spans="10:10" x14ac:dyDescent="0.25">
      <c r="J64358" s="32"/>
    </row>
    <row r="64359" spans="10:10" x14ac:dyDescent="0.25">
      <c r="J64359" s="32"/>
    </row>
    <row r="64360" spans="10:10" x14ac:dyDescent="0.25">
      <c r="J64360" s="32"/>
    </row>
    <row r="64361" spans="10:10" x14ac:dyDescent="0.25">
      <c r="J64361" s="32"/>
    </row>
    <row r="64362" spans="10:10" x14ac:dyDescent="0.25">
      <c r="J64362" s="32"/>
    </row>
    <row r="64363" spans="10:10" x14ac:dyDescent="0.25">
      <c r="J64363" s="32"/>
    </row>
    <row r="64364" spans="10:10" x14ac:dyDescent="0.25">
      <c r="J64364" s="32"/>
    </row>
    <row r="64365" spans="10:10" x14ac:dyDescent="0.25">
      <c r="J64365" s="32"/>
    </row>
    <row r="64366" spans="10:10" x14ac:dyDescent="0.25">
      <c r="J64366" s="32"/>
    </row>
    <row r="64367" spans="10:10" x14ac:dyDescent="0.25">
      <c r="J64367" s="32"/>
    </row>
    <row r="64368" spans="10:10" x14ac:dyDescent="0.25">
      <c r="J64368" s="32"/>
    </row>
    <row r="64369" spans="10:10" x14ac:dyDescent="0.25">
      <c r="J64369" s="32"/>
    </row>
    <row r="64370" spans="10:10" x14ac:dyDescent="0.25">
      <c r="J64370" s="32"/>
    </row>
    <row r="64371" spans="10:10" x14ac:dyDescent="0.25">
      <c r="J64371" s="32"/>
    </row>
    <row r="64372" spans="10:10" x14ac:dyDescent="0.25">
      <c r="J64372" s="32"/>
    </row>
    <row r="64373" spans="10:10" x14ac:dyDescent="0.25">
      <c r="J64373" s="32"/>
    </row>
    <row r="64374" spans="10:10" x14ac:dyDescent="0.25">
      <c r="J64374" s="32"/>
    </row>
    <row r="64375" spans="10:10" x14ac:dyDescent="0.25">
      <c r="J64375" s="32"/>
    </row>
    <row r="64376" spans="10:10" x14ac:dyDescent="0.25">
      <c r="J64376" s="32"/>
    </row>
    <row r="64377" spans="10:10" x14ac:dyDescent="0.25">
      <c r="J64377" s="32"/>
    </row>
    <row r="64378" spans="10:10" x14ac:dyDescent="0.25">
      <c r="J64378" s="32"/>
    </row>
    <row r="64379" spans="10:10" x14ac:dyDescent="0.25">
      <c r="J64379" s="32"/>
    </row>
    <row r="64380" spans="10:10" x14ac:dyDescent="0.25">
      <c r="J64380" s="32"/>
    </row>
    <row r="64381" spans="10:10" x14ac:dyDescent="0.25">
      <c r="J64381" s="32"/>
    </row>
    <row r="64382" spans="10:10" x14ac:dyDescent="0.25">
      <c r="J64382" s="32"/>
    </row>
    <row r="64383" spans="10:10" x14ac:dyDescent="0.25">
      <c r="J64383" s="32"/>
    </row>
    <row r="64384" spans="10:10" x14ac:dyDescent="0.25">
      <c r="J64384" s="32"/>
    </row>
    <row r="64385" spans="10:10" x14ac:dyDescent="0.25">
      <c r="J64385" s="32"/>
    </row>
    <row r="64386" spans="10:10" x14ac:dyDescent="0.25">
      <c r="J64386" s="32"/>
    </row>
    <row r="64387" spans="10:10" x14ac:dyDescent="0.25">
      <c r="J64387" s="32"/>
    </row>
    <row r="64388" spans="10:10" x14ac:dyDescent="0.25">
      <c r="J64388" s="32"/>
    </row>
    <row r="64389" spans="10:10" x14ac:dyDescent="0.25">
      <c r="J64389" s="32"/>
    </row>
    <row r="64390" spans="10:10" x14ac:dyDescent="0.25">
      <c r="J64390" s="32"/>
    </row>
    <row r="64391" spans="10:10" x14ac:dyDescent="0.25">
      <c r="J64391" s="32"/>
    </row>
    <row r="64392" spans="10:10" x14ac:dyDescent="0.25">
      <c r="J64392" s="32"/>
    </row>
    <row r="64393" spans="10:10" x14ac:dyDescent="0.25">
      <c r="J64393" s="32"/>
    </row>
    <row r="64394" spans="10:10" x14ac:dyDescent="0.25">
      <c r="J64394" s="32"/>
    </row>
    <row r="64395" spans="10:10" x14ac:dyDescent="0.25">
      <c r="J64395" s="32"/>
    </row>
    <row r="64396" spans="10:10" x14ac:dyDescent="0.25">
      <c r="J64396" s="32"/>
    </row>
    <row r="64397" spans="10:10" x14ac:dyDescent="0.25">
      <c r="J64397" s="32"/>
    </row>
    <row r="64398" spans="10:10" x14ac:dyDescent="0.25">
      <c r="J64398" s="32"/>
    </row>
    <row r="64399" spans="10:10" x14ac:dyDescent="0.25">
      <c r="J64399" s="32"/>
    </row>
    <row r="64400" spans="10:10" x14ac:dyDescent="0.25">
      <c r="J64400" s="32"/>
    </row>
    <row r="64401" spans="10:10" x14ac:dyDescent="0.25">
      <c r="J64401" s="32"/>
    </row>
    <row r="64402" spans="10:10" x14ac:dyDescent="0.25">
      <c r="J64402" s="32"/>
    </row>
    <row r="64403" spans="10:10" x14ac:dyDescent="0.25">
      <c r="J64403" s="32"/>
    </row>
    <row r="64404" spans="10:10" x14ac:dyDescent="0.25">
      <c r="J64404" s="32"/>
    </row>
    <row r="64405" spans="10:10" x14ac:dyDescent="0.25">
      <c r="J64405" s="32"/>
    </row>
    <row r="64406" spans="10:10" x14ac:dyDescent="0.25">
      <c r="J64406" s="32"/>
    </row>
    <row r="64407" spans="10:10" x14ac:dyDescent="0.25">
      <c r="J64407" s="32"/>
    </row>
    <row r="64408" spans="10:10" x14ac:dyDescent="0.25">
      <c r="J64408" s="32"/>
    </row>
    <row r="64409" spans="10:10" x14ac:dyDescent="0.25">
      <c r="J64409" s="32"/>
    </row>
    <row r="64410" spans="10:10" x14ac:dyDescent="0.25">
      <c r="J64410" s="32"/>
    </row>
    <row r="64411" spans="10:10" x14ac:dyDescent="0.25">
      <c r="J64411" s="32"/>
    </row>
    <row r="64412" spans="10:10" x14ac:dyDescent="0.25">
      <c r="J64412" s="32"/>
    </row>
    <row r="64413" spans="10:10" x14ac:dyDescent="0.25">
      <c r="J64413" s="32"/>
    </row>
    <row r="64414" spans="10:10" x14ac:dyDescent="0.25">
      <c r="J64414" s="32"/>
    </row>
    <row r="64415" spans="10:10" x14ac:dyDescent="0.25">
      <c r="J64415" s="32"/>
    </row>
    <row r="64416" spans="10:10" x14ac:dyDescent="0.25">
      <c r="J64416" s="32"/>
    </row>
    <row r="64417" spans="10:10" x14ac:dyDescent="0.25">
      <c r="J64417" s="32"/>
    </row>
    <row r="64418" spans="10:10" x14ac:dyDescent="0.25">
      <c r="J64418" s="32"/>
    </row>
    <row r="64419" spans="10:10" x14ac:dyDescent="0.25">
      <c r="J64419" s="32"/>
    </row>
    <row r="64420" spans="10:10" x14ac:dyDescent="0.25">
      <c r="J64420" s="32"/>
    </row>
    <row r="64421" spans="10:10" x14ac:dyDescent="0.25">
      <c r="J64421" s="32"/>
    </row>
    <row r="64422" spans="10:10" x14ac:dyDescent="0.25">
      <c r="J64422" s="32"/>
    </row>
    <row r="64423" spans="10:10" x14ac:dyDescent="0.25">
      <c r="J64423" s="32"/>
    </row>
    <row r="64424" spans="10:10" x14ac:dyDescent="0.25">
      <c r="J64424" s="32"/>
    </row>
    <row r="64425" spans="10:10" x14ac:dyDescent="0.25">
      <c r="J64425" s="32"/>
    </row>
    <row r="64426" spans="10:10" x14ac:dyDescent="0.25">
      <c r="J64426" s="32"/>
    </row>
    <row r="64427" spans="10:10" x14ac:dyDescent="0.25">
      <c r="J64427" s="32"/>
    </row>
    <row r="64428" spans="10:10" x14ac:dyDescent="0.25">
      <c r="J64428" s="32"/>
    </row>
    <row r="64429" spans="10:10" x14ac:dyDescent="0.25">
      <c r="J64429" s="32"/>
    </row>
    <row r="64430" spans="10:10" x14ac:dyDescent="0.25">
      <c r="J64430" s="32"/>
    </row>
    <row r="64431" spans="10:10" x14ac:dyDescent="0.25">
      <c r="J64431" s="32"/>
    </row>
    <row r="64432" spans="10:10" x14ac:dyDescent="0.25">
      <c r="J64432" s="32"/>
    </row>
    <row r="64433" spans="10:10" x14ac:dyDescent="0.25">
      <c r="J64433" s="32"/>
    </row>
    <row r="64434" spans="10:10" x14ac:dyDescent="0.25">
      <c r="J64434" s="32"/>
    </row>
    <row r="64435" spans="10:10" x14ac:dyDescent="0.25">
      <c r="J64435" s="32"/>
    </row>
    <row r="64436" spans="10:10" x14ac:dyDescent="0.25">
      <c r="J64436" s="32"/>
    </row>
    <row r="64437" spans="10:10" x14ac:dyDescent="0.25">
      <c r="J64437" s="32"/>
    </row>
    <row r="64438" spans="10:10" x14ac:dyDescent="0.25">
      <c r="J64438" s="32"/>
    </row>
    <row r="64439" spans="10:10" x14ac:dyDescent="0.25">
      <c r="J64439" s="32"/>
    </row>
    <row r="64440" spans="10:10" x14ac:dyDescent="0.25">
      <c r="J64440" s="32"/>
    </row>
    <row r="64441" spans="10:10" x14ac:dyDescent="0.25">
      <c r="J64441" s="32"/>
    </row>
    <row r="64442" spans="10:10" x14ac:dyDescent="0.25">
      <c r="J64442" s="32"/>
    </row>
    <row r="64443" spans="10:10" x14ac:dyDescent="0.25">
      <c r="J64443" s="32"/>
    </row>
    <row r="64444" spans="10:10" x14ac:dyDescent="0.25">
      <c r="J64444" s="32"/>
    </row>
    <row r="64445" spans="10:10" x14ac:dyDescent="0.25">
      <c r="J64445" s="32"/>
    </row>
    <row r="64446" spans="10:10" x14ac:dyDescent="0.25">
      <c r="J64446" s="32"/>
    </row>
    <row r="64447" spans="10:10" x14ac:dyDescent="0.25">
      <c r="J64447" s="32"/>
    </row>
    <row r="64448" spans="10:10" x14ac:dyDescent="0.25">
      <c r="J64448" s="32"/>
    </row>
    <row r="64449" spans="10:10" x14ac:dyDescent="0.25">
      <c r="J64449" s="32"/>
    </row>
    <row r="64450" spans="10:10" x14ac:dyDescent="0.25">
      <c r="J64450" s="32"/>
    </row>
    <row r="64451" spans="10:10" x14ac:dyDescent="0.25">
      <c r="J64451" s="32"/>
    </row>
    <row r="64452" spans="10:10" x14ac:dyDescent="0.25">
      <c r="J64452" s="32"/>
    </row>
    <row r="64453" spans="10:10" x14ac:dyDescent="0.25">
      <c r="J64453" s="32"/>
    </row>
    <row r="64454" spans="10:10" x14ac:dyDescent="0.25">
      <c r="J64454" s="32"/>
    </row>
    <row r="64455" spans="10:10" x14ac:dyDescent="0.25">
      <c r="J64455" s="32"/>
    </row>
    <row r="64456" spans="10:10" x14ac:dyDescent="0.25">
      <c r="J64456" s="32"/>
    </row>
    <row r="64457" spans="10:10" x14ac:dyDescent="0.25">
      <c r="J64457" s="32"/>
    </row>
    <row r="64458" spans="10:10" x14ac:dyDescent="0.25">
      <c r="J64458" s="32"/>
    </row>
    <row r="64459" spans="10:10" x14ac:dyDescent="0.25">
      <c r="J64459" s="32"/>
    </row>
    <row r="64460" spans="10:10" x14ac:dyDescent="0.25">
      <c r="J64460" s="32"/>
    </row>
    <row r="64461" spans="10:10" x14ac:dyDescent="0.25">
      <c r="J64461" s="32"/>
    </row>
    <row r="64462" spans="10:10" x14ac:dyDescent="0.25">
      <c r="J64462" s="32"/>
    </row>
    <row r="64463" spans="10:10" x14ac:dyDescent="0.25">
      <c r="J64463" s="32"/>
    </row>
    <row r="64464" spans="10:10" x14ac:dyDescent="0.25">
      <c r="J64464" s="32"/>
    </row>
    <row r="64465" spans="10:10" x14ac:dyDescent="0.25">
      <c r="J64465" s="32"/>
    </row>
    <row r="64466" spans="10:10" x14ac:dyDescent="0.25">
      <c r="J64466" s="32"/>
    </row>
    <row r="64467" spans="10:10" x14ac:dyDescent="0.25">
      <c r="J64467" s="32"/>
    </row>
    <row r="64468" spans="10:10" x14ac:dyDescent="0.25">
      <c r="J64468" s="32"/>
    </row>
    <row r="64469" spans="10:10" x14ac:dyDescent="0.25">
      <c r="J64469" s="32"/>
    </row>
    <row r="64470" spans="10:10" x14ac:dyDescent="0.25">
      <c r="J64470" s="32"/>
    </row>
    <row r="64471" spans="10:10" x14ac:dyDescent="0.25">
      <c r="J64471" s="32"/>
    </row>
    <row r="64472" spans="10:10" x14ac:dyDescent="0.25">
      <c r="J64472" s="32"/>
    </row>
    <row r="64473" spans="10:10" x14ac:dyDescent="0.25">
      <c r="J64473" s="32"/>
    </row>
    <row r="64474" spans="10:10" x14ac:dyDescent="0.25">
      <c r="J64474" s="32"/>
    </row>
    <row r="64475" spans="10:10" x14ac:dyDescent="0.25">
      <c r="J64475" s="32"/>
    </row>
    <row r="64476" spans="10:10" x14ac:dyDescent="0.25">
      <c r="J64476" s="32"/>
    </row>
    <row r="64477" spans="10:10" x14ac:dyDescent="0.25">
      <c r="J64477" s="32"/>
    </row>
    <row r="64478" spans="10:10" x14ac:dyDescent="0.25">
      <c r="J64478" s="32"/>
    </row>
    <row r="64479" spans="10:10" x14ac:dyDescent="0.25">
      <c r="J64479" s="32"/>
    </row>
    <row r="64480" spans="10:10" x14ac:dyDescent="0.25">
      <c r="J64480" s="32"/>
    </row>
    <row r="64481" spans="10:10" x14ac:dyDescent="0.25">
      <c r="J64481" s="32"/>
    </row>
    <row r="64482" spans="10:10" x14ac:dyDescent="0.25">
      <c r="J64482" s="32"/>
    </row>
    <row r="64483" spans="10:10" x14ac:dyDescent="0.25">
      <c r="J64483" s="32"/>
    </row>
    <row r="64484" spans="10:10" x14ac:dyDescent="0.25">
      <c r="J64484" s="32"/>
    </row>
    <row r="64485" spans="10:10" x14ac:dyDescent="0.25">
      <c r="J64485" s="32"/>
    </row>
    <row r="64486" spans="10:10" x14ac:dyDescent="0.25">
      <c r="J64486" s="32"/>
    </row>
    <row r="64487" spans="10:10" x14ac:dyDescent="0.25">
      <c r="J64487" s="32"/>
    </row>
    <row r="64488" spans="10:10" x14ac:dyDescent="0.25">
      <c r="J64488" s="32"/>
    </row>
    <row r="64489" spans="10:10" x14ac:dyDescent="0.25">
      <c r="J64489" s="32"/>
    </row>
    <row r="64490" spans="10:10" x14ac:dyDescent="0.25">
      <c r="J64490" s="32"/>
    </row>
    <row r="64491" spans="10:10" x14ac:dyDescent="0.25">
      <c r="J64491" s="32"/>
    </row>
    <row r="64492" spans="10:10" x14ac:dyDescent="0.25">
      <c r="J64492" s="32"/>
    </row>
    <row r="64493" spans="10:10" x14ac:dyDescent="0.25">
      <c r="J64493" s="32"/>
    </row>
    <row r="64494" spans="10:10" x14ac:dyDescent="0.25">
      <c r="J64494" s="32"/>
    </row>
    <row r="64495" spans="10:10" x14ac:dyDescent="0.25">
      <c r="J64495" s="32"/>
    </row>
    <row r="64496" spans="10:10" x14ac:dyDescent="0.25">
      <c r="J64496" s="32"/>
    </row>
    <row r="64497" spans="10:10" x14ac:dyDescent="0.25">
      <c r="J64497" s="32"/>
    </row>
    <row r="64498" spans="10:10" x14ac:dyDescent="0.25">
      <c r="J64498" s="32"/>
    </row>
    <row r="64499" spans="10:10" x14ac:dyDescent="0.25">
      <c r="J64499" s="32"/>
    </row>
    <row r="64500" spans="10:10" x14ac:dyDescent="0.25">
      <c r="J64500" s="32"/>
    </row>
    <row r="64501" spans="10:10" x14ac:dyDescent="0.25">
      <c r="J64501" s="32"/>
    </row>
    <row r="64502" spans="10:10" x14ac:dyDescent="0.25">
      <c r="J64502" s="32"/>
    </row>
    <row r="64503" spans="10:10" x14ac:dyDescent="0.25">
      <c r="J64503" s="32"/>
    </row>
    <row r="64504" spans="10:10" x14ac:dyDescent="0.25">
      <c r="J64504" s="32"/>
    </row>
    <row r="64505" spans="10:10" x14ac:dyDescent="0.25">
      <c r="J64505" s="32"/>
    </row>
    <row r="64506" spans="10:10" x14ac:dyDescent="0.25">
      <c r="J64506" s="32"/>
    </row>
    <row r="64507" spans="10:10" x14ac:dyDescent="0.25">
      <c r="J64507" s="32"/>
    </row>
    <row r="64508" spans="10:10" x14ac:dyDescent="0.25">
      <c r="J64508" s="32"/>
    </row>
    <row r="64509" spans="10:10" x14ac:dyDescent="0.25">
      <c r="J64509" s="32"/>
    </row>
    <row r="64510" spans="10:10" x14ac:dyDescent="0.25">
      <c r="J64510" s="32"/>
    </row>
    <row r="64511" spans="10:10" x14ac:dyDescent="0.25">
      <c r="J64511" s="32"/>
    </row>
    <row r="64512" spans="10:10" x14ac:dyDescent="0.25">
      <c r="J64512" s="32"/>
    </row>
    <row r="64513" spans="10:10" x14ac:dyDescent="0.25">
      <c r="J64513" s="32"/>
    </row>
    <row r="64514" spans="10:10" x14ac:dyDescent="0.25">
      <c r="J64514" s="32"/>
    </row>
    <row r="64515" spans="10:10" x14ac:dyDescent="0.25">
      <c r="J64515" s="32"/>
    </row>
    <row r="64516" spans="10:10" x14ac:dyDescent="0.25">
      <c r="J64516" s="32"/>
    </row>
    <row r="64517" spans="10:10" x14ac:dyDescent="0.25">
      <c r="J64517" s="32"/>
    </row>
    <row r="64518" spans="10:10" x14ac:dyDescent="0.25">
      <c r="J64518" s="32"/>
    </row>
    <row r="64519" spans="10:10" x14ac:dyDescent="0.25">
      <c r="J64519" s="32"/>
    </row>
    <row r="64520" spans="10:10" x14ac:dyDescent="0.25">
      <c r="J64520" s="32"/>
    </row>
    <row r="64521" spans="10:10" x14ac:dyDescent="0.25">
      <c r="J64521" s="32"/>
    </row>
    <row r="64522" spans="10:10" x14ac:dyDescent="0.25">
      <c r="J64522" s="32"/>
    </row>
    <row r="64523" spans="10:10" x14ac:dyDescent="0.25">
      <c r="J64523" s="32"/>
    </row>
    <row r="64524" spans="10:10" x14ac:dyDescent="0.25">
      <c r="J64524" s="32"/>
    </row>
    <row r="64525" spans="10:10" x14ac:dyDescent="0.25">
      <c r="J64525" s="32"/>
    </row>
    <row r="64526" spans="10:10" x14ac:dyDescent="0.25">
      <c r="J64526" s="32"/>
    </row>
    <row r="64527" spans="10:10" x14ac:dyDescent="0.25">
      <c r="J64527" s="32"/>
    </row>
    <row r="64528" spans="10:10" x14ac:dyDescent="0.25">
      <c r="J64528" s="32"/>
    </row>
    <row r="64529" spans="10:10" x14ac:dyDescent="0.25">
      <c r="J64529" s="32"/>
    </row>
    <row r="64530" spans="10:10" x14ac:dyDescent="0.25">
      <c r="J64530" s="32"/>
    </row>
    <row r="64531" spans="10:10" x14ac:dyDescent="0.25">
      <c r="J64531" s="32"/>
    </row>
    <row r="64532" spans="10:10" x14ac:dyDescent="0.25">
      <c r="J64532" s="32"/>
    </row>
    <row r="64533" spans="10:10" x14ac:dyDescent="0.25">
      <c r="J64533" s="32"/>
    </row>
    <row r="64534" spans="10:10" x14ac:dyDescent="0.25">
      <c r="J64534" s="32"/>
    </row>
    <row r="64535" spans="10:10" x14ac:dyDescent="0.25">
      <c r="J64535" s="32"/>
    </row>
    <row r="64536" spans="10:10" x14ac:dyDescent="0.25">
      <c r="J64536" s="32"/>
    </row>
    <row r="64537" spans="10:10" x14ac:dyDescent="0.25">
      <c r="J64537" s="32"/>
    </row>
    <row r="64538" spans="10:10" x14ac:dyDescent="0.25">
      <c r="J64538" s="32"/>
    </row>
    <row r="64539" spans="10:10" x14ac:dyDescent="0.25">
      <c r="J64539" s="32"/>
    </row>
    <row r="64540" spans="10:10" x14ac:dyDescent="0.25">
      <c r="J64540" s="32"/>
    </row>
    <row r="64541" spans="10:10" x14ac:dyDescent="0.25">
      <c r="J64541" s="32"/>
    </row>
    <row r="64542" spans="10:10" x14ac:dyDescent="0.25">
      <c r="J64542" s="32"/>
    </row>
    <row r="64543" spans="10:10" x14ac:dyDescent="0.25">
      <c r="J64543" s="32"/>
    </row>
    <row r="64544" spans="10:10" x14ac:dyDescent="0.25">
      <c r="J64544" s="32"/>
    </row>
    <row r="64545" spans="10:10" x14ac:dyDescent="0.25">
      <c r="J64545" s="32"/>
    </row>
    <row r="64546" spans="10:10" x14ac:dyDescent="0.25">
      <c r="J64546" s="32"/>
    </row>
    <row r="64547" spans="10:10" x14ac:dyDescent="0.25">
      <c r="J64547" s="32"/>
    </row>
    <row r="64548" spans="10:10" x14ac:dyDescent="0.25">
      <c r="J64548" s="32"/>
    </row>
    <row r="64549" spans="10:10" x14ac:dyDescent="0.25">
      <c r="J64549" s="32"/>
    </row>
    <row r="64550" spans="10:10" x14ac:dyDescent="0.25">
      <c r="J64550" s="32"/>
    </row>
    <row r="64551" spans="10:10" x14ac:dyDescent="0.25">
      <c r="J64551" s="32"/>
    </row>
    <row r="64552" spans="10:10" x14ac:dyDescent="0.25">
      <c r="J64552" s="32"/>
    </row>
    <row r="64553" spans="10:10" x14ac:dyDescent="0.25">
      <c r="J64553" s="32"/>
    </row>
    <row r="64554" spans="10:10" x14ac:dyDescent="0.25">
      <c r="J64554" s="32"/>
    </row>
    <row r="64555" spans="10:10" x14ac:dyDescent="0.25">
      <c r="J64555" s="32"/>
    </row>
    <row r="64556" spans="10:10" x14ac:dyDescent="0.25">
      <c r="J64556" s="32"/>
    </row>
    <row r="64557" spans="10:10" x14ac:dyDescent="0.25">
      <c r="J64557" s="32"/>
    </row>
    <row r="64558" spans="10:10" x14ac:dyDescent="0.25">
      <c r="J64558" s="32"/>
    </row>
    <row r="64559" spans="10:10" x14ac:dyDescent="0.25">
      <c r="J64559" s="32"/>
    </row>
    <row r="64560" spans="10:10" x14ac:dyDescent="0.25">
      <c r="J64560" s="32"/>
    </row>
    <row r="64561" spans="10:10" x14ac:dyDescent="0.25">
      <c r="J64561" s="32"/>
    </row>
    <row r="64562" spans="10:10" x14ac:dyDescent="0.25">
      <c r="J64562" s="32"/>
    </row>
    <row r="64563" spans="10:10" x14ac:dyDescent="0.25">
      <c r="J64563" s="32"/>
    </row>
    <row r="64564" spans="10:10" x14ac:dyDescent="0.25">
      <c r="J64564" s="32"/>
    </row>
    <row r="64565" spans="10:10" x14ac:dyDescent="0.25">
      <c r="J64565" s="32"/>
    </row>
    <row r="64566" spans="10:10" x14ac:dyDescent="0.25">
      <c r="J64566" s="32"/>
    </row>
    <row r="64567" spans="10:10" x14ac:dyDescent="0.25">
      <c r="J64567" s="32"/>
    </row>
    <row r="64568" spans="10:10" x14ac:dyDescent="0.25">
      <c r="J64568" s="32"/>
    </row>
    <row r="64569" spans="10:10" x14ac:dyDescent="0.25">
      <c r="J64569" s="32"/>
    </row>
    <row r="64570" spans="10:10" x14ac:dyDescent="0.25">
      <c r="J64570" s="32"/>
    </row>
    <row r="64571" spans="10:10" x14ac:dyDescent="0.25">
      <c r="J64571" s="32"/>
    </row>
    <row r="64572" spans="10:10" x14ac:dyDescent="0.25">
      <c r="J64572" s="32"/>
    </row>
    <row r="64573" spans="10:10" x14ac:dyDescent="0.25">
      <c r="J64573" s="32"/>
    </row>
    <row r="64574" spans="10:10" x14ac:dyDescent="0.25">
      <c r="J64574" s="32"/>
    </row>
    <row r="64575" spans="10:10" x14ac:dyDescent="0.25">
      <c r="J64575" s="32"/>
    </row>
    <row r="64576" spans="10:10" x14ac:dyDescent="0.25">
      <c r="J64576" s="32"/>
    </row>
    <row r="64577" spans="10:10" x14ac:dyDescent="0.25">
      <c r="J64577" s="32"/>
    </row>
    <row r="64578" spans="10:10" x14ac:dyDescent="0.25">
      <c r="J64578" s="32"/>
    </row>
    <row r="64579" spans="10:10" x14ac:dyDescent="0.25">
      <c r="J64579" s="32"/>
    </row>
    <row r="64580" spans="10:10" x14ac:dyDescent="0.25">
      <c r="J64580" s="32"/>
    </row>
    <row r="64581" spans="10:10" x14ac:dyDescent="0.25">
      <c r="J64581" s="32"/>
    </row>
    <row r="64582" spans="10:10" x14ac:dyDescent="0.25">
      <c r="J64582" s="32"/>
    </row>
    <row r="64583" spans="10:10" x14ac:dyDescent="0.25">
      <c r="J64583" s="32"/>
    </row>
    <row r="64584" spans="10:10" x14ac:dyDescent="0.25">
      <c r="J64584" s="32"/>
    </row>
    <row r="64585" spans="10:10" x14ac:dyDescent="0.25">
      <c r="J64585" s="32"/>
    </row>
    <row r="64586" spans="10:10" x14ac:dyDescent="0.25">
      <c r="J64586" s="32"/>
    </row>
    <row r="64587" spans="10:10" x14ac:dyDescent="0.25">
      <c r="J64587" s="32"/>
    </row>
    <row r="64588" spans="10:10" x14ac:dyDescent="0.25">
      <c r="J64588" s="32"/>
    </row>
    <row r="64589" spans="10:10" x14ac:dyDescent="0.25">
      <c r="J64589" s="32"/>
    </row>
    <row r="64590" spans="10:10" x14ac:dyDescent="0.25">
      <c r="J64590" s="32"/>
    </row>
    <row r="64591" spans="10:10" x14ac:dyDescent="0.25">
      <c r="J64591" s="32"/>
    </row>
    <row r="64592" spans="10:10" x14ac:dyDescent="0.25">
      <c r="J64592" s="32"/>
    </row>
    <row r="64593" spans="10:10" x14ac:dyDescent="0.25">
      <c r="J64593" s="32"/>
    </row>
    <row r="64594" spans="10:10" x14ac:dyDescent="0.25">
      <c r="J64594" s="32"/>
    </row>
    <row r="64595" spans="10:10" x14ac:dyDescent="0.25">
      <c r="J64595" s="32"/>
    </row>
    <row r="64596" spans="10:10" x14ac:dyDescent="0.25">
      <c r="J64596" s="32"/>
    </row>
    <row r="64597" spans="10:10" x14ac:dyDescent="0.25">
      <c r="J64597" s="32"/>
    </row>
    <row r="64598" spans="10:10" x14ac:dyDescent="0.25">
      <c r="J64598" s="32"/>
    </row>
    <row r="64599" spans="10:10" x14ac:dyDescent="0.25">
      <c r="J64599" s="32"/>
    </row>
    <row r="64600" spans="10:10" x14ac:dyDescent="0.25">
      <c r="J64600" s="32"/>
    </row>
    <row r="64601" spans="10:10" x14ac:dyDescent="0.25">
      <c r="J64601" s="32"/>
    </row>
    <row r="64602" spans="10:10" x14ac:dyDescent="0.25">
      <c r="J64602" s="32"/>
    </row>
    <row r="64603" spans="10:10" x14ac:dyDescent="0.25">
      <c r="J64603" s="32"/>
    </row>
    <row r="64604" spans="10:10" x14ac:dyDescent="0.25">
      <c r="J64604" s="32"/>
    </row>
    <row r="64605" spans="10:10" x14ac:dyDescent="0.25">
      <c r="J64605" s="32"/>
    </row>
    <row r="64606" spans="10:10" x14ac:dyDescent="0.25">
      <c r="J64606" s="32"/>
    </row>
    <row r="64607" spans="10:10" x14ac:dyDescent="0.25">
      <c r="J64607" s="32"/>
    </row>
    <row r="64608" spans="10:10" x14ac:dyDescent="0.25">
      <c r="J64608" s="32"/>
    </row>
    <row r="64609" spans="10:10" x14ac:dyDescent="0.25">
      <c r="J64609" s="32"/>
    </row>
    <row r="64610" spans="10:10" x14ac:dyDescent="0.25">
      <c r="J64610" s="32"/>
    </row>
    <row r="64611" spans="10:10" x14ac:dyDescent="0.25">
      <c r="J64611" s="32"/>
    </row>
    <row r="64612" spans="10:10" x14ac:dyDescent="0.25">
      <c r="J64612" s="32"/>
    </row>
    <row r="64613" spans="10:10" x14ac:dyDescent="0.25">
      <c r="J64613" s="32"/>
    </row>
    <row r="64614" spans="10:10" x14ac:dyDescent="0.25">
      <c r="J64614" s="32"/>
    </row>
    <row r="64615" spans="10:10" x14ac:dyDescent="0.25">
      <c r="J64615" s="32"/>
    </row>
    <row r="64616" spans="10:10" x14ac:dyDescent="0.25">
      <c r="J64616" s="32"/>
    </row>
    <row r="64617" spans="10:10" x14ac:dyDescent="0.25">
      <c r="J64617" s="32"/>
    </row>
    <row r="64618" spans="10:10" x14ac:dyDescent="0.25">
      <c r="J64618" s="32"/>
    </row>
    <row r="64619" spans="10:10" x14ac:dyDescent="0.25">
      <c r="J64619" s="32"/>
    </row>
    <row r="64620" spans="10:10" x14ac:dyDescent="0.25">
      <c r="J64620" s="32"/>
    </row>
    <row r="64621" spans="10:10" x14ac:dyDescent="0.25">
      <c r="J64621" s="32"/>
    </row>
    <row r="64622" spans="10:10" x14ac:dyDescent="0.25">
      <c r="J64622" s="32"/>
    </row>
    <row r="64623" spans="10:10" x14ac:dyDescent="0.25">
      <c r="J64623" s="32"/>
    </row>
    <row r="64624" spans="10:10" x14ac:dyDescent="0.25">
      <c r="J64624" s="32"/>
    </row>
    <row r="64625" spans="10:10" x14ac:dyDescent="0.25">
      <c r="J64625" s="32"/>
    </row>
    <row r="64626" spans="10:10" x14ac:dyDescent="0.25">
      <c r="J64626" s="32"/>
    </row>
    <row r="64627" spans="10:10" x14ac:dyDescent="0.25">
      <c r="J64627" s="32"/>
    </row>
    <row r="64628" spans="10:10" x14ac:dyDescent="0.25">
      <c r="J64628" s="32"/>
    </row>
    <row r="64629" spans="10:10" x14ac:dyDescent="0.25">
      <c r="J64629" s="32"/>
    </row>
    <row r="64630" spans="10:10" x14ac:dyDescent="0.25">
      <c r="J64630" s="32"/>
    </row>
    <row r="64631" spans="10:10" x14ac:dyDescent="0.25">
      <c r="J64631" s="32"/>
    </row>
    <row r="64632" spans="10:10" x14ac:dyDescent="0.25">
      <c r="J64632" s="32"/>
    </row>
    <row r="64633" spans="10:10" x14ac:dyDescent="0.25">
      <c r="J64633" s="32"/>
    </row>
    <row r="64634" spans="10:10" x14ac:dyDescent="0.25">
      <c r="J64634" s="32"/>
    </row>
    <row r="64635" spans="10:10" x14ac:dyDescent="0.25">
      <c r="J64635" s="32"/>
    </row>
    <row r="64636" spans="10:10" x14ac:dyDescent="0.25">
      <c r="J64636" s="32"/>
    </row>
    <row r="64637" spans="10:10" x14ac:dyDescent="0.25">
      <c r="J64637" s="32"/>
    </row>
    <row r="64638" spans="10:10" x14ac:dyDescent="0.25">
      <c r="J64638" s="32"/>
    </row>
    <row r="64639" spans="10:10" x14ac:dyDescent="0.25">
      <c r="J64639" s="32"/>
    </row>
    <row r="64640" spans="10:10" x14ac:dyDescent="0.25">
      <c r="J64640" s="32"/>
    </row>
    <row r="64641" spans="10:10" x14ac:dyDescent="0.25">
      <c r="J64641" s="32"/>
    </row>
    <row r="64642" spans="10:10" x14ac:dyDescent="0.25">
      <c r="J64642" s="32"/>
    </row>
    <row r="64643" spans="10:10" x14ac:dyDescent="0.25">
      <c r="J64643" s="32"/>
    </row>
    <row r="64644" spans="10:10" x14ac:dyDescent="0.25">
      <c r="J64644" s="32"/>
    </row>
    <row r="64645" spans="10:10" x14ac:dyDescent="0.25">
      <c r="J64645" s="32"/>
    </row>
    <row r="64646" spans="10:10" x14ac:dyDescent="0.25">
      <c r="J64646" s="32"/>
    </row>
    <row r="64647" spans="10:10" x14ac:dyDescent="0.25">
      <c r="J64647" s="32"/>
    </row>
    <row r="64648" spans="10:10" x14ac:dyDescent="0.25">
      <c r="J64648" s="32"/>
    </row>
    <row r="64649" spans="10:10" x14ac:dyDescent="0.25">
      <c r="J64649" s="32"/>
    </row>
    <row r="64650" spans="10:10" x14ac:dyDescent="0.25">
      <c r="J64650" s="32"/>
    </row>
    <row r="64651" spans="10:10" x14ac:dyDescent="0.25">
      <c r="J64651" s="32"/>
    </row>
    <row r="64652" spans="10:10" x14ac:dyDescent="0.25">
      <c r="J64652" s="32"/>
    </row>
    <row r="64653" spans="10:10" x14ac:dyDescent="0.25">
      <c r="J64653" s="32"/>
    </row>
    <row r="64654" spans="10:10" x14ac:dyDescent="0.25">
      <c r="J64654" s="32"/>
    </row>
    <row r="64655" spans="10:10" x14ac:dyDescent="0.25">
      <c r="J64655" s="32"/>
    </row>
    <row r="64656" spans="10:10" x14ac:dyDescent="0.25">
      <c r="J64656" s="32"/>
    </row>
    <row r="64657" spans="10:10" x14ac:dyDescent="0.25">
      <c r="J64657" s="32"/>
    </row>
    <row r="64658" spans="10:10" x14ac:dyDescent="0.25">
      <c r="J64658" s="32"/>
    </row>
    <row r="64659" spans="10:10" x14ac:dyDescent="0.25">
      <c r="J64659" s="32"/>
    </row>
    <row r="64660" spans="10:10" x14ac:dyDescent="0.25">
      <c r="J64660" s="32"/>
    </row>
    <row r="64661" spans="10:10" x14ac:dyDescent="0.25">
      <c r="J64661" s="32"/>
    </row>
    <row r="64662" spans="10:10" x14ac:dyDescent="0.25">
      <c r="J64662" s="32"/>
    </row>
    <row r="64663" spans="10:10" x14ac:dyDescent="0.25">
      <c r="J64663" s="32"/>
    </row>
    <row r="64664" spans="10:10" x14ac:dyDescent="0.25">
      <c r="J64664" s="32"/>
    </row>
    <row r="64665" spans="10:10" x14ac:dyDescent="0.25">
      <c r="J64665" s="32"/>
    </row>
    <row r="64666" spans="10:10" x14ac:dyDescent="0.25">
      <c r="J64666" s="32"/>
    </row>
    <row r="64667" spans="10:10" x14ac:dyDescent="0.25">
      <c r="J64667" s="32"/>
    </row>
    <row r="64668" spans="10:10" x14ac:dyDescent="0.25">
      <c r="J64668" s="32"/>
    </row>
    <row r="64669" spans="10:10" x14ac:dyDescent="0.25">
      <c r="J64669" s="32"/>
    </row>
    <row r="64670" spans="10:10" x14ac:dyDescent="0.25">
      <c r="J64670" s="32"/>
    </row>
    <row r="64671" spans="10:10" x14ac:dyDescent="0.25">
      <c r="J64671" s="32"/>
    </row>
    <row r="64672" spans="10:10" x14ac:dyDescent="0.25">
      <c r="J64672" s="32"/>
    </row>
    <row r="64673" spans="10:10" x14ac:dyDescent="0.25">
      <c r="J64673" s="32"/>
    </row>
    <row r="64674" spans="10:10" x14ac:dyDescent="0.25">
      <c r="J64674" s="32"/>
    </row>
    <row r="64675" spans="10:10" x14ac:dyDescent="0.25">
      <c r="J64675" s="32"/>
    </row>
    <row r="64676" spans="10:10" x14ac:dyDescent="0.25">
      <c r="J64676" s="32"/>
    </row>
    <row r="64677" spans="10:10" x14ac:dyDescent="0.25">
      <c r="J64677" s="32"/>
    </row>
    <row r="64678" spans="10:10" x14ac:dyDescent="0.25">
      <c r="J64678" s="32"/>
    </row>
    <row r="64679" spans="10:10" x14ac:dyDescent="0.25">
      <c r="J64679" s="32"/>
    </row>
    <row r="64680" spans="10:10" x14ac:dyDescent="0.25">
      <c r="J64680" s="32"/>
    </row>
    <row r="64681" spans="10:10" x14ac:dyDescent="0.25">
      <c r="J64681" s="32"/>
    </row>
    <row r="64682" spans="10:10" x14ac:dyDescent="0.25">
      <c r="J64682" s="32"/>
    </row>
    <row r="64683" spans="10:10" x14ac:dyDescent="0.25">
      <c r="J64683" s="32"/>
    </row>
    <row r="64684" spans="10:10" x14ac:dyDescent="0.25">
      <c r="J64684" s="32"/>
    </row>
    <row r="64685" spans="10:10" x14ac:dyDescent="0.25">
      <c r="J64685" s="32"/>
    </row>
    <row r="64686" spans="10:10" x14ac:dyDescent="0.25">
      <c r="J64686" s="32"/>
    </row>
    <row r="64687" spans="10:10" x14ac:dyDescent="0.25">
      <c r="J64687" s="32"/>
    </row>
    <row r="64688" spans="10:10" x14ac:dyDescent="0.25">
      <c r="J64688" s="32"/>
    </row>
    <row r="64689" spans="10:10" x14ac:dyDescent="0.25">
      <c r="J64689" s="32"/>
    </row>
    <row r="64690" spans="10:10" x14ac:dyDescent="0.25">
      <c r="J64690" s="32"/>
    </row>
    <row r="64691" spans="10:10" x14ac:dyDescent="0.25">
      <c r="J64691" s="32"/>
    </row>
    <row r="64692" spans="10:10" x14ac:dyDescent="0.25">
      <c r="J64692" s="32"/>
    </row>
    <row r="64693" spans="10:10" x14ac:dyDescent="0.25">
      <c r="J64693" s="32"/>
    </row>
    <row r="64694" spans="10:10" x14ac:dyDescent="0.25">
      <c r="J64694" s="32"/>
    </row>
    <row r="64695" spans="10:10" x14ac:dyDescent="0.25">
      <c r="J64695" s="32"/>
    </row>
    <row r="64696" spans="10:10" x14ac:dyDescent="0.25">
      <c r="J64696" s="32"/>
    </row>
    <row r="64697" spans="10:10" x14ac:dyDescent="0.25">
      <c r="J64697" s="32"/>
    </row>
    <row r="64698" spans="10:10" x14ac:dyDescent="0.25">
      <c r="J64698" s="32"/>
    </row>
    <row r="64699" spans="10:10" x14ac:dyDescent="0.25">
      <c r="J64699" s="32"/>
    </row>
    <row r="64700" spans="10:10" x14ac:dyDescent="0.25">
      <c r="J64700" s="32"/>
    </row>
    <row r="64701" spans="10:10" x14ac:dyDescent="0.25">
      <c r="J64701" s="32"/>
    </row>
    <row r="64702" spans="10:10" x14ac:dyDescent="0.25">
      <c r="J64702" s="32"/>
    </row>
    <row r="64703" spans="10:10" x14ac:dyDescent="0.25">
      <c r="J64703" s="32"/>
    </row>
    <row r="64704" spans="10:10" x14ac:dyDescent="0.25">
      <c r="J64704" s="32"/>
    </row>
    <row r="64705" spans="10:10" x14ac:dyDescent="0.25">
      <c r="J64705" s="32"/>
    </row>
    <row r="64706" spans="10:10" x14ac:dyDescent="0.25">
      <c r="J64706" s="32"/>
    </row>
    <row r="64707" spans="10:10" x14ac:dyDescent="0.25">
      <c r="J64707" s="32"/>
    </row>
    <row r="64708" spans="10:10" x14ac:dyDescent="0.25">
      <c r="J64708" s="32"/>
    </row>
    <row r="64709" spans="10:10" x14ac:dyDescent="0.25">
      <c r="J64709" s="32"/>
    </row>
    <row r="64710" spans="10:10" x14ac:dyDescent="0.25">
      <c r="J64710" s="32"/>
    </row>
    <row r="64711" spans="10:10" x14ac:dyDescent="0.25">
      <c r="J64711" s="32"/>
    </row>
    <row r="64712" spans="10:10" x14ac:dyDescent="0.25">
      <c r="J64712" s="32"/>
    </row>
    <row r="64713" spans="10:10" x14ac:dyDescent="0.25">
      <c r="J64713" s="32"/>
    </row>
    <row r="64714" spans="10:10" x14ac:dyDescent="0.25">
      <c r="J64714" s="32"/>
    </row>
    <row r="64715" spans="10:10" x14ac:dyDescent="0.25">
      <c r="J64715" s="32"/>
    </row>
    <row r="64716" spans="10:10" x14ac:dyDescent="0.25">
      <c r="J64716" s="32"/>
    </row>
    <row r="64717" spans="10:10" x14ac:dyDescent="0.25">
      <c r="J64717" s="32"/>
    </row>
    <row r="64718" spans="10:10" x14ac:dyDescent="0.25">
      <c r="J64718" s="32"/>
    </row>
    <row r="64719" spans="10:10" x14ac:dyDescent="0.25">
      <c r="J64719" s="32"/>
    </row>
    <row r="64720" spans="10:10" x14ac:dyDescent="0.25">
      <c r="J64720" s="32"/>
    </row>
    <row r="64721" spans="10:10" x14ac:dyDescent="0.25">
      <c r="J64721" s="32"/>
    </row>
    <row r="64722" spans="10:10" x14ac:dyDescent="0.25">
      <c r="J64722" s="32"/>
    </row>
    <row r="64723" spans="10:10" x14ac:dyDescent="0.25">
      <c r="J64723" s="32"/>
    </row>
    <row r="64724" spans="10:10" x14ac:dyDescent="0.25">
      <c r="J64724" s="32"/>
    </row>
    <row r="64725" spans="10:10" x14ac:dyDescent="0.25">
      <c r="J64725" s="32"/>
    </row>
    <row r="64726" spans="10:10" x14ac:dyDescent="0.25">
      <c r="J64726" s="32"/>
    </row>
    <row r="64727" spans="10:10" x14ac:dyDescent="0.25">
      <c r="J64727" s="32"/>
    </row>
    <row r="64728" spans="10:10" x14ac:dyDescent="0.25">
      <c r="J64728" s="32"/>
    </row>
    <row r="64729" spans="10:10" x14ac:dyDescent="0.25">
      <c r="J64729" s="32"/>
    </row>
    <row r="64730" spans="10:10" x14ac:dyDescent="0.25">
      <c r="J64730" s="32"/>
    </row>
    <row r="64731" spans="10:10" x14ac:dyDescent="0.25">
      <c r="J64731" s="32"/>
    </row>
    <row r="64732" spans="10:10" x14ac:dyDescent="0.25">
      <c r="J64732" s="32"/>
    </row>
    <row r="64733" spans="10:10" x14ac:dyDescent="0.25">
      <c r="J64733" s="32"/>
    </row>
    <row r="64734" spans="10:10" x14ac:dyDescent="0.25">
      <c r="J64734" s="32"/>
    </row>
    <row r="64735" spans="10:10" x14ac:dyDescent="0.25">
      <c r="J64735" s="32"/>
    </row>
    <row r="64736" spans="10:10" x14ac:dyDescent="0.25">
      <c r="J64736" s="32"/>
    </row>
    <row r="64737" spans="10:10" x14ac:dyDescent="0.25">
      <c r="J64737" s="32"/>
    </row>
    <row r="64738" spans="10:10" x14ac:dyDescent="0.25">
      <c r="J64738" s="32"/>
    </row>
    <row r="64739" spans="10:10" x14ac:dyDescent="0.25">
      <c r="J64739" s="32"/>
    </row>
    <row r="64740" spans="10:10" x14ac:dyDescent="0.25">
      <c r="J64740" s="32"/>
    </row>
    <row r="64741" spans="10:10" x14ac:dyDescent="0.25">
      <c r="J64741" s="32"/>
    </row>
    <row r="64742" spans="10:10" x14ac:dyDescent="0.25">
      <c r="J64742" s="32"/>
    </row>
    <row r="64743" spans="10:10" x14ac:dyDescent="0.25">
      <c r="J64743" s="32"/>
    </row>
    <row r="64744" spans="10:10" x14ac:dyDescent="0.25">
      <c r="J64744" s="32"/>
    </row>
    <row r="64745" spans="10:10" x14ac:dyDescent="0.25">
      <c r="J64745" s="32"/>
    </row>
    <row r="64746" spans="10:10" x14ac:dyDescent="0.25">
      <c r="J64746" s="32"/>
    </row>
    <row r="64747" spans="10:10" x14ac:dyDescent="0.25">
      <c r="J64747" s="32"/>
    </row>
    <row r="64748" spans="10:10" x14ac:dyDescent="0.25">
      <c r="J64748" s="32"/>
    </row>
    <row r="64749" spans="10:10" x14ac:dyDescent="0.25">
      <c r="J64749" s="32"/>
    </row>
    <row r="64750" spans="10:10" x14ac:dyDescent="0.25">
      <c r="J64750" s="32"/>
    </row>
    <row r="64751" spans="10:10" x14ac:dyDescent="0.25">
      <c r="J64751" s="32"/>
    </row>
    <row r="64752" spans="10:10" x14ac:dyDescent="0.25">
      <c r="J64752" s="32"/>
    </row>
    <row r="64753" spans="10:10" x14ac:dyDescent="0.25">
      <c r="J64753" s="32"/>
    </row>
    <row r="64754" spans="10:10" x14ac:dyDescent="0.25">
      <c r="J64754" s="32"/>
    </row>
    <row r="64755" spans="10:10" x14ac:dyDescent="0.25">
      <c r="J64755" s="32"/>
    </row>
    <row r="64756" spans="10:10" x14ac:dyDescent="0.25">
      <c r="J64756" s="32"/>
    </row>
    <row r="64757" spans="10:10" x14ac:dyDescent="0.25">
      <c r="J64757" s="32"/>
    </row>
    <row r="64758" spans="10:10" x14ac:dyDescent="0.25">
      <c r="J64758" s="32"/>
    </row>
    <row r="64759" spans="10:10" x14ac:dyDescent="0.25">
      <c r="J64759" s="32"/>
    </row>
    <row r="64760" spans="10:10" x14ac:dyDescent="0.25">
      <c r="J64760" s="32"/>
    </row>
    <row r="64761" spans="10:10" x14ac:dyDescent="0.25">
      <c r="J64761" s="32"/>
    </row>
    <row r="64762" spans="10:10" x14ac:dyDescent="0.25">
      <c r="J64762" s="32"/>
    </row>
    <row r="64763" spans="10:10" x14ac:dyDescent="0.25">
      <c r="J64763" s="32"/>
    </row>
    <row r="64764" spans="10:10" x14ac:dyDescent="0.25">
      <c r="J64764" s="32"/>
    </row>
    <row r="64765" spans="10:10" x14ac:dyDescent="0.25">
      <c r="J64765" s="32"/>
    </row>
    <row r="64766" spans="10:10" x14ac:dyDescent="0.25">
      <c r="J64766" s="32"/>
    </row>
    <row r="64767" spans="10:10" x14ac:dyDescent="0.25">
      <c r="J64767" s="32"/>
    </row>
    <row r="64768" spans="10:10" x14ac:dyDescent="0.25">
      <c r="J64768" s="32"/>
    </row>
    <row r="64769" spans="10:10" x14ac:dyDescent="0.25">
      <c r="J64769" s="32"/>
    </row>
    <row r="64770" spans="10:10" x14ac:dyDescent="0.25">
      <c r="J64770" s="32"/>
    </row>
    <row r="64771" spans="10:10" x14ac:dyDescent="0.25">
      <c r="J64771" s="32"/>
    </row>
    <row r="64772" spans="10:10" x14ac:dyDescent="0.25">
      <c r="J64772" s="32"/>
    </row>
    <row r="64773" spans="10:10" x14ac:dyDescent="0.25">
      <c r="J64773" s="32"/>
    </row>
    <row r="64774" spans="10:10" x14ac:dyDescent="0.25">
      <c r="J64774" s="32"/>
    </row>
    <row r="64775" spans="10:10" x14ac:dyDescent="0.25">
      <c r="J64775" s="32"/>
    </row>
    <row r="64776" spans="10:10" x14ac:dyDescent="0.25">
      <c r="J64776" s="32"/>
    </row>
    <row r="64777" spans="10:10" x14ac:dyDescent="0.25">
      <c r="J64777" s="32"/>
    </row>
    <row r="64778" spans="10:10" x14ac:dyDescent="0.25">
      <c r="J64778" s="32"/>
    </row>
    <row r="64779" spans="10:10" x14ac:dyDescent="0.25">
      <c r="J64779" s="32"/>
    </row>
    <row r="64780" spans="10:10" x14ac:dyDescent="0.25">
      <c r="J64780" s="32"/>
    </row>
    <row r="64781" spans="10:10" x14ac:dyDescent="0.25">
      <c r="J64781" s="32"/>
    </row>
    <row r="64782" spans="10:10" x14ac:dyDescent="0.25">
      <c r="J64782" s="32"/>
    </row>
    <row r="64783" spans="10:10" x14ac:dyDescent="0.25">
      <c r="J64783" s="32"/>
    </row>
    <row r="64784" spans="10:10" x14ac:dyDescent="0.25">
      <c r="J64784" s="32"/>
    </row>
    <row r="64785" spans="10:10" x14ac:dyDescent="0.25">
      <c r="J64785" s="32"/>
    </row>
    <row r="64786" spans="10:10" x14ac:dyDescent="0.25">
      <c r="J64786" s="32"/>
    </row>
    <row r="64787" spans="10:10" x14ac:dyDescent="0.25">
      <c r="J64787" s="32"/>
    </row>
    <row r="64788" spans="10:10" x14ac:dyDescent="0.25">
      <c r="J64788" s="32"/>
    </row>
    <row r="64789" spans="10:10" x14ac:dyDescent="0.25">
      <c r="J64789" s="32"/>
    </row>
    <row r="64790" spans="10:10" x14ac:dyDescent="0.25">
      <c r="J64790" s="32"/>
    </row>
    <row r="64791" spans="10:10" x14ac:dyDescent="0.25">
      <c r="J64791" s="32"/>
    </row>
    <row r="64792" spans="10:10" x14ac:dyDescent="0.25">
      <c r="J64792" s="32"/>
    </row>
    <row r="64793" spans="10:10" x14ac:dyDescent="0.25">
      <c r="J64793" s="32"/>
    </row>
    <row r="64794" spans="10:10" x14ac:dyDescent="0.25">
      <c r="J64794" s="32"/>
    </row>
    <row r="64795" spans="10:10" x14ac:dyDescent="0.25">
      <c r="J64795" s="32"/>
    </row>
    <row r="64796" spans="10:10" x14ac:dyDescent="0.25">
      <c r="J64796" s="32"/>
    </row>
    <row r="64797" spans="10:10" x14ac:dyDescent="0.25">
      <c r="J64797" s="32"/>
    </row>
    <row r="64798" spans="10:10" x14ac:dyDescent="0.25">
      <c r="J64798" s="32"/>
    </row>
    <row r="64799" spans="10:10" x14ac:dyDescent="0.25">
      <c r="J64799" s="32"/>
    </row>
    <row r="64800" spans="10:10" x14ac:dyDescent="0.25">
      <c r="J64800" s="32"/>
    </row>
    <row r="64801" spans="10:10" x14ac:dyDescent="0.25">
      <c r="J64801" s="32"/>
    </row>
    <row r="64802" spans="10:10" x14ac:dyDescent="0.25">
      <c r="J64802" s="32"/>
    </row>
    <row r="64803" spans="10:10" x14ac:dyDescent="0.25">
      <c r="J64803" s="32"/>
    </row>
    <row r="64804" spans="10:10" x14ac:dyDescent="0.25">
      <c r="J64804" s="32"/>
    </row>
    <row r="64805" spans="10:10" x14ac:dyDescent="0.25">
      <c r="J64805" s="32"/>
    </row>
    <row r="64806" spans="10:10" x14ac:dyDescent="0.25">
      <c r="J64806" s="32"/>
    </row>
    <row r="64807" spans="10:10" x14ac:dyDescent="0.25">
      <c r="J64807" s="32"/>
    </row>
    <row r="64808" spans="10:10" x14ac:dyDescent="0.25">
      <c r="J64808" s="32"/>
    </row>
    <row r="64809" spans="10:10" x14ac:dyDescent="0.25">
      <c r="J64809" s="32"/>
    </row>
    <row r="64810" spans="10:10" x14ac:dyDescent="0.25">
      <c r="J64810" s="32"/>
    </row>
    <row r="64811" spans="10:10" x14ac:dyDescent="0.25">
      <c r="J64811" s="32"/>
    </row>
    <row r="64812" spans="10:10" x14ac:dyDescent="0.25">
      <c r="J64812" s="32"/>
    </row>
    <row r="64813" spans="10:10" x14ac:dyDescent="0.25">
      <c r="J64813" s="32"/>
    </row>
    <row r="64814" spans="10:10" x14ac:dyDescent="0.25">
      <c r="J64814" s="32"/>
    </row>
    <row r="64815" spans="10:10" x14ac:dyDescent="0.25">
      <c r="J64815" s="32"/>
    </row>
    <row r="64816" spans="10:10" x14ac:dyDescent="0.25">
      <c r="J64816" s="32"/>
    </row>
    <row r="64817" spans="10:10" x14ac:dyDescent="0.25">
      <c r="J64817" s="32"/>
    </row>
    <row r="64818" spans="10:10" x14ac:dyDescent="0.25">
      <c r="J64818" s="32"/>
    </row>
    <row r="64819" spans="10:10" x14ac:dyDescent="0.25">
      <c r="J64819" s="32"/>
    </row>
    <row r="64820" spans="10:10" x14ac:dyDescent="0.25">
      <c r="J64820" s="32"/>
    </row>
    <row r="64821" spans="10:10" x14ac:dyDescent="0.25">
      <c r="J64821" s="32"/>
    </row>
    <row r="64822" spans="10:10" x14ac:dyDescent="0.25">
      <c r="J64822" s="32"/>
    </row>
    <row r="64823" spans="10:10" x14ac:dyDescent="0.25">
      <c r="J64823" s="32"/>
    </row>
    <row r="64824" spans="10:10" x14ac:dyDescent="0.25">
      <c r="J64824" s="32"/>
    </row>
    <row r="64825" spans="10:10" x14ac:dyDescent="0.25">
      <c r="J64825" s="32"/>
    </row>
    <row r="64826" spans="10:10" x14ac:dyDescent="0.25">
      <c r="J64826" s="32"/>
    </row>
    <row r="64827" spans="10:10" x14ac:dyDescent="0.25">
      <c r="J64827" s="32"/>
    </row>
    <row r="64828" spans="10:10" x14ac:dyDescent="0.25">
      <c r="J64828" s="32"/>
    </row>
    <row r="64829" spans="10:10" x14ac:dyDescent="0.25">
      <c r="J64829" s="32"/>
    </row>
    <row r="64830" spans="10:10" x14ac:dyDescent="0.25">
      <c r="J64830" s="32"/>
    </row>
    <row r="64831" spans="10:10" x14ac:dyDescent="0.25">
      <c r="J64831" s="32"/>
    </row>
    <row r="64832" spans="10:10" x14ac:dyDescent="0.25">
      <c r="J64832" s="32"/>
    </row>
    <row r="64833" spans="10:10" x14ac:dyDescent="0.25">
      <c r="J64833" s="32"/>
    </row>
    <row r="64834" spans="10:10" x14ac:dyDescent="0.25">
      <c r="J64834" s="32"/>
    </row>
    <row r="64835" spans="10:10" x14ac:dyDescent="0.25">
      <c r="J64835" s="32"/>
    </row>
    <row r="64836" spans="10:10" x14ac:dyDescent="0.25">
      <c r="J64836" s="32"/>
    </row>
    <row r="64837" spans="10:10" x14ac:dyDescent="0.25">
      <c r="J64837" s="32"/>
    </row>
    <row r="64838" spans="10:10" x14ac:dyDescent="0.25">
      <c r="J64838" s="32"/>
    </row>
    <row r="64839" spans="10:10" x14ac:dyDescent="0.25">
      <c r="J64839" s="32"/>
    </row>
    <row r="64840" spans="10:10" x14ac:dyDescent="0.25">
      <c r="J64840" s="32"/>
    </row>
    <row r="64841" spans="10:10" x14ac:dyDescent="0.25">
      <c r="J64841" s="32"/>
    </row>
    <row r="64842" spans="10:10" x14ac:dyDescent="0.25">
      <c r="J64842" s="32"/>
    </row>
    <row r="64843" spans="10:10" x14ac:dyDescent="0.25">
      <c r="J64843" s="32"/>
    </row>
    <row r="64844" spans="10:10" x14ac:dyDescent="0.25">
      <c r="J64844" s="32"/>
    </row>
    <row r="64845" spans="10:10" x14ac:dyDescent="0.25">
      <c r="J64845" s="32"/>
    </row>
    <row r="64846" spans="10:10" x14ac:dyDescent="0.25">
      <c r="J64846" s="32"/>
    </row>
    <row r="64847" spans="10:10" x14ac:dyDescent="0.25">
      <c r="J64847" s="32"/>
    </row>
    <row r="64848" spans="10:10" x14ac:dyDescent="0.25">
      <c r="J64848" s="32"/>
    </row>
    <row r="64849" spans="10:10" x14ac:dyDescent="0.25">
      <c r="J64849" s="32"/>
    </row>
    <row r="64850" spans="10:10" x14ac:dyDescent="0.25">
      <c r="J64850" s="32"/>
    </row>
    <row r="64851" spans="10:10" x14ac:dyDescent="0.25">
      <c r="J64851" s="32"/>
    </row>
    <row r="64852" spans="10:10" x14ac:dyDescent="0.25">
      <c r="J64852" s="32"/>
    </row>
    <row r="64853" spans="10:10" x14ac:dyDescent="0.25">
      <c r="J64853" s="32"/>
    </row>
    <row r="64854" spans="10:10" x14ac:dyDescent="0.25">
      <c r="J64854" s="32"/>
    </row>
    <row r="64855" spans="10:10" x14ac:dyDescent="0.25">
      <c r="J64855" s="32"/>
    </row>
    <row r="64856" spans="10:10" x14ac:dyDescent="0.25">
      <c r="J64856" s="32"/>
    </row>
    <row r="64857" spans="10:10" x14ac:dyDescent="0.25">
      <c r="J64857" s="32"/>
    </row>
    <row r="64858" spans="10:10" x14ac:dyDescent="0.25">
      <c r="J64858" s="32"/>
    </row>
    <row r="64859" spans="10:10" x14ac:dyDescent="0.25">
      <c r="J64859" s="32"/>
    </row>
    <row r="64860" spans="10:10" x14ac:dyDescent="0.25">
      <c r="J64860" s="32"/>
    </row>
    <row r="64861" spans="10:10" x14ac:dyDescent="0.25">
      <c r="J64861" s="32"/>
    </row>
    <row r="64862" spans="10:10" x14ac:dyDescent="0.25">
      <c r="J64862" s="32"/>
    </row>
    <row r="64863" spans="10:10" x14ac:dyDescent="0.25">
      <c r="J64863" s="32"/>
    </row>
    <row r="64864" spans="10:10" x14ac:dyDescent="0.25">
      <c r="J64864" s="32"/>
    </row>
    <row r="64865" spans="10:10" x14ac:dyDescent="0.25">
      <c r="J64865" s="32"/>
    </row>
    <row r="64866" spans="10:10" x14ac:dyDescent="0.25">
      <c r="J64866" s="32"/>
    </row>
    <row r="64867" spans="10:10" x14ac:dyDescent="0.25">
      <c r="J64867" s="32"/>
    </row>
    <row r="64868" spans="10:10" x14ac:dyDescent="0.25">
      <c r="J64868" s="32"/>
    </row>
    <row r="64869" spans="10:10" x14ac:dyDescent="0.25">
      <c r="J64869" s="32"/>
    </row>
    <row r="64870" spans="10:10" x14ac:dyDescent="0.25">
      <c r="J64870" s="32"/>
    </row>
    <row r="64871" spans="10:10" x14ac:dyDescent="0.25">
      <c r="J64871" s="32"/>
    </row>
    <row r="64872" spans="10:10" x14ac:dyDescent="0.25">
      <c r="J64872" s="32"/>
    </row>
    <row r="64873" spans="10:10" x14ac:dyDescent="0.25">
      <c r="J64873" s="32"/>
    </row>
    <row r="64874" spans="10:10" x14ac:dyDescent="0.25">
      <c r="J64874" s="32"/>
    </row>
    <row r="64875" spans="10:10" x14ac:dyDescent="0.25">
      <c r="J64875" s="32"/>
    </row>
    <row r="64876" spans="10:10" x14ac:dyDescent="0.25">
      <c r="J64876" s="32"/>
    </row>
    <row r="64877" spans="10:10" x14ac:dyDescent="0.25">
      <c r="J64877" s="32"/>
    </row>
    <row r="64878" spans="10:10" x14ac:dyDescent="0.25">
      <c r="J64878" s="32"/>
    </row>
    <row r="64879" spans="10:10" x14ac:dyDescent="0.25">
      <c r="J64879" s="32"/>
    </row>
    <row r="64880" spans="10:10" x14ac:dyDescent="0.25">
      <c r="J64880" s="32"/>
    </row>
    <row r="64881" spans="10:10" x14ac:dyDescent="0.25">
      <c r="J64881" s="32"/>
    </row>
    <row r="64882" spans="10:10" x14ac:dyDescent="0.25">
      <c r="J64882" s="32"/>
    </row>
    <row r="64883" spans="10:10" x14ac:dyDescent="0.25">
      <c r="J64883" s="32"/>
    </row>
    <row r="64884" spans="10:10" x14ac:dyDescent="0.25">
      <c r="J64884" s="32"/>
    </row>
    <row r="64885" spans="10:10" x14ac:dyDescent="0.25">
      <c r="J64885" s="32"/>
    </row>
    <row r="64886" spans="10:10" x14ac:dyDescent="0.25">
      <c r="J64886" s="32"/>
    </row>
    <row r="64887" spans="10:10" x14ac:dyDescent="0.25">
      <c r="J64887" s="32"/>
    </row>
    <row r="64888" spans="10:10" x14ac:dyDescent="0.25">
      <c r="J64888" s="32"/>
    </row>
    <row r="64889" spans="10:10" x14ac:dyDescent="0.25">
      <c r="J64889" s="32"/>
    </row>
    <row r="64890" spans="10:10" x14ac:dyDescent="0.25">
      <c r="J64890" s="32"/>
    </row>
    <row r="64891" spans="10:10" x14ac:dyDescent="0.25">
      <c r="J64891" s="32"/>
    </row>
    <row r="64892" spans="10:10" x14ac:dyDescent="0.25">
      <c r="J64892" s="32"/>
    </row>
    <row r="64893" spans="10:10" x14ac:dyDescent="0.25">
      <c r="J64893" s="32"/>
    </row>
    <row r="64894" spans="10:10" x14ac:dyDescent="0.25">
      <c r="J64894" s="32"/>
    </row>
    <row r="64895" spans="10:10" x14ac:dyDescent="0.25">
      <c r="J64895" s="32"/>
    </row>
    <row r="64896" spans="10:10" x14ac:dyDescent="0.25">
      <c r="J64896" s="32"/>
    </row>
    <row r="64897" spans="10:10" x14ac:dyDescent="0.25">
      <c r="J64897" s="32"/>
    </row>
    <row r="64898" spans="10:10" x14ac:dyDescent="0.25">
      <c r="J64898" s="32"/>
    </row>
    <row r="64899" spans="10:10" x14ac:dyDescent="0.25">
      <c r="J64899" s="32"/>
    </row>
    <row r="64900" spans="10:10" x14ac:dyDescent="0.25">
      <c r="J64900" s="32"/>
    </row>
    <row r="64901" spans="10:10" x14ac:dyDescent="0.25">
      <c r="J64901" s="32"/>
    </row>
    <row r="64902" spans="10:10" x14ac:dyDescent="0.25">
      <c r="J64902" s="32"/>
    </row>
    <row r="64903" spans="10:10" x14ac:dyDescent="0.25">
      <c r="J64903" s="32"/>
    </row>
    <row r="64904" spans="10:10" x14ac:dyDescent="0.25">
      <c r="J64904" s="32"/>
    </row>
    <row r="64905" spans="10:10" x14ac:dyDescent="0.25">
      <c r="J64905" s="32"/>
    </row>
    <row r="64906" spans="10:10" x14ac:dyDescent="0.25">
      <c r="J64906" s="32"/>
    </row>
    <row r="64907" spans="10:10" x14ac:dyDescent="0.25">
      <c r="J64907" s="32"/>
    </row>
    <row r="64908" spans="10:10" x14ac:dyDescent="0.25">
      <c r="J64908" s="32"/>
    </row>
    <row r="64909" spans="10:10" x14ac:dyDescent="0.25">
      <c r="J64909" s="32"/>
    </row>
    <row r="64910" spans="10:10" x14ac:dyDescent="0.25">
      <c r="J64910" s="32"/>
    </row>
    <row r="64911" spans="10:10" x14ac:dyDescent="0.25">
      <c r="J64911" s="32"/>
    </row>
    <row r="64912" spans="10:10" x14ac:dyDescent="0.25">
      <c r="J64912" s="32"/>
    </row>
    <row r="64913" spans="10:10" x14ac:dyDescent="0.25">
      <c r="J64913" s="32"/>
    </row>
    <row r="64914" spans="10:10" x14ac:dyDescent="0.25">
      <c r="J64914" s="32"/>
    </row>
    <row r="64915" spans="10:10" x14ac:dyDescent="0.25">
      <c r="J64915" s="32"/>
    </row>
    <row r="64916" spans="10:10" x14ac:dyDescent="0.25">
      <c r="J64916" s="32"/>
    </row>
    <row r="64917" spans="10:10" x14ac:dyDescent="0.25">
      <c r="J64917" s="32"/>
    </row>
    <row r="64918" spans="10:10" x14ac:dyDescent="0.25">
      <c r="J64918" s="32"/>
    </row>
    <row r="64919" spans="10:10" x14ac:dyDescent="0.25">
      <c r="J64919" s="32"/>
    </row>
    <row r="64920" spans="10:10" x14ac:dyDescent="0.25">
      <c r="J64920" s="32"/>
    </row>
    <row r="64921" spans="10:10" x14ac:dyDescent="0.25">
      <c r="J64921" s="32"/>
    </row>
    <row r="64922" spans="10:10" x14ac:dyDescent="0.25">
      <c r="J64922" s="32"/>
    </row>
    <row r="64923" spans="10:10" x14ac:dyDescent="0.25">
      <c r="J64923" s="32"/>
    </row>
    <row r="64924" spans="10:10" x14ac:dyDescent="0.25">
      <c r="J64924" s="32"/>
    </row>
    <row r="64925" spans="10:10" x14ac:dyDescent="0.25">
      <c r="J64925" s="32"/>
    </row>
    <row r="64926" spans="10:10" x14ac:dyDescent="0.25">
      <c r="J64926" s="32"/>
    </row>
    <row r="64927" spans="10:10" x14ac:dyDescent="0.25">
      <c r="J64927" s="32"/>
    </row>
    <row r="64928" spans="10:10" x14ac:dyDescent="0.25">
      <c r="J64928" s="32"/>
    </row>
    <row r="64929" spans="10:10" x14ac:dyDescent="0.25">
      <c r="J64929" s="32"/>
    </row>
    <row r="64930" spans="10:10" x14ac:dyDescent="0.25">
      <c r="J64930" s="32"/>
    </row>
    <row r="64931" spans="10:10" x14ac:dyDescent="0.25">
      <c r="J64931" s="32"/>
    </row>
    <row r="64932" spans="10:10" x14ac:dyDescent="0.25">
      <c r="J64932" s="32"/>
    </row>
    <row r="64933" spans="10:10" x14ac:dyDescent="0.25">
      <c r="J64933" s="32"/>
    </row>
    <row r="64934" spans="10:10" x14ac:dyDescent="0.25">
      <c r="J64934" s="32"/>
    </row>
    <row r="64935" spans="10:10" x14ac:dyDescent="0.25">
      <c r="J64935" s="32"/>
    </row>
    <row r="64936" spans="10:10" x14ac:dyDescent="0.25">
      <c r="J64936" s="32"/>
    </row>
    <row r="64937" spans="10:10" x14ac:dyDescent="0.25">
      <c r="J64937" s="32"/>
    </row>
    <row r="64938" spans="10:10" x14ac:dyDescent="0.25">
      <c r="J64938" s="32"/>
    </row>
    <row r="64939" spans="10:10" x14ac:dyDescent="0.25">
      <c r="J64939" s="32"/>
    </row>
    <row r="64940" spans="10:10" x14ac:dyDescent="0.25">
      <c r="J64940" s="32"/>
    </row>
    <row r="64941" spans="10:10" x14ac:dyDescent="0.25">
      <c r="J64941" s="32"/>
    </row>
    <row r="64942" spans="10:10" x14ac:dyDescent="0.25">
      <c r="J64942" s="32"/>
    </row>
    <row r="64943" spans="10:10" x14ac:dyDescent="0.25">
      <c r="J64943" s="32"/>
    </row>
    <row r="64944" spans="10:10" x14ac:dyDescent="0.25">
      <c r="J64944" s="32"/>
    </row>
    <row r="64945" spans="10:10" x14ac:dyDescent="0.25">
      <c r="J64945" s="32"/>
    </row>
    <row r="64946" spans="10:10" x14ac:dyDescent="0.25">
      <c r="J64946" s="32"/>
    </row>
    <row r="64947" spans="10:10" x14ac:dyDescent="0.25">
      <c r="J64947" s="32"/>
    </row>
    <row r="64948" spans="10:10" x14ac:dyDescent="0.25">
      <c r="J64948" s="32"/>
    </row>
    <row r="64949" spans="10:10" x14ac:dyDescent="0.25">
      <c r="J64949" s="32"/>
    </row>
    <row r="64950" spans="10:10" x14ac:dyDescent="0.25">
      <c r="J64950" s="32"/>
    </row>
    <row r="64951" spans="10:10" x14ac:dyDescent="0.25">
      <c r="J64951" s="32"/>
    </row>
    <row r="64952" spans="10:10" x14ac:dyDescent="0.25">
      <c r="J64952" s="32"/>
    </row>
    <row r="64953" spans="10:10" x14ac:dyDescent="0.25">
      <c r="J64953" s="32"/>
    </row>
    <row r="64954" spans="10:10" x14ac:dyDescent="0.25">
      <c r="J64954" s="32"/>
    </row>
    <row r="64955" spans="10:10" x14ac:dyDescent="0.25">
      <c r="J64955" s="32"/>
    </row>
    <row r="64956" spans="10:10" x14ac:dyDescent="0.25">
      <c r="J64956" s="32"/>
    </row>
    <row r="64957" spans="10:10" x14ac:dyDescent="0.25">
      <c r="J64957" s="32"/>
    </row>
    <row r="64958" spans="10:10" x14ac:dyDescent="0.25">
      <c r="J64958" s="32"/>
    </row>
    <row r="64959" spans="10:10" x14ac:dyDescent="0.25">
      <c r="J64959" s="32"/>
    </row>
    <row r="64960" spans="10:10" x14ac:dyDescent="0.25">
      <c r="J64960" s="32"/>
    </row>
    <row r="64961" spans="10:10" x14ac:dyDescent="0.25">
      <c r="J64961" s="32"/>
    </row>
    <row r="64962" spans="10:10" x14ac:dyDescent="0.25">
      <c r="J64962" s="32"/>
    </row>
    <row r="64963" spans="10:10" x14ac:dyDescent="0.25">
      <c r="J64963" s="32"/>
    </row>
    <row r="64964" spans="10:10" x14ac:dyDescent="0.25">
      <c r="J64964" s="32"/>
    </row>
    <row r="64965" spans="10:10" x14ac:dyDescent="0.25">
      <c r="J64965" s="32"/>
    </row>
    <row r="64966" spans="10:10" x14ac:dyDescent="0.25">
      <c r="J64966" s="32"/>
    </row>
    <row r="64967" spans="10:10" x14ac:dyDescent="0.25">
      <c r="J64967" s="32"/>
    </row>
    <row r="64968" spans="10:10" x14ac:dyDescent="0.25">
      <c r="J64968" s="32"/>
    </row>
    <row r="64969" spans="10:10" x14ac:dyDescent="0.25">
      <c r="J64969" s="32"/>
    </row>
    <row r="64970" spans="10:10" x14ac:dyDescent="0.25">
      <c r="J64970" s="32"/>
    </row>
    <row r="64971" spans="10:10" x14ac:dyDescent="0.25">
      <c r="J64971" s="32"/>
    </row>
    <row r="64972" spans="10:10" x14ac:dyDescent="0.25">
      <c r="J64972" s="32"/>
    </row>
    <row r="64973" spans="10:10" x14ac:dyDescent="0.25">
      <c r="J64973" s="32"/>
    </row>
    <row r="64974" spans="10:10" x14ac:dyDescent="0.25">
      <c r="J64974" s="32"/>
    </row>
    <row r="64975" spans="10:10" x14ac:dyDescent="0.25">
      <c r="J64975" s="32"/>
    </row>
    <row r="64976" spans="10:10" x14ac:dyDescent="0.25">
      <c r="J64976" s="32"/>
    </row>
    <row r="64977" spans="10:10" x14ac:dyDescent="0.25">
      <c r="J64977" s="32"/>
    </row>
    <row r="64978" spans="10:10" x14ac:dyDescent="0.25">
      <c r="J64978" s="32"/>
    </row>
    <row r="64979" spans="10:10" x14ac:dyDescent="0.25">
      <c r="J64979" s="32"/>
    </row>
    <row r="64980" spans="10:10" x14ac:dyDescent="0.25">
      <c r="J64980" s="32"/>
    </row>
    <row r="64981" spans="10:10" x14ac:dyDescent="0.25">
      <c r="J64981" s="32"/>
    </row>
    <row r="64982" spans="10:10" x14ac:dyDescent="0.25">
      <c r="J64982" s="32"/>
    </row>
    <row r="64983" spans="10:10" x14ac:dyDescent="0.25">
      <c r="J64983" s="32"/>
    </row>
    <row r="64984" spans="10:10" x14ac:dyDescent="0.25">
      <c r="J64984" s="32"/>
    </row>
    <row r="64985" spans="10:10" x14ac:dyDescent="0.25">
      <c r="J64985" s="32"/>
    </row>
    <row r="64986" spans="10:10" x14ac:dyDescent="0.25">
      <c r="J64986" s="32"/>
    </row>
    <row r="64987" spans="10:10" x14ac:dyDescent="0.25">
      <c r="J64987" s="32"/>
    </row>
    <row r="64988" spans="10:10" x14ac:dyDescent="0.25">
      <c r="J64988" s="32"/>
    </row>
    <row r="64989" spans="10:10" x14ac:dyDescent="0.25">
      <c r="J64989" s="32"/>
    </row>
    <row r="64990" spans="10:10" x14ac:dyDescent="0.25">
      <c r="J64990" s="32"/>
    </row>
    <row r="64991" spans="10:10" x14ac:dyDescent="0.25">
      <c r="J64991" s="32"/>
    </row>
    <row r="64992" spans="10:10" x14ac:dyDescent="0.25">
      <c r="J64992" s="32"/>
    </row>
    <row r="64993" spans="10:10" x14ac:dyDescent="0.25">
      <c r="J64993" s="32"/>
    </row>
    <row r="64994" spans="10:10" x14ac:dyDescent="0.25">
      <c r="J64994" s="32"/>
    </row>
    <row r="64995" spans="10:10" x14ac:dyDescent="0.25">
      <c r="J64995" s="32"/>
    </row>
    <row r="64996" spans="10:10" x14ac:dyDescent="0.25">
      <c r="J64996" s="32"/>
    </row>
    <row r="64997" spans="10:10" x14ac:dyDescent="0.25">
      <c r="J64997" s="32"/>
    </row>
    <row r="64998" spans="10:10" x14ac:dyDescent="0.25">
      <c r="J64998" s="32"/>
    </row>
    <row r="64999" spans="10:10" x14ac:dyDescent="0.25">
      <c r="J64999" s="32"/>
    </row>
    <row r="65000" spans="10:10" x14ac:dyDescent="0.25">
      <c r="J65000" s="32"/>
    </row>
    <row r="65001" spans="10:10" x14ac:dyDescent="0.25">
      <c r="J65001" s="32"/>
    </row>
    <row r="65002" spans="10:10" x14ac:dyDescent="0.25">
      <c r="J65002" s="32"/>
    </row>
    <row r="65003" spans="10:10" x14ac:dyDescent="0.25">
      <c r="J65003" s="32"/>
    </row>
    <row r="65004" spans="10:10" x14ac:dyDescent="0.25">
      <c r="J65004" s="32"/>
    </row>
    <row r="65005" spans="10:10" x14ac:dyDescent="0.25">
      <c r="J65005" s="32"/>
    </row>
    <row r="65006" spans="10:10" x14ac:dyDescent="0.25">
      <c r="J65006" s="32"/>
    </row>
    <row r="65007" spans="10:10" x14ac:dyDescent="0.25">
      <c r="J65007" s="32"/>
    </row>
    <row r="65008" spans="10:10" x14ac:dyDescent="0.25">
      <c r="J65008" s="32"/>
    </row>
    <row r="65009" spans="10:10" x14ac:dyDescent="0.25">
      <c r="J65009" s="32"/>
    </row>
    <row r="65010" spans="10:10" x14ac:dyDescent="0.25">
      <c r="J65010" s="32"/>
    </row>
    <row r="65011" spans="10:10" x14ac:dyDescent="0.25">
      <c r="J65011" s="32"/>
    </row>
    <row r="65012" spans="10:10" x14ac:dyDescent="0.25">
      <c r="J65012" s="32"/>
    </row>
    <row r="65013" spans="10:10" x14ac:dyDescent="0.25">
      <c r="J65013" s="32"/>
    </row>
    <row r="65014" spans="10:10" x14ac:dyDescent="0.25">
      <c r="J65014" s="32"/>
    </row>
    <row r="65015" spans="10:10" x14ac:dyDescent="0.25">
      <c r="J65015" s="32"/>
    </row>
    <row r="65016" spans="10:10" x14ac:dyDescent="0.25">
      <c r="J65016" s="32"/>
    </row>
    <row r="65017" spans="10:10" x14ac:dyDescent="0.25">
      <c r="J65017" s="32"/>
    </row>
    <row r="65018" spans="10:10" x14ac:dyDescent="0.25">
      <c r="J65018" s="32"/>
    </row>
    <row r="65019" spans="10:10" x14ac:dyDescent="0.25">
      <c r="J65019" s="32"/>
    </row>
    <row r="65020" spans="10:10" x14ac:dyDescent="0.25">
      <c r="J65020" s="32"/>
    </row>
    <row r="65021" spans="10:10" x14ac:dyDescent="0.25">
      <c r="J65021" s="32"/>
    </row>
    <row r="65022" spans="10:10" x14ac:dyDescent="0.25">
      <c r="J65022" s="32"/>
    </row>
    <row r="65023" spans="10:10" x14ac:dyDescent="0.25">
      <c r="J65023" s="32"/>
    </row>
    <row r="65024" spans="10:10" x14ac:dyDescent="0.25">
      <c r="J65024" s="32"/>
    </row>
    <row r="65025" spans="10:10" x14ac:dyDescent="0.25">
      <c r="J65025" s="32"/>
    </row>
    <row r="65026" spans="10:10" x14ac:dyDescent="0.25">
      <c r="J65026" s="32"/>
    </row>
    <row r="65027" spans="10:10" x14ac:dyDescent="0.25">
      <c r="J65027" s="32"/>
    </row>
    <row r="65028" spans="10:10" x14ac:dyDescent="0.25">
      <c r="J65028" s="32"/>
    </row>
    <row r="65029" spans="10:10" x14ac:dyDescent="0.25">
      <c r="J65029" s="32"/>
    </row>
    <row r="65030" spans="10:10" x14ac:dyDescent="0.25">
      <c r="J65030" s="32"/>
    </row>
    <row r="65031" spans="10:10" x14ac:dyDescent="0.25">
      <c r="J65031" s="32"/>
    </row>
    <row r="65032" spans="10:10" x14ac:dyDescent="0.25">
      <c r="J65032" s="32"/>
    </row>
    <row r="65033" spans="10:10" x14ac:dyDescent="0.25">
      <c r="J65033" s="32"/>
    </row>
    <row r="65034" spans="10:10" x14ac:dyDescent="0.25">
      <c r="J65034" s="32"/>
    </row>
    <row r="65035" spans="10:10" x14ac:dyDescent="0.25">
      <c r="J65035" s="32"/>
    </row>
    <row r="65036" spans="10:10" x14ac:dyDescent="0.25">
      <c r="J65036" s="32"/>
    </row>
    <row r="65037" spans="10:10" x14ac:dyDescent="0.25">
      <c r="J65037" s="32"/>
    </row>
    <row r="65038" spans="10:10" x14ac:dyDescent="0.25">
      <c r="J65038" s="32"/>
    </row>
    <row r="65039" spans="10:10" x14ac:dyDescent="0.25">
      <c r="J65039" s="32"/>
    </row>
    <row r="65040" spans="10:10" x14ac:dyDescent="0.25">
      <c r="J65040" s="32"/>
    </row>
    <row r="65041" spans="10:10" x14ac:dyDescent="0.25">
      <c r="J65041" s="32"/>
    </row>
    <row r="65042" spans="10:10" x14ac:dyDescent="0.25">
      <c r="J65042" s="32"/>
    </row>
    <row r="65043" spans="10:10" x14ac:dyDescent="0.25">
      <c r="J65043" s="32"/>
    </row>
    <row r="65044" spans="10:10" x14ac:dyDescent="0.25">
      <c r="J65044" s="32"/>
    </row>
    <row r="65045" spans="10:10" x14ac:dyDescent="0.25">
      <c r="J65045" s="32"/>
    </row>
    <row r="65046" spans="10:10" x14ac:dyDescent="0.25">
      <c r="J65046" s="32"/>
    </row>
    <row r="65047" spans="10:10" x14ac:dyDescent="0.25">
      <c r="J65047" s="32"/>
    </row>
    <row r="65048" spans="10:10" x14ac:dyDescent="0.25">
      <c r="J65048" s="32"/>
    </row>
    <row r="65049" spans="10:10" x14ac:dyDescent="0.25">
      <c r="J65049" s="32"/>
    </row>
    <row r="65050" spans="10:10" x14ac:dyDescent="0.25">
      <c r="J65050" s="32"/>
    </row>
    <row r="65051" spans="10:10" x14ac:dyDescent="0.25">
      <c r="J65051" s="32"/>
    </row>
    <row r="65052" spans="10:10" x14ac:dyDescent="0.25">
      <c r="J65052" s="32"/>
    </row>
    <row r="65053" spans="10:10" x14ac:dyDescent="0.25">
      <c r="J65053" s="32"/>
    </row>
    <row r="65054" spans="10:10" x14ac:dyDescent="0.25">
      <c r="J65054" s="32"/>
    </row>
    <row r="65055" spans="10:10" x14ac:dyDescent="0.25">
      <c r="J65055" s="32"/>
    </row>
    <row r="65056" spans="10:10" x14ac:dyDescent="0.25">
      <c r="J65056" s="32"/>
    </row>
    <row r="65057" spans="10:10" x14ac:dyDescent="0.25">
      <c r="J65057" s="32"/>
    </row>
    <row r="65058" spans="10:10" x14ac:dyDescent="0.25">
      <c r="J65058" s="32"/>
    </row>
    <row r="65059" spans="10:10" x14ac:dyDescent="0.25">
      <c r="J65059" s="32"/>
    </row>
    <row r="65060" spans="10:10" x14ac:dyDescent="0.25">
      <c r="J65060" s="32"/>
    </row>
    <row r="65061" spans="10:10" x14ac:dyDescent="0.25">
      <c r="J65061" s="32"/>
    </row>
    <row r="65062" spans="10:10" x14ac:dyDescent="0.25">
      <c r="J65062" s="32"/>
    </row>
    <row r="65063" spans="10:10" x14ac:dyDescent="0.25">
      <c r="J65063" s="32"/>
    </row>
    <row r="65064" spans="10:10" x14ac:dyDescent="0.25">
      <c r="J65064" s="32"/>
    </row>
    <row r="65065" spans="10:10" x14ac:dyDescent="0.25">
      <c r="J65065" s="32"/>
    </row>
    <row r="65066" spans="10:10" x14ac:dyDescent="0.25">
      <c r="J65066" s="32"/>
    </row>
    <row r="65067" spans="10:10" x14ac:dyDescent="0.25">
      <c r="J65067" s="32"/>
    </row>
    <row r="65068" spans="10:10" x14ac:dyDescent="0.25">
      <c r="J65068" s="32"/>
    </row>
    <row r="65069" spans="10:10" x14ac:dyDescent="0.25">
      <c r="J65069" s="32"/>
    </row>
    <row r="65070" spans="10:10" x14ac:dyDescent="0.25">
      <c r="J65070" s="32"/>
    </row>
    <row r="65071" spans="10:10" x14ac:dyDescent="0.25">
      <c r="J65071" s="32"/>
    </row>
    <row r="65072" spans="10:10" x14ac:dyDescent="0.25">
      <c r="J65072" s="32"/>
    </row>
    <row r="65073" spans="10:10" x14ac:dyDescent="0.25">
      <c r="J65073" s="32"/>
    </row>
    <row r="65074" spans="10:10" x14ac:dyDescent="0.25">
      <c r="J65074" s="32"/>
    </row>
    <row r="65075" spans="10:10" x14ac:dyDescent="0.25">
      <c r="J65075" s="32"/>
    </row>
    <row r="65076" spans="10:10" x14ac:dyDescent="0.25">
      <c r="J65076" s="32"/>
    </row>
    <row r="65077" spans="10:10" x14ac:dyDescent="0.25">
      <c r="J65077" s="32"/>
    </row>
    <row r="65078" spans="10:10" x14ac:dyDescent="0.25">
      <c r="J65078" s="32"/>
    </row>
    <row r="65079" spans="10:10" x14ac:dyDescent="0.25">
      <c r="J65079" s="32"/>
    </row>
    <row r="65080" spans="10:10" x14ac:dyDescent="0.25">
      <c r="J65080" s="32"/>
    </row>
    <row r="65081" spans="10:10" x14ac:dyDescent="0.25">
      <c r="J65081" s="32"/>
    </row>
    <row r="65082" spans="10:10" x14ac:dyDescent="0.25">
      <c r="J65082" s="32"/>
    </row>
    <row r="65083" spans="10:10" x14ac:dyDescent="0.25">
      <c r="J65083" s="32"/>
    </row>
    <row r="65084" spans="10:10" x14ac:dyDescent="0.25">
      <c r="J65084" s="32"/>
    </row>
    <row r="65085" spans="10:10" x14ac:dyDescent="0.25">
      <c r="J65085" s="32"/>
    </row>
    <row r="65086" spans="10:10" x14ac:dyDescent="0.25">
      <c r="J65086" s="32"/>
    </row>
    <row r="65087" spans="10:10" x14ac:dyDescent="0.25">
      <c r="J65087" s="32"/>
    </row>
    <row r="65088" spans="10:10" x14ac:dyDescent="0.25">
      <c r="J65088" s="32"/>
    </row>
    <row r="65089" spans="10:10" x14ac:dyDescent="0.25">
      <c r="J65089" s="32"/>
    </row>
    <row r="65090" spans="10:10" x14ac:dyDescent="0.25">
      <c r="J65090" s="32"/>
    </row>
    <row r="65091" spans="10:10" x14ac:dyDescent="0.25">
      <c r="J65091" s="32"/>
    </row>
    <row r="65092" spans="10:10" x14ac:dyDescent="0.25">
      <c r="J65092" s="32"/>
    </row>
    <row r="65093" spans="10:10" x14ac:dyDescent="0.25">
      <c r="J65093" s="32"/>
    </row>
    <row r="65094" spans="10:10" x14ac:dyDescent="0.25">
      <c r="J65094" s="32"/>
    </row>
    <row r="65095" spans="10:10" x14ac:dyDescent="0.25">
      <c r="J65095" s="32"/>
    </row>
    <row r="65096" spans="10:10" x14ac:dyDescent="0.25">
      <c r="J65096" s="32"/>
    </row>
    <row r="65097" spans="10:10" x14ac:dyDescent="0.25">
      <c r="J65097" s="32"/>
    </row>
    <row r="65098" spans="10:10" x14ac:dyDescent="0.25">
      <c r="J65098" s="32"/>
    </row>
    <row r="65099" spans="10:10" x14ac:dyDescent="0.25">
      <c r="J65099" s="32"/>
    </row>
    <row r="65100" spans="10:10" x14ac:dyDescent="0.25">
      <c r="J65100" s="32"/>
    </row>
    <row r="65101" spans="10:10" x14ac:dyDescent="0.25">
      <c r="J65101" s="32"/>
    </row>
    <row r="65102" spans="10:10" x14ac:dyDescent="0.25">
      <c r="J65102" s="32"/>
    </row>
    <row r="65103" spans="10:10" x14ac:dyDescent="0.25">
      <c r="J65103" s="32"/>
    </row>
    <row r="65104" spans="10:10" x14ac:dyDescent="0.25">
      <c r="J65104" s="32"/>
    </row>
    <row r="65105" spans="10:10" x14ac:dyDescent="0.25">
      <c r="J65105" s="32"/>
    </row>
    <row r="65106" spans="10:10" x14ac:dyDescent="0.25">
      <c r="J65106" s="32"/>
    </row>
    <row r="65107" spans="10:10" x14ac:dyDescent="0.25">
      <c r="J65107" s="32"/>
    </row>
    <row r="65108" spans="10:10" x14ac:dyDescent="0.25">
      <c r="J65108" s="32"/>
    </row>
    <row r="65109" spans="10:10" x14ac:dyDescent="0.25">
      <c r="J65109" s="32"/>
    </row>
    <row r="65110" spans="10:10" x14ac:dyDescent="0.25">
      <c r="J65110" s="32"/>
    </row>
    <row r="65111" spans="10:10" x14ac:dyDescent="0.25">
      <c r="J65111" s="32"/>
    </row>
    <row r="65112" spans="10:10" x14ac:dyDescent="0.25">
      <c r="J65112" s="32"/>
    </row>
    <row r="65113" spans="10:10" x14ac:dyDescent="0.25">
      <c r="J65113" s="32"/>
    </row>
    <row r="65114" spans="10:10" x14ac:dyDescent="0.25">
      <c r="J65114" s="32"/>
    </row>
    <row r="65115" spans="10:10" x14ac:dyDescent="0.25">
      <c r="J65115" s="32"/>
    </row>
    <row r="65116" spans="10:10" x14ac:dyDescent="0.25">
      <c r="J65116" s="32"/>
    </row>
    <row r="65117" spans="10:10" x14ac:dyDescent="0.25">
      <c r="J65117" s="32"/>
    </row>
    <row r="65118" spans="10:10" x14ac:dyDescent="0.25">
      <c r="J65118" s="32"/>
    </row>
    <row r="65119" spans="10:10" x14ac:dyDescent="0.25">
      <c r="J65119" s="32"/>
    </row>
    <row r="65120" spans="10:10" x14ac:dyDescent="0.25">
      <c r="J65120" s="32"/>
    </row>
    <row r="65121" spans="10:10" x14ac:dyDescent="0.25">
      <c r="J65121" s="32"/>
    </row>
    <row r="65122" spans="10:10" x14ac:dyDescent="0.25">
      <c r="J65122" s="32"/>
    </row>
    <row r="65123" spans="10:10" x14ac:dyDescent="0.25">
      <c r="J65123" s="32"/>
    </row>
    <row r="65124" spans="10:10" x14ac:dyDescent="0.25">
      <c r="J65124" s="32"/>
    </row>
    <row r="65125" spans="10:10" x14ac:dyDescent="0.25">
      <c r="J65125" s="32"/>
    </row>
    <row r="65126" spans="10:10" x14ac:dyDescent="0.25">
      <c r="J65126" s="32"/>
    </row>
    <row r="65127" spans="10:10" x14ac:dyDescent="0.25">
      <c r="J65127" s="32"/>
    </row>
    <row r="65128" spans="10:10" x14ac:dyDescent="0.25">
      <c r="J65128" s="32"/>
    </row>
    <row r="65129" spans="10:10" x14ac:dyDescent="0.25">
      <c r="J65129" s="32"/>
    </row>
    <row r="65130" spans="10:10" x14ac:dyDescent="0.25">
      <c r="J65130" s="32"/>
    </row>
    <row r="65131" spans="10:10" x14ac:dyDescent="0.25">
      <c r="J65131" s="32"/>
    </row>
    <row r="65132" spans="10:10" x14ac:dyDescent="0.25">
      <c r="J65132" s="32"/>
    </row>
    <row r="65133" spans="10:10" x14ac:dyDescent="0.25">
      <c r="J65133" s="32"/>
    </row>
    <row r="65134" spans="10:10" x14ac:dyDescent="0.25">
      <c r="J65134" s="32"/>
    </row>
    <row r="65135" spans="10:10" x14ac:dyDescent="0.25">
      <c r="J65135" s="32"/>
    </row>
    <row r="65136" spans="10:10" x14ac:dyDescent="0.25">
      <c r="J65136" s="32"/>
    </row>
    <row r="65137" spans="10:10" x14ac:dyDescent="0.25">
      <c r="J65137" s="32"/>
    </row>
    <row r="65138" spans="10:10" x14ac:dyDescent="0.25">
      <c r="J65138" s="32"/>
    </row>
    <row r="65139" spans="10:10" x14ac:dyDescent="0.25">
      <c r="J65139" s="32"/>
    </row>
    <row r="65140" spans="10:10" x14ac:dyDescent="0.25">
      <c r="J65140" s="32"/>
    </row>
    <row r="65141" spans="10:10" x14ac:dyDescent="0.25">
      <c r="J65141" s="32"/>
    </row>
    <row r="65142" spans="10:10" x14ac:dyDescent="0.25">
      <c r="J65142" s="32"/>
    </row>
    <row r="65143" spans="10:10" x14ac:dyDescent="0.25">
      <c r="J65143" s="32"/>
    </row>
    <row r="65144" spans="10:10" x14ac:dyDescent="0.25">
      <c r="J65144" s="32"/>
    </row>
    <row r="65145" spans="10:10" x14ac:dyDescent="0.25">
      <c r="J65145" s="32"/>
    </row>
    <row r="65146" spans="10:10" x14ac:dyDescent="0.25">
      <c r="J65146" s="32"/>
    </row>
    <row r="65147" spans="10:10" x14ac:dyDescent="0.25">
      <c r="J65147" s="32"/>
    </row>
    <row r="65148" spans="10:10" x14ac:dyDescent="0.25">
      <c r="J65148" s="32"/>
    </row>
    <row r="65149" spans="10:10" x14ac:dyDescent="0.25">
      <c r="J65149" s="32"/>
    </row>
    <row r="65150" spans="10:10" x14ac:dyDescent="0.25">
      <c r="J65150" s="32"/>
    </row>
    <row r="65151" spans="10:10" x14ac:dyDescent="0.25">
      <c r="J65151" s="32"/>
    </row>
    <row r="65152" spans="10:10" x14ac:dyDescent="0.25">
      <c r="J65152" s="32"/>
    </row>
    <row r="65153" spans="10:10" x14ac:dyDescent="0.25">
      <c r="J65153" s="32"/>
    </row>
    <row r="65154" spans="10:10" x14ac:dyDescent="0.25">
      <c r="J65154" s="32"/>
    </row>
    <row r="65155" spans="10:10" x14ac:dyDescent="0.25">
      <c r="J65155" s="32"/>
    </row>
    <row r="65156" spans="10:10" x14ac:dyDescent="0.25">
      <c r="J65156" s="32"/>
    </row>
    <row r="65157" spans="10:10" x14ac:dyDescent="0.25">
      <c r="J65157" s="32"/>
    </row>
    <row r="65158" spans="10:10" x14ac:dyDescent="0.25">
      <c r="J65158" s="32"/>
    </row>
    <row r="65159" spans="10:10" x14ac:dyDescent="0.25">
      <c r="J65159" s="32"/>
    </row>
    <row r="65160" spans="10:10" x14ac:dyDescent="0.25">
      <c r="J65160" s="32"/>
    </row>
    <row r="65161" spans="10:10" x14ac:dyDescent="0.25">
      <c r="J65161" s="32"/>
    </row>
    <row r="65162" spans="10:10" x14ac:dyDescent="0.25">
      <c r="J65162" s="32"/>
    </row>
    <row r="65163" spans="10:10" x14ac:dyDescent="0.25">
      <c r="J65163" s="32"/>
    </row>
    <row r="65164" spans="10:10" x14ac:dyDescent="0.25">
      <c r="J65164" s="32"/>
    </row>
    <row r="65165" spans="10:10" x14ac:dyDescent="0.25">
      <c r="J65165" s="32"/>
    </row>
    <row r="65166" spans="10:10" x14ac:dyDescent="0.25">
      <c r="J65166" s="32"/>
    </row>
    <row r="65167" spans="10:10" x14ac:dyDescent="0.25">
      <c r="J65167" s="32"/>
    </row>
    <row r="65168" spans="10:10" x14ac:dyDescent="0.25">
      <c r="J65168" s="32"/>
    </row>
    <row r="65169" spans="10:10" x14ac:dyDescent="0.25">
      <c r="J65169" s="32"/>
    </row>
    <row r="65170" spans="10:10" x14ac:dyDescent="0.25">
      <c r="J65170" s="32"/>
    </row>
    <row r="65171" spans="10:10" x14ac:dyDescent="0.25">
      <c r="J65171" s="32"/>
    </row>
    <row r="65172" spans="10:10" x14ac:dyDescent="0.25">
      <c r="J65172" s="32"/>
    </row>
    <row r="65173" spans="10:10" x14ac:dyDescent="0.25">
      <c r="J65173" s="32"/>
    </row>
    <row r="65174" spans="10:10" x14ac:dyDescent="0.25">
      <c r="J65174" s="32"/>
    </row>
    <row r="65175" spans="10:10" x14ac:dyDescent="0.25">
      <c r="J65175" s="32"/>
    </row>
    <row r="65176" spans="10:10" x14ac:dyDescent="0.25">
      <c r="J65176" s="32"/>
    </row>
    <row r="65177" spans="10:10" x14ac:dyDescent="0.25">
      <c r="J65177" s="32"/>
    </row>
    <row r="65178" spans="10:10" x14ac:dyDescent="0.25">
      <c r="J65178" s="32"/>
    </row>
    <row r="65179" spans="10:10" x14ac:dyDescent="0.25">
      <c r="J65179" s="32"/>
    </row>
    <row r="65180" spans="10:10" x14ac:dyDescent="0.25">
      <c r="J65180" s="32"/>
    </row>
    <row r="65181" spans="10:10" x14ac:dyDescent="0.25">
      <c r="J65181" s="32"/>
    </row>
    <row r="65182" spans="10:10" x14ac:dyDescent="0.25">
      <c r="J65182" s="32"/>
    </row>
    <row r="65183" spans="10:10" x14ac:dyDescent="0.25">
      <c r="J65183" s="32"/>
    </row>
    <row r="65184" spans="10:10" x14ac:dyDescent="0.25">
      <c r="J65184" s="32"/>
    </row>
    <row r="65185" spans="10:10" x14ac:dyDescent="0.25">
      <c r="J65185" s="32"/>
    </row>
    <row r="65186" spans="10:10" x14ac:dyDescent="0.25">
      <c r="J65186" s="32"/>
    </row>
    <row r="65187" spans="10:10" x14ac:dyDescent="0.25">
      <c r="J65187" s="32"/>
    </row>
    <row r="65188" spans="10:10" x14ac:dyDescent="0.25">
      <c r="J65188" s="32"/>
    </row>
    <row r="65189" spans="10:10" x14ac:dyDescent="0.25">
      <c r="J65189" s="32"/>
    </row>
    <row r="65190" spans="10:10" x14ac:dyDescent="0.25">
      <c r="J65190" s="32"/>
    </row>
    <row r="65191" spans="10:10" x14ac:dyDescent="0.25">
      <c r="J65191" s="32"/>
    </row>
    <row r="65192" spans="10:10" x14ac:dyDescent="0.25">
      <c r="J65192" s="32"/>
    </row>
    <row r="65193" spans="10:10" x14ac:dyDescent="0.25">
      <c r="J65193" s="32"/>
    </row>
    <row r="65194" spans="10:10" x14ac:dyDescent="0.25">
      <c r="J65194" s="32"/>
    </row>
    <row r="65195" spans="10:10" x14ac:dyDescent="0.25">
      <c r="J65195" s="32"/>
    </row>
    <row r="65196" spans="10:10" x14ac:dyDescent="0.25">
      <c r="J65196" s="32"/>
    </row>
    <row r="65197" spans="10:10" x14ac:dyDescent="0.25">
      <c r="J65197" s="32"/>
    </row>
    <row r="65198" spans="10:10" x14ac:dyDescent="0.25">
      <c r="J65198" s="32"/>
    </row>
    <row r="65199" spans="10:10" x14ac:dyDescent="0.25">
      <c r="J65199" s="32"/>
    </row>
    <row r="65200" spans="10:10" x14ac:dyDescent="0.25">
      <c r="J65200" s="32"/>
    </row>
    <row r="65201" spans="10:10" x14ac:dyDescent="0.25">
      <c r="J65201" s="32"/>
    </row>
    <row r="65202" spans="10:10" x14ac:dyDescent="0.25">
      <c r="J65202" s="32"/>
    </row>
    <row r="65203" spans="10:10" x14ac:dyDescent="0.25">
      <c r="J65203" s="32"/>
    </row>
    <row r="65204" spans="10:10" x14ac:dyDescent="0.25">
      <c r="J65204" s="32"/>
    </row>
    <row r="65205" spans="10:10" x14ac:dyDescent="0.25">
      <c r="J65205" s="32"/>
    </row>
    <row r="65206" spans="10:10" x14ac:dyDescent="0.25">
      <c r="J65206" s="32"/>
    </row>
    <row r="65207" spans="10:10" x14ac:dyDescent="0.25">
      <c r="J65207" s="32"/>
    </row>
    <row r="65208" spans="10:10" x14ac:dyDescent="0.25">
      <c r="J65208" s="32"/>
    </row>
    <row r="65209" spans="10:10" x14ac:dyDescent="0.25">
      <c r="J65209" s="32"/>
    </row>
    <row r="65210" spans="10:10" x14ac:dyDescent="0.25">
      <c r="J65210" s="32"/>
    </row>
    <row r="65211" spans="10:10" x14ac:dyDescent="0.25">
      <c r="J65211" s="32"/>
    </row>
    <row r="65212" spans="10:10" x14ac:dyDescent="0.25">
      <c r="J65212" s="32"/>
    </row>
    <row r="65213" spans="10:10" x14ac:dyDescent="0.25">
      <c r="J65213" s="32"/>
    </row>
    <row r="65214" spans="10:10" x14ac:dyDescent="0.25">
      <c r="J65214" s="32"/>
    </row>
    <row r="65215" spans="10:10" x14ac:dyDescent="0.25">
      <c r="J65215" s="32"/>
    </row>
    <row r="65216" spans="10:10" x14ac:dyDescent="0.25">
      <c r="J65216" s="32"/>
    </row>
    <row r="65217" spans="10:10" x14ac:dyDescent="0.25">
      <c r="J65217" s="32"/>
    </row>
    <row r="65218" spans="10:10" x14ac:dyDescent="0.25">
      <c r="J65218" s="32"/>
    </row>
    <row r="65219" spans="10:10" x14ac:dyDescent="0.25">
      <c r="J65219" s="32"/>
    </row>
    <row r="65220" spans="10:10" x14ac:dyDescent="0.25">
      <c r="J65220" s="32"/>
    </row>
    <row r="65221" spans="10:10" x14ac:dyDescent="0.25">
      <c r="J65221" s="32"/>
    </row>
    <row r="65222" spans="10:10" x14ac:dyDescent="0.25">
      <c r="J65222" s="32"/>
    </row>
    <row r="65223" spans="10:10" x14ac:dyDescent="0.25">
      <c r="J65223" s="32"/>
    </row>
    <row r="65224" spans="10:10" x14ac:dyDescent="0.25">
      <c r="J65224" s="32"/>
    </row>
    <row r="65225" spans="10:10" x14ac:dyDescent="0.25">
      <c r="J65225" s="32"/>
    </row>
    <row r="65226" spans="10:10" x14ac:dyDescent="0.25">
      <c r="J65226" s="32"/>
    </row>
    <row r="65227" spans="10:10" x14ac:dyDescent="0.25">
      <c r="J65227" s="32"/>
    </row>
    <row r="65228" spans="10:10" x14ac:dyDescent="0.25">
      <c r="J65228" s="32"/>
    </row>
    <row r="65229" spans="10:10" x14ac:dyDescent="0.25">
      <c r="J65229" s="32"/>
    </row>
    <row r="65230" spans="10:10" x14ac:dyDescent="0.25">
      <c r="J65230" s="32"/>
    </row>
    <row r="65231" spans="10:10" x14ac:dyDescent="0.25">
      <c r="J65231" s="32"/>
    </row>
    <row r="65232" spans="10:10" x14ac:dyDescent="0.25">
      <c r="J65232" s="32"/>
    </row>
    <row r="65233" spans="10:10" x14ac:dyDescent="0.25">
      <c r="J65233" s="32"/>
    </row>
    <row r="65234" spans="10:10" x14ac:dyDescent="0.25">
      <c r="J65234" s="32"/>
    </row>
    <row r="65235" spans="10:10" x14ac:dyDescent="0.25">
      <c r="J65235" s="32"/>
    </row>
    <row r="65236" spans="10:10" x14ac:dyDescent="0.25">
      <c r="J65236" s="32"/>
    </row>
    <row r="65237" spans="10:10" x14ac:dyDescent="0.25">
      <c r="J65237" s="32"/>
    </row>
    <row r="65238" spans="10:10" x14ac:dyDescent="0.25">
      <c r="J65238" s="32"/>
    </row>
    <row r="65239" spans="10:10" x14ac:dyDescent="0.25">
      <c r="J65239" s="32"/>
    </row>
    <row r="65240" spans="10:10" x14ac:dyDescent="0.25">
      <c r="J65240" s="32"/>
    </row>
    <row r="65241" spans="10:10" x14ac:dyDescent="0.25">
      <c r="J65241" s="32"/>
    </row>
    <row r="65242" spans="10:10" x14ac:dyDescent="0.25">
      <c r="J65242" s="32"/>
    </row>
    <row r="65243" spans="10:10" x14ac:dyDescent="0.25">
      <c r="J65243" s="32"/>
    </row>
    <row r="65244" spans="10:10" x14ac:dyDescent="0.25">
      <c r="J65244" s="32"/>
    </row>
    <row r="65245" spans="10:10" x14ac:dyDescent="0.25">
      <c r="J65245" s="32"/>
    </row>
    <row r="65246" spans="10:10" x14ac:dyDescent="0.25">
      <c r="J65246" s="32"/>
    </row>
    <row r="65247" spans="10:10" x14ac:dyDescent="0.25">
      <c r="J65247" s="32"/>
    </row>
    <row r="65248" spans="10:10" x14ac:dyDescent="0.25">
      <c r="J65248" s="32"/>
    </row>
    <row r="65249" spans="10:10" x14ac:dyDescent="0.25">
      <c r="J65249" s="32"/>
    </row>
    <row r="65250" spans="10:10" x14ac:dyDescent="0.25">
      <c r="J65250" s="32"/>
    </row>
    <row r="65251" spans="10:10" x14ac:dyDescent="0.25">
      <c r="J65251" s="32"/>
    </row>
    <row r="65252" spans="10:10" x14ac:dyDescent="0.25">
      <c r="J65252" s="32"/>
    </row>
    <row r="65253" spans="10:10" x14ac:dyDescent="0.25">
      <c r="J65253" s="32"/>
    </row>
    <row r="65254" spans="10:10" x14ac:dyDescent="0.25">
      <c r="J65254" s="32"/>
    </row>
    <row r="65255" spans="10:10" x14ac:dyDescent="0.25">
      <c r="J65255" s="32"/>
    </row>
    <row r="65256" spans="10:10" x14ac:dyDescent="0.25">
      <c r="J65256" s="32"/>
    </row>
    <row r="65257" spans="10:10" x14ac:dyDescent="0.25">
      <c r="J65257" s="32"/>
    </row>
    <row r="65258" spans="10:10" x14ac:dyDescent="0.25">
      <c r="J65258" s="32"/>
    </row>
    <row r="65259" spans="10:10" x14ac:dyDescent="0.25">
      <c r="J65259" s="32"/>
    </row>
    <row r="65260" spans="10:10" x14ac:dyDescent="0.25">
      <c r="J65260" s="32"/>
    </row>
    <row r="65261" spans="10:10" x14ac:dyDescent="0.25">
      <c r="J65261" s="32"/>
    </row>
    <row r="65262" spans="10:10" x14ac:dyDescent="0.25">
      <c r="J65262" s="32"/>
    </row>
    <row r="65263" spans="10:10" x14ac:dyDescent="0.25">
      <c r="J65263" s="32"/>
    </row>
    <row r="65264" spans="10:10" x14ac:dyDescent="0.25">
      <c r="J65264" s="32"/>
    </row>
    <row r="65265" spans="10:10" x14ac:dyDescent="0.25">
      <c r="J65265" s="32"/>
    </row>
    <row r="65266" spans="10:10" x14ac:dyDescent="0.25">
      <c r="J65266" s="32"/>
    </row>
    <row r="65267" spans="10:10" x14ac:dyDescent="0.25">
      <c r="J65267" s="32"/>
    </row>
    <row r="65268" spans="10:10" x14ac:dyDescent="0.25">
      <c r="J65268" s="32"/>
    </row>
    <row r="65269" spans="10:10" x14ac:dyDescent="0.25">
      <c r="J65269" s="32"/>
    </row>
    <row r="65270" spans="10:10" x14ac:dyDescent="0.25">
      <c r="J65270" s="32"/>
    </row>
    <row r="65271" spans="10:10" x14ac:dyDescent="0.25">
      <c r="J65271" s="32"/>
    </row>
    <row r="65272" spans="10:10" x14ac:dyDescent="0.25">
      <c r="J65272" s="32"/>
    </row>
    <row r="65273" spans="10:10" x14ac:dyDescent="0.25">
      <c r="J65273" s="32"/>
    </row>
    <row r="65274" spans="10:10" x14ac:dyDescent="0.25">
      <c r="J65274" s="32"/>
    </row>
    <row r="65275" spans="10:10" x14ac:dyDescent="0.25">
      <c r="J65275" s="32"/>
    </row>
    <row r="65276" spans="10:10" x14ac:dyDescent="0.25">
      <c r="J65276" s="32"/>
    </row>
    <row r="65277" spans="10:10" x14ac:dyDescent="0.25">
      <c r="J65277" s="32"/>
    </row>
    <row r="65278" spans="10:10" x14ac:dyDescent="0.25">
      <c r="J65278" s="32"/>
    </row>
    <row r="65279" spans="10:10" x14ac:dyDescent="0.25">
      <c r="J65279" s="32"/>
    </row>
    <row r="65280" spans="10:10" x14ac:dyDescent="0.25">
      <c r="J65280" s="32"/>
    </row>
    <row r="65281" spans="10:10" x14ac:dyDescent="0.25">
      <c r="J65281" s="32"/>
    </row>
    <row r="65282" spans="10:10" x14ac:dyDescent="0.25">
      <c r="J65282" s="32"/>
    </row>
    <row r="65283" spans="10:10" x14ac:dyDescent="0.25">
      <c r="J65283" s="32"/>
    </row>
    <row r="65284" spans="10:10" x14ac:dyDescent="0.25">
      <c r="J65284" s="32"/>
    </row>
    <row r="65285" spans="10:10" x14ac:dyDescent="0.25">
      <c r="J65285" s="32"/>
    </row>
    <row r="65286" spans="10:10" x14ac:dyDescent="0.25">
      <c r="J65286" s="32"/>
    </row>
    <row r="65287" spans="10:10" x14ac:dyDescent="0.25">
      <c r="J65287" s="32"/>
    </row>
    <row r="65288" spans="10:10" x14ac:dyDescent="0.25">
      <c r="J65288" s="32"/>
    </row>
    <row r="65289" spans="10:10" x14ac:dyDescent="0.25">
      <c r="J65289" s="32"/>
    </row>
    <row r="65290" spans="10:10" x14ac:dyDescent="0.25">
      <c r="J65290" s="32"/>
    </row>
    <row r="65291" spans="10:10" x14ac:dyDescent="0.25">
      <c r="J65291" s="32"/>
    </row>
    <row r="65292" spans="10:10" x14ac:dyDescent="0.25">
      <c r="J65292" s="32"/>
    </row>
    <row r="65293" spans="10:10" x14ac:dyDescent="0.25">
      <c r="J65293" s="32"/>
    </row>
    <row r="65294" spans="10:10" x14ac:dyDescent="0.25">
      <c r="J65294" s="32"/>
    </row>
    <row r="65295" spans="10:10" x14ac:dyDescent="0.25">
      <c r="J65295" s="32"/>
    </row>
    <row r="65296" spans="10:10" x14ac:dyDescent="0.25">
      <c r="J65296" s="32"/>
    </row>
    <row r="65297" spans="10:10" x14ac:dyDescent="0.25">
      <c r="J65297" s="32"/>
    </row>
    <row r="65298" spans="10:10" x14ac:dyDescent="0.25">
      <c r="J65298" s="32"/>
    </row>
    <row r="65299" spans="10:10" x14ac:dyDescent="0.25">
      <c r="J65299" s="32"/>
    </row>
    <row r="65300" spans="10:10" x14ac:dyDescent="0.25">
      <c r="J65300" s="32"/>
    </row>
    <row r="65301" spans="10:10" x14ac:dyDescent="0.25">
      <c r="J65301" s="32"/>
    </row>
    <row r="65302" spans="10:10" x14ac:dyDescent="0.25">
      <c r="J65302" s="32"/>
    </row>
    <row r="65303" spans="10:10" x14ac:dyDescent="0.25">
      <c r="J65303" s="32"/>
    </row>
    <row r="65304" spans="10:10" x14ac:dyDescent="0.25">
      <c r="J65304" s="32"/>
    </row>
    <row r="65305" spans="10:10" x14ac:dyDescent="0.25">
      <c r="J65305" s="32"/>
    </row>
    <row r="65306" spans="10:10" x14ac:dyDescent="0.25">
      <c r="J65306" s="32"/>
    </row>
    <row r="65307" spans="10:10" x14ac:dyDescent="0.25">
      <c r="J65307" s="32"/>
    </row>
    <row r="65308" spans="10:10" x14ac:dyDescent="0.25">
      <c r="J65308" s="32"/>
    </row>
    <row r="65309" spans="10:10" x14ac:dyDescent="0.25">
      <c r="J65309" s="32"/>
    </row>
    <row r="65310" spans="10:10" x14ac:dyDescent="0.25">
      <c r="J65310" s="32"/>
    </row>
    <row r="65311" spans="10:10" x14ac:dyDescent="0.25">
      <c r="J65311" s="32"/>
    </row>
    <row r="65312" spans="10:10" x14ac:dyDescent="0.25">
      <c r="J65312" s="32"/>
    </row>
    <row r="65313" spans="10:10" x14ac:dyDescent="0.25">
      <c r="J65313" s="32"/>
    </row>
    <row r="65314" spans="10:10" x14ac:dyDescent="0.25">
      <c r="J65314" s="32"/>
    </row>
    <row r="65315" spans="10:10" x14ac:dyDescent="0.25">
      <c r="J65315" s="32"/>
    </row>
    <row r="65316" spans="10:10" x14ac:dyDescent="0.25">
      <c r="J65316" s="32"/>
    </row>
    <row r="65317" spans="10:10" x14ac:dyDescent="0.25">
      <c r="J65317" s="32"/>
    </row>
    <row r="65318" spans="10:10" x14ac:dyDescent="0.25">
      <c r="J65318" s="32"/>
    </row>
    <row r="65319" spans="10:10" x14ac:dyDescent="0.25">
      <c r="J65319" s="32"/>
    </row>
    <row r="65320" spans="10:10" x14ac:dyDescent="0.25">
      <c r="J65320" s="32"/>
    </row>
    <row r="65321" spans="10:10" x14ac:dyDescent="0.25">
      <c r="J65321" s="32"/>
    </row>
    <row r="65322" spans="10:10" x14ac:dyDescent="0.25">
      <c r="J65322" s="32"/>
    </row>
    <row r="65323" spans="10:10" x14ac:dyDescent="0.25">
      <c r="J65323" s="32"/>
    </row>
    <row r="65324" spans="10:10" x14ac:dyDescent="0.25">
      <c r="J65324" s="32"/>
    </row>
    <row r="65325" spans="10:10" x14ac:dyDescent="0.25">
      <c r="J65325" s="32"/>
    </row>
    <row r="65326" spans="10:10" x14ac:dyDescent="0.25">
      <c r="J65326" s="32"/>
    </row>
    <row r="65327" spans="10:10" x14ac:dyDescent="0.25">
      <c r="J65327" s="32"/>
    </row>
    <row r="65328" spans="10:10" x14ac:dyDescent="0.25">
      <c r="J65328" s="32"/>
    </row>
    <row r="65329" spans="10:10" x14ac:dyDescent="0.25">
      <c r="J65329" s="32"/>
    </row>
    <row r="65330" spans="10:10" x14ac:dyDescent="0.25">
      <c r="J65330" s="32"/>
    </row>
    <row r="65331" spans="10:10" x14ac:dyDescent="0.25">
      <c r="J65331" s="32"/>
    </row>
    <row r="65332" spans="10:10" x14ac:dyDescent="0.25">
      <c r="J65332" s="32"/>
    </row>
    <row r="65333" spans="10:10" x14ac:dyDescent="0.25">
      <c r="J65333" s="32"/>
    </row>
    <row r="65334" spans="10:10" x14ac:dyDescent="0.25">
      <c r="J65334" s="32"/>
    </row>
    <row r="65335" spans="10:10" x14ac:dyDescent="0.25">
      <c r="J65335" s="32"/>
    </row>
    <row r="65336" spans="10:10" x14ac:dyDescent="0.25">
      <c r="J65336" s="32"/>
    </row>
    <row r="65337" spans="10:10" x14ac:dyDescent="0.25">
      <c r="J65337" s="32"/>
    </row>
    <row r="65338" spans="10:10" x14ac:dyDescent="0.25">
      <c r="J65338" s="32"/>
    </row>
    <row r="65339" spans="10:10" x14ac:dyDescent="0.25">
      <c r="J65339" s="32"/>
    </row>
    <row r="65340" spans="10:10" x14ac:dyDescent="0.25">
      <c r="J65340" s="32"/>
    </row>
    <row r="65341" spans="10:10" x14ac:dyDescent="0.25">
      <c r="J65341" s="32"/>
    </row>
    <row r="65342" spans="10:10" x14ac:dyDescent="0.25">
      <c r="J65342" s="32"/>
    </row>
    <row r="65343" spans="10:10" x14ac:dyDescent="0.25">
      <c r="J65343" s="32"/>
    </row>
    <row r="65344" spans="10:10" x14ac:dyDescent="0.25">
      <c r="J65344" s="32"/>
    </row>
    <row r="65345" spans="10:10" x14ac:dyDescent="0.25">
      <c r="J65345" s="32"/>
    </row>
    <row r="65346" spans="10:10" x14ac:dyDescent="0.25">
      <c r="J65346" s="32"/>
    </row>
    <row r="65347" spans="10:10" x14ac:dyDescent="0.25">
      <c r="J65347" s="32"/>
    </row>
    <row r="65348" spans="10:10" x14ac:dyDescent="0.25">
      <c r="J65348" s="32"/>
    </row>
    <row r="65349" spans="10:10" x14ac:dyDescent="0.25">
      <c r="J65349" s="32"/>
    </row>
    <row r="65350" spans="10:10" x14ac:dyDescent="0.25">
      <c r="J65350" s="32"/>
    </row>
    <row r="65351" spans="10:10" x14ac:dyDescent="0.25">
      <c r="J65351" s="32"/>
    </row>
    <row r="65352" spans="10:10" x14ac:dyDescent="0.25">
      <c r="J65352" s="32"/>
    </row>
    <row r="65353" spans="10:10" x14ac:dyDescent="0.25">
      <c r="J65353" s="32"/>
    </row>
    <row r="65354" spans="10:10" x14ac:dyDescent="0.25">
      <c r="J65354" s="32"/>
    </row>
    <row r="65355" spans="10:10" x14ac:dyDescent="0.25">
      <c r="J65355" s="32"/>
    </row>
    <row r="65356" spans="10:10" x14ac:dyDescent="0.25">
      <c r="J65356" s="32"/>
    </row>
    <row r="65357" spans="10:10" x14ac:dyDescent="0.25">
      <c r="J65357" s="32"/>
    </row>
    <row r="65358" spans="10:10" x14ac:dyDescent="0.25">
      <c r="J65358" s="32"/>
    </row>
    <row r="65359" spans="10:10" x14ac:dyDescent="0.25">
      <c r="J65359" s="32"/>
    </row>
    <row r="65360" spans="10:10" x14ac:dyDescent="0.25">
      <c r="J65360" s="32"/>
    </row>
    <row r="65361" spans="10:10" x14ac:dyDescent="0.25">
      <c r="J65361" s="32"/>
    </row>
    <row r="65362" spans="10:10" x14ac:dyDescent="0.25">
      <c r="J65362" s="32"/>
    </row>
    <row r="65363" spans="10:10" x14ac:dyDescent="0.25">
      <c r="J65363" s="32"/>
    </row>
    <row r="65364" spans="10:10" x14ac:dyDescent="0.25">
      <c r="J65364" s="32"/>
    </row>
    <row r="65365" spans="10:10" x14ac:dyDescent="0.25">
      <c r="J65365" s="32"/>
    </row>
    <row r="65366" spans="10:10" x14ac:dyDescent="0.25">
      <c r="J65366" s="32"/>
    </row>
    <row r="65367" spans="10:10" x14ac:dyDescent="0.25">
      <c r="J65367" s="32"/>
    </row>
    <row r="65368" spans="10:10" x14ac:dyDescent="0.25">
      <c r="J65368" s="32"/>
    </row>
    <row r="65369" spans="10:10" x14ac:dyDescent="0.25">
      <c r="J65369" s="32"/>
    </row>
    <row r="65370" spans="10:10" x14ac:dyDescent="0.25">
      <c r="J65370" s="32"/>
    </row>
    <row r="65371" spans="10:10" x14ac:dyDescent="0.25">
      <c r="J65371" s="32"/>
    </row>
    <row r="65372" spans="10:10" x14ac:dyDescent="0.25">
      <c r="J65372" s="32"/>
    </row>
    <row r="65373" spans="10:10" x14ac:dyDescent="0.25">
      <c r="J65373" s="32"/>
    </row>
    <row r="65374" spans="10:10" x14ac:dyDescent="0.25">
      <c r="J65374" s="32"/>
    </row>
    <row r="65375" spans="10:10" x14ac:dyDescent="0.25">
      <c r="J65375" s="32"/>
    </row>
    <row r="65376" spans="10:10" x14ac:dyDescent="0.25">
      <c r="J65376" s="32"/>
    </row>
    <row r="65377" spans="10:10" x14ac:dyDescent="0.25">
      <c r="J65377" s="32"/>
    </row>
    <row r="65378" spans="10:10" x14ac:dyDescent="0.25">
      <c r="J65378" s="32"/>
    </row>
    <row r="65379" spans="10:10" x14ac:dyDescent="0.25">
      <c r="J65379" s="32"/>
    </row>
    <row r="65380" spans="10:10" x14ac:dyDescent="0.25">
      <c r="J65380" s="32"/>
    </row>
    <row r="65381" spans="10:10" x14ac:dyDescent="0.25">
      <c r="J65381" s="32"/>
    </row>
    <row r="65382" spans="10:10" x14ac:dyDescent="0.25">
      <c r="J65382" s="32"/>
    </row>
    <row r="65383" spans="10:10" x14ac:dyDescent="0.25">
      <c r="J65383" s="32"/>
    </row>
    <row r="65384" spans="10:10" x14ac:dyDescent="0.25">
      <c r="J65384" s="32"/>
    </row>
    <row r="65385" spans="10:10" x14ac:dyDescent="0.25">
      <c r="J65385" s="32"/>
    </row>
    <row r="65386" spans="10:10" x14ac:dyDescent="0.25">
      <c r="J65386" s="32"/>
    </row>
    <row r="65387" spans="10:10" x14ac:dyDescent="0.25">
      <c r="J65387" s="32"/>
    </row>
    <row r="65388" spans="10:10" x14ac:dyDescent="0.25">
      <c r="J65388" s="32"/>
    </row>
    <row r="65389" spans="10:10" x14ac:dyDescent="0.25">
      <c r="J65389" s="32"/>
    </row>
    <row r="65390" spans="10:10" x14ac:dyDescent="0.25">
      <c r="J65390" s="32"/>
    </row>
    <row r="65391" spans="10:10" x14ac:dyDescent="0.25">
      <c r="J65391" s="32"/>
    </row>
    <row r="65392" spans="10:10" x14ac:dyDescent="0.25">
      <c r="J65392" s="32"/>
    </row>
    <row r="65393" spans="10:10" x14ac:dyDescent="0.25">
      <c r="J65393" s="32"/>
    </row>
    <row r="65394" spans="10:10" x14ac:dyDescent="0.25">
      <c r="J65394" s="32"/>
    </row>
    <row r="65395" spans="10:10" x14ac:dyDescent="0.25">
      <c r="J65395" s="32"/>
    </row>
    <row r="65396" spans="10:10" x14ac:dyDescent="0.25">
      <c r="J65396" s="32"/>
    </row>
    <row r="65397" spans="10:10" x14ac:dyDescent="0.25">
      <c r="J65397" s="32"/>
    </row>
    <row r="65398" spans="10:10" x14ac:dyDescent="0.25">
      <c r="J65398" s="32"/>
    </row>
    <row r="65399" spans="10:10" x14ac:dyDescent="0.25">
      <c r="J65399" s="32"/>
    </row>
    <row r="65400" spans="10:10" x14ac:dyDescent="0.25">
      <c r="J65400" s="32"/>
    </row>
    <row r="65401" spans="10:10" x14ac:dyDescent="0.25">
      <c r="J65401" s="32"/>
    </row>
    <row r="65402" spans="10:10" x14ac:dyDescent="0.25">
      <c r="J65402" s="32"/>
    </row>
    <row r="65403" spans="10:10" x14ac:dyDescent="0.25">
      <c r="J65403" s="32"/>
    </row>
    <row r="65404" spans="10:10" x14ac:dyDescent="0.25">
      <c r="J65404" s="32"/>
    </row>
    <row r="65405" spans="10:10" x14ac:dyDescent="0.25">
      <c r="J65405" s="32"/>
    </row>
    <row r="65406" spans="10:10" x14ac:dyDescent="0.25">
      <c r="J65406" s="32"/>
    </row>
    <row r="65407" spans="10:10" x14ac:dyDescent="0.25">
      <c r="J65407" s="32"/>
    </row>
    <row r="65408" spans="10:10" x14ac:dyDescent="0.25">
      <c r="J65408" s="32"/>
    </row>
    <row r="65409" spans="10:10" x14ac:dyDescent="0.25">
      <c r="J65409" s="32"/>
    </row>
    <row r="65410" spans="10:10" x14ac:dyDescent="0.25">
      <c r="J65410" s="32"/>
    </row>
    <row r="65411" spans="10:10" x14ac:dyDescent="0.25">
      <c r="J65411" s="32"/>
    </row>
    <row r="65412" spans="10:10" x14ac:dyDescent="0.25">
      <c r="J65412" s="32"/>
    </row>
    <row r="65413" spans="10:10" x14ac:dyDescent="0.25">
      <c r="J65413" s="32"/>
    </row>
    <row r="65414" spans="10:10" x14ac:dyDescent="0.25">
      <c r="J65414" s="32"/>
    </row>
    <row r="65415" spans="10:10" x14ac:dyDescent="0.25">
      <c r="J65415" s="32"/>
    </row>
    <row r="65416" spans="10:10" x14ac:dyDescent="0.25">
      <c r="J65416" s="32"/>
    </row>
    <row r="65417" spans="10:10" x14ac:dyDescent="0.25">
      <c r="J65417" s="32"/>
    </row>
    <row r="65418" spans="10:10" x14ac:dyDescent="0.25">
      <c r="J65418" s="32"/>
    </row>
    <row r="65419" spans="10:10" x14ac:dyDescent="0.25">
      <c r="J65419" s="32"/>
    </row>
    <row r="65420" spans="10:10" x14ac:dyDescent="0.25">
      <c r="J65420" s="32"/>
    </row>
    <row r="65421" spans="10:10" x14ac:dyDescent="0.25">
      <c r="J65421" s="32"/>
    </row>
    <row r="65422" spans="10:10" x14ac:dyDescent="0.25">
      <c r="J65422" s="32"/>
    </row>
    <row r="65423" spans="10:10" x14ac:dyDescent="0.25">
      <c r="J65423" s="32"/>
    </row>
    <row r="65424" spans="10:10" x14ac:dyDescent="0.25">
      <c r="J65424" s="32"/>
    </row>
    <row r="65425" spans="10:10" x14ac:dyDescent="0.25">
      <c r="J65425" s="32"/>
    </row>
    <row r="65426" spans="10:10" x14ac:dyDescent="0.25">
      <c r="J65426" s="32"/>
    </row>
    <row r="65427" spans="10:10" x14ac:dyDescent="0.25">
      <c r="J65427" s="32"/>
    </row>
    <row r="65428" spans="10:10" x14ac:dyDescent="0.25">
      <c r="J65428" s="32"/>
    </row>
    <row r="65429" spans="10:10" x14ac:dyDescent="0.25">
      <c r="J65429" s="32"/>
    </row>
    <row r="65430" spans="10:10" x14ac:dyDescent="0.25">
      <c r="J65430" s="32"/>
    </row>
    <row r="65431" spans="10:10" x14ac:dyDescent="0.25">
      <c r="J65431" s="32"/>
    </row>
    <row r="65432" spans="10:10" x14ac:dyDescent="0.25">
      <c r="J65432" s="32"/>
    </row>
    <row r="65433" spans="10:10" x14ac:dyDescent="0.25">
      <c r="J65433" s="32"/>
    </row>
    <row r="65434" spans="10:10" x14ac:dyDescent="0.25">
      <c r="J65434" s="32"/>
    </row>
    <row r="65435" spans="10:10" x14ac:dyDescent="0.25">
      <c r="J65435" s="32"/>
    </row>
    <row r="65436" spans="10:10" x14ac:dyDescent="0.25">
      <c r="J65436" s="32"/>
    </row>
    <row r="65437" spans="10:10" x14ac:dyDescent="0.25">
      <c r="J65437" s="32"/>
    </row>
    <row r="65438" spans="10:10" x14ac:dyDescent="0.25">
      <c r="J65438" s="32"/>
    </row>
    <row r="65439" spans="10:10" x14ac:dyDescent="0.25">
      <c r="J65439" s="32"/>
    </row>
    <row r="65440" spans="10:10" x14ac:dyDescent="0.25">
      <c r="J65440" s="32"/>
    </row>
    <row r="65441" spans="10:10" x14ac:dyDescent="0.25">
      <c r="J65441" s="32"/>
    </row>
    <row r="65442" spans="10:10" x14ac:dyDescent="0.25">
      <c r="J65442" s="32"/>
    </row>
    <row r="65443" spans="10:10" x14ac:dyDescent="0.25">
      <c r="J65443" s="32"/>
    </row>
    <row r="65444" spans="10:10" x14ac:dyDescent="0.25">
      <c r="J65444" s="32"/>
    </row>
    <row r="65445" spans="10:10" x14ac:dyDescent="0.25">
      <c r="J65445" s="32"/>
    </row>
    <row r="65446" spans="10:10" x14ac:dyDescent="0.25">
      <c r="J65446" s="32"/>
    </row>
    <row r="65447" spans="10:10" x14ac:dyDescent="0.25">
      <c r="J65447" s="32"/>
    </row>
    <row r="65448" spans="10:10" x14ac:dyDescent="0.25">
      <c r="J65448" s="32"/>
    </row>
    <row r="65449" spans="10:10" x14ac:dyDescent="0.25">
      <c r="J65449" s="32"/>
    </row>
    <row r="65450" spans="10:10" x14ac:dyDescent="0.25">
      <c r="J65450" s="32"/>
    </row>
    <row r="65451" spans="10:10" x14ac:dyDescent="0.25">
      <c r="J65451" s="32"/>
    </row>
    <row r="65452" spans="10:10" x14ac:dyDescent="0.25">
      <c r="J65452" s="32"/>
    </row>
    <row r="65453" spans="10:10" x14ac:dyDescent="0.25">
      <c r="J65453" s="32"/>
    </row>
    <row r="65454" spans="10:10" x14ac:dyDescent="0.25">
      <c r="J65454" s="32"/>
    </row>
    <row r="65455" spans="10:10" x14ac:dyDescent="0.25">
      <c r="J65455" s="32"/>
    </row>
    <row r="65456" spans="10:10" x14ac:dyDescent="0.25">
      <c r="J65456" s="32"/>
    </row>
    <row r="65457" spans="10:10" x14ac:dyDescent="0.25">
      <c r="J65457" s="32"/>
    </row>
    <row r="65458" spans="10:10" x14ac:dyDescent="0.25">
      <c r="J65458" s="32"/>
    </row>
    <row r="65459" spans="10:10" x14ac:dyDescent="0.25">
      <c r="J65459" s="32"/>
    </row>
    <row r="65460" spans="10:10" x14ac:dyDescent="0.25">
      <c r="J65460" s="32"/>
    </row>
    <row r="65461" spans="10:10" x14ac:dyDescent="0.25">
      <c r="J65461" s="32"/>
    </row>
    <row r="65462" spans="10:10" x14ac:dyDescent="0.25">
      <c r="J65462" s="32"/>
    </row>
    <row r="65463" spans="10:10" x14ac:dyDescent="0.25">
      <c r="J65463" s="32"/>
    </row>
    <row r="65464" spans="10:10" x14ac:dyDescent="0.25">
      <c r="J65464" s="32"/>
    </row>
    <row r="65465" spans="10:10" x14ac:dyDescent="0.25">
      <c r="J65465" s="32"/>
    </row>
    <row r="65466" spans="10:10" x14ac:dyDescent="0.25">
      <c r="J65466" s="32"/>
    </row>
    <row r="65467" spans="10:10" x14ac:dyDescent="0.25">
      <c r="J65467" s="32"/>
    </row>
    <row r="65468" spans="10:10" x14ac:dyDescent="0.25">
      <c r="J65468" s="32"/>
    </row>
    <row r="65469" spans="10:10" x14ac:dyDescent="0.25">
      <c r="J65469" s="32"/>
    </row>
    <row r="65470" spans="10:10" x14ac:dyDescent="0.25">
      <c r="J65470" s="32"/>
    </row>
    <row r="65471" spans="10:10" x14ac:dyDescent="0.25">
      <c r="J65471" s="32"/>
    </row>
    <row r="65472" spans="10:10" x14ac:dyDescent="0.25">
      <c r="J65472" s="32"/>
    </row>
    <row r="65473" spans="10:10" x14ac:dyDescent="0.25">
      <c r="J65473" s="32"/>
    </row>
    <row r="65474" spans="10:10" x14ac:dyDescent="0.25">
      <c r="J65474" s="32"/>
    </row>
    <row r="65475" spans="10:10" x14ac:dyDescent="0.25">
      <c r="J65475" s="32"/>
    </row>
    <row r="65476" spans="10:10" x14ac:dyDescent="0.25">
      <c r="J65476" s="32"/>
    </row>
    <row r="65477" spans="10:10" x14ac:dyDescent="0.25">
      <c r="J65477" s="32"/>
    </row>
    <row r="65478" spans="10:10" x14ac:dyDescent="0.25">
      <c r="J65478" s="32"/>
    </row>
    <row r="65479" spans="10:10" x14ac:dyDescent="0.25">
      <c r="J65479" s="32"/>
    </row>
    <row r="65480" spans="10:10" x14ac:dyDescent="0.25">
      <c r="J65480" s="32"/>
    </row>
    <row r="65481" spans="10:10" x14ac:dyDescent="0.25">
      <c r="J65481" s="32"/>
    </row>
    <row r="65482" spans="10:10" x14ac:dyDescent="0.25">
      <c r="J65482" s="32"/>
    </row>
    <row r="65483" spans="10:10" x14ac:dyDescent="0.25">
      <c r="J65483" s="32"/>
    </row>
    <row r="65484" spans="10:10" x14ac:dyDescent="0.25">
      <c r="J65484" s="32"/>
    </row>
    <row r="65485" spans="10:10" x14ac:dyDescent="0.25">
      <c r="J65485" s="32"/>
    </row>
    <row r="65486" spans="10:10" x14ac:dyDescent="0.25">
      <c r="J65486" s="32"/>
    </row>
    <row r="65487" spans="10:10" x14ac:dyDescent="0.25">
      <c r="J65487" s="32"/>
    </row>
    <row r="65488" spans="10:10" x14ac:dyDescent="0.25">
      <c r="J65488" s="32"/>
    </row>
    <row r="65489" spans="10:10" x14ac:dyDescent="0.25">
      <c r="J65489" s="32"/>
    </row>
    <row r="65490" spans="10:10" x14ac:dyDescent="0.25">
      <c r="J65490" s="32"/>
    </row>
    <row r="65491" spans="10:10" x14ac:dyDescent="0.25">
      <c r="J65491" s="32"/>
    </row>
    <row r="65492" spans="10:10" x14ac:dyDescent="0.25">
      <c r="J65492" s="32"/>
    </row>
    <row r="65493" spans="10:10" x14ac:dyDescent="0.25">
      <c r="J65493" s="32"/>
    </row>
    <row r="65494" spans="10:10" x14ac:dyDescent="0.25">
      <c r="J65494" s="32"/>
    </row>
    <row r="65495" spans="10:10" x14ac:dyDescent="0.25">
      <c r="J65495" s="32"/>
    </row>
    <row r="65496" spans="10:10" x14ac:dyDescent="0.25">
      <c r="J65496" s="32"/>
    </row>
    <row r="65497" spans="10:10" x14ac:dyDescent="0.25">
      <c r="J65497" s="32"/>
    </row>
    <row r="65498" spans="10:10" x14ac:dyDescent="0.25">
      <c r="J65498" s="32"/>
    </row>
    <row r="65499" spans="10:10" x14ac:dyDescent="0.25">
      <c r="J65499" s="32"/>
    </row>
    <row r="65500" spans="10:10" x14ac:dyDescent="0.25">
      <c r="J65500" s="32"/>
    </row>
    <row r="65501" spans="10:10" x14ac:dyDescent="0.25">
      <c r="J65501" s="32"/>
    </row>
    <row r="65502" spans="10:10" x14ac:dyDescent="0.25">
      <c r="J65502" s="32"/>
    </row>
    <row r="65503" spans="10:10" x14ac:dyDescent="0.25">
      <c r="J65503" s="32"/>
    </row>
    <row r="65504" spans="10:10" x14ac:dyDescent="0.25">
      <c r="J65504" s="32"/>
    </row>
    <row r="65505" spans="10:10" x14ac:dyDescent="0.25">
      <c r="J65505" s="32"/>
    </row>
    <row r="65506" spans="10:10" x14ac:dyDescent="0.25">
      <c r="J65506" s="32"/>
    </row>
    <row r="65507" spans="10:10" x14ac:dyDescent="0.25">
      <c r="J65507" s="32"/>
    </row>
    <row r="65508" spans="10:10" x14ac:dyDescent="0.25">
      <c r="J65508" s="32"/>
    </row>
    <row r="65509" spans="10:10" x14ac:dyDescent="0.25">
      <c r="J65509" s="32"/>
    </row>
    <row r="65510" spans="10:10" x14ac:dyDescent="0.25">
      <c r="J65510" s="32"/>
    </row>
    <row r="65511" spans="10:10" x14ac:dyDescent="0.25">
      <c r="J65511" s="32"/>
    </row>
    <row r="65512" spans="10:10" x14ac:dyDescent="0.25">
      <c r="J65512" s="32"/>
    </row>
    <row r="65513" spans="10:10" x14ac:dyDescent="0.25">
      <c r="J65513" s="32"/>
    </row>
    <row r="65514" spans="10:10" x14ac:dyDescent="0.25">
      <c r="J65514" s="32"/>
    </row>
    <row r="65515" spans="10:10" x14ac:dyDescent="0.25">
      <c r="J65515" s="32"/>
    </row>
    <row r="65516" spans="10:10" x14ac:dyDescent="0.25">
      <c r="J65516" s="32"/>
    </row>
    <row r="65517" spans="10:10" x14ac:dyDescent="0.25">
      <c r="J65517" s="32"/>
    </row>
    <row r="65518" spans="10:10" x14ac:dyDescent="0.25">
      <c r="J65518" s="32"/>
    </row>
    <row r="65519" spans="10:10" x14ac:dyDescent="0.25">
      <c r="J65519" s="32"/>
    </row>
    <row r="65520" spans="10:10" x14ac:dyDescent="0.25">
      <c r="J65520" s="32"/>
    </row>
    <row r="65521" spans="10:10" x14ac:dyDescent="0.25">
      <c r="J65521" s="32"/>
    </row>
    <row r="65522" spans="10:10" x14ac:dyDescent="0.25">
      <c r="J65522" s="32"/>
    </row>
    <row r="65523" spans="10:10" x14ac:dyDescent="0.25">
      <c r="J65523" s="32"/>
    </row>
    <row r="65524" spans="10:10" x14ac:dyDescent="0.25">
      <c r="J65524" s="32"/>
    </row>
    <row r="65525" spans="10:10" x14ac:dyDescent="0.25">
      <c r="J65525" s="32"/>
    </row>
    <row r="65526" spans="10:10" x14ac:dyDescent="0.25">
      <c r="J65526" s="32"/>
    </row>
    <row r="65527" spans="10:10" x14ac:dyDescent="0.25">
      <c r="J65527" s="32"/>
    </row>
    <row r="65528" spans="10:10" x14ac:dyDescent="0.25">
      <c r="J65528" s="32"/>
    </row>
    <row r="65529" spans="10:10" x14ac:dyDescent="0.25">
      <c r="J65529" s="32"/>
    </row>
    <row r="65530" spans="10:10" x14ac:dyDescent="0.25">
      <c r="J65530" s="32"/>
    </row>
    <row r="65531" spans="10:10" x14ac:dyDescent="0.25">
      <c r="J65531" s="32"/>
    </row>
    <row r="65532" spans="10:10" x14ac:dyDescent="0.25">
      <c r="J65532" s="32"/>
    </row>
    <row r="65533" spans="10:10" x14ac:dyDescent="0.25">
      <c r="J65533" s="32"/>
    </row>
    <row r="65534" spans="10:10" x14ac:dyDescent="0.25">
      <c r="J65534" s="32"/>
    </row>
    <row r="65535" spans="10:10" x14ac:dyDescent="0.25">
      <c r="J65535" s="32"/>
    </row>
    <row r="65536" spans="10:10" x14ac:dyDescent="0.25">
      <c r="J65536" s="32"/>
    </row>
    <row r="65537" spans="10:10" x14ac:dyDescent="0.25">
      <c r="J65537" s="32"/>
    </row>
    <row r="65538" spans="10:10" x14ac:dyDescent="0.25">
      <c r="J65538" s="32"/>
    </row>
    <row r="65539" spans="10:10" x14ac:dyDescent="0.25">
      <c r="J65539" s="32"/>
    </row>
    <row r="65540" spans="10:10" x14ac:dyDescent="0.25">
      <c r="J65540" s="32"/>
    </row>
    <row r="65541" spans="10:10" x14ac:dyDescent="0.25">
      <c r="J65541" s="32"/>
    </row>
    <row r="65542" spans="10:10" x14ac:dyDescent="0.25">
      <c r="J65542" s="32"/>
    </row>
    <row r="65543" spans="10:10" x14ac:dyDescent="0.25">
      <c r="J65543" s="32"/>
    </row>
    <row r="65544" spans="10:10" x14ac:dyDescent="0.25">
      <c r="J65544" s="32"/>
    </row>
    <row r="65545" spans="10:10" x14ac:dyDescent="0.25">
      <c r="J65545" s="32"/>
    </row>
    <row r="65546" spans="10:10" x14ac:dyDescent="0.25">
      <c r="J65546" s="32"/>
    </row>
    <row r="65547" spans="10:10" x14ac:dyDescent="0.25">
      <c r="J65547" s="32"/>
    </row>
    <row r="65548" spans="10:10" x14ac:dyDescent="0.25">
      <c r="J65548" s="32"/>
    </row>
    <row r="65549" spans="10:10" x14ac:dyDescent="0.25">
      <c r="J65549" s="32"/>
    </row>
    <row r="65550" spans="10:10" x14ac:dyDescent="0.25">
      <c r="J65550" s="32"/>
    </row>
    <row r="65551" spans="10:10" x14ac:dyDescent="0.25">
      <c r="J65551" s="32"/>
    </row>
    <row r="65552" spans="10:10" x14ac:dyDescent="0.25">
      <c r="J65552" s="32"/>
    </row>
    <row r="65553" spans="10:10" x14ac:dyDescent="0.25">
      <c r="J65553" s="32"/>
    </row>
    <row r="65554" spans="10:10" x14ac:dyDescent="0.25">
      <c r="J65554" s="32"/>
    </row>
    <row r="65555" spans="10:10" x14ac:dyDescent="0.25">
      <c r="J65555" s="32"/>
    </row>
    <row r="65556" spans="10:10" x14ac:dyDescent="0.25">
      <c r="J65556" s="32"/>
    </row>
    <row r="65557" spans="10:10" x14ac:dyDescent="0.25">
      <c r="J65557" s="32"/>
    </row>
    <row r="65558" spans="10:10" x14ac:dyDescent="0.25">
      <c r="J65558" s="32"/>
    </row>
    <row r="65559" spans="10:10" x14ac:dyDescent="0.25">
      <c r="J65559" s="32"/>
    </row>
    <row r="65560" spans="10:10" x14ac:dyDescent="0.25">
      <c r="J65560" s="32"/>
    </row>
    <row r="65561" spans="10:10" x14ac:dyDescent="0.25">
      <c r="J65561" s="32"/>
    </row>
    <row r="65562" spans="10:10" x14ac:dyDescent="0.25">
      <c r="J65562" s="32"/>
    </row>
    <row r="65563" spans="10:10" x14ac:dyDescent="0.25">
      <c r="J65563" s="32"/>
    </row>
    <row r="65564" spans="10:10" x14ac:dyDescent="0.25">
      <c r="J65564" s="32"/>
    </row>
    <row r="65565" spans="10:10" x14ac:dyDescent="0.25">
      <c r="J65565" s="32"/>
    </row>
    <row r="65566" spans="10:10" x14ac:dyDescent="0.25">
      <c r="J65566" s="32"/>
    </row>
    <row r="65567" spans="10:10" x14ac:dyDescent="0.25">
      <c r="J65567" s="32"/>
    </row>
    <row r="65568" spans="10:10" x14ac:dyDescent="0.25">
      <c r="J65568" s="32"/>
    </row>
    <row r="65569" spans="10:10" x14ac:dyDescent="0.25">
      <c r="J65569" s="32"/>
    </row>
    <row r="65570" spans="10:10" x14ac:dyDescent="0.25">
      <c r="J65570" s="32"/>
    </row>
    <row r="65571" spans="10:10" x14ac:dyDescent="0.25">
      <c r="J65571" s="32"/>
    </row>
    <row r="65572" spans="10:10" x14ac:dyDescent="0.25">
      <c r="J65572" s="32"/>
    </row>
    <row r="65573" spans="10:10" x14ac:dyDescent="0.25">
      <c r="J65573" s="32"/>
    </row>
    <row r="65574" spans="10:10" x14ac:dyDescent="0.25">
      <c r="J65574" s="32"/>
    </row>
    <row r="65575" spans="10:10" x14ac:dyDescent="0.25">
      <c r="J65575" s="32"/>
    </row>
    <row r="65576" spans="10:10" x14ac:dyDescent="0.25">
      <c r="J65576" s="32"/>
    </row>
    <row r="65577" spans="10:10" x14ac:dyDescent="0.25">
      <c r="J65577" s="32"/>
    </row>
    <row r="65578" spans="10:10" x14ac:dyDescent="0.25">
      <c r="J65578" s="32"/>
    </row>
    <row r="65579" spans="10:10" x14ac:dyDescent="0.25">
      <c r="J65579" s="32"/>
    </row>
    <row r="65580" spans="10:10" x14ac:dyDescent="0.25">
      <c r="J65580" s="32"/>
    </row>
    <row r="65581" spans="10:10" x14ac:dyDescent="0.25">
      <c r="J65581" s="32"/>
    </row>
    <row r="65582" spans="10:10" x14ac:dyDescent="0.25">
      <c r="J65582" s="32"/>
    </row>
    <row r="65583" spans="10:10" x14ac:dyDescent="0.25">
      <c r="J65583" s="32"/>
    </row>
    <row r="65584" spans="10:10" x14ac:dyDescent="0.25">
      <c r="J65584" s="32"/>
    </row>
    <row r="65585" spans="10:10" x14ac:dyDescent="0.25">
      <c r="J65585" s="32"/>
    </row>
    <row r="65586" spans="10:10" x14ac:dyDescent="0.25">
      <c r="J65586" s="32"/>
    </row>
    <row r="65587" spans="10:10" x14ac:dyDescent="0.25">
      <c r="J65587" s="32"/>
    </row>
    <row r="65588" spans="10:10" x14ac:dyDescent="0.25">
      <c r="J65588" s="32"/>
    </row>
    <row r="65589" spans="10:10" x14ac:dyDescent="0.25">
      <c r="J65589" s="32"/>
    </row>
    <row r="65590" spans="10:10" x14ac:dyDescent="0.25">
      <c r="J65590" s="32"/>
    </row>
    <row r="65591" spans="10:10" x14ac:dyDescent="0.25">
      <c r="J65591" s="32"/>
    </row>
    <row r="65592" spans="10:10" x14ac:dyDescent="0.25">
      <c r="J65592" s="32"/>
    </row>
    <row r="65593" spans="10:10" x14ac:dyDescent="0.25">
      <c r="J65593" s="32"/>
    </row>
    <row r="65594" spans="10:10" x14ac:dyDescent="0.25">
      <c r="J65594" s="32"/>
    </row>
    <row r="65595" spans="10:10" x14ac:dyDescent="0.25">
      <c r="J65595" s="32"/>
    </row>
    <row r="65596" spans="10:10" x14ac:dyDescent="0.25">
      <c r="J65596" s="32"/>
    </row>
    <row r="65597" spans="10:10" x14ac:dyDescent="0.25">
      <c r="J65597" s="32"/>
    </row>
    <row r="65598" spans="10:10" x14ac:dyDescent="0.25">
      <c r="J65598" s="32"/>
    </row>
    <row r="65599" spans="10:10" x14ac:dyDescent="0.25">
      <c r="J65599" s="32"/>
    </row>
    <row r="65600" spans="10:10" x14ac:dyDescent="0.25">
      <c r="J65600" s="32"/>
    </row>
    <row r="65601" spans="10:10" x14ac:dyDescent="0.25">
      <c r="J65601" s="32"/>
    </row>
    <row r="65602" spans="10:10" x14ac:dyDescent="0.25">
      <c r="J65602" s="32"/>
    </row>
    <row r="65603" spans="10:10" x14ac:dyDescent="0.25">
      <c r="J65603" s="32"/>
    </row>
    <row r="65604" spans="10:10" x14ac:dyDescent="0.25">
      <c r="J65604" s="32"/>
    </row>
    <row r="65605" spans="10:10" x14ac:dyDescent="0.25">
      <c r="J65605" s="32"/>
    </row>
    <row r="65606" spans="10:10" x14ac:dyDescent="0.25">
      <c r="J65606" s="32"/>
    </row>
    <row r="65607" spans="10:10" x14ac:dyDescent="0.25">
      <c r="J65607" s="32"/>
    </row>
    <row r="65608" spans="10:10" x14ac:dyDescent="0.25">
      <c r="J65608" s="32"/>
    </row>
    <row r="65609" spans="10:10" x14ac:dyDescent="0.25">
      <c r="J65609" s="32"/>
    </row>
    <row r="65610" spans="10:10" x14ac:dyDescent="0.25">
      <c r="J65610" s="32"/>
    </row>
    <row r="65611" spans="10:10" x14ac:dyDescent="0.25">
      <c r="J65611" s="32"/>
    </row>
    <row r="65612" spans="10:10" x14ac:dyDescent="0.25">
      <c r="J65612" s="32"/>
    </row>
    <row r="65613" spans="10:10" x14ac:dyDescent="0.25">
      <c r="J65613" s="32"/>
    </row>
    <row r="65614" spans="10:10" x14ac:dyDescent="0.25">
      <c r="J65614" s="32"/>
    </row>
    <row r="65615" spans="10:10" x14ac:dyDescent="0.25">
      <c r="J65615" s="32"/>
    </row>
    <row r="65616" spans="10:10" x14ac:dyDescent="0.25">
      <c r="J65616" s="32"/>
    </row>
    <row r="65617" spans="10:10" x14ac:dyDescent="0.25">
      <c r="J65617" s="32"/>
    </row>
    <row r="65618" spans="10:10" x14ac:dyDescent="0.25">
      <c r="J65618" s="32"/>
    </row>
    <row r="65619" spans="10:10" x14ac:dyDescent="0.25">
      <c r="J65619" s="32"/>
    </row>
    <row r="65620" spans="10:10" x14ac:dyDescent="0.25">
      <c r="J65620" s="32"/>
    </row>
    <row r="65621" spans="10:10" x14ac:dyDescent="0.25">
      <c r="J65621" s="32"/>
    </row>
    <row r="65622" spans="10:10" x14ac:dyDescent="0.25">
      <c r="J65622" s="32"/>
    </row>
    <row r="65623" spans="10:10" x14ac:dyDescent="0.25">
      <c r="J65623" s="32"/>
    </row>
    <row r="65624" spans="10:10" x14ac:dyDescent="0.25">
      <c r="J65624" s="32"/>
    </row>
    <row r="65625" spans="10:10" x14ac:dyDescent="0.25">
      <c r="J65625" s="32"/>
    </row>
    <row r="65626" spans="10:10" x14ac:dyDescent="0.25">
      <c r="J65626" s="32"/>
    </row>
    <row r="65627" spans="10:10" x14ac:dyDescent="0.25">
      <c r="J65627" s="32"/>
    </row>
    <row r="65628" spans="10:10" x14ac:dyDescent="0.25">
      <c r="J65628" s="32"/>
    </row>
    <row r="65629" spans="10:10" x14ac:dyDescent="0.25">
      <c r="J65629" s="32"/>
    </row>
    <row r="65630" spans="10:10" x14ac:dyDescent="0.25">
      <c r="J65630" s="32"/>
    </row>
    <row r="65631" spans="10:10" x14ac:dyDescent="0.25">
      <c r="J65631" s="32"/>
    </row>
    <row r="65632" spans="10:10" x14ac:dyDescent="0.25">
      <c r="J65632" s="32"/>
    </row>
    <row r="65633" spans="10:10" x14ac:dyDescent="0.25">
      <c r="J65633" s="32"/>
    </row>
    <row r="65634" spans="10:10" x14ac:dyDescent="0.25">
      <c r="J65634" s="32"/>
    </row>
    <row r="65635" spans="10:10" x14ac:dyDescent="0.25">
      <c r="J65635" s="32"/>
    </row>
    <row r="65636" spans="10:10" x14ac:dyDescent="0.25">
      <c r="J65636" s="32"/>
    </row>
    <row r="65637" spans="10:10" x14ac:dyDescent="0.25">
      <c r="J65637" s="32"/>
    </row>
    <row r="65638" spans="10:10" x14ac:dyDescent="0.25">
      <c r="J65638" s="32"/>
    </row>
    <row r="65639" spans="10:10" x14ac:dyDescent="0.25">
      <c r="J65639" s="32"/>
    </row>
    <row r="65640" spans="10:10" x14ac:dyDescent="0.25">
      <c r="J65640" s="32"/>
    </row>
    <row r="65641" spans="10:10" x14ac:dyDescent="0.25">
      <c r="J65641" s="32"/>
    </row>
    <row r="65642" spans="10:10" x14ac:dyDescent="0.25">
      <c r="J65642" s="32"/>
    </row>
    <row r="65643" spans="10:10" x14ac:dyDescent="0.25">
      <c r="J65643" s="32"/>
    </row>
    <row r="65644" spans="10:10" x14ac:dyDescent="0.25">
      <c r="J65644" s="32"/>
    </row>
    <row r="65645" spans="10:10" x14ac:dyDescent="0.25">
      <c r="J65645" s="32"/>
    </row>
    <row r="65646" spans="10:10" x14ac:dyDescent="0.25">
      <c r="J65646" s="32"/>
    </row>
    <row r="65647" spans="10:10" x14ac:dyDescent="0.25">
      <c r="J65647" s="32"/>
    </row>
    <row r="65648" spans="10:10" x14ac:dyDescent="0.25">
      <c r="J65648" s="32"/>
    </row>
    <row r="65649" spans="10:10" x14ac:dyDescent="0.25">
      <c r="J65649" s="32"/>
    </row>
    <row r="65650" spans="10:10" x14ac:dyDescent="0.25">
      <c r="J65650" s="32"/>
    </row>
    <row r="65651" spans="10:10" x14ac:dyDescent="0.25">
      <c r="J65651" s="32"/>
    </row>
    <row r="65652" spans="10:10" x14ac:dyDescent="0.25">
      <c r="J65652" s="32"/>
    </row>
    <row r="65653" spans="10:10" x14ac:dyDescent="0.25">
      <c r="J65653" s="32"/>
    </row>
    <row r="65654" spans="10:10" x14ac:dyDescent="0.25">
      <c r="J65654" s="32"/>
    </row>
    <row r="65655" spans="10:10" x14ac:dyDescent="0.25">
      <c r="J65655" s="32"/>
    </row>
    <row r="65656" spans="10:10" x14ac:dyDescent="0.25">
      <c r="J65656" s="32"/>
    </row>
    <row r="65657" spans="10:10" x14ac:dyDescent="0.25">
      <c r="J65657" s="32"/>
    </row>
    <row r="65658" spans="10:10" x14ac:dyDescent="0.25">
      <c r="J65658" s="32"/>
    </row>
    <row r="65659" spans="10:10" x14ac:dyDescent="0.25">
      <c r="J65659" s="32"/>
    </row>
    <row r="65660" spans="10:10" x14ac:dyDescent="0.25">
      <c r="J65660" s="32"/>
    </row>
    <row r="65661" spans="10:10" x14ac:dyDescent="0.25">
      <c r="J65661" s="32"/>
    </row>
    <row r="65662" spans="10:10" x14ac:dyDescent="0.25">
      <c r="J65662" s="32"/>
    </row>
    <row r="65663" spans="10:10" x14ac:dyDescent="0.25">
      <c r="J65663" s="32"/>
    </row>
    <row r="65664" spans="10:10" x14ac:dyDescent="0.25">
      <c r="J65664" s="32"/>
    </row>
    <row r="65665" spans="10:10" x14ac:dyDescent="0.25">
      <c r="J65665" s="32"/>
    </row>
    <row r="65666" spans="10:10" x14ac:dyDescent="0.25">
      <c r="J65666" s="32"/>
    </row>
    <row r="65667" spans="10:10" x14ac:dyDescent="0.25">
      <c r="J65667" s="32"/>
    </row>
    <row r="65668" spans="10:10" x14ac:dyDescent="0.25">
      <c r="J65668" s="32"/>
    </row>
    <row r="65669" spans="10:10" x14ac:dyDescent="0.25">
      <c r="J65669" s="32"/>
    </row>
    <row r="65670" spans="10:10" x14ac:dyDescent="0.25">
      <c r="J65670" s="32"/>
    </row>
    <row r="65671" spans="10:10" x14ac:dyDescent="0.25">
      <c r="J65671" s="32"/>
    </row>
    <row r="65672" spans="10:10" x14ac:dyDescent="0.25">
      <c r="J65672" s="32"/>
    </row>
    <row r="65673" spans="10:10" x14ac:dyDescent="0.25">
      <c r="J65673" s="32"/>
    </row>
    <row r="65674" spans="10:10" x14ac:dyDescent="0.25">
      <c r="J65674" s="32"/>
    </row>
    <row r="65675" spans="10:10" x14ac:dyDescent="0.25">
      <c r="J65675" s="32"/>
    </row>
    <row r="65676" spans="10:10" x14ac:dyDescent="0.25">
      <c r="J65676" s="32"/>
    </row>
    <row r="65677" spans="10:10" x14ac:dyDescent="0.25">
      <c r="J65677" s="32"/>
    </row>
    <row r="65678" spans="10:10" x14ac:dyDescent="0.25">
      <c r="J65678" s="32"/>
    </row>
    <row r="65679" spans="10:10" x14ac:dyDescent="0.25">
      <c r="J65679" s="32"/>
    </row>
    <row r="65680" spans="10:10" x14ac:dyDescent="0.25">
      <c r="J65680" s="32"/>
    </row>
    <row r="65681" spans="10:10" x14ac:dyDescent="0.25">
      <c r="J65681" s="32"/>
    </row>
    <row r="65682" spans="10:10" x14ac:dyDescent="0.25">
      <c r="J65682" s="32"/>
    </row>
    <row r="65683" spans="10:10" x14ac:dyDescent="0.25">
      <c r="J65683" s="32"/>
    </row>
    <row r="65684" spans="10:10" x14ac:dyDescent="0.25">
      <c r="J65684" s="32"/>
    </row>
    <row r="65685" spans="10:10" x14ac:dyDescent="0.25">
      <c r="J65685" s="32"/>
    </row>
    <row r="65686" spans="10:10" x14ac:dyDescent="0.25">
      <c r="J65686" s="32"/>
    </row>
    <row r="65687" spans="10:10" x14ac:dyDescent="0.25">
      <c r="J65687" s="32"/>
    </row>
    <row r="65688" spans="10:10" x14ac:dyDescent="0.25">
      <c r="J65688" s="32"/>
    </row>
    <row r="65689" spans="10:10" x14ac:dyDescent="0.25">
      <c r="J65689" s="32"/>
    </row>
    <row r="65690" spans="10:10" x14ac:dyDescent="0.25">
      <c r="J65690" s="32"/>
    </row>
    <row r="65691" spans="10:10" x14ac:dyDescent="0.25">
      <c r="J65691" s="32"/>
    </row>
    <row r="65692" spans="10:10" x14ac:dyDescent="0.25">
      <c r="J65692" s="32"/>
    </row>
    <row r="65693" spans="10:10" x14ac:dyDescent="0.25">
      <c r="J65693" s="32"/>
    </row>
    <row r="65694" spans="10:10" x14ac:dyDescent="0.25">
      <c r="J65694" s="32"/>
    </row>
    <row r="65695" spans="10:10" x14ac:dyDescent="0.25">
      <c r="J65695" s="32"/>
    </row>
    <row r="65696" spans="10:10" x14ac:dyDescent="0.25">
      <c r="J65696" s="32"/>
    </row>
    <row r="65697" spans="10:10" x14ac:dyDescent="0.25">
      <c r="J65697" s="32"/>
    </row>
    <row r="65698" spans="10:10" x14ac:dyDescent="0.25">
      <c r="J65698" s="32"/>
    </row>
    <row r="65699" spans="10:10" x14ac:dyDescent="0.25">
      <c r="J65699" s="32"/>
    </row>
    <row r="65700" spans="10:10" x14ac:dyDescent="0.25">
      <c r="J65700" s="32"/>
    </row>
    <row r="65701" spans="10:10" x14ac:dyDescent="0.25">
      <c r="J65701" s="32"/>
    </row>
    <row r="65702" spans="10:10" x14ac:dyDescent="0.25">
      <c r="J65702" s="32"/>
    </row>
    <row r="65703" spans="10:10" x14ac:dyDescent="0.25">
      <c r="J65703" s="32"/>
    </row>
    <row r="65704" spans="10:10" x14ac:dyDescent="0.25">
      <c r="J65704" s="32"/>
    </row>
    <row r="65705" spans="10:10" x14ac:dyDescent="0.25">
      <c r="J65705" s="32"/>
    </row>
    <row r="65706" spans="10:10" x14ac:dyDescent="0.25">
      <c r="J65706" s="32"/>
    </row>
    <row r="65707" spans="10:10" x14ac:dyDescent="0.25">
      <c r="J65707" s="32"/>
    </row>
    <row r="65708" spans="10:10" x14ac:dyDescent="0.25">
      <c r="J65708" s="32"/>
    </row>
    <row r="65709" spans="10:10" x14ac:dyDescent="0.25">
      <c r="J65709" s="32"/>
    </row>
    <row r="65710" spans="10:10" x14ac:dyDescent="0.25">
      <c r="J65710" s="32"/>
    </row>
    <row r="65711" spans="10:10" x14ac:dyDescent="0.25">
      <c r="J65711" s="32"/>
    </row>
    <row r="65712" spans="10:10" x14ac:dyDescent="0.25">
      <c r="J65712" s="32"/>
    </row>
    <row r="65713" spans="10:10" x14ac:dyDescent="0.25">
      <c r="J65713" s="32"/>
    </row>
    <row r="65714" spans="10:10" x14ac:dyDescent="0.25">
      <c r="J65714" s="32"/>
    </row>
    <row r="65715" spans="10:10" x14ac:dyDescent="0.25">
      <c r="J65715" s="32"/>
    </row>
    <row r="65716" spans="10:10" x14ac:dyDescent="0.25">
      <c r="J65716" s="32"/>
    </row>
    <row r="65717" spans="10:10" x14ac:dyDescent="0.25">
      <c r="J65717" s="32"/>
    </row>
    <row r="65718" spans="10:10" x14ac:dyDescent="0.25">
      <c r="J65718" s="32"/>
    </row>
    <row r="65719" spans="10:10" x14ac:dyDescent="0.25">
      <c r="J65719" s="32"/>
    </row>
    <row r="65720" spans="10:10" x14ac:dyDescent="0.25">
      <c r="J65720" s="32"/>
    </row>
    <row r="65721" spans="10:10" x14ac:dyDescent="0.25">
      <c r="J65721" s="32"/>
    </row>
    <row r="65722" spans="10:10" x14ac:dyDescent="0.25">
      <c r="J65722" s="32"/>
    </row>
    <row r="65723" spans="10:10" x14ac:dyDescent="0.25">
      <c r="J65723" s="32"/>
    </row>
    <row r="65724" spans="10:10" x14ac:dyDescent="0.25">
      <c r="J65724" s="32"/>
    </row>
    <row r="65725" spans="10:10" x14ac:dyDescent="0.25">
      <c r="J65725" s="32"/>
    </row>
    <row r="65726" spans="10:10" x14ac:dyDescent="0.25">
      <c r="J65726" s="32"/>
    </row>
    <row r="65727" spans="10:10" x14ac:dyDescent="0.25">
      <c r="J65727" s="32"/>
    </row>
    <row r="65728" spans="10:10" x14ac:dyDescent="0.25">
      <c r="J65728" s="32"/>
    </row>
    <row r="65729" spans="10:10" x14ac:dyDescent="0.25">
      <c r="J65729" s="32"/>
    </row>
    <row r="65730" spans="10:10" x14ac:dyDescent="0.25">
      <c r="J65730" s="32"/>
    </row>
    <row r="65731" spans="10:10" x14ac:dyDescent="0.25">
      <c r="J65731" s="32"/>
    </row>
    <row r="65732" spans="10:10" x14ac:dyDescent="0.25">
      <c r="J65732" s="32"/>
    </row>
    <row r="65733" spans="10:10" x14ac:dyDescent="0.25">
      <c r="J65733" s="32"/>
    </row>
    <row r="65734" spans="10:10" x14ac:dyDescent="0.25">
      <c r="J65734" s="32"/>
    </row>
    <row r="65735" spans="10:10" x14ac:dyDescent="0.25">
      <c r="J65735" s="32"/>
    </row>
    <row r="65736" spans="10:10" x14ac:dyDescent="0.25">
      <c r="J65736" s="32"/>
    </row>
    <row r="65737" spans="10:10" x14ac:dyDescent="0.25">
      <c r="J65737" s="32"/>
    </row>
    <row r="65738" spans="10:10" x14ac:dyDescent="0.25">
      <c r="J65738" s="32"/>
    </row>
    <row r="65739" spans="10:10" x14ac:dyDescent="0.25">
      <c r="J65739" s="32"/>
    </row>
    <row r="65740" spans="10:10" x14ac:dyDescent="0.25">
      <c r="J65740" s="32"/>
    </row>
    <row r="65741" spans="10:10" x14ac:dyDescent="0.25">
      <c r="J65741" s="32"/>
    </row>
    <row r="65742" spans="10:10" x14ac:dyDescent="0.25">
      <c r="J65742" s="32"/>
    </row>
    <row r="65743" spans="10:10" x14ac:dyDescent="0.25">
      <c r="J65743" s="32"/>
    </row>
    <row r="65744" spans="10:10" x14ac:dyDescent="0.25">
      <c r="J65744" s="32"/>
    </row>
    <row r="65745" spans="10:10" x14ac:dyDescent="0.25">
      <c r="J65745" s="32"/>
    </row>
    <row r="65746" spans="10:10" x14ac:dyDescent="0.25">
      <c r="J65746" s="32"/>
    </row>
    <row r="65747" spans="10:10" x14ac:dyDescent="0.25">
      <c r="J65747" s="32"/>
    </row>
    <row r="65748" spans="10:10" x14ac:dyDescent="0.25">
      <c r="J65748" s="32"/>
    </row>
    <row r="65749" spans="10:10" x14ac:dyDescent="0.25">
      <c r="J65749" s="32"/>
    </row>
    <row r="65750" spans="10:10" x14ac:dyDescent="0.25">
      <c r="J65750" s="32"/>
    </row>
    <row r="65751" spans="10:10" x14ac:dyDescent="0.25">
      <c r="J65751" s="32"/>
    </row>
    <row r="65752" spans="10:10" x14ac:dyDescent="0.25">
      <c r="J65752" s="32"/>
    </row>
    <row r="65753" spans="10:10" x14ac:dyDescent="0.25">
      <c r="J65753" s="32"/>
    </row>
    <row r="65754" spans="10:10" x14ac:dyDescent="0.25">
      <c r="J65754" s="32"/>
    </row>
    <row r="65755" spans="10:10" x14ac:dyDescent="0.25">
      <c r="J65755" s="32"/>
    </row>
    <row r="65756" spans="10:10" x14ac:dyDescent="0.25">
      <c r="J65756" s="32"/>
    </row>
    <row r="65757" spans="10:10" x14ac:dyDescent="0.25">
      <c r="J65757" s="32"/>
    </row>
    <row r="65758" spans="10:10" x14ac:dyDescent="0.25">
      <c r="J65758" s="32"/>
    </row>
    <row r="65759" spans="10:10" x14ac:dyDescent="0.25">
      <c r="J65759" s="32"/>
    </row>
    <row r="65760" spans="10:10" x14ac:dyDescent="0.25">
      <c r="J65760" s="32"/>
    </row>
    <row r="65761" spans="10:10" x14ac:dyDescent="0.25">
      <c r="J65761" s="32"/>
    </row>
    <row r="65762" spans="10:10" x14ac:dyDescent="0.25">
      <c r="J65762" s="32"/>
    </row>
    <row r="65763" spans="10:10" x14ac:dyDescent="0.25">
      <c r="J65763" s="32"/>
    </row>
    <row r="65764" spans="10:10" x14ac:dyDescent="0.25">
      <c r="J65764" s="32"/>
    </row>
    <row r="65765" spans="10:10" x14ac:dyDescent="0.25">
      <c r="J65765" s="32"/>
    </row>
    <row r="65766" spans="10:10" x14ac:dyDescent="0.25">
      <c r="J65766" s="32"/>
    </row>
    <row r="65767" spans="10:10" x14ac:dyDescent="0.25">
      <c r="J65767" s="32"/>
    </row>
    <row r="65768" spans="10:10" x14ac:dyDescent="0.25">
      <c r="J65768" s="32"/>
    </row>
    <row r="65769" spans="10:10" x14ac:dyDescent="0.25">
      <c r="J65769" s="32"/>
    </row>
    <row r="65770" spans="10:10" x14ac:dyDescent="0.25">
      <c r="J65770" s="32"/>
    </row>
    <row r="65771" spans="10:10" x14ac:dyDescent="0.25">
      <c r="J65771" s="32"/>
    </row>
    <row r="65772" spans="10:10" x14ac:dyDescent="0.25">
      <c r="J65772" s="32"/>
    </row>
    <row r="65773" spans="10:10" x14ac:dyDescent="0.25">
      <c r="J65773" s="32"/>
    </row>
    <row r="65774" spans="10:10" x14ac:dyDescent="0.25">
      <c r="J65774" s="32"/>
    </row>
    <row r="65775" spans="10:10" x14ac:dyDescent="0.25">
      <c r="J65775" s="32"/>
    </row>
    <row r="65776" spans="10:10" x14ac:dyDescent="0.25">
      <c r="J65776" s="32"/>
    </row>
    <row r="65777" spans="10:10" x14ac:dyDescent="0.25">
      <c r="J65777" s="32"/>
    </row>
    <row r="65778" spans="10:10" x14ac:dyDescent="0.25">
      <c r="J65778" s="32"/>
    </row>
    <row r="65779" spans="10:10" x14ac:dyDescent="0.25">
      <c r="J65779" s="32"/>
    </row>
    <row r="65780" spans="10:10" x14ac:dyDescent="0.25">
      <c r="J65780" s="32"/>
    </row>
    <row r="65781" spans="10:10" x14ac:dyDescent="0.25">
      <c r="J65781" s="32"/>
    </row>
    <row r="65782" spans="10:10" x14ac:dyDescent="0.25">
      <c r="J65782" s="32"/>
    </row>
    <row r="65783" spans="10:10" x14ac:dyDescent="0.25">
      <c r="J65783" s="32"/>
    </row>
    <row r="65784" spans="10:10" x14ac:dyDescent="0.25">
      <c r="J65784" s="32"/>
    </row>
    <row r="65785" spans="10:10" x14ac:dyDescent="0.25">
      <c r="J65785" s="32"/>
    </row>
    <row r="65786" spans="10:10" x14ac:dyDescent="0.25">
      <c r="J65786" s="32"/>
    </row>
    <row r="65787" spans="10:10" x14ac:dyDescent="0.25">
      <c r="J65787" s="32"/>
    </row>
    <row r="65788" spans="10:10" x14ac:dyDescent="0.25">
      <c r="J65788" s="32"/>
    </row>
    <row r="65789" spans="10:10" x14ac:dyDescent="0.25">
      <c r="J65789" s="32"/>
    </row>
    <row r="65790" spans="10:10" x14ac:dyDescent="0.25">
      <c r="J65790" s="32"/>
    </row>
    <row r="65791" spans="10:10" x14ac:dyDescent="0.25">
      <c r="J65791" s="32"/>
    </row>
    <row r="65792" spans="10:10" x14ac:dyDescent="0.25">
      <c r="J65792" s="32"/>
    </row>
    <row r="65793" spans="10:10" x14ac:dyDescent="0.25">
      <c r="J65793" s="32"/>
    </row>
    <row r="65794" spans="10:10" x14ac:dyDescent="0.25">
      <c r="J65794" s="32"/>
    </row>
    <row r="65795" spans="10:10" x14ac:dyDescent="0.25">
      <c r="J65795" s="32"/>
    </row>
    <row r="65796" spans="10:10" x14ac:dyDescent="0.25">
      <c r="J65796" s="32"/>
    </row>
    <row r="65797" spans="10:10" x14ac:dyDescent="0.25">
      <c r="J65797" s="32"/>
    </row>
    <row r="65798" spans="10:10" x14ac:dyDescent="0.25">
      <c r="J65798" s="32"/>
    </row>
    <row r="65799" spans="10:10" x14ac:dyDescent="0.25">
      <c r="J65799" s="32"/>
    </row>
    <row r="65800" spans="10:10" x14ac:dyDescent="0.25">
      <c r="J65800" s="32"/>
    </row>
    <row r="65801" spans="10:10" x14ac:dyDescent="0.25">
      <c r="J65801" s="32"/>
    </row>
    <row r="65802" spans="10:10" x14ac:dyDescent="0.25">
      <c r="J65802" s="32"/>
    </row>
    <row r="65803" spans="10:10" x14ac:dyDescent="0.25">
      <c r="J65803" s="32"/>
    </row>
    <row r="65804" spans="10:10" x14ac:dyDescent="0.25">
      <c r="J65804" s="32"/>
    </row>
    <row r="65805" spans="10:10" x14ac:dyDescent="0.25">
      <c r="J65805" s="32"/>
    </row>
    <row r="65806" spans="10:10" x14ac:dyDescent="0.25">
      <c r="J65806" s="32"/>
    </row>
    <row r="65807" spans="10:10" x14ac:dyDescent="0.25">
      <c r="J65807" s="32"/>
    </row>
    <row r="65808" spans="10:10" x14ac:dyDescent="0.25">
      <c r="J65808" s="32"/>
    </row>
    <row r="65809" spans="10:10" x14ac:dyDescent="0.25">
      <c r="J65809" s="32"/>
    </row>
    <row r="65810" spans="10:10" x14ac:dyDescent="0.25">
      <c r="J65810" s="32"/>
    </row>
    <row r="65811" spans="10:10" x14ac:dyDescent="0.25">
      <c r="J65811" s="32"/>
    </row>
    <row r="65812" spans="10:10" x14ac:dyDescent="0.25">
      <c r="J65812" s="32"/>
    </row>
    <row r="65813" spans="10:10" x14ac:dyDescent="0.25">
      <c r="J65813" s="32"/>
    </row>
    <row r="65814" spans="10:10" x14ac:dyDescent="0.25">
      <c r="J65814" s="32"/>
    </row>
    <row r="65815" spans="10:10" x14ac:dyDescent="0.25">
      <c r="J65815" s="32"/>
    </row>
    <row r="65816" spans="10:10" x14ac:dyDescent="0.25">
      <c r="J65816" s="32"/>
    </row>
    <row r="65817" spans="10:10" x14ac:dyDescent="0.25">
      <c r="J65817" s="32"/>
    </row>
    <row r="65818" spans="10:10" x14ac:dyDescent="0.25">
      <c r="J65818" s="32"/>
    </row>
    <row r="65819" spans="10:10" x14ac:dyDescent="0.25">
      <c r="J65819" s="32"/>
    </row>
    <row r="65820" spans="10:10" x14ac:dyDescent="0.25">
      <c r="J65820" s="32"/>
    </row>
    <row r="65821" spans="10:10" x14ac:dyDescent="0.25">
      <c r="J65821" s="32"/>
    </row>
    <row r="65822" spans="10:10" x14ac:dyDescent="0.25">
      <c r="J65822" s="32"/>
    </row>
    <row r="65823" spans="10:10" x14ac:dyDescent="0.25">
      <c r="J65823" s="32"/>
    </row>
    <row r="65824" spans="10:10" x14ac:dyDescent="0.25">
      <c r="J65824" s="32"/>
    </row>
    <row r="65825" spans="10:10" x14ac:dyDescent="0.25">
      <c r="J65825" s="32"/>
    </row>
    <row r="65826" spans="10:10" x14ac:dyDescent="0.25">
      <c r="J65826" s="32"/>
    </row>
    <row r="65827" spans="10:10" x14ac:dyDescent="0.25">
      <c r="J65827" s="32"/>
    </row>
    <row r="65828" spans="10:10" x14ac:dyDescent="0.25">
      <c r="J65828" s="32"/>
    </row>
    <row r="65829" spans="10:10" x14ac:dyDescent="0.25">
      <c r="J65829" s="32"/>
    </row>
    <row r="65830" spans="10:10" x14ac:dyDescent="0.25">
      <c r="J65830" s="32"/>
    </row>
    <row r="65831" spans="10:10" x14ac:dyDescent="0.25">
      <c r="J65831" s="32"/>
    </row>
    <row r="65832" spans="10:10" x14ac:dyDescent="0.25">
      <c r="J65832" s="32"/>
    </row>
    <row r="65833" spans="10:10" x14ac:dyDescent="0.25">
      <c r="J65833" s="32"/>
    </row>
    <row r="65834" spans="10:10" x14ac:dyDescent="0.25">
      <c r="J65834" s="32"/>
    </row>
    <row r="65835" spans="10:10" x14ac:dyDescent="0.25">
      <c r="J65835" s="32"/>
    </row>
    <row r="65836" spans="10:10" x14ac:dyDescent="0.25">
      <c r="J65836" s="32"/>
    </row>
    <row r="65837" spans="10:10" x14ac:dyDescent="0.25">
      <c r="J65837" s="32"/>
    </row>
    <row r="65838" spans="10:10" x14ac:dyDescent="0.25">
      <c r="J65838" s="32"/>
    </row>
    <row r="65839" spans="10:10" x14ac:dyDescent="0.25">
      <c r="J65839" s="32"/>
    </row>
    <row r="65840" spans="10:10" x14ac:dyDescent="0.25">
      <c r="J65840" s="32"/>
    </row>
    <row r="65841" spans="10:10" x14ac:dyDescent="0.25">
      <c r="J65841" s="32"/>
    </row>
    <row r="65842" spans="10:10" x14ac:dyDescent="0.25">
      <c r="J65842" s="32"/>
    </row>
    <row r="65843" spans="10:10" x14ac:dyDescent="0.25">
      <c r="J65843" s="32"/>
    </row>
    <row r="65844" spans="10:10" x14ac:dyDescent="0.25">
      <c r="J65844" s="32"/>
    </row>
    <row r="65845" spans="10:10" x14ac:dyDescent="0.25">
      <c r="J65845" s="32"/>
    </row>
    <row r="65846" spans="10:10" x14ac:dyDescent="0.25">
      <c r="J65846" s="32"/>
    </row>
    <row r="65847" spans="10:10" x14ac:dyDescent="0.25">
      <c r="J65847" s="32"/>
    </row>
    <row r="65848" spans="10:10" x14ac:dyDescent="0.25">
      <c r="J65848" s="32"/>
    </row>
    <row r="65849" spans="10:10" x14ac:dyDescent="0.25">
      <c r="J65849" s="32"/>
    </row>
    <row r="65850" spans="10:10" x14ac:dyDescent="0.25">
      <c r="J65850" s="32"/>
    </row>
    <row r="65851" spans="10:10" x14ac:dyDescent="0.25">
      <c r="J65851" s="32"/>
    </row>
    <row r="65852" spans="10:10" x14ac:dyDescent="0.25">
      <c r="J65852" s="32"/>
    </row>
    <row r="65853" spans="10:10" x14ac:dyDescent="0.25">
      <c r="J65853" s="32"/>
    </row>
    <row r="65854" spans="10:10" x14ac:dyDescent="0.25">
      <c r="J65854" s="32"/>
    </row>
    <row r="65855" spans="10:10" x14ac:dyDescent="0.25">
      <c r="J65855" s="32"/>
    </row>
    <row r="65856" spans="10:10" x14ac:dyDescent="0.25">
      <c r="J65856" s="32"/>
    </row>
    <row r="65857" spans="10:10" x14ac:dyDescent="0.25">
      <c r="J65857" s="32"/>
    </row>
    <row r="65858" spans="10:10" x14ac:dyDescent="0.25">
      <c r="J65858" s="32"/>
    </row>
    <row r="65859" spans="10:10" x14ac:dyDescent="0.25">
      <c r="J65859" s="32"/>
    </row>
    <row r="65860" spans="10:10" x14ac:dyDescent="0.25">
      <c r="J65860" s="32"/>
    </row>
    <row r="65861" spans="10:10" x14ac:dyDescent="0.25">
      <c r="J65861" s="32"/>
    </row>
    <row r="65862" spans="10:10" x14ac:dyDescent="0.25">
      <c r="J65862" s="32"/>
    </row>
    <row r="65863" spans="10:10" x14ac:dyDescent="0.25">
      <c r="J65863" s="32"/>
    </row>
    <row r="65864" spans="10:10" x14ac:dyDescent="0.25">
      <c r="J65864" s="32"/>
    </row>
    <row r="65865" spans="10:10" x14ac:dyDescent="0.25">
      <c r="J65865" s="32"/>
    </row>
    <row r="65866" spans="10:10" x14ac:dyDescent="0.25">
      <c r="J65866" s="32"/>
    </row>
    <row r="65867" spans="10:10" x14ac:dyDescent="0.25">
      <c r="J65867" s="32"/>
    </row>
    <row r="65868" spans="10:10" x14ac:dyDescent="0.25">
      <c r="J65868" s="32"/>
    </row>
    <row r="65869" spans="10:10" x14ac:dyDescent="0.25">
      <c r="J65869" s="32"/>
    </row>
    <row r="65870" spans="10:10" x14ac:dyDescent="0.25">
      <c r="J65870" s="32"/>
    </row>
    <row r="65871" spans="10:10" x14ac:dyDescent="0.25">
      <c r="J65871" s="32"/>
    </row>
    <row r="65872" spans="10:10" x14ac:dyDescent="0.25">
      <c r="J65872" s="32"/>
    </row>
    <row r="65873" spans="10:10" x14ac:dyDescent="0.25">
      <c r="J65873" s="32"/>
    </row>
    <row r="65874" spans="10:10" x14ac:dyDescent="0.25">
      <c r="J65874" s="32"/>
    </row>
    <row r="65875" spans="10:10" x14ac:dyDescent="0.25">
      <c r="J65875" s="32"/>
    </row>
    <row r="65876" spans="10:10" x14ac:dyDescent="0.25">
      <c r="J65876" s="32"/>
    </row>
    <row r="65877" spans="10:10" x14ac:dyDescent="0.25">
      <c r="J65877" s="32"/>
    </row>
    <row r="65878" spans="10:10" x14ac:dyDescent="0.25">
      <c r="J65878" s="32"/>
    </row>
    <row r="65879" spans="10:10" x14ac:dyDescent="0.25">
      <c r="J65879" s="32"/>
    </row>
    <row r="65880" spans="10:10" x14ac:dyDescent="0.25">
      <c r="J65880" s="32"/>
    </row>
    <row r="65881" spans="10:10" x14ac:dyDescent="0.25">
      <c r="J65881" s="32"/>
    </row>
    <row r="65882" spans="10:10" x14ac:dyDescent="0.25">
      <c r="J65882" s="32"/>
    </row>
    <row r="65883" spans="10:10" x14ac:dyDescent="0.25">
      <c r="J65883" s="32"/>
    </row>
    <row r="65884" spans="10:10" x14ac:dyDescent="0.25">
      <c r="J65884" s="32"/>
    </row>
    <row r="65885" spans="10:10" x14ac:dyDescent="0.25">
      <c r="J65885" s="32"/>
    </row>
    <row r="65886" spans="10:10" x14ac:dyDescent="0.25">
      <c r="J65886" s="32"/>
    </row>
    <row r="65887" spans="10:10" x14ac:dyDescent="0.25">
      <c r="J65887" s="32"/>
    </row>
    <row r="65888" spans="10:10" x14ac:dyDescent="0.25">
      <c r="J65888" s="32"/>
    </row>
    <row r="65889" spans="10:10" x14ac:dyDescent="0.25">
      <c r="J65889" s="32"/>
    </row>
    <row r="65890" spans="10:10" x14ac:dyDescent="0.25">
      <c r="J65890" s="32"/>
    </row>
    <row r="65891" spans="10:10" x14ac:dyDescent="0.25">
      <c r="J65891" s="32"/>
    </row>
    <row r="65892" spans="10:10" x14ac:dyDescent="0.25">
      <c r="J65892" s="32"/>
    </row>
    <row r="65893" spans="10:10" x14ac:dyDescent="0.25">
      <c r="J65893" s="32"/>
    </row>
    <row r="65894" spans="10:10" x14ac:dyDescent="0.25">
      <c r="J65894" s="32"/>
    </row>
    <row r="65895" spans="10:10" x14ac:dyDescent="0.25">
      <c r="J65895" s="32"/>
    </row>
    <row r="65896" spans="10:10" x14ac:dyDescent="0.25">
      <c r="J65896" s="32"/>
    </row>
    <row r="65897" spans="10:10" x14ac:dyDescent="0.25">
      <c r="J65897" s="32"/>
    </row>
    <row r="65898" spans="10:10" x14ac:dyDescent="0.25">
      <c r="J65898" s="32"/>
    </row>
    <row r="65899" spans="10:10" x14ac:dyDescent="0.25">
      <c r="J65899" s="32"/>
    </row>
    <row r="65900" spans="10:10" x14ac:dyDescent="0.25">
      <c r="J65900" s="32"/>
    </row>
    <row r="65901" spans="10:10" x14ac:dyDescent="0.25">
      <c r="J65901" s="32"/>
    </row>
    <row r="65902" spans="10:10" x14ac:dyDescent="0.25">
      <c r="J65902" s="32"/>
    </row>
    <row r="65903" spans="10:10" x14ac:dyDescent="0.25">
      <c r="J65903" s="32"/>
    </row>
    <row r="65904" spans="10:10" x14ac:dyDescent="0.25">
      <c r="J65904" s="32"/>
    </row>
    <row r="65905" spans="10:10" x14ac:dyDescent="0.25">
      <c r="J65905" s="32"/>
    </row>
    <row r="65906" spans="10:10" x14ac:dyDescent="0.25">
      <c r="J65906" s="32"/>
    </row>
    <row r="65907" spans="10:10" x14ac:dyDescent="0.25">
      <c r="J65907" s="32"/>
    </row>
    <row r="65908" spans="10:10" x14ac:dyDescent="0.25">
      <c r="J65908" s="32"/>
    </row>
    <row r="65909" spans="10:10" x14ac:dyDescent="0.25">
      <c r="J65909" s="32"/>
    </row>
    <row r="65910" spans="10:10" x14ac:dyDescent="0.25">
      <c r="J65910" s="32"/>
    </row>
    <row r="65911" spans="10:10" x14ac:dyDescent="0.25">
      <c r="J65911" s="32"/>
    </row>
    <row r="65912" spans="10:10" x14ac:dyDescent="0.25">
      <c r="J65912" s="32"/>
    </row>
    <row r="65913" spans="10:10" x14ac:dyDescent="0.25">
      <c r="J65913" s="32"/>
    </row>
    <row r="65914" spans="10:10" x14ac:dyDescent="0.25">
      <c r="J65914" s="32"/>
    </row>
    <row r="65915" spans="10:10" x14ac:dyDescent="0.25">
      <c r="J65915" s="32"/>
    </row>
    <row r="65916" spans="10:10" x14ac:dyDescent="0.25">
      <c r="J65916" s="32"/>
    </row>
    <row r="65917" spans="10:10" x14ac:dyDescent="0.25">
      <c r="J65917" s="32"/>
    </row>
    <row r="65918" spans="10:10" x14ac:dyDescent="0.25">
      <c r="J65918" s="32"/>
    </row>
    <row r="65919" spans="10:10" x14ac:dyDescent="0.25">
      <c r="J65919" s="32"/>
    </row>
    <row r="65920" spans="10:10" x14ac:dyDescent="0.25">
      <c r="J65920" s="32"/>
    </row>
    <row r="65921" spans="10:10" x14ac:dyDescent="0.25">
      <c r="J65921" s="32"/>
    </row>
    <row r="65922" spans="10:10" x14ac:dyDescent="0.25">
      <c r="J65922" s="32"/>
    </row>
    <row r="65923" spans="10:10" x14ac:dyDescent="0.25">
      <c r="J65923" s="32"/>
    </row>
    <row r="65924" spans="10:10" x14ac:dyDescent="0.25">
      <c r="J65924" s="32"/>
    </row>
    <row r="65925" spans="10:10" x14ac:dyDescent="0.25">
      <c r="J65925" s="32"/>
    </row>
    <row r="65926" spans="10:10" x14ac:dyDescent="0.25">
      <c r="J65926" s="32"/>
    </row>
    <row r="65927" spans="10:10" x14ac:dyDescent="0.25">
      <c r="J65927" s="32"/>
    </row>
    <row r="65928" spans="10:10" x14ac:dyDescent="0.25">
      <c r="J65928" s="32"/>
    </row>
    <row r="65929" spans="10:10" x14ac:dyDescent="0.25">
      <c r="J65929" s="32"/>
    </row>
    <row r="65930" spans="10:10" x14ac:dyDescent="0.25">
      <c r="J65930" s="32"/>
    </row>
    <row r="65931" spans="10:10" x14ac:dyDescent="0.25">
      <c r="J65931" s="32"/>
    </row>
    <row r="65932" spans="10:10" x14ac:dyDescent="0.25">
      <c r="J65932" s="32"/>
    </row>
    <row r="65933" spans="10:10" x14ac:dyDescent="0.25">
      <c r="J65933" s="32"/>
    </row>
    <row r="65934" spans="10:10" x14ac:dyDescent="0.25">
      <c r="J65934" s="32"/>
    </row>
    <row r="65935" spans="10:10" x14ac:dyDescent="0.25">
      <c r="J65935" s="32"/>
    </row>
    <row r="65936" spans="10:10" x14ac:dyDescent="0.25">
      <c r="J65936" s="32"/>
    </row>
    <row r="65937" spans="10:10" x14ac:dyDescent="0.25">
      <c r="J65937" s="32"/>
    </row>
    <row r="65938" spans="10:10" x14ac:dyDescent="0.25">
      <c r="J65938" s="32"/>
    </row>
    <row r="65939" spans="10:10" x14ac:dyDescent="0.25">
      <c r="J65939" s="32"/>
    </row>
    <row r="65940" spans="10:10" x14ac:dyDescent="0.25">
      <c r="J65940" s="32"/>
    </row>
    <row r="65941" spans="10:10" x14ac:dyDescent="0.25">
      <c r="J65941" s="32"/>
    </row>
    <row r="65942" spans="10:10" x14ac:dyDescent="0.25">
      <c r="J65942" s="32"/>
    </row>
    <row r="65943" spans="10:10" x14ac:dyDescent="0.25">
      <c r="J65943" s="32"/>
    </row>
    <row r="65944" spans="10:10" x14ac:dyDescent="0.25">
      <c r="J65944" s="32"/>
    </row>
    <row r="65945" spans="10:10" x14ac:dyDescent="0.25">
      <c r="J65945" s="32"/>
    </row>
    <row r="65946" spans="10:10" x14ac:dyDescent="0.25">
      <c r="J65946" s="32"/>
    </row>
    <row r="65947" spans="10:10" x14ac:dyDescent="0.25">
      <c r="J65947" s="32"/>
    </row>
    <row r="65948" spans="10:10" x14ac:dyDescent="0.25">
      <c r="J65948" s="32"/>
    </row>
    <row r="65949" spans="10:10" x14ac:dyDescent="0.25">
      <c r="J65949" s="32"/>
    </row>
    <row r="65950" spans="10:10" x14ac:dyDescent="0.25">
      <c r="J65950" s="32"/>
    </row>
    <row r="65951" spans="10:10" x14ac:dyDescent="0.25">
      <c r="J65951" s="32"/>
    </row>
    <row r="65952" spans="10:10" x14ac:dyDescent="0.25">
      <c r="J65952" s="32"/>
    </row>
    <row r="65953" spans="10:10" x14ac:dyDescent="0.25">
      <c r="J65953" s="32"/>
    </row>
    <row r="65954" spans="10:10" x14ac:dyDescent="0.25">
      <c r="J65954" s="32"/>
    </row>
    <row r="65955" spans="10:10" x14ac:dyDescent="0.25">
      <c r="J65955" s="32"/>
    </row>
    <row r="65956" spans="10:10" x14ac:dyDescent="0.25">
      <c r="J65956" s="32"/>
    </row>
    <row r="65957" spans="10:10" x14ac:dyDescent="0.25">
      <c r="J65957" s="32"/>
    </row>
    <row r="65958" spans="10:10" x14ac:dyDescent="0.25">
      <c r="J65958" s="32"/>
    </row>
    <row r="65959" spans="10:10" x14ac:dyDescent="0.25">
      <c r="J65959" s="32"/>
    </row>
    <row r="65960" spans="10:10" x14ac:dyDescent="0.25">
      <c r="J65960" s="32"/>
    </row>
    <row r="65961" spans="10:10" x14ac:dyDescent="0.25">
      <c r="J65961" s="32"/>
    </row>
    <row r="65962" spans="10:10" x14ac:dyDescent="0.25">
      <c r="J65962" s="32"/>
    </row>
    <row r="65963" spans="10:10" x14ac:dyDescent="0.25">
      <c r="J65963" s="32"/>
    </row>
    <row r="65964" spans="10:10" x14ac:dyDescent="0.25">
      <c r="J65964" s="32"/>
    </row>
    <row r="65965" spans="10:10" x14ac:dyDescent="0.25">
      <c r="J65965" s="32"/>
    </row>
    <row r="65966" spans="10:10" x14ac:dyDescent="0.25">
      <c r="J65966" s="32"/>
    </row>
    <row r="65967" spans="10:10" x14ac:dyDescent="0.25">
      <c r="J65967" s="32"/>
    </row>
    <row r="65968" spans="10:10" x14ac:dyDescent="0.25">
      <c r="J65968" s="32"/>
    </row>
    <row r="65969" spans="10:10" x14ac:dyDescent="0.25">
      <c r="J65969" s="32"/>
    </row>
    <row r="65970" spans="10:10" x14ac:dyDescent="0.25">
      <c r="J65970" s="32"/>
    </row>
    <row r="65971" spans="10:10" x14ac:dyDescent="0.25">
      <c r="J65971" s="32"/>
    </row>
    <row r="65972" spans="10:10" x14ac:dyDescent="0.25">
      <c r="J65972" s="32"/>
    </row>
    <row r="65973" spans="10:10" x14ac:dyDescent="0.25">
      <c r="J65973" s="32"/>
    </row>
    <row r="65974" spans="10:10" x14ac:dyDescent="0.25">
      <c r="J65974" s="32"/>
    </row>
    <row r="65975" spans="10:10" x14ac:dyDescent="0.25">
      <c r="J65975" s="32"/>
    </row>
    <row r="65976" spans="10:10" x14ac:dyDescent="0.25">
      <c r="J65976" s="32"/>
    </row>
    <row r="65977" spans="10:10" x14ac:dyDescent="0.25">
      <c r="J65977" s="32"/>
    </row>
    <row r="65978" spans="10:10" x14ac:dyDescent="0.25">
      <c r="J65978" s="32"/>
    </row>
    <row r="65979" spans="10:10" x14ac:dyDescent="0.25">
      <c r="J65979" s="32"/>
    </row>
    <row r="65980" spans="10:10" x14ac:dyDescent="0.25">
      <c r="J65980" s="32"/>
    </row>
    <row r="65981" spans="10:10" x14ac:dyDescent="0.25">
      <c r="J65981" s="32"/>
    </row>
    <row r="65982" spans="10:10" x14ac:dyDescent="0.25">
      <c r="J65982" s="32"/>
    </row>
    <row r="65983" spans="10:10" x14ac:dyDescent="0.25">
      <c r="J65983" s="32"/>
    </row>
    <row r="65984" spans="10:10" x14ac:dyDescent="0.25">
      <c r="J65984" s="32"/>
    </row>
    <row r="65985" spans="10:10" x14ac:dyDescent="0.25">
      <c r="J65985" s="32"/>
    </row>
    <row r="65986" spans="10:10" x14ac:dyDescent="0.25">
      <c r="J65986" s="32"/>
    </row>
    <row r="65987" spans="10:10" x14ac:dyDescent="0.25">
      <c r="J65987" s="32"/>
    </row>
    <row r="65988" spans="10:10" x14ac:dyDescent="0.25">
      <c r="J65988" s="32"/>
    </row>
    <row r="65989" spans="10:10" x14ac:dyDescent="0.25">
      <c r="J65989" s="32"/>
    </row>
    <row r="65990" spans="10:10" x14ac:dyDescent="0.25">
      <c r="J65990" s="32"/>
    </row>
    <row r="65991" spans="10:10" x14ac:dyDescent="0.25">
      <c r="J65991" s="32"/>
    </row>
    <row r="65992" spans="10:10" x14ac:dyDescent="0.25">
      <c r="J65992" s="32"/>
    </row>
    <row r="65993" spans="10:10" x14ac:dyDescent="0.25">
      <c r="J65993" s="32"/>
    </row>
    <row r="65994" spans="10:10" x14ac:dyDescent="0.25">
      <c r="J65994" s="32"/>
    </row>
    <row r="65995" spans="10:10" x14ac:dyDescent="0.25">
      <c r="J65995" s="32"/>
    </row>
    <row r="65996" spans="10:10" x14ac:dyDescent="0.25">
      <c r="J65996" s="32"/>
    </row>
    <row r="65997" spans="10:10" x14ac:dyDescent="0.25">
      <c r="J65997" s="32"/>
    </row>
    <row r="65998" spans="10:10" x14ac:dyDescent="0.25">
      <c r="J65998" s="32"/>
    </row>
    <row r="65999" spans="10:10" x14ac:dyDescent="0.25">
      <c r="J65999" s="32"/>
    </row>
    <row r="66000" spans="10:10" x14ac:dyDescent="0.25">
      <c r="J66000" s="32"/>
    </row>
    <row r="66001" spans="10:10" x14ac:dyDescent="0.25">
      <c r="J66001" s="32"/>
    </row>
    <row r="66002" spans="10:10" x14ac:dyDescent="0.25">
      <c r="J66002" s="32"/>
    </row>
    <row r="66003" spans="10:10" x14ac:dyDescent="0.25">
      <c r="J66003" s="32"/>
    </row>
    <row r="66004" spans="10:10" x14ac:dyDescent="0.25">
      <c r="J66004" s="32"/>
    </row>
    <row r="66005" spans="10:10" x14ac:dyDescent="0.25">
      <c r="J66005" s="32"/>
    </row>
    <row r="66006" spans="10:10" x14ac:dyDescent="0.25">
      <c r="J66006" s="32"/>
    </row>
    <row r="66007" spans="10:10" x14ac:dyDescent="0.25">
      <c r="J66007" s="32"/>
    </row>
    <row r="66008" spans="10:10" x14ac:dyDescent="0.25">
      <c r="J66008" s="32"/>
    </row>
    <row r="66009" spans="10:10" x14ac:dyDescent="0.25">
      <c r="J66009" s="32"/>
    </row>
    <row r="66010" spans="10:10" x14ac:dyDescent="0.25">
      <c r="J66010" s="32"/>
    </row>
    <row r="66011" spans="10:10" x14ac:dyDescent="0.25">
      <c r="J66011" s="32"/>
    </row>
    <row r="66012" spans="10:10" x14ac:dyDescent="0.25">
      <c r="J66012" s="32"/>
    </row>
    <row r="66013" spans="10:10" x14ac:dyDescent="0.25">
      <c r="J66013" s="32"/>
    </row>
    <row r="66014" spans="10:10" x14ac:dyDescent="0.25">
      <c r="J66014" s="32"/>
    </row>
    <row r="66015" spans="10:10" x14ac:dyDescent="0.25">
      <c r="J66015" s="32"/>
    </row>
    <row r="66016" spans="10:10" x14ac:dyDescent="0.25">
      <c r="J66016" s="32"/>
    </row>
    <row r="66017" spans="10:10" x14ac:dyDescent="0.25">
      <c r="J66017" s="32"/>
    </row>
    <row r="66018" spans="10:10" x14ac:dyDescent="0.25">
      <c r="J66018" s="32"/>
    </row>
    <row r="66019" spans="10:10" x14ac:dyDescent="0.25">
      <c r="J66019" s="32"/>
    </row>
    <row r="66020" spans="10:10" x14ac:dyDescent="0.25">
      <c r="J66020" s="32"/>
    </row>
    <row r="66021" spans="10:10" x14ac:dyDescent="0.25">
      <c r="J66021" s="32"/>
    </row>
    <row r="66022" spans="10:10" x14ac:dyDescent="0.25">
      <c r="J66022" s="32"/>
    </row>
    <row r="66023" spans="10:10" x14ac:dyDescent="0.25">
      <c r="J66023" s="32"/>
    </row>
    <row r="66024" spans="10:10" x14ac:dyDescent="0.25">
      <c r="J66024" s="32"/>
    </row>
    <row r="66025" spans="10:10" x14ac:dyDescent="0.25">
      <c r="J66025" s="32"/>
    </row>
    <row r="66026" spans="10:10" x14ac:dyDescent="0.25">
      <c r="J66026" s="32"/>
    </row>
    <row r="66027" spans="10:10" x14ac:dyDescent="0.25">
      <c r="J66027" s="32"/>
    </row>
    <row r="66028" spans="10:10" x14ac:dyDescent="0.25">
      <c r="J66028" s="32"/>
    </row>
    <row r="66029" spans="10:10" x14ac:dyDescent="0.25">
      <c r="J66029" s="32"/>
    </row>
    <row r="66030" spans="10:10" x14ac:dyDescent="0.25">
      <c r="J66030" s="32"/>
    </row>
    <row r="66031" spans="10:10" x14ac:dyDescent="0.25">
      <c r="J66031" s="32"/>
    </row>
    <row r="66032" spans="10:10" x14ac:dyDescent="0.25">
      <c r="J66032" s="32"/>
    </row>
    <row r="66033" spans="10:10" x14ac:dyDescent="0.25">
      <c r="J66033" s="32"/>
    </row>
    <row r="66034" spans="10:10" x14ac:dyDescent="0.25">
      <c r="J66034" s="32"/>
    </row>
    <row r="66035" spans="10:10" x14ac:dyDescent="0.25">
      <c r="J66035" s="32"/>
    </row>
    <row r="66036" spans="10:10" x14ac:dyDescent="0.25">
      <c r="J66036" s="32"/>
    </row>
    <row r="66037" spans="10:10" x14ac:dyDescent="0.25">
      <c r="J66037" s="32"/>
    </row>
    <row r="66038" spans="10:10" x14ac:dyDescent="0.25">
      <c r="J66038" s="32"/>
    </row>
    <row r="66039" spans="10:10" x14ac:dyDescent="0.25">
      <c r="J66039" s="32"/>
    </row>
    <row r="66040" spans="10:10" x14ac:dyDescent="0.25">
      <c r="J66040" s="32"/>
    </row>
    <row r="66041" spans="10:10" x14ac:dyDescent="0.25">
      <c r="J66041" s="32"/>
    </row>
    <row r="66042" spans="10:10" x14ac:dyDescent="0.25">
      <c r="J66042" s="32"/>
    </row>
    <row r="66043" spans="10:10" x14ac:dyDescent="0.25">
      <c r="J66043" s="32"/>
    </row>
    <row r="66044" spans="10:10" x14ac:dyDescent="0.25">
      <c r="J66044" s="32"/>
    </row>
    <row r="66045" spans="10:10" x14ac:dyDescent="0.25">
      <c r="J66045" s="32"/>
    </row>
    <row r="66046" spans="10:10" x14ac:dyDescent="0.25">
      <c r="J66046" s="32"/>
    </row>
    <row r="66047" spans="10:10" x14ac:dyDescent="0.25">
      <c r="J66047" s="32"/>
    </row>
    <row r="66048" spans="10:10" x14ac:dyDescent="0.25">
      <c r="J66048" s="32"/>
    </row>
    <row r="66049" spans="10:10" x14ac:dyDescent="0.25">
      <c r="J66049" s="32"/>
    </row>
    <row r="66050" spans="10:10" x14ac:dyDescent="0.25">
      <c r="J66050" s="32"/>
    </row>
    <row r="66051" spans="10:10" x14ac:dyDescent="0.25">
      <c r="J66051" s="32"/>
    </row>
    <row r="66052" spans="10:10" x14ac:dyDescent="0.25">
      <c r="J66052" s="32"/>
    </row>
    <row r="66053" spans="10:10" x14ac:dyDescent="0.25">
      <c r="J66053" s="32"/>
    </row>
    <row r="66054" spans="10:10" x14ac:dyDescent="0.25">
      <c r="J66054" s="32"/>
    </row>
    <row r="66055" spans="10:10" x14ac:dyDescent="0.25">
      <c r="J66055" s="32"/>
    </row>
    <row r="66056" spans="10:10" x14ac:dyDescent="0.25">
      <c r="J66056" s="32"/>
    </row>
    <row r="66057" spans="10:10" x14ac:dyDescent="0.25">
      <c r="J66057" s="32"/>
    </row>
    <row r="66058" spans="10:10" x14ac:dyDescent="0.25">
      <c r="J66058" s="32"/>
    </row>
    <row r="66059" spans="10:10" x14ac:dyDescent="0.25">
      <c r="J66059" s="32"/>
    </row>
    <row r="66060" spans="10:10" x14ac:dyDescent="0.25">
      <c r="J66060" s="32"/>
    </row>
    <row r="66061" spans="10:10" x14ac:dyDescent="0.25">
      <c r="J66061" s="32"/>
    </row>
    <row r="66062" spans="10:10" x14ac:dyDescent="0.25">
      <c r="J66062" s="32"/>
    </row>
    <row r="66063" spans="10:10" x14ac:dyDescent="0.25">
      <c r="J66063" s="32"/>
    </row>
    <row r="66064" spans="10:10" x14ac:dyDescent="0.25">
      <c r="J66064" s="32"/>
    </row>
    <row r="66065" spans="10:10" x14ac:dyDescent="0.25">
      <c r="J66065" s="32"/>
    </row>
    <row r="66066" spans="10:10" x14ac:dyDescent="0.25">
      <c r="J66066" s="32"/>
    </row>
    <row r="66067" spans="10:10" x14ac:dyDescent="0.25">
      <c r="J66067" s="32"/>
    </row>
    <row r="66068" spans="10:10" x14ac:dyDescent="0.25">
      <c r="J66068" s="32"/>
    </row>
    <row r="66069" spans="10:10" x14ac:dyDescent="0.25">
      <c r="J66069" s="32"/>
    </row>
    <row r="66070" spans="10:10" x14ac:dyDescent="0.25">
      <c r="J66070" s="32"/>
    </row>
    <row r="66071" spans="10:10" x14ac:dyDescent="0.25">
      <c r="J66071" s="32"/>
    </row>
    <row r="66072" spans="10:10" x14ac:dyDescent="0.25">
      <c r="J66072" s="32"/>
    </row>
    <row r="66073" spans="10:10" x14ac:dyDescent="0.25">
      <c r="J66073" s="32"/>
    </row>
    <row r="66074" spans="10:10" x14ac:dyDescent="0.25">
      <c r="J66074" s="32"/>
    </row>
    <row r="66075" spans="10:10" x14ac:dyDescent="0.25">
      <c r="J66075" s="32"/>
    </row>
    <row r="66076" spans="10:10" x14ac:dyDescent="0.25">
      <c r="J66076" s="32"/>
    </row>
    <row r="66077" spans="10:10" x14ac:dyDescent="0.25">
      <c r="J66077" s="32"/>
    </row>
    <row r="66078" spans="10:10" x14ac:dyDescent="0.25">
      <c r="J66078" s="32"/>
    </row>
    <row r="66079" spans="10:10" x14ac:dyDescent="0.25">
      <c r="J66079" s="32"/>
    </row>
    <row r="66080" spans="10:10" x14ac:dyDescent="0.25">
      <c r="J66080" s="32"/>
    </row>
    <row r="66081" spans="10:10" x14ac:dyDescent="0.25">
      <c r="J66081" s="32"/>
    </row>
    <row r="66082" spans="10:10" x14ac:dyDescent="0.25">
      <c r="J66082" s="32"/>
    </row>
    <row r="66083" spans="10:10" x14ac:dyDescent="0.25">
      <c r="J66083" s="32"/>
    </row>
    <row r="66084" spans="10:10" x14ac:dyDescent="0.25">
      <c r="J66084" s="32"/>
    </row>
    <row r="66085" spans="10:10" x14ac:dyDescent="0.25">
      <c r="J66085" s="32"/>
    </row>
    <row r="66086" spans="10:10" x14ac:dyDescent="0.25">
      <c r="J66086" s="32"/>
    </row>
    <row r="66087" spans="10:10" x14ac:dyDescent="0.25">
      <c r="J66087" s="32"/>
    </row>
    <row r="66088" spans="10:10" x14ac:dyDescent="0.25">
      <c r="J66088" s="32"/>
    </row>
    <row r="66089" spans="10:10" x14ac:dyDescent="0.25">
      <c r="J66089" s="32"/>
    </row>
    <row r="66090" spans="10:10" x14ac:dyDescent="0.25">
      <c r="J66090" s="32"/>
    </row>
    <row r="66091" spans="10:10" x14ac:dyDescent="0.25">
      <c r="J66091" s="32"/>
    </row>
    <row r="66092" spans="10:10" x14ac:dyDescent="0.25">
      <c r="J66092" s="32"/>
    </row>
    <row r="66093" spans="10:10" x14ac:dyDescent="0.25">
      <c r="J66093" s="32"/>
    </row>
    <row r="66094" spans="10:10" x14ac:dyDescent="0.25">
      <c r="J66094" s="32"/>
    </row>
    <row r="66095" spans="10:10" x14ac:dyDescent="0.25">
      <c r="J66095" s="32"/>
    </row>
    <row r="66096" spans="10:10" x14ac:dyDescent="0.25">
      <c r="J66096" s="32"/>
    </row>
    <row r="66097" spans="10:10" x14ac:dyDescent="0.25">
      <c r="J66097" s="32"/>
    </row>
    <row r="66098" spans="10:10" x14ac:dyDescent="0.25">
      <c r="J66098" s="32"/>
    </row>
    <row r="66099" spans="10:10" x14ac:dyDescent="0.25">
      <c r="J66099" s="32"/>
    </row>
    <row r="66100" spans="10:10" x14ac:dyDescent="0.25">
      <c r="J66100" s="32"/>
    </row>
    <row r="66101" spans="10:10" x14ac:dyDescent="0.25">
      <c r="J66101" s="32"/>
    </row>
    <row r="66102" spans="10:10" x14ac:dyDescent="0.25">
      <c r="J66102" s="32"/>
    </row>
    <row r="66103" spans="10:10" x14ac:dyDescent="0.25">
      <c r="J66103" s="32"/>
    </row>
    <row r="66104" spans="10:10" x14ac:dyDescent="0.25">
      <c r="J66104" s="32"/>
    </row>
    <row r="66105" spans="10:10" x14ac:dyDescent="0.25">
      <c r="J66105" s="32"/>
    </row>
    <row r="66106" spans="10:10" x14ac:dyDescent="0.25">
      <c r="J66106" s="32"/>
    </row>
    <row r="66107" spans="10:10" x14ac:dyDescent="0.25">
      <c r="J66107" s="32"/>
    </row>
    <row r="66108" spans="10:10" x14ac:dyDescent="0.25">
      <c r="J66108" s="32"/>
    </row>
    <row r="66109" spans="10:10" x14ac:dyDescent="0.25">
      <c r="J66109" s="32"/>
    </row>
    <row r="66110" spans="10:10" x14ac:dyDescent="0.25">
      <c r="J66110" s="32"/>
    </row>
    <row r="66111" spans="10:10" x14ac:dyDescent="0.25">
      <c r="J66111" s="32"/>
    </row>
    <row r="66112" spans="10:10" x14ac:dyDescent="0.25">
      <c r="J66112" s="32"/>
    </row>
    <row r="66113" spans="10:10" x14ac:dyDescent="0.25">
      <c r="J66113" s="32"/>
    </row>
    <row r="66114" spans="10:10" x14ac:dyDescent="0.25">
      <c r="J66114" s="32"/>
    </row>
    <row r="66115" spans="10:10" x14ac:dyDescent="0.25">
      <c r="J66115" s="32"/>
    </row>
    <row r="66116" spans="10:10" x14ac:dyDescent="0.25">
      <c r="J66116" s="32"/>
    </row>
    <row r="66117" spans="10:10" x14ac:dyDescent="0.25">
      <c r="J66117" s="32"/>
    </row>
    <row r="66118" spans="10:10" x14ac:dyDescent="0.25">
      <c r="J66118" s="32"/>
    </row>
    <row r="66119" spans="10:10" x14ac:dyDescent="0.25">
      <c r="J66119" s="32"/>
    </row>
    <row r="66120" spans="10:10" x14ac:dyDescent="0.25">
      <c r="J66120" s="32"/>
    </row>
    <row r="66121" spans="10:10" x14ac:dyDescent="0.25">
      <c r="J66121" s="32"/>
    </row>
    <row r="66122" spans="10:10" x14ac:dyDescent="0.25">
      <c r="J66122" s="32"/>
    </row>
    <row r="66123" spans="10:10" x14ac:dyDescent="0.25">
      <c r="J66123" s="32"/>
    </row>
    <row r="66124" spans="10:10" x14ac:dyDescent="0.25">
      <c r="J66124" s="32"/>
    </row>
    <row r="66125" spans="10:10" x14ac:dyDescent="0.25">
      <c r="J66125" s="32"/>
    </row>
    <row r="66126" spans="10:10" x14ac:dyDescent="0.25">
      <c r="J66126" s="32"/>
    </row>
    <row r="66127" spans="10:10" x14ac:dyDescent="0.25">
      <c r="J66127" s="32"/>
    </row>
    <row r="66128" spans="10:10" x14ac:dyDescent="0.25">
      <c r="J66128" s="32"/>
    </row>
    <row r="66129" spans="10:10" x14ac:dyDescent="0.25">
      <c r="J66129" s="32"/>
    </row>
    <row r="66130" spans="10:10" x14ac:dyDescent="0.25">
      <c r="J66130" s="32"/>
    </row>
    <row r="66131" spans="10:10" x14ac:dyDescent="0.25">
      <c r="J66131" s="32"/>
    </row>
    <row r="66132" spans="10:10" x14ac:dyDescent="0.25">
      <c r="J66132" s="32"/>
    </row>
    <row r="66133" spans="10:10" x14ac:dyDescent="0.25">
      <c r="J66133" s="32"/>
    </row>
    <row r="66134" spans="10:10" x14ac:dyDescent="0.25">
      <c r="J66134" s="32"/>
    </row>
    <row r="66135" spans="10:10" x14ac:dyDescent="0.25">
      <c r="J66135" s="32"/>
    </row>
    <row r="66136" spans="10:10" x14ac:dyDescent="0.25">
      <c r="J66136" s="32"/>
    </row>
    <row r="66137" spans="10:10" x14ac:dyDescent="0.25">
      <c r="J66137" s="32"/>
    </row>
    <row r="66138" spans="10:10" x14ac:dyDescent="0.25">
      <c r="J66138" s="32"/>
    </row>
    <row r="66139" spans="10:10" x14ac:dyDescent="0.25">
      <c r="J66139" s="32"/>
    </row>
    <row r="66140" spans="10:10" x14ac:dyDescent="0.25">
      <c r="J66140" s="32"/>
    </row>
    <row r="66141" spans="10:10" x14ac:dyDescent="0.25">
      <c r="J66141" s="32"/>
    </row>
    <row r="66142" spans="10:10" x14ac:dyDescent="0.25">
      <c r="J66142" s="32"/>
    </row>
    <row r="66143" spans="10:10" x14ac:dyDescent="0.25">
      <c r="J66143" s="32"/>
    </row>
    <row r="66144" spans="10:10" x14ac:dyDescent="0.25">
      <c r="J66144" s="32"/>
    </row>
    <row r="66145" spans="10:10" x14ac:dyDescent="0.25">
      <c r="J66145" s="32"/>
    </row>
    <row r="66146" spans="10:10" x14ac:dyDescent="0.25">
      <c r="J66146" s="32"/>
    </row>
    <row r="66147" spans="10:10" x14ac:dyDescent="0.25">
      <c r="J66147" s="32"/>
    </row>
    <row r="66148" spans="10:10" x14ac:dyDescent="0.25">
      <c r="J66148" s="32"/>
    </row>
    <row r="66149" spans="10:10" x14ac:dyDescent="0.25">
      <c r="J66149" s="32"/>
    </row>
    <row r="66150" spans="10:10" x14ac:dyDescent="0.25">
      <c r="J66150" s="32"/>
    </row>
    <row r="66151" spans="10:10" x14ac:dyDescent="0.25">
      <c r="J66151" s="32"/>
    </row>
    <row r="66152" spans="10:10" x14ac:dyDescent="0.25">
      <c r="J66152" s="32"/>
    </row>
    <row r="66153" spans="10:10" x14ac:dyDescent="0.25">
      <c r="J66153" s="32"/>
    </row>
    <row r="66154" spans="10:10" x14ac:dyDescent="0.25">
      <c r="J66154" s="32"/>
    </row>
    <row r="66155" spans="10:10" x14ac:dyDescent="0.25">
      <c r="J66155" s="32"/>
    </row>
    <row r="66156" spans="10:10" x14ac:dyDescent="0.25">
      <c r="J66156" s="32"/>
    </row>
    <row r="66157" spans="10:10" x14ac:dyDescent="0.25">
      <c r="J66157" s="32"/>
    </row>
    <row r="66158" spans="10:10" x14ac:dyDescent="0.25">
      <c r="J66158" s="32"/>
    </row>
    <row r="66159" spans="10:10" x14ac:dyDescent="0.25">
      <c r="J66159" s="32"/>
    </row>
    <row r="66160" spans="10:10" x14ac:dyDescent="0.25">
      <c r="J66160" s="32"/>
    </row>
    <row r="66161" spans="10:10" x14ac:dyDescent="0.25">
      <c r="J66161" s="32"/>
    </row>
    <row r="66162" spans="10:10" x14ac:dyDescent="0.25">
      <c r="J66162" s="32"/>
    </row>
    <row r="66163" spans="10:10" x14ac:dyDescent="0.25">
      <c r="J66163" s="32"/>
    </row>
    <row r="66164" spans="10:10" x14ac:dyDescent="0.25">
      <c r="J66164" s="32"/>
    </row>
    <row r="66165" spans="10:10" x14ac:dyDescent="0.25">
      <c r="J66165" s="32"/>
    </row>
    <row r="66166" spans="10:10" x14ac:dyDescent="0.25">
      <c r="J66166" s="32"/>
    </row>
    <row r="66167" spans="10:10" x14ac:dyDescent="0.25">
      <c r="J66167" s="32"/>
    </row>
    <row r="66168" spans="10:10" x14ac:dyDescent="0.25">
      <c r="J66168" s="32"/>
    </row>
    <row r="66169" spans="10:10" x14ac:dyDescent="0.25">
      <c r="J66169" s="32"/>
    </row>
    <row r="66170" spans="10:10" x14ac:dyDescent="0.25">
      <c r="J66170" s="32"/>
    </row>
    <row r="66171" spans="10:10" x14ac:dyDescent="0.25">
      <c r="J66171" s="32"/>
    </row>
    <row r="66172" spans="10:10" x14ac:dyDescent="0.25">
      <c r="J66172" s="32"/>
    </row>
    <row r="66173" spans="10:10" x14ac:dyDescent="0.25">
      <c r="J66173" s="32"/>
    </row>
    <row r="66174" spans="10:10" x14ac:dyDescent="0.25">
      <c r="J66174" s="32"/>
    </row>
    <row r="66175" spans="10:10" x14ac:dyDescent="0.25">
      <c r="J66175" s="32"/>
    </row>
    <row r="66176" spans="10:10" x14ac:dyDescent="0.25">
      <c r="J66176" s="32"/>
    </row>
    <row r="66177" spans="10:10" x14ac:dyDescent="0.25">
      <c r="J66177" s="32"/>
    </row>
    <row r="66178" spans="10:10" x14ac:dyDescent="0.25">
      <c r="J66178" s="32"/>
    </row>
    <row r="66179" spans="10:10" x14ac:dyDescent="0.25">
      <c r="J66179" s="32"/>
    </row>
    <row r="66180" spans="10:10" x14ac:dyDescent="0.25">
      <c r="J66180" s="32"/>
    </row>
    <row r="66181" spans="10:10" x14ac:dyDescent="0.25">
      <c r="J66181" s="32"/>
    </row>
    <row r="66182" spans="10:10" x14ac:dyDescent="0.25">
      <c r="J66182" s="32"/>
    </row>
    <row r="66183" spans="10:10" x14ac:dyDescent="0.25">
      <c r="J66183" s="32"/>
    </row>
    <row r="66184" spans="10:10" x14ac:dyDescent="0.25">
      <c r="J66184" s="32"/>
    </row>
    <row r="66185" spans="10:10" x14ac:dyDescent="0.25">
      <c r="J66185" s="32"/>
    </row>
    <row r="66186" spans="10:10" x14ac:dyDescent="0.25">
      <c r="J66186" s="32"/>
    </row>
    <row r="66187" spans="10:10" x14ac:dyDescent="0.25">
      <c r="J66187" s="32"/>
    </row>
    <row r="66188" spans="10:10" x14ac:dyDescent="0.25">
      <c r="J66188" s="32"/>
    </row>
    <row r="66189" spans="10:10" x14ac:dyDescent="0.25">
      <c r="J66189" s="32"/>
    </row>
    <row r="66190" spans="10:10" x14ac:dyDescent="0.25">
      <c r="J66190" s="32"/>
    </row>
    <row r="66191" spans="10:10" x14ac:dyDescent="0.25">
      <c r="J66191" s="32"/>
    </row>
    <row r="66192" spans="10:10" x14ac:dyDescent="0.25">
      <c r="J66192" s="32"/>
    </row>
    <row r="66193" spans="10:10" x14ac:dyDescent="0.25">
      <c r="J66193" s="32"/>
    </row>
    <row r="66194" spans="10:10" x14ac:dyDescent="0.25">
      <c r="J66194" s="32"/>
    </row>
    <row r="66195" spans="10:10" x14ac:dyDescent="0.25">
      <c r="J66195" s="32"/>
    </row>
    <row r="66196" spans="10:10" x14ac:dyDescent="0.25">
      <c r="J66196" s="32"/>
    </row>
    <row r="66197" spans="10:10" x14ac:dyDescent="0.25">
      <c r="J66197" s="32"/>
    </row>
    <row r="66198" spans="10:10" x14ac:dyDescent="0.25">
      <c r="J66198" s="32"/>
    </row>
    <row r="66199" spans="10:10" x14ac:dyDescent="0.25">
      <c r="J66199" s="32"/>
    </row>
    <row r="66200" spans="10:10" x14ac:dyDescent="0.25">
      <c r="J66200" s="32"/>
    </row>
    <row r="66201" spans="10:10" x14ac:dyDescent="0.25">
      <c r="J66201" s="32"/>
    </row>
    <row r="66202" spans="10:10" x14ac:dyDescent="0.25">
      <c r="J66202" s="32"/>
    </row>
    <row r="66203" spans="10:10" x14ac:dyDescent="0.25">
      <c r="J66203" s="32"/>
    </row>
    <row r="66204" spans="10:10" x14ac:dyDescent="0.25">
      <c r="J66204" s="32"/>
    </row>
    <row r="66205" spans="10:10" x14ac:dyDescent="0.25">
      <c r="J66205" s="32"/>
    </row>
    <row r="66206" spans="10:10" x14ac:dyDescent="0.25">
      <c r="J66206" s="32"/>
    </row>
    <row r="66207" spans="10:10" x14ac:dyDescent="0.25">
      <c r="J66207" s="32"/>
    </row>
    <row r="66208" spans="10:10" x14ac:dyDescent="0.25">
      <c r="J66208" s="32"/>
    </row>
    <row r="66209" spans="10:10" x14ac:dyDescent="0.25">
      <c r="J66209" s="32"/>
    </row>
    <row r="66210" spans="10:10" x14ac:dyDescent="0.25">
      <c r="J66210" s="32"/>
    </row>
    <row r="66211" spans="10:10" x14ac:dyDescent="0.25">
      <c r="J66211" s="32"/>
    </row>
    <row r="66212" spans="10:10" x14ac:dyDescent="0.25">
      <c r="J66212" s="32"/>
    </row>
    <row r="66213" spans="10:10" x14ac:dyDescent="0.25">
      <c r="J66213" s="32"/>
    </row>
    <row r="66214" spans="10:10" x14ac:dyDescent="0.25">
      <c r="J66214" s="32"/>
    </row>
    <row r="66215" spans="10:10" x14ac:dyDescent="0.25">
      <c r="J66215" s="32"/>
    </row>
    <row r="66216" spans="10:10" x14ac:dyDescent="0.25">
      <c r="J66216" s="32"/>
    </row>
    <row r="66217" spans="10:10" x14ac:dyDescent="0.25">
      <c r="J66217" s="32"/>
    </row>
    <row r="66218" spans="10:10" x14ac:dyDescent="0.25">
      <c r="J66218" s="32"/>
    </row>
    <row r="66219" spans="10:10" x14ac:dyDescent="0.25">
      <c r="J66219" s="32"/>
    </row>
    <row r="66220" spans="10:10" x14ac:dyDescent="0.25">
      <c r="J66220" s="32"/>
    </row>
    <row r="66221" spans="10:10" x14ac:dyDescent="0.25">
      <c r="J66221" s="32"/>
    </row>
    <row r="66222" spans="10:10" x14ac:dyDescent="0.25">
      <c r="J66222" s="32"/>
    </row>
    <row r="66223" spans="10:10" x14ac:dyDescent="0.25">
      <c r="J66223" s="32"/>
    </row>
    <row r="66224" spans="10:10" x14ac:dyDescent="0.25">
      <c r="J66224" s="32"/>
    </row>
    <row r="66225" spans="10:10" x14ac:dyDescent="0.25">
      <c r="J66225" s="32"/>
    </row>
    <row r="66226" spans="10:10" x14ac:dyDescent="0.25">
      <c r="J66226" s="32"/>
    </row>
    <row r="66227" spans="10:10" x14ac:dyDescent="0.25">
      <c r="J66227" s="32"/>
    </row>
    <row r="66228" spans="10:10" x14ac:dyDescent="0.25">
      <c r="J66228" s="32"/>
    </row>
    <row r="66229" spans="10:10" x14ac:dyDescent="0.25">
      <c r="J66229" s="32"/>
    </row>
    <row r="66230" spans="10:10" x14ac:dyDescent="0.25">
      <c r="J66230" s="32"/>
    </row>
    <row r="66231" spans="10:10" x14ac:dyDescent="0.25">
      <c r="J66231" s="32"/>
    </row>
    <row r="66232" spans="10:10" x14ac:dyDescent="0.25">
      <c r="J66232" s="32"/>
    </row>
    <row r="66233" spans="10:10" x14ac:dyDescent="0.25">
      <c r="J66233" s="32"/>
    </row>
    <row r="66234" spans="10:10" x14ac:dyDescent="0.25">
      <c r="J66234" s="32"/>
    </row>
    <row r="66235" spans="10:10" x14ac:dyDescent="0.25">
      <c r="J66235" s="32"/>
    </row>
    <row r="66236" spans="10:10" x14ac:dyDescent="0.25">
      <c r="J66236" s="32"/>
    </row>
    <row r="66237" spans="10:10" x14ac:dyDescent="0.25">
      <c r="J66237" s="32"/>
    </row>
    <row r="66238" spans="10:10" x14ac:dyDescent="0.25">
      <c r="J66238" s="32"/>
    </row>
    <row r="66239" spans="10:10" x14ac:dyDescent="0.25">
      <c r="J66239" s="32"/>
    </row>
    <row r="66240" spans="10:10" x14ac:dyDescent="0.25">
      <c r="J66240" s="32"/>
    </row>
    <row r="66241" spans="10:10" x14ac:dyDescent="0.25">
      <c r="J66241" s="32"/>
    </row>
    <row r="66242" spans="10:10" x14ac:dyDescent="0.25">
      <c r="J66242" s="32"/>
    </row>
    <row r="66243" spans="10:10" x14ac:dyDescent="0.25">
      <c r="J66243" s="32"/>
    </row>
    <row r="66244" spans="10:10" x14ac:dyDescent="0.25">
      <c r="J66244" s="32"/>
    </row>
    <row r="66245" spans="10:10" x14ac:dyDescent="0.25">
      <c r="J66245" s="32"/>
    </row>
    <row r="66246" spans="10:10" x14ac:dyDescent="0.25">
      <c r="J66246" s="32"/>
    </row>
    <row r="66247" spans="10:10" x14ac:dyDescent="0.25">
      <c r="J66247" s="32"/>
    </row>
    <row r="66248" spans="10:10" x14ac:dyDescent="0.25">
      <c r="J66248" s="32"/>
    </row>
    <row r="66249" spans="10:10" x14ac:dyDescent="0.25">
      <c r="J66249" s="32"/>
    </row>
    <row r="66250" spans="10:10" x14ac:dyDescent="0.25">
      <c r="J66250" s="32"/>
    </row>
    <row r="66251" spans="10:10" x14ac:dyDescent="0.25">
      <c r="J66251" s="32"/>
    </row>
    <row r="66252" spans="10:10" x14ac:dyDescent="0.25">
      <c r="J66252" s="32"/>
    </row>
    <row r="66253" spans="10:10" x14ac:dyDescent="0.25">
      <c r="J66253" s="32"/>
    </row>
    <row r="66254" spans="10:10" x14ac:dyDescent="0.25">
      <c r="J66254" s="32"/>
    </row>
    <row r="66255" spans="10:10" x14ac:dyDescent="0.25">
      <c r="J66255" s="32"/>
    </row>
    <row r="66256" spans="10:10" x14ac:dyDescent="0.25">
      <c r="J66256" s="32"/>
    </row>
    <row r="66257" spans="10:10" x14ac:dyDescent="0.25">
      <c r="J66257" s="32"/>
    </row>
    <row r="66258" spans="10:10" x14ac:dyDescent="0.25">
      <c r="J66258" s="32"/>
    </row>
    <row r="66259" spans="10:10" x14ac:dyDescent="0.25">
      <c r="J66259" s="32"/>
    </row>
    <row r="66260" spans="10:10" x14ac:dyDescent="0.25">
      <c r="J66260" s="32"/>
    </row>
    <row r="66261" spans="10:10" x14ac:dyDescent="0.25">
      <c r="J66261" s="32"/>
    </row>
    <row r="66262" spans="10:10" x14ac:dyDescent="0.25">
      <c r="J66262" s="32"/>
    </row>
    <row r="66263" spans="10:10" x14ac:dyDescent="0.25">
      <c r="J66263" s="32"/>
    </row>
    <row r="66264" spans="10:10" x14ac:dyDescent="0.25">
      <c r="J66264" s="32"/>
    </row>
    <row r="66265" spans="10:10" x14ac:dyDescent="0.25">
      <c r="J66265" s="32"/>
    </row>
    <row r="66266" spans="10:10" x14ac:dyDescent="0.25">
      <c r="J66266" s="32"/>
    </row>
    <row r="66267" spans="10:10" x14ac:dyDescent="0.25">
      <c r="J66267" s="32"/>
    </row>
    <row r="66268" spans="10:10" x14ac:dyDescent="0.25">
      <c r="J66268" s="32"/>
    </row>
    <row r="66269" spans="10:10" x14ac:dyDescent="0.25">
      <c r="J66269" s="32"/>
    </row>
    <row r="66270" spans="10:10" x14ac:dyDescent="0.25">
      <c r="J66270" s="32"/>
    </row>
    <row r="66271" spans="10:10" x14ac:dyDescent="0.25">
      <c r="J66271" s="32"/>
    </row>
    <row r="66272" spans="10:10" x14ac:dyDescent="0.25">
      <c r="J66272" s="32"/>
    </row>
    <row r="66273" spans="10:10" x14ac:dyDescent="0.25">
      <c r="J66273" s="32"/>
    </row>
    <row r="66274" spans="10:10" x14ac:dyDescent="0.25">
      <c r="J66274" s="32"/>
    </row>
    <row r="66275" spans="10:10" x14ac:dyDescent="0.25">
      <c r="J66275" s="32"/>
    </row>
    <row r="66276" spans="10:10" x14ac:dyDescent="0.25">
      <c r="J66276" s="32"/>
    </row>
    <row r="66277" spans="10:10" x14ac:dyDescent="0.25">
      <c r="J66277" s="32"/>
    </row>
    <row r="66278" spans="10:10" x14ac:dyDescent="0.25">
      <c r="J66278" s="32"/>
    </row>
    <row r="66279" spans="10:10" x14ac:dyDescent="0.25">
      <c r="J66279" s="32"/>
    </row>
    <row r="66280" spans="10:10" x14ac:dyDescent="0.25">
      <c r="J66280" s="32"/>
    </row>
    <row r="66281" spans="10:10" x14ac:dyDescent="0.25">
      <c r="J66281" s="32"/>
    </row>
    <row r="66282" spans="10:10" x14ac:dyDescent="0.25">
      <c r="J66282" s="32"/>
    </row>
    <row r="66283" spans="10:10" x14ac:dyDescent="0.25">
      <c r="J66283" s="32"/>
    </row>
    <row r="66284" spans="10:10" x14ac:dyDescent="0.25">
      <c r="J66284" s="32"/>
    </row>
    <row r="66285" spans="10:10" x14ac:dyDescent="0.25">
      <c r="J66285" s="32"/>
    </row>
    <row r="66286" spans="10:10" x14ac:dyDescent="0.25">
      <c r="J66286" s="32"/>
    </row>
    <row r="66287" spans="10:10" x14ac:dyDescent="0.25">
      <c r="J66287" s="32"/>
    </row>
    <row r="66288" spans="10:10" x14ac:dyDescent="0.25">
      <c r="J66288" s="32"/>
    </row>
    <row r="66289" spans="10:10" x14ac:dyDescent="0.25">
      <c r="J66289" s="32"/>
    </row>
    <row r="66290" spans="10:10" x14ac:dyDescent="0.25">
      <c r="J66290" s="32"/>
    </row>
    <row r="66291" spans="10:10" x14ac:dyDescent="0.25">
      <c r="J66291" s="32"/>
    </row>
    <row r="66292" spans="10:10" x14ac:dyDescent="0.25">
      <c r="J66292" s="32"/>
    </row>
    <row r="66293" spans="10:10" x14ac:dyDescent="0.25">
      <c r="J66293" s="32"/>
    </row>
    <row r="66294" spans="10:10" x14ac:dyDescent="0.25">
      <c r="J66294" s="32"/>
    </row>
    <row r="66295" spans="10:10" x14ac:dyDescent="0.25">
      <c r="J66295" s="32"/>
    </row>
    <row r="66296" spans="10:10" x14ac:dyDescent="0.25">
      <c r="J66296" s="32"/>
    </row>
    <row r="66297" spans="10:10" x14ac:dyDescent="0.25">
      <c r="J66297" s="32"/>
    </row>
    <row r="66298" spans="10:10" x14ac:dyDescent="0.25">
      <c r="J66298" s="32"/>
    </row>
    <row r="66299" spans="10:10" x14ac:dyDescent="0.25">
      <c r="J66299" s="32"/>
    </row>
    <row r="66300" spans="10:10" x14ac:dyDescent="0.25">
      <c r="J66300" s="32"/>
    </row>
    <row r="66301" spans="10:10" x14ac:dyDescent="0.25">
      <c r="J66301" s="32"/>
    </row>
    <row r="66302" spans="10:10" x14ac:dyDescent="0.25">
      <c r="J66302" s="32"/>
    </row>
    <row r="66303" spans="10:10" x14ac:dyDescent="0.25">
      <c r="J66303" s="32"/>
    </row>
    <row r="66304" spans="10:10" x14ac:dyDescent="0.25">
      <c r="J66304" s="32"/>
    </row>
    <row r="66305" spans="10:10" x14ac:dyDescent="0.25">
      <c r="J66305" s="32"/>
    </row>
    <row r="66306" spans="10:10" x14ac:dyDescent="0.25">
      <c r="J66306" s="32"/>
    </row>
    <row r="66307" spans="10:10" x14ac:dyDescent="0.25">
      <c r="J66307" s="32"/>
    </row>
    <row r="66308" spans="10:10" x14ac:dyDescent="0.25">
      <c r="J66308" s="32"/>
    </row>
    <row r="66309" spans="10:10" x14ac:dyDescent="0.25">
      <c r="J66309" s="32"/>
    </row>
    <row r="66310" spans="10:10" x14ac:dyDescent="0.25">
      <c r="J66310" s="32"/>
    </row>
    <row r="66311" spans="10:10" x14ac:dyDescent="0.25">
      <c r="J66311" s="32"/>
    </row>
    <row r="66312" spans="10:10" x14ac:dyDescent="0.25">
      <c r="J66312" s="32"/>
    </row>
    <row r="66313" spans="10:10" x14ac:dyDescent="0.25">
      <c r="J66313" s="32"/>
    </row>
    <row r="66314" spans="10:10" x14ac:dyDescent="0.25">
      <c r="J66314" s="32"/>
    </row>
    <row r="66315" spans="10:10" x14ac:dyDescent="0.25">
      <c r="J66315" s="32"/>
    </row>
    <row r="66316" spans="10:10" x14ac:dyDescent="0.25">
      <c r="J66316" s="32"/>
    </row>
    <row r="66317" spans="10:10" x14ac:dyDescent="0.25">
      <c r="J66317" s="32"/>
    </row>
    <row r="66318" spans="10:10" x14ac:dyDescent="0.25">
      <c r="J66318" s="32"/>
    </row>
    <row r="66319" spans="10:10" x14ac:dyDescent="0.25">
      <c r="J66319" s="32"/>
    </row>
    <row r="66320" spans="10:10" x14ac:dyDescent="0.25">
      <c r="J66320" s="32"/>
    </row>
    <row r="66321" spans="10:10" x14ac:dyDescent="0.25">
      <c r="J66321" s="32"/>
    </row>
    <row r="66322" spans="10:10" x14ac:dyDescent="0.25">
      <c r="J66322" s="32"/>
    </row>
    <row r="66323" spans="10:10" x14ac:dyDescent="0.25">
      <c r="J66323" s="32"/>
    </row>
    <row r="66324" spans="10:10" x14ac:dyDescent="0.25">
      <c r="J66324" s="32"/>
    </row>
    <row r="66325" spans="10:10" x14ac:dyDescent="0.25">
      <c r="J66325" s="32"/>
    </row>
    <row r="66326" spans="10:10" x14ac:dyDescent="0.25">
      <c r="J66326" s="32"/>
    </row>
    <row r="66327" spans="10:10" x14ac:dyDescent="0.25">
      <c r="J66327" s="32"/>
    </row>
    <row r="66328" spans="10:10" x14ac:dyDescent="0.25">
      <c r="J66328" s="32"/>
    </row>
    <row r="66329" spans="10:10" x14ac:dyDescent="0.25">
      <c r="J66329" s="32"/>
    </row>
    <row r="66330" spans="10:10" x14ac:dyDescent="0.25">
      <c r="J66330" s="32"/>
    </row>
    <row r="66331" spans="10:10" x14ac:dyDescent="0.25">
      <c r="J66331" s="32"/>
    </row>
    <row r="66332" spans="10:10" x14ac:dyDescent="0.25">
      <c r="J66332" s="32"/>
    </row>
    <row r="66333" spans="10:10" x14ac:dyDescent="0.25">
      <c r="J66333" s="32"/>
    </row>
    <row r="66334" spans="10:10" x14ac:dyDescent="0.25">
      <c r="J66334" s="32"/>
    </row>
    <row r="66335" spans="10:10" x14ac:dyDescent="0.25">
      <c r="J66335" s="32"/>
    </row>
    <row r="66336" spans="10:10" x14ac:dyDescent="0.25">
      <c r="J66336" s="32"/>
    </row>
    <row r="66337" spans="10:10" x14ac:dyDescent="0.25">
      <c r="J66337" s="32"/>
    </row>
    <row r="66338" spans="10:10" x14ac:dyDescent="0.25">
      <c r="J66338" s="32"/>
    </row>
    <row r="66339" spans="10:10" x14ac:dyDescent="0.25">
      <c r="J66339" s="32"/>
    </row>
    <row r="66340" spans="10:10" x14ac:dyDescent="0.25">
      <c r="J66340" s="32"/>
    </row>
    <row r="66341" spans="10:10" x14ac:dyDescent="0.25">
      <c r="J66341" s="32"/>
    </row>
    <row r="66342" spans="10:10" x14ac:dyDescent="0.25">
      <c r="J66342" s="32"/>
    </row>
    <row r="66343" spans="10:10" x14ac:dyDescent="0.25">
      <c r="J66343" s="32"/>
    </row>
    <row r="66344" spans="10:10" x14ac:dyDescent="0.25">
      <c r="J66344" s="32"/>
    </row>
    <row r="66345" spans="10:10" x14ac:dyDescent="0.25">
      <c r="J66345" s="32"/>
    </row>
    <row r="66346" spans="10:10" x14ac:dyDescent="0.25">
      <c r="J66346" s="32"/>
    </row>
    <row r="66347" spans="10:10" x14ac:dyDescent="0.25">
      <c r="J66347" s="32"/>
    </row>
    <row r="66348" spans="10:10" x14ac:dyDescent="0.25">
      <c r="J66348" s="32"/>
    </row>
    <row r="66349" spans="10:10" x14ac:dyDescent="0.25">
      <c r="J66349" s="32"/>
    </row>
    <row r="66350" spans="10:10" x14ac:dyDescent="0.25">
      <c r="J66350" s="32"/>
    </row>
    <row r="66351" spans="10:10" x14ac:dyDescent="0.25">
      <c r="J66351" s="32"/>
    </row>
    <row r="66352" spans="10:10" x14ac:dyDescent="0.25">
      <c r="J66352" s="32"/>
    </row>
    <row r="66353" spans="10:10" x14ac:dyDescent="0.25">
      <c r="J66353" s="32"/>
    </row>
    <row r="66354" spans="10:10" x14ac:dyDescent="0.25">
      <c r="J66354" s="32"/>
    </row>
    <row r="66355" spans="10:10" x14ac:dyDescent="0.25">
      <c r="J66355" s="32"/>
    </row>
    <row r="66356" spans="10:10" x14ac:dyDescent="0.25">
      <c r="J66356" s="32"/>
    </row>
    <row r="66357" spans="10:10" x14ac:dyDescent="0.25">
      <c r="J66357" s="32"/>
    </row>
    <row r="66358" spans="10:10" x14ac:dyDescent="0.25">
      <c r="J66358" s="32"/>
    </row>
    <row r="66359" spans="10:10" x14ac:dyDescent="0.25">
      <c r="J66359" s="32"/>
    </row>
    <row r="66360" spans="10:10" x14ac:dyDescent="0.25">
      <c r="J66360" s="32"/>
    </row>
    <row r="66361" spans="10:10" x14ac:dyDescent="0.25">
      <c r="J66361" s="32"/>
    </row>
    <row r="66362" spans="10:10" x14ac:dyDescent="0.25">
      <c r="J66362" s="32"/>
    </row>
    <row r="66363" spans="10:10" x14ac:dyDescent="0.25">
      <c r="J66363" s="32"/>
    </row>
    <row r="66364" spans="10:10" x14ac:dyDescent="0.25">
      <c r="J66364" s="32"/>
    </row>
    <row r="66365" spans="10:10" x14ac:dyDescent="0.25">
      <c r="J66365" s="32"/>
    </row>
    <row r="66366" spans="10:10" x14ac:dyDescent="0.25">
      <c r="J66366" s="32"/>
    </row>
    <row r="66367" spans="10:10" x14ac:dyDescent="0.25">
      <c r="J66367" s="32"/>
    </row>
    <row r="66368" spans="10:10" x14ac:dyDescent="0.25">
      <c r="J66368" s="32"/>
    </row>
    <row r="66369" spans="10:10" x14ac:dyDescent="0.25">
      <c r="J66369" s="32"/>
    </row>
    <row r="66370" spans="10:10" x14ac:dyDescent="0.25">
      <c r="J66370" s="32"/>
    </row>
    <row r="66371" spans="10:10" x14ac:dyDescent="0.25">
      <c r="J66371" s="32"/>
    </row>
    <row r="66372" spans="10:10" x14ac:dyDescent="0.25">
      <c r="J66372" s="32"/>
    </row>
    <row r="66373" spans="10:10" x14ac:dyDescent="0.25">
      <c r="J66373" s="32"/>
    </row>
    <row r="66374" spans="10:10" x14ac:dyDescent="0.25">
      <c r="J66374" s="32"/>
    </row>
    <row r="66375" spans="10:10" x14ac:dyDescent="0.25">
      <c r="J66375" s="32"/>
    </row>
    <row r="66376" spans="10:10" x14ac:dyDescent="0.25">
      <c r="J66376" s="32"/>
    </row>
    <row r="66377" spans="10:10" x14ac:dyDescent="0.25">
      <c r="J66377" s="32"/>
    </row>
    <row r="66378" spans="10:10" x14ac:dyDescent="0.25">
      <c r="J66378" s="32"/>
    </row>
    <row r="66379" spans="10:10" x14ac:dyDescent="0.25">
      <c r="J66379" s="32"/>
    </row>
    <row r="66380" spans="10:10" x14ac:dyDescent="0.25">
      <c r="J66380" s="32"/>
    </row>
    <row r="66381" spans="10:10" x14ac:dyDescent="0.25">
      <c r="J66381" s="32"/>
    </row>
    <row r="66382" spans="10:10" x14ac:dyDescent="0.25">
      <c r="J66382" s="32"/>
    </row>
    <row r="66383" spans="10:10" x14ac:dyDescent="0.25">
      <c r="J66383" s="32"/>
    </row>
    <row r="66384" spans="10:10" x14ac:dyDescent="0.25">
      <c r="J66384" s="32"/>
    </row>
    <row r="66385" spans="10:10" x14ac:dyDescent="0.25">
      <c r="J66385" s="32"/>
    </row>
    <row r="66386" spans="10:10" x14ac:dyDescent="0.25">
      <c r="J66386" s="32"/>
    </row>
    <row r="66387" spans="10:10" x14ac:dyDescent="0.25">
      <c r="J66387" s="32"/>
    </row>
    <row r="66388" spans="10:10" x14ac:dyDescent="0.25">
      <c r="J66388" s="32"/>
    </row>
    <row r="66389" spans="10:10" x14ac:dyDescent="0.25">
      <c r="J66389" s="32"/>
    </row>
    <row r="66390" spans="10:10" x14ac:dyDescent="0.25">
      <c r="J66390" s="32"/>
    </row>
    <row r="66391" spans="10:10" x14ac:dyDescent="0.25">
      <c r="J66391" s="32"/>
    </row>
    <row r="66392" spans="10:10" x14ac:dyDescent="0.25">
      <c r="J66392" s="32"/>
    </row>
    <row r="66393" spans="10:10" x14ac:dyDescent="0.25">
      <c r="J66393" s="32"/>
    </row>
    <row r="66394" spans="10:10" x14ac:dyDescent="0.25">
      <c r="J66394" s="32"/>
    </row>
    <row r="66395" spans="10:10" x14ac:dyDescent="0.25">
      <c r="J66395" s="32"/>
    </row>
    <row r="66396" spans="10:10" x14ac:dyDescent="0.25">
      <c r="J66396" s="32"/>
    </row>
    <row r="66397" spans="10:10" x14ac:dyDescent="0.25">
      <c r="J66397" s="32"/>
    </row>
    <row r="66398" spans="10:10" x14ac:dyDescent="0.25">
      <c r="J66398" s="32"/>
    </row>
    <row r="66399" spans="10:10" x14ac:dyDescent="0.25">
      <c r="J66399" s="32"/>
    </row>
    <row r="66400" spans="10:10" x14ac:dyDescent="0.25">
      <c r="J66400" s="32"/>
    </row>
    <row r="66401" spans="10:10" x14ac:dyDescent="0.25">
      <c r="J66401" s="32"/>
    </row>
    <row r="66402" spans="10:10" x14ac:dyDescent="0.25">
      <c r="J66402" s="32"/>
    </row>
    <row r="66403" spans="10:10" x14ac:dyDescent="0.25">
      <c r="J66403" s="32"/>
    </row>
    <row r="66404" spans="10:10" x14ac:dyDescent="0.25">
      <c r="J66404" s="32"/>
    </row>
    <row r="66405" spans="10:10" x14ac:dyDescent="0.25">
      <c r="J66405" s="32"/>
    </row>
    <row r="66406" spans="10:10" x14ac:dyDescent="0.25">
      <c r="J66406" s="32"/>
    </row>
    <row r="66407" spans="10:10" x14ac:dyDescent="0.25">
      <c r="J66407" s="32"/>
    </row>
    <row r="66408" spans="10:10" x14ac:dyDescent="0.25">
      <c r="J66408" s="32"/>
    </row>
    <row r="66409" spans="10:10" x14ac:dyDescent="0.25">
      <c r="J66409" s="32"/>
    </row>
    <row r="66410" spans="10:10" x14ac:dyDescent="0.25">
      <c r="J66410" s="32"/>
    </row>
    <row r="66411" spans="10:10" x14ac:dyDescent="0.25">
      <c r="J66411" s="32"/>
    </row>
    <row r="66412" spans="10:10" x14ac:dyDescent="0.25">
      <c r="J66412" s="32"/>
    </row>
    <row r="66413" spans="10:10" x14ac:dyDescent="0.25">
      <c r="J66413" s="32"/>
    </row>
    <row r="66414" spans="10:10" x14ac:dyDescent="0.25">
      <c r="J66414" s="32"/>
    </row>
    <row r="66415" spans="10:10" x14ac:dyDescent="0.25">
      <c r="J66415" s="32"/>
    </row>
    <row r="66416" spans="10:10" x14ac:dyDescent="0.25">
      <c r="J66416" s="32"/>
    </row>
    <row r="66417" spans="10:10" x14ac:dyDescent="0.25">
      <c r="J66417" s="32"/>
    </row>
    <row r="66418" spans="10:10" x14ac:dyDescent="0.25">
      <c r="J66418" s="32"/>
    </row>
    <row r="66419" spans="10:10" x14ac:dyDescent="0.25">
      <c r="J66419" s="32"/>
    </row>
    <row r="66420" spans="10:10" x14ac:dyDescent="0.25">
      <c r="J66420" s="32"/>
    </row>
    <row r="66421" spans="10:10" x14ac:dyDescent="0.25">
      <c r="J66421" s="32"/>
    </row>
    <row r="66422" spans="10:10" x14ac:dyDescent="0.25">
      <c r="J66422" s="32"/>
    </row>
    <row r="66423" spans="10:10" x14ac:dyDescent="0.25">
      <c r="J66423" s="32"/>
    </row>
    <row r="66424" spans="10:10" x14ac:dyDescent="0.25">
      <c r="J66424" s="32"/>
    </row>
    <row r="66425" spans="10:10" x14ac:dyDescent="0.25">
      <c r="J66425" s="32"/>
    </row>
    <row r="66426" spans="10:10" x14ac:dyDescent="0.25">
      <c r="J66426" s="32"/>
    </row>
    <row r="66427" spans="10:10" x14ac:dyDescent="0.25">
      <c r="J66427" s="32"/>
    </row>
    <row r="66428" spans="10:10" x14ac:dyDescent="0.25">
      <c r="J66428" s="32"/>
    </row>
    <row r="66429" spans="10:10" x14ac:dyDescent="0.25">
      <c r="J66429" s="32"/>
    </row>
    <row r="66430" spans="10:10" x14ac:dyDescent="0.25">
      <c r="J66430" s="32"/>
    </row>
    <row r="66431" spans="10:10" x14ac:dyDescent="0.25">
      <c r="J66431" s="32"/>
    </row>
    <row r="66432" spans="10:10" x14ac:dyDescent="0.25">
      <c r="J66432" s="32"/>
    </row>
    <row r="66433" spans="10:10" x14ac:dyDescent="0.25">
      <c r="J66433" s="32"/>
    </row>
    <row r="66434" spans="10:10" x14ac:dyDescent="0.25">
      <c r="J66434" s="32"/>
    </row>
    <row r="66435" spans="10:10" x14ac:dyDescent="0.25">
      <c r="J66435" s="32"/>
    </row>
    <row r="66436" spans="10:10" x14ac:dyDescent="0.25">
      <c r="J66436" s="32"/>
    </row>
    <row r="66437" spans="10:10" x14ac:dyDescent="0.25">
      <c r="J66437" s="32"/>
    </row>
    <row r="66438" spans="10:10" x14ac:dyDescent="0.25">
      <c r="J66438" s="32"/>
    </row>
    <row r="66439" spans="10:10" x14ac:dyDescent="0.25">
      <c r="J66439" s="32"/>
    </row>
    <row r="66440" spans="10:10" x14ac:dyDescent="0.25">
      <c r="J66440" s="32"/>
    </row>
    <row r="66441" spans="10:10" x14ac:dyDescent="0.25">
      <c r="J66441" s="32"/>
    </row>
    <row r="66442" spans="10:10" x14ac:dyDescent="0.25">
      <c r="J66442" s="32"/>
    </row>
    <row r="66443" spans="10:10" x14ac:dyDescent="0.25">
      <c r="J66443" s="32"/>
    </row>
    <row r="66444" spans="10:10" x14ac:dyDescent="0.25">
      <c r="J66444" s="32"/>
    </row>
    <row r="66445" spans="10:10" x14ac:dyDescent="0.25">
      <c r="J66445" s="32"/>
    </row>
    <row r="66446" spans="10:10" x14ac:dyDescent="0.25">
      <c r="J66446" s="32"/>
    </row>
    <row r="66447" spans="10:10" x14ac:dyDescent="0.25">
      <c r="J66447" s="32"/>
    </row>
    <row r="66448" spans="10:10" x14ac:dyDescent="0.25">
      <c r="J66448" s="32"/>
    </row>
    <row r="66449" spans="10:10" x14ac:dyDescent="0.25">
      <c r="J66449" s="32"/>
    </row>
    <row r="66450" spans="10:10" x14ac:dyDescent="0.25">
      <c r="J66450" s="32"/>
    </row>
    <row r="66451" spans="10:10" x14ac:dyDescent="0.25">
      <c r="J66451" s="32"/>
    </row>
    <row r="66452" spans="10:10" x14ac:dyDescent="0.25">
      <c r="J66452" s="32"/>
    </row>
    <row r="66453" spans="10:10" x14ac:dyDescent="0.25">
      <c r="J66453" s="32"/>
    </row>
    <row r="66454" spans="10:10" x14ac:dyDescent="0.25">
      <c r="J66454" s="32"/>
    </row>
    <row r="66455" spans="10:10" x14ac:dyDescent="0.25">
      <c r="J66455" s="32"/>
    </row>
    <row r="66456" spans="10:10" x14ac:dyDescent="0.25">
      <c r="J66456" s="32"/>
    </row>
    <row r="66457" spans="10:10" x14ac:dyDescent="0.25">
      <c r="J66457" s="32"/>
    </row>
    <row r="66458" spans="10:10" x14ac:dyDescent="0.25">
      <c r="J66458" s="32"/>
    </row>
    <row r="66459" spans="10:10" x14ac:dyDescent="0.25">
      <c r="J66459" s="32"/>
    </row>
    <row r="66460" spans="10:10" x14ac:dyDescent="0.25">
      <c r="J66460" s="32"/>
    </row>
    <row r="66461" spans="10:10" x14ac:dyDescent="0.25">
      <c r="J66461" s="32"/>
    </row>
    <row r="66462" spans="10:10" x14ac:dyDescent="0.25">
      <c r="J66462" s="32"/>
    </row>
    <row r="66463" spans="10:10" x14ac:dyDescent="0.25">
      <c r="J66463" s="32"/>
    </row>
    <row r="66464" spans="10:10" x14ac:dyDescent="0.25">
      <c r="J66464" s="32"/>
    </row>
    <row r="66465" spans="10:10" x14ac:dyDescent="0.25">
      <c r="J66465" s="32"/>
    </row>
    <row r="66466" spans="10:10" x14ac:dyDescent="0.25">
      <c r="J66466" s="32"/>
    </row>
    <row r="66467" spans="10:10" x14ac:dyDescent="0.25">
      <c r="J66467" s="32"/>
    </row>
    <row r="66468" spans="10:10" x14ac:dyDescent="0.25">
      <c r="J66468" s="32"/>
    </row>
    <row r="66469" spans="10:10" x14ac:dyDescent="0.25">
      <c r="J66469" s="32"/>
    </row>
    <row r="66470" spans="10:10" x14ac:dyDescent="0.25">
      <c r="J66470" s="32"/>
    </row>
    <row r="66471" spans="10:10" x14ac:dyDescent="0.25">
      <c r="J66471" s="32"/>
    </row>
    <row r="66472" spans="10:10" x14ac:dyDescent="0.25">
      <c r="J66472" s="32"/>
    </row>
    <row r="66473" spans="10:10" x14ac:dyDescent="0.25">
      <c r="J66473" s="32"/>
    </row>
    <row r="66474" spans="10:10" x14ac:dyDescent="0.25">
      <c r="J66474" s="32"/>
    </row>
    <row r="66475" spans="10:10" x14ac:dyDescent="0.25">
      <c r="J66475" s="32"/>
    </row>
    <row r="66476" spans="10:10" x14ac:dyDescent="0.25">
      <c r="J66476" s="32"/>
    </row>
    <row r="66477" spans="10:10" x14ac:dyDescent="0.25">
      <c r="J66477" s="32"/>
    </row>
    <row r="66478" spans="10:10" x14ac:dyDescent="0.25">
      <c r="J66478" s="32"/>
    </row>
    <row r="66479" spans="10:10" x14ac:dyDescent="0.25">
      <c r="J66479" s="32"/>
    </row>
    <row r="66480" spans="10:10" x14ac:dyDescent="0.25">
      <c r="J66480" s="32"/>
    </row>
    <row r="66481" spans="10:10" x14ac:dyDescent="0.25">
      <c r="J66481" s="32"/>
    </row>
    <row r="66482" spans="10:10" x14ac:dyDescent="0.25">
      <c r="J66482" s="32"/>
    </row>
    <row r="66483" spans="10:10" x14ac:dyDescent="0.25">
      <c r="J66483" s="32"/>
    </row>
    <row r="66484" spans="10:10" x14ac:dyDescent="0.25">
      <c r="J66484" s="32"/>
    </row>
    <row r="66485" spans="10:10" x14ac:dyDescent="0.25">
      <c r="J66485" s="32"/>
    </row>
    <row r="66486" spans="10:10" x14ac:dyDescent="0.25">
      <c r="J66486" s="32"/>
    </row>
    <row r="66487" spans="10:10" x14ac:dyDescent="0.25">
      <c r="J66487" s="32"/>
    </row>
    <row r="66488" spans="10:10" x14ac:dyDescent="0.25">
      <c r="J66488" s="32"/>
    </row>
    <row r="66489" spans="10:10" x14ac:dyDescent="0.25">
      <c r="J66489" s="32"/>
    </row>
    <row r="66490" spans="10:10" x14ac:dyDescent="0.25">
      <c r="J66490" s="32"/>
    </row>
    <row r="66491" spans="10:10" x14ac:dyDescent="0.25">
      <c r="J66491" s="32"/>
    </row>
    <row r="66492" spans="10:10" x14ac:dyDescent="0.25">
      <c r="J66492" s="32"/>
    </row>
    <row r="66493" spans="10:10" x14ac:dyDescent="0.25">
      <c r="J66493" s="32"/>
    </row>
    <row r="66494" spans="10:10" x14ac:dyDescent="0.25">
      <c r="J66494" s="32"/>
    </row>
    <row r="66495" spans="10:10" x14ac:dyDescent="0.25">
      <c r="J66495" s="32"/>
    </row>
    <row r="66496" spans="10:10" x14ac:dyDescent="0.25">
      <c r="J66496" s="32"/>
    </row>
    <row r="66497" spans="10:10" x14ac:dyDescent="0.25">
      <c r="J66497" s="32"/>
    </row>
    <row r="66498" spans="10:10" x14ac:dyDescent="0.25">
      <c r="J66498" s="32"/>
    </row>
    <row r="66499" spans="10:10" x14ac:dyDescent="0.25">
      <c r="J66499" s="32"/>
    </row>
    <row r="66500" spans="10:10" x14ac:dyDescent="0.25">
      <c r="J66500" s="32"/>
    </row>
    <row r="66501" spans="10:10" x14ac:dyDescent="0.25">
      <c r="J66501" s="32"/>
    </row>
    <row r="66502" spans="10:10" x14ac:dyDescent="0.25">
      <c r="J66502" s="32"/>
    </row>
    <row r="66503" spans="10:10" x14ac:dyDescent="0.25">
      <c r="J66503" s="32"/>
    </row>
    <row r="66504" spans="10:10" x14ac:dyDescent="0.25">
      <c r="J66504" s="32"/>
    </row>
    <row r="66505" spans="10:10" x14ac:dyDescent="0.25">
      <c r="J66505" s="32"/>
    </row>
    <row r="66506" spans="10:10" x14ac:dyDescent="0.25">
      <c r="J66506" s="32"/>
    </row>
    <row r="66507" spans="10:10" x14ac:dyDescent="0.25">
      <c r="J66507" s="32"/>
    </row>
    <row r="66508" spans="10:10" x14ac:dyDescent="0.25">
      <c r="J66508" s="32"/>
    </row>
    <row r="66509" spans="10:10" x14ac:dyDescent="0.25">
      <c r="J66509" s="32"/>
    </row>
    <row r="66510" spans="10:10" x14ac:dyDescent="0.25">
      <c r="J66510" s="32"/>
    </row>
    <row r="66511" spans="10:10" x14ac:dyDescent="0.25">
      <c r="J66511" s="32"/>
    </row>
    <row r="66512" spans="10:10" x14ac:dyDescent="0.25">
      <c r="J66512" s="32"/>
    </row>
    <row r="66513" spans="10:10" x14ac:dyDescent="0.25">
      <c r="J66513" s="32"/>
    </row>
    <row r="66514" spans="10:10" x14ac:dyDescent="0.25">
      <c r="J66514" s="32"/>
    </row>
    <row r="66515" spans="10:10" x14ac:dyDescent="0.25">
      <c r="J66515" s="32"/>
    </row>
    <row r="66516" spans="10:10" x14ac:dyDescent="0.25">
      <c r="J66516" s="32"/>
    </row>
    <row r="66517" spans="10:10" x14ac:dyDescent="0.25">
      <c r="J66517" s="32"/>
    </row>
    <row r="66518" spans="10:10" x14ac:dyDescent="0.25">
      <c r="J66518" s="32"/>
    </row>
    <row r="66519" spans="10:10" x14ac:dyDescent="0.25">
      <c r="J66519" s="32"/>
    </row>
    <row r="66520" spans="10:10" x14ac:dyDescent="0.25">
      <c r="J66520" s="32"/>
    </row>
    <row r="66521" spans="10:10" x14ac:dyDescent="0.25">
      <c r="J66521" s="32"/>
    </row>
    <row r="66522" spans="10:10" x14ac:dyDescent="0.25">
      <c r="J66522" s="32"/>
    </row>
    <row r="66523" spans="10:10" x14ac:dyDescent="0.25">
      <c r="J66523" s="32"/>
    </row>
    <row r="66524" spans="10:10" x14ac:dyDescent="0.25">
      <c r="J66524" s="32"/>
    </row>
    <row r="66525" spans="10:10" x14ac:dyDescent="0.25">
      <c r="J66525" s="32"/>
    </row>
    <row r="66526" spans="10:10" x14ac:dyDescent="0.25">
      <c r="J66526" s="32"/>
    </row>
    <row r="66527" spans="10:10" x14ac:dyDescent="0.25">
      <c r="J66527" s="32"/>
    </row>
    <row r="66528" spans="10:10" x14ac:dyDescent="0.25">
      <c r="J66528" s="32"/>
    </row>
    <row r="66529" spans="10:10" x14ac:dyDescent="0.25">
      <c r="J66529" s="32"/>
    </row>
    <row r="66530" spans="10:10" x14ac:dyDescent="0.25">
      <c r="J66530" s="32"/>
    </row>
    <row r="66531" spans="10:10" x14ac:dyDescent="0.25">
      <c r="J66531" s="32"/>
    </row>
    <row r="66532" spans="10:10" x14ac:dyDescent="0.25">
      <c r="J66532" s="32"/>
    </row>
    <row r="66533" spans="10:10" x14ac:dyDescent="0.25">
      <c r="J66533" s="32"/>
    </row>
    <row r="66534" spans="10:10" x14ac:dyDescent="0.25">
      <c r="J66534" s="32"/>
    </row>
    <row r="66535" spans="10:10" x14ac:dyDescent="0.25">
      <c r="J66535" s="32"/>
    </row>
    <row r="66536" spans="10:10" x14ac:dyDescent="0.25">
      <c r="J66536" s="32"/>
    </row>
    <row r="66537" spans="10:10" x14ac:dyDescent="0.25">
      <c r="J66537" s="32"/>
    </row>
    <row r="66538" spans="10:10" x14ac:dyDescent="0.25">
      <c r="J66538" s="32"/>
    </row>
    <row r="66539" spans="10:10" x14ac:dyDescent="0.25">
      <c r="J66539" s="32"/>
    </row>
    <row r="66540" spans="10:10" x14ac:dyDescent="0.25">
      <c r="J66540" s="32"/>
    </row>
    <row r="66541" spans="10:10" x14ac:dyDescent="0.25">
      <c r="J66541" s="32"/>
    </row>
    <row r="66542" spans="10:10" x14ac:dyDescent="0.25">
      <c r="J66542" s="32"/>
    </row>
    <row r="66543" spans="10:10" x14ac:dyDescent="0.25">
      <c r="J66543" s="32"/>
    </row>
    <row r="66544" spans="10:10" x14ac:dyDescent="0.25">
      <c r="J66544" s="32"/>
    </row>
    <row r="66545" spans="10:10" x14ac:dyDescent="0.25">
      <c r="J66545" s="32"/>
    </row>
    <row r="66546" spans="10:10" x14ac:dyDescent="0.25">
      <c r="J66546" s="32"/>
    </row>
    <row r="66547" spans="10:10" x14ac:dyDescent="0.25">
      <c r="J66547" s="32"/>
    </row>
    <row r="66548" spans="10:10" x14ac:dyDescent="0.25">
      <c r="J66548" s="32"/>
    </row>
    <row r="66549" spans="10:10" x14ac:dyDescent="0.25">
      <c r="J66549" s="32"/>
    </row>
    <row r="66550" spans="10:10" x14ac:dyDescent="0.25">
      <c r="J66550" s="32"/>
    </row>
    <row r="66551" spans="10:10" x14ac:dyDescent="0.25">
      <c r="J66551" s="32"/>
    </row>
    <row r="66552" spans="10:10" x14ac:dyDescent="0.25">
      <c r="J66552" s="32"/>
    </row>
    <row r="66553" spans="10:10" x14ac:dyDescent="0.25">
      <c r="J66553" s="32"/>
    </row>
    <row r="66554" spans="10:10" x14ac:dyDescent="0.25">
      <c r="J66554" s="32"/>
    </row>
    <row r="66555" spans="10:10" x14ac:dyDescent="0.25">
      <c r="J66555" s="32"/>
    </row>
    <row r="66556" spans="10:10" x14ac:dyDescent="0.25">
      <c r="J66556" s="32"/>
    </row>
    <row r="66557" spans="10:10" x14ac:dyDescent="0.25">
      <c r="J66557" s="32"/>
    </row>
    <row r="66558" spans="10:10" x14ac:dyDescent="0.25">
      <c r="J66558" s="32"/>
    </row>
    <row r="66559" spans="10:10" x14ac:dyDescent="0.25">
      <c r="J66559" s="32"/>
    </row>
    <row r="66560" spans="10:10" x14ac:dyDescent="0.25">
      <c r="J66560" s="32"/>
    </row>
    <row r="66561" spans="10:10" x14ac:dyDescent="0.25">
      <c r="J66561" s="32"/>
    </row>
    <row r="66562" spans="10:10" x14ac:dyDescent="0.25">
      <c r="J66562" s="32"/>
    </row>
    <row r="66563" spans="10:10" x14ac:dyDescent="0.25">
      <c r="J66563" s="32"/>
    </row>
    <row r="66564" spans="10:10" x14ac:dyDescent="0.25">
      <c r="J66564" s="32"/>
    </row>
    <row r="66565" spans="10:10" x14ac:dyDescent="0.25">
      <c r="J66565" s="32"/>
    </row>
    <row r="66566" spans="10:10" x14ac:dyDescent="0.25">
      <c r="J66566" s="32"/>
    </row>
    <row r="66567" spans="10:10" x14ac:dyDescent="0.25">
      <c r="J66567" s="32"/>
    </row>
    <row r="66568" spans="10:10" x14ac:dyDescent="0.25">
      <c r="J66568" s="32"/>
    </row>
    <row r="66569" spans="10:10" x14ac:dyDescent="0.25">
      <c r="J66569" s="32"/>
    </row>
    <row r="66570" spans="10:10" x14ac:dyDescent="0.25">
      <c r="J66570" s="32"/>
    </row>
    <row r="66571" spans="10:10" x14ac:dyDescent="0.25">
      <c r="J66571" s="32"/>
    </row>
    <row r="66572" spans="10:10" x14ac:dyDescent="0.25">
      <c r="J66572" s="32"/>
    </row>
    <row r="66573" spans="10:10" x14ac:dyDescent="0.25">
      <c r="J66573" s="32"/>
    </row>
    <row r="66574" spans="10:10" x14ac:dyDescent="0.25">
      <c r="J66574" s="32"/>
    </row>
    <row r="66575" spans="10:10" x14ac:dyDescent="0.25">
      <c r="J66575" s="32"/>
    </row>
    <row r="66576" spans="10:10" x14ac:dyDescent="0.25">
      <c r="J66576" s="32"/>
    </row>
    <row r="66577" spans="10:10" x14ac:dyDescent="0.25">
      <c r="J66577" s="32"/>
    </row>
    <row r="66578" spans="10:10" x14ac:dyDescent="0.25">
      <c r="J66578" s="32"/>
    </row>
    <row r="66579" spans="10:10" x14ac:dyDescent="0.25">
      <c r="J66579" s="32"/>
    </row>
    <row r="66580" spans="10:10" x14ac:dyDescent="0.25">
      <c r="J66580" s="32"/>
    </row>
    <row r="66581" spans="10:10" x14ac:dyDescent="0.25">
      <c r="J66581" s="32"/>
    </row>
    <row r="66582" spans="10:10" x14ac:dyDescent="0.25">
      <c r="J66582" s="32"/>
    </row>
    <row r="66583" spans="10:10" x14ac:dyDescent="0.25">
      <c r="J66583" s="32"/>
    </row>
    <row r="66584" spans="10:10" x14ac:dyDescent="0.25">
      <c r="J66584" s="32"/>
    </row>
    <row r="66585" spans="10:10" x14ac:dyDescent="0.25">
      <c r="J66585" s="32"/>
    </row>
    <row r="66586" spans="10:10" x14ac:dyDescent="0.25">
      <c r="J66586" s="32"/>
    </row>
    <row r="66587" spans="10:10" x14ac:dyDescent="0.25">
      <c r="J66587" s="32"/>
    </row>
    <row r="66588" spans="10:10" x14ac:dyDescent="0.25">
      <c r="J66588" s="32"/>
    </row>
    <row r="66589" spans="10:10" x14ac:dyDescent="0.25">
      <c r="J66589" s="32"/>
    </row>
    <row r="66590" spans="10:10" x14ac:dyDescent="0.25">
      <c r="J66590" s="32"/>
    </row>
    <row r="66591" spans="10:10" x14ac:dyDescent="0.25">
      <c r="J66591" s="32"/>
    </row>
    <row r="66592" spans="10:10" x14ac:dyDescent="0.25">
      <c r="J66592" s="32"/>
    </row>
    <row r="66593" spans="10:10" x14ac:dyDescent="0.25">
      <c r="J66593" s="32"/>
    </row>
    <row r="66594" spans="10:10" x14ac:dyDescent="0.25">
      <c r="J66594" s="32"/>
    </row>
    <row r="66595" spans="10:10" x14ac:dyDescent="0.25">
      <c r="J66595" s="32"/>
    </row>
    <row r="66596" spans="10:10" x14ac:dyDescent="0.25">
      <c r="J66596" s="32"/>
    </row>
    <row r="66597" spans="10:10" x14ac:dyDescent="0.25">
      <c r="J66597" s="32"/>
    </row>
    <row r="66598" spans="10:10" x14ac:dyDescent="0.25">
      <c r="J66598" s="32"/>
    </row>
    <row r="66599" spans="10:10" x14ac:dyDescent="0.25">
      <c r="J66599" s="32"/>
    </row>
    <row r="66600" spans="10:10" x14ac:dyDescent="0.25">
      <c r="J66600" s="32"/>
    </row>
    <row r="66601" spans="10:10" x14ac:dyDescent="0.25">
      <c r="J66601" s="32"/>
    </row>
    <row r="66602" spans="10:10" x14ac:dyDescent="0.25">
      <c r="J66602" s="32"/>
    </row>
    <row r="66603" spans="10:10" x14ac:dyDescent="0.25">
      <c r="J66603" s="32"/>
    </row>
    <row r="66604" spans="10:10" x14ac:dyDescent="0.25">
      <c r="J66604" s="32"/>
    </row>
    <row r="66605" spans="10:10" x14ac:dyDescent="0.25">
      <c r="J66605" s="32"/>
    </row>
    <row r="66606" spans="10:10" x14ac:dyDescent="0.25">
      <c r="J66606" s="32"/>
    </row>
    <row r="66607" spans="10:10" x14ac:dyDescent="0.25">
      <c r="J66607" s="32"/>
    </row>
    <row r="66608" spans="10:10" x14ac:dyDescent="0.25">
      <c r="J66608" s="32"/>
    </row>
    <row r="66609" spans="10:10" x14ac:dyDescent="0.25">
      <c r="J66609" s="32"/>
    </row>
    <row r="66610" spans="10:10" x14ac:dyDescent="0.25">
      <c r="J66610" s="32"/>
    </row>
    <row r="66611" spans="10:10" x14ac:dyDescent="0.25">
      <c r="J66611" s="32"/>
    </row>
    <row r="66612" spans="10:10" x14ac:dyDescent="0.25">
      <c r="J66612" s="32"/>
    </row>
    <row r="66613" spans="10:10" x14ac:dyDescent="0.25">
      <c r="J66613" s="32"/>
    </row>
    <row r="66614" spans="10:10" x14ac:dyDescent="0.25">
      <c r="J66614" s="32"/>
    </row>
    <row r="66615" spans="10:10" x14ac:dyDescent="0.25">
      <c r="J66615" s="32"/>
    </row>
    <row r="66616" spans="10:10" x14ac:dyDescent="0.25">
      <c r="J66616" s="32"/>
    </row>
    <row r="66617" spans="10:10" x14ac:dyDescent="0.25">
      <c r="J66617" s="32"/>
    </row>
    <row r="66618" spans="10:10" x14ac:dyDescent="0.25">
      <c r="J66618" s="32"/>
    </row>
    <row r="66619" spans="10:10" x14ac:dyDescent="0.25">
      <c r="J66619" s="32"/>
    </row>
    <row r="66620" spans="10:10" x14ac:dyDescent="0.25">
      <c r="J66620" s="32"/>
    </row>
    <row r="66621" spans="10:10" x14ac:dyDescent="0.25">
      <c r="J66621" s="32"/>
    </row>
    <row r="66622" spans="10:10" x14ac:dyDescent="0.25">
      <c r="J66622" s="32"/>
    </row>
    <row r="66623" spans="10:10" x14ac:dyDescent="0.25">
      <c r="J66623" s="32"/>
    </row>
    <row r="66624" spans="10:10" x14ac:dyDescent="0.25">
      <c r="J66624" s="32"/>
    </row>
    <row r="66625" spans="10:10" x14ac:dyDescent="0.25">
      <c r="J66625" s="32"/>
    </row>
    <row r="66626" spans="10:10" x14ac:dyDescent="0.25">
      <c r="J66626" s="32"/>
    </row>
    <row r="66627" spans="10:10" x14ac:dyDescent="0.25">
      <c r="J66627" s="32"/>
    </row>
    <row r="66628" spans="10:10" x14ac:dyDescent="0.25">
      <c r="J66628" s="32"/>
    </row>
    <row r="66629" spans="10:10" x14ac:dyDescent="0.25">
      <c r="J66629" s="32"/>
    </row>
    <row r="66630" spans="10:10" x14ac:dyDescent="0.25">
      <c r="J66630" s="32"/>
    </row>
    <row r="66631" spans="10:10" x14ac:dyDescent="0.25">
      <c r="J66631" s="32"/>
    </row>
    <row r="66632" spans="10:10" x14ac:dyDescent="0.25">
      <c r="J66632" s="32"/>
    </row>
    <row r="66633" spans="10:10" x14ac:dyDescent="0.25">
      <c r="J66633" s="32"/>
    </row>
    <row r="66634" spans="10:10" x14ac:dyDescent="0.25">
      <c r="J66634" s="32"/>
    </row>
    <row r="66635" spans="10:10" x14ac:dyDescent="0.25">
      <c r="J66635" s="32"/>
    </row>
    <row r="66636" spans="10:10" x14ac:dyDescent="0.25">
      <c r="J66636" s="32"/>
    </row>
    <row r="66637" spans="10:10" x14ac:dyDescent="0.25">
      <c r="J66637" s="32"/>
    </row>
    <row r="66638" spans="10:10" x14ac:dyDescent="0.25">
      <c r="J66638" s="32"/>
    </row>
    <row r="66639" spans="10:10" x14ac:dyDescent="0.25">
      <c r="J66639" s="32"/>
    </row>
    <row r="66640" spans="10:10" x14ac:dyDescent="0.25">
      <c r="J66640" s="32"/>
    </row>
    <row r="66641" spans="10:10" x14ac:dyDescent="0.25">
      <c r="J66641" s="32"/>
    </row>
    <row r="66642" spans="10:10" x14ac:dyDescent="0.25">
      <c r="J66642" s="32"/>
    </row>
    <row r="66643" spans="10:10" x14ac:dyDescent="0.25">
      <c r="J66643" s="32"/>
    </row>
    <row r="66644" spans="10:10" x14ac:dyDescent="0.25">
      <c r="J66644" s="32"/>
    </row>
    <row r="66645" spans="10:10" x14ac:dyDescent="0.25">
      <c r="J66645" s="32"/>
    </row>
    <row r="66646" spans="10:10" x14ac:dyDescent="0.25">
      <c r="J66646" s="32"/>
    </row>
    <row r="66647" spans="10:10" x14ac:dyDescent="0.25">
      <c r="J66647" s="32"/>
    </row>
    <row r="66648" spans="10:10" x14ac:dyDescent="0.25">
      <c r="J66648" s="32"/>
    </row>
    <row r="66649" spans="10:10" x14ac:dyDescent="0.25">
      <c r="J66649" s="32"/>
    </row>
    <row r="66650" spans="10:10" x14ac:dyDescent="0.25">
      <c r="J66650" s="32"/>
    </row>
    <row r="66651" spans="10:10" x14ac:dyDescent="0.25">
      <c r="J66651" s="32"/>
    </row>
    <row r="66652" spans="10:10" x14ac:dyDescent="0.25">
      <c r="J66652" s="32"/>
    </row>
    <row r="66653" spans="10:10" x14ac:dyDescent="0.25">
      <c r="J66653" s="32"/>
    </row>
    <row r="66654" spans="10:10" x14ac:dyDescent="0.25">
      <c r="J66654" s="32"/>
    </row>
    <row r="66655" spans="10:10" x14ac:dyDescent="0.25">
      <c r="J66655" s="32"/>
    </row>
    <row r="66656" spans="10:10" x14ac:dyDescent="0.25">
      <c r="J66656" s="32"/>
    </row>
    <row r="66657" spans="10:10" x14ac:dyDescent="0.25">
      <c r="J66657" s="32"/>
    </row>
    <row r="66658" spans="10:10" x14ac:dyDescent="0.25">
      <c r="J66658" s="32"/>
    </row>
    <row r="66659" spans="10:10" x14ac:dyDescent="0.25">
      <c r="J66659" s="32"/>
    </row>
    <row r="66660" spans="10:10" x14ac:dyDescent="0.25">
      <c r="J66660" s="32"/>
    </row>
    <row r="66661" spans="10:10" x14ac:dyDescent="0.25">
      <c r="J66661" s="32"/>
    </row>
    <row r="66662" spans="10:10" x14ac:dyDescent="0.25">
      <c r="J66662" s="32"/>
    </row>
    <row r="66663" spans="10:10" x14ac:dyDescent="0.25">
      <c r="J66663" s="32"/>
    </row>
    <row r="66664" spans="10:10" x14ac:dyDescent="0.25">
      <c r="J66664" s="32"/>
    </row>
    <row r="66665" spans="10:10" x14ac:dyDescent="0.25">
      <c r="J66665" s="32"/>
    </row>
    <row r="66666" spans="10:10" x14ac:dyDescent="0.25">
      <c r="J66666" s="32"/>
    </row>
    <row r="66667" spans="10:10" x14ac:dyDescent="0.25">
      <c r="J66667" s="32"/>
    </row>
    <row r="66668" spans="10:10" x14ac:dyDescent="0.25">
      <c r="J66668" s="32"/>
    </row>
    <row r="66669" spans="10:10" x14ac:dyDescent="0.25">
      <c r="J66669" s="32"/>
    </row>
    <row r="66670" spans="10:10" x14ac:dyDescent="0.25">
      <c r="J66670" s="32"/>
    </row>
    <row r="66671" spans="10:10" x14ac:dyDescent="0.25">
      <c r="J66671" s="32"/>
    </row>
    <row r="66672" spans="10:10" x14ac:dyDescent="0.25">
      <c r="J66672" s="32"/>
    </row>
    <row r="66673" spans="10:10" x14ac:dyDescent="0.25">
      <c r="J66673" s="32"/>
    </row>
    <row r="66674" spans="10:10" x14ac:dyDescent="0.25">
      <c r="J66674" s="32"/>
    </row>
    <row r="66675" spans="10:10" x14ac:dyDescent="0.25">
      <c r="J66675" s="32"/>
    </row>
    <row r="66676" spans="10:10" x14ac:dyDescent="0.25">
      <c r="J66676" s="32"/>
    </row>
    <row r="66677" spans="10:10" x14ac:dyDescent="0.25">
      <c r="J66677" s="32"/>
    </row>
    <row r="66678" spans="10:10" x14ac:dyDescent="0.25">
      <c r="J66678" s="32"/>
    </row>
    <row r="66679" spans="10:10" x14ac:dyDescent="0.25">
      <c r="J66679" s="32"/>
    </row>
    <row r="66680" spans="10:10" x14ac:dyDescent="0.25">
      <c r="J66680" s="32"/>
    </row>
    <row r="66681" spans="10:10" x14ac:dyDescent="0.25">
      <c r="J66681" s="32"/>
    </row>
    <row r="66682" spans="10:10" x14ac:dyDescent="0.25">
      <c r="J66682" s="32"/>
    </row>
    <row r="66683" spans="10:10" x14ac:dyDescent="0.25">
      <c r="J66683" s="32"/>
    </row>
    <row r="66684" spans="10:10" x14ac:dyDescent="0.25">
      <c r="J66684" s="32"/>
    </row>
    <row r="66685" spans="10:10" x14ac:dyDescent="0.25">
      <c r="J66685" s="32"/>
    </row>
    <row r="66686" spans="10:10" x14ac:dyDescent="0.25">
      <c r="J66686" s="32"/>
    </row>
    <row r="66687" spans="10:10" x14ac:dyDescent="0.25">
      <c r="J66687" s="32"/>
    </row>
    <row r="66688" spans="10:10" x14ac:dyDescent="0.25">
      <c r="J66688" s="32"/>
    </row>
    <row r="66689" spans="10:10" x14ac:dyDescent="0.25">
      <c r="J66689" s="32"/>
    </row>
    <row r="66690" spans="10:10" x14ac:dyDescent="0.25">
      <c r="J66690" s="32"/>
    </row>
    <row r="66691" spans="10:10" x14ac:dyDescent="0.25">
      <c r="J66691" s="32"/>
    </row>
    <row r="66692" spans="10:10" x14ac:dyDescent="0.25">
      <c r="J66692" s="32"/>
    </row>
    <row r="66693" spans="10:10" x14ac:dyDescent="0.25">
      <c r="J66693" s="32"/>
    </row>
    <row r="66694" spans="10:10" x14ac:dyDescent="0.25">
      <c r="J66694" s="32"/>
    </row>
    <row r="66695" spans="10:10" x14ac:dyDescent="0.25">
      <c r="J66695" s="32"/>
    </row>
    <row r="66696" spans="10:10" x14ac:dyDescent="0.25">
      <c r="J66696" s="32"/>
    </row>
    <row r="66697" spans="10:10" x14ac:dyDescent="0.25">
      <c r="J66697" s="32"/>
    </row>
    <row r="66698" spans="10:10" x14ac:dyDescent="0.25">
      <c r="J66698" s="32"/>
    </row>
    <row r="66699" spans="10:10" x14ac:dyDescent="0.25">
      <c r="J66699" s="32"/>
    </row>
    <row r="66700" spans="10:10" x14ac:dyDescent="0.25">
      <c r="J66700" s="32"/>
    </row>
    <row r="66701" spans="10:10" x14ac:dyDescent="0.25">
      <c r="J66701" s="32"/>
    </row>
    <row r="66702" spans="10:10" x14ac:dyDescent="0.25">
      <c r="J66702" s="32"/>
    </row>
    <row r="66703" spans="10:10" x14ac:dyDescent="0.25">
      <c r="J66703" s="32"/>
    </row>
    <row r="66704" spans="10:10" x14ac:dyDescent="0.25">
      <c r="J66704" s="32"/>
    </row>
    <row r="66705" spans="10:10" x14ac:dyDescent="0.25">
      <c r="J66705" s="32"/>
    </row>
    <row r="66706" spans="10:10" x14ac:dyDescent="0.25">
      <c r="J66706" s="32"/>
    </row>
    <row r="66707" spans="10:10" x14ac:dyDescent="0.25">
      <c r="J66707" s="32"/>
    </row>
    <row r="66708" spans="10:10" x14ac:dyDescent="0.25">
      <c r="J66708" s="32"/>
    </row>
    <row r="66709" spans="10:10" x14ac:dyDescent="0.25">
      <c r="J66709" s="32"/>
    </row>
    <row r="66710" spans="10:10" x14ac:dyDescent="0.25">
      <c r="J66710" s="32"/>
    </row>
    <row r="66711" spans="10:10" x14ac:dyDescent="0.25">
      <c r="J66711" s="32"/>
    </row>
    <row r="66712" spans="10:10" x14ac:dyDescent="0.25">
      <c r="J66712" s="32"/>
    </row>
    <row r="66713" spans="10:10" x14ac:dyDescent="0.25">
      <c r="J66713" s="32"/>
    </row>
    <row r="66714" spans="10:10" x14ac:dyDescent="0.25">
      <c r="J66714" s="32"/>
    </row>
    <row r="66715" spans="10:10" x14ac:dyDescent="0.25">
      <c r="J66715" s="32"/>
    </row>
    <row r="66716" spans="10:10" x14ac:dyDescent="0.25">
      <c r="J66716" s="32"/>
    </row>
    <row r="66717" spans="10:10" x14ac:dyDescent="0.25">
      <c r="J66717" s="32"/>
    </row>
    <row r="66718" spans="10:10" x14ac:dyDescent="0.25">
      <c r="J66718" s="32"/>
    </row>
    <row r="66719" spans="10:10" x14ac:dyDescent="0.25">
      <c r="J66719" s="32"/>
    </row>
    <row r="66720" spans="10:10" x14ac:dyDescent="0.25">
      <c r="J66720" s="32"/>
    </row>
    <row r="66721" spans="10:10" x14ac:dyDescent="0.25">
      <c r="J66721" s="32"/>
    </row>
    <row r="66722" spans="10:10" x14ac:dyDescent="0.25">
      <c r="J66722" s="32"/>
    </row>
    <row r="66723" spans="10:10" x14ac:dyDescent="0.25">
      <c r="J66723" s="32"/>
    </row>
    <row r="66724" spans="10:10" x14ac:dyDescent="0.25">
      <c r="J66724" s="32"/>
    </row>
    <row r="66725" spans="10:10" x14ac:dyDescent="0.25">
      <c r="J66725" s="32"/>
    </row>
    <row r="66726" spans="10:10" x14ac:dyDescent="0.25">
      <c r="J66726" s="32"/>
    </row>
    <row r="66727" spans="10:10" x14ac:dyDescent="0.25">
      <c r="J66727" s="32"/>
    </row>
    <row r="66728" spans="10:10" x14ac:dyDescent="0.25">
      <c r="J66728" s="32"/>
    </row>
    <row r="66729" spans="10:10" x14ac:dyDescent="0.25">
      <c r="J66729" s="32"/>
    </row>
    <row r="66730" spans="10:10" x14ac:dyDescent="0.25">
      <c r="J66730" s="32"/>
    </row>
    <row r="66731" spans="10:10" x14ac:dyDescent="0.25">
      <c r="J66731" s="32"/>
    </row>
    <row r="66732" spans="10:10" x14ac:dyDescent="0.25">
      <c r="J66732" s="32"/>
    </row>
    <row r="66733" spans="10:10" x14ac:dyDescent="0.25">
      <c r="J66733" s="32"/>
    </row>
    <row r="66734" spans="10:10" x14ac:dyDescent="0.25">
      <c r="J66734" s="32"/>
    </row>
    <row r="66735" spans="10:10" x14ac:dyDescent="0.25">
      <c r="J66735" s="32"/>
    </row>
    <row r="66736" spans="10:10" x14ac:dyDescent="0.25">
      <c r="J66736" s="32"/>
    </row>
    <row r="66737" spans="10:10" x14ac:dyDescent="0.25">
      <c r="J66737" s="32"/>
    </row>
    <row r="66738" spans="10:10" x14ac:dyDescent="0.25">
      <c r="J66738" s="32"/>
    </row>
    <row r="66739" spans="10:10" x14ac:dyDescent="0.25">
      <c r="J66739" s="32"/>
    </row>
    <row r="66740" spans="10:10" x14ac:dyDescent="0.25">
      <c r="J66740" s="32"/>
    </row>
    <row r="66741" spans="10:10" x14ac:dyDescent="0.25">
      <c r="J66741" s="32"/>
    </row>
    <row r="66742" spans="10:10" x14ac:dyDescent="0.25">
      <c r="J66742" s="32"/>
    </row>
    <row r="66743" spans="10:10" x14ac:dyDescent="0.25">
      <c r="J66743" s="32"/>
    </row>
    <row r="66744" spans="10:10" x14ac:dyDescent="0.25">
      <c r="J66744" s="32"/>
    </row>
    <row r="66745" spans="10:10" x14ac:dyDescent="0.25">
      <c r="J66745" s="32"/>
    </row>
    <row r="66746" spans="10:10" x14ac:dyDescent="0.25">
      <c r="J66746" s="32"/>
    </row>
    <row r="66747" spans="10:10" x14ac:dyDescent="0.25">
      <c r="J66747" s="32"/>
    </row>
    <row r="66748" spans="10:10" x14ac:dyDescent="0.25">
      <c r="J66748" s="32"/>
    </row>
    <row r="66749" spans="10:10" x14ac:dyDescent="0.25">
      <c r="J66749" s="32"/>
    </row>
    <row r="66750" spans="10:10" x14ac:dyDescent="0.25">
      <c r="J66750" s="32"/>
    </row>
    <row r="66751" spans="10:10" x14ac:dyDescent="0.25">
      <c r="J66751" s="32"/>
    </row>
    <row r="66752" spans="10:10" x14ac:dyDescent="0.25">
      <c r="J66752" s="32"/>
    </row>
    <row r="66753" spans="10:10" x14ac:dyDescent="0.25">
      <c r="J66753" s="32"/>
    </row>
    <row r="66754" spans="10:10" x14ac:dyDescent="0.25">
      <c r="J66754" s="32"/>
    </row>
    <row r="66755" spans="10:10" x14ac:dyDescent="0.25">
      <c r="J66755" s="32"/>
    </row>
    <row r="66756" spans="10:10" x14ac:dyDescent="0.25">
      <c r="J66756" s="32"/>
    </row>
    <row r="66757" spans="10:10" x14ac:dyDescent="0.25">
      <c r="J66757" s="32"/>
    </row>
    <row r="66758" spans="10:10" x14ac:dyDescent="0.25">
      <c r="J66758" s="32"/>
    </row>
    <row r="66759" spans="10:10" x14ac:dyDescent="0.25">
      <c r="J66759" s="32"/>
    </row>
    <row r="66760" spans="10:10" x14ac:dyDescent="0.25">
      <c r="J66760" s="32"/>
    </row>
    <row r="66761" spans="10:10" x14ac:dyDescent="0.25">
      <c r="J66761" s="32"/>
    </row>
    <row r="66762" spans="10:10" x14ac:dyDescent="0.25">
      <c r="J66762" s="32"/>
    </row>
    <row r="66763" spans="10:10" x14ac:dyDescent="0.25">
      <c r="J66763" s="32"/>
    </row>
    <row r="66764" spans="10:10" x14ac:dyDescent="0.25">
      <c r="J66764" s="32"/>
    </row>
    <row r="66765" spans="10:10" x14ac:dyDescent="0.25">
      <c r="J66765" s="32"/>
    </row>
    <row r="66766" spans="10:10" x14ac:dyDescent="0.25">
      <c r="J66766" s="32"/>
    </row>
    <row r="66767" spans="10:10" x14ac:dyDescent="0.25">
      <c r="J66767" s="32"/>
    </row>
    <row r="66768" spans="10:10" x14ac:dyDescent="0.25">
      <c r="J66768" s="32"/>
    </row>
    <row r="66769" spans="10:10" x14ac:dyDescent="0.25">
      <c r="J66769" s="32"/>
    </row>
    <row r="66770" spans="10:10" x14ac:dyDescent="0.25">
      <c r="J66770" s="32"/>
    </row>
    <row r="66771" spans="10:10" x14ac:dyDescent="0.25">
      <c r="J66771" s="32"/>
    </row>
    <row r="66772" spans="10:10" x14ac:dyDescent="0.25">
      <c r="J66772" s="32"/>
    </row>
    <row r="66773" spans="10:10" x14ac:dyDescent="0.25">
      <c r="J66773" s="32"/>
    </row>
    <row r="66774" spans="10:10" x14ac:dyDescent="0.25">
      <c r="J66774" s="32"/>
    </row>
    <row r="66775" spans="10:10" x14ac:dyDescent="0.25">
      <c r="J66775" s="32"/>
    </row>
    <row r="66776" spans="10:10" x14ac:dyDescent="0.25">
      <c r="J66776" s="32"/>
    </row>
    <row r="66777" spans="10:10" x14ac:dyDescent="0.25">
      <c r="J66777" s="32"/>
    </row>
    <row r="66778" spans="10:10" x14ac:dyDescent="0.25">
      <c r="J66778" s="32"/>
    </row>
    <row r="66779" spans="10:10" x14ac:dyDescent="0.25">
      <c r="J66779" s="32"/>
    </row>
    <row r="66780" spans="10:10" x14ac:dyDescent="0.25">
      <c r="J66780" s="32"/>
    </row>
    <row r="66781" spans="10:10" x14ac:dyDescent="0.25">
      <c r="J66781" s="32"/>
    </row>
    <row r="66782" spans="10:10" x14ac:dyDescent="0.25">
      <c r="J66782" s="32"/>
    </row>
    <row r="66783" spans="10:10" x14ac:dyDescent="0.25">
      <c r="J66783" s="32"/>
    </row>
    <row r="66784" spans="10:10" x14ac:dyDescent="0.25">
      <c r="J66784" s="32"/>
    </row>
    <row r="66785" spans="10:10" x14ac:dyDescent="0.25">
      <c r="J66785" s="32"/>
    </row>
    <row r="66786" spans="10:10" x14ac:dyDescent="0.25">
      <c r="J66786" s="32"/>
    </row>
    <row r="66787" spans="10:10" x14ac:dyDescent="0.25">
      <c r="J66787" s="32"/>
    </row>
    <row r="66788" spans="10:10" x14ac:dyDescent="0.25">
      <c r="J66788" s="32"/>
    </row>
    <row r="66789" spans="10:10" x14ac:dyDescent="0.25">
      <c r="J66789" s="32"/>
    </row>
    <row r="66790" spans="10:10" x14ac:dyDescent="0.25">
      <c r="J66790" s="32"/>
    </row>
    <row r="66791" spans="10:10" x14ac:dyDescent="0.25">
      <c r="J66791" s="32"/>
    </row>
    <row r="66792" spans="10:10" x14ac:dyDescent="0.25">
      <c r="J66792" s="32"/>
    </row>
    <row r="66793" spans="10:10" x14ac:dyDescent="0.25">
      <c r="J66793" s="32"/>
    </row>
    <row r="66794" spans="10:10" x14ac:dyDescent="0.25">
      <c r="J66794" s="32"/>
    </row>
    <row r="66795" spans="10:10" x14ac:dyDescent="0.25">
      <c r="J66795" s="32"/>
    </row>
    <row r="66796" spans="10:10" x14ac:dyDescent="0.25">
      <c r="J66796" s="32"/>
    </row>
    <row r="66797" spans="10:10" x14ac:dyDescent="0.25">
      <c r="J66797" s="32"/>
    </row>
    <row r="66798" spans="10:10" x14ac:dyDescent="0.25">
      <c r="J66798" s="32"/>
    </row>
    <row r="66799" spans="10:10" x14ac:dyDescent="0.25">
      <c r="J66799" s="32"/>
    </row>
    <row r="66800" spans="10:10" x14ac:dyDescent="0.25">
      <c r="J66800" s="32"/>
    </row>
    <row r="66801" spans="10:10" x14ac:dyDescent="0.25">
      <c r="J66801" s="32"/>
    </row>
    <row r="66802" spans="10:10" x14ac:dyDescent="0.25">
      <c r="J66802" s="32"/>
    </row>
    <row r="66803" spans="10:10" x14ac:dyDescent="0.25">
      <c r="J66803" s="32"/>
    </row>
    <row r="66804" spans="10:10" x14ac:dyDescent="0.25">
      <c r="J66804" s="32"/>
    </row>
    <row r="66805" spans="10:10" x14ac:dyDescent="0.25">
      <c r="J66805" s="32"/>
    </row>
    <row r="66806" spans="10:10" x14ac:dyDescent="0.25">
      <c r="J66806" s="32"/>
    </row>
    <row r="66807" spans="10:10" x14ac:dyDescent="0.25">
      <c r="J66807" s="32"/>
    </row>
    <row r="66808" spans="10:10" x14ac:dyDescent="0.25">
      <c r="J66808" s="32"/>
    </row>
    <row r="66809" spans="10:10" x14ac:dyDescent="0.25">
      <c r="J66809" s="32"/>
    </row>
    <row r="66810" spans="10:10" x14ac:dyDescent="0.25">
      <c r="J66810" s="32"/>
    </row>
    <row r="66811" spans="10:10" x14ac:dyDescent="0.25">
      <c r="J66811" s="32"/>
    </row>
    <row r="66812" spans="10:10" x14ac:dyDescent="0.25">
      <c r="J66812" s="32"/>
    </row>
    <row r="66813" spans="10:10" x14ac:dyDescent="0.25">
      <c r="J66813" s="32"/>
    </row>
    <row r="66814" spans="10:10" x14ac:dyDescent="0.25">
      <c r="J66814" s="32"/>
    </row>
    <row r="66815" spans="10:10" x14ac:dyDescent="0.25">
      <c r="J66815" s="32"/>
    </row>
    <row r="66816" spans="10:10" x14ac:dyDescent="0.25">
      <c r="J66816" s="32"/>
    </row>
    <row r="66817" spans="10:10" x14ac:dyDescent="0.25">
      <c r="J66817" s="32"/>
    </row>
    <row r="66818" spans="10:10" x14ac:dyDescent="0.25">
      <c r="J66818" s="32"/>
    </row>
    <row r="66819" spans="10:10" x14ac:dyDescent="0.25">
      <c r="J66819" s="32"/>
    </row>
    <row r="66820" spans="10:10" x14ac:dyDescent="0.25">
      <c r="J66820" s="32"/>
    </row>
    <row r="66821" spans="10:10" x14ac:dyDescent="0.25">
      <c r="J66821" s="32"/>
    </row>
    <row r="66822" spans="10:10" x14ac:dyDescent="0.25">
      <c r="J66822" s="32"/>
    </row>
    <row r="66823" spans="10:10" x14ac:dyDescent="0.25">
      <c r="J66823" s="32"/>
    </row>
    <row r="66824" spans="10:10" x14ac:dyDescent="0.25">
      <c r="J66824" s="32"/>
    </row>
    <row r="66825" spans="10:10" x14ac:dyDescent="0.25">
      <c r="J66825" s="32"/>
    </row>
    <row r="66826" spans="10:10" x14ac:dyDescent="0.25">
      <c r="J66826" s="32"/>
    </row>
    <row r="66827" spans="10:10" x14ac:dyDescent="0.25">
      <c r="J66827" s="32"/>
    </row>
    <row r="66828" spans="10:10" x14ac:dyDescent="0.25">
      <c r="J66828" s="32"/>
    </row>
    <row r="66829" spans="10:10" x14ac:dyDescent="0.25">
      <c r="J66829" s="32"/>
    </row>
    <row r="66830" spans="10:10" x14ac:dyDescent="0.25">
      <c r="J66830" s="32"/>
    </row>
    <row r="66831" spans="10:10" x14ac:dyDescent="0.25">
      <c r="J66831" s="32"/>
    </row>
    <row r="66832" spans="10:10" x14ac:dyDescent="0.25">
      <c r="J66832" s="32"/>
    </row>
    <row r="66833" spans="10:10" x14ac:dyDescent="0.25">
      <c r="J66833" s="32"/>
    </row>
    <row r="66834" spans="10:10" x14ac:dyDescent="0.25">
      <c r="J66834" s="32"/>
    </row>
    <row r="66835" spans="10:10" x14ac:dyDescent="0.25">
      <c r="J66835" s="32"/>
    </row>
    <row r="66836" spans="10:10" x14ac:dyDescent="0.25">
      <c r="J66836" s="32"/>
    </row>
    <row r="66837" spans="10:10" x14ac:dyDescent="0.25">
      <c r="J66837" s="32"/>
    </row>
    <row r="66838" spans="10:10" x14ac:dyDescent="0.25">
      <c r="J66838" s="32"/>
    </row>
    <row r="66839" spans="10:10" x14ac:dyDescent="0.25">
      <c r="J66839" s="32"/>
    </row>
    <row r="66840" spans="10:10" x14ac:dyDescent="0.25">
      <c r="J66840" s="32"/>
    </row>
    <row r="66841" spans="10:10" x14ac:dyDescent="0.25">
      <c r="J66841" s="32"/>
    </row>
    <row r="66842" spans="10:10" x14ac:dyDescent="0.25">
      <c r="J66842" s="32"/>
    </row>
    <row r="66843" spans="10:10" x14ac:dyDescent="0.25">
      <c r="J66843" s="32"/>
    </row>
    <row r="66844" spans="10:10" x14ac:dyDescent="0.25">
      <c r="J66844" s="32"/>
    </row>
    <row r="66845" spans="10:10" x14ac:dyDescent="0.25">
      <c r="J66845" s="32"/>
    </row>
    <row r="66846" spans="10:10" x14ac:dyDescent="0.25">
      <c r="J66846" s="32"/>
    </row>
    <row r="66847" spans="10:10" x14ac:dyDescent="0.25">
      <c r="J66847" s="32"/>
    </row>
    <row r="66848" spans="10:10" x14ac:dyDescent="0.25">
      <c r="J66848" s="32"/>
    </row>
    <row r="66849" spans="10:10" x14ac:dyDescent="0.25">
      <c r="J66849" s="32"/>
    </row>
    <row r="66850" spans="10:10" x14ac:dyDescent="0.25">
      <c r="J66850" s="32"/>
    </row>
    <row r="66851" spans="10:10" x14ac:dyDescent="0.25">
      <c r="J66851" s="32"/>
    </row>
    <row r="66852" spans="10:10" x14ac:dyDescent="0.25">
      <c r="J66852" s="32"/>
    </row>
    <row r="66853" spans="10:10" x14ac:dyDescent="0.25">
      <c r="J66853" s="32"/>
    </row>
    <row r="66854" spans="10:10" x14ac:dyDescent="0.25">
      <c r="J66854" s="32"/>
    </row>
    <row r="66855" spans="10:10" x14ac:dyDescent="0.25">
      <c r="J66855" s="32"/>
    </row>
    <row r="66856" spans="10:10" x14ac:dyDescent="0.25">
      <c r="J66856" s="32"/>
    </row>
    <row r="66857" spans="10:10" x14ac:dyDescent="0.25">
      <c r="J66857" s="32"/>
    </row>
    <row r="66858" spans="10:10" x14ac:dyDescent="0.25">
      <c r="J66858" s="32"/>
    </row>
    <row r="66859" spans="10:10" x14ac:dyDescent="0.25">
      <c r="J66859" s="32"/>
    </row>
    <row r="66860" spans="10:10" x14ac:dyDescent="0.25">
      <c r="J66860" s="32"/>
    </row>
    <row r="66861" spans="10:10" x14ac:dyDescent="0.25">
      <c r="J66861" s="32"/>
    </row>
    <row r="66862" spans="10:10" x14ac:dyDescent="0.25">
      <c r="J66862" s="32"/>
    </row>
    <row r="66863" spans="10:10" x14ac:dyDescent="0.25">
      <c r="J66863" s="32"/>
    </row>
    <row r="66864" spans="10:10" x14ac:dyDescent="0.25">
      <c r="J66864" s="32"/>
    </row>
    <row r="66865" spans="10:10" x14ac:dyDescent="0.25">
      <c r="J66865" s="32"/>
    </row>
    <row r="66866" spans="10:10" x14ac:dyDescent="0.25">
      <c r="J66866" s="32"/>
    </row>
    <row r="66867" spans="10:10" x14ac:dyDescent="0.25">
      <c r="J66867" s="32"/>
    </row>
    <row r="66868" spans="10:10" x14ac:dyDescent="0.25">
      <c r="J66868" s="32"/>
    </row>
    <row r="66869" spans="10:10" x14ac:dyDescent="0.25">
      <c r="J66869" s="32"/>
    </row>
    <row r="66870" spans="10:10" x14ac:dyDescent="0.25">
      <c r="J66870" s="32"/>
    </row>
    <row r="66871" spans="10:10" x14ac:dyDescent="0.25">
      <c r="J66871" s="32"/>
    </row>
    <row r="66872" spans="10:10" x14ac:dyDescent="0.25">
      <c r="J66872" s="32"/>
    </row>
    <row r="66873" spans="10:10" x14ac:dyDescent="0.25">
      <c r="J66873" s="32"/>
    </row>
    <row r="66874" spans="10:10" x14ac:dyDescent="0.25">
      <c r="J66874" s="32"/>
    </row>
    <row r="66875" spans="10:10" x14ac:dyDescent="0.25">
      <c r="J66875" s="32"/>
    </row>
    <row r="66876" spans="10:10" x14ac:dyDescent="0.25">
      <c r="J66876" s="32"/>
    </row>
    <row r="66877" spans="10:10" x14ac:dyDescent="0.25">
      <c r="J66877" s="32"/>
    </row>
    <row r="66878" spans="10:10" x14ac:dyDescent="0.25">
      <c r="J66878" s="32"/>
    </row>
    <row r="66879" spans="10:10" x14ac:dyDescent="0.25">
      <c r="J66879" s="32"/>
    </row>
    <row r="66880" spans="10:10" x14ac:dyDescent="0.25">
      <c r="J66880" s="32"/>
    </row>
    <row r="66881" spans="10:10" x14ac:dyDescent="0.25">
      <c r="J66881" s="32"/>
    </row>
    <row r="66882" spans="10:10" x14ac:dyDescent="0.25">
      <c r="J66882" s="32"/>
    </row>
    <row r="66883" spans="10:10" x14ac:dyDescent="0.25">
      <c r="J66883" s="32"/>
    </row>
    <row r="66884" spans="10:10" x14ac:dyDescent="0.25">
      <c r="J66884" s="32"/>
    </row>
    <row r="66885" spans="10:10" x14ac:dyDescent="0.25">
      <c r="J66885" s="32"/>
    </row>
    <row r="66886" spans="10:10" x14ac:dyDescent="0.25">
      <c r="J66886" s="32"/>
    </row>
    <row r="66887" spans="10:10" x14ac:dyDescent="0.25">
      <c r="J66887" s="32"/>
    </row>
    <row r="66888" spans="10:10" x14ac:dyDescent="0.25">
      <c r="J66888" s="32"/>
    </row>
    <row r="66889" spans="10:10" x14ac:dyDescent="0.25">
      <c r="J66889" s="32"/>
    </row>
    <row r="66890" spans="10:10" x14ac:dyDescent="0.25">
      <c r="J66890" s="32"/>
    </row>
    <row r="66891" spans="10:10" x14ac:dyDescent="0.25">
      <c r="J66891" s="32"/>
    </row>
    <row r="66892" spans="10:10" x14ac:dyDescent="0.25">
      <c r="J66892" s="32"/>
    </row>
    <row r="66893" spans="10:10" x14ac:dyDescent="0.25">
      <c r="J66893" s="32"/>
    </row>
    <row r="66894" spans="10:10" x14ac:dyDescent="0.25">
      <c r="J66894" s="32"/>
    </row>
    <row r="66895" spans="10:10" x14ac:dyDescent="0.25">
      <c r="J66895" s="32"/>
    </row>
    <row r="66896" spans="10:10" x14ac:dyDescent="0.25">
      <c r="J66896" s="32"/>
    </row>
    <row r="66897" spans="10:10" x14ac:dyDescent="0.25">
      <c r="J66897" s="32"/>
    </row>
    <row r="66898" spans="10:10" x14ac:dyDescent="0.25">
      <c r="J66898" s="32"/>
    </row>
    <row r="66899" spans="10:10" x14ac:dyDescent="0.25">
      <c r="J66899" s="32"/>
    </row>
    <row r="66900" spans="10:10" x14ac:dyDescent="0.25">
      <c r="J66900" s="32"/>
    </row>
    <row r="66901" spans="10:10" x14ac:dyDescent="0.25">
      <c r="J66901" s="32"/>
    </row>
    <row r="66902" spans="10:10" x14ac:dyDescent="0.25">
      <c r="J66902" s="32"/>
    </row>
    <row r="66903" spans="10:10" x14ac:dyDescent="0.25">
      <c r="J66903" s="32"/>
    </row>
    <row r="66904" spans="10:10" x14ac:dyDescent="0.25">
      <c r="J66904" s="32"/>
    </row>
    <row r="66905" spans="10:10" x14ac:dyDescent="0.25">
      <c r="J66905" s="32"/>
    </row>
    <row r="66906" spans="10:10" x14ac:dyDescent="0.25">
      <c r="J66906" s="32"/>
    </row>
    <row r="66907" spans="10:10" x14ac:dyDescent="0.25">
      <c r="J66907" s="32"/>
    </row>
    <row r="66908" spans="10:10" x14ac:dyDescent="0.25">
      <c r="J66908" s="32"/>
    </row>
    <row r="66909" spans="10:10" x14ac:dyDescent="0.25">
      <c r="J66909" s="32"/>
    </row>
    <row r="66910" spans="10:10" x14ac:dyDescent="0.25">
      <c r="J66910" s="32"/>
    </row>
    <row r="66911" spans="10:10" x14ac:dyDescent="0.25">
      <c r="J66911" s="32"/>
    </row>
    <row r="66912" spans="10:10" x14ac:dyDescent="0.25">
      <c r="J66912" s="32"/>
    </row>
    <row r="66913" spans="10:10" x14ac:dyDescent="0.25">
      <c r="J66913" s="32"/>
    </row>
    <row r="66914" spans="10:10" x14ac:dyDescent="0.25">
      <c r="J66914" s="32"/>
    </row>
    <row r="66915" spans="10:10" x14ac:dyDescent="0.25">
      <c r="J66915" s="32"/>
    </row>
    <row r="66916" spans="10:10" x14ac:dyDescent="0.25">
      <c r="J66916" s="32"/>
    </row>
    <row r="66917" spans="10:10" x14ac:dyDescent="0.25">
      <c r="J66917" s="32"/>
    </row>
    <row r="66918" spans="10:10" x14ac:dyDescent="0.25">
      <c r="J66918" s="32"/>
    </row>
    <row r="66919" spans="10:10" x14ac:dyDescent="0.25">
      <c r="J66919" s="32"/>
    </row>
    <row r="66920" spans="10:10" x14ac:dyDescent="0.25">
      <c r="J66920" s="32"/>
    </row>
    <row r="66921" spans="10:10" x14ac:dyDescent="0.25">
      <c r="J66921" s="32"/>
    </row>
    <row r="66922" spans="10:10" x14ac:dyDescent="0.25">
      <c r="J66922" s="32"/>
    </row>
    <row r="66923" spans="10:10" x14ac:dyDescent="0.25">
      <c r="J66923" s="32"/>
    </row>
    <row r="66924" spans="10:10" x14ac:dyDescent="0.25">
      <c r="J66924" s="32"/>
    </row>
    <row r="66925" spans="10:10" x14ac:dyDescent="0.25">
      <c r="J66925" s="32"/>
    </row>
    <row r="66926" spans="10:10" x14ac:dyDescent="0.25">
      <c r="J66926" s="32"/>
    </row>
    <row r="66927" spans="10:10" x14ac:dyDescent="0.25">
      <c r="J66927" s="32"/>
    </row>
    <row r="66928" spans="10:10" x14ac:dyDescent="0.25">
      <c r="J66928" s="32"/>
    </row>
    <row r="66929" spans="10:10" x14ac:dyDescent="0.25">
      <c r="J66929" s="32"/>
    </row>
    <row r="66930" spans="10:10" x14ac:dyDescent="0.25">
      <c r="J66930" s="32"/>
    </row>
    <row r="66931" spans="10:10" x14ac:dyDescent="0.25">
      <c r="J66931" s="32"/>
    </row>
    <row r="66932" spans="10:10" x14ac:dyDescent="0.25">
      <c r="J66932" s="32"/>
    </row>
    <row r="66933" spans="10:10" x14ac:dyDescent="0.25">
      <c r="J66933" s="32"/>
    </row>
    <row r="66934" spans="10:10" x14ac:dyDescent="0.25">
      <c r="J66934" s="32"/>
    </row>
    <row r="66935" spans="10:10" x14ac:dyDescent="0.25">
      <c r="J66935" s="32"/>
    </row>
    <row r="66936" spans="10:10" x14ac:dyDescent="0.25">
      <c r="J66936" s="32"/>
    </row>
    <row r="66937" spans="10:10" x14ac:dyDescent="0.25">
      <c r="J66937" s="32"/>
    </row>
    <row r="66938" spans="10:10" x14ac:dyDescent="0.25">
      <c r="J66938" s="32"/>
    </row>
    <row r="66939" spans="10:10" x14ac:dyDescent="0.25">
      <c r="J66939" s="32"/>
    </row>
    <row r="66940" spans="10:10" x14ac:dyDescent="0.25">
      <c r="J66940" s="32"/>
    </row>
    <row r="66941" spans="10:10" x14ac:dyDescent="0.25">
      <c r="J66941" s="32"/>
    </row>
    <row r="66942" spans="10:10" x14ac:dyDescent="0.25">
      <c r="J66942" s="32"/>
    </row>
    <row r="66943" spans="10:10" x14ac:dyDescent="0.25">
      <c r="J66943" s="32"/>
    </row>
    <row r="66944" spans="10:10" x14ac:dyDescent="0.25">
      <c r="J66944" s="32"/>
    </row>
    <row r="66945" spans="10:10" x14ac:dyDescent="0.25">
      <c r="J66945" s="32"/>
    </row>
    <row r="66946" spans="10:10" x14ac:dyDescent="0.25">
      <c r="J66946" s="32"/>
    </row>
    <row r="66947" spans="10:10" x14ac:dyDescent="0.25">
      <c r="J66947" s="32"/>
    </row>
    <row r="66948" spans="10:10" x14ac:dyDescent="0.25">
      <c r="J66948" s="32"/>
    </row>
    <row r="66949" spans="10:10" x14ac:dyDescent="0.25">
      <c r="J66949" s="32"/>
    </row>
    <row r="66950" spans="10:10" x14ac:dyDescent="0.25">
      <c r="J66950" s="32"/>
    </row>
    <row r="66951" spans="10:10" x14ac:dyDescent="0.25">
      <c r="J66951" s="32"/>
    </row>
    <row r="66952" spans="10:10" x14ac:dyDescent="0.25">
      <c r="J66952" s="32"/>
    </row>
    <row r="66953" spans="10:10" x14ac:dyDescent="0.25">
      <c r="J66953" s="32"/>
    </row>
    <row r="66954" spans="10:10" x14ac:dyDescent="0.25">
      <c r="J66954" s="32"/>
    </row>
    <row r="66955" spans="10:10" x14ac:dyDescent="0.25">
      <c r="J66955" s="32"/>
    </row>
    <row r="66956" spans="10:10" x14ac:dyDescent="0.25">
      <c r="J66956" s="32"/>
    </row>
    <row r="66957" spans="10:10" x14ac:dyDescent="0.25">
      <c r="J66957" s="32"/>
    </row>
    <row r="66958" spans="10:10" x14ac:dyDescent="0.25">
      <c r="J66958" s="32"/>
    </row>
    <row r="66959" spans="10:10" x14ac:dyDescent="0.25">
      <c r="J66959" s="32"/>
    </row>
    <row r="66960" spans="10:10" x14ac:dyDescent="0.25">
      <c r="J66960" s="32"/>
    </row>
    <row r="66961" spans="10:10" x14ac:dyDescent="0.25">
      <c r="J66961" s="32"/>
    </row>
    <row r="66962" spans="10:10" x14ac:dyDescent="0.25">
      <c r="J66962" s="32"/>
    </row>
    <row r="66963" spans="10:10" x14ac:dyDescent="0.25">
      <c r="J66963" s="32"/>
    </row>
    <row r="66964" spans="10:10" x14ac:dyDescent="0.25">
      <c r="J66964" s="32"/>
    </row>
    <row r="66965" spans="10:10" x14ac:dyDescent="0.25">
      <c r="J66965" s="32"/>
    </row>
    <row r="66966" spans="10:10" x14ac:dyDescent="0.25">
      <c r="J66966" s="32"/>
    </row>
    <row r="66967" spans="10:10" x14ac:dyDescent="0.25">
      <c r="J66967" s="32"/>
    </row>
    <row r="66968" spans="10:10" x14ac:dyDescent="0.25">
      <c r="J66968" s="32"/>
    </row>
    <row r="66969" spans="10:10" x14ac:dyDescent="0.25">
      <c r="J66969" s="32"/>
    </row>
    <row r="66970" spans="10:10" x14ac:dyDescent="0.25">
      <c r="J66970" s="32"/>
    </row>
    <row r="66971" spans="10:10" x14ac:dyDescent="0.25">
      <c r="J66971" s="32"/>
    </row>
    <row r="66972" spans="10:10" x14ac:dyDescent="0.25">
      <c r="J66972" s="32"/>
    </row>
    <row r="66973" spans="10:10" x14ac:dyDescent="0.25">
      <c r="J66973" s="32"/>
    </row>
    <row r="66974" spans="10:10" x14ac:dyDescent="0.25">
      <c r="J66974" s="32"/>
    </row>
    <row r="66975" spans="10:10" x14ac:dyDescent="0.25">
      <c r="J66975" s="32"/>
    </row>
    <row r="66976" spans="10:10" x14ac:dyDescent="0.25">
      <c r="J66976" s="32"/>
    </row>
    <row r="66977" spans="10:10" x14ac:dyDescent="0.25">
      <c r="J66977" s="32"/>
    </row>
    <row r="66978" spans="10:10" x14ac:dyDescent="0.25">
      <c r="J66978" s="32"/>
    </row>
    <row r="66979" spans="10:10" x14ac:dyDescent="0.25">
      <c r="J66979" s="32"/>
    </row>
    <row r="66980" spans="10:10" x14ac:dyDescent="0.25">
      <c r="J66980" s="32"/>
    </row>
    <row r="66981" spans="10:10" x14ac:dyDescent="0.25">
      <c r="J66981" s="32"/>
    </row>
    <row r="66982" spans="10:10" x14ac:dyDescent="0.25">
      <c r="J66982" s="32"/>
    </row>
    <row r="66983" spans="10:10" x14ac:dyDescent="0.25">
      <c r="J66983" s="32"/>
    </row>
    <row r="66984" spans="10:10" x14ac:dyDescent="0.25">
      <c r="J66984" s="32"/>
    </row>
    <row r="66985" spans="10:10" x14ac:dyDescent="0.25">
      <c r="J66985" s="32"/>
    </row>
    <row r="66986" spans="10:10" x14ac:dyDescent="0.25">
      <c r="J66986" s="32"/>
    </row>
    <row r="66987" spans="10:10" x14ac:dyDescent="0.25">
      <c r="J66987" s="32"/>
    </row>
    <row r="66988" spans="10:10" x14ac:dyDescent="0.25">
      <c r="J66988" s="32"/>
    </row>
    <row r="66989" spans="10:10" x14ac:dyDescent="0.25">
      <c r="J66989" s="32"/>
    </row>
    <row r="66990" spans="10:10" x14ac:dyDescent="0.25">
      <c r="J66990" s="32"/>
    </row>
    <row r="66991" spans="10:10" x14ac:dyDescent="0.25">
      <c r="J66991" s="32"/>
    </row>
    <row r="66992" spans="10:10" x14ac:dyDescent="0.25">
      <c r="J66992" s="32"/>
    </row>
    <row r="66993" spans="10:10" x14ac:dyDescent="0.25">
      <c r="J66993" s="32"/>
    </row>
    <row r="66994" spans="10:10" x14ac:dyDescent="0.25">
      <c r="J66994" s="32"/>
    </row>
    <row r="66995" spans="10:10" x14ac:dyDescent="0.25">
      <c r="J66995" s="32"/>
    </row>
    <row r="66996" spans="10:10" x14ac:dyDescent="0.25">
      <c r="J66996" s="32"/>
    </row>
    <row r="66997" spans="10:10" x14ac:dyDescent="0.25">
      <c r="J66997" s="32"/>
    </row>
    <row r="66998" spans="10:10" x14ac:dyDescent="0.25">
      <c r="J66998" s="32"/>
    </row>
    <row r="66999" spans="10:10" x14ac:dyDescent="0.25">
      <c r="J66999" s="32"/>
    </row>
    <row r="67000" spans="10:10" x14ac:dyDescent="0.25">
      <c r="J67000" s="32"/>
    </row>
    <row r="67001" spans="10:10" x14ac:dyDescent="0.25">
      <c r="J67001" s="32"/>
    </row>
    <row r="67002" spans="10:10" x14ac:dyDescent="0.25">
      <c r="J67002" s="32"/>
    </row>
    <row r="67003" spans="10:10" x14ac:dyDescent="0.25">
      <c r="J67003" s="32"/>
    </row>
    <row r="67004" spans="10:10" x14ac:dyDescent="0.25">
      <c r="J67004" s="32"/>
    </row>
    <row r="67005" spans="10:10" x14ac:dyDescent="0.25">
      <c r="J67005" s="32"/>
    </row>
    <row r="67006" spans="10:10" x14ac:dyDescent="0.25">
      <c r="J67006" s="32"/>
    </row>
    <row r="67007" spans="10:10" x14ac:dyDescent="0.25">
      <c r="J67007" s="32"/>
    </row>
    <row r="67008" spans="10:10" x14ac:dyDescent="0.25">
      <c r="J67008" s="32"/>
    </row>
    <row r="67009" spans="10:10" x14ac:dyDescent="0.25">
      <c r="J67009" s="32"/>
    </row>
    <row r="67010" spans="10:10" x14ac:dyDescent="0.25">
      <c r="J67010" s="32"/>
    </row>
    <row r="67011" spans="10:10" x14ac:dyDescent="0.25">
      <c r="J67011" s="32"/>
    </row>
    <row r="67012" spans="10:10" x14ac:dyDescent="0.25">
      <c r="J67012" s="32"/>
    </row>
    <row r="67013" spans="10:10" x14ac:dyDescent="0.25">
      <c r="J67013" s="32"/>
    </row>
    <row r="67014" spans="10:10" x14ac:dyDescent="0.25">
      <c r="J67014" s="32"/>
    </row>
    <row r="67015" spans="10:10" x14ac:dyDescent="0.25">
      <c r="J67015" s="32"/>
    </row>
    <row r="67016" spans="10:10" x14ac:dyDescent="0.25">
      <c r="J67016" s="32"/>
    </row>
    <row r="67017" spans="10:10" x14ac:dyDescent="0.25">
      <c r="J67017" s="32"/>
    </row>
    <row r="67018" spans="10:10" x14ac:dyDescent="0.25">
      <c r="J67018" s="32"/>
    </row>
    <row r="67019" spans="10:10" x14ac:dyDescent="0.25">
      <c r="J67019" s="32"/>
    </row>
    <row r="67020" spans="10:10" x14ac:dyDescent="0.25">
      <c r="J67020" s="32"/>
    </row>
    <row r="67021" spans="10:10" x14ac:dyDescent="0.25">
      <c r="J67021" s="32"/>
    </row>
    <row r="67022" spans="10:10" x14ac:dyDescent="0.25">
      <c r="J67022" s="32"/>
    </row>
    <row r="67023" spans="10:10" x14ac:dyDescent="0.25">
      <c r="J67023" s="32"/>
    </row>
    <row r="67024" spans="10:10" x14ac:dyDescent="0.25">
      <c r="J67024" s="32"/>
    </row>
    <row r="67025" spans="10:10" x14ac:dyDescent="0.25">
      <c r="J67025" s="32"/>
    </row>
    <row r="67026" spans="10:10" x14ac:dyDescent="0.25">
      <c r="J67026" s="32"/>
    </row>
    <row r="67027" spans="10:10" x14ac:dyDescent="0.25">
      <c r="J67027" s="32"/>
    </row>
    <row r="67028" spans="10:10" x14ac:dyDescent="0.25">
      <c r="J67028" s="32"/>
    </row>
    <row r="67029" spans="10:10" x14ac:dyDescent="0.25">
      <c r="J67029" s="32"/>
    </row>
    <row r="67030" spans="10:10" x14ac:dyDescent="0.25">
      <c r="J67030" s="32"/>
    </row>
    <row r="67031" spans="10:10" x14ac:dyDescent="0.25">
      <c r="J67031" s="32"/>
    </row>
    <row r="67032" spans="10:10" x14ac:dyDescent="0.25">
      <c r="J67032" s="32"/>
    </row>
    <row r="67033" spans="10:10" x14ac:dyDescent="0.25">
      <c r="J67033" s="32"/>
    </row>
    <row r="67034" spans="10:10" x14ac:dyDescent="0.25">
      <c r="J67034" s="32"/>
    </row>
    <row r="67035" spans="10:10" x14ac:dyDescent="0.25">
      <c r="J67035" s="32"/>
    </row>
    <row r="67036" spans="10:10" x14ac:dyDescent="0.25">
      <c r="J67036" s="32"/>
    </row>
    <row r="67037" spans="10:10" x14ac:dyDescent="0.25">
      <c r="J67037" s="32"/>
    </row>
    <row r="67038" spans="10:10" x14ac:dyDescent="0.25">
      <c r="J67038" s="32"/>
    </row>
    <row r="67039" spans="10:10" x14ac:dyDescent="0.25">
      <c r="J67039" s="32"/>
    </row>
    <row r="67040" spans="10:10" x14ac:dyDescent="0.25">
      <c r="J67040" s="32"/>
    </row>
    <row r="67041" spans="10:10" x14ac:dyDescent="0.25">
      <c r="J67041" s="32"/>
    </row>
    <row r="67042" spans="10:10" x14ac:dyDescent="0.25">
      <c r="J67042" s="32"/>
    </row>
    <row r="67043" spans="10:10" x14ac:dyDescent="0.25">
      <c r="J67043" s="32"/>
    </row>
    <row r="67044" spans="10:10" x14ac:dyDescent="0.25">
      <c r="J67044" s="32"/>
    </row>
    <row r="67045" spans="10:10" x14ac:dyDescent="0.25">
      <c r="J67045" s="32"/>
    </row>
    <row r="67046" spans="10:10" x14ac:dyDescent="0.25">
      <c r="J67046" s="32"/>
    </row>
    <row r="67047" spans="10:10" x14ac:dyDescent="0.25">
      <c r="J67047" s="32"/>
    </row>
    <row r="67048" spans="10:10" x14ac:dyDescent="0.25">
      <c r="J67048" s="32"/>
    </row>
    <row r="67049" spans="10:10" x14ac:dyDescent="0.25">
      <c r="J67049" s="32"/>
    </row>
    <row r="67050" spans="10:10" x14ac:dyDescent="0.25">
      <c r="J67050" s="32"/>
    </row>
    <row r="67051" spans="10:10" x14ac:dyDescent="0.25">
      <c r="J67051" s="32"/>
    </row>
    <row r="67052" spans="10:10" x14ac:dyDescent="0.25">
      <c r="J67052" s="32"/>
    </row>
    <row r="67053" spans="10:10" x14ac:dyDescent="0.25">
      <c r="J67053" s="32"/>
    </row>
    <row r="67054" spans="10:10" x14ac:dyDescent="0.25">
      <c r="J67054" s="32"/>
    </row>
    <row r="67055" spans="10:10" x14ac:dyDescent="0.25">
      <c r="J67055" s="32"/>
    </row>
    <row r="67056" spans="10:10" x14ac:dyDescent="0.25">
      <c r="J67056" s="32"/>
    </row>
    <row r="67057" spans="10:10" x14ac:dyDescent="0.25">
      <c r="J67057" s="32"/>
    </row>
    <row r="67058" spans="10:10" x14ac:dyDescent="0.25">
      <c r="J67058" s="32"/>
    </row>
    <row r="67059" spans="10:10" x14ac:dyDescent="0.25">
      <c r="J67059" s="32"/>
    </row>
    <row r="67060" spans="10:10" x14ac:dyDescent="0.25">
      <c r="J67060" s="32"/>
    </row>
    <row r="67061" spans="10:10" x14ac:dyDescent="0.25">
      <c r="J67061" s="32"/>
    </row>
    <row r="67062" spans="10:10" x14ac:dyDescent="0.25">
      <c r="J67062" s="32"/>
    </row>
    <row r="67063" spans="10:10" x14ac:dyDescent="0.25">
      <c r="J67063" s="32"/>
    </row>
    <row r="67064" spans="10:10" x14ac:dyDescent="0.25">
      <c r="J67064" s="32"/>
    </row>
    <row r="67065" spans="10:10" x14ac:dyDescent="0.25">
      <c r="J67065" s="32"/>
    </row>
    <row r="67066" spans="10:10" x14ac:dyDescent="0.25">
      <c r="J67066" s="32"/>
    </row>
    <row r="67067" spans="10:10" x14ac:dyDescent="0.25">
      <c r="J67067" s="32"/>
    </row>
    <row r="67068" spans="10:10" x14ac:dyDescent="0.25">
      <c r="J67068" s="32"/>
    </row>
    <row r="67069" spans="10:10" x14ac:dyDescent="0.25">
      <c r="J67069" s="32"/>
    </row>
    <row r="67070" spans="10:10" x14ac:dyDescent="0.25">
      <c r="J67070" s="32"/>
    </row>
    <row r="67071" spans="10:10" x14ac:dyDescent="0.25">
      <c r="J67071" s="32"/>
    </row>
    <row r="67072" spans="10:10" x14ac:dyDescent="0.25">
      <c r="J67072" s="32"/>
    </row>
    <row r="67073" spans="10:10" x14ac:dyDescent="0.25">
      <c r="J67073" s="32"/>
    </row>
    <row r="67074" spans="10:10" x14ac:dyDescent="0.25">
      <c r="J67074" s="32"/>
    </row>
    <row r="67075" spans="10:10" x14ac:dyDescent="0.25">
      <c r="J67075" s="32"/>
    </row>
    <row r="67076" spans="10:10" x14ac:dyDescent="0.25">
      <c r="J67076" s="32"/>
    </row>
    <row r="67077" spans="10:10" x14ac:dyDescent="0.25">
      <c r="J67077" s="32"/>
    </row>
    <row r="67078" spans="10:10" x14ac:dyDescent="0.25">
      <c r="J67078" s="32"/>
    </row>
    <row r="67079" spans="10:10" x14ac:dyDescent="0.25">
      <c r="J67079" s="32"/>
    </row>
    <row r="67080" spans="10:10" x14ac:dyDescent="0.25">
      <c r="J67080" s="32"/>
    </row>
    <row r="67081" spans="10:10" x14ac:dyDescent="0.25">
      <c r="J67081" s="32"/>
    </row>
    <row r="67082" spans="10:10" x14ac:dyDescent="0.25">
      <c r="J67082" s="32"/>
    </row>
    <row r="67083" spans="10:10" x14ac:dyDescent="0.25">
      <c r="J67083" s="32"/>
    </row>
    <row r="67084" spans="10:10" x14ac:dyDescent="0.25">
      <c r="J67084" s="32"/>
    </row>
    <row r="67085" spans="10:10" x14ac:dyDescent="0.25">
      <c r="J67085" s="32"/>
    </row>
    <row r="67086" spans="10:10" x14ac:dyDescent="0.25">
      <c r="J67086" s="32"/>
    </row>
    <row r="67087" spans="10:10" x14ac:dyDescent="0.25">
      <c r="J67087" s="32"/>
    </row>
    <row r="67088" spans="10:10" x14ac:dyDescent="0.25">
      <c r="J67088" s="32"/>
    </row>
    <row r="67089" spans="10:10" x14ac:dyDescent="0.25">
      <c r="J67089" s="32"/>
    </row>
    <row r="67090" spans="10:10" x14ac:dyDescent="0.25">
      <c r="J67090" s="32"/>
    </row>
    <row r="67091" spans="10:10" x14ac:dyDescent="0.25">
      <c r="J67091" s="32"/>
    </row>
    <row r="67092" spans="10:10" x14ac:dyDescent="0.25">
      <c r="J67092" s="32"/>
    </row>
    <row r="67093" spans="10:10" x14ac:dyDescent="0.25">
      <c r="J67093" s="32"/>
    </row>
    <row r="67094" spans="10:10" x14ac:dyDescent="0.25">
      <c r="J67094" s="32"/>
    </row>
    <row r="67095" spans="10:10" x14ac:dyDescent="0.25">
      <c r="J67095" s="32"/>
    </row>
    <row r="67096" spans="10:10" x14ac:dyDescent="0.25">
      <c r="J67096" s="32"/>
    </row>
    <row r="67097" spans="10:10" x14ac:dyDescent="0.25">
      <c r="J67097" s="32"/>
    </row>
    <row r="67098" spans="10:10" x14ac:dyDescent="0.25">
      <c r="J67098" s="32"/>
    </row>
    <row r="67099" spans="10:10" x14ac:dyDescent="0.25">
      <c r="J67099" s="32"/>
    </row>
    <row r="67100" spans="10:10" x14ac:dyDescent="0.25">
      <c r="J67100" s="32"/>
    </row>
    <row r="67101" spans="10:10" x14ac:dyDescent="0.25">
      <c r="J67101" s="32"/>
    </row>
    <row r="67102" spans="10:10" x14ac:dyDescent="0.25">
      <c r="J67102" s="32"/>
    </row>
    <row r="67103" spans="10:10" x14ac:dyDescent="0.25">
      <c r="J67103" s="32"/>
    </row>
    <row r="67104" spans="10:10" x14ac:dyDescent="0.25">
      <c r="J67104" s="32"/>
    </row>
    <row r="67105" spans="10:10" x14ac:dyDescent="0.25">
      <c r="J67105" s="32"/>
    </row>
    <row r="67106" spans="10:10" x14ac:dyDescent="0.25">
      <c r="J67106" s="32"/>
    </row>
    <row r="67107" spans="10:10" x14ac:dyDescent="0.25">
      <c r="J67107" s="32"/>
    </row>
    <row r="67108" spans="10:10" x14ac:dyDescent="0.25">
      <c r="J67108" s="32"/>
    </row>
    <row r="67109" spans="10:10" x14ac:dyDescent="0.25">
      <c r="J67109" s="32"/>
    </row>
    <row r="67110" spans="10:10" x14ac:dyDescent="0.25">
      <c r="J67110" s="32"/>
    </row>
    <row r="67111" spans="10:10" x14ac:dyDescent="0.25">
      <c r="J67111" s="32"/>
    </row>
    <row r="67112" spans="10:10" x14ac:dyDescent="0.25">
      <c r="J67112" s="32"/>
    </row>
    <row r="67113" spans="10:10" x14ac:dyDescent="0.25">
      <c r="J67113" s="32"/>
    </row>
    <row r="67114" spans="10:10" x14ac:dyDescent="0.25">
      <c r="J67114" s="32"/>
    </row>
    <row r="67115" spans="10:10" x14ac:dyDescent="0.25">
      <c r="J67115" s="32"/>
    </row>
    <row r="67116" spans="10:10" x14ac:dyDescent="0.25">
      <c r="J67116" s="32"/>
    </row>
    <row r="67117" spans="10:10" x14ac:dyDescent="0.25">
      <c r="J67117" s="32"/>
    </row>
    <row r="67118" spans="10:10" x14ac:dyDescent="0.25">
      <c r="J67118" s="32"/>
    </row>
    <row r="67119" spans="10:10" x14ac:dyDescent="0.25">
      <c r="J67119" s="32"/>
    </row>
    <row r="67120" spans="10:10" x14ac:dyDescent="0.25">
      <c r="J67120" s="32"/>
    </row>
    <row r="67121" spans="10:10" x14ac:dyDescent="0.25">
      <c r="J67121" s="32"/>
    </row>
    <row r="67122" spans="10:10" x14ac:dyDescent="0.25">
      <c r="J67122" s="32"/>
    </row>
    <row r="67123" spans="10:10" x14ac:dyDescent="0.25">
      <c r="J67123" s="32"/>
    </row>
    <row r="67124" spans="10:10" x14ac:dyDescent="0.25">
      <c r="J67124" s="32"/>
    </row>
    <row r="67125" spans="10:10" x14ac:dyDescent="0.25">
      <c r="J67125" s="32"/>
    </row>
    <row r="67126" spans="10:10" x14ac:dyDescent="0.25">
      <c r="J67126" s="32"/>
    </row>
    <row r="67127" spans="10:10" x14ac:dyDescent="0.25">
      <c r="J67127" s="32"/>
    </row>
    <row r="67128" spans="10:10" x14ac:dyDescent="0.25">
      <c r="J67128" s="32"/>
    </row>
    <row r="67129" spans="10:10" x14ac:dyDescent="0.25">
      <c r="J67129" s="32"/>
    </row>
    <row r="67130" spans="10:10" x14ac:dyDescent="0.25">
      <c r="J67130" s="32"/>
    </row>
    <row r="67131" spans="10:10" x14ac:dyDescent="0.25">
      <c r="J67131" s="32"/>
    </row>
    <row r="67132" spans="10:10" x14ac:dyDescent="0.25">
      <c r="J67132" s="32"/>
    </row>
    <row r="67133" spans="10:10" x14ac:dyDescent="0.25">
      <c r="J67133" s="32"/>
    </row>
    <row r="67134" spans="10:10" x14ac:dyDescent="0.25">
      <c r="J67134" s="32"/>
    </row>
    <row r="67135" spans="10:10" x14ac:dyDescent="0.25">
      <c r="J67135" s="32"/>
    </row>
    <row r="67136" spans="10:10" x14ac:dyDescent="0.25">
      <c r="J67136" s="32"/>
    </row>
    <row r="67137" spans="10:10" x14ac:dyDescent="0.25">
      <c r="J67137" s="32"/>
    </row>
    <row r="67138" spans="10:10" x14ac:dyDescent="0.25">
      <c r="J67138" s="32"/>
    </row>
    <row r="67139" spans="10:10" x14ac:dyDescent="0.25">
      <c r="J67139" s="32"/>
    </row>
    <row r="67140" spans="10:10" x14ac:dyDescent="0.25">
      <c r="J67140" s="32"/>
    </row>
    <row r="67141" spans="10:10" x14ac:dyDescent="0.25">
      <c r="J67141" s="32"/>
    </row>
    <row r="67142" spans="10:10" x14ac:dyDescent="0.25">
      <c r="J67142" s="32"/>
    </row>
    <row r="67143" spans="10:10" x14ac:dyDescent="0.25">
      <c r="J67143" s="32"/>
    </row>
    <row r="67144" spans="10:10" x14ac:dyDescent="0.25">
      <c r="J67144" s="32"/>
    </row>
    <row r="67145" spans="10:10" x14ac:dyDescent="0.25">
      <c r="J67145" s="32"/>
    </row>
    <row r="67146" spans="10:10" x14ac:dyDescent="0.25">
      <c r="J67146" s="32"/>
    </row>
    <row r="67147" spans="10:10" x14ac:dyDescent="0.25">
      <c r="J67147" s="32"/>
    </row>
    <row r="67148" spans="10:10" x14ac:dyDescent="0.25">
      <c r="J67148" s="32"/>
    </row>
    <row r="67149" spans="10:10" x14ac:dyDescent="0.25">
      <c r="J67149" s="32"/>
    </row>
    <row r="67150" spans="10:10" x14ac:dyDescent="0.25">
      <c r="J67150" s="32"/>
    </row>
    <row r="67151" spans="10:10" x14ac:dyDescent="0.25">
      <c r="J67151" s="32"/>
    </row>
    <row r="67152" spans="10:10" x14ac:dyDescent="0.25">
      <c r="J67152" s="32"/>
    </row>
    <row r="67153" spans="10:10" x14ac:dyDescent="0.25">
      <c r="J67153" s="32"/>
    </row>
    <row r="67154" spans="10:10" x14ac:dyDescent="0.25">
      <c r="J67154" s="32"/>
    </row>
    <row r="67155" spans="10:10" x14ac:dyDescent="0.25">
      <c r="J67155" s="32"/>
    </row>
    <row r="67156" spans="10:10" x14ac:dyDescent="0.25">
      <c r="J67156" s="32"/>
    </row>
    <row r="67157" spans="10:10" x14ac:dyDescent="0.25">
      <c r="J67157" s="32"/>
    </row>
    <row r="67158" spans="10:10" x14ac:dyDescent="0.25">
      <c r="J67158" s="32"/>
    </row>
    <row r="67159" spans="10:10" x14ac:dyDescent="0.25">
      <c r="J67159" s="32"/>
    </row>
    <row r="67160" spans="10:10" x14ac:dyDescent="0.25">
      <c r="J67160" s="32"/>
    </row>
    <row r="67161" spans="10:10" x14ac:dyDescent="0.25">
      <c r="J67161" s="32"/>
    </row>
    <row r="67162" spans="10:10" x14ac:dyDescent="0.25">
      <c r="J67162" s="32"/>
    </row>
    <row r="67163" spans="10:10" x14ac:dyDescent="0.25">
      <c r="J67163" s="32"/>
    </row>
    <row r="67164" spans="10:10" x14ac:dyDescent="0.25">
      <c r="J67164" s="32"/>
    </row>
    <row r="67165" spans="10:10" x14ac:dyDescent="0.25">
      <c r="J67165" s="32"/>
    </row>
    <row r="67166" spans="10:10" x14ac:dyDescent="0.25">
      <c r="J67166" s="32"/>
    </row>
    <row r="67167" spans="10:10" x14ac:dyDescent="0.25">
      <c r="J67167" s="32"/>
    </row>
    <row r="67168" spans="10:10" x14ac:dyDescent="0.25">
      <c r="J67168" s="32"/>
    </row>
    <row r="67169" spans="10:10" x14ac:dyDescent="0.25">
      <c r="J67169" s="32"/>
    </row>
    <row r="67170" spans="10:10" x14ac:dyDescent="0.25">
      <c r="J67170" s="32"/>
    </row>
    <row r="67171" spans="10:10" x14ac:dyDescent="0.25">
      <c r="J67171" s="32"/>
    </row>
    <row r="67172" spans="10:10" x14ac:dyDescent="0.25">
      <c r="J67172" s="32"/>
    </row>
    <row r="67173" spans="10:10" x14ac:dyDescent="0.25">
      <c r="J67173" s="32"/>
    </row>
    <row r="67174" spans="10:10" x14ac:dyDescent="0.25">
      <c r="J67174" s="32"/>
    </row>
    <row r="67175" spans="10:10" x14ac:dyDescent="0.25">
      <c r="J67175" s="32"/>
    </row>
    <row r="67176" spans="10:10" x14ac:dyDescent="0.25">
      <c r="J67176" s="32"/>
    </row>
    <row r="67177" spans="10:10" x14ac:dyDescent="0.25">
      <c r="J67177" s="32"/>
    </row>
    <row r="67178" spans="10:10" x14ac:dyDescent="0.25">
      <c r="J67178" s="32"/>
    </row>
    <row r="67179" spans="10:10" x14ac:dyDescent="0.25">
      <c r="J67179" s="32"/>
    </row>
    <row r="67180" spans="10:10" x14ac:dyDescent="0.25">
      <c r="J67180" s="32"/>
    </row>
    <row r="67181" spans="10:10" x14ac:dyDescent="0.25">
      <c r="J67181" s="32"/>
    </row>
    <row r="67182" spans="10:10" x14ac:dyDescent="0.25">
      <c r="J67182" s="32"/>
    </row>
    <row r="67183" spans="10:10" x14ac:dyDescent="0.25">
      <c r="J67183" s="32"/>
    </row>
    <row r="67184" spans="10:10" x14ac:dyDescent="0.25">
      <c r="J67184" s="32"/>
    </row>
    <row r="67185" spans="10:10" x14ac:dyDescent="0.25">
      <c r="J67185" s="32"/>
    </row>
    <row r="67186" spans="10:10" x14ac:dyDescent="0.25">
      <c r="J67186" s="32"/>
    </row>
    <row r="67187" spans="10:10" x14ac:dyDescent="0.25">
      <c r="J67187" s="32"/>
    </row>
    <row r="67188" spans="10:10" x14ac:dyDescent="0.25">
      <c r="J67188" s="32"/>
    </row>
    <row r="67189" spans="10:10" x14ac:dyDescent="0.25">
      <c r="J67189" s="32"/>
    </row>
    <row r="67190" spans="10:10" x14ac:dyDescent="0.25">
      <c r="J67190" s="32"/>
    </row>
    <row r="67191" spans="10:10" x14ac:dyDescent="0.25">
      <c r="J67191" s="32"/>
    </row>
    <row r="67192" spans="10:10" x14ac:dyDescent="0.25">
      <c r="J67192" s="32"/>
    </row>
    <row r="67193" spans="10:10" x14ac:dyDescent="0.25">
      <c r="J67193" s="32"/>
    </row>
    <row r="67194" spans="10:10" x14ac:dyDescent="0.25">
      <c r="J67194" s="32"/>
    </row>
    <row r="67195" spans="10:10" x14ac:dyDescent="0.25">
      <c r="J67195" s="32"/>
    </row>
    <row r="67196" spans="10:10" x14ac:dyDescent="0.25">
      <c r="J67196" s="32"/>
    </row>
    <row r="67197" spans="10:10" x14ac:dyDescent="0.25">
      <c r="J67197" s="32"/>
    </row>
    <row r="67198" spans="10:10" x14ac:dyDescent="0.25">
      <c r="J67198" s="32"/>
    </row>
    <row r="67199" spans="10:10" x14ac:dyDescent="0.25">
      <c r="J67199" s="32"/>
    </row>
    <row r="67200" spans="10:10" x14ac:dyDescent="0.25">
      <c r="J67200" s="32"/>
    </row>
    <row r="67201" spans="10:10" x14ac:dyDescent="0.25">
      <c r="J67201" s="32"/>
    </row>
    <row r="67202" spans="10:10" x14ac:dyDescent="0.25">
      <c r="J67202" s="32"/>
    </row>
    <row r="67203" spans="10:10" x14ac:dyDescent="0.25">
      <c r="J67203" s="32"/>
    </row>
    <row r="67204" spans="10:10" x14ac:dyDescent="0.25">
      <c r="J67204" s="32"/>
    </row>
    <row r="67205" spans="10:10" x14ac:dyDescent="0.25">
      <c r="J67205" s="32"/>
    </row>
    <row r="67206" spans="10:10" x14ac:dyDescent="0.25">
      <c r="J67206" s="32"/>
    </row>
    <row r="67207" spans="10:10" x14ac:dyDescent="0.25">
      <c r="J67207" s="32"/>
    </row>
    <row r="67208" spans="10:10" x14ac:dyDescent="0.25">
      <c r="J67208" s="32"/>
    </row>
    <row r="67209" spans="10:10" x14ac:dyDescent="0.25">
      <c r="J67209" s="32"/>
    </row>
    <row r="67210" spans="10:10" x14ac:dyDescent="0.25">
      <c r="J67210" s="32"/>
    </row>
    <row r="67211" spans="10:10" x14ac:dyDescent="0.25">
      <c r="J67211" s="32"/>
    </row>
    <row r="67212" spans="10:10" x14ac:dyDescent="0.25">
      <c r="J67212" s="32"/>
    </row>
    <row r="67213" spans="10:10" x14ac:dyDescent="0.25">
      <c r="J67213" s="32"/>
    </row>
    <row r="67214" spans="10:10" x14ac:dyDescent="0.25">
      <c r="J67214" s="32"/>
    </row>
    <row r="67215" spans="10:10" x14ac:dyDescent="0.25">
      <c r="J67215" s="32"/>
    </row>
    <row r="67216" spans="10:10" x14ac:dyDescent="0.25">
      <c r="J67216" s="32"/>
    </row>
    <row r="67217" spans="10:10" x14ac:dyDescent="0.25">
      <c r="J67217" s="32"/>
    </row>
    <row r="67218" spans="10:10" x14ac:dyDescent="0.25">
      <c r="J67218" s="32"/>
    </row>
    <row r="67219" spans="10:10" x14ac:dyDescent="0.25">
      <c r="J67219" s="32"/>
    </row>
    <row r="67220" spans="10:10" x14ac:dyDescent="0.25">
      <c r="J67220" s="32"/>
    </row>
    <row r="67221" spans="10:10" x14ac:dyDescent="0.25">
      <c r="J67221" s="32"/>
    </row>
    <row r="67222" spans="10:10" x14ac:dyDescent="0.25">
      <c r="J67222" s="32"/>
    </row>
    <row r="67223" spans="10:10" x14ac:dyDescent="0.25">
      <c r="J67223" s="32"/>
    </row>
    <row r="67224" spans="10:10" x14ac:dyDescent="0.25">
      <c r="J67224" s="32"/>
    </row>
    <row r="67225" spans="10:10" x14ac:dyDescent="0.25">
      <c r="J67225" s="32"/>
    </row>
    <row r="67226" spans="10:10" x14ac:dyDescent="0.25">
      <c r="J67226" s="32"/>
    </row>
    <row r="67227" spans="10:10" x14ac:dyDescent="0.25">
      <c r="J67227" s="32"/>
    </row>
    <row r="67228" spans="10:10" x14ac:dyDescent="0.25">
      <c r="J67228" s="32"/>
    </row>
    <row r="67229" spans="10:10" x14ac:dyDescent="0.25">
      <c r="J67229" s="32"/>
    </row>
    <row r="67230" spans="10:10" x14ac:dyDescent="0.25">
      <c r="J67230" s="32"/>
    </row>
    <row r="67231" spans="10:10" x14ac:dyDescent="0.25">
      <c r="J67231" s="32"/>
    </row>
    <row r="67232" spans="10:10" x14ac:dyDescent="0.25">
      <c r="J67232" s="32"/>
    </row>
    <row r="67233" spans="10:10" x14ac:dyDescent="0.25">
      <c r="J67233" s="32"/>
    </row>
    <row r="67234" spans="10:10" x14ac:dyDescent="0.25">
      <c r="J67234" s="32"/>
    </row>
    <row r="67235" spans="10:10" x14ac:dyDescent="0.25">
      <c r="J67235" s="32"/>
    </row>
    <row r="67236" spans="10:10" x14ac:dyDescent="0.25">
      <c r="J67236" s="32"/>
    </row>
    <row r="67237" spans="10:10" x14ac:dyDescent="0.25">
      <c r="J67237" s="32"/>
    </row>
    <row r="67238" spans="10:10" x14ac:dyDescent="0.25">
      <c r="J67238" s="32"/>
    </row>
    <row r="67239" spans="10:10" x14ac:dyDescent="0.25">
      <c r="J67239" s="32"/>
    </row>
    <row r="67240" spans="10:10" x14ac:dyDescent="0.25">
      <c r="J67240" s="32"/>
    </row>
    <row r="67241" spans="10:10" x14ac:dyDescent="0.25">
      <c r="J67241" s="32"/>
    </row>
    <row r="67242" spans="10:10" x14ac:dyDescent="0.25">
      <c r="J67242" s="32"/>
    </row>
    <row r="67243" spans="10:10" x14ac:dyDescent="0.25">
      <c r="J67243" s="32"/>
    </row>
    <row r="67244" spans="10:10" x14ac:dyDescent="0.25">
      <c r="J67244" s="32"/>
    </row>
    <row r="67245" spans="10:10" x14ac:dyDescent="0.25">
      <c r="J67245" s="32"/>
    </row>
    <row r="67246" spans="10:10" x14ac:dyDescent="0.25">
      <c r="J67246" s="32"/>
    </row>
    <row r="67247" spans="10:10" x14ac:dyDescent="0.25">
      <c r="J67247" s="32"/>
    </row>
    <row r="67248" spans="10:10" x14ac:dyDescent="0.25">
      <c r="J67248" s="32"/>
    </row>
    <row r="67249" spans="10:10" x14ac:dyDescent="0.25">
      <c r="J67249" s="32"/>
    </row>
    <row r="67250" spans="10:10" x14ac:dyDescent="0.25">
      <c r="J67250" s="32"/>
    </row>
    <row r="67251" spans="10:10" x14ac:dyDescent="0.25">
      <c r="J67251" s="32"/>
    </row>
    <row r="67252" spans="10:10" x14ac:dyDescent="0.25">
      <c r="J67252" s="32"/>
    </row>
    <row r="67253" spans="10:10" x14ac:dyDescent="0.25">
      <c r="J67253" s="32"/>
    </row>
    <row r="67254" spans="10:10" x14ac:dyDescent="0.25">
      <c r="J67254" s="32"/>
    </row>
    <row r="67255" spans="10:10" x14ac:dyDescent="0.25">
      <c r="J67255" s="32"/>
    </row>
    <row r="67256" spans="10:10" x14ac:dyDescent="0.25">
      <c r="J67256" s="32"/>
    </row>
    <row r="67257" spans="10:10" x14ac:dyDescent="0.25">
      <c r="J67257" s="32"/>
    </row>
    <row r="67258" spans="10:10" x14ac:dyDescent="0.25">
      <c r="J67258" s="32"/>
    </row>
    <row r="67259" spans="10:10" x14ac:dyDescent="0.25">
      <c r="J67259" s="32"/>
    </row>
    <row r="67260" spans="10:10" x14ac:dyDescent="0.25">
      <c r="J67260" s="32"/>
    </row>
    <row r="67261" spans="10:10" x14ac:dyDescent="0.25">
      <c r="J67261" s="32"/>
    </row>
    <row r="67262" spans="10:10" x14ac:dyDescent="0.25">
      <c r="J67262" s="32"/>
    </row>
    <row r="67263" spans="10:10" x14ac:dyDescent="0.25">
      <c r="J67263" s="32"/>
    </row>
    <row r="67264" spans="10:10" x14ac:dyDescent="0.25">
      <c r="J67264" s="32"/>
    </row>
    <row r="67265" spans="10:10" x14ac:dyDescent="0.25">
      <c r="J67265" s="32"/>
    </row>
    <row r="67266" spans="10:10" x14ac:dyDescent="0.25">
      <c r="J67266" s="32"/>
    </row>
    <row r="67267" spans="10:10" x14ac:dyDescent="0.25">
      <c r="J67267" s="32"/>
    </row>
    <row r="67268" spans="10:10" x14ac:dyDescent="0.25">
      <c r="J67268" s="32"/>
    </row>
    <row r="67269" spans="10:10" x14ac:dyDescent="0.25">
      <c r="J67269" s="32"/>
    </row>
    <row r="67270" spans="10:10" x14ac:dyDescent="0.25">
      <c r="J67270" s="32"/>
    </row>
    <row r="67271" spans="10:10" x14ac:dyDescent="0.25">
      <c r="J67271" s="32"/>
    </row>
    <row r="67272" spans="10:10" x14ac:dyDescent="0.25">
      <c r="J67272" s="32"/>
    </row>
    <row r="67273" spans="10:10" x14ac:dyDescent="0.25">
      <c r="J67273" s="32"/>
    </row>
    <row r="67274" spans="10:10" x14ac:dyDescent="0.25">
      <c r="J67274" s="32"/>
    </row>
    <row r="67275" spans="10:10" x14ac:dyDescent="0.25">
      <c r="J67275" s="32"/>
    </row>
    <row r="67276" spans="10:10" x14ac:dyDescent="0.25">
      <c r="J67276" s="32"/>
    </row>
    <row r="67277" spans="10:10" x14ac:dyDescent="0.25">
      <c r="J67277" s="32"/>
    </row>
    <row r="67278" spans="10:10" x14ac:dyDescent="0.25">
      <c r="J67278" s="32"/>
    </row>
    <row r="67279" spans="10:10" x14ac:dyDescent="0.25">
      <c r="J67279" s="32"/>
    </row>
    <row r="67280" spans="10:10" x14ac:dyDescent="0.25">
      <c r="J67280" s="32"/>
    </row>
    <row r="67281" spans="10:10" x14ac:dyDescent="0.25">
      <c r="J67281" s="32"/>
    </row>
    <row r="67282" spans="10:10" x14ac:dyDescent="0.25">
      <c r="J67282" s="32"/>
    </row>
    <row r="67283" spans="10:10" x14ac:dyDescent="0.25">
      <c r="J67283" s="32"/>
    </row>
    <row r="67284" spans="10:10" x14ac:dyDescent="0.25">
      <c r="J67284" s="32"/>
    </row>
    <row r="67285" spans="10:10" x14ac:dyDescent="0.25">
      <c r="J67285" s="32"/>
    </row>
    <row r="67286" spans="10:10" x14ac:dyDescent="0.25">
      <c r="J67286" s="32"/>
    </row>
    <row r="67287" spans="10:10" x14ac:dyDescent="0.25">
      <c r="J67287" s="32"/>
    </row>
    <row r="67288" spans="10:10" x14ac:dyDescent="0.25">
      <c r="J67288" s="32"/>
    </row>
    <row r="67289" spans="10:10" x14ac:dyDescent="0.25">
      <c r="J67289" s="32"/>
    </row>
    <row r="67290" spans="10:10" x14ac:dyDescent="0.25">
      <c r="J67290" s="32"/>
    </row>
    <row r="67291" spans="10:10" x14ac:dyDescent="0.25">
      <c r="J67291" s="32"/>
    </row>
    <row r="67292" spans="10:10" x14ac:dyDescent="0.25">
      <c r="J67292" s="32"/>
    </row>
    <row r="67293" spans="10:10" x14ac:dyDescent="0.25">
      <c r="J67293" s="32"/>
    </row>
    <row r="67294" spans="10:10" x14ac:dyDescent="0.25">
      <c r="J67294" s="32"/>
    </row>
    <row r="67295" spans="10:10" x14ac:dyDescent="0.25">
      <c r="J67295" s="32"/>
    </row>
    <row r="67296" spans="10:10" x14ac:dyDescent="0.25">
      <c r="J67296" s="32"/>
    </row>
    <row r="67297" spans="10:10" x14ac:dyDescent="0.25">
      <c r="J67297" s="32"/>
    </row>
    <row r="67298" spans="10:10" x14ac:dyDescent="0.25">
      <c r="J67298" s="32"/>
    </row>
    <row r="67299" spans="10:10" x14ac:dyDescent="0.25">
      <c r="J67299" s="32"/>
    </row>
    <row r="67300" spans="10:10" x14ac:dyDescent="0.25">
      <c r="J67300" s="32"/>
    </row>
    <row r="67301" spans="10:10" x14ac:dyDescent="0.25">
      <c r="J67301" s="32"/>
    </row>
    <row r="67302" spans="10:10" x14ac:dyDescent="0.25">
      <c r="J67302" s="32"/>
    </row>
    <row r="67303" spans="10:10" x14ac:dyDescent="0.25">
      <c r="J67303" s="32"/>
    </row>
    <row r="67304" spans="10:10" x14ac:dyDescent="0.25">
      <c r="J67304" s="32"/>
    </row>
    <row r="67305" spans="10:10" x14ac:dyDescent="0.25">
      <c r="J67305" s="32"/>
    </row>
    <row r="67306" spans="10:10" x14ac:dyDescent="0.25">
      <c r="J67306" s="32"/>
    </row>
    <row r="67307" spans="10:10" x14ac:dyDescent="0.25">
      <c r="J67307" s="32"/>
    </row>
    <row r="67308" spans="10:10" x14ac:dyDescent="0.25">
      <c r="J67308" s="32"/>
    </row>
    <row r="67309" spans="10:10" x14ac:dyDescent="0.25">
      <c r="J67309" s="32"/>
    </row>
    <row r="67310" spans="10:10" x14ac:dyDescent="0.25">
      <c r="J67310" s="32"/>
    </row>
    <row r="67311" spans="10:10" x14ac:dyDescent="0.25">
      <c r="J67311" s="32"/>
    </row>
    <row r="67312" spans="10:10" x14ac:dyDescent="0.25">
      <c r="J67312" s="32"/>
    </row>
    <row r="67313" spans="10:10" x14ac:dyDescent="0.25">
      <c r="J67313" s="32"/>
    </row>
    <row r="67314" spans="10:10" x14ac:dyDescent="0.25">
      <c r="J67314" s="32"/>
    </row>
    <row r="67315" spans="10:10" x14ac:dyDescent="0.25">
      <c r="J67315" s="32"/>
    </row>
    <row r="67316" spans="10:10" x14ac:dyDescent="0.25">
      <c r="J67316" s="32"/>
    </row>
    <row r="67317" spans="10:10" x14ac:dyDescent="0.25">
      <c r="J67317" s="32"/>
    </row>
    <row r="67318" spans="10:10" x14ac:dyDescent="0.25">
      <c r="J67318" s="32"/>
    </row>
    <row r="67319" spans="10:10" x14ac:dyDescent="0.25">
      <c r="J67319" s="32"/>
    </row>
    <row r="67320" spans="10:10" x14ac:dyDescent="0.25">
      <c r="J67320" s="32"/>
    </row>
    <row r="67321" spans="10:10" x14ac:dyDescent="0.25">
      <c r="J67321" s="32"/>
    </row>
    <row r="67322" spans="10:10" x14ac:dyDescent="0.25">
      <c r="J67322" s="32"/>
    </row>
    <row r="67323" spans="10:10" x14ac:dyDescent="0.25">
      <c r="J67323" s="32"/>
    </row>
    <row r="67324" spans="10:10" x14ac:dyDescent="0.25">
      <c r="J67324" s="32"/>
    </row>
    <row r="67325" spans="10:10" x14ac:dyDescent="0.25">
      <c r="J67325" s="32"/>
    </row>
    <row r="67326" spans="10:10" x14ac:dyDescent="0.25">
      <c r="J67326" s="32"/>
    </row>
    <row r="67327" spans="10:10" x14ac:dyDescent="0.25">
      <c r="J67327" s="32"/>
    </row>
    <row r="67328" spans="10:10" x14ac:dyDescent="0.25">
      <c r="J67328" s="32"/>
    </row>
    <row r="67329" spans="10:10" x14ac:dyDescent="0.25">
      <c r="J67329" s="32"/>
    </row>
    <row r="67330" spans="10:10" x14ac:dyDescent="0.25">
      <c r="J67330" s="32"/>
    </row>
    <row r="67331" spans="10:10" x14ac:dyDescent="0.25">
      <c r="J67331" s="32"/>
    </row>
    <row r="67332" spans="10:10" x14ac:dyDescent="0.25">
      <c r="J67332" s="32"/>
    </row>
    <row r="67333" spans="10:10" x14ac:dyDescent="0.25">
      <c r="J67333" s="32"/>
    </row>
    <row r="67334" spans="10:10" x14ac:dyDescent="0.25">
      <c r="J67334" s="32"/>
    </row>
    <row r="67335" spans="10:10" x14ac:dyDescent="0.25">
      <c r="J67335" s="32"/>
    </row>
    <row r="67336" spans="10:10" x14ac:dyDescent="0.25">
      <c r="J67336" s="32"/>
    </row>
    <row r="67337" spans="10:10" x14ac:dyDescent="0.25">
      <c r="J67337" s="32"/>
    </row>
    <row r="67338" spans="10:10" x14ac:dyDescent="0.25">
      <c r="J67338" s="32"/>
    </row>
    <row r="67339" spans="10:10" x14ac:dyDescent="0.25">
      <c r="J67339" s="32"/>
    </row>
    <row r="67340" spans="10:10" x14ac:dyDescent="0.25">
      <c r="J67340" s="32"/>
    </row>
    <row r="67341" spans="10:10" x14ac:dyDescent="0.25">
      <c r="J67341" s="32"/>
    </row>
    <row r="67342" spans="10:10" x14ac:dyDescent="0.25">
      <c r="J67342" s="32"/>
    </row>
    <row r="67343" spans="10:10" x14ac:dyDescent="0.25">
      <c r="J67343" s="32"/>
    </row>
    <row r="67344" spans="10:10" x14ac:dyDescent="0.25">
      <c r="J67344" s="32"/>
    </row>
    <row r="67345" spans="10:10" x14ac:dyDescent="0.25">
      <c r="J67345" s="32"/>
    </row>
    <row r="67346" spans="10:10" x14ac:dyDescent="0.25">
      <c r="J67346" s="32"/>
    </row>
    <row r="67347" spans="10:10" x14ac:dyDescent="0.25">
      <c r="J67347" s="32"/>
    </row>
    <row r="67348" spans="10:10" x14ac:dyDescent="0.25">
      <c r="J67348" s="32"/>
    </row>
    <row r="67349" spans="10:10" x14ac:dyDescent="0.25">
      <c r="J67349" s="32"/>
    </row>
    <row r="67350" spans="10:10" x14ac:dyDescent="0.25">
      <c r="J67350" s="32"/>
    </row>
    <row r="67351" spans="10:10" x14ac:dyDescent="0.25">
      <c r="J67351" s="32"/>
    </row>
    <row r="67352" spans="10:10" x14ac:dyDescent="0.25">
      <c r="J67352" s="32"/>
    </row>
    <row r="67353" spans="10:10" x14ac:dyDescent="0.25">
      <c r="J67353" s="32"/>
    </row>
    <row r="67354" spans="10:10" x14ac:dyDescent="0.25">
      <c r="J67354" s="32"/>
    </row>
    <row r="67355" spans="10:10" x14ac:dyDescent="0.25">
      <c r="J67355" s="32"/>
    </row>
    <row r="67356" spans="10:10" x14ac:dyDescent="0.25">
      <c r="J67356" s="32"/>
    </row>
    <row r="67357" spans="10:10" x14ac:dyDescent="0.25">
      <c r="J67357" s="32"/>
    </row>
    <row r="67358" spans="10:10" x14ac:dyDescent="0.25">
      <c r="J67358" s="32"/>
    </row>
    <row r="67359" spans="10:10" x14ac:dyDescent="0.25">
      <c r="J67359" s="32"/>
    </row>
    <row r="67360" spans="10:10" x14ac:dyDescent="0.25">
      <c r="J67360" s="32"/>
    </row>
    <row r="67361" spans="10:10" x14ac:dyDescent="0.25">
      <c r="J67361" s="32"/>
    </row>
    <row r="67362" spans="10:10" x14ac:dyDescent="0.25">
      <c r="J67362" s="32"/>
    </row>
    <row r="67363" spans="10:10" x14ac:dyDescent="0.25">
      <c r="J67363" s="32"/>
    </row>
    <row r="67364" spans="10:10" x14ac:dyDescent="0.25">
      <c r="J67364" s="32"/>
    </row>
    <row r="67365" spans="10:10" x14ac:dyDescent="0.25">
      <c r="J67365" s="32"/>
    </row>
    <row r="67366" spans="10:10" x14ac:dyDescent="0.25">
      <c r="J67366" s="32"/>
    </row>
    <row r="67367" spans="10:10" x14ac:dyDescent="0.25">
      <c r="J67367" s="32"/>
    </row>
    <row r="67368" spans="10:10" x14ac:dyDescent="0.25">
      <c r="J67368" s="32"/>
    </row>
    <row r="67369" spans="10:10" x14ac:dyDescent="0.25">
      <c r="J67369" s="32"/>
    </row>
    <row r="67370" spans="10:10" x14ac:dyDescent="0.25">
      <c r="J67370" s="32"/>
    </row>
    <row r="67371" spans="10:10" x14ac:dyDescent="0.25">
      <c r="J67371" s="32"/>
    </row>
    <row r="67372" spans="10:10" x14ac:dyDescent="0.25">
      <c r="J67372" s="32"/>
    </row>
    <row r="67373" spans="10:10" x14ac:dyDescent="0.25">
      <c r="J67373" s="32"/>
    </row>
    <row r="67374" spans="10:10" x14ac:dyDescent="0.25">
      <c r="J67374" s="32"/>
    </row>
    <row r="67375" spans="10:10" x14ac:dyDescent="0.25">
      <c r="J67375" s="32"/>
    </row>
    <row r="67376" spans="10:10" x14ac:dyDescent="0.25">
      <c r="J67376" s="32"/>
    </row>
    <row r="67377" spans="10:10" x14ac:dyDescent="0.25">
      <c r="J67377" s="32"/>
    </row>
    <row r="67378" spans="10:10" x14ac:dyDescent="0.25">
      <c r="J67378" s="32"/>
    </row>
    <row r="67379" spans="10:10" x14ac:dyDescent="0.25">
      <c r="J67379" s="32"/>
    </row>
    <row r="67380" spans="10:10" x14ac:dyDescent="0.25">
      <c r="J67380" s="32"/>
    </row>
    <row r="67381" spans="10:10" x14ac:dyDescent="0.25">
      <c r="J67381" s="32"/>
    </row>
    <row r="67382" spans="10:10" x14ac:dyDescent="0.25">
      <c r="J67382" s="32"/>
    </row>
    <row r="67383" spans="10:10" x14ac:dyDescent="0.25">
      <c r="J67383" s="32"/>
    </row>
    <row r="67384" spans="10:10" x14ac:dyDescent="0.25">
      <c r="J67384" s="32"/>
    </row>
    <row r="67385" spans="10:10" x14ac:dyDescent="0.25">
      <c r="J67385" s="32"/>
    </row>
    <row r="67386" spans="10:10" x14ac:dyDescent="0.25">
      <c r="J67386" s="32"/>
    </row>
    <row r="67387" spans="10:10" x14ac:dyDescent="0.25">
      <c r="J67387" s="32"/>
    </row>
    <row r="67388" spans="10:10" x14ac:dyDescent="0.25">
      <c r="J67388" s="32"/>
    </row>
    <row r="67389" spans="10:10" x14ac:dyDescent="0.25">
      <c r="J67389" s="32"/>
    </row>
    <row r="67390" spans="10:10" x14ac:dyDescent="0.25">
      <c r="J67390" s="32"/>
    </row>
    <row r="67391" spans="10:10" x14ac:dyDescent="0.25">
      <c r="J67391" s="32"/>
    </row>
    <row r="67392" spans="10:10" x14ac:dyDescent="0.25">
      <c r="J67392" s="32"/>
    </row>
    <row r="67393" spans="10:10" x14ac:dyDescent="0.25">
      <c r="J67393" s="32"/>
    </row>
    <row r="67394" spans="10:10" x14ac:dyDescent="0.25">
      <c r="J67394" s="32"/>
    </row>
    <row r="67395" spans="10:10" x14ac:dyDescent="0.25">
      <c r="J67395" s="32"/>
    </row>
    <row r="67396" spans="10:10" x14ac:dyDescent="0.25">
      <c r="J67396" s="32"/>
    </row>
    <row r="67397" spans="10:10" x14ac:dyDescent="0.25">
      <c r="J67397" s="32"/>
    </row>
    <row r="67398" spans="10:10" x14ac:dyDescent="0.25">
      <c r="J67398" s="32"/>
    </row>
    <row r="67399" spans="10:10" x14ac:dyDescent="0.25">
      <c r="J67399" s="32"/>
    </row>
    <row r="67400" spans="10:10" x14ac:dyDescent="0.25">
      <c r="J67400" s="32"/>
    </row>
    <row r="67401" spans="10:10" x14ac:dyDescent="0.25">
      <c r="J67401" s="32"/>
    </row>
    <row r="67402" spans="10:10" x14ac:dyDescent="0.25">
      <c r="J67402" s="32"/>
    </row>
    <row r="67403" spans="10:10" x14ac:dyDescent="0.25">
      <c r="J67403" s="32"/>
    </row>
    <row r="67404" spans="10:10" x14ac:dyDescent="0.25">
      <c r="J67404" s="32"/>
    </row>
    <row r="67405" spans="10:10" x14ac:dyDescent="0.25">
      <c r="J67405" s="32"/>
    </row>
    <row r="67406" spans="10:10" x14ac:dyDescent="0.25">
      <c r="J67406" s="32"/>
    </row>
    <row r="67407" spans="10:10" x14ac:dyDescent="0.25">
      <c r="J67407" s="32"/>
    </row>
    <row r="67408" spans="10:10" x14ac:dyDescent="0.25">
      <c r="J67408" s="32"/>
    </row>
    <row r="67409" spans="10:10" x14ac:dyDescent="0.25">
      <c r="J67409" s="32"/>
    </row>
    <row r="67410" spans="10:10" x14ac:dyDescent="0.25">
      <c r="J67410" s="32"/>
    </row>
    <row r="67411" spans="10:10" x14ac:dyDescent="0.25">
      <c r="J67411" s="32"/>
    </row>
    <row r="67412" spans="10:10" x14ac:dyDescent="0.25">
      <c r="J67412" s="32"/>
    </row>
    <row r="67413" spans="10:10" x14ac:dyDescent="0.25">
      <c r="J67413" s="32"/>
    </row>
    <row r="67414" spans="10:10" x14ac:dyDescent="0.25">
      <c r="J67414" s="32"/>
    </row>
    <row r="67415" spans="10:10" x14ac:dyDescent="0.25">
      <c r="J67415" s="32"/>
    </row>
    <row r="67416" spans="10:10" x14ac:dyDescent="0.25">
      <c r="J67416" s="32"/>
    </row>
    <row r="67417" spans="10:10" x14ac:dyDescent="0.25">
      <c r="J67417" s="32"/>
    </row>
    <row r="67418" spans="10:10" x14ac:dyDescent="0.25">
      <c r="J67418" s="32"/>
    </row>
    <row r="67419" spans="10:10" x14ac:dyDescent="0.25">
      <c r="J67419" s="32"/>
    </row>
    <row r="67420" spans="10:10" x14ac:dyDescent="0.25">
      <c r="J67420" s="32"/>
    </row>
    <row r="67421" spans="10:10" x14ac:dyDescent="0.25">
      <c r="J67421" s="32"/>
    </row>
    <row r="67422" spans="10:10" x14ac:dyDescent="0.25">
      <c r="J67422" s="32"/>
    </row>
    <row r="67423" spans="10:10" x14ac:dyDescent="0.25">
      <c r="J67423" s="32"/>
    </row>
    <row r="67424" spans="10:10" x14ac:dyDescent="0.25">
      <c r="J67424" s="32"/>
    </row>
    <row r="67425" spans="10:10" x14ac:dyDescent="0.25">
      <c r="J67425" s="32"/>
    </row>
    <row r="67426" spans="10:10" x14ac:dyDescent="0.25">
      <c r="J67426" s="32"/>
    </row>
    <row r="67427" spans="10:10" x14ac:dyDescent="0.25">
      <c r="J67427" s="32"/>
    </row>
    <row r="67428" spans="10:10" x14ac:dyDescent="0.25">
      <c r="J67428" s="32"/>
    </row>
    <row r="67429" spans="10:10" x14ac:dyDescent="0.25">
      <c r="J67429" s="32"/>
    </row>
    <row r="67430" spans="10:10" x14ac:dyDescent="0.25">
      <c r="J67430" s="32"/>
    </row>
    <row r="67431" spans="10:10" x14ac:dyDescent="0.25">
      <c r="J67431" s="32"/>
    </row>
    <row r="67432" spans="10:10" x14ac:dyDescent="0.25">
      <c r="J67432" s="32"/>
    </row>
    <row r="67433" spans="10:10" x14ac:dyDescent="0.25">
      <c r="J67433" s="32"/>
    </row>
    <row r="67434" spans="10:10" x14ac:dyDescent="0.25">
      <c r="J67434" s="32"/>
    </row>
    <row r="67435" spans="10:10" x14ac:dyDescent="0.25">
      <c r="J67435" s="32"/>
    </row>
    <row r="67436" spans="10:10" x14ac:dyDescent="0.25">
      <c r="J67436" s="32"/>
    </row>
    <row r="67437" spans="10:10" x14ac:dyDescent="0.25">
      <c r="J67437" s="32"/>
    </row>
    <row r="67438" spans="10:10" x14ac:dyDescent="0.25">
      <c r="J67438" s="32"/>
    </row>
    <row r="67439" spans="10:10" x14ac:dyDescent="0.25">
      <c r="J67439" s="32"/>
    </row>
    <row r="67440" spans="10:10" x14ac:dyDescent="0.25">
      <c r="J67440" s="32"/>
    </row>
    <row r="67441" spans="10:10" x14ac:dyDescent="0.25">
      <c r="J67441" s="32"/>
    </row>
    <row r="67442" spans="10:10" x14ac:dyDescent="0.25">
      <c r="J67442" s="32"/>
    </row>
    <row r="67443" spans="10:10" x14ac:dyDescent="0.25">
      <c r="J67443" s="32"/>
    </row>
    <row r="67444" spans="10:10" x14ac:dyDescent="0.25">
      <c r="J67444" s="32"/>
    </row>
    <row r="67445" spans="10:10" x14ac:dyDescent="0.25">
      <c r="J67445" s="32"/>
    </row>
    <row r="67446" spans="10:10" x14ac:dyDescent="0.25">
      <c r="J67446" s="32"/>
    </row>
    <row r="67447" spans="10:10" x14ac:dyDescent="0.25">
      <c r="J67447" s="32"/>
    </row>
    <row r="67448" spans="10:10" x14ac:dyDescent="0.25">
      <c r="J67448" s="32"/>
    </row>
    <row r="67449" spans="10:10" x14ac:dyDescent="0.25">
      <c r="J67449" s="32"/>
    </row>
    <row r="67450" spans="10:10" x14ac:dyDescent="0.25">
      <c r="J67450" s="32"/>
    </row>
    <row r="67451" spans="10:10" x14ac:dyDescent="0.25">
      <c r="J67451" s="32"/>
    </row>
    <row r="67452" spans="10:10" x14ac:dyDescent="0.25">
      <c r="J67452" s="32"/>
    </row>
    <row r="67453" spans="10:10" x14ac:dyDescent="0.25">
      <c r="J67453" s="32"/>
    </row>
    <row r="67454" spans="10:10" x14ac:dyDescent="0.25">
      <c r="J67454" s="32"/>
    </row>
    <row r="67455" spans="10:10" x14ac:dyDescent="0.25">
      <c r="J67455" s="32"/>
    </row>
    <row r="67456" spans="10:10" x14ac:dyDescent="0.25">
      <c r="J67456" s="32"/>
    </row>
    <row r="67457" spans="10:10" x14ac:dyDescent="0.25">
      <c r="J67457" s="32"/>
    </row>
    <row r="67458" spans="10:10" x14ac:dyDescent="0.25">
      <c r="J67458" s="32"/>
    </row>
    <row r="67459" spans="10:10" x14ac:dyDescent="0.25">
      <c r="J67459" s="32"/>
    </row>
    <row r="67460" spans="10:10" x14ac:dyDescent="0.25">
      <c r="J67460" s="32"/>
    </row>
    <row r="67461" spans="10:10" x14ac:dyDescent="0.25">
      <c r="J67461" s="32"/>
    </row>
    <row r="67462" spans="10:10" x14ac:dyDescent="0.25">
      <c r="J67462" s="32"/>
    </row>
    <row r="67463" spans="10:10" x14ac:dyDescent="0.25">
      <c r="J67463" s="32"/>
    </row>
    <row r="67464" spans="10:10" x14ac:dyDescent="0.25">
      <c r="J67464" s="32"/>
    </row>
    <row r="67465" spans="10:10" x14ac:dyDescent="0.25">
      <c r="J67465" s="32"/>
    </row>
    <row r="67466" spans="10:10" x14ac:dyDescent="0.25">
      <c r="J67466" s="32"/>
    </row>
    <row r="67467" spans="10:10" x14ac:dyDescent="0.25">
      <c r="J67467" s="32"/>
    </row>
    <row r="67468" spans="10:10" x14ac:dyDescent="0.25">
      <c r="J67468" s="32"/>
    </row>
    <row r="67469" spans="10:10" x14ac:dyDescent="0.25">
      <c r="J67469" s="32"/>
    </row>
    <row r="67470" spans="10:10" x14ac:dyDescent="0.25">
      <c r="J67470" s="32"/>
    </row>
    <row r="67471" spans="10:10" x14ac:dyDescent="0.25">
      <c r="J67471" s="32"/>
    </row>
    <row r="67472" spans="10:10" x14ac:dyDescent="0.25">
      <c r="J67472" s="32"/>
    </row>
    <row r="67473" spans="10:10" x14ac:dyDescent="0.25">
      <c r="J67473" s="32"/>
    </row>
    <row r="67474" spans="10:10" x14ac:dyDescent="0.25">
      <c r="J67474" s="32"/>
    </row>
    <row r="67475" spans="10:10" x14ac:dyDescent="0.25">
      <c r="J67475" s="32"/>
    </row>
    <row r="67476" spans="10:10" x14ac:dyDescent="0.25">
      <c r="J67476" s="32"/>
    </row>
    <row r="67477" spans="10:10" x14ac:dyDescent="0.25">
      <c r="J67477" s="32"/>
    </row>
    <row r="67478" spans="10:10" x14ac:dyDescent="0.25">
      <c r="J67478" s="32"/>
    </row>
    <row r="67479" spans="10:10" x14ac:dyDescent="0.25">
      <c r="J67479" s="32"/>
    </row>
    <row r="67480" spans="10:10" x14ac:dyDescent="0.25">
      <c r="J67480" s="32"/>
    </row>
    <row r="67481" spans="10:10" x14ac:dyDescent="0.25">
      <c r="J67481" s="32"/>
    </row>
    <row r="67482" spans="10:10" x14ac:dyDescent="0.25">
      <c r="J67482" s="32"/>
    </row>
    <row r="67483" spans="10:10" x14ac:dyDescent="0.25">
      <c r="J67483" s="32"/>
    </row>
    <row r="67484" spans="10:10" x14ac:dyDescent="0.25">
      <c r="J67484" s="32"/>
    </row>
    <row r="67485" spans="10:10" x14ac:dyDescent="0.25">
      <c r="J67485" s="32"/>
    </row>
    <row r="67486" spans="10:10" x14ac:dyDescent="0.25">
      <c r="J67486" s="32"/>
    </row>
    <row r="67487" spans="10:10" x14ac:dyDescent="0.25">
      <c r="J67487" s="32"/>
    </row>
    <row r="67488" spans="10:10" x14ac:dyDescent="0.25">
      <c r="J67488" s="32"/>
    </row>
    <row r="67489" spans="10:10" x14ac:dyDescent="0.25">
      <c r="J67489" s="32"/>
    </row>
    <row r="67490" spans="10:10" x14ac:dyDescent="0.25">
      <c r="J67490" s="32"/>
    </row>
    <row r="67491" spans="10:10" x14ac:dyDescent="0.25">
      <c r="J67491" s="32"/>
    </row>
    <row r="67492" spans="10:10" x14ac:dyDescent="0.25">
      <c r="J67492" s="32"/>
    </row>
    <row r="67493" spans="10:10" x14ac:dyDescent="0.25">
      <c r="J67493" s="32"/>
    </row>
    <row r="67494" spans="10:10" x14ac:dyDescent="0.25">
      <c r="J67494" s="32"/>
    </row>
    <row r="67495" spans="10:10" x14ac:dyDescent="0.25">
      <c r="J67495" s="32"/>
    </row>
    <row r="67496" spans="10:10" x14ac:dyDescent="0.25">
      <c r="J67496" s="32"/>
    </row>
    <row r="67497" spans="10:10" x14ac:dyDescent="0.25">
      <c r="J67497" s="32"/>
    </row>
    <row r="67498" spans="10:10" x14ac:dyDescent="0.25">
      <c r="J67498" s="32"/>
    </row>
    <row r="67499" spans="10:10" x14ac:dyDescent="0.25">
      <c r="J67499" s="32"/>
    </row>
    <row r="67500" spans="10:10" x14ac:dyDescent="0.25">
      <c r="J67500" s="32"/>
    </row>
    <row r="67501" spans="10:10" x14ac:dyDescent="0.25">
      <c r="J67501" s="32"/>
    </row>
    <row r="67502" spans="10:10" x14ac:dyDescent="0.25">
      <c r="J67502" s="32"/>
    </row>
    <row r="67503" spans="10:10" x14ac:dyDescent="0.25">
      <c r="J67503" s="32"/>
    </row>
    <row r="67504" spans="10:10" x14ac:dyDescent="0.25">
      <c r="J67504" s="32"/>
    </row>
    <row r="67505" spans="10:10" x14ac:dyDescent="0.25">
      <c r="J67505" s="32"/>
    </row>
    <row r="67506" spans="10:10" x14ac:dyDescent="0.25">
      <c r="J67506" s="32"/>
    </row>
    <row r="67507" spans="10:10" x14ac:dyDescent="0.25">
      <c r="J67507" s="32"/>
    </row>
    <row r="67508" spans="10:10" x14ac:dyDescent="0.25">
      <c r="J67508" s="32"/>
    </row>
    <row r="67509" spans="10:10" x14ac:dyDescent="0.25">
      <c r="J67509" s="32"/>
    </row>
    <row r="67510" spans="10:10" x14ac:dyDescent="0.25">
      <c r="J67510" s="32"/>
    </row>
    <row r="67511" spans="10:10" x14ac:dyDescent="0.25">
      <c r="J67511" s="32"/>
    </row>
    <row r="67512" spans="10:10" x14ac:dyDescent="0.25">
      <c r="J67512" s="32"/>
    </row>
    <row r="67513" spans="10:10" x14ac:dyDescent="0.25">
      <c r="J67513" s="32"/>
    </row>
    <row r="67514" spans="10:10" x14ac:dyDescent="0.25">
      <c r="J67514" s="32"/>
    </row>
    <row r="67515" spans="10:10" x14ac:dyDescent="0.25">
      <c r="J67515" s="32"/>
    </row>
    <row r="67516" spans="10:10" x14ac:dyDescent="0.25">
      <c r="J67516" s="32"/>
    </row>
    <row r="67517" spans="10:10" x14ac:dyDescent="0.25">
      <c r="J67517" s="32"/>
    </row>
    <row r="67518" spans="10:10" x14ac:dyDescent="0.25">
      <c r="J67518" s="32"/>
    </row>
    <row r="67519" spans="10:10" x14ac:dyDescent="0.25">
      <c r="J67519" s="32"/>
    </row>
    <row r="67520" spans="10:10" x14ac:dyDescent="0.25">
      <c r="J67520" s="32"/>
    </row>
    <row r="67521" spans="10:10" x14ac:dyDescent="0.25">
      <c r="J67521" s="32"/>
    </row>
    <row r="67522" spans="10:10" x14ac:dyDescent="0.25">
      <c r="J67522" s="32"/>
    </row>
    <row r="67523" spans="10:10" x14ac:dyDescent="0.25">
      <c r="J67523" s="32"/>
    </row>
    <row r="67524" spans="10:10" x14ac:dyDescent="0.25">
      <c r="J67524" s="32"/>
    </row>
    <row r="67525" spans="10:10" x14ac:dyDescent="0.25">
      <c r="J67525" s="32"/>
    </row>
    <row r="67526" spans="10:10" x14ac:dyDescent="0.25">
      <c r="J67526" s="32"/>
    </row>
    <row r="67527" spans="10:10" x14ac:dyDescent="0.25">
      <c r="J67527" s="32"/>
    </row>
    <row r="67528" spans="10:10" x14ac:dyDescent="0.25">
      <c r="J67528" s="32"/>
    </row>
    <row r="67529" spans="10:10" x14ac:dyDescent="0.25">
      <c r="J67529" s="32"/>
    </row>
    <row r="67530" spans="10:10" x14ac:dyDescent="0.25">
      <c r="J67530" s="32"/>
    </row>
    <row r="67531" spans="10:10" x14ac:dyDescent="0.25">
      <c r="J67531" s="32"/>
    </row>
    <row r="67532" spans="10:10" x14ac:dyDescent="0.25">
      <c r="J67532" s="32"/>
    </row>
    <row r="67533" spans="10:10" x14ac:dyDescent="0.25">
      <c r="J67533" s="32"/>
    </row>
    <row r="67534" spans="10:10" x14ac:dyDescent="0.25">
      <c r="J67534" s="32"/>
    </row>
    <row r="67535" spans="10:10" x14ac:dyDescent="0.25">
      <c r="J67535" s="32"/>
    </row>
    <row r="67536" spans="10:10" x14ac:dyDescent="0.25">
      <c r="J67536" s="32"/>
    </row>
    <row r="67537" spans="10:10" x14ac:dyDescent="0.25">
      <c r="J67537" s="32"/>
    </row>
    <row r="67538" spans="10:10" x14ac:dyDescent="0.25">
      <c r="J67538" s="32"/>
    </row>
    <row r="67539" spans="10:10" x14ac:dyDescent="0.25">
      <c r="J67539" s="32"/>
    </row>
    <row r="67540" spans="10:10" x14ac:dyDescent="0.25">
      <c r="J67540" s="32"/>
    </row>
    <row r="67541" spans="10:10" x14ac:dyDescent="0.25">
      <c r="J67541" s="32"/>
    </row>
    <row r="67542" spans="10:10" x14ac:dyDescent="0.25">
      <c r="J67542" s="32"/>
    </row>
    <row r="67543" spans="10:10" x14ac:dyDescent="0.25">
      <c r="J67543" s="32"/>
    </row>
    <row r="67544" spans="10:10" x14ac:dyDescent="0.25">
      <c r="J67544" s="32"/>
    </row>
    <row r="67545" spans="10:10" x14ac:dyDescent="0.25">
      <c r="J67545" s="32"/>
    </row>
    <row r="67546" spans="10:10" x14ac:dyDescent="0.25">
      <c r="J67546" s="32"/>
    </row>
    <row r="67547" spans="10:10" x14ac:dyDescent="0.25">
      <c r="J67547" s="32"/>
    </row>
    <row r="67548" spans="10:10" x14ac:dyDescent="0.25">
      <c r="J67548" s="32"/>
    </row>
    <row r="67549" spans="10:10" x14ac:dyDescent="0.25">
      <c r="J67549" s="32"/>
    </row>
    <row r="67550" spans="10:10" x14ac:dyDescent="0.25">
      <c r="J67550" s="32"/>
    </row>
    <row r="67551" spans="10:10" x14ac:dyDescent="0.25">
      <c r="J67551" s="32"/>
    </row>
    <row r="67552" spans="10:10" x14ac:dyDescent="0.25">
      <c r="J67552" s="32"/>
    </row>
    <row r="67553" spans="10:10" x14ac:dyDescent="0.25">
      <c r="J67553" s="32"/>
    </row>
    <row r="67554" spans="10:10" x14ac:dyDescent="0.25">
      <c r="J67554" s="32"/>
    </row>
    <row r="67555" spans="10:10" x14ac:dyDescent="0.25">
      <c r="J67555" s="32"/>
    </row>
    <row r="67556" spans="10:10" x14ac:dyDescent="0.25">
      <c r="J67556" s="32"/>
    </row>
    <row r="67557" spans="10:10" x14ac:dyDescent="0.25">
      <c r="J67557" s="32"/>
    </row>
    <row r="67558" spans="10:10" x14ac:dyDescent="0.25">
      <c r="J67558" s="32"/>
    </row>
    <row r="67559" spans="10:10" x14ac:dyDescent="0.25">
      <c r="J67559" s="32"/>
    </row>
    <row r="67560" spans="10:10" x14ac:dyDescent="0.25">
      <c r="J67560" s="32"/>
    </row>
    <row r="67561" spans="10:10" x14ac:dyDescent="0.25">
      <c r="J67561" s="32"/>
    </row>
    <row r="67562" spans="10:10" x14ac:dyDescent="0.25">
      <c r="J67562" s="32"/>
    </row>
    <row r="67563" spans="10:10" x14ac:dyDescent="0.25">
      <c r="J67563" s="32"/>
    </row>
    <row r="67564" spans="10:10" x14ac:dyDescent="0.25">
      <c r="J67564" s="32"/>
    </row>
    <row r="67565" spans="10:10" x14ac:dyDescent="0.25">
      <c r="J67565" s="32"/>
    </row>
    <row r="67566" spans="10:10" x14ac:dyDescent="0.25">
      <c r="J67566" s="32"/>
    </row>
    <row r="67567" spans="10:10" x14ac:dyDescent="0.25">
      <c r="J67567" s="32"/>
    </row>
    <row r="67568" spans="10:10" x14ac:dyDescent="0.25">
      <c r="J67568" s="32"/>
    </row>
    <row r="67569" spans="10:10" x14ac:dyDescent="0.25">
      <c r="J67569" s="32"/>
    </row>
    <row r="67570" spans="10:10" x14ac:dyDescent="0.25">
      <c r="J67570" s="32"/>
    </row>
    <row r="67571" spans="10:10" x14ac:dyDescent="0.25">
      <c r="J67571" s="32"/>
    </row>
    <row r="67572" spans="10:10" x14ac:dyDescent="0.25">
      <c r="J67572" s="32"/>
    </row>
    <row r="67573" spans="10:10" x14ac:dyDescent="0.25">
      <c r="J67573" s="32"/>
    </row>
    <row r="67574" spans="10:10" x14ac:dyDescent="0.25">
      <c r="J67574" s="32"/>
    </row>
    <row r="67575" spans="10:10" x14ac:dyDescent="0.25">
      <c r="J67575" s="32"/>
    </row>
    <row r="67576" spans="10:10" x14ac:dyDescent="0.25">
      <c r="J67576" s="32"/>
    </row>
    <row r="67577" spans="10:10" x14ac:dyDescent="0.25">
      <c r="J67577" s="32"/>
    </row>
    <row r="67578" spans="10:10" x14ac:dyDescent="0.25">
      <c r="J67578" s="32"/>
    </row>
    <row r="67579" spans="10:10" x14ac:dyDescent="0.25">
      <c r="J67579" s="32"/>
    </row>
    <row r="67580" spans="10:10" x14ac:dyDescent="0.25">
      <c r="J67580" s="32"/>
    </row>
    <row r="67581" spans="10:10" x14ac:dyDescent="0.25">
      <c r="J67581" s="32"/>
    </row>
    <row r="67582" spans="10:10" x14ac:dyDescent="0.25">
      <c r="J67582" s="32"/>
    </row>
    <row r="67583" spans="10:10" x14ac:dyDescent="0.25">
      <c r="J67583" s="32"/>
    </row>
    <row r="67584" spans="10:10" x14ac:dyDescent="0.25">
      <c r="J67584" s="32"/>
    </row>
    <row r="67585" spans="10:10" x14ac:dyDescent="0.25">
      <c r="J67585" s="32"/>
    </row>
    <row r="67586" spans="10:10" x14ac:dyDescent="0.25">
      <c r="J67586" s="32"/>
    </row>
    <row r="67587" spans="10:10" x14ac:dyDescent="0.25">
      <c r="J67587" s="32"/>
    </row>
    <row r="67588" spans="10:10" x14ac:dyDescent="0.25">
      <c r="J67588" s="32"/>
    </row>
    <row r="67589" spans="10:10" x14ac:dyDescent="0.25">
      <c r="J67589" s="32"/>
    </row>
    <row r="67590" spans="10:10" x14ac:dyDescent="0.25">
      <c r="J67590" s="32"/>
    </row>
    <row r="67591" spans="10:10" x14ac:dyDescent="0.25">
      <c r="J67591" s="32"/>
    </row>
    <row r="67592" spans="10:10" x14ac:dyDescent="0.25">
      <c r="J67592" s="32"/>
    </row>
    <row r="67593" spans="10:10" x14ac:dyDescent="0.25">
      <c r="J67593" s="32"/>
    </row>
    <row r="67594" spans="10:10" x14ac:dyDescent="0.25">
      <c r="J67594" s="32"/>
    </row>
    <row r="67595" spans="10:10" x14ac:dyDescent="0.25">
      <c r="J67595" s="32"/>
    </row>
    <row r="67596" spans="10:10" x14ac:dyDescent="0.25">
      <c r="J67596" s="32"/>
    </row>
    <row r="67597" spans="10:10" x14ac:dyDescent="0.25">
      <c r="J67597" s="32"/>
    </row>
    <row r="67598" spans="10:10" x14ac:dyDescent="0.25">
      <c r="J67598" s="32"/>
    </row>
    <row r="67599" spans="10:10" x14ac:dyDescent="0.25">
      <c r="J67599" s="32"/>
    </row>
    <row r="67600" spans="10:10" x14ac:dyDescent="0.25">
      <c r="J67600" s="32"/>
    </row>
    <row r="67601" spans="10:10" x14ac:dyDescent="0.25">
      <c r="J67601" s="32"/>
    </row>
    <row r="67602" spans="10:10" x14ac:dyDescent="0.25">
      <c r="J67602" s="32"/>
    </row>
    <row r="67603" spans="10:10" x14ac:dyDescent="0.25">
      <c r="J67603" s="32"/>
    </row>
    <row r="67604" spans="10:10" x14ac:dyDescent="0.25">
      <c r="J67604" s="32"/>
    </row>
    <row r="67605" spans="10:10" x14ac:dyDescent="0.25">
      <c r="J67605" s="32"/>
    </row>
    <row r="67606" spans="10:10" x14ac:dyDescent="0.25">
      <c r="J67606" s="32"/>
    </row>
    <row r="67607" spans="10:10" x14ac:dyDescent="0.25">
      <c r="J67607" s="32"/>
    </row>
    <row r="67608" spans="10:10" x14ac:dyDescent="0.25">
      <c r="J67608" s="32"/>
    </row>
    <row r="67609" spans="10:10" x14ac:dyDescent="0.25">
      <c r="J67609" s="32"/>
    </row>
    <row r="67610" spans="10:10" x14ac:dyDescent="0.25">
      <c r="J67610" s="32"/>
    </row>
    <row r="67611" spans="10:10" x14ac:dyDescent="0.25">
      <c r="J67611" s="32"/>
    </row>
    <row r="67612" spans="10:10" x14ac:dyDescent="0.25">
      <c r="J67612" s="32"/>
    </row>
    <row r="67613" spans="10:10" x14ac:dyDescent="0.25">
      <c r="J67613" s="32"/>
    </row>
    <row r="67614" spans="10:10" x14ac:dyDescent="0.25">
      <c r="J67614" s="32"/>
    </row>
    <row r="67615" spans="10:10" x14ac:dyDescent="0.25">
      <c r="J67615" s="32"/>
    </row>
    <row r="67616" spans="10:10" x14ac:dyDescent="0.25">
      <c r="J67616" s="32"/>
    </row>
    <row r="67617" spans="10:10" x14ac:dyDescent="0.25">
      <c r="J67617" s="32"/>
    </row>
    <row r="67618" spans="10:10" x14ac:dyDescent="0.25">
      <c r="J67618" s="32"/>
    </row>
    <row r="67619" spans="10:10" x14ac:dyDescent="0.25">
      <c r="J67619" s="32"/>
    </row>
    <row r="67620" spans="10:10" x14ac:dyDescent="0.25">
      <c r="J67620" s="32"/>
    </row>
    <row r="67621" spans="10:10" x14ac:dyDescent="0.25">
      <c r="J67621" s="32"/>
    </row>
    <row r="67622" spans="10:10" x14ac:dyDescent="0.25">
      <c r="J67622" s="32"/>
    </row>
    <row r="67623" spans="10:10" x14ac:dyDescent="0.25">
      <c r="J67623" s="32"/>
    </row>
    <row r="67624" spans="10:10" x14ac:dyDescent="0.25">
      <c r="J67624" s="32"/>
    </row>
    <row r="67625" spans="10:10" x14ac:dyDescent="0.25">
      <c r="J67625" s="32"/>
    </row>
    <row r="67626" spans="10:10" x14ac:dyDescent="0.25">
      <c r="J67626" s="32"/>
    </row>
    <row r="67627" spans="10:10" x14ac:dyDescent="0.25">
      <c r="J67627" s="32"/>
    </row>
    <row r="67628" spans="10:10" x14ac:dyDescent="0.25">
      <c r="J67628" s="32"/>
    </row>
    <row r="67629" spans="10:10" x14ac:dyDescent="0.25">
      <c r="J67629" s="32"/>
    </row>
    <row r="67630" spans="10:10" x14ac:dyDescent="0.25">
      <c r="J67630" s="32"/>
    </row>
    <row r="67631" spans="10:10" x14ac:dyDescent="0.25">
      <c r="J67631" s="32"/>
    </row>
    <row r="67632" spans="10:10" x14ac:dyDescent="0.25">
      <c r="J67632" s="32"/>
    </row>
    <row r="67633" spans="10:10" x14ac:dyDescent="0.25">
      <c r="J67633" s="32"/>
    </row>
    <row r="67634" spans="10:10" x14ac:dyDescent="0.25">
      <c r="J67634" s="32"/>
    </row>
    <row r="67635" spans="10:10" x14ac:dyDescent="0.25">
      <c r="J67635" s="32"/>
    </row>
    <row r="67636" spans="10:10" x14ac:dyDescent="0.25">
      <c r="J67636" s="32"/>
    </row>
    <row r="67637" spans="10:10" x14ac:dyDescent="0.25">
      <c r="J67637" s="32"/>
    </row>
    <row r="67638" spans="10:10" x14ac:dyDescent="0.25">
      <c r="J67638" s="32"/>
    </row>
    <row r="67639" spans="10:10" x14ac:dyDescent="0.25">
      <c r="J67639" s="32"/>
    </row>
    <row r="67640" spans="10:10" x14ac:dyDescent="0.25">
      <c r="J67640" s="32"/>
    </row>
    <row r="67641" spans="10:10" x14ac:dyDescent="0.25">
      <c r="J67641" s="32"/>
    </row>
    <row r="67642" spans="10:10" x14ac:dyDescent="0.25">
      <c r="J67642" s="32"/>
    </row>
    <row r="67643" spans="10:10" x14ac:dyDescent="0.25">
      <c r="J67643" s="32"/>
    </row>
    <row r="67644" spans="10:10" x14ac:dyDescent="0.25">
      <c r="J67644" s="32"/>
    </row>
    <row r="67645" spans="10:10" x14ac:dyDescent="0.25">
      <c r="J67645" s="32"/>
    </row>
    <row r="67646" spans="10:10" x14ac:dyDescent="0.25">
      <c r="J67646" s="32"/>
    </row>
    <row r="67647" spans="10:10" x14ac:dyDescent="0.25">
      <c r="J67647" s="32"/>
    </row>
    <row r="67648" spans="10:10" x14ac:dyDescent="0.25">
      <c r="J67648" s="32"/>
    </row>
    <row r="67649" spans="10:10" x14ac:dyDescent="0.25">
      <c r="J67649" s="32"/>
    </row>
    <row r="67650" spans="10:10" x14ac:dyDescent="0.25">
      <c r="J67650" s="32"/>
    </row>
    <row r="67651" spans="10:10" x14ac:dyDescent="0.25">
      <c r="J67651" s="32"/>
    </row>
    <row r="67652" spans="10:10" x14ac:dyDescent="0.25">
      <c r="J67652" s="32"/>
    </row>
    <row r="67653" spans="10:10" x14ac:dyDescent="0.25">
      <c r="J67653" s="32"/>
    </row>
    <row r="67654" spans="10:10" x14ac:dyDescent="0.25">
      <c r="J67654" s="32"/>
    </row>
    <row r="67655" spans="10:10" x14ac:dyDescent="0.25">
      <c r="J67655" s="32"/>
    </row>
    <row r="67656" spans="10:10" x14ac:dyDescent="0.25">
      <c r="J67656" s="32"/>
    </row>
    <row r="67657" spans="10:10" x14ac:dyDescent="0.25">
      <c r="J67657" s="32"/>
    </row>
    <row r="67658" spans="10:10" x14ac:dyDescent="0.25">
      <c r="J67658" s="32"/>
    </row>
    <row r="67659" spans="10:10" x14ac:dyDescent="0.25">
      <c r="J67659" s="32"/>
    </row>
    <row r="67660" spans="10:10" x14ac:dyDescent="0.25">
      <c r="J67660" s="32"/>
    </row>
    <row r="67661" spans="10:10" x14ac:dyDescent="0.25">
      <c r="J67661" s="32"/>
    </row>
    <row r="67662" spans="10:10" x14ac:dyDescent="0.25">
      <c r="J67662" s="32"/>
    </row>
    <row r="67663" spans="10:10" x14ac:dyDescent="0.25">
      <c r="J67663" s="32"/>
    </row>
    <row r="67664" spans="10:10" x14ac:dyDescent="0.25">
      <c r="J67664" s="32"/>
    </row>
    <row r="67665" spans="10:10" x14ac:dyDescent="0.25">
      <c r="J67665" s="32"/>
    </row>
    <row r="67666" spans="10:10" x14ac:dyDescent="0.25">
      <c r="J67666" s="32"/>
    </row>
    <row r="67667" spans="10:10" x14ac:dyDescent="0.25">
      <c r="J67667" s="32"/>
    </row>
    <row r="67668" spans="10:10" x14ac:dyDescent="0.25">
      <c r="J67668" s="32"/>
    </row>
    <row r="67669" spans="10:10" x14ac:dyDescent="0.25">
      <c r="J67669" s="32"/>
    </row>
    <row r="67670" spans="10:10" x14ac:dyDescent="0.25">
      <c r="J67670" s="32"/>
    </row>
    <row r="67671" spans="10:10" x14ac:dyDescent="0.25">
      <c r="J67671" s="32"/>
    </row>
    <row r="67672" spans="10:10" x14ac:dyDescent="0.25">
      <c r="J67672" s="32"/>
    </row>
    <row r="67673" spans="10:10" x14ac:dyDescent="0.25">
      <c r="J67673" s="32"/>
    </row>
    <row r="67674" spans="10:10" x14ac:dyDescent="0.25">
      <c r="J67674" s="32"/>
    </row>
    <row r="67675" spans="10:10" x14ac:dyDescent="0.25">
      <c r="J67675" s="32"/>
    </row>
    <row r="67676" spans="10:10" x14ac:dyDescent="0.25">
      <c r="J67676" s="32"/>
    </row>
    <row r="67677" spans="10:10" x14ac:dyDescent="0.25">
      <c r="J67677" s="32"/>
    </row>
    <row r="67678" spans="10:10" x14ac:dyDescent="0.25">
      <c r="J67678" s="32"/>
    </row>
    <row r="67679" spans="10:10" x14ac:dyDescent="0.25">
      <c r="J67679" s="32"/>
    </row>
    <row r="67680" spans="10:10" x14ac:dyDescent="0.25">
      <c r="J67680" s="32"/>
    </row>
    <row r="67681" spans="10:10" x14ac:dyDescent="0.25">
      <c r="J67681" s="32"/>
    </row>
    <row r="67682" spans="10:10" x14ac:dyDescent="0.25">
      <c r="J67682" s="32"/>
    </row>
    <row r="67683" spans="10:10" x14ac:dyDescent="0.25">
      <c r="J67683" s="32"/>
    </row>
    <row r="67684" spans="10:10" x14ac:dyDescent="0.25">
      <c r="J67684" s="32"/>
    </row>
    <row r="67685" spans="10:10" x14ac:dyDescent="0.25">
      <c r="J67685" s="32"/>
    </row>
    <row r="67686" spans="10:10" x14ac:dyDescent="0.25">
      <c r="J67686" s="32"/>
    </row>
    <row r="67687" spans="10:10" x14ac:dyDescent="0.25">
      <c r="J67687" s="32"/>
    </row>
    <row r="67688" spans="10:10" x14ac:dyDescent="0.25">
      <c r="J67688" s="32"/>
    </row>
    <row r="67689" spans="10:10" x14ac:dyDescent="0.25">
      <c r="J67689" s="32"/>
    </row>
    <row r="67690" spans="10:10" x14ac:dyDescent="0.25">
      <c r="J67690" s="32"/>
    </row>
    <row r="67691" spans="10:10" x14ac:dyDescent="0.25">
      <c r="J67691" s="32"/>
    </row>
    <row r="67692" spans="10:10" x14ac:dyDescent="0.25">
      <c r="J67692" s="32"/>
    </row>
    <row r="67693" spans="10:10" x14ac:dyDescent="0.25">
      <c r="J67693" s="32"/>
    </row>
    <row r="67694" spans="10:10" x14ac:dyDescent="0.25">
      <c r="J67694" s="32"/>
    </row>
    <row r="67695" spans="10:10" x14ac:dyDescent="0.25">
      <c r="J67695" s="32"/>
    </row>
    <row r="67696" spans="10:10" x14ac:dyDescent="0.25">
      <c r="J67696" s="32"/>
    </row>
    <row r="67697" spans="10:10" x14ac:dyDescent="0.25">
      <c r="J67697" s="32"/>
    </row>
    <row r="67698" spans="10:10" x14ac:dyDescent="0.25">
      <c r="J67698" s="32"/>
    </row>
    <row r="67699" spans="10:10" x14ac:dyDescent="0.25">
      <c r="J67699" s="32"/>
    </row>
    <row r="67700" spans="10:10" x14ac:dyDescent="0.25">
      <c r="J67700" s="32"/>
    </row>
    <row r="67701" spans="10:10" x14ac:dyDescent="0.25">
      <c r="J67701" s="32"/>
    </row>
    <row r="67702" spans="10:10" x14ac:dyDescent="0.25">
      <c r="J67702" s="32"/>
    </row>
    <row r="67703" spans="10:10" x14ac:dyDescent="0.25">
      <c r="J67703" s="32"/>
    </row>
    <row r="67704" spans="10:10" x14ac:dyDescent="0.25">
      <c r="J67704" s="32"/>
    </row>
    <row r="67705" spans="10:10" x14ac:dyDescent="0.25">
      <c r="J67705" s="32"/>
    </row>
    <row r="67706" spans="10:10" x14ac:dyDescent="0.25">
      <c r="J67706" s="32"/>
    </row>
    <row r="67707" spans="10:10" x14ac:dyDescent="0.25">
      <c r="J67707" s="32"/>
    </row>
    <row r="67708" spans="10:10" x14ac:dyDescent="0.25">
      <c r="J67708" s="32"/>
    </row>
    <row r="67709" spans="10:10" x14ac:dyDescent="0.25">
      <c r="J67709" s="32"/>
    </row>
    <row r="67710" spans="10:10" x14ac:dyDescent="0.25">
      <c r="J67710" s="32"/>
    </row>
    <row r="67711" spans="10:10" x14ac:dyDescent="0.25">
      <c r="J67711" s="32"/>
    </row>
    <row r="67712" spans="10:10" x14ac:dyDescent="0.25">
      <c r="J67712" s="32"/>
    </row>
    <row r="67713" spans="10:10" x14ac:dyDescent="0.25">
      <c r="J67713" s="32"/>
    </row>
    <row r="67714" spans="10:10" x14ac:dyDescent="0.25">
      <c r="J67714" s="32"/>
    </row>
    <row r="67715" spans="10:10" x14ac:dyDescent="0.25">
      <c r="J67715" s="32"/>
    </row>
    <row r="67716" spans="10:10" x14ac:dyDescent="0.25">
      <c r="J67716" s="32"/>
    </row>
    <row r="67717" spans="10:10" x14ac:dyDescent="0.25">
      <c r="J67717" s="32"/>
    </row>
    <row r="67718" spans="10:10" x14ac:dyDescent="0.25">
      <c r="J67718" s="32"/>
    </row>
    <row r="67719" spans="10:10" x14ac:dyDescent="0.25">
      <c r="J67719" s="32"/>
    </row>
    <row r="67720" spans="10:10" x14ac:dyDescent="0.25">
      <c r="J67720" s="32"/>
    </row>
    <row r="67721" spans="10:10" x14ac:dyDescent="0.25">
      <c r="J67721" s="32"/>
    </row>
    <row r="67722" spans="10:10" x14ac:dyDescent="0.25">
      <c r="J67722" s="32"/>
    </row>
    <row r="67723" spans="10:10" x14ac:dyDescent="0.25">
      <c r="J67723" s="32"/>
    </row>
    <row r="67724" spans="10:10" x14ac:dyDescent="0.25">
      <c r="J67724" s="32"/>
    </row>
    <row r="67725" spans="10:10" x14ac:dyDescent="0.25">
      <c r="J67725" s="32"/>
    </row>
    <row r="67726" spans="10:10" x14ac:dyDescent="0.25">
      <c r="J67726" s="32"/>
    </row>
    <row r="67727" spans="10:10" x14ac:dyDescent="0.25">
      <c r="J67727" s="32"/>
    </row>
    <row r="67728" spans="10:10" x14ac:dyDescent="0.25">
      <c r="J67728" s="32"/>
    </row>
    <row r="67729" spans="10:10" x14ac:dyDescent="0.25">
      <c r="J67729" s="32"/>
    </row>
    <row r="67730" spans="10:10" x14ac:dyDescent="0.25">
      <c r="J67730" s="32"/>
    </row>
    <row r="67731" spans="10:10" x14ac:dyDescent="0.25">
      <c r="J67731" s="32"/>
    </row>
    <row r="67732" spans="10:10" x14ac:dyDescent="0.25">
      <c r="J67732" s="32"/>
    </row>
    <row r="67733" spans="10:10" x14ac:dyDescent="0.25">
      <c r="J67733" s="32"/>
    </row>
    <row r="67734" spans="10:10" x14ac:dyDescent="0.25">
      <c r="J67734" s="32"/>
    </row>
    <row r="67735" spans="10:10" x14ac:dyDescent="0.25">
      <c r="J67735" s="32"/>
    </row>
    <row r="67736" spans="10:10" x14ac:dyDescent="0.25">
      <c r="J67736" s="32"/>
    </row>
    <row r="67737" spans="10:10" x14ac:dyDescent="0.25">
      <c r="J67737" s="32"/>
    </row>
    <row r="67738" spans="10:10" x14ac:dyDescent="0.25">
      <c r="J67738" s="32"/>
    </row>
    <row r="67739" spans="10:10" x14ac:dyDescent="0.25">
      <c r="J67739" s="32"/>
    </row>
    <row r="67740" spans="10:10" x14ac:dyDescent="0.25">
      <c r="J67740" s="32"/>
    </row>
    <row r="67741" spans="10:10" x14ac:dyDescent="0.25">
      <c r="J67741" s="32"/>
    </row>
    <row r="67742" spans="10:10" x14ac:dyDescent="0.25">
      <c r="J67742" s="32"/>
    </row>
    <row r="67743" spans="10:10" x14ac:dyDescent="0.25">
      <c r="J67743" s="32"/>
    </row>
    <row r="67744" spans="10:10" x14ac:dyDescent="0.25">
      <c r="J67744" s="32"/>
    </row>
    <row r="67745" spans="10:10" x14ac:dyDescent="0.25">
      <c r="J67745" s="32"/>
    </row>
    <row r="67746" spans="10:10" x14ac:dyDescent="0.25">
      <c r="J67746" s="32"/>
    </row>
    <row r="67747" spans="10:10" x14ac:dyDescent="0.25">
      <c r="J67747" s="32"/>
    </row>
    <row r="67748" spans="10:10" x14ac:dyDescent="0.25">
      <c r="J67748" s="32"/>
    </row>
    <row r="67749" spans="10:10" x14ac:dyDescent="0.25">
      <c r="J67749" s="32"/>
    </row>
    <row r="67750" spans="10:10" x14ac:dyDescent="0.25">
      <c r="J67750" s="32"/>
    </row>
    <row r="67751" spans="10:10" x14ac:dyDescent="0.25">
      <c r="J67751" s="32"/>
    </row>
    <row r="67752" spans="10:10" x14ac:dyDescent="0.25">
      <c r="J67752" s="32"/>
    </row>
    <row r="67753" spans="10:10" x14ac:dyDescent="0.25">
      <c r="J67753" s="32"/>
    </row>
    <row r="67754" spans="10:10" x14ac:dyDescent="0.25">
      <c r="J67754" s="32"/>
    </row>
    <row r="67755" spans="10:10" x14ac:dyDescent="0.25">
      <c r="J67755" s="32"/>
    </row>
    <row r="67756" spans="10:10" x14ac:dyDescent="0.25">
      <c r="J67756" s="32"/>
    </row>
    <row r="67757" spans="10:10" x14ac:dyDescent="0.25">
      <c r="J67757" s="32"/>
    </row>
    <row r="67758" spans="10:10" x14ac:dyDescent="0.25">
      <c r="J67758" s="32"/>
    </row>
    <row r="67759" spans="10:10" x14ac:dyDescent="0.25">
      <c r="J67759" s="32"/>
    </row>
    <row r="67760" spans="10:10" x14ac:dyDescent="0.25">
      <c r="J67760" s="32"/>
    </row>
    <row r="67761" spans="10:10" x14ac:dyDescent="0.25">
      <c r="J67761" s="32"/>
    </row>
    <row r="67762" spans="10:10" x14ac:dyDescent="0.25">
      <c r="J67762" s="32"/>
    </row>
    <row r="67763" spans="10:10" x14ac:dyDescent="0.25">
      <c r="J67763" s="32"/>
    </row>
    <row r="67764" spans="10:10" x14ac:dyDescent="0.25">
      <c r="J67764" s="32"/>
    </row>
    <row r="67765" spans="10:10" x14ac:dyDescent="0.25">
      <c r="J67765" s="32"/>
    </row>
    <row r="67766" spans="10:10" x14ac:dyDescent="0.25">
      <c r="J67766" s="32"/>
    </row>
    <row r="67767" spans="10:10" x14ac:dyDescent="0.25">
      <c r="J67767" s="32"/>
    </row>
    <row r="67768" spans="10:10" x14ac:dyDescent="0.25">
      <c r="J67768" s="32"/>
    </row>
    <row r="67769" spans="10:10" x14ac:dyDescent="0.25">
      <c r="J67769" s="32"/>
    </row>
    <row r="67770" spans="10:10" x14ac:dyDescent="0.25">
      <c r="J67770" s="32"/>
    </row>
    <row r="67771" spans="10:10" x14ac:dyDescent="0.25">
      <c r="J67771" s="32"/>
    </row>
    <row r="67772" spans="10:10" x14ac:dyDescent="0.25">
      <c r="J67772" s="32"/>
    </row>
    <row r="67773" spans="10:10" x14ac:dyDescent="0.25">
      <c r="J67773" s="32"/>
    </row>
    <row r="67774" spans="10:10" x14ac:dyDescent="0.25">
      <c r="J67774" s="32"/>
    </row>
    <row r="67775" spans="10:10" x14ac:dyDescent="0.25">
      <c r="J67775" s="32"/>
    </row>
    <row r="67776" spans="10:10" x14ac:dyDescent="0.25">
      <c r="J67776" s="32"/>
    </row>
    <row r="67777" spans="10:10" x14ac:dyDescent="0.25">
      <c r="J67777" s="32"/>
    </row>
    <row r="67778" spans="10:10" x14ac:dyDescent="0.25">
      <c r="J67778" s="32"/>
    </row>
    <row r="67779" spans="10:10" x14ac:dyDescent="0.25">
      <c r="J67779" s="32"/>
    </row>
    <row r="67780" spans="10:10" x14ac:dyDescent="0.25">
      <c r="J67780" s="32"/>
    </row>
    <row r="67781" spans="10:10" x14ac:dyDescent="0.25">
      <c r="J67781" s="32"/>
    </row>
    <row r="67782" spans="10:10" x14ac:dyDescent="0.25">
      <c r="J67782" s="32"/>
    </row>
    <row r="67783" spans="10:10" x14ac:dyDescent="0.25">
      <c r="J67783" s="32"/>
    </row>
    <row r="67784" spans="10:10" x14ac:dyDescent="0.25">
      <c r="J67784" s="32"/>
    </row>
    <row r="67785" spans="10:10" x14ac:dyDescent="0.25">
      <c r="J67785" s="32"/>
    </row>
    <row r="67786" spans="10:10" x14ac:dyDescent="0.25">
      <c r="J67786" s="32"/>
    </row>
    <row r="67787" spans="10:10" x14ac:dyDescent="0.25">
      <c r="J67787" s="32"/>
    </row>
    <row r="67788" spans="10:10" x14ac:dyDescent="0.25">
      <c r="J67788" s="32"/>
    </row>
    <row r="67789" spans="10:10" x14ac:dyDescent="0.25">
      <c r="J67789" s="32"/>
    </row>
    <row r="67790" spans="10:10" x14ac:dyDescent="0.25">
      <c r="J67790" s="32"/>
    </row>
    <row r="67791" spans="10:10" x14ac:dyDescent="0.25">
      <c r="J67791" s="32"/>
    </row>
    <row r="67792" spans="10:10" x14ac:dyDescent="0.25">
      <c r="J67792" s="32"/>
    </row>
    <row r="67793" spans="10:10" x14ac:dyDescent="0.25">
      <c r="J67793" s="32"/>
    </row>
    <row r="67794" spans="10:10" x14ac:dyDescent="0.25">
      <c r="J67794" s="32"/>
    </row>
    <row r="67795" spans="10:10" x14ac:dyDescent="0.25">
      <c r="J67795" s="32"/>
    </row>
    <row r="67796" spans="10:10" x14ac:dyDescent="0.25">
      <c r="J67796" s="32"/>
    </row>
    <row r="67797" spans="10:10" x14ac:dyDescent="0.25">
      <c r="J67797" s="32"/>
    </row>
    <row r="67798" spans="10:10" x14ac:dyDescent="0.25">
      <c r="J67798" s="32"/>
    </row>
    <row r="67799" spans="10:10" x14ac:dyDescent="0.25">
      <c r="J67799" s="32"/>
    </row>
    <row r="67800" spans="10:10" x14ac:dyDescent="0.25">
      <c r="J67800" s="32"/>
    </row>
    <row r="67801" spans="10:10" x14ac:dyDescent="0.25">
      <c r="J67801" s="32"/>
    </row>
    <row r="67802" spans="10:10" x14ac:dyDescent="0.25">
      <c r="J67802" s="32"/>
    </row>
    <row r="67803" spans="10:10" x14ac:dyDescent="0.25">
      <c r="J67803" s="32"/>
    </row>
    <row r="67804" spans="10:10" x14ac:dyDescent="0.25">
      <c r="J67804" s="32"/>
    </row>
    <row r="67805" spans="10:10" x14ac:dyDescent="0.25">
      <c r="J67805" s="32"/>
    </row>
    <row r="67806" spans="10:10" x14ac:dyDescent="0.25">
      <c r="J67806" s="32"/>
    </row>
    <row r="67807" spans="10:10" x14ac:dyDescent="0.25">
      <c r="J67807" s="32"/>
    </row>
    <row r="67808" spans="10:10" x14ac:dyDescent="0.25">
      <c r="J67808" s="32"/>
    </row>
    <row r="67809" spans="10:10" x14ac:dyDescent="0.25">
      <c r="J67809" s="32"/>
    </row>
    <row r="67810" spans="10:10" x14ac:dyDescent="0.25">
      <c r="J67810" s="32"/>
    </row>
    <row r="67811" spans="10:10" x14ac:dyDescent="0.25">
      <c r="J67811" s="32"/>
    </row>
    <row r="67812" spans="10:10" x14ac:dyDescent="0.25">
      <c r="J67812" s="32"/>
    </row>
    <row r="67813" spans="10:10" x14ac:dyDescent="0.25">
      <c r="J67813" s="32"/>
    </row>
    <row r="67814" spans="10:10" x14ac:dyDescent="0.25">
      <c r="J67814" s="32"/>
    </row>
    <row r="67815" spans="10:10" x14ac:dyDescent="0.25">
      <c r="J67815" s="32"/>
    </row>
    <row r="67816" spans="10:10" x14ac:dyDescent="0.25">
      <c r="J67816" s="32"/>
    </row>
    <row r="67817" spans="10:10" x14ac:dyDescent="0.25">
      <c r="J67817" s="32"/>
    </row>
    <row r="67818" spans="10:10" x14ac:dyDescent="0.25">
      <c r="J67818" s="32"/>
    </row>
    <row r="67819" spans="10:10" x14ac:dyDescent="0.25">
      <c r="J67819" s="32"/>
    </row>
    <row r="67820" spans="10:10" x14ac:dyDescent="0.25">
      <c r="J67820" s="32"/>
    </row>
    <row r="67821" spans="10:10" x14ac:dyDescent="0.25">
      <c r="J67821" s="32"/>
    </row>
    <row r="67822" spans="10:10" x14ac:dyDescent="0.25">
      <c r="J67822" s="32"/>
    </row>
    <row r="67823" spans="10:10" x14ac:dyDescent="0.25">
      <c r="J67823" s="32"/>
    </row>
    <row r="67824" spans="10:10" x14ac:dyDescent="0.25">
      <c r="J67824" s="32"/>
    </row>
    <row r="67825" spans="10:10" x14ac:dyDescent="0.25">
      <c r="J67825" s="32"/>
    </row>
    <row r="67826" spans="10:10" x14ac:dyDescent="0.25">
      <c r="J67826" s="32"/>
    </row>
    <row r="67827" spans="10:10" x14ac:dyDescent="0.25">
      <c r="J67827" s="32"/>
    </row>
    <row r="67828" spans="10:10" x14ac:dyDescent="0.25">
      <c r="J67828" s="32"/>
    </row>
    <row r="67829" spans="10:10" x14ac:dyDescent="0.25">
      <c r="J67829" s="32"/>
    </row>
    <row r="67830" spans="10:10" x14ac:dyDescent="0.25">
      <c r="J67830" s="32"/>
    </row>
    <row r="67831" spans="10:10" x14ac:dyDescent="0.25">
      <c r="J67831" s="32"/>
    </row>
    <row r="67832" spans="10:10" x14ac:dyDescent="0.25">
      <c r="J67832" s="32"/>
    </row>
    <row r="67833" spans="10:10" x14ac:dyDescent="0.25">
      <c r="J67833" s="32"/>
    </row>
    <row r="67834" spans="10:10" x14ac:dyDescent="0.25">
      <c r="J67834" s="32"/>
    </row>
    <row r="67835" spans="10:10" x14ac:dyDescent="0.25">
      <c r="J67835" s="32"/>
    </row>
    <row r="67836" spans="10:10" x14ac:dyDescent="0.25">
      <c r="J67836" s="32"/>
    </row>
    <row r="67837" spans="10:10" x14ac:dyDescent="0.25">
      <c r="J67837" s="32"/>
    </row>
    <row r="67838" spans="10:10" x14ac:dyDescent="0.25">
      <c r="J67838" s="32"/>
    </row>
    <row r="67839" spans="10:10" x14ac:dyDescent="0.25">
      <c r="J67839" s="32"/>
    </row>
    <row r="67840" spans="10:10" x14ac:dyDescent="0.25">
      <c r="J67840" s="32"/>
    </row>
    <row r="67841" spans="10:10" x14ac:dyDescent="0.25">
      <c r="J67841" s="32"/>
    </row>
    <row r="67842" spans="10:10" x14ac:dyDescent="0.25">
      <c r="J67842" s="32"/>
    </row>
    <row r="67843" spans="10:10" x14ac:dyDescent="0.25">
      <c r="J67843" s="32"/>
    </row>
    <row r="67844" spans="10:10" x14ac:dyDescent="0.25">
      <c r="J67844" s="32"/>
    </row>
    <row r="67845" spans="10:10" x14ac:dyDescent="0.25">
      <c r="J67845" s="32"/>
    </row>
    <row r="67846" spans="10:10" x14ac:dyDescent="0.25">
      <c r="J67846" s="32"/>
    </row>
    <row r="67847" spans="10:10" x14ac:dyDescent="0.25">
      <c r="J67847" s="32"/>
    </row>
    <row r="67848" spans="10:10" x14ac:dyDescent="0.25">
      <c r="J67848" s="32"/>
    </row>
    <row r="67849" spans="10:10" x14ac:dyDescent="0.25">
      <c r="J67849" s="32"/>
    </row>
    <row r="67850" spans="10:10" x14ac:dyDescent="0.25">
      <c r="J67850" s="32"/>
    </row>
    <row r="67851" spans="10:10" x14ac:dyDescent="0.25">
      <c r="J67851" s="32"/>
    </row>
    <row r="67852" spans="10:10" x14ac:dyDescent="0.25">
      <c r="J67852" s="32"/>
    </row>
    <row r="67853" spans="10:10" x14ac:dyDescent="0.25">
      <c r="J67853" s="32"/>
    </row>
    <row r="67854" spans="10:10" x14ac:dyDescent="0.25">
      <c r="J67854" s="32"/>
    </row>
    <row r="67855" spans="10:10" x14ac:dyDescent="0.25">
      <c r="J67855" s="32"/>
    </row>
    <row r="67856" spans="10:10" x14ac:dyDescent="0.25">
      <c r="J67856" s="32"/>
    </row>
    <row r="67857" spans="10:10" x14ac:dyDescent="0.25">
      <c r="J67857" s="32"/>
    </row>
    <row r="67858" spans="10:10" x14ac:dyDescent="0.25">
      <c r="J67858" s="32"/>
    </row>
    <row r="67859" spans="10:10" x14ac:dyDescent="0.25">
      <c r="J67859" s="32"/>
    </row>
    <row r="67860" spans="10:10" x14ac:dyDescent="0.25">
      <c r="J67860" s="32"/>
    </row>
    <row r="67861" spans="10:10" x14ac:dyDescent="0.25">
      <c r="J67861" s="32"/>
    </row>
    <row r="67862" spans="10:10" x14ac:dyDescent="0.25">
      <c r="J67862" s="32"/>
    </row>
    <row r="67863" spans="10:10" x14ac:dyDescent="0.25">
      <c r="J67863" s="32"/>
    </row>
    <row r="67864" spans="10:10" x14ac:dyDescent="0.25">
      <c r="J67864" s="32"/>
    </row>
    <row r="67865" spans="10:10" x14ac:dyDescent="0.25">
      <c r="J67865" s="32"/>
    </row>
    <row r="67866" spans="10:10" x14ac:dyDescent="0.25">
      <c r="J67866" s="32"/>
    </row>
    <row r="67867" spans="10:10" x14ac:dyDescent="0.25">
      <c r="J67867" s="32"/>
    </row>
    <row r="67868" spans="10:10" x14ac:dyDescent="0.25">
      <c r="J67868" s="32"/>
    </row>
    <row r="67869" spans="10:10" x14ac:dyDescent="0.25">
      <c r="J67869" s="32"/>
    </row>
    <row r="67870" spans="10:10" x14ac:dyDescent="0.25">
      <c r="J67870" s="32"/>
    </row>
    <row r="67871" spans="10:10" x14ac:dyDescent="0.25">
      <c r="J67871" s="32"/>
    </row>
    <row r="67872" spans="10:10" x14ac:dyDescent="0.25">
      <c r="J67872" s="32"/>
    </row>
    <row r="67873" spans="10:10" x14ac:dyDescent="0.25">
      <c r="J67873" s="32"/>
    </row>
    <row r="67874" spans="10:10" x14ac:dyDescent="0.25">
      <c r="J67874" s="32"/>
    </row>
    <row r="67875" spans="10:10" x14ac:dyDescent="0.25">
      <c r="J67875" s="32"/>
    </row>
    <row r="67876" spans="10:10" x14ac:dyDescent="0.25">
      <c r="J67876" s="32"/>
    </row>
    <row r="67877" spans="10:10" x14ac:dyDescent="0.25">
      <c r="J67877" s="32"/>
    </row>
    <row r="67878" spans="10:10" x14ac:dyDescent="0.25">
      <c r="J67878" s="32"/>
    </row>
    <row r="67879" spans="10:10" x14ac:dyDescent="0.25">
      <c r="J67879" s="32"/>
    </row>
    <row r="67880" spans="10:10" x14ac:dyDescent="0.25">
      <c r="J67880" s="32"/>
    </row>
    <row r="67881" spans="10:10" x14ac:dyDescent="0.25">
      <c r="J67881" s="32"/>
    </row>
    <row r="67882" spans="10:10" x14ac:dyDescent="0.25">
      <c r="J67882" s="32"/>
    </row>
    <row r="67883" spans="10:10" x14ac:dyDescent="0.25">
      <c r="J67883" s="32"/>
    </row>
    <row r="67884" spans="10:10" x14ac:dyDescent="0.25">
      <c r="J67884" s="32"/>
    </row>
    <row r="67885" spans="10:10" x14ac:dyDescent="0.25">
      <c r="J67885" s="32"/>
    </row>
    <row r="67886" spans="10:10" x14ac:dyDescent="0.25">
      <c r="J67886" s="32"/>
    </row>
    <row r="67887" spans="10:10" x14ac:dyDescent="0.25">
      <c r="J67887" s="32"/>
    </row>
    <row r="67888" spans="10:10" x14ac:dyDescent="0.25">
      <c r="J67888" s="32"/>
    </row>
    <row r="67889" spans="10:10" x14ac:dyDescent="0.25">
      <c r="J67889" s="32"/>
    </row>
    <row r="67890" spans="10:10" x14ac:dyDescent="0.25">
      <c r="J67890" s="32"/>
    </row>
    <row r="67891" spans="10:10" x14ac:dyDescent="0.25">
      <c r="J67891" s="32"/>
    </row>
    <row r="67892" spans="10:10" x14ac:dyDescent="0.25">
      <c r="J67892" s="32"/>
    </row>
    <row r="67893" spans="10:10" x14ac:dyDescent="0.25">
      <c r="J67893" s="32"/>
    </row>
    <row r="67894" spans="10:10" x14ac:dyDescent="0.25">
      <c r="J67894" s="32"/>
    </row>
    <row r="67895" spans="10:10" x14ac:dyDescent="0.25">
      <c r="J67895" s="32"/>
    </row>
    <row r="67896" spans="10:10" x14ac:dyDescent="0.25">
      <c r="J67896" s="32"/>
    </row>
    <row r="67897" spans="10:10" x14ac:dyDescent="0.25">
      <c r="J67897" s="32"/>
    </row>
    <row r="67898" spans="10:10" x14ac:dyDescent="0.25">
      <c r="J67898" s="32"/>
    </row>
    <row r="67899" spans="10:10" x14ac:dyDescent="0.25">
      <c r="J67899" s="32"/>
    </row>
    <row r="67900" spans="10:10" x14ac:dyDescent="0.25">
      <c r="J67900" s="32"/>
    </row>
    <row r="67901" spans="10:10" x14ac:dyDescent="0.25">
      <c r="J67901" s="32"/>
    </row>
    <row r="67902" spans="10:10" x14ac:dyDescent="0.25">
      <c r="J67902" s="32"/>
    </row>
    <row r="67903" spans="10:10" x14ac:dyDescent="0.25">
      <c r="J67903" s="32"/>
    </row>
    <row r="67904" spans="10:10" x14ac:dyDescent="0.25">
      <c r="J67904" s="32"/>
    </row>
    <row r="67905" spans="10:10" x14ac:dyDescent="0.25">
      <c r="J67905" s="32"/>
    </row>
    <row r="67906" spans="10:10" x14ac:dyDescent="0.25">
      <c r="J67906" s="32"/>
    </row>
    <row r="67907" spans="10:10" x14ac:dyDescent="0.25">
      <c r="J67907" s="32"/>
    </row>
    <row r="67908" spans="10:10" x14ac:dyDescent="0.25">
      <c r="J67908" s="32"/>
    </row>
    <row r="67909" spans="10:10" x14ac:dyDescent="0.25">
      <c r="J67909" s="32"/>
    </row>
    <row r="67910" spans="10:10" x14ac:dyDescent="0.25">
      <c r="J67910" s="32"/>
    </row>
    <row r="67911" spans="10:10" x14ac:dyDescent="0.25">
      <c r="J67911" s="32"/>
    </row>
    <row r="67912" spans="10:10" x14ac:dyDescent="0.25">
      <c r="J67912" s="32"/>
    </row>
    <row r="67913" spans="10:10" x14ac:dyDescent="0.25">
      <c r="J67913" s="32"/>
    </row>
    <row r="67914" spans="10:10" x14ac:dyDescent="0.25">
      <c r="J67914" s="32"/>
    </row>
    <row r="67915" spans="10:10" x14ac:dyDescent="0.25">
      <c r="J67915" s="32"/>
    </row>
    <row r="67916" spans="10:10" x14ac:dyDescent="0.25">
      <c r="J67916" s="32"/>
    </row>
    <row r="67917" spans="10:10" x14ac:dyDescent="0.25">
      <c r="J67917" s="32"/>
    </row>
    <row r="67918" spans="10:10" x14ac:dyDescent="0.25">
      <c r="J67918" s="32"/>
    </row>
    <row r="67919" spans="10:10" x14ac:dyDescent="0.25">
      <c r="J67919" s="32"/>
    </row>
    <row r="67920" spans="10:10" x14ac:dyDescent="0.25">
      <c r="J67920" s="32"/>
    </row>
    <row r="67921" spans="10:10" x14ac:dyDescent="0.25">
      <c r="J67921" s="32"/>
    </row>
    <row r="67922" spans="10:10" x14ac:dyDescent="0.25">
      <c r="J67922" s="32"/>
    </row>
    <row r="67923" spans="10:10" x14ac:dyDescent="0.25">
      <c r="J67923" s="32"/>
    </row>
    <row r="67924" spans="10:10" x14ac:dyDescent="0.25">
      <c r="J67924" s="32"/>
    </row>
    <row r="67925" spans="10:10" x14ac:dyDescent="0.25">
      <c r="J67925" s="32"/>
    </row>
    <row r="67926" spans="10:10" x14ac:dyDescent="0.25">
      <c r="J67926" s="32"/>
    </row>
    <row r="67927" spans="10:10" x14ac:dyDescent="0.25">
      <c r="J67927" s="32"/>
    </row>
    <row r="67928" spans="10:10" x14ac:dyDescent="0.25">
      <c r="J67928" s="32"/>
    </row>
    <row r="67929" spans="10:10" x14ac:dyDescent="0.25">
      <c r="J67929" s="32"/>
    </row>
    <row r="67930" spans="10:10" x14ac:dyDescent="0.25">
      <c r="J67930" s="32"/>
    </row>
    <row r="67931" spans="10:10" x14ac:dyDescent="0.25">
      <c r="J67931" s="32"/>
    </row>
    <row r="67932" spans="10:10" x14ac:dyDescent="0.25">
      <c r="J67932" s="32"/>
    </row>
    <row r="67933" spans="10:10" x14ac:dyDescent="0.25">
      <c r="J67933" s="32"/>
    </row>
    <row r="67934" spans="10:10" x14ac:dyDescent="0.25">
      <c r="J67934" s="32"/>
    </row>
    <row r="67935" spans="10:10" x14ac:dyDescent="0.25">
      <c r="J67935" s="32"/>
    </row>
    <row r="67936" spans="10:10" x14ac:dyDescent="0.25">
      <c r="J67936" s="32"/>
    </row>
    <row r="67937" spans="10:10" x14ac:dyDescent="0.25">
      <c r="J67937" s="32"/>
    </row>
    <row r="67938" spans="10:10" x14ac:dyDescent="0.25">
      <c r="J67938" s="32"/>
    </row>
    <row r="67939" spans="10:10" x14ac:dyDescent="0.25">
      <c r="J67939" s="32"/>
    </row>
    <row r="67940" spans="10:10" x14ac:dyDescent="0.25">
      <c r="J67940" s="32"/>
    </row>
    <row r="67941" spans="10:10" x14ac:dyDescent="0.25">
      <c r="J67941" s="32"/>
    </row>
    <row r="67942" spans="10:10" x14ac:dyDescent="0.25">
      <c r="J67942" s="32"/>
    </row>
    <row r="67943" spans="10:10" x14ac:dyDescent="0.25">
      <c r="J67943" s="32"/>
    </row>
    <row r="67944" spans="10:10" x14ac:dyDescent="0.25">
      <c r="J67944" s="32"/>
    </row>
    <row r="67945" spans="10:10" x14ac:dyDescent="0.25">
      <c r="J67945" s="32"/>
    </row>
    <row r="67946" spans="10:10" x14ac:dyDescent="0.25">
      <c r="J67946" s="32"/>
    </row>
    <row r="67947" spans="10:10" x14ac:dyDescent="0.25">
      <c r="J67947" s="32"/>
    </row>
    <row r="67948" spans="10:10" x14ac:dyDescent="0.25">
      <c r="J67948" s="32"/>
    </row>
    <row r="67949" spans="10:10" x14ac:dyDescent="0.25">
      <c r="J67949" s="32"/>
    </row>
    <row r="67950" spans="10:10" x14ac:dyDescent="0.25">
      <c r="J67950" s="32"/>
    </row>
    <row r="67951" spans="10:10" x14ac:dyDescent="0.25">
      <c r="J67951" s="32"/>
    </row>
    <row r="67952" spans="10:10" x14ac:dyDescent="0.25">
      <c r="J67952" s="32"/>
    </row>
    <row r="67953" spans="10:10" x14ac:dyDescent="0.25">
      <c r="J67953" s="32"/>
    </row>
    <row r="67954" spans="10:10" x14ac:dyDescent="0.25">
      <c r="J67954" s="32"/>
    </row>
    <row r="67955" spans="10:10" x14ac:dyDescent="0.25">
      <c r="J67955" s="32"/>
    </row>
    <row r="67956" spans="10:10" x14ac:dyDescent="0.25">
      <c r="J67956" s="32"/>
    </row>
    <row r="67957" spans="10:10" x14ac:dyDescent="0.25">
      <c r="J67957" s="32"/>
    </row>
    <row r="67958" spans="10:10" x14ac:dyDescent="0.25">
      <c r="J67958" s="32"/>
    </row>
    <row r="67959" spans="10:10" x14ac:dyDescent="0.25">
      <c r="J67959" s="32"/>
    </row>
    <row r="67960" spans="10:10" x14ac:dyDescent="0.25">
      <c r="J67960" s="32"/>
    </row>
    <row r="67961" spans="10:10" x14ac:dyDescent="0.25">
      <c r="J67961" s="32"/>
    </row>
    <row r="67962" spans="10:10" x14ac:dyDescent="0.25">
      <c r="J67962" s="32"/>
    </row>
    <row r="67963" spans="10:10" x14ac:dyDescent="0.25">
      <c r="J67963" s="32"/>
    </row>
    <row r="67964" spans="10:10" x14ac:dyDescent="0.25">
      <c r="J67964" s="32"/>
    </row>
    <row r="67965" spans="10:10" x14ac:dyDescent="0.25">
      <c r="J67965" s="32"/>
    </row>
    <row r="67966" spans="10:10" x14ac:dyDescent="0.25">
      <c r="J67966" s="32"/>
    </row>
    <row r="67967" spans="10:10" x14ac:dyDescent="0.25">
      <c r="J67967" s="32"/>
    </row>
    <row r="67968" spans="10:10" x14ac:dyDescent="0.25">
      <c r="J67968" s="32"/>
    </row>
    <row r="67969" spans="10:10" x14ac:dyDescent="0.25">
      <c r="J67969" s="32"/>
    </row>
    <row r="67970" spans="10:10" x14ac:dyDescent="0.25">
      <c r="J67970" s="32"/>
    </row>
    <row r="67971" spans="10:10" x14ac:dyDescent="0.25">
      <c r="J67971" s="32"/>
    </row>
    <row r="67972" spans="10:10" x14ac:dyDescent="0.25">
      <c r="J67972" s="32"/>
    </row>
    <row r="67973" spans="10:10" x14ac:dyDescent="0.25">
      <c r="J67973" s="32"/>
    </row>
    <row r="67974" spans="10:10" x14ac:dyDescent="0.25">
      <c r="J67974" s="32"/>
    </row>
    <row r="67975" spans="10:10" x14ac:dyDescent="0.25">
      <c r="J67975" s="32"/>
    </row>
    <row r="67976" spans="10:10" x14ac:dyDescent="0.25">
      <c r="J67976" s="32"/>
    </row>
    <row r="67977" spans="10:10" x14ac:dyDescent="0.25">
      <c r="J67977" s="32"/>
    </row>
    <row r="67978" spans="10:10" x14ac:dyDescent="0.25">
      <c r="J67978" s="32"/>
    </row>
    <row r="67979" spans="10:10" x14ac:dyDescent="0.25">
      <c r="J67979" s="32"/>
    </row>
    <row r="67980" spans="10:10" x14ac:dyDescent="0.25">
      <c r="J67980" s="32"/>
    </row>
    <row r="67981" spans="10:10" x14ac:dyDescent="0.25">
      <c r="J67981" s="32"/>
    </row>
    <row r="67982" spans="10:10" x14ac:dyDescent="0.25">
      <c r="J67982" s="32"/>
    </row>
    <row r="67983" spans="10:10" x14ac:dyDescent="0.25">
      <c r="J67983" s="32"/>
    </row>
    <row r="67984" spans="10:10" x14ac:dyDescent="0.25">
      <c r="J67984" s="32"/>
    </row>
    <row r="67985" spans="10:10" x14ac:dyDescent="0.25">
      <c r="J67985" s="32"/>
    </row>
    <row r="67986" spans="10:10" x14ac:dyDescent="0.25">
      <c r="J67986" s="32"/>
    </row>
    <row r="67987" spans="10:10" x14ac:dyDescent="0.25">
      <c r="J67987" s="32"/>
    </row>
    <row r="67988" spans="10:10" x14ac:dyDescent="0.25">
      <c r="J67988" s="32"/>
    </row>
    <row r="67989" spans="10:10" x14ac:dyDescent="0.25">
      <c r="J67989" s="32"/>
    </row>
    <row r="67990" spans="10:10" x14ac:dyDescent="0.25">
      <c r="J67990" s="32"/>
    </row>
    <row r="67991" spans="10:10" x14ac:dyDescent="0.25">
      <c r="J67991" s="32"/>
    </row>
    <row r="67992" spans="10:10" x14ac:dyDescent="0.25">
      <c r="J67992" s="32"/>
    </row>
    <row r="67993" spans="10:10" x14ac:dyDescent="0.25">
      <c r="J67993" s="32"/>
    </row>
    <row r="67994" spans="10:10" x14ac:dyDescent="0.25">
      <c r="J67994" s="32"/>
    </row>
    <row r="67995" spans="10:10" x14ac:dyDescent="0.25">
      <c r="J67995" s="32"/>
    </row>
    <row r="67996" spans="10:10" x14ac:dyDescent="0.25">
      <c r="J67996" s="32"/>
    </row>
    <row r="67997" spans="10:10" x14ac:dyDescent="0.25">
      <c r="J67997" s="32"/>
    </row>
    <row r="67998" spans="10:10" x14ac:dyDescent="0.25">
      <c r="J67998" s="32"/>
    </row>
    <row r="67999" spans="10:10" x14ac:dyDescent="0.25">
      <c r="J67999" s="32"/>
    </row>
    <row r="68000" spans="10:10" x14ac:dyDescent="0.25">
      <c r="J68000" s="32"/>
    </row>
    <row r="68001" spans="10:10" x14ac:dyDescent="0.25">
      <c r="J68001" s="32"/>
    </row>
    <row r="68002" spans="10:10" x14ac:dyDescent="0.25">
      <c r="J68002" s="32"/>
    </row>
    <row r="68003" spans="10:10" x14ac:dyDescent="0.25">
      <c r="J68003" s="32"/>
    </row>
    <row r="68004" spans="10:10" x14ac:dyDescent="0.25">
      <c r="J68004" s="32"/>
    </row>
    <row r="68005" spans="10:10" x14ac:dyDescent="0.25">
      <c r="J68005" s="32"/>
    </row>
    <row r="68006" spans="10:10" x14ac:dyDescent="0.25">
      <c r="J68006" s="32"/>
    </row>
    <row r="68007" spans="10:10" x14ac:dyDescent="0.25">
      <c r="J68007" s="32"/>
    </row>
    <row r="68008" spans="10:10" x14ac:dyDescent="0.25">
      <c r="J68008" s="32"/>
    </row>
    <row r="68009" spans="10:10" x14ac:dyDescent="0.25">
      <c r="J68009" s="32"/>
    </row>
    <row r="68010" spans="10:10" x14ac:dyDescent="0.25">
      <c r="J68010" s="32"/>
    </row>
    <row r="68011" spans="10:10" x14ac:dyDescent="0.25">
      <c r="J68011" s="32"/>
    </row>
    <row r="68012" spans="10:10" x14ac:dyDescent="0.25">
      <c r="J68012" s="32"/>
    </row>
    <row r="68013" spans="10:10" x14ac:dyDescent="0.25">
      <c r="J68013" s="32"/>
    </row>
    <row r="68014" spans="10:10" x14ac:dyDescent="0.25">
      <c r="J68014" s="32"/>
    </row>
    <row r="68015" spans="10:10" x14ac:dyDescent="0.25">
      <c r="J68015" s="32"/>
    </row>
    <row r="68016" spans="10:10" x14ac:dyDescent="0.25">
      <c r="J68016" s="32"/>
    </row>
    <row r="68017" spans="10:10" x14ac:dyDescent="0.25">
      <c r="J68017" s="32"/>
    </row>
    <row r="68018" spans="10:10" x14ac:dyDescent="0.25">
      <c r="J68018" s="32"/>
    </row>
    <row r="68019" spans="10:10" x14ac:dyDescent="0.25">
      <c r="J68019" s="32"/>
    </row>
    <row r="68020" spans="10:10" x14ac:dyDescent="0.25">
      <c r="J68020" s="32"/>
    </row>
    <row r="68021" spans="10:10" x14ac:dyDescent="0.25">
      <c r="J68021" s="32"/>
    </row>
    <row r="68022" spans="10:10" x14ac:dyDescent="0.25">
      <c r="J68022" s="32"/>
    </row>
    <row r="68023" spans="10:10" x14ac:dyDescent="0.25">
      <c r="J68023" s="32"/>
    </row>
    <row r="68024" spans="10:10" x14ac:dyDescent="0.25">
      <c r="J68024" s="32"/>
    </row>
    <row r="68025" spans="10:10" x14ac:dyDescent="0.25">
      <c r="J68025" s="32"/>
    </row>
    <row r="68026" spans="10:10" x14ac:dyDescent="0.25">
      <c r="J68026" s="32"/>
    </row>
    <row r="68027" spans="10:10" x14ac:dyDescent="0.25">
      <c r="J68027" s="32"/>
    </row>
    <row r="68028" spans="10:10" x14ac:dyDescent="0.25">
      <c r="J68028" s="32"/>
    </row>
    <row r="68029" spans="10:10" x14ac:dyDescent="0.25">
      <c r="J68029" s="32"/>
    </row>
    <row r="68030" spans="10:10" x14ac:dyDescent="0.25">
      <c r="J68030" s="32"/>
    </row>
    <row r="68031" spans="10:10" x14ac:dyDescent="0.25">
      <c r="J68031" s="32"/>
    </row>
    <row r="68032" spans="10:10" x14ac:dyDescent="0.25">
      <c r="J68032" s="32"/>
    </row>
    <row r="68033" spans="10:10" x14ac:dyDescent="0.25">
      <c r="J68033" s="32"/>
    </row>
    <row r="68034" spans="10:10" x14ac:dyDescent="0.25">
      <c r="J68034" s="32"/>
    </row>
    <row r="68035" spans="10:10" x14ac:dyDescent="0.25">
      <c r="J68035" s="32"/>
    </row>
    <row r="68036" spans="10:10" x14ac:dyDescent="0.25">
      <c r="J68036" s="32"/>
    </row>
    <row r="68037" spans="10:10" x14ac:dyDescent="0.25">
      <c r="J68037" s="32"/>
    </row>
    <row r="68038" spans="10:10" x14ac:dyDescent="0.25">
      <c r="J68038" s="32"/>
    </row>
    <row r="68039" spans="10:10" x14ac:dyDescent="0.25">
      <c r="J68039" s="32"/>
    </row>
    <row r="68040" spans="10:10" x14ac:dyDescent="0.25">
      <c r="J68040" s="32"/>
    </row>
    <row r="68041" spans="10:10" x14ac:dyDescent="0.25">
      <c r="J68041" s="32"/>
    </row>
    <row r="68042" spans="10:10" x14ac:dyDescent="0.25">
      <c r="J68042" s="32"/>
    </row>
    <row r="68043" spans="10:10" x14ac:dyDescent="0.25">
      <c r="J68043" s="32"/>
    </row>
    <row r="68044" spans="10:10" x14ac:dyDescent="0.25">
      <c r="J68044" s="32"/>
    </row>
    <row r="68045" spans="10:10" x14ac:dyDescent="0.25">
      <c r="J68045" s="32"/>
    </row>
    <row r="68046" spans="10:10" x14ac:dyDescent="0.25">
      <c r="J68046" s="32"/>
    </row>
    <row r="68047" spans="10:10" x14ac:dyDescent="0.25">
      <c r="J68047" s="32"/>
    </row>
    <row r="68048" spans="10:10" x14ac:dyDescent="0.25">
      <c r="J68048" s="32"/>
    </row>
    <row r="68049" spans="10:10" x14ac:dyDescent="0.25">
      <c r="J68049" s="32"/>
    </row>
    <row r="68050" spans="10:10" x14ac:dyDescent="0.25">
      <c r="J68050" s="32"/>
    </row>
    <row r="68051" spans="10:10" x14ac:dyDescent="0.25">
      <c r="J68051" s="32"/>
    </row>
    <row r="68052" spans="10:10" x14ac:dyDescent="0.25">
      <c r="J68052" s="32"/>
    </row>
    <row r="68053" spans="10:10" x14ac:dyDescent="0.25">
      <c r="J68053" s="32"/>
    </row>
    <row r="68054" spans="10:10" x14ac:dyDescent="0.25">
      <c r="J68054" s="32"/>
    </row>
    <row r="68055" spans="10:10" x14ac:dyDescent="0.25">
      <c r="J68055" s="32"/>
    </row>
    <row r="68056" spans="10:10" x14ac:dyDescent="0.25">
      <c r="J68056" s="32"/>
    </row>
    <row r="68057" spans="10:10" x14ac:dyDescent="0.25">
      <c r="J68057" s="32"/>
    </row>
    <row r="68058" spans="10:10" x14ac:dyDescent="0.25">
      <c r="J68058" s="32"/>
    </row>
    <row r="68059" spans="10:10" x14ac:dyDescent="0.25">
      <c r="J68059" s="32"/>
    </row>
    <row r="68060" spans="10:10" x14ac:dyDescent="0.25">
      <c r="J68060" s="32"/>
    </row>
    <row r="68061" spans="10:10" x14ac:dyDescent="0.25">
      <c r="J68061" s="32"/>
    </row>
    <row r="68062" spans="10:10" x14ac:dyDescent="0.25">
      <c r="J68062" s="32"/>
    </row>
    <row r="68063" spans="10:10" x14ac:dyDescent="0.25">
      <c r="J68063" s="32"/>
    </row>
    <row r="68064" spans="10:10" x14ac:dyDescent="0.25">
      <c r="J68064" s="32"/>
    </row>
    <row r="68065" spans="10:10" x14ac:dyDescent="0.25">
      <c r="J68065" s="32"/>
    </row>
    <row r="68066" spans="10:10" x14ac:dyDescent="0.25">
      <c r="J68066" s="32"/>
    </row>
    <row r="68067" spans="10:10" x14ac:dyDescent="0.25">
      <c r="J68067" s="32"/>
    </row>
    <row r="68068" spans="10:10" x14ac:dyDescent="0.25">
      <c r="J68068" s="32"/>
    </row>
    <row r="68069" spans="10:10" x14ac:dyDescent="0.25">
      <c r="J68069" s="32"/>
    </row>
    <row r="68070" spans="10:10" x14ac:dyDescent="0.25">
      <c r="J68070" s="32"/>
    </row>
    <row r="68071" spans="10:10" x14ac:dyDescent="0.25">
      <c r="J68071" s="32"/>
    </row>
    <row r="68072" spans="10:10" x14ac:dyDescent="0.25">
      <c r="J68072" s="32"/>
    </row>
    <row r="68073" spans="10:10" x14ac:dyDescent="0.25">
      <c r="J68073" s="32"/>
    </row>
    <row r="68074" spans="10:10" x14ac:dyDescent="0.25">
      <c r="J68074" s="32"/>
    </row>
    <row r="68075" spans="10:10" x14ac:dyDescent="0.25">
      <c r="J68075" s="32"/>
    </row>
    <row r="68076" spans="10:10" x14ac:dyDescent="0.25">
      <c r="J68076" s="32"/>
    </row>
    <row r="68077" spans="10:10" x14ac:dyDescent="0.25">
      <c r="J68077" s="32"/>
    </row>
    <row r="68078" spans="10:10" x14ac:dyDescent="0.25">
      <c r="J68078" s="32"/>
    </row>
    <row r="68079" spans="10:10" x14ac:dyDescent="0.25">
      <c r="J68079" s="32"/>
    </row>
    <row r="68080" spans="10:10" x14ac:dyDescent="0.25">
      <c r="J68080" s="32"/>
    </row>
    <row r="68081" spans="10:10" x14ac:dyDescent="0.25">
      <c r="J68081" s="32"/>
    </row>
    <row r="68082" spans="10:10" x14ac:dyDescent="0.25">
      <c r="J68082" s="32"/>
    </row>
    <row r="68083" spans="10:10" x14ac:dyDescent="0.25">
      <c r="J68083" s="32"/>
    </row>
    <row r="68084" spans="10:10" x14ac:dyDescent="0.25">
      <c r="J68084" s="32"/>
    </row>
    <row r="68085" spans="10:10" x14ac:dyDescent="0.25">
      <c r="J68085" s="32"/>
    </row>
    <row r="68086" spans="10:10" x14ac:dyDescent="0.25">
      <c r="J68086" s="32"/>
    </row>
    <row r="68087" spans="10:10" x14ac:dyDescent="0.25">
      <c r="J68087" s="32"/>
    </row>
    <row r="68088" spans="10:10" x14ac:dyDescent="0.25">
      <c r="J68088" s="32"/>
    </row>
    <row r="68089" spans="10:10" x14ac:dyDescent="0.25">
      <c r="J68089" s="32"/>
    </row>
    <row r="68090" spans="10:10" x14ac:dyDescent="0.25">
      <c r="J68090" s="32"/>
    </row>
    <row r="68091" spans="10:10" x14ac:dyDescent="0.25">
      <c r="J68091" s="32"/>
    </row>
    <row r="68092" spans="10:10" x14ac:dyDescent="0.25">
      <c r="J68092" s="32"/>
    </row>
    <row r="68093" spans="10:10" x14ac:dyDescent="0.25">
      <c r="J68093" s="32"/>
    </row>
    <row r="68094" spans="10:10" x14ac:dyDescent="0.25">
      <c r="J68094" s="32"/>
    </row>
    <row r="68095" spans="10:10" x14ac:dyDescent="0.25">
      <c r="J68095" s="32"/>
    </row>
    <row r="68096" spans="10:10" x14ac:dyDescent="0.25">
      <c r="J68096" s="32"/>
    </row>
    <row r="68097" spans="10:10" x14ac:dyDescent="0.25">
      <c r="J68097" s="32"/>
    </row>
    <row r="68098" spans="10:10" x14ac:dyDescent="0.25">
      <c r="J68098" s="32"/>
    </row>
    <row r="68099" spans="10:10" x14ac:dyDescent="0.25">
      <c r="J68099" s="32"/>
    </row>
    <row r="68100" spans="10:10" x14ac:dyDescent="0.25">
      <c r="J68100" s="32"/>
    </row>
    <row r="68101" spans="10:10" x14ac:dyDescent="0.25">
      <c r="J68101" s="32"/>
    </row>
    <row r="68102" spans="10:10" x14ac:dyDescent="0.25">
      <c r="J68102" s="32"/>
    </row>
    <row r="68103" spans="10:10" x14ac:dyDescent="0.25">
      <c r="J68103" s="32"/>
    </row>
    <row r="68104" spans="10:10" x14ac:dyDescent="0.25">
      <c r="J68104" s="32"/>
    </row>
    <row r="68105" spans="10:10" x14ac:dyDescent="0.25">
      <c r="J68105" s="32"/>
    </row>
    <row r="68106" spans="10:10" x14ac:dyDescent="0.25">
      <c r="J68106" s="32"/>
    </row>
    <row r="68107" spans="10:10" x14ac:dyDescent="0.25">
      <c r="J68107" s="32"/>
    </row>
    <row r="68108" spans="10:10" x14ac:dyDescent="0.25">
      <c r="J68108" s="32"/>
    </row>
    <row r="68109" spans="10:10" x14ac:dyDescent="0.25">
      <c r="J68109" s="32"/>
    </row>
    <row r="68110" spans="10:10" x14ac:dyDescent="0.25">
      <c r="J68110" s="32"/>
    </row>
    <row r="68111" spans="10:10" x14ac:dyDescent="0.25">
      <c r="J68111" s="32"/>
    </row>
    <row r="68112" spans="10:10" x14ac:dyDescent="0.25">
      <c r="J68112" s="32"/>
    </row>
    <row r="68113" spans="10:10" x14ac:dyDescent="0.25">
      <c r="J68113" s="32"/>
    </row>
    <row r="68114" spans="10:10" x14ac:dyDescent="0.25">
      <c r="J68114" s="32"/>
    </row>
    <row r="68115" spans="10:10" x14ac:dyDescent="0.25">
      <c r="J68115" s="32"/>
    </row>
    <row r="68116" spans="10:10" x14ac:dyDescent="0.25">
      <c r="J68116" s="32"/>
    </row>
    <row r="68117" spans="10:10" x14ac:dyDescent="0.25">
      <c r="J68117" s="32"/>
    </row>
    <row r="68118" spans="10:10" x14ac:dyDescent="0.25">
      <c r="J68118" s="32"/>
    </row>
    <row r="68119" spans="10:10" x14ac:dyDescent="0.25">
      <c r="J68119" s="32"/>
    </row>
    <row r="68120" spans="10:10" x14ac:dyDescent="0.25">
      <c r="J68120" s="32"/>
    </row>
    <row r="68121" spans="10:10" x14ac:dyDescent="0.25">
      <c r="J68121" s="32"/>
    </row>
    <row r="68122" spans="10:10" x14ac:dyDescent="0.25">
      <c r="J68122" s="32"/>
    </row>
    <row r="68123" spans="10:10" x14ac:dyDescent="0.25">
      <c r="J68123" s="32"/>
    </row>
    <row r="68124" spans="10:10" x14ac:dyDescent="0.25">
      <c r="J68124" s="32"/>
    </row>
    <row r="68125" spans="10:10" x14ac:dyDescent="0.25">
      <c r="J68125" s="32"/>
    </row>
    <row r="68126" spans="10:10" x14ac:dyDescent="0.25">
      <c r="J68126" s="32"/>
    </row>
    <row r="68127" spans="10:10" x14ac:dyDescent="0.25">
      <c r="J68127" s="32"/>
    </row>
    <row r="68128" spans="10:10" x14ac:dyDescent="0.25">
      <c r="J68128" s="32"/>
    </row>
    <row r="68129" spans="10:10" x14ac:dyDescent="0.25">
      <c r="J68129" s="32"/>
    </row>
    <row r="68130" spans="10:10" x14ac:dyDescent="0.25">
      <c r="J68130" s="32"/>
    </row>
    <row r="68131" spans="10:10" x14ac:dyDescent="0.25">
      <c r="J68131" s="32"/>
    </row>
    <row r="68132" spans="10:10" x14ac:dyDescent="0.25">
      <c r="J68132" s="32"/>
    </row>
    <row r="68133" spans="10:10" x14ac:dyDescent="0.25">
      <c r="J68133" s="32"/>
    </row>
    <row r="68134" spans="10:10" x14ac:dyDescent="0.25">
      <c r="J68134" s="32"/>
    </row>
    <row r="68135" spans="10:10" x14ac:dyDescent="0.25">
      <c r="J68135" s="32"/>
    </row>
    <row r="68136" spans="10:10" x14ac:dyDescent="0.25">
      <c r="J68136" s="32"/>
    </row>
    <row r="68137" spans="10:10" x14ac:dyDescent="0.25">
      <c r="J68137" s="32"/>
    </row>
    <row r="68138" spans="10:10" x14ac:dyDescent="0.25">
      <c r="J68138" s="32"/>
    </row>
    <row r="68139" spans="10:10" x14ac:dyDescent="0.25">
      <c r="J68139" s="32"/>
    </row>
    <row r="68140" spans="10:10" x14ac:dyDescent="0.25">
      <c r="J68140" s="32"/>
    </row>
    <row r="68141" spans="10:10" x14ac:dyDescent="0.25">
      <c r="J68141" s="32"/>
    </row>
    <row r="68142" spans="10:10" x14ac:dyDescent="0.25">
      <c r="J68142" s="32"/>
    </row>
    <row r="68143" spans="10:10" x14ac:dyDescent="0.25">
      <c r="J68143" s="32"/>
    </row>
    <row r="68144" spans="10:10" x14ac:dyDescent="0.25">
      <c r="J68144" s="32"/>
    </row>
    <row r="68145" spans="10:10" x14ac:dyDescent="0.25">
      <c r="J68145" s="32"/>
    </row>
    <row r="68146" spans="10:10" x14ac:dyDescent="0.25">
      <c r="J68146" s="32"/>
    </row>
    <row r="68147" spans="10:10" x14ac:dyDescent="0.25">
      <c r="J68147" s="32"/>
    </row>
    <row r="68148" spans="10:10" x14ac:dyDescent="0.25">
      <c r="J68148" s="32"/>
    </row>
    <row r="68149" spans="10:10" x14ac:dyDescent="0.25">
      <c r="J68149" s="32"/>
    </row>
    <row r="68150" spans="10:10" x14ac:dyDescent="0.25">
      <c r="J68150" s="32"/>
    </row>
    <row r="68151" spans="10:10" x14ac:dyDescent="0.25">
      <c r="J68151" s="32"/>
    </row>
    <row r="68152" spans="10:10" x14ac:dyDescent="0.25">
      <c r="J68152" s="32"/>
    </row>
    <row r="68153" spans="10:10" x14ac:dyDescent="0.25">
      <c r="J68153" s="32"/>
    </row>
    <row r="68154" spans="10:10" x14ac:dyDescent="0.25">
      <c r="J68154" s="32"/>
    </row>
    <row r="68155" spans="10:10" x14ac:dyDescent="0.25">
      <c r="J68155" s="32"/>
    </row>
    <row r="68156" spans="10:10" x14ac:dyDescent="0.25">
      <c r="J68156" s="32"/>
    </row>
    <row r="68157" spans="10:10" x14ac:dyDescent="0.25">
      <c r="J68157" s="32"/>
    </row>
    <row r="68158" spans="10:10" x14ac:dyDescent="0.25">
      <c r="J68158" s="32"/>
    </row>
    <row r="68159" spans="10:10" x14ac:dyDescent="0.25">
      <c r="J68159" s="32"/>
    </row>
    <row r="68160" spans="10:10" x14ac:dyDescent="0.25">
      <c r="J68160" s="32"/>
    </row>
    <row r="68161" spans="10:10" x14ac:dyDescent="0.25">
      <c r="J68161" s="32"/>
    </row>
    <row r="68162" spans="10:10" x14ac:dyDescent="0.25">
      <c r="J68162" s="32"/>
    </row>
    <row r="68163" spans="10:10" x14ac:dyDescent="0.25">
      <c r="J68163" s="32"/>
    </row>
    <row r="68164" spans="10:10" x14ac:dyDescent="0.25">
      <c r="J68164" s="32"/>
    </row>
    <row r="68165" spans="10:10" x14ac:dyDescent="0.25">
      <c r="J68165" s="32"/>
    </row>
    <row r="68166" spans="10:10" x14ac:dyDescent="0.25">
      <c r="J68166" s="32"/>
    </row>
    <row r="68167" spans="10:10" x14ac:dyDescent="0.25">
      <c r="J68167" s="32"/>
    </row>
    <row r="68168" spans="10:10" x14ac:dyDescent="0.25">
      <c r="J68168" s="32"/>
    </row>
    <row r="68169" spans="10:10" x14ac:dyDescent="0.25">
      <c r="J68169" s="32"/>
    </row>
    <row r="68170" spans="10:10" x14ac:dyDescent="0.25">
      <c r="J68170" s="32"/>
    </row>
    <row r="68171" spans="10:10" x14ac:dyDescent="0.25">
      <c r="J68171" s="32"/>
    </row>
    <row r="68172" spans="10:10" x14ac:dyDescent="0.25">
      <c r="J68172" s="32"/>
    </row>
    <row r="68173" spans="10:10" x14ac:dyDescent="0.25">
      <c r="J68173" s="32"/>
    </row>
    <row r="68174" spans="10:10" x14ac:dyDescent="0.25">
      <c r="J68174" s="32"/>
    </row>
    <row r="68175" spans="10:10" x14ac:dyDescent="0.25">
      <c r="J68175" s="32"/>
    </row>
    <row r="68176" spans="10:10" x14ac:dyDescent="0.25">
      <c r="J68176" s="32"/>
    </row>
    <row r="68177" spans="10:10" x14ac:dyDescent="0.25">
      <c r="J68177" s="32"/>
    </row>
    <row r="68178" spans="10:10" x14ac:dyDescent="0.25">
      <c r="J68178" s="32"/>
    </row>
    <row r="68179" spans="10:10" x14ac:dyDescent="0.25">
      <c r="J68179" s="32"/>
    </row>
    <row r="68180" spans="10:10" x14ac:dyDescent="0.25">
      <c r="J68180" s="32"/>
    </row>
    <row r="68181" spans="10:10" x14ac:dyDescent="0.25">
      <c r="J68181" s="32"/>
    </row>
    <row r="68182" spans="10:10" x14ac:dyDescent="0.25">
      <c r="J68182" s="32"/>
    </row>
    <row r="68183" spans="10:10" x14ac:dyDescent="0.25">
      <c r="J68183" s="32"/>
    </row>
    <row r="68184" spans="10:10" x14ac:dyDescent="0.25">
      <c r="J68184" s="32"/>
    </row>
    <row r="68185" spans="10:10" x14ac:dyDescent="0.25">
      <c r="J68185" s="32"/>
    </row>
    <row r="68186" spans="10:10" x14ac:dyDescent="0.25">
      <c r="J68186" s="32"/>
    </row>
    <row r="68187" spans="10:10" x14ac:dyDescent="0.25">
      <c r="J68187" s="32"/>
    </row>
    <row r="68188" spans="10:10" x14ac:dyDescent="0.25">
      <c r="J68188" s="32"/>
    </row>
    <row r="68189" spans="10:10" x14ac:dyDescent="0.25">
      <c r="J68189" s="32"/>
    </row>
    <row r="68190" spans="10:10" x14ac:dyDescent="0.25">
      <c r="J68190" s="32"/>
    </row>
    <row r="68191" spans="10:10" x14ac:dyDescent="0.25">
      <c r="J68191" s="32"/>
    </row>
    <row r="68192" spans="10:10" x14ac:dyDescent="0.25">
      <c r="J68192" s="32"/>
    </row>
    <row r="68193" spans="10:10" x14ac:dyDescent="0.25">
      <c r="J68193" s="32"/>
    </row>
    <row r="68194" spans="10:10" x14ac:dyDescent="0.25">
      <c r="J68194" s="32"/>
    </row>
    <row r="68195" spans="10:10" x14ac:dyDescent="0.25">
      <c r="J68195" s="32"/>
    </row>
    <row r="68196" spans="10:10" x14ac:dyDescent="0.25">
      <c r="J68196" s="32"/>
    </row>
    <row r="68197" spans="10:10" x14ac:dyDescent="0.25">
      <c r="J68197" s="32"/>
    </row>
    <row r="68198" spans="10:10" x14ac:dyDescent="0.25">
      <c r="J68198" s="32"/>
    </row>
    <row r="68199" spans="10:10" x14ac:dyDescent="0.25">
      <c r="J68199" s="32"/>
    </row>
    <row r="68200" spans="10:10" x14ac:dyDescent="0.25">
      <c r="J68200" s="32"/>
    </row>
    <row r="68201" spans="10:10" x14ac:dyDescent="0.25">
      <c r="J68201" s="32"/>
    </row>
    <row r="68202" spans="10:10" x14ac:dyDescent="0.25">
      <c r="J68202" s="32"/>
    </row>
    <row r="68203" spans="10:10" x14ac:dyDescent="0.25">
      <c r="J68203" s="32"/>
    </row>
    <row r="68204" spans="10:10" x14ac:dyDescent="0.25">
      <c r="J68204" s="32"/>
    </row>
    <row r="68205" spans="10:10" x14ac:dyDescent="0.25">
      <c r="J68205" s="32"/>
    </row>
    <row r="68206" spans="10:10" x14ac:dyDescent="0.25">
      <c r="J68206" s="32"/>
    </row>
    <row r="68207" spans="10:10" x14ac:dyDescent="0.25">
      <c r="J68207" s="32"/>
    </row>
    <row r="68208" spans="10:10" x14ac:dyDescent="0.25">
      <c r="J68208" s="32"/>
    </row>
    <row r="68209" spans="10:10" x14ac:dyDescent="0.25">
      <c r="J68209" s="32"/>
    </row>
    <row r="68210" spans="10:10" x14ac:dyDescent="0.25">
      <c r="J68210" s="32"/>
    </row>
    <row r="68211" spans="10:10" x14ac:dyDescent="0.25">
      <c r="J68211" s="32"/>
    </row>
    <row r="68212" spans="10:10" x14ac:dyDescent="0.25">
      <c r="J68212" s="32"/>
    </row>
    <row r="68213" spans="10:10" x14ac:dyDescent="0.25">
      <c r="J68213" s="32"/>
    </row>
    <row r="68214" spans="10:10" x14ac:dyDescent="0.25">
      <c r="J68214" s="32"/>
    </row>
    <row r="68215" spans="10:10" x14ac:dyDescent="0.25">
      <c r="J68215" s="32"/>
    </row>
    <row r="68216" spans="10:10" x14ac:dyDescent="0.25">
      <c r="J68216" s="32"/>
    </row>
    <row r="68217" spans="10:10" x14ac:dyDescent="0.25">
      <c r="J68217" s="32"/>
    </row>
    <row r="68218" spans="10:10" x14ac:dyDescent="0.25">
      <c r="J68218" s="32"/>
    </row>
    <row r="68219" spans="10:10" x14ac:dyDescent="0.25">
      <c r="J68219" s="32"/>
    </row>
    <row r="68220" spans="10:10" x14ac:dyDescent="0.25">
      <c r="J68220" s="32"/>
    </row>
    <row r="68221" spans="10:10" x14ac:dyDescent="0.25">
      <c r="J68221" s="32"/>
    </row>
    <row r="68222" spans="10:10" x14ac:dyDescent="0.25">
      <c r="J68222" s="32"/>
    </row>
    <row r="68223" spans="10:10" x14ac:dyDescent="0.25">
      <c r="J68223" s="32"/>
    </row>
    <row r="68224" spans="10:10" x14ac:dyDescent="0.25">
      <c r="J68224" s="32"/>
    </row>
    <row r="68225" spans="10:10" x14ac:dyDescent="0.25">
      <c r="J68225" s="32"/>
    </row>
    <row r="68226" spans="10:10" x14ac:dyDescent="0.25">
      <c r="J68226" s="32"/>
    </row>
    <row r="68227" spans="10:10" x14ac:dyDescent="0.25">
      <c r="J68227" s="32"/>
    </row>
    <row r="68228" spans="10:10" x14ac:dyDescent="0.25">
      <c r="J68228" s="32"/>
    </row>
    <row r="68229" spans="10:10" x14ac:dyDescent="0.25">
      <c r="J68229" s="32"/>
    </row>
    <row r="68230" spans="10:10" x14ac:dyDescent="0.25">
      <c r="J68230" s="32"/>
    </row>
    <row r="68231" spans="10:10" x14ac:dyDescent="0.25">
      <c r="J68231" s="32"/>
    </row>
    <row r="68232" spans="10:10" x14ac:dyDescent="0.25">
      <c r="J68232" s="32"/>
    </row>
    <row r="68233" spans="10:10" x14ac:dyDescent="0.25">
      <c r="J68233" s="32"/>
    </row>
    <row r="68234" spans="10:10" x14ac:dyDescent="0.25">
      <c r="J68234" s="32"/>
    </row>
    <row r="68235" spans="10:10" x14ac:dyDescent="0.25">
      <c r="J68235" s="32"/>
    </row>
    <row r="68236" spans="10:10" x14ac:dyDescent="0.25">
      <c r="J68236" s="32"/>
    </row>
    <row r="68237" spans="10:10" x14ac:dyDescent="0.25">
      <c r="J68237" s="32"/>
    </row>
    <row r="68238" spans="10:10" x14ac:dyDescent="0.25">
      <c r="J68238" s="32"/>
    </row>
    <row r="68239" spans="10:10" x14ac:dyDescent="0.25">
      <c r="J68239" s="32"/>
    </row>
    <row r="68240" spans="10:10" x14ac:dyDescent="0.25">
      <c r="J68240" s="32"/>
    </row>
    <row r="68241" spans="10:10" x14ac:dyDescent="0.25">
      <c r="J68241" s="32"/>
    </row>
    <row r="68242" spans="10:10" x14ac:dyDescent="0.25">
      <c r="J68242" s="32"/>
    </row>
    <row r="68243" spans="10:10" x14ac:dyDescent="0.25">
      <c r="J68243" s="32"/>
    </row>
    <row r="68244" spans="10:10" x14ac:dyDescent="0.25">
      <c r="J68244" s="32"/>
    </row>
    <row r="68245" spans="10:10" x14ac:dyDescent="0.25">
      <c r="J68245" s="32"/>
    </row>
    <row r="68246" spans="10:10" x14ac:dyDescent="0.25">
      <c r="J68246" s="32"/>
    </row>
    <row r="68247" spans="10:10" x14ac:dyDescent="0.25">
      <c r="J68247" s="32"/>
    </row>
    <row r="68248" spans="10:10" x14ac:dyDescent="0.25">
      <c r="J68248" s="32"/>
    </row>
    <row r="68249" spans="10:10" x14ac:dyDescent="0.25">
      <c r="J68249" s="32"/>
    </row>
    <row r="68250" spans="10:10" x14ac:dyDescent="0.25">
      <c r="J68250" s="32"/>
    </row>
    <row r="68251" spans="10:10" x14ac:dyDescent="0.25">
      <c r="J68251" s="32"/>
    </row>
    <row r="68252" spans="10:10" x14ac:dyDescent="0.25">
      <c r="J68252" s="32"/>
    </row>
    <row r="68253" spans="10:10" x14ac:dyDescent="0.25">
      <c r="J68253" s="32"/>
    </row>
    <row r="68254" spans="10:10" x14ac:dyDescent="0.25">
      <c r="J68254" s="32"/>
    </row>
    <row r="68255" spans="10:10" x14ac:dyDescent="0.25">
      <c r="J68255" s="32"/>
    </row>
    <row r="68256" spans="10:10" x14ac:dyDescent="0.25">
      <c r="J68256" s="32"/>
    </row>
    <row r="68257" spans="10:10" x14ac:dyDescent="0.25">
      <c r="J68257" s="32"/>
    </row>
    <row r="68258" spans="10:10" x14ac:dyDescent="0.25">
      <c r="J68258" s="32"/>
    </row>
    <row r="68259" spans="10:10" x14ac:dyDescent="0.25">
      <c r="J68259" s="32"/>
    </row>
    <row r="68260" spans="10:10" x14ac:dyDescent="0.25">
      <c r="J68260" s="32"/>
    </row>
    <row r="68261" spans="10:10" x14ac:dyDescent="0.25">
      <c r="J68261" s="32"/>
    </row>
    <row r="68262" spans="10:10" x14ac:dyDescent="0.25">
      <c r="J68262" s="32"/>
    </row>
    <row r="68263" spans="10:10" x14ac:dyDescent="0.25">
      <c r="J68263" s="32"/>
    </row>
    <row r="68264" spans="10:10" x14ac:dyDescent="0.25">
      <c r="J68264" s="32"/>
    </row>
    <row r="68265" spans="10:10" x14ac:dyDescent="0.25">
      <c r="J68265" s="32"/>
    </row>
    <row r="68266" spans="10:10" x14ac:dyDescent="0.25">
      <c r="J68266" s="32"/>
    </row>
    <row r="68267" spans="10:10" x14ac:dyDescent="0.25">
      <c r="J68267" s="32"/>
    </row>
    <row r="68268" spans="10:10" x14ac:dyDescent="0.25">
      <c r="J68268" s="32"/>
    </row>
    <row r="68269" spans="10:10" x14ac:dyDescent="0.25">
      <c r="J68269" s="32"/>
    </row>
    <row r="68270" spans="10:10" x14ac:dyDescent="0.25">
      <c r="J68270" s="32"/>
    </row>
    <row r="68271" spans="10:10" x14ac:dyDescent="0.25">
      <c r="J68271" s="32"/>
    </row>
    <row r="68272" spans="10:10" x14ac:dyDescent="0.25">
      <c r="J68272" s="32"/>
    </row>
    <row r="68273" spans="10:10" x14ac:dyDescent="0.25">
      <c r="J68273" s="32"/>
    </row>
    <row r="68274" spans="10:10" x14ac:dyDescent="0.25">
      <c r="J68274" s="32"/>
    </row>
    <row r="68275" spans="10:10" x14ac:dyDescent="0.25">
      <c r="J68275" s="32"/>
    </row>
    <row r="68276" spans="10:10" x14ac:dyDescent="0.25">
      <c r="J68276" s="32"/>
    </row>
    <row r="68277" spans="10:10" x14ac:dyDescent="0.25">
      <c r="J68277" s="32"/>
    </row>
    <row r="68278" spans="10:10" x14ac:dyDescent="0.25">
      <c r="J68278" s="32"/>
    </row>
    <row r="68279" spans="10:10" x14ac:dyDescent="0.25">
      <c r="J68279" s="32"/>
    </row>
    <row r="68280" spans="10:10" x14ac:dyDescent="0.25">
      <c r="J68280" s="32"/>
    </row>
    <row r="68281" spans="10:10" x14ac:dyDescent="0.25">
      <c r="J68281" s="32"/>
    </row>
    <row r="68282" spans="10:10" x14ac:dyDescent="0.25">
      <c r="J68282" s="32"/>
    </row>
    <row r="68283" spans="10:10" x14ac:dyDescent="0.25">
      <c r="J68283" s="32"/>
    </row>
    <row r="68284" spans="10:10" x14ac:dyDescent="0.25">
      <c r="J68284" s="32"/>
    </row>
    <row r="68285" spans="10:10" x14ac:dyDescent="0.25">
      <c r="J68285" s="32"/>
    </row>
    <row r="68286" spans="10:10" x14ac:dyDescent="0.25">
      <c r="J68286" s="32"/>
    </row>
    <row r="68287" spans="10:10" x14ac:dyDescent="0.25">
      <c r="J68287" s="32"/>
    </row>
    <row r="68288" spans="10:10" x14ac:dyDescent="0.25">
      <c r="J68288" s="32"/>
    </row>
    <row r="68289" spans="10:10" x14ac:dyDescent="0.25">
      <c r="J68289" s="32"/>
    </row>
    <row r="68290" spans="10:10" x14ac:dyDescent="0.25">
      <c r="J68290" s="32"/>
    </row>
    <row r="68291" spans="10:10" x14ac:dyDescent="0.25">
      <c r="J68291" s="32"/>
    </row>
    <row r="68292" spans="10:10" x14ac:dyDescent="0.25">
      <c r="J68292" s="32"/>
    </row>
    <row r="68293" spans="10:10" x14ac:dyDescent="0.25">
      <c r="J68293" s="32"/>
    </row>
    <row r="68294" spans="10:10" x14ac:dyDescent="0.25">
      <c r="J68294" s="32"/>
    </row>
    <row r="68295" spans="10:10" x14ac:dyDescent="0.25">
      <c r="J68295" s="32"/>
    </row>
    <row r="68296" spans="10:10" x14ac:dyDescent="0.25">
      <c r="J68296" s="32"/>
    </row>
    <row r="68297" spans="10:10" x14ac:dyDescent="0.25">
      <c r="J68297" s="32"/>
    </row>
    <row r="68298" spans="10:10" x14ac:dyDescent="0.25">
      <c r="J68298" s="32"/>
    </row>
    <row r="68299" spans="10:10" x14ac:dyDescent="0.25">
      <c r="J68299" s="32"/>
    </row>
    <row r="68300" spans="10:10" x14ac:dyDescent="0.25">
      <c r="J68300" s="32"/>
    </row>
    <row r="68301" spans="10:10" x14ac:dyDescent="0.25">
      <c r="J68301" s="32"/>
    </row>
    <row r="68302" spans="10:10" x14ac:dyDescent="0.25">
      <c r="J68302" s="32"/>
    </row>
    <row r="68303" spans="10:10" x14ac:dyDescent="0.25">
      <c r="J68303" s="32"/>
    </row>
    <row r="68304" spans="10:10" x14ac:dyDescent="0.25">
      <c r="J68304" s="32"/>
    </row>
    <row r="68305" spans="10:10" x14ac:dyDescent="0.25">
      <c r="J68305" s="32"/>
    </row>
    <row r="68306" spans="10:10" x14ac:dyDescent="0.25">
      <c r="J68306" s="32"/>
    </row>
    <row r="68307" spans="10:10" x14ac:dyDescent="0.25">
      <c r="J68307" s="32"/>
    </row>
    <row r="68308" spans="10:10" x14ac:dyDescent="0.25">
      <c r="J68308" s="32"/>
    </row>
    <row r="68309" spans="10:10" x14ac:dyDescent="0.25">
      <c r="J68309" s="32"/>
    </row>
    <row r="68310" spans="10:10" x14ac:dyDescent="0.25">
      <c r="J68310" s="32"/>
    </row>
    <row r="68311" spans="10:10" x14ac:dyDescent="0.25">
      <c r="J68311" s="32"/>
    </row>
    <row r="68312" spans="10:10" x14ac:dyDescent="0.25">
      <c r="J68312" s="32"/>
    </row>
    <row r="68313" spans="10:10" x14ac:dyDescent="0.25">
      <c r="J68313" s="32"/>
    </row>
    <row r="68314" spans="10:10" x14ac:dyDescent="0.25">
      <c r="J68314" s="32"/>
    </row>
    <row r="68315" spans="10:10" x14ac:dyDescent="0.25">
      <c r="J68315" s="32"/>
    </row>
    <row r="68316" spans="10:10" x14ac:dyDescent="0.25">
      <c r="J68316" s="32"/>
    </row>
    <row r="68317" spans="10:10" x14ac:dyDescent="0.25">
      <c r="J68317" s="32"/>
    </row>
    <row r="68318" spans="10:10" x14ac:dyDescent="0.25">
      <c r="J68318" s="32"/>
    </row>
    <row r="68319" spans="10:10" x14ac:dyDescent="0.25">
      <c r="J68319" s="32"/>
    </row>
    <row r="68320" spans="10:10" x14ac:dyDescent="0.25">
      <c r="J68320" s="32"/>
    </row>
    <row r="68321" spans="10:10" x14ac:dyDescent="0.25">
      <c r="J68321" s="32"/>
    </row>
    <row r="68322" spans="10:10" x14ac:dyDescent="0.25">
      <c r="J68322" s="32"/>
    </row>
    <row r="68323" spans="10:10" x14ac:dyDescent="0.25">
      <c r="J68323" s="32"/>
    </row>
    <row r="68324" spans="10:10" x14ac:dyDescent="0.25">
      <c r="J68324" s="32"/>
    </row>
    <row r="68325" spans="10:10" x14ac:dyDescent="0.25">
      <c r="J68325" s="32"/>
    </row>
    <row r="68326" spans="10:10" x14ac:dyDescent="0.25">
      <c r="J68326" s="32"/>
    </row>
    <row r="68327" spans="10:10" x14ac:dyDescent="0.25">
      <c r="J68327" s="32"/>
    </row>
    <row r="68328" spans="10:10" x14ac:dyDescent="0.25">
      <c r="J68328" s="32"/>
    </row>
    <row r="68329" spans="10:10" x14ac:dyDescent="0.25">
      <c r="J68329" s="32"/>
    </row>
    <row r="68330" spans="10:10" x14ac:dyDescent="0.25">
      <c r="J68330" s="32"/>
    </row>
    <row r="68331" spans="10:10" x14ac:dyDescent="0.25">
      <c r="J68331" s="32"/>
    </row>
    <row r="68332" spans="10:10" x14ac:dyDescent="0.25">
      <c r="J68332" s="32"/>
    </row>
    <row r="68333" spans="10:10" x14ac:dyDescent="0.25">
      <c r="J68333" s="32"/>
    </row>
    <row r="68334" spans="10:10" x14ac:dyDescent="0.25">
      <c r="J68334" s="32"/>
    </row>
    <row r="68335" spans="10:10" x14ac:dyDescent="0.25">
      <c r="J68335" s="32"/>
    </row>
    <row r="68336" spans="10:10" x14ac:dyDescent="0.25">
      <c r="J68336" s="32"/>
    </row>
    <row r="68337" spans="10:10" x14ac:dyDescent="0.25">
      <c r="J68337" s="32"/>
    </row>
    <row r="68338" spans="10:10" x14ac:dyDescent="0.25">
      <c r="J68338" s="32"/>
    </row>
    <row r="68339" spans="10:10" x14ac:dyDescent="0.25">
      <c r="J68339" s="32"/>
    </row>
    <row r="68340" spans="10:10" x14ac:dyDescent="0.25">
      <c r="J68340" s="32"/>
    </row>
    <row r="68341" spans="10:10" x14ac:dyDescent="0.25">
      <c r="J68341" s="32"/>
    </row>
    <row r="68342" spans="10:10" x14ac:dyDescent="0.25">
      <c r="J68342" s="32"/>
    </row>
    <row r="68343" spans="10:10" x14ac:dyDescent="0.25">
      <c r="J68343" s="32"/>
    </row>
    <row r="68344" spans="10:10" x14ac:dyDescent="0.25">
      <c r="J68344" s="32"/>
    </row>
    <row r="68345" spans="10:10" x14ac:dyDescent="0.25">
      <c r="J68345" s="32"/>
    </row>
    <row r="68346" spans="10:10" x14ac:dyDescent="0.25">
      <c r="J68346" s="32"/>
    </row>
    <row r="68347" spans="10:10" x14ac:dyDescent="0.25">
      <c r="J68347" s="32"/>
    </row>
    <row r="68348" spans="10:10" x14ac:dyDescent="0.25">
      <c r="J68348" s="32"/>
    </row>
    <row r="68349" spans="10:10" x14ac:dyDescent="0.25">
      <c r="J68349" s="32"/>
    </row>
    <row r="68350" spans="10:10" x14ac:dyDescent="0.25">
      <c r="J68350" s="32"/>
    </row>
    <row r="68351" spans="10:10" x14ac:dyDescent="0.25">
      <c r="J68351" s="32"/>
    </row>
    <row r="68352" spans="10:10" x14ac:dyDescent="0.25">
      <c r="J68352" s="32"/>
    </row>
    <row r="68353" spans="10:10" x14ac:dyDescent="0.25">
      <c r="J68353" s="32"/>
    </row>
    <row r="68354" spans="10:10" x14ac:dyDescent="0.25">
      <c r="J68354" s="32"/>
    </row>
    <row r="68355" spans="10:10" x14ac:dyDescent="0.25">
      <c r="J68355" s="32"/>
    </row>
    <row r="68356" spans="10:10" x14ac:dyDescent="0.25">
      <c r="J68356" s="32"/>
    </row>
    <row r="68357" spans="10:10" x14ac:dyDescent="0.25">
      <c r="J68357" s="32"/>
    </row>
    <row r="68358" spans="10:10" x14ac:dyDescent="0.25">
      <c r="J68358" s="32"/>
    </row>
    <row r="68359" spans="10:10" x14ac:dyDescent="0.25">
      <c r="J68359" s="32"/>
    </row>
    <row r="68360" spans="10:10" x14ac:dyDescent="0.25">
      <c r="J68360" s="32"/>
    </row>
    <row r="68361" spans="10:10" x14ac:dyDescent="0.25">
      <c r="J68361" s="32"/>
    </row>
    <row r="68362" spans="10:10" x14ac:dyDescent="0.25">
      <c r="J68362" s="32"/>
    </row>
    <row r="68363" spans="10:10" x14ac:dyDescent="0.25">
      <c r="J68363" s="32"/>
    </row>
    <row r="68364" spans="10:10" x14ac:dyDescent="0.25">
      <c r="J68364" s="32"/>
    </row>
    <row r="68365" spans="10:10" x14ac:dyDescent="0.25">
      <c r="J68365" s="32"/>
    </row>
    <row r="68366" spans="10:10" x14ac:dyDescent="0.25">
      <c r="J68366" s="32"/>
    </row>
    <row r="68367" spans="10:10" x14ac:dyDescent="0.25">
      <c r="J68367" s="32"/>
    </row>
    <row r="68368" spans="10:10" x14ac:dyDescent="0.25">
      <c r="J68368" s="32"/>
    </row>
    <row r="68369" spans="10:10" x14ac:dyDescent="0.25">
      <c r="J68369" s="32"/>
    </row>
    <row r="68370" spans="10:10" x14ac:dyDescent="0.25">
      <c r="J68370" s="32"/>
    </row>
    <row r="68371" spans="10:10" x14ac:dyDescent="0.25">
      <c r="J68371" s="32"/>
    </row>
    <row r="68372" spans="10:10" x14ac:dyDescent="0.25">
      <c r="J68372" s="32"/>
    </row>
    <row r="68373" spans="10:10" x14ac:dyDescent="0.25">
      <c r="J68373" s="32"/>
    </row>
    <row r="68374" spans="10:10" x14ac:dyDescent="0.25">
      <c r="J68374" s="32"/>
    </row>
    <row r="68375" spans="10:10" x14ac:dyDescent="0.25">
      <c r="J68375" s="32"/>
    </row>
    <row r="68376" spans="10:10" x14ac:dyDescent="0.25">
      <c r="J68376" s="32"/>
    </row>
    <row r="68377" spans="10:10" x14ac:dyDescent="0.25">
      <c r="J68377" s="32"/>
    </row>
    <row r="68378" spans="10:10" x14ac:dyDescent="0.25">
      <c r="J68378" s="32"/>
    </row>
    <row r="68379" spans="10:10" x14ac:dyDescent="0.25">
      <c r="J68379" s="32"/>
    </row>
    <row r="68380" spans="10:10" x14ac:dyDescent="0.25">
      <c r="J68380" s="32"/>
    </row>
    <row r="68381" spans="10:10" x14ac:dyDescent="0.25">
      <c r="J68381" s="32"/>
    </row>
    <row r="68382" spans="10:10" x14ac:dyDescent="0.25">
      <c r="J68382" s="32"/>
    </row>
    <row r="68383" spans="10:10" x14ac:dyDescent="0.25">
      <c r="J68383" s="32"/>
    </row>
    <row r="68384" spans="10:10" x14ac:dyDescent="0.25">
      <c r="J68384" s="32"/>
    </row>
    <row r="68385" spans="10:10" x14ac:dyDescent="0.25">
      <c r="J68385" s="32"/>
    </row>
    <row r="68386" spans="10:10" x14ac:dyDescent="0.25">
      <c r="J68386" s="32"/>
    </row>
    <row r="68387" spans="10:10" x14ac:dyDescent="0.25">
      <c r="J68387" s="32"/>
    </row>
    <row r="68388" spans="10:10" x14ac:dyDescent="0.25">
      <c r="J68388" s="32"/>
    </row>
    <row r="68389" spans="10:10" x14ac:dyDescent="0.25">
      <c r="J68389" s="32"/>
    </row>
    <row r="68390" spans="10:10" x14ac:dyDescent="0.25">
      <c r="J68390" s="32"/>
    </row>
    <row r="68391" spans="10:10" x14ac:dyDescent="0.25">
      <c r="J68391" s="32"/>
    </row>
    <row r="68392" spans="10:10" x14ac:dyDescent="0.25">
      <c r="J68392" s="32"/>
    </row>
    <row r="68393" spans="10:10" x14ac:dyDescent="0.25">
      <c r="J68393" s="32"/>
    </row>
    <row r="68394" spans="10:10" x14ac:dyDescent="0.25">
      <c r="J68394" s="32"/>
    </row>
    <row r="68395" spans="10:10" x14ac:dyDescent="0.25">
      <c r="J68395" s="32"/>
    </row>
    <row r="68396" spans="10:10" x14ac:dyDescent="0.25">
      <c r="J68396" s="32"/>
    </row>
    <row r="68397" spans="10:10" x14ac:dyDescent="0.25">
      <c r="J68397" s="32"/>
    </row>
    <row r="68398" spans="10:10" x14ac:dyDescent="0.25">
      <c r="J68398" s="32"/>
    </row>
    <row r="68399" spans="10:10" x14ac:dyDescent="0.25">
      <c r="J68399" s="32"/>
    </row>
    <row r="68400" spans="10:10" x14ac:dyDescent="0.25">
      <c r="J68400" s="32"/>
    </row>
    <row r="68401" spans="10:10" x14ac:dyDescent="0.25">
      <c r="J68401" s="32"/>
    </row>
    <row r="68402" spans="10:10" x14ac:dyDescent="0.25">
      <c r="J68402" s="32"/>
    </row>
    <row r="68403" spans="10:10" x14ac:dyDescent="0.25">
      <c r="J68403" s="32"/>
    </row>
    <row r="68404" spans="10:10" x14ac:dyDescent="0.25">
      <c r="J68404" s="32"/>
    </row>
    <row r="68405" spans="10:10" x14ac:dyDescent="0.25">
      <c r="J68405" s="32"/>
    </row>
    <row r="68406" spans="10:10" x14ac:dyDescent="0.25">
      <c r="J68406" s="32"/>
    </row>
    <row r="68407" spans="10:10" x14ac:dyDescent="0.25">
      <c r="J68407" s="32"/>
    </row>
    <row r="68408" spans="10:10" x14ac:dyDescent="0.25">
      <c r="J68408" s="32"/>
    </row>
    <row r="68409" spans="10:10" x14ac:dyDescent="0.25">
      <c r="J68409" s="32"/>
    </row>
    <row r="68410" spans="10:10" x14ac:dyDescent="0.25">
      <c r="J68410" s="32"/>
    </row>
    <row r="68411" spans="10:10" x14ac:dyDescent="0.25">
      <c r="J68411" s="32"/>
    </row>
    <row r="68412" spans="10:10" x14ac:dyDescent="0.25">
      <c r="J68412" s="32"/>
    </row>
    <row r="68413" spans="10:10" x14ac:dyDescent="0.25">
      <c r="J68413" s="32"/>
    </row>
    <row r="68414" spans="10:10" x14ac:dyDescent="0.25">
      <c r="J68414" s="32"/>
    </row>
    <row r="68415" spans="10:10" x14ac:dyDescent="0.25">
      <c r="J68415" s="32"/>
    </row>
    <row r="68416" spans="10:10" x14ac:dyDescent="0.25">
      <c r="J68416" s="32"/>
    </row>
    <row r="68417" spans="10:10" x14ac:dyDescent="0.25">
      <c r="J68417" s="32"/>
    </row>
    <row r="68418" spans="10:10" x14ac:dyDescent="0.25">
      <c r="J68418" s="32"/>
    </row>
    <row r="68419" spans="10:10" x14ac:dyDescent="0.25">
      <c r="J68419" s="32"/>
    </row>
    <row r="68420" spans="10:10" x14ac:dyDescent="0.25">
      <c r="J68420" s="32"/>
    </row>
    <row r="68421" spans="10:10" x14ac:dyDescent="0.25">
      <c r="J68421" s="32"/>
    </row>
    <row r="68422" spans="10:10" x14ac:dyDescent="0.25">
      <c r="J68422" s="32"/>
    </row>
    <row r="68423" spans="10:10" x14ac:dyDescent="0.25">
      <c r="J68423" s="32"/>
    </row>
    <row r="68424" spans="10:10" x14ac:dyDescent="0.25">
      <c r="J68424" s="32"/>
    </row>
    <row r="68425" spans="10:10" x14ac:dyDescent="0.25">
      <c r="J68425" s="32"/>
    </row>
    <row r="68426" spans="10:10" x14ac:dyDescent="0.25">
      <c r="J68426" s="32"/>
    </row>
    <row r="68427" spans="10:10" x14ac:dyDescent="0.25">
      <c r="J68427" s="32"/>
    </row>
    <row r="68428" spans="10:10" x14ac:dyDescent="0.25">
      <c r="J68428" s="32"/>
    </row>
    <row r="68429" spans="10:10" x14ac:dyDescent="0.25">
      <c r="J68429" s="32"/>
    </row>
    <row r="68430" spans="10:10" x14ac:dyDescent="0.25">
      <c r="J68430" s="32"/>
    </row>
    <row r="68431" spans="10:10" x14ac:dyDescent="0.25">
      <c r="J68431" s="32"/>
    </row>
    <row r="68432" spans="10:10" x14ac:dyDescent="0.25">
      <c r="J68432" s="32"/>
    </row>
    <row r="68433" spans="10:10" x14ac:dyDescent="0.25">
      <c r="J68433" s="32"/>
    </row>
    <row r="68434" spans="10:10" x14ac:dyDescent="0.25">
      <c r="J68434" s="32"/>
    </row>
    <row r="68435" spans="10:10" x14ac:dyDescent="0.25">
      <c r="J68435" s="32"/>
    </row>
    <row r="68436" spans="10:10" x14ac:dyDescent="0.25">
      <c r="J68436" s="32"/>
    </row>
    <row r="68437" spans="10:10" x14ac:dyDescent="0.25">
      <c r="J68437" s="32"/>
    </row>
    <row r="68438" spans="10:10" x14ac:dyDescent="0.25">
      <c r="J68438" s="32"/>
    </row>
    <row r="68439" spans="10:10" x14ac:dyDescent="0.25">
      <c r="J68439" s="32"/>
    </row>
    <row r="68440" spans="10:10" x14ac:dyDescent="0.25">
      <c r="J68440" s="32"/>
    </row>
    <row r="68441" spans="10:10" x14ac:dyDescent="0.25">
      <c r="J68441" s="32"/>
    </row>
    <row r="68442" spans="10:10" x14ac:dyDescent="0.25">
      <c r="J68442" s="32"/>
    </row>
    <row r="68443" spans="10:10" x14ac:dyDescent="0.25">
      <c r="J68443" s="32"/>
    </row>
    <row r="68444" spans="10:10" x14ac:dyDescent="0.25">
      <c r="J68444" s="32"/>
    </row>
    <row r="68445" spans="10:10" x14ac:dyDescent="0.25">
      <c r="J68445" s="32"/>
    </row>
    <row r="68446" spans="10:10" x14ac:dyDescent="0.25">
      <c r="J68446" s="32"/>
    </row>
    <row r="68447" spans="10:10" x14ac:dyDescent="0.25">
      <c r="J68447" s="32"/>
    </row>
    <row r="68448" spans="10:10" x14ac:dyDescent="0.25">
      <c r="J68448" s="32"/>
    </row>
    <row r="68449" spans="10:10" x14ac:dyDescent="0.25">
      <c r="J68449" s="32"/>
    </row>
    <row r="68450" spans="10:10" x14ac:dyDescent="0.25">
      <c r="J68450" s="32"/>
    </row>
    <row r="68451" spans="10:10" x14ac:dyDescent="0.25">
      <c r="J68451" s="32"/>
    </row>
    <row r="68452" spans="10:10" x14ac:dyDescent="0.25">
      <c r="J68452" s="32"/>
    </row>
    <row r="68453" spans="10:10" x14ac:dyDescent="0.25">
      <c r="J68453" s="32"/>
    </row>
    <row r="68454" spans="10:10" x14ac:dyDescent="0.25">
      <c r="J68454" s="32"/>
    </row>
    <row r="68455" spans="10:10" x14ac:dyDescent="0.25">
      <c r="J68455" s="32"/>
    </row>
    <row r="68456" spans="10:10" x14ac:dyDescent="0.25">
      <c r="J68456" s="32"/>
    </row>
    <row r="68457" spans="10:10" x14ac:dyDescent="0.25">
      <c r="J68457" s="32"/>
    </row>
    <row r="68458" spans="10:10" x14ac:dyDescent="0.25">
      <c r="J68458" s="32"/>
    </row>
    <row r="68459" spans="10:10" x14ac:dyDescent="0.25">
      <c r="J68459" s="32"/>
    </row>
    <row r="68460" spans="10:10" x14ac:dyDescent="0.25">
      <c r="J68460" s="32"/>
    </row>
    <row r="68461" spans="10:10" x14ac:dyDescent="0.25">
      <c r="J68461" s="32"/>
    </row>
    <row r="68462" spans="10:10" x14ac:dyDescent="0.25">
      <c r="J68462" s="32"/>
    </row>
    <row r="68463" spans="10:10" x14ac:dyDescent="0.25">
      <c r="J68463" s="32"/>
    </row>
    <row r="68464" spans="10:10" x14ac:dyDescent="0.25">
      <c r="J68464" s="32"/>
    </row>
    <row r="68465" spans="10:10" x14ac:dyDescent="0.25">
      <c r="J68465" s="32"/>
    </row>
    <row r="68466" spans="10:10" x14ac:dyDescent="0.25">
      <c r="J68466" s="32"/>
    </row>
    <row r="68467" spans="10:10" x14ac:dyDescent="0.25">
      <c r="J68467" s="32"/>
    </row>
    <row r="68468" spans="10:10" x14ac:dyDescent="0.25">
      <c r="J68468" s="32"/>
    </row>
    <row r="68469" spans="10:10" x14ac:dyDescent="0.25">
      <c r="J68469" s="32"/>
    </row>
    <row r="68470" spans="10:10" x14ac:dyDescent="0.25">
      <c r="J68470" s="32"/>
    </row>
    <row r="68471" spans="10:10" x14ac:dyDescent="0.25">
      <c r="J68471" s="32"/>
    </row>
    <row r="68472" spans="10:10" x14ac:dyDescent="0.25">
      <c r="J68472" s="32"/>
    </row>
    <row r="68473" spans="10:10" x14ac:dyDescent="0.25">
      <c r="J68473" s="32"/>
    </row>
    <row r="68474" spans="10:10" x14ac:dyDescent="0.25">
      <c r="J68474" s="32"/>
    </row>
    <row r="68475" spans="10:10" x14ac:dyDescent="0.25">
      <c r="J68475" s="32"/>
    </row>
    <row r="68476" spans="10:10" x14ac:dyDescent="0.25">
      <c r="J68476" s="32"/>
    </row>
    <row r="68477" spans="10:10" x14ac:dyDescent="0.25">
      <c r="J68477" s="32"/>
    </row>
    <row r="68478" spans="10:10" x14ac:dyDescent="0.25">
      <c r="J68478" s="32"/>
    </row>
    <row r="68479" spans="10:10" x14ac:dyDescent="0.25">
      <c r="J68479" s="32"/>
    </row>
    <row r="68480" spans="10:10" x14ac:dyDescent="0.25">
      <c r="J68480" s="32"/>
    </row>
    <row r="68481" spans="10:10" x14ac:dyDescent="0.25">
      <c r="J68481" s="32"/>
    </row>
    <row r="68482" spans="10:10" x14ac:dyDescent="0.25">
      <c r="J68482" s="32"/>
    </row>
    <row r="68483" spans="10:10" x14ac:dyDescent="0.25">
      <c r="J68483" s="32"/>
    </row>
    <row r="68484" spans="10:10" x14ac:dyDescent="0.25">
      <c r="J68484" s="32"/>
    </row>
    <row r="68485" spans="10:10" x14ac:dyDescent="0.25">
      <c r="J68485" s="32"/>
    </row>
    <row r="68486" spans="10:10" x14ac:dyDescent="0.25">
      <c r="J68486" s="32"/>
    </row>
    <row r="68487" spans="10:10" x14ac:dyDescent="0.25">
      <c r="J68487" s="32"/>
    </row>
    <row r="68488" spans="10:10" x14ac:dyDescent="0.25">
      <c r="J68488" s="32"/>
    </row>
    <row r="68489" spans="10:10" x14ac:dyDescent="0.25">
      <c r="J68489" s="32"/>
    </row>
    <row r="68490" spans="10:10" x14ac:dyDescent="0.25">
      <c r="J68490" s="32"/>
    </row>
    <row r="68491" spans="10:10" x14ac:dyDescent="0.25">
      <c r="J68491" s="32"/>
    </row>
    <row r="68492" spans="10:10" x14ac:dyDescent="0.25">
      <c r="J68492" s="32"/>
    </row>
    <row r="68493" spans="10:10" x14ac:dyDescent="0.25">
      <c r="J68493" s="32"/>
    </row>
    <row r="68494" spans="10:10" x14ac:dyDescent="0.25">
      <c r="J68494" s="32"/>
    </row>
    <row r="68495" spans="10:10" x14ac:dyDescent="0.25">
      <c r="J68495" s="32"/>
    </row>
    <row r="68496" spans="10:10" x14ac:dyDescent="0.25">
      <c r="J68496" s="32"/>
    </row>
    <row r="68497" spans="10:10" x14ac:dyDescent="0.25">
      <c r="J68497" s="32"/>
    </row>
    <row r="68498" spans="10:10" x14ac:dyDescent="0.25">
      <c r="J68498" s="32"/>
    </row>
    <row r="68499" spans="10:10" x14ac:dyDescent="0.25">
      <c r="J68499" s="32"/>
    </row>
    <row r="68500" spans="10:10" x14ac:dyDescent="0.25">
      <c r="J68500" s="32"/>
    </row>
    <row r="68501" spans="10:10" x14ac:dyDescent="0.25">
      <c r="J68501" s="32"/>
    </row>
    <row r="68502" spans="10:10" x14ac:dyDescent="0.25">
      <c r="J68502" s="32"/>
    </row>
    <row r="68503" spans="10:10" x14ac:dyDescent="0.25">
      <c r="J68503" s="32"/>
    </row>
    <row r="68504" spans="10:10" x14ac:dyDescent="0.25">
      <c r="J68504" s="32"/>
    </row>
    <row r="68505" spans="10:10" x14ac:dyDescent="0.25">
      <c r="J68505" s="32"/>
    </row>
    <row r="68506" spans="10:10" x14ac:dyDescent="0.25">
      <c r="J68506" s="32"/>
    </row>
    <row r="68507" spans="10:10" x14ac:dyDescent="0.25">
      <c r="J68507" s="32"/>
    </row>
    <row r="68508" spans="10:10" x14ac:dyDescent="0.25">
      <c r="J68508" s="32"/>
    </row>
    <row r="68509" spans="10:10" x14ac:dyDescent="0.25">
      <c r="J68509" s="32"/>
    </row>
    <row r="68510" spans="10:10" x14ac:dyDescent="0.25">
      <c r="J68510" s="32"/>
    </row>
    <row r="68511" spans="10:10" x14ac:dyDescent="0.25">
      <c r="J68511" s="32"/>
    </row>
    <row r="68512" spans="10:10" x14ac:dyDescent="0.25">
      <c r="J68512" s="32"/>
    </row>
    <row r="68513" spans="10:10" x14ac:dyDescent="0.25">
      <c r="J68513" s="32"/>
    </row>
    <row r="68514" spans="10:10" x14ac:dyDescent="0.25">
      <c r="J68514" s="32"/>
    </row>
    <row r="68515" spans="10:10" x14ac:dyDescent="0.25">
      <c r="J68515" s="32"/>
    </row>
    <row r="68516" spans="10:10" x14ac:dyDescent="0.25">
      <c r="J68516" s="32"/>
    </row>
    <row r="68517" spans="10:10" x14ac:dyDescent="0.25">
      <c r="J68517" s="32"/>
    </row>
    <row r="68518" spans="10:10" x14ac:dyDescent="0.25">
      <c r="J68518" s="32"/>
    </row>
    <row r="68519" spans="10:10" x14ac:dyDescent="0.25">
      <c r="J68519" s="32"/>
    </row>
    <row r="68520" spans="10:10" x14ac:dyDescent="0.25">
      <c r="J68520" s="32"/>
    </row>
    <row r="68521" spans="10:10" x14ac:dyDescent="0.25">
      <c r="J68521" s="32"/>
    </row>
    <row r="68522" spans="10:10" x14ac:dyDescent="0.25">
      <c r="J68522" s="32"/>
    </row>
    <row r="68523" spans="10:10" x14ac:dyDescent="0.25">
      <c r="J68523" s="32"/>
    </row>
    <row r="68524" spans="10:10" x14ac:dyDescent="0.25">
      <c r="J68524" s="32"/>
    </row>
    <row r="68525" spans="10:10" x14ac:dyDescent="0.25">
      <c r="J68525" s="32"/>
    </row>
    <row r="68526" spans="10:10" x14ac:dyDescent="0.25">
      <c r="J68526" s="32"/>
    </row>
    <row r="68527" spans="10:10" x14ac:dyDescent="0.25">
      <c r="J68527" s="32"/>
    </row>
    <row r="68528" spans="10:10" x14ac:dyDescent="0.25">
      <c r="J68528" s="32"/>
    </row>
    <row r="68529" spans="10:10" x14ac:dyDescent="0.25">
      <c r="J68529" s="32"/>
    </row>
    <row r="68530" spans="10:10" x14ac:dyDescent="0.25">
      <c r="J68530" s="32"/>
    </row>
    <row r="68531" spans="10:10" x14ac:dyDescent="0.25">
      <c r="J68531" s="32"/>
    </row>
    <row r="68532" spans="10:10" x14ac:dyDescent="0.25">
      <c r="J68532" s="32"/>
    </row>
    <row r="68533" spans="10:10" x14ac:dyDescent="0.25">
      <c r="J68533" s="32"/>
    </row>
    <row r="68534" spans="10:10" x14ac:dyDescent="0.25">
      <c r="J68534" s="32"/>
    </row>
    <row r="68535" spans="10:10" x14ac:dyDescent="0.25">
      <c r="J68535" s="32"/>
    </row>
    <row r="68536" spans="10:10" x14ac:dyDescent="0.25">
      <c r="J68536" s="32"/>
    </row>
    <row r="68537" spans="10:10" x14ac:dyDescent="0.25">
      <c r="J68537" s="32"/>
    </row>
    <row r="68538" spans="10:10" x14ac:dyDescent="0.25">
      <c r="J68538" s="32"/>
    </row>
    <row r="68539" spans="10:10" x14ac:dyDescent="0.25">
      <c r="J68539" s="32"/>
    </row>
    <row r="68540" spans="10:10" x14ac:dyDescent="0.25">
      <c r="J68540" s="32"/>
    </row>
    <row r="68541" spans="10:10" x14ac:dyDescent="0.25">
      <c r="J68541" s="32"/>
    </row>
    <row r="68542" spans="10:10" x14ac:dyDescent="0.25">
      <c r="J68542" s="32"/>
    </row>
    <row r="68543" spans="10:10" x14ac:dyDescent="0.25">
      <c r="J68543" s="32"/>
    </row>
    <row r="68544" spans="10:10" x14ac:dyDescent="0.25">
      <c r="J68544" s="32"/>
    </row>
    <row r="68545" spans="10:10" x14ac:dyDescent="0.25">
      <c r="J68545" s="32"/>
    </row>
    <row r="68546" spans="10:10" x14ac:dyDescent="0.25">
      <c r="J68546" s="32"/>
    </row>
    <row r="68547" spans="10:10" x14ac:dyDescent="0.25">
      <c r="J68547" s="32"/>
    </row>
    <row r="68548" spans="10:10" x14ac:dyDescent="0.25">
      <c r="J68548" s="32"/>
    </row>
    <row r="68549" spans="10:10" x14ac:dyDescent="0.25">
      <c r="J68549" s="32"/>
    </row>
    <row r="68550" spans="10:10" x14ac:dyDescent="0.25">
      <c r="J68550" s="32"/>
    </row>
    <row r="68551" spans="10:10" x14ac:dyDescent="0.25">
      <c r="J68551" s="32"/>
    </row>
    <row r="68552" spans="10:10" x14ac:dyDescent="0.25">
      <c r="J68552" s="32"/>
    </row>
    <row r="68553" spans="10:10" x14ac:dyDescent="0.25">
      <c r="J68553" s="32"/>
    </row>
    <row r="68554" spans="10:10" x14ac:dyDescent="0.25">
      <c r="J68554" s="32"/>
    </row>
    <row r="68555" spans="10:10" x14ac:dyDescent="0.25">
      <c r="J68555" s="32"/>
    </row>
    <row r="68556" spans="10:10" x14ac:dyDescent="0.25">
      <c r="J68556" s="32"/>
    </row>
    <row r="68557" spans="10:10" x14ac:dyDescent="0.25">
      <c r="J68557" s="32"/>
    </row>
    <row r="68558" spans="10:10" x14ac:dyDescent="0.25">
      <c r="J68558" s="32"/>
    </row>
    <row r="68559" spans="10:10" x14ac:dyDescent="0.25">
      <c r="J68559" s="32"/>
    </row>
    <row r="68560" spans="10:10" x14ac:dyDescent="0.25">
      <c r="J68560" s="32"/>
    </row>
    <row r="68561" spans="10:10" x14ac:dyDescent="0.25">
      <c r="J68561" s="32"/>
    </row>
    <row r="68562" spans="10:10" x14ac:dyDescent="0.25">
      <c r="J68562" s="32"/>
    </row>
    <row r="68563" spans="10:10" x14ac:dyDescent="0.25">
      <c r="J68563" s="32"/>
    </row>
    <row r="68564" spans="10:10" x14ac:dyDescent="0.25">
      <c r="J68564" s="32"/>
    </row>
    <row r="68565" spans="10:10" x14ac:dyDescent="0.25">
      <c r="J68565" s="32"/>
    </row>
    <row r="68566" spans="10:10" x14ac:dyDescent="0.25">
      <c r="J68566" s="32"/>
    </row>
    <row r="68567" spans="10:10" x14ac:dyDescent="0.25">
      <c r="J68567" s="32"/>
    </row>
    <row r="68568" spans="10:10" x14ac:dyDescent="0.25">
      <c r="J68568" s="32"/>
    </row>
    <row r="68569" spans="10:10" x14ac:dyDescent="0.25">
      <c r="J68569" s="32"/>
    </row>
    <row r="68570" spans="10:10" x14ac:dyDescent="0.25">
      <c r="J68570" s="32"/>
    </row>
    <row r="68571" spans="10:10" x14ac:dyDescent="0.25">
      <c r="J68571" s="32"/>
    </row>
    <row r="68572" spans="10:10" x14ac:dyDescent="0.25">
      <c r="J68572" s="32"/>
    </row>
    <row r="68573" spans="10:10" x14ac:dyDescent="0.25">
      <c r="J68573" s="32"/>
    </row>
    <row r="68574" spans="10:10" x14ac:dyDescent="0.25">
      <c r="J68574" s="32"/>
    </row>
    <row r="68575" spans="10:10" x14ac:dyDescent="0.25">
      <c r="J68575" s="32"/>
    </row>
    <row r="68576" spans="10:10" x14ac:dyDescent="0.25">
      <c r="J68576" s="32"/>
    </row>
    <row r="68577" spans="10:10" x14ac:dyDescent="0.25">
      <c r="J68577" s="32"/>
    </row>
    <row r="68578" spans="10:10" x14ac:dyDescent="0.25">
      <c r="J68578" s="32"/>
    </row>
    <row r="68579" spans="10:10" x14ac:dyDescent="0.25">
      <c r="J68579" s="32"/>
    </row>
    <row r="68580" spans="10:10" x14ac:dyDescent="0.25">
      <c r="J68580" s="32"/>
    </row>
    <row r="68581" spans="10:10" x14ac:dyDescent="0.25">
      <c r="J68581" s="32"/>
    </row>
    <row r="68582" spans="10:10" x14ac:dyDescent="0.25">
      <c r="J68582" s="32"/>
    </row>
    <row r="68583" spans="10:10" x14ac:dyDescent="0.25">
      <c r="J68583" s="32"/>
    </row>
    <row r="68584" spans="10:10" x14ac:dyDescent="0.25">
      <c r="J68584" s="32"/>
    </row>
    <row r="68585" spans="10:10" x14ac:dyDescent="0.25">
      <c r="J68585" s="32"/>
    </row>
    <row r="68586" spans="10:10" x14ac:dyDescent="0.25">
      <c r="J68586" s="32"/>
    </row>
    <row r="68587" spans="10:10" x14ac:dyDescent="0.25">
      <c r="J68587" s="32"/>
    </row>
    <row r="68588" spans="10:10" x14ac:dyDescent="0.25">
      <c r="J68588" s="32"/>
    </row>
    <row r="68589" spans="10:10" x14ac:dyDescent="0.25">
      <c r="J68589" s="32"/>
    </row>
    <row r="68590" spans="10:10" x14ac:dyDescent="0.25">
      <c r="J68590" s="32"/>
    </row>
    <row r="68591" spans="10:10" x14ac:dyDescent="0.25">
      <c r="J68591" s="32"/>
    </row>
    <row r="68592" spans="10:10" x14ac:dyDescent="0.25">
      <c r="J68592" s="32"/>
    </row>
    <row r="68593" spans="10:10" x14ac:dyDescent="0.25">
      <c r="J68593" s="32"/>
    </row>
    <row r="68594" spans="10:10" x14ac:dyDescent="0.25">
      <c r="J68594" s="32"/>
    </row>
    <row r="68595" spans="10:10" x14ac:dyDescent="0.25">
      <c r="J68595" s="32"/>
    </row>
    <row r="68596" spans="10:10" x14ac:dyDescent="0.25">
      <c r="J68596" s="32"/>
    </row>
    <row r="68597" spans="10:10" x14ac:dyDescent="0.25">
      <c r="J68597" s="32"/>
    </row>
    <row r="68598" spans="10:10" x14ac:dyDescent="0.25">
      <c r="J68598" s="32"/>
    </row>
    <row r="68599" spans="10:10" x14ac:dyDescent="0.25">
      <c r="J68599" s="32"/>
    </row>
    <row r="68600" spans="10:10" x14ac:dyDescent="0.25">
      <c r="J68600" s="32"/>
    </row>
    <row r="68601" spans="10:10" x14ac:dyDescent="0.25">
      <c r="J68601" s="32"/>
    </row>
    <row r="68602" spans="10:10" x14ac:dyDescent="0.25">
      <c r="J68602" s="32"/>
    </row>
    <row r="68603" spans="10:10" x14ac:dyDescent="0.25">
      <c r="J68603" s="32"/>
    </row>
    <row r="68604" spans="10:10" x14ac:dyDescent="0.25">
      <c r="J68604" s="32"/>
    </row>
    <row r="68605" spans="10:10" x14ac:dyDescent="0.25">
      <c r="J68605" s="32"/>
    </row>
    <row r="68606" spans="10:10" x14ac:dyDescent="0.25">
      <c r="J68606" s="32"/>
    </row>
    <row r="68607" spans="10:10" x14ac:dyDescent="0.25">
      <c r="J68607" s="32"/>
    </row>
    <row r="68608" spans="10:10" x14ac:dyDescent="0.25">
      <c r="J68608" s="32"/>
    </row>
    <row r="68609" spans="10:10" x14ac:dyDescent="0.25">
      <c r="J68609" s="32"/>
    </row>
    <row r="68610" spans="10:10" x14ac:dyDescent="0.25">
      <c r="J68610" s="32"/>
    </row>
    <row r="68611" spans="10:10" x14ac:dyDescent="0.25">
      <c r="J68611" s="32"/>
    </row>
    <row r="68612" spans="10:10" x14ac:dyDescent="0.25">
      <c r="J68612" s="32"/>
    </row>
    <row r="68613" spans="10:10" x14ac:dyDescent="0.25">
      <c r="J68613" s="32"/>
    </row>
    <row r="68614" spans="10:10" x14ac:dyDescent="0.25">
      <c r="J68614" s="32"/>
    </row>
    <row r="68615" spans="10:10" x14ac:dyDescent="0.25">
      <c r="J68615" s="32"/>
    </row>
    <row r="68616" spans="10:10" x14ac:dyDescent="0.25">
      <c r="J68616" s="32"/>
    </row>
    <row r="68617" spans="10:10" x14ac:dyDescent="0.25">
      <c r="J68617" s="32"/>
    </row>
    <row r="68618" spans="10:10" x14ac:dyDescent="0.25">
      <c r="J68618" s="32"/>
    </row>
    <row r="68619" spans="10:10" x14ac:dyDescent="0.25">
      <c r="J68619" s="32"/>
    </row>
    <row r="68620" spans="10:10" x14ac:dyDescent="0.25">
      <c r="J68620" s="32"/>
    </row>
    <row r="68621" spans="10:10" x14ac:dyDescent="0.25">
      <c r="J68621" s="32"/>
    </row>
    <row r="68622" spans="10:10" x14ac:dyDescent="0.25">
      <c r="J68622" s="32"/>
    </row>
    <row r="68623" spans="10:10" x14ac:dyDescent="0.25">
      <c r="J68623" s="32"/>
    </row>
    <row r="68624" spans="10:10" x14ac:dyDescent="0.25">
      <c r="J68624" s="32"/>
    </row>
    <row r="68625" spans="10:10" x14ac:dyDescent="0.25">
      <c r="J68625" s="32"/>
    </row>
    <row r="68626" spans="10:10" x14ac:dyDescent="0.25">
      <c r="J68626" s="32"/>
    </row>
    <row r="68627" spans="10:10" x14ac:dyDescent="0.25">
      <c r="J68627" s="32"/>
    </row>
    <row r="68628" spans="10:10" x14ac:dyDescent="0.25">
      <c r="J68628" s="32"/>
    </row>
    <row r="68629" spans="10:10" x14ac:dyDescent="0.25">
      <c r="J68629" s="32"/>
    </row>
    <row r="68630" spans="10:10" x14ac:dyDescent="0.25">
      <c r="J68630" s="32"/>
    </row>
    <row r="68631" spans="10:10" x14ac:dyDescent="0.25">
      <c r="J68631" s="32"/>
    </row>
    <row r="68632" spans="10:10" x14ac:dyDescent="0.25">
      <c r="J68632" s="32"/>
    </row>
    <row r="68633" spans="10:10" x14ac:dyDescent="0.25">
      <c r="J68633" s="32"/>
    </row>
    <row r="68634" spans="10:10" x14ac:dyDescent="0.25">
      <c r="J68634" s="32"/>
    </row>
    <row r="68635" spans="10:10" x14ac:dyDescent="0.25">
      <c r="J68635" s="32"/>
    </row>
    <row r="68636" spans="10:10" x14ac:dyDescent="0.25">
      <c r="J68636" s="32"/>
    </row>
    <row r="68637" spans="10:10" x14ac:dyDescent="0.25">
      <c r="J68637" s="32"/>
    </row>
    <row r="68638" spans="10:10" x14ac:dyDescent="0.25">
      <c r="J68638" s="32"/>
    </row>
    <row r="68639" spans="10:10" x14ac:dyDescent="0.25">
      <c r="J68639" s="32"/>
    </row>
    <row r="68640" spans="10:10" x14ac:dyDescent="0.25">
      <c r="J68640" s="32"/>
    </row>
    <row r="68641" spans="10:10" x14ac:dyDescent="0.25">
      <c r="J68641" s="32"/>
    </row>
    <row r="68642" spans="10:10" x14ac:dyDescent="0.25">
      <c r="J68642" s="32"/>
    </row>
    <row r="68643" spans="10:10" x14ac:dyDescent="0.25">
      <c r="J68643" s="32"/>
    </row>
    <row r="68644" spans="10:10" x14ac:dyDescent="0.25">
      <c r="J68644" s="32"/>
    </row>
    <row r="68645" spans="10:10" x14ac:dyDescent="0.25">
      <c r="J68645" s="32"/>
    </row>
    <row r="68646" spans="10:10" x14ac:dyDescent="0.25">
      <c r="J68646" s="32"/>
    </row>
    <row r="68647" spans="10:10" x14ac:dyDescent="0.25">
      <c r="J68647" s="32"/>
    </row>
    <row r="68648" spans="10:10" x14ac:dyDescent="0.25">
      <c r="J68648" s="32"/>
    </row>
    <row r="68649" spans="10:10" x14ac:dyDescent="0.25">
      <c r="J68649" s="32"/>
    </row>
    <row r="68650" spans="10:10" x14ac:dyDescent="0.25">
      <c r="J68650" s="32"/>
    </row>
    <row r="68651" spans="10:10" x14ac:dyDescent="0.25">
      <c r="J68651" s="32"/>
    </row>
    <row r="68652" spans="10:10" x14ac:dyDescent="0.25">
      <c r="J68652" s="32"/>
    </row>
    <row r="68653" spans="10:10" x14ac:dyDescent="0.25">
      <c r="J68653" s="32"/>
    </row>
    <row r="68654" spans="10:10" x14ac:dyDescent="0.25">
      <c r="J68654" s="32"/>
    </row>
    <row r="68655" spans="10:10" x14ac:dyDescent="0.25">
      <c r="J68655" s="32"/>
    </row>
    <row r="68656" spans="10:10" x14ac:dyDescent="0.25">
      <c r="J68656" s="32"/>
    </row>
    <row r="68657" spans="10:10" x14ac:dyDescent="0.25">
      <c r="J68657" s="32"/>
    </row>
    <row r="68658" spans="10:10" x14ac:dyDescent="0.25">
      <c r="J68658" s="32"/>
    </row>
    <row r="68659" spans="10:10" x14ac:dyDescent="0.25">
      <c r="J68659" s="32"/>
    </row>
    <row r="68660" spans="10:10" x14ac:dyDescent="0.25">
      <c r="J68660" s="32"/>
    </row>
    <row r="68661" spans="10:10" x14ac:dyDescent="0.25">
      <c r="J68661" s="32"/>
    </row>
    <row r="68662" spans="10:10" x14ac:dyDescent="0.25">
      <c r="J68662" s="32"/>
    </row>
    <row r="68663" spans="10:10" x14ac:dyDescent="0.25">
      <c r="J68663" s="32"/>
    </row>
    <row r="68664" spans="10:10" x14ac:dyDescent="0.25">
      <c r="J68664" s="32"/>
    </row>
    <row r="68665" spans="10:10" x14ac:dyDescent="0.25">
      <c r="J68665" s="32"/>
    </row>
    <row r="68666" spans="10:10" x14ac:dyDescent="0.25">
      <c r="J68666" s="32"/>
    </row>
    <row r="68667" spans="10:10" x14ac:dyDescent="0.25">
      <c r="J68667" s="32"/>
    </row>
    <row r="68668" spans="10:10" x14ac:dyDescent="0.25">
      <c r="J68668" s="32"/>
    </row>
    <row r="68669" spans="10:10" x14ac:dyDescent="0.25">
      <c r="J68669" s="32"/>
    </row>
    <row r="68670" spans="10:10" x14ac:dyDescent="0.25">
      <c r="J68670" s="32"/>
    </row>
    <row r="68671" spans="10:10" x14ac:dyDescent="0.25">
      <c r="J68671" s="32"/>
    </row>
    <row r="68672" spans="10:10" x14ac:dyDescent="0.25">
      <c r="J68672" s="32"/>
    </row>
    <row r="68673" spans="10:10" x14ac:dyDescent="0.25">
      <c r="J68673" s="32"/>
    </row>
    <row r="68674" spans="10:10" x14ac:dyDescent="0.25">
      <c r="J68674" s="32"/>
    </row>
    <row r="68675" spans="10:10" x14ac:dyDescent="0.25">
      <c r="J68675" s="32"/>
    </row>
    <row r="68676" spans="10:10" x14ac:dyDescent="0.25">
      <c r="J68676" s="32"/>
    </row>
    <row r="68677" spans="10:10" x14ac:dyDescent="0.25">
      <c r="J68677" s="32"/>
    </row>
    <row r="68678" spans="10:10" x14ac:dyDescent="0.25">
      <c r="J68678" s="32"/>
    </row>
    <row r="68679" spans="10:10" x14ac:dyDescent="0.25">
      <c r="J68679" s="32"/>
    </row>
    <row r="68680" spans="10:10" x14ac:dyDescent="0.25">
      <c r="J68680" s="32"/>
    </row>
    <row r="68681" spans="10:10" x14ac:dyDescent="0.25">
      <c r="J68681" s="32"/>
    </row>
    <row r="68682" spans="10:10" x14ac:dyDescent="0.25">
      <c r="J68682" s="32"/>
    </row>
    <row r="68683" spans="10:10" x14ac:dyDescent="0.25">
      <c r="J68683" s="32"/>
    </row>
    <row r="68684" spans="10:10" x14ac:dyDescent="0.25">
      <c r="J68684" s="32"/>
    </row>
    <row r="68685" spans="10:10" x14ac:dyDescent="0.25">
      <c r="J68685" s="32"/>
    </row>
    <row r="68686" spans="10:10" x14ac:dyDescent="0.25">
      <c r="J68686" s="32"/>
    </row>
    <row r="68687" spans="10:10" x14ac:dyDescent="0.25">
      <c r="J68687" s="32"/>
    </row>
    <row r="68688" spans="10:10" x14ac:dyDescent="0.25">
      <c r="J68688" s="32"/>
    </row>
    <row r="68689" spans="10:10" x14ac:dyDescent="0.25">
      <c r="J68689" s="32"/>
    </row>
    <row r="68690" spans="10:10" x14ac:dyDescent="0.25">
      <c r="J68690" s="32"/>
    </row>
    <row r="68691" spans="10:10" x14ac:dyDescent="0.25">
      <c r="J68691" s="32"/>
    </row>
    <row r="68692" spans="10:10" x14ac:dyDescent="0.25">
      <c r="J68692" s="32"/>
    </row>
    <row r="68693" spans="10:10" x14ac:dyDescent="0.25">
      <c r="J68693" s="32"/>
    </row>
    <row r="68694" spans="10:10" x14ac:dyDescent="0.25">
      <c r="J68694" s="32"/>
    </row>
    <row r="68695" spans="10:10" x14ac:dyDescent="0.25">
      <c r="J68695" s="32"/>
    </row>
    <row r="68696" spans="10:10" x14ac:dyDescent="0.25">
      <c r="J68696" s="32"/>
    </row>
    <row r="68697" spans="10:10" x14ac:dyDescent="0.25">
      <c r="J68697" s="32"/>
    </row>
    <row r="68698" spans="10:10" x14ac:dyDescent="0.25">
      <c r="J68698" s="32"/>
    </row>
    <row r="68699" spans="10:10" x14ac:dyDescent="0.25">
      <c r="J68699" s="32"/>
    </row>
    <row r="68700" spans="10:10" x14ac:dyDescent="0.25">
      <c r="J68700" s="32"/>
    </row>
    <row r="68701" spans="10:10" x14ac:dyDescent="0.25">
      <c r="J68701" s="32"/>
    </row>
    <row r="68702" spans="10:10" x14ac:dyDescent="0.25">
      <c r="J68702" s="32"/>
    </row>
    <row r="68703" spans="10:10" x14ac:dyDescent="0.25">
      <c r="J68703" s="32"/>
    </row>
    <row r="68704" spans="10:10" x14ac:dyDescent="0.25">
      <c r="J68704" s="32"/>
    </row>
    <row r="68705" spans="10:10" x14ac:dyDescent="0.25">
      <c r="J68705" s="32"/>
    </row>
    <row r="68706" spans="10:10" x14ac:dyDescent="0.25">
      <c r="J68706" s="32"/>
    </row>
    <row r="68707" spans="10:10" x14ac:dyDescent="0.25">
      <c r="J68707" s="32"/>
    </row>
    <row r="68708" spans="10:10" x14ac:dyDescent="0.25">
      <c r="J68708" s="32"/>
    </row>
    <row r="68709" spans="10:10" x14ac:dyDescent="0.25">
      <c r="J68709" s="32"/>
    </row>
    <row r="68710" spans="10:10" x14ac:dyDescent="0.25">
      <c r="J68710" s="32"/>
    </row>
    <row r="68711" spans="10:10" x14ac:dyDescent="0.25">
      <c r="J68711" s="32"/>
    </row>
    <row r="68712" spans="10:10" x14ac:dyDescent="0.25">
      <c r="J68712" s="32"/>
    </row>
    <row r="68713" spans="10:10" x14ac:dyDescent="0.25">
      <c r="J68713" s="32"/>
    </row>
    <row r="68714" spans="10:10" x14ac:dyDescent="0.25">
      <c r="J68714" s="32"/>
    </row>
    <row r="68715" spans="10:10" x14ac:dyDescent="0.25">
      <c r="J68715" s="32"/>
    </row>
    <row r="68716" spans="10:10" x14ac:dyDescent="0.25">
      <c r="J68716" s="32"/>
    </row>
    <row r="68717" spans="10:10" x14ac:dyDescent="0.25">
      <c r="J68717" s="32"/>
    </row>
    <row r="68718" spans="10:10" x14ac:dyDescent="0.25">
      <c r="J68718" s="32"/>
    </row>
    <row r="68719" spans="10:10" x14ac:dyDescent="0.25">
      <c r="J68719" s="32"/>
    </row>
    <row r="68720" spans="10:10" x14ac:dyDescent="0.25">
      <c r="J68720" s="32"/>
    </row>
    <row r="68721" spans="10:10" x14ac:dyDescent="0.25">
      <c r="J68721" s="32"/>
    </row>
    <row r="68722" spans="10:10" x14ac:dyDescent="0.25">
      <c r="J68722" s="32"/>
    </row>
    <row r="68723" spans="10:10" x14ac:dyDescent="0.25">
      <c r="J68723" s="32"/>
    </row>
    <row r="68724" spans="10:10" x14ac:dyDescent="0.25">
      <c r="J68724" s="32"/>
    </row>
    <row r="68725" spans="10:10" x14ac:dyDescent="0.25">
      <c r="J68725" s="32"/>
    </row>
    <row r="68726" spans="10:10" x14ac:dyDescent="0.25">
      <c r="J68726" s="32"/>
    </row>
    <row r="68727" spans="10:10" x14ac:dyDescent="0.25">
      <c r="J68727" s="32"/>
    </row>
    <row r="68728" spans="10:10" x14ac:dyDescent="0.25">
      <c r="J68728" s="32"/>
    </row>
    <row r="68729" spans="10:10" x14ac:dyDescent="0.25">
      <c r="J68729" s="32"/>
    </row>
    <row r="68730" spans="10:10" x14ac:dyDescent="0.25">
      <c r="J68730" s="32"/>
    </row>
    <row r="68731" spans="10:10" x14ac:dyDescent="0.25">
      <c r="J68731" s="32"/>
    </row>
    <row r="68732" spans="10:10" x14ac:dyDescent="0.25">
      <c r="J68732" s="32"/>
    </row>
    <row r="68733" spans="10:10" x14ac:dyDescent="0.25">
      <c r="J68733" s="32"/>
    </row>
    <row r="68734" spans="10:10" x14ac:dyDescent="0.25">
      <c r="J68734" s="32"/>
    </row>
    <row r="68735" spans="10:10" x14ac:dyDescent="0.25">
      <c r="J68735" s="32"/>
    </row>
    <row r="68736" spans="10:10" x14ac:dyDescent="0.25">
      <c r="J68736" s="32"/>
    </row>
    <row r="68737" spans="10:10" x14ac:dyDescent="0.25">
      <c r="J68737" s="32"/>
    </row>
    <row r="68738" spans="10:10" x14ac:dyDescent="0.25">
      <c r="J68738" s="32"/>
    </row>
    <row r="68739" spans="10:10" x14ac:dyDescent="0.25">
      <c r="J68739" s="32"/>
    </row>
    <row r="68740" spans="10:10" x14ac:dyDescent="0.25">
      <c r="J68740" s="32"/>
    </row>
    <row r="68741" spans="10:10" x14ac:dyDescent="0.25">
      <c r="J68741" s="32"/>
    </row>
    <row r="68742" spans="10:10" x14ac:dyDescent="0.25">
      <c r="J68742" s="32"/>
    </row>
    <row r="68743" spans="10:10" x14ac:dyDescent="0.25">
      <c r="J68743" s="32"/>
    </row>
    <row r="68744" spans="10:10" x14ac:dyDescent="0.25">
      <c r="J68744" s="32"/>
    </row>
    <row r="68745" spans="10:10" x14ac:dyDescent="0.25">
      <c r="J68745" s="32"/>
    </row>
    <row r="68746" spans="10:10" x14ac:dyDescent="0.25">
      <c r="J68746" s="32"/>
    </row>
    <row r="68747" spans="10:10" x14ac:dyDescent="0.25">
      <c r="J68747" s="32"/>
    </row>
    <row r="68748" spans="10:10" x14ac:dyDescent="0.25">
      <c r="J68748" s="32"/>
    </row>
    <row r="68749" spans="10:10" x14ac:dyDescent="0.25">
      <c r="J68749" s="32"/>
    </row>
    <row r="68750" spans="10:10" x14ac:dyDescent="0.25">
      <c r="J68750" s="32"/>
    </row>
    <row r="68751" spans="10:10" x14ac:dyDescent="0.25">
      <c r="J68751" s="32"/>
    </row>
    <row r="68752" spans="10:10" x14ac:dyDescent="0.25">
      <c r="J68752" s="32"/>
    </row>
    <row r="68753" spans="10:10" x14ac:dyDescent="0.25">
      <c r="J68753" s="32"/>
    </row>
    <row r="68754" spans="10:10" x14ac:dyDescent="0.25">
      <c r="J68754" s="32"/>
    </row>
    <row r="68755" spans="10:10" x14ac:dyDescent="0.25">
      <c r="J68755" s="32"/>
    </row>
    <row r="68756" spans="10:10" x14ac:dyDescent="0.25">
      <c r="J68756" s="32"/>
    </row>
    <row r="68757" spans="10:10" x14ac:dyDescent="0.25">
      <c r="J68757" s="32"/>
    </row>
    <row r="68758" spans="10:10" x14ac:dyDescent="0.25">
      <c r="J68758" s="32"/>
    </row>
    <row r="68759" spans="10:10" x14ac:dyDescent="0.25">
      <c r="J68759" s="32"/>
    </row>
    <row r="68760" spans="10:10" x14ac:dyDescent="0.25">
      <c r="J68760" s="32"/>
    </row>
    <row r="68761" spans="10:10" x14ac:dyDescent="0.25">
      <c r="J68761" s="32"/>
    </row>
    <row r="68762" spans="10:10" x14ac:dyDescent="0.25">
      <c r="J68762" s="32"/>
    </row>
    <row r="68763" spans="10:10" x14ac:dyDescent="0.25">
      <c r="J68763" s="32"/>
    </row>
    <row r="68764" spans="10:10" x14ac:dyDescent="0.25">
      <c r="J68764" s="32"/>
    </row>
    <row r="68765" spans="10:10" x14ac:dyDescent="0.25">
      <c r="J68765" s="32"/>
    </row>
    <row r="68766" spans="10:10" x14ac:dyDescent="0.25">
      <c r="J68766" s="32"/>
    </row>
    <row r="68767" spans="10:10" x14ac:dyDescent="0.25">
      <c r="J68767" s="32"/>
    </row>
    <row r="68768" spans="10:10" x14ac:dyDescent="0.25">
      <c r="J68768" s="32"/>
    </row>
    <row r="68769" spans="10:10" x14ac:dyDescent="0.25">
      <c r="J68769" s="32"/>
    </row>
    <row r="68770" spans="10:10" x14ac:dyDescent="0.25">
      <c r="J68770" s="32"/>
    </row>
    <row r="68771" spans="10:10" x14ac:dyDescent="0.25">
      <c r="J68771" s="32"/>
    </row>
    <row r="68772" spans="10:10" x14ac:dyDescent="0.25">
      <c r="J68772" s="32"/>
    </row>
    <row r="68773" spans="10:10" x14ac:dyDescent="0.25">
      <c r="J68773" s="32"/>
    </row>
    <row r="68774" spans="10:10" x14ac:dyDescent="0.25">
      <c r="J68774" s="32"/>
    </row>
    <row r="68775" spans="10:10" x14ac:dyDescent="0.25">
      <c r="J68775" s="32"/>
    </row>
    <row r="68776" spans="10:10" x14ac:dyDescent="0.25">
      <c r="J68776" s="32"/>
    </row>
    <row r="68777" spans="10:10" x14ac:dyDescent="0.25">
      <c r="J68777" s="32"/>
    </row>
    <row r="68778" spans="10:10" x14ac:dyDescent="0.25">
      <c r="J68778" s="32"/>
    </row>
    <row r="68779" spans="10:10" x14ac:dyDescent="0.25">
      <c r="J68779" s="32"/>
    </row>
    <row r="68780" spans="10:10" x14ac:dyDescent="0.25">
      <c r="J68780" s="32"/>
    </row>
    <row r="68781" spans="10:10" x14ac:dyDescent="0.25">
      <c r="J68781" s="32"/>
    </row>
    <row r="68782" spans="10:10" x14ac:dyDescent="0.25">
      <c r="J68782" s="32"/>
    </row>
    <row r="68783" spans="10:10" x14ac:dyDescent="0.25">
      <c r="J68783" s="32"/>
    </row>
    <row r="68784" spans="10:10" x14ac:dyDescent="0.25">
      <c r="J68784" s="32"/>
    </row>
    <row r="68785" spans="10:10" x14ac:dyDescent="0.25">
      <c r="J68785" s="32"/>
    </row>
    <row r="68786" spans="10:10" x14ac:dyDescent="0.25">
      <c r="J68786" s="32"/>
    </row>
    <row r="68787" spans="10:10" x14ac:dyDescent="0.25">
      <c r="J68787" s="32"/>
    </row>
    <row r="68788" spans="10:10" x14ac:dyDescent="0.25">
      <c r="J68788" s="32"/>
    </row>
    <row r="68789" spans="10:10" x14ac:dyDescent="0.25">
      <c r="J68789" s="32"/>
    </row>
    <row r="68790" spans="10:10" x14ac:dyDescent="0.25">
      <c r="J68790" s="32"/>
    </row>
    <row r="68791" spans="10:10" x14ac:dyDescent="0.25">
      <c r="J68791" s="32"/>
    </row>
    <row r="68792" spans="10:10" x14ac:dyDescent="0.25">
      <c r="J68792" s="32"/>
    </row>
    <row r="68793" spans="10:10" x14ac:dyDescent="0.25">
      <c r="J68793" s="32"/>
    </row>
    <row r="68794" spans="10:10" x14ac:dyDescent="0.25">
      <c r="J68794" s="32"/>
    </row>
    <row r="68795" spans="10:10" x14ac:dyDescent="0.25">
      <c r="J68795" s="32"/>
    </row>
    <row r="68796" spans="10:10" x14ac:dyDescent="0.25">
      <c r="J68796" s="32"/>
    </row>
    <row r="68797" spans="10:10" x14ac:dyDescent="0.25">
      <c r="J68797" s="32"/>
    </row>
    <row r="68798" spans="10:10" x14ac:dyDescent="0.25">
      <c r="J68798" s="32"/>
    </row>
    <row r="68799" spans="10:10" x14ac:dyDescent="0.25">
      <c r="J68799" s="32"/>
    </row>
    <row r="68800" spans="10:10" x14ac:dyDescent="0.25">
      <c r="J68800" s="32"/>
    </row>
    <row r="68801" spans="10:10" x14ac:dyDescent="0.25">
      <c r="J68801" s="32"/>
    </row>
    <row r="68802" spans="10:10" x14ac:dyDescent="0.25">
      <c r="J68802" s="32"/>
    </row>
    <row r="68803" spans="10:10" x14ac:dyDescent="0.25">
      <c r="J68803" s="32"/>
    </row>
    <row r="68804" spans="10:10" x14ac:dyDescent="0.25">
      <c r="J68804" s="32"/>
    </row>
    <row r="68805" spans="10:10" x14ac:dyDescent="0.25">
      <c r="J68805" s="32"/>
    </row>
    <row r="68806" spans="10:10" x14ac:dyDescent="0.25">
      <c r="J68806" s="32"/>
    </row>
    <row r="68807" spans="10:10" x14ac:dyDescent="0.25">
      <c r="J68807" s="32"/>
    </row>
    <row r="68808" spans="10:10" x14ac:dyDescent="0.25">
      <c r="J68808" s="32"/>
    </row>
    <row r="68809" spans="10:10" x14ac:dyDescent="0.25">
      <c r="J68809" s="32"/>
    </row>
    <row r="68810" spans="10:10" x14ac:dyDescent="0.25">
      <c r="J68810" s="32"/>
    </row>
    <row r="68811" spans="10:10" x14ac:dyDescent="0.25">
      <c r="J68811" s="32"/>
    </row>
    <row r="68812" spans="10:10" x14ac:dyDescent="0.25">
      <c r="J68812" s="32"/>
    </row>
    <row r="68813" spans="10:10" x14ac:dyDescent="0.25">
      <c r="J68813" s="32"/>
    </row>
    <row r="68814" spans="10:10" x14ac:dyDescent="0.25">
      <c r="J68814" s="32"/>
    </row>
    <row r="68815" spans="10:10" x14ac:dyDescent="0.25">
      <c r="J68815" s="32"/>
    </row>
    <row r="68816" spans="10:10" x14ac:dyDescent="0.25">
      <c r="J68816" s="32"/>
    </row>
    <row r="68817" spans="10:10" x14ac:dyDescent="0.25">
      <c r="J68817" s="32"/>
    </row>
    <row r="68818" spans="10:10" x14ac:dyDescent="0.25">
      <c r="J68818" s="32"/>
    </row>
    <row r="68819" spans="10:10" x14ac:dyDescent="0.25">
      <c r="J68819" s="32"/>
    </row>
    <row r="68820" spans="10:10" x14ac:dyDescent="0.25">
      <c r="J68820" s="32"/>
    </row>
    <row r="68821" spans="10:10" x14ac:dyDescent="0.25">
      <c r="J68821" s="32"/>
    </row>
    <row r="68822" spans="10:10" x14ac:dyDescent="0.25">
      <c r="J68822" s="32"/>
    </row>
    <row r="68823" spans="10:10" x14ac:dyDescent="0.25">
      <c r="J68823" s="32"/>
    </row>
    <row r="68824" spans="10:10" x14ac:dyDescent="0.25">
      <c r="J68824" s="32"/>
    </row>
    <row r="68825" spans="10:10" x14ac:dyDescent="0.25">
      <c r="J68825" s="32"/>
    </row>
    <row r="68826" spans="10:10" x14ac:dyDescent="0.25">
      <c r="J68826" s="32"/>
    </row>
    <row r="68827" spans="10:10" x14ac:dyDescent="0.25">
      <c r="J68827" s="32"/>
    </row>
    <row r="68828" spans="10:10" x14ac:dyDescent="0.25">
      <c r="J68828" s="32"/>
    </row>
    <row r="68829" spans="10:10" x14ac:dyDescent="0.25">
      <c r="J68829" s="32"/>
    </row>
    <row r="68830" spans="10:10" x14ac:dyDescent="0.25">
      <c r="J68830" s="32"/>
    </row>
    <row r="68831" spans="10:10" x14ac:dyDescent="0.25">
      <c r="J68831" s="32"/>
    </row>
    <row r="68832" spans="10:10" x14ac:dyDescent="0.25">
      <c r="J68832" s="32"/>
    </row>
    <row r="68833" spans="10:10" x14ac:dyDescent="0.25">
      <c r="J68833" s="32"/>
    </row>
    <row r="68834" spans="10:10" x14ac:dyDescent="0.25">
      <c r="J68834" s="32"/>
    </row>
    <row r="68835" spans="10:10" x14ac:dyDescent="0.25">
      <c r="J68835" s="32"/>
    </row>
    <row r="68836" spans="10:10" x14ac:dyDescent="0.25">
      <c r="J68836" s="32"/>
    </row>
    <row r="68837" spans="10:10" x14ac:dyDescent="0.25">
      <c r="J68837" s="32"/>
    </row>
    <row r="68838" spans="10:10" x14ac:dyDescent="0.25">
      <c r="J68838" s="32"/>
    </row>
    <row r="68839" spans="10:10" x14ac:dyDescent="0.25">
      <c r="J68839" s="32"/>
    </row>
    <row r="68840" spans="10:10" x14ac:dyDescent="0.25">
      <c r="J68840" s="32"/>
    </row>
    <row r="68841" spans="10:10" x14ac:dyDescent="0.25">
      <c r="J68841" s="32"/>
    </row>
    <row r="68842" spans="10:10" x14ac:dyDescent="0.25">
      <c r="J68842" s="32"/>
    </row>
    <row r="68843" spans="10:10" x14ac:dyDescent="0.25">
      <c r="J68843" s="32"/>
    </row>
    <row r="68844" spans="10:10" x14ac:dyDescent="0.25">
      <c r="J68844" s="32"/>
    </row>
    <row r="68845" spans="10:10" x14ac:dyDescent="0.25">
      <c r="J68845" s="32"/>
    </row>
    <row r="68846" spans="10:10" x14ac:dyDescent="0.25">
      <c r="J68846" s="32"/>
    </row>
    <row r="68847" spans="10:10" x14ac:dyDescent="0.25">
      <c r="J68847" s="32"/>
    </row>
    <row r="68848" spans="10:10" x14ac:dyDescent="0.25">
      <c r="J68848" s="32"/>
    </row>
    <row r="68849" spans="10:10" x14ac:dyDescent="0.25">
      <c r="J68849" s="32"/>
    </row>
    <row r="68850" spans="10:10" x14ac:dyDescent="0.25">
      <c r="J68850" s="32"/>
    </row>
    <row r="68851" spans="10:10" x14ac:dyDescent="0.25">
      <c r="J68851" s="32"/>
    </row>
    <row r="68852" spans="10:10" x14ac:dyDescent="0.25">
      <c r="J68852" s="32"/>
    </row>
    <row r="68853" spans="10:10" x14ac:dyDescent="0.25">
      <c r="J68853" s="32"/>
    </row>
    <row r="68854" spans="10:10" x14ac:dyDescent="0.25">
      <c r="J68854" s="32"/>
    </row>
    <row r="68855" spans="10:10" x14ac:dyDescent="0.25">
      <c r="J68855" s="32"/>
    </row>
    <row r="68856" spans="10:10" x14ac:dyDescent="0.25">
      <c r="J68856" s="32"/>
    </row>
    <row r="68857" spans="10:10" x14ac:dyDescent="0.25">
      <c r="J68857" s="32"/>
    </row>
    <row r="68858" spans="10:10" x14ac:dyDescent="0.25">
      <c r="J68858" s="32"/>
    </row>
    <row r="68859" spans="10:10" x14ac:dyDescent="0.25">
      <c r="J68859" s="32"/>
    </row>
    <row r="68860" spans="10:10" x14ac:dyDescent="0.25">
      <c r="J68860" s="32"/>
    </row>
    <row r="68861" spans="10:10" x14ac:dyDescent="0.25">
      <c r="J68861" s="32"/>
    </row>
    <row r="68862" spans="10:10" x14ac:dyDescent="0.25">
      <c r="J68862" s="32"/>
    </row>
    <row r="68863" spans="10:10" x14ac:dyDescent="0.25">
      <c r="J68863" s="32"/>
    </row>
    <row r="68864" spans="10:10" x14ac:dyDescent="0.25">
      <c r="J68864" s="32"/>
    </row>
    <row r="68865" spans="10:10" x14ac:dyDescent="0.25">
      <c r="J68865" s="32"/>
    </row>
    <row r="68866" spans="10:10" x14ac:dyDescent="0.25">
      <c r="J68866" s="32"/>
    </row>
    <row r="68867" spans="10:10" x14ac:dyDescent="0.25">
      <c r="J68867" s="32"/>
    </row>
    <row r="68868" spans="10:10" x14ac:dyDescent="0.25">
      <c r="J68868" s="32"/>
    </row>
    <row r="68869" spans="10:10" x14ac:dyDescent="0.25">
      <c r="J68869" s="32"/>
    </row>
    <row r="68870" spans="10:10" x14ac:dyDescent="0.25">
      <c r="J68870" s="32"/>
    </row>
    <row r="68871" spans="10:10" x14ac:dyDescent="0.25">
      <c r="J68871" s="32"/>
    </row>
    <row r="68872" spans="10:10" x14ac:dyDescent="0.25">
      <c r="J68872" s="32"/>
    </row>
    <row r="68873" spans="10:10" x14ac:dyDescent="0.25">
      <c r="J68873" s="32"/>
    </row>
    <row r="68874" spans="10:10" x14ac:dyDescent="0.25">
      <c r="J68874" s="32"/>
    </row>
    <row r="68875" spans="10:10" x14ac:dyDescent="0.25">
      <c r="J68875" s="32"/>
    </row>
    <row r="68876" spans="10:10" x14ac:dyDescent="0.25">
      <c r="J68876" s="32"/>
    </row>
    <row r="68877" spans="10:10" x14ac:dyDescent="0.25">
      <c r="J68877" s="32"/>
    </row>
    <row r="68878" spans="10:10" x14ac:dyDescent="0.25">
      <c r="J68878" s="32"/>
    </row>
    <row r="68879" spans="10:10" x14ac:dyDescent="0.25">
      <c r="J68879" s="32"/>
    </row>
    <row r="68880" spans="10:10" x14ac:dyDescent="0.25">
      <c r="J68880" s="32"/>
    </row>
    <row r="68881" spans="10:10" x14ac:dyDescent="0.25">
      <c r="J68881" s="32"/>
    </row>
    <row r="68882" spans="10:10" x14ac:dyDescent="0.25">
      <c r="J68882" s="32"/>
    </row>
    <row r="68883" spans="10:10" x14ac:dyDescent="0.25">
      <c r="J68883" s="32"/>
    </row>
    <row r="68884" spans="10:10" x14ac:dyDescent="0.25">
      <c r="J68884" s="32"/>
    </row>
    <row r="68885" spans="10:10" x14ac:dyDescent="0.25">
      <c r="J68885" s="32"/>
    </row>
    <row r="68886" spans="10:10" x14ac:dyDescent="0.25">
      <c r="J68886" s="32"/>
    </row>
    <row r="68887" spans="10:10" x14ac:dyDescent="0.25">
      <c r="J68887" s="32"/>
    </row>
    <row r="68888" spans="10:10" x14ac:dyDescent="0.25">
      <c r="J68888" s="32"/>
    </row>
    <row r="68889" spans="10:10" x14ac:dyDescent="0.25">
      <c r="J68889" s="32"/>
    </row>
    <row r="68890" spans="10:10" x14ac:dyDescent="0.25">
      <c r="J68890" s="32"/>
    </row>
    <row r="68891" spans="10:10" x14ac:dyDescent="0.25">
      <c r="J68891" s="32"/>
    </row>
    <row r="68892" spans="10:10" x14ac:dyDescent="0.25">
      <c r="J68892" s="32"/>
    </row>
    <row r="68893" spans="10:10" x14ac:dyDescent="0.25">
      <c r="J68893" s="32"/>
    </row>
    <row r="68894" spans="10:10" x14ac:dyDescent="0.25">
      <c r="J68894" s="32"/>
    </row>
    <row r="68895" spans="10:10" x14ac:dyDescent="0.25">
      <c r="J68895" s="32"/>
    </row>
    <row r="68896" spans="10:10" x14ac:dyDescent="0.25">
      <c r="J68896" s="32"/>
    </row>
    <row r="68897" spans="10:10" x14ac:dyDescent="0.25">
      <c r="J68897" s="32"/>
    </row>
    <row r="68898" spans="10:10" x14ac:dyDescent="0.25">
      <c r="J68898" s="32"/>
    </row>
    <row r="68899" spans="10:10" x14ac:dyDescent="0.25">
      <c r="J68899" s="32"/>
    </row>
    <row r="68900" spans="10:10" x14ac:dyDescent="0.25">
      <c r="J68900" s="32"/>
    </row>
    <row r="68901" spans="10:10" x14ac:dyDescent="0.25">
      <c r="J68901" s="32"/>
    </row>
    <row r="68902" spans="10:10" x14ac:dyDescent="0.25">
      <c r="J68902" s="32"/>
    </row>
    <row r="68903" spans="10:10" x14ac:dyDescent="0.25">
      <c r="J68903" s="32"/>
    </row>
    <row r="68904" spans="10:10" x14ac:dyDescent="0.25">
      <c r="J68904" s="32"/>
    </row>
    <row r="68905" spans="10:10" x14ac:dyDescent="0.25">
      <c r="J68905" s="32"/>
    </row>
    <row r="68906" spans="10:10" x14ac:dyDescent="0.25">
      <c r="J68906" s="32"/>
    </row>
    <row r="68907" spans="10:10" x14ac:dyDescent="0.25">
      <c r="J68907" s="32"/>
    </row>
    <row r="68908" spans="10:10" x14ac:dyDescent="0.25">
      <c r="J68908" s="32"/>
    </row>
    <row r="68909" spans="10:10" x14ac:dyDescent="0.25">
      <c r="J68909" s="32"/>
    </row>
    <row r="68910" spans="10:10" x14ac:dyDescent="0.25">
      <c r="J68910" s="32"/>
    </row>
    <row r="68911" spans="10:10" x14ac:dyDescent="0.25">
      <c r="J68911" s="32"/>
    </row>
    <row r="68912" spans="10:10" x14ac:dyDescent="0.25">
      <c r="J68912" s="32"/>
    </row>
    <row r="68913" spans="10:10" x14ac:dyDescent="0.25">
      <c r="J68913" s="32"/>
    </row>
    <row r="68914" spans="10:10" x14ac:dyDescent="0.25">
      <c r="J68914" s="32"/>
    </row>
    <row r="68915" spans="10:10" x14ac:dyDescent="0.25">
      <c r="J68915" s="32"/>
    </row>
    <row r="68916" spans="10:10" x14ac:dyDescent="0.25">
      <c r="J68916" s="32"/>
    </row>
    <row r="68917" spans="10:10" x14ac:dyDescent="0.25">
      <c r="J68917" s="32"/>
    </row>
    <row r="68918" spans="10:10" x14ac:dyDescent="0.25">
      <c r="J68918" s="32"/>
    </row>
    <row r="68919" spans="10:10" x14ac:dyDescent="0.25">
      <c r="J68919" s="32"/>
    </row>
    <row r="68920" spans="10:10" x14ac:dyDescent="0.25">
      <c r="J68920" s="32"/>
    </row>
    <row r="68921" spans="10:10" x14ac:dyDescent="0.25">
      <c r="J68921" s="32"/>
    </row>
    <row r="68922" spans="10:10" x14ac:dyDescent="0.25">
      <c r="J68922" s="32"/>
    </row>
    <row r="68923" spans="10:10" x14ac:dyDescent="0.25">
      <c r="J68923" s="32"/>
    </row>
    <row r="68924" spans="10:10" x14ac:dyDescent="0.25">
      <c r="J68924" s="32"/>
    </row>
    <row r="68925" spans="10:10" x14ac:dyDescent="0.25">
      <c r="J68925" s="32"/>
    </row>
    <row r="68926" spans="10:10" x14ac:dyDescent="0.25">
      <c r="J68926" s="32"/>
    </row>
    <row r="68927" spans="10:10" x14ac:dyDescent="0.25">
      <c r="J68927" s="32"/>
    </row>
    <row r="68928" spans="10:10" x14ac:dyDescent="0.25">
      <c r="J68928" s="32"/>
    </row>
    <row r="68929" spans="10:10" x14ac:dyDescent="0.25">
      <c r="J68929" s="32"/>
    </row>
    <row r="68930" spans="10:10" x14ac:dyDescent="0.25">
      <c r="J68930" s="32"/>
    </row>
    <row r="68931" spans="10:10" x14ac:dyDescent="0.25">
      <c r="J68931" s="32"/>
    </row>
    <row r="68932" spans="10:10" x14ac:dyDescent="0.25">
      <c r="J68932" s="32"/>
    </row>
    <row r="68933" spans="10:10" x14ac:dyDescent="0.25">
      <c r="J68933" s="32"/>
    </row>
    <row r="68934" spans="10:10" x14ac:dyDescent="0.25">
      <c r="J68934" s="32"/>
    </row>
    <row r="68935" spans="10:10" x14ac:dyDescent="0.25">
      <c r="J68935" s="32"/>
    </row>
    <row r="68936" spans="10:10" x14ac:dyDescent="0.25">
      <c r="J68936" s="32"/>
    </row>
    <row r="68937" spans="10:10" x14ac:dyDescent="0.25">
      <c r="J68937" s="32"/>
    </row>
    <row r="68938" spans="10:10" x14ac:dyDescent="0.25">
      <c r="J68938" s="32"/>
    </row>
    <row r="68939" spans="10:10" x14ac:dyDescent="0.25">
      <c r="J68939" s="32"/>
    </row>
    <row r="68940" spans="10:10" x14ac:dyDescent="0.25">
      <c r="J68940" s="32"/>
    </row>
    <row r="68941" spans="10:10" x14ac:dyDescent="0.25">
      <c r="J68941" s="32"/>
    </row>
    <row r="68942" spans="10:10" x14ac:dyDescent="0.25">
      <c r="J68942" s="32"/>
    </row>
    <row r="68943" spans="10:10" x14ac:dyDescent="0.25">
      <c r="J68943" s="32"/>
    </row>
    <row r="68944" spans="10:10" x14ac:dyDescent="0.25">
      <c r="J68944" s="32"/>
    </row>
    <row r="68945" spans="10:10" x14ac:dyDescent="0.25">
      <c r="J68945" s="32"/>
    </row>
    <row r="68946" spans="10:10" x14ac:dyDescent="0.25">
      <c r="J68946" s="32"/>
    </row>
    <row r="68947" spans="10:10" x14ac:dyDescent="0.25">
      <c r="J68947" s="32"/>
    </row>
    <row r="68948" spans="10:10" x14ac:dyDescent="0.25">
      <c r="J68948" s="32"/>
    </row>
    <row r="68949" spans="10:10" x14ac:dyDescent="0.25">
      <c r="J68949" s="32"/>
    </row>
    <row r="68950" spans="10:10" x14ac:dyDescent="0.25">
      <c r="J68950" s="32"/>
    </row>
    <row r="68951" spans="10:10" x14ac:dyDescent="0.25">
      <c r="J68951" s="32"/>
    </row>
    <row r="68952" spans="10:10" x14ac:dyDescent="0.25">
      <c r="J68952" s="32"/>
    </row>
    <row r="68953" spans="10:10" x14ac:dyDescent="0.25">
      <c r="J68953" s="32"/>
    </row>
    <row r="68954" spans="10:10" x14ac:dyDescent="0.25">
      <c r="J68954" s="32"/>
    </row>
    <row r="68955" spans="10:10" x14ac:dyDescent="0.25">
      <c r="J68955" s="32"/>
    </row>
    <row r="68956" spans="10:10" x14ac:dyDescent="0.25">
      <c r="J68956" s="32"/>
    </row>
    <row r="68957" spans="10:10" x14ac:dyDescent="0.25">
      <c r="J68957" s="32"/>
    </row>
    <row r="68958" spans="10:10" x14ac:dyDescent="0.25">
      <c r="J68958" s="32"/>
    </row>
    <row r="68959" spans="10:10" x14ac:dyDescent="0.25">
      <c r="J68959" s="32"/>
    </row>
    <row r="68960" spans="10:10" x14ac:dyDescent="0.25">
      <c r="J68960" s="32"/>
    </row>
    <row r="68961" spans="10:10" x14ac:dyDescent="0.25">
      <c r="J68961" s="32"/>
    </row>
    <row r="68962" spans="10:10" x14ac:dyDescent="0.25">
      <c r="J68962" s="32"/>
    </row>
    <row r="68963" spans="10:10" x14ac:dyDescent="0.25">
      <c r="J68963" s="32"/>
    </row>
    <row r="68964" spans="10:10" x14ac:dyDescent="0.25">
      <c r="J68964" s="32"/>
    </row>
    <row r="68965" spans="10:10" x14ac:dyDescent="0.25">
      <c r="J68965" s="32"/>
    </row>
    <row r="68966" spans="10:10" x14ac:dyDescent="0.25">
      <c r="J68966" s="32"/>
    </row>
    <row r="68967" spans="10:10" x14ac:dyDescent="0.25">
      <c r="J68967" s="32"/>
    </row>
    <row r="68968" spans="10:10" x14ac:dyDescent="0.25">
      <c r="J68968" s="32"/>
    </row>
    <row r="68969" spans="10:10" x14ac:dyDescent="0.25">
      <c r="J68969" s="32"/>
    </row>
    <row r="68970" spans="10:10" x14ac:dyDescent="0.25">
      <c r="J68970" s="32"/>
    </row>
    <row r="68971" spans="10:10" x14ac:dyDescent="0.25">
      <c r="J68971" s="32"/>
    </row>
    <row r="68972" spans="10:10" x14ac:dyDescent="0.25">
      <c r="J68972" s="32"/>
    </row>
    <row r="68973" spans="10:10" x14ac:dyDescent="0.25">
      <c r="J68973" s="32"/>
    </row>
    <row r="68974" spans="10:10" x14ac:dyDescent="0.25">
      <c r="J68974" s="32"/>
    </row>
    <row r="68975" spans="10:10" x14ac:dyDescent="0.25">
      <c r="J68975" s="32"/>
    </row>
    <row r="68976" spans="10:10" x14ac:dyDescent="0.25">
      <c r="J68976" s="32"/>
    </row>
    <row r="68977" spans="10:10" x14ac:dyDescent="0.25">
      <c r="J68977" s="32"/>
    </row>
    <row r="68978" spans="10:10" x14ac:dyDescent="0.25">
      <c r="J68978" s="32"/>
    </row>
    <row r="68979" spans="10:10" x14ac:dyDescent="0.25">
      <c r="J68979" s="32"/>
    </row>
    <row r="68980" spans="10:10" x14ac:dyDescent="0.25">
      <c r="J68980" s="32"/>
    </row>
    <row r="68981" spans="10:10" x14ac:dyDescent="0.25">
      <c r="J68981" s="32"/>
    </row>
    <row r="68982" spans="10:10" x14ac:dyDescent="0.25">
      <c r="J68982" s="32"/>
    </row>
    <row r="68983" spans="10:10" x14ac:dyDescent="0.25">
      <c r="J68983" s="32"/>
    </row>
    <row r="68984" spans="10:10" x14ac:dyDescent="0.25">
      <c r="J68984" s="32"/>
    </row>
    <row r="68985" spans="10:10" x14ac:dyDescent="0.25">
      <c r="J68985" s="32"/>
    </row>
    <row r="68986" spans="10:10" x14ac:dyDescent="0.25">
      <c r="J68986" s="32"/>
    </row>
    <row r="68987" spans="10:10" x14ac:dyDescent="0.25">
      <c r="J68987" s="32"/>
    </row>
    <row r="68988" spans="10:10" x14ac:dyDescent="0.25">
      <c r="J68988" s="32"/>
    </row>
    <row r="68989" spans="10:10" x14ac:dyDescent="0.25">
      <c r="J68989" s="32"/>
    </row>
    <row r="68990" spans="10:10" x14ac:dyDescent="0.25">
      <c r="J68990" s="32"/>
    </row>
    <row r="68991" spans="10:10" x14ac:dyDescent="0.25">
      <c r="J68991" s="32"/>
    </row>
    <row r="68992" spans="10:10" x14ac:dyDescent="0.25">
      <c r="J68992" s="32"/>
    </row>
    <row r="68993" spans="10:10" x14ac:dyDescent="0.25">
      <c r="J68993" s="32"/>
    </row>
    <row r="68994" spans="10:10" x14ac:dyDescent="0.25">
      <c r="J68994" s="32"/>
    </row>
    <row r="68995" spans="10:10" x14ac:dyDescent="0.25">
      <c r="J68995" s="32"/>
    </row>
    <row r="68996" spans="10:10" x14ac:dyDescent="0.25">
      <c r="J68996" s="32"/>
    </row>
    <row r="68997" spans="10:10" x14ac:dyDescent="0.25">
      <c r="J68997" s="32"/>
    </row>
    <row r="68998" spans="10:10" x14ac:dyDescent="0.25">
      <c r="J68998" s="32"/>
    </row>
    <row r="68999" spans="10:10" x14ac:dyDescent="0.25">
      <c r="J68999" s="32"/>
    </row>
    <row r="69000" spans="10:10" x14ac:dyDescent="0.25">
      <c r="J69000" s="32"/>
    </row>
    <row r="69001" spans="10:10" x14ac:dyDescent="0.25">
      <c r="J69001" s="32"/>
    </row>
    <row r="69002" spans="10:10" x14ac:dyDescent="0.25">
      <c r="J69002" s="32"/>
    </row>
    <row r="69003" spans="10:10" x14ac:dyDescent="0.25">
      <c r="J69003" s="32"/>
    </row>
    <row r="69004" spans="10:10" x14ac:dyDescent="0.25">
      <c r="J69004" s="32"/>
    </row>
    <row r="69005" spans="10:10" x14ac:dyDescent="0.25">
      <c r="J69005" s="32"/>
    </row>
    <row r="69006" spans="10:10" x14ac:dyDescent="0.25">
      <c r="J69006" s="32"/>
    </row>
    <row r="69007" spans="10:10" x14ac:dyDescent="0.25">
      <c r="J69007" s="32"/>
    </row>
    <row r="69008" spans="10:10" x14ac:dyDescent="0.25">
      <c r="J69008" s="32"/>
    </row>
    <row r="69009" spans="10:10" x14ac:dyDescent="0.25">
      <c r="J69009" s="32"/>
    </row>
    <row r="69010" spans="10:10" x14ac:dyDescent="0.25">
      <c r="J69010" s="32"/>
    </row>
    <row r="69011" spans="10:10" x14ac:dyDescent="0.25">
      <c r="J69011" s="32"/>
    </row>
    <row r="69012" spans="10:10" x14ac:dyDescent="0.25">
      <c r="J69012" s="32"/>
    </row>
    <row r="69013" spans="10:10" x14ac:dyDescent="0.25">
      <c r="J69013" s="32"/>
    </row>
    <row r="69014" spans="10:10" x14ac:dyDescent="0.25">
      <c r="J69014" s="32"/>
    </row>
    <row r="69015" spans="10:10" x14ac:dyDescent="0.25">
      <c r="J69015" s="32"/>
    </row>
    <row r="69016" spans="10:10" x14ac:dyDescent="0.25">
      <c r="J69016" s="32"/>
    </row>
    <row r="69017" spans="10:10" x14ac:dyDescent="0.25">
      <c r="J69017" s="32"/>
    </row>
    <row r="69018" spans="10:10" x14ac:dyDescent="0.25">
      <c r="J69018" s="32"/>
    </row>
    <row r="69019" spans="10:10" x14ac:dyDescent="0.25">
      <c r="J69019" s="32"/>
    </row>
    <row r="69020" spans="10:10" x14ac:dyDescent="0.25">
      <c r="J69020" s="32"/>
    </row>
    <row r="69021" spans="10:10" x14ac:dyDescent="0.25">
      <c r="J69021" s="32"/>
    </row>
    <row r="69022" spans="10:10" x14ac:dyDescent="0.25">
      <c r="J69022" s="32"/>
    </row>
    <row r="69023" spans="10:10" x14ac:dyDescent="0.25">
      <c r="J69023" s="32"/>
    </row>
    <row r="69024" spans="10:10" x14ac:dyDescent="0.25">
      <c r="J69024" s="32"/>
    </row>
    <row r="69025" spans="10:10" x14ac:dyDescent="0.25">
      <c r="J69025" s="32"/>
    </row>
    <row r="69026" spans="10:10" x14ac:dyDescent="0.25">
      <c r="J69026" s="32"/>
    </row>
    <row r="69027" spans="10:10" x14ac:dyDescent="0.25">
      <c r="J69027" s="32"/>
    </row>
    <row r="69028" spans="10:10" x14ac:dyDescent="0.25">
      <c r="J69028" s="32"/>
    </row>
    <row r="69029" spans="10:10" x14ac:dyDescent="0.25">
      <c r="J69029" s="32"/>
    </row>
    <row r="69030" spans="10:10" x14ac:dyDescent="0.25">
      <c r="J69030" s="32"/>
    </row>
    <row r="69031" spans="10:10" x14ac:dyDescent="0.25">
      <c r="J69031" s="32"/>
    </row>
    <row r="69032" spans="10:10" x14ac:dyDescent="0.25">
      <c r="J69032" s="32"/>
    </row>
    <row r="69033" spans="10:10" x14ac:dyDescent="0.25">
      <c r="J69033" s="32"/>
    </row>
    <row r="69034" spans="10:10" x14ac:dyDescent="0.25">
      <c r="J69034" s="32"/>
    </row>
    <row r="69035" spans="10:10" x14ac:dyDescent="0.25">
      <c r="J69035" s="32"/>
    </row>
    <row r="69036" spans="10:10" x14ac:dyDescent="0.25">
      <c r="J69036" s="32"/>
    </row>
    <row r="69037" spans="10:10" x14ac:dyDescent="0.25">
      <c r="J69037" s="32"/>
    </row>
    <row r="69038" spans="10:10" x14ac:dyDescent="0.25">
      <c r="J69038" s="32"/>
    </row>
    <row r="69039" spans="10:10" x14ac:dyDescent="0.25">
      <c r="J69039" s="32"/>
    </row>
    <row r="69040" spans="10:10" x14ac:dyDescent="0.25">
      <c r="J69040" s="32"/>
    </row>
    <row r="69041" spans="10:10" x14ac:dyDescent="0.25">
      <c r="J69041" s="32"/>
    </row>
    <row r="69042" spans="10:10" x14ac:dyDescent="0.25">
      <c r="J69042" s="32"/>
    </row>
    <row r="69043" spans="10:10" x14ac:dyDescent="0.25">
      <c r="J69043" s="32"/>
    </row>
    <row r="69044" spans="10:10" x14ac:dyDescent="0.25">
      <c r="J69044" s="32"/>
    </row>
    <row r="69045" spans="10:10" x14ac:dyDescent="0.25">
      <c r="J69045" s="32"/>
    </row>
    <row r="69046" spans="10:10" x14ac:dyDescent="0.25">
      <c r="J69046" s="32"/>
    </row>
    <row r="69047" spans="10:10" x14ac:dyDescent="0.25">
      <c r="J69047" s="32"/>
    </row>
    <row r="69048" spans="10:10" x14ac:dyDescent="0.25">
      <c r="J69048" s="32"/>
    </row>
    <row r="69049" spans="10:10" x14ac:dyDescent="0.25">
      <c r="J69049" s="32"/>
    </row>
    <row r="69050" spans="10:10" x14ac:dyDescent="0.25">
      <c r="J69050" s="32"/>
    </row>
    <row r="69051" spans="10:10" x14ac:dyDescent="0.25">
      <c r="J69051" s="32"/>
    </row>
    <row r="69052" spans="10:10" x14ac:dyDescent="0.25">
      <c r="J69052" s="32"/>
    </row>
    <row r="69053" spans="10:10" x14ac:dyDescent="0.25">
      <c r="J69053" s="32"/>
    </row>
    <row r="69054" spans="10:10" x14ac:dyDescent="0.25">
      <c r="J69054" s="32"/>
    </row>
    <row r="69055" spans="10:10" x14ac:dyDescent="0.25">
      <c r="J69055" s="32"/>
    </row>
    <row r="69056" spans="10:10" x14ac:dyDescent="0.25">
      <c r="J69056" s="32"/>
    </row>
    <row r="69057" spans="10:10" x14ac:dyDescent="0.25">
      <c r="J69057" s="32"/>
    </row>
    <row r="69058" spans="10:10" x14ac:dyDescent="0.25">
      <c r="J69058" s="32"/>
    </row>
    <row r="69059" spans="10:10" x14ac:dyDescent="0.25">
      <c r="J69059" s="32"/>
    </row>
    <row r="69060" spans="10:10" x14ac:dyDescent="0.25">
      <c r="J69060" s="32"/>
    </row>
    <row r="69061" spans="10:10" x14ac:dyDescent="0.25">
      <c r="J69061" s="32"/>
    </row>
    <row r="69062" spans="10:10" x14ac:dyDescent="0.25">
      <c r="J69062" s="32"/>
    </row>
    <row r="69063" spans="10:10" x14ac:dyDescent="0.25">
      <c r="J69063" s="32"/>
    </row>
    <row r="69064" spans="10:10" x14ac:dyDescent="0.25">
      <c r="J69064" s="32"/>
    </row>
    <row r="69065" spans="10:10" x14ac:dyDescent="0.25">
      <c r="J69065" s="32"/>
    </row>
    <row r="69066" spans="10:10" x14ac:dyDescent="0.25">
      <c r="J69066" s="32"/>
    </row>
    <row r="69067" spans="10:10" x14ac:dyDescent="0.25">
      <c r="J69067" s="32"/>
    </row>
    <row r="69068" spans="10:10" x14ac:dyDescent="0.25">
      <c r="J69068" s="32"/>
    </row>
    <row r="69069" spans="10:10" x14ac:dyDescent="0.25">
      <c r="J69069" s="32"/>
    </row>
    <row r="69070" spans="10:10" x14ac:dyDescent="0.25">
      <c r="J69070" s="32"/>
    </row>
    <row r="69071" spans="10:10" x14ac:dyDescent="0.25">
      <c r="J69071" s="32"/>
    </row>
    <row r="69072" spans="10:10" x14ac:dyDescent="0.25">
      <c r="J69072" s="32"/>
    </row>
    <row r="69073" spans="10:10" x14ac:dyDescent="0.25">
      <c r="J69073" s="32"/>
    </row>
    <row r="69074" spans="10:10" x14ac:dyDescent="0.25">
      <c r="J69074" s="32"/>
    </row>
    <row r="69075" spans="10:10" x14ac:dyDescent="0.25">
      <c r="J69075" s="32"/>
    </row>
    <row r="69076" spans="10:10" x14ac:dyDescent="0.25">
      <c r="J69076" s="32"/>
    </row>
    <row r="69077" spans="10:10" x14ac:dyDescent="0.25">
      <c r="J69077" s="32"/>
    </row>
    <row r="69078" spans="10:10" x14ac:dyDescent="0.25">
      <c r="J69078" s="32"/>
    </row>
    <row r="69079" spans="10:10" x14ac:dyDescent="0.25">
      <c r="J69079" s="32"/>
    </row>
    <row r="69080" spans="10:10" x14ac:dyDescent="0.25">
      <c r="J69080" s="32"/>
    </row>
    <row r="69081" spans="10:10" x14ac:dyDescent="0.25">
      <c r="J69081" s="32"/>
    </row>
    <row r="69082" spans="10:10" x14ac:dyDescent="0.25">
      <c r="J69082" s="32"/>
    </row>
    <row r="69083" spans="10:10" x14ac:dyDescent="0.25">
      <c r="J69083" s="32"/>
    </row>
    <row r="69084" spans="10:10" x14ac:dyDescent="0.25">
      <c r="J69084" s="32"/>
    </row>
    <row r="69085" spans="10:10" x14ac:dyDescent="0.25">
      <c r="J69085" s="32"/>
    </row>
    <row r="69086" spans="10:10" x14ac:dyDescent="0.25">
      <c r="J69086" s="32"/>
    </row>
    <row r="69087" spans="10:10" x14ac:dyDescent="0.25">
      <c r="J69087" s="32"/>
    </row>
    <row r="69088" spans="10:10" x14ac:dyDescent="0.25">
      <c r="J69088" s="32"/>
    </row>
    <row r="69089" spans="10:10" x14ac:dyDescent="0.25">
      <c r="J69089" s="32"/>
    </row>
    <row r="69090" spans="10:10" x14ac:dyDescent="0.25">
      <c r="J69090" s="32"/>
    </row>
    <row r="69091" spans="10:10" x14ac:dyDescent="0.25">
      <c r="J69091" s="32"/>
    </row>
    <row r="69092" spans="10:10" x14ac:dyDescent="0.25">
      <c r="J69092" s="32"/>
    </row>
    <row r="69093" spans="10:10" x14ac:dyDescent="0.25">
      <c r="J69093" s="32"/>
    </row>
    <row r="69094" spans="10:10" x14ac:dyDescent="0.25">
      <c r="J69094" s="32"/>
    </row>
    <row r="69095" spans="10:10" x14ac:dyDescent="0.25">
      <c r="J69095" s="32"/>
    </row>
    <row r="69096" spans="10:10" x14ac:dyDescent="0.25">
      <c r="J69096" s="32"/>
    </row>
    <row r="69097" spans="10:10" x14ac:dyDescent="0.25">
      <c r="J69097" s="32"/>
    </row>
    <row r="69098" spans="10:10" x14ac:dyDescent="0.25">
      <c r="J69098" s="32"/>
    </row>
    <row r="69099" spans="10:10" x14ac:dyDescent="0.25">
      <c r="J69099" s="32"/>
    </row>
    <row r="69100" spans="10:10" x14ac:dyDescent="0.25">
      <c r="J69100" s="32"/>
    </row>
    <row r="69101" spans="10:10" x14ac:dyDescent="0.25">
      <c r="J69101" s="32"/>
    </row>
    <row r="69102" spans="10:10" x14ac:dyDescent="0.25">
      <c r="J69102" s="32"/>
    </row>
    <row r="69103" spans="10:10" x14ac:dyDescent="0.25">
      <c r="J69103" s="32"/>
    </row>
    <row r="69104" spans="10:10" x14ac:dyDescent="0.25">
      <c r="J69104" s="32"/>
    </row>
    <row r="69105" spans="10:10" x14ac:dyDescent="0.25">
      <c r="J69105" s="32"/>
    </row>
    <row r="69106" spans="10:10" x14ac:dyDescent="0.25">
      <c r="J69106" s="32"/>
    </row>
    <row r="69107" spans="10:10" x14ac:dyDescent="0.25">
      <c r="J69107" s="32"/>
    </row>
    <row r="69108" spans="10:10" x14ac:dyDescent="0.25">
      <c r="J69108" s="32"/>
    </row>
    <row r="69109" spans="10:10" x14ac:dyDescent="0.25">
      <c r="J69109" s="32"/>
    </row>
    <row r="69110" spans="10:10" x14ac:dyDescent="0.25">
      <c r="J69110" s="32"/>
    </row>
    <row r="69111" spans="10:10" x14ac:dyDescent="0.25">
      <c r="J69111" s="32"/>
    </row>
    <row r="69112" spans="10:10" x14ac:dyDescent="0.25">
      <c r="J69112" s="32"/>
    </row>
    <row r="69113" spans="10:10" x14ac:dyDescent="0.25">
      <c r="J69113" s="32"/>
    </row>
    <row r="69114" spans="10:10" x14ac:dyDescent="0.25">
      <c r="J69114" s="32"/>
    </row>
    <row r="69115" spans="10:10" x14ac:dyDescent="0.25">
      <c r="J69115" s="32"/>
    </row>
    <row r="69116" spans="10:10" x14ac:dyDescent="0.25">
      <c r="J69116" s="32"/>
    </row>
    <row r="69117" spans="10:10" x14ac:dyDescent="0.25">
      <c r="J69117" s="32"/>
    </row>
    <row r="69118" spans="10:10" x14ac:dyDescent="0.25">
      <c r="J69118" s="32"/>
    </row>
    <row r="69119" spans="10:10" x14ac:dyDescent="0.25">
      <c r="J69119" s="32"/>
    </row>
    <row r="69120" spans="10:10" x14ac:dyDescent="0.25">
      <c r="J69120" s="32"/>
    </row>
    <row r="69121" spans="10:10" x14ac:dyDescent="0.25">
      <c r="J69121" s="32"/>
    </row>
    <row r="69122" spans="10:10" x14ac:dyDescent="0.25">
      <c r="J69122" s="32"/>
    </row>
    <row r="69123" spans="10:10" x14ac:dyDescent="0.25">
      <c r="J69123" s="32"/>
    </row>
    <row r="69124" spans="10:10" x14ac:dyDescent="0.25">
      <c r="J69124" s="32"/>
    </row>
    <row r="69125" spans="10:10" x14ac:dyDescent="0.25">
      <c r="J69125" s="32"/>
    </row>
    <row r="69126" spans="10:10" x14ac:dyDescent="0.25">
      <c r="J69126" s="32"/>
    </row>
    <row r="69127" spans="10:10" x14ac:dyDescent="0.25">
      <c r="J69127" s="32"/>
    </row>
    <row r="69128" spans="10:10" x14ac:dyDescent="0.25">
      <c r="J69128" s="32"/>
    </row>
    <row r="69129" spans="10:10" x14ac:dyDescent="0.25">
      <c r="J69129" s="32"/>
    </row>
    <row r="69130" spans="10:10" x14ac:dyDescent="0.25">
      <c r="J69130" s="32"/>
    </row>
    <row r="69131" spans="10:10" x14ac:dyDescent="0.25">
      <c r="J69131" s="32"/>
    </row>
    <row r="69132" spans="10:10" x14ac:dyDescent="0.25">
      <c r="J69132" s="32"/>
    </row>
    <row r="69133" spans="10:10" x14ac:dyDescent="0.25">
      <c r="J69133" s="32"/>
    </row>
    <row r="69134" spans="10:10" x14ac:dyDescent="0.25">
      <c r="J69134" s="32"/>
    </row>
    <row r="69135" spans="10:10" x14ac:dyDescent="0.25">
      <c r="J69135" s="32"/>
    </row>
    <row r="69136" spans="10:10" x14ac:dyDescent="0.25">
      <c r="J69136" s="32"/>
    </row>
    <row r="69137" spans="10:10" x14ac:dyDescent="0.25">
      <c r="J69137" s="32"/>
    </row>
    <row r="69138" spans="10:10" x14ac:dyDescent="0.25">
      <c r="J69138" s="32"/>
    </row>
    <row r="69139" spans="10:10" x14ac:dyDescent="0.25">
      <c r="J69139" s="32"/>
    </row>
    <row r="69140" spans="10:10" x14ac:dyDescent="0.25">
      <c r="J69140" s="32"/>
    </row>
    <row r="69141" spans="10:10" x14ac:dyDescent="0.25">
      <c r="J69141" s="32"/>
    </row>
    <row r="69142" spans="10:10" x14ac:dyDescent="0.25">
      <c r="J69142" s="32"/>
    </row>
    <row r="69143" spans="10:10" x14ac:dyDescent="0.25">
      <c r="J69143" s="32"/>
    </row>
    <row r="69144" spans="10:10" x14ac:dyDescent="0.25">
      <c r="J69144" s="32"/>
    </row>
    <row r="69145" spans="10:10" x14ac:dyDescent="0.25">
      <c r="J69145" s="32"/>
    </row>
    <row r="69146" spans="10:10" x14ac:dyDescent="0.25">
      <c r="J69146" s="32"/>
    </row>
    <row r="69147" spans="10:10" x14ac:dyDescent="0.25">
      <c r="J69147" s="32"/>
    </row>
    <row r="69148" spans="10:10" x14ac:dyDescent="0.25">
      <c r="J69148" s="32"/>
    </row>
    <row r="69149" spans="10:10" x14ac:dyDescent="0.25">
      <c r="J69149" s="32"/>
    </row>
    <row r="69150" spans="10:10" x14ac:dyDescent="0.25">
      <c r="J69150" s="32"/>
    </row>
    <row r="69151" spans="10:10" x14ac:dyDescent="0.25">
      <c r="J69151" s="32"/>
    </row>
    <row r="69152" spans="10:10" x14ac:dyDescent="0.25">
      <c r="J69152" s="32"/>
    </row>
    <row r="69153" spans="10:10" x14ac:dyDescent="0.25">
      <c r="J69153" s="32"/>
    </row>
    <row r="69154" spans="10:10" x14ac:dyDescent="0.25">
      <c r="J69154" s="32"/>
    </row>
    <row r="69155" spans="10:10" x14ac:dyDescent="0.25">
      <c r="J69155" s="32"/>
    </row>
    <row r="69156" spans="10:10" x14ac:dyDescent="0.25">
      <c r="J69156" s="32"/>
    </row>
    <row r="69157" spans="10:10" x14ac:dyDescent="0.25">
      <c r="J69157" s="32"/>
    </row>
    <row r="69158" spans="10:10" x14ac:dyDescent="0.25">
      <c r="J69158" s="32"/>
    </row>
    <row r="69159" spans="10:10" x14ac:dyDescent="0.25">
      <c r="J69159" s="32"/>
    </row>
    <row r="69160" spans="10:10" x14ac:dyDescent="0.25">
      <c r="J69160" s="32"/>
    </row>
    <row r="69161" spans="10:10" x14ac:dyDescent="0.25">
      <c r="J69161" s="32"/>
    </row>
    <row r="69162" spans="10:10" x14ac:dyDescent="0.25">
      <c r="J69162" s="32"/>
    </row>
    <row r="69163" spans="10:10" x14ac:dyDescent="0.25">
      <c r="J69163" s="32"/>
    </row>
    <row r="69164" spans="10:10" x14ac:dyDescent="0.25">
      <c r="J69164" s="32"/>
    </row>
    <row r="69165" spans="10:10" x14ac:dyDescent="0.25">
      <c r="J69165" s="32"/>
    </row>
    <row r="69166" spans="10:10" x14ac:dyDescent="0.25">
      <c r="J69166" s="32"/>
    </row>
    <row r="69167" spans="10:10" x14ac:dyDescent="0.25">
      <c r="J69167" s="32"/>
    </row>
    <row r="69168" spans="10:10" x14ac:dyDescent="0.25">
      <c r="J69168" s="32"/>
    </row>
    <row r="69169" spans="10:10" x14ac:dyDescent="0.25">
      <c r="J69169" s="32"/>
    </row>
    <row r="69170" spans="10:10" x14ac:dyDescent="0.25">
      <c r="J69170" s="32"/>
    </row>
    <row r="69171" spans="10:10" x14ac:dyDescent="0.25">
      <c r="J69171" s="32"/>
    </row>
    <row r="69172" spans="10:10" x14ac:dyDescent="0.25">
      <c r="J69172" s="32"/>
    </row>
    <row r="69173" spans="10:10" x14ac:dyDescent="0.25">
      <c r="J69173" s="32"/>
    </row>
    <row r="69174" spans="10:10" x14ac:dyDescent="0.25">
      <c r="J69174" s="32"/>
    </row>
    <row r="69175" spans="10:10" x14ac:dyDescent="0.25">
      <c r="J69175" s="32"/>
    </row>
    <row r="69176" spans="10:10" x14ac:dyDescent="0.25">
      <c r="J69176" s="32"/>
    </row>
    <row r="69177" spans="10:10" x14ac:dyDescent="0.25">
      <c r="J69177" s="32"/>
    </row>
    <row r="69178" spans="10:10" x14ac:dyDescent="0.25">
      <c r="J69178" s="32"/>
    </row>
    <row r="69179" spans="10:10" x14ac:dyDescent="0.25">
      <c r="J69179" s="32"/>
    </row>
    <row r="69180" spans="10:10" x14ac:dyDescent="0.25">
      <c r="J69180" s="32"/>
    </row>
    <row r="69181" spans="10:10" x14ac:dyDescent="0.25">
      <c r="J69181" s="32"/>
    </row>
    <row r="69182" spans="10:10" x14ac:dyDescent="0.25">
      <c r="J69182" s="32"/>
    </row>
    <row r="69183" spans="10:10" x14ac:dyDescent="0.25">
      <c r="J69183" s="32"/>
    </row>
    <row r="69184" spans="10:10" x14ac:dyDescent="0.25">
      <c r="J69184" s="32"/>
    </row>
    <row r="69185" spans="10:10" x14ac:dyDescent="0.25">
      <c r="J69185" s="32"/>
    </row>
    <row r="69186" spans="10:10" x14ac:dyDescent="0.25">
      <c r="J69186" s="32"/>
    </row>
    <row r="69187" spans="10:10" x14ac:dyDescent="0.25">
      <c r="J69187" s="32"/>
    </row>
    <row r="69188" spans="10:10" x14ac:dyDescent="0.25">
      <c r="J69188" s="32"/>
    </row>
    <row r="69189" spans="10:10" x14ac:dyDescent="0.25">
      <c r="J69189" s="32"/>
    </row>
    <row r="69190" spans="10:10" x14ac:dyDescent="0.25">
      <c r="J69190" s="32"/>
    </row>
    <row r="69191" spans="10:10" x14ac:dyDescent="0.25">
      <c r="J69191" s="32"/>
    </row>
    <row r="69192" spans="10:10" x14ac:dyDescent="0.25">
      <c r="J69192" s="32"/>
    </row>
    <row r="69193" spans="10:10" x14ac:dyDescent="0.25">
      <c r="J69193" s="32"/>
    </row>
    <row r="69194" spans="10:10" x14ac:dyDescent="0.25">
      <c r="J69194" s="32"/>
    </row>
    <row r="69195" spans="10:10" x14ac:dyDescent="0.25">
      <c r="J69195" s="32"/>
    </row>
    <row r="69196" spans="10:10" x14ac:dyDescent="0.25">
      <c r="J69196" s="32"/>
    </row>
    <row r="69197" spans="10:10" x14ac:dyDescent="0.25">
      <c r="J69197" s="32"/>
    </row>
    <row r="69198" spans="10:10" x14ac:dyDescent="0.25">
      <c r="J69198" s="32"/>
    </row>
    <row r="69199" spans="10:10" x14ac:dyDescent="0.25">
      <c r="J69199" s="32"/>
    </row>
    <row r="69200" spans="10:10" x14ac:dyDescent="0.25">
      <c r="J69200" s="32"/>
    </row>
    <row r="69201" spans="10:10" x14ac:dyDescent="0.25">
      <c r="J69201" s="32"/>
    </row>
    <row r="69202" spans="10:10" x14ac:dyDescent="0.25">
      <c r="J69202" s="32"/>
    </row>
    <row r="69203" spans="10:10" x14ac:dyDescent="0.25">
      <c r="J69203" s="32"/>
    </row>
    <row r="69204" spans="10:10" x14ac:dyDescent="0.25">
      <c r="J69204" s="32"/>
    </row>
    <row r="69205" spans="10:10" x14ac:dyDescent="0.25">
      <c r="J69205" s="32"/>
    </row>
    <row r="69206" spans="10:10" x14ac:dyDescent="0.25">
      <c r="J69206" s="32"/>
    </row>
    <row r="69207" spans="10:10" x14ac:dyDescent="0.25">
      <c r="J69207" s="32"/>
    </row>
    <row r="69208" spans="10:10" x14ac:dyDescent="0.25">
      <c r="J69208" s="32"/>
    </row>
    <row r="69209" spans="10:10" x14ac:dyDescent="0.25">
      <c r="J69209" s="32"/>
    </row>
    <row r="69210" spans="10:10" x14ac:dyDescent="0.25">
      <c r="J69210" s="32"/>
    </row>
    <row r="69211" spans="10:10" x14ac:dyDescent="0.25">
      <c r="J69211" s="32"/>
    </row>
    <row r="69212" spans="10:10" x14ac:dyDescent="0.25">
      <c r="J69212" s="32"/>
    </row>
    <row r="69213" spans="10:10" x14ac:dyDescent="0.25">
      <c r="J69213" s="32"/>
    </row>
    <row r="69214" spans="10:10" x14ac:dyDescent="0.25">
      <c r="J69214" s="32"/>
    </row>
    <row r="69215" spans="10:10" x14ac:dyDescent="0.25">
      <c r="J69215" s="32"/>
    </row>
    <row r="69216" spans="10:10" x14ac:dyDescent="0.25">
      <c r="J69216" s="32"/>
    </row>
    <row r="69217" spans="10:10" x14ac:dyDescent="0.25">
      <c r="J69217" s="32"/>
    </row>
    <row r="69218" spans="10:10" x14ac:dyDescent="0.25">
      <c r="J69218" s="32"/>
    </row>
    <row r="69219" spans="10:10" x14ac:dyDescent="0.25">
      <c r="J69219" s="32"/>
    </row>
    <row r="69220" spans="10:10" x14ac:dyDescent="0.25">
      <c r="J69220" s="32"/>
    </row>
    <row r="69221" spans="10:10" x14ac:dyDescent="0.25">
      <c r="J69221" s="32"/>
    </row>
    <row r="69222" spans="10:10" x14ac:dyDescent="0.25">
      <c r="J69222" s="32"/>
    </row>
    <row r="69223" spans="10:10" x14ac:dyDescent="0.25">
      <c r="J69223" s="32"/>
    </row>
    <row r="69224" spans="10:10" x14ac:dyDescent="0.25">
      <c r="J69224" s="32"/>
    </row>
    <row r="69225" spans="10:10" x14ac:dyDescent="0.25">
      <c r="J69225" s="32"/>
    </row>
    <row r="69226" spans="10:10" x14ac:dyDescent="0.25">
      <c r="J69226" s="32"/>
    </row>
    <row r="69227" spans="10:10" x14ac:dyDescent="0.25">
      <c r="J69227" s="32"/>
    </row>
    <row r="69228" spans="10:10" x14ac:dyDescent="0.25">
      <c r="J69228" s="32"/>
    </row>
    <row r="69229" spans="10:10" x14ac:dyDescent="0.25">
      <c r="J69229" s="32"/>
    </row>
    <row r="69230" spans="10:10" x14ac:dyDescent="0.25">
      <c r="J69230" s="32"/>
    </row>
    <row r="69231" spans="10:10" x14ac:dyDescent="0.25">
      <c r="J69231" s="32"/>
    </row>
    <row r="69232" spans="10:10" x14ac:dyDescent="0.25">
      <c r="J69232" s="32"/>
    </row>
    <row r="69233" spans="10:10" x14ac:dyDescent="0.25">
      <c r="J69233" s="32"/>
    </row>
    <row r="69234" spans="10:10" x14ac:dyDescent="0.25">
      <c r="J69234" s="32"/>
    </row>
    <row r="69235" spans="10:10" x14ac:dyDescent="0.25">
      <c r="J69235" s="32"/>
    </row>
    <row r="69236" spans="10:10" x14ac:dyDescent="0.25">
      <c r="J69236" s="32"/>
    </row>
    <row r="69237" spans="10:10" x14ac:dyDescent="0.25">
      <c r="J69237" s="32"/>
    </row>
    <row r="69238" spans="10:10" x14ac:dyDescent="0.25">
      <c r="J69238" s="32"/>
    </row>
    <row r="69239" spans="10:10" x14ac:dyDescent="0.25">
      <c r="J69239" s="32"/>
    </row>
    <row r="69240" spans="10:10" x14ac:dyDescent="0.25">
      <c r="J69240" s="32"/>
    </row>
    <row r="69241" spans="10:10" x14ac:dyDescent="0.25">
      <c r="J69241" s="32"/>
    </row>
    <row r="69242" spans="10:10" x14ac:dyDescent="0.25">
      <c r="J69242" s="32"/>
    </row>
    <row r="69243" spans="10:10" x14ac:dyDescent="0.25">
      <c r="J69243" s="32"/>
    </row>
    <row r="69244" spans="10:10" x14ac:dyDescent="0.25">
      <c r="J69244" s="32"/>
    </row>
    <row r="69245" spans="10:10" x14ac:dyDescent="0.25">
      <c r="J69245" s="32"/>
    </row>
    <row r="69246" spans="10:10" x14ac:dyDescent="0.25">
      <c r="J69246" s="32"/>
    </row>
    <row r="69247" spans="10:10" x14ac:dyDescent="0.25">
      <c r="J69247" s="32"/>
    </row>
    <row r="69248" spans="10:10" x14ac:dyDescent="0.25">
      <c r="J69248" s="32"/>
    </row>
    <row r="69249" spans="10:10" x14ac:dyDescent="0.25">
      <c r="J69249" s="32"/>
    </row>
    <row r="69250" spans="10:10" x14ac:dyDescent="0.25">
      <c r="J69250" s="32"/>
    </row>
    <row r="69251" spans="10:10" x14ac:dyDescent="0.25">
      <c r="J69251" s="32"/>
    </row>
    <row r="69252" spans="10:10" x14ac:dyDescent="0.25">
      <c r="J69252" s="32"/>
    </row>
    <row r="69253" spans="10:10" x14ac:dyDescent="0.25">
      <c r="J69253" s="32"/>
    </row>
    <row r="69254" spans="10:10" x14ac:dyDescent="0.25">
      <c r="J69254" s="32"/>
    </row>
    <row r="69255" spans="10:10" x14ac:dyDescent="0.25">
      <c r="J69255" s="32"/>
    </row>
    <row r="69256" spans="10:10" x14ac:dyDescent="0.25">
      <c r="J69256" s="32"/>
    </row>
    <row r="69257" spans="10:10" x14ac:dyDescent="0.25">
      <c r="J69257" s="32"/>
    </row>
    <row r="69258" spans="10:10" x14ac:dyDescent="0.25">
      <c r="J69258" s="32"/>
    </row>
    <row r="69259" spans="10:10" x14ac:dyDescent="0.25">
      <c r="J69259" s="32"/>
    </row>
    <row r="69260" spans="10:10" x14ac:dyDescent="0.25">
      <c r="J69260" s="32"/>
    </row>
    <row r="69261" spans="10:10" x14ac:dyDescent="0.25">
      <c r="J69261" s="32"/>
    </row>
    <row r="69262" spans="10:10" x14ac:dyDescent="0.25">
      <c r="J69262" s="32"/>
    </row>
    <row r="69263" spans="10:10" x14ac:dyDescent="0.25">
      <c r="J69263" s="32"/>
    </row>
    <row r="69264" spans="10:10" x14ac:dyDescent="0.25">
      <c r="J69264" s="32"/>
    </row>
    <row r="69265" spans="10:10" x14ac:dyDescent="0.25">
      <c r="J69265" s="32"/>
    </row>
    <row r="69266" spans="10:10" x14ac:dyDescent="0.25">
      <c r="J69266" s="32"/>
    </row>
    <row r="69267" spans="10:10" x14ac:dyDescent="0.25">
      <c r="J69267" s="32"/>
    </row>
    <row r="69268" spans="10:10" x14ac:dyDescent="0.25">
      <c r="J69268" s="32"/>
    </row>
    <row r="69269" spans="10:10" x14ac:dyDescent="0.25">
      <c r="J69269" s="32"/>
    </row>
    <row r="69270" spans="10:10" x14ac:dyDescent="0.25">
      <c r="J69270" s="32"/>
    </row>
    <row r="69271" spans="10:10" x14ac:dyDescent="0.25">
      <c r="J69271" s="32"/>
    </row>
    <row r="69272" spans="10:10" x14ac:dyDescent="0.25">
      <c r="J69272" s="32"/>
    </row>
    <row r="69273" spans="10:10" x14ac:dyDescent="0.25">
      <c r="J69273" s="32"/>
    </row>
    <row r="69274" spans="10:10" x14ac:dyDescent="0.25">
      <c r="J69274" s="32"/>
    </row>
    <row r="69275" spans="10:10" x14ac:dyDescent="0.25">
      <c r="J69275" s="32"/>
    </row>
    <row r="69276" spans="10:10" x14ac:dyDescent="0.25">
      <c r="J69276" s="32"/>
    </row>
    <row r="69277" spans="10:10" x14ac:dyDescent="0.25">
      <c r="J69277" s="32"/>
    </row>
    <row r="69278" spans="10:10" x14ac:dyDescent="0.25">
      <c r="J69278" s="32"/>
    </row>
    <row r="69279" spans="10:10" x14ac:dyDescent="0.25">
      <c r="J69279" s="32"/>
    </row>
    <row r="69280" spans="10:10" x14ac:dyDescent="0.25">
      <c r="J69280" s="32"/>
    </row>
    <row r="69281" spans="10:10" x14ac:dyDescent="0.25">
      <c r="J69281" s="32"/>
    </row>
    <row r="69282" spans="10:10" x14ac:dyDescent="0.25">
      <c r="J69282" s="32"/>
    </row>
    <row r="69283" spans="10:10" x14ac:dyDescent="0.25">
      <c r="J69283" s="32"/>
    </row>
    <row r="69284" spans="10:10" x14ac:dyDescent="0.25">
      <c r="J69284" s="32"/>
    </row>
    <row r="69285" spans="10:10" x14ac:dyDescent="0.25">
      <c r="J69285" s="32"/>
    </row>
    <row r="69286" spans="10:10" x14ac:dyDescent="0.25">
      <c r="J69286" s="32"/>
    </row>
    <row r="69287" spans="10:10" x14ac:dyDescent="0.25">
      <c r="J69287" s="32"/>
    </row>
    <row r="69288" spans="10:10" x14ac:dyDescent="0.25">
      <c r="J69288" s="32"/>
    </row>
    <row r="69289" spans="10:10" x14ac:dyDescent="0.25">
      <c r="J69289" s="32"/>
    </row>
    <row r="69290" spans="10:10" x14ac:dyDescent="0.25">
      <c r="J69290" s="32"/>
    </row>
    <row r="69291" spans="10:10" x14ac:dyDescent="0.25">
      <c r="J69291" s="32"/>
    </row>
    <row r="69292" spans="10:10" x14ac:dyDescent="0.25">
      <c r="J69292" s="32"/>
    </row>
    <row r="69293" spans="10:10" x14ac:dyDescent="0.25">
      <c r="J69293" s="32"/>
    </row>
    <row r="69294" spans="10:10" x14ac:dyDescent="0.25">
      <c r="J69294" s="32"/>
    </row>
    <row r="69295" spans="10:10" x14ac:dyDescent="0.25">
      <c r="J69295" s="32"/>
    </row>
    <row r="69296" spans="10:10" x14ac:dyDescent="0.25">
      <c r="J69296" s="32"/>
    </row>
    <row r="69297" spans="10:10" x14ac:dyDescent="0.25">
      <c r="J69297" s="32"/>
    </row>
    <row r="69298" spans="10:10" x14ac:dyDescent="0.25">
      <c r="J69298" s="32"/>
    </row>
    <row r="69299" spans="10:10" x14ac:dyDescent="0.25">
      <c r="J69299" s="32"/>
    </row>
    <row r="69300" spans="10:10" x14ac:dyDescent="0.25">
      <c r="J69300" s="32"/>
    </row>
    <row r="69301" spans="10:10" x14ac:dyDescent="0.25">
      <c r="J69301" s="32"/>
    </row>
    <row r="69302" spans="10:10" x14ac:dyDescent="0.25">
      <c r="J69302" s="32"/>
    </row>
    <row r="69303" spans="10:10" x14ac:dyDescent="0.25">
      <c r="J69303" s="32"/>
    </row>
    <row r="69304" spans="10:10" x14ac:dyDescent="0.25">
      <c r="J69304" s="32"/>
    </row>
    <row r="69305" spans="10:10" x14ac:dyDescent="0.25">
      <c r="J69305" s="32"/>
    </row>
    <row r="69306" spans="10:10" x14ac:dyDescent="0.25">
      <c r="J69306" s="32"/>
    </row>
    <row r="69307" spans="10:10" x14ac:dyDescent="0.25">
      <c r="J69307" s="32"/>
    </row>
    <row r="69308" spans="10:10" x14ac:dyDescent="0.25">
      <c r="J69308" s="32"/>
    </row>
    <row r="69309" spans="10:10" x14ac:dyDescent="0.25">
      <c r="J69309" s="32"/>
    </row>
    <row r="69310" spans="10:10" x14ac:dyDescent="0.25">
      <c r="J69310" s="32"/>
    </row>
    <row r="69311" spans="10:10" x14ac:dyDescent="0.25">
      <c r="J69311" s="32"/>
    </row>
    <row r="69312" spans="10:10" x14ac:dyDescent="0.25">
      <c r="J69312" s="32"/>
    </row>
    <row r="69313" spans="10:10" x14ac:dyDescent="0.25">
      <c r="J69313" s="32"/>
    </row>
    <row r="69314" spans="10:10" x14ac:dyDescent="0.25">
      <c r="J69314" s="32"/>
    </row>
    <row r="69315" spans="10:10" x14ac:dyDescent="0.25">
      <c r="J69315" s="32"/>
    </row>
    <row r="69316" spans="10:10" x14ac:dyDescent="0.25">
      <c r="J69316" s="32"/>
    </row>
    <row r="69317" spans="10:10" x14ac:dyDescent="0.25">
      <c r="J69317" s="32"/>
    </row>
    <row r="69318" spans="10:10" x14ac:dyDescent="0.25">
      <c r="J69318" s="32"/>
    </row>
    <row r="69319" spans="10:10" x14ac:dyDescent="0.25">
      <c r="J69319" s="32"/>
    </row>
    <row r="69320" spans="10:10" x14ac:dyDescent="0.25">
      <c r="J69320" s="32"/>
    </row>
    <row r="69321" spans="10:10" x14ac:dyDescent="0.25">
      <c r="J69321" s="32"/>
    </row>
    <row r="69322" spans="10:10" x14ac:dyDescent="0.25">
      <c r="J69322" s="32"/>
    </row>
    <row r="69323" spans="10:10" x14ac:dyDescent="0.25">
      <c r="J69323" s="32"/>
    </row>
    <row r="69324" spans="10:10" x14ac:dyDescent="0.25">
      <c r="J69324" s="32"/>
    </row>
    <row r="69325" spans="10:10" x14ac:dyDescent="0.25">
      <c r="J69325" s="32"/>
    </row>
    <row r="69326" spans="10:10" x14ac:dyDescent="0.25">
      <c r="J69326" s="32"/>
    </row>
    <row r="69327" spans="10:10" x14ac:dyDescent="0.25">
      <c r="J69327" s="32"/>
    </row>
    <row r="69328" spans="10:10" x14ac:dyDescent="0.25">
      <c r="J69328" s="32"/>
    </row>
    <row r="69329" spans="10:10" x14ac:dyDescent="0.25">
      <c r="J69329" s="32"/>
    </row>
    <row r="69330" spans="10:10" x14ac:dyDescent="0.25">
      <c r="J69330" s="32"/>
    </row>
    <row r="69331" spans="10:10" x14ac:dyDescent="0.25">
      <c r="J69331" s="32"/>
    </row>
    <row r="69332" spans="10:10" x14ac:dyDescent="0.25">
      <c r="J69332" s="32"/>
    </row>
    <row r="69333" spans="10:10" x14ac:dyDescent="0.25">
      <c r="J69333" s="32"/>
    </row>
    <row r="69334" spans="10:10" x14ac:dyDescent="0.25">
      <c r="J69334" s="32"/>
    </row>
    <row r="69335" spans="10:10" x14ac:dyDescent="0.25">
      <c r="J69335" s="32"/>
    </row>
    <row r="69336" spans="10:10" x14ac:dyDescent="0.25">
      <c r="J69336" s="32"/>
    </row>
    <row r="69337" spans="10:10" x14ac:dyDescent="0.25">
      <c r="J69337" s="32"/>
    </row>
    <row r="69338" spans="10:10" x14ac:dyDescent="0.25">
      <c r="J69338" s="32"/>
    </row>
    <row r="69339" spans="10:10" x14ac:dyDescent="0.25">
      <c r="J69339" s="32"/>
    </row>
    <row r="69340" spans="10:10" x14ac:dyDescent="0.25">
      <c r="J69340" s="32"/>
    </row>
    <row r="69341" spans="10:10" x14ac:dyDescent="0.25">
      <c r="J69341" s="32"/>
    </row>
    <row r="69342" spans="10:10" x14ac:dyDescent="0.25">
      <c r="J69342" s="32"/>
    </row>
    <row r="69343" spans="10:10" x14ac:dyDescent="0.25">
      <c r="J69343" s="32"/>
    </row>
    <row r="69344" spans="10:10" x14ac:dyDescent="0.25">
      <c r="J69344" s="32"/>
    </row>
    <row r="69345" spans="10:10" x14ac:dyDescent="0.25">
      <c r="J69345" s="32"/>
    </row>
    <row r="69346" spans="10:10" x14ac:dyDescent="0.25">
      <c r="J69346" s="32"/>
    </row>
    <row r="69347" spans="10:10" x14ac:dyDescent="0.25">
      <c r="J69347" s="32"/>
    </row>
    <row r="69348" spans="10:10" x14ac:dyDescent="0.25">
      <c r="J69348" s="32"/>
    </row>
    <row r="69349" spans="10:10" x14ac:dyDescent="0.25">
      <c r="J69349" s="32"/>
    </row>
    <row r="69350" spans="10:10" x14ac:dyDescent="0.25">
      <c r="J69350" s="32"/>
    </row>
    <row r="69351" spans="10:10" x14ac:dyDescent="0.25">
      <c r="J69351" s="32"/>
    </row>
    <row r="69352" spans="10:10" x14ac:dyDescent="0.25">
      <c r="J69352" s="32"/>
    </row>
    <row r="69353" spans="10:10" x14ac:dyDescent="0.25">
      <c r="J69353" s="32"/>
    </row>
    <row r="69354" spans="10:10" x14ac:dyDescent="0.25">
      <c r="J69354" s="32"/>
    </row>
    <row r="69355" spans="10:10" x14ac:dyDescent="0.25">
      <c r="J69355" s="32"/>
    </row>
    <row r="69356" spans="10:10" x14ac:dyDescent="0.25">
      <c r="J69356" s="32"/>
    </row>
    <row r="69357" spans="10:10" x14ac:dyDescent="0.25">
      <c r="J69357" s="32"/>
    </row>
    <row r="69358" spans="10:10" x14ac:dyDescent="0.25">
      <c r="J69358" s="32"/>
    </row>
    <row r="69359" spans="10:10" x14ac:dyDescent="0.25">
      <c r="J69359" s="32"/>
    </row>
    <row r="69360" spans="10:10" x14ac:dyDescent="0.25">
      <c r="J69360" s="32"/>
    </row>
    <row r="69361" spans="10:10" x14ac:dyDescent="0.25">
      <c r="J69361" s="32"/>
    </row>
    <row r="69362" spans="10:10" x14ac:dyDescent="0.25">
      <c r="J69362" s="32"/>
    </row>
    <row r="69363" spans="10:10" x14ac:dyDescent="0.25">
      <c r="J69363" s="32"/>
    </row>
    <row r="69364" spans="10:10" x14ac:dyDescent="0.25">
      <c r="J69364" s="32"/>
    </row>
    <row r="69365" spans="10:10" x14ac:dyDescent="0.25">
      <c r="J69365" s="32"/>
    </row>
    <row r="69366" spans="10:10" x14ac:dyDescent="0.25">
      <c r="J69366" s="32"/>
    </row>
    <row r="69367" spans="10:10" x14ac:dyDescent="0.25">
      <c r="J69367" s="32"/>
    </row>
    <row r="69368" spans="10:10" x14ac:dyDescent="0.25">
      <c r="J69368" s="32"/>
    </row>
    <row r="69369" spans="10:10" x14ac:dyDescent="0.25">
      <c r="J69369" s="32"/>
    </row>
    <row r="69370" spans="10:10" x14ac:dyDescent="0.25">
      <c r="J69370" s="32"/>
    </row>
    <row r="69371" spans="10:10" x14ac:dyDescent="0.25">
      <c r="J69371" s="32"/>
    </row>
    <row r="69372" spans="10:10" x14ac:dyDescent="0.25">
      <c r="J69372" s="32"/>
    </row>
    <row r="69373" spans="10:10" x14ac:dyDescent="0.25">
      <c r="J69373" s="32"/>
    </row>
    <row r="69374" spans="10:10" x14ac:dyDescent="0.25">
      <c r="J69374" s="32"/>
    </row>
    <row r="69375" spans="10:10" x14ac:dyDescent="0.25">
      <c r="J69375" s="32"/>
    </row>
    <row r="69376" spans="10:10" x14ac:dyDescent="0.25">
      <c r="J69376" s="32"/>
    </row>
    <row r="69377" spans="10:10" x14ac:dyDescent="0.25">
      <c r="J69377" s="32"/>
    </row>
    <row r="69378" spans="10:10" x14ac:dyDescent="0.25">
      <c r="J69378" s="32"/>
    </row>
    <row r="69379" spans="10:10" x14ac:dyDescent="0.25">
      <c r="J69379" s="32"/>
    </row>
    <row r="69380" spans="10:10" x14ac:dyDescent="0.25">
      <c r="J69380" s="32"/>
    </row>
    <row r="69381" spans="10:10" x14ac:dyDescent="0.25">
      <c r="J69381" s="32"/>
    </row>
    <row r="69382" spans="10:10" x14ac:dyDescent="0.25">
      <c r="J69382" s="32"/>
    </row>
    <row r="69383" spans="10:10" x14ac:dyDescent="0.25">
      <c r="J69383" s="32"/>
    </row>
    <row r="69384" spans="10:10" x14ac:dyDescent="0.25">
      <c r="J69384" s="32"/>
    </row>
    <row r="69385" spans="10:10" x14ac:dyDescent="0.25">
      <c r="J69385" s="32"/>
    </row>
    <row r="69386" spans="10:10" x14ac:dyDescent="0.25">
      <c r="J69386" s="32"/>
    </row>
    <row r="69387" spans="10:10" x14ac:dyDescent="0.25">
      <c r="J69387" s="32"/>
    </row>
    <row r="69388" spans="10:10" x14ac:dyDescent="0.25">
      <c r="J69388" s="32"/>
    </row>
    <row r="69389" spans="10:10" x14ac:dyDescent="0.25">
      <c r="J69389" s="32"/>
    </row>
    <row r="69390" spans="10:10" x14ac:dyDescent="0.25">
      <c r="J69390" s="32"/>
    </row>
    <row r="69391" spans="10:10" x14ac:dyDescent="0.25">
      <c r="J69391" s="32"/>
    </row>
    <row r="69392" spans="10:10" x14ac:dyDescent="0.25">
      <c r="J69392" s="32"/>
    </row>
    <row r="69393" spans="10:10" x14ac:dyDescent="0.25">
      <c r="J69393" s="32"/>
    </row>
    <row r="69394" spans="10:10" x14ac:dyDescent="0.25">
      <c r="J69394" s="32"/>
    </row>
    <row r="69395" spans="10:10" x14ac:dyDescent="0.25">
      <c r="J69395" s="32"/>
    </row>
    <row r="69396" spans="10:10" x14ac:dyDescent="0.25">
      <c r="J69396" s="32"/>
    </row>
    <row r="69397" spans="10:10" x14ac:dyDescent="0.25">
      <c r="J69397" s="32"/>
    </row>
    <row r="69398" spans="10:10" x14ac:dyDescent="0.25">
      <c r="J69398" s="32"/>
    </row>
    <row r="69399" spans="10:10" x14ac:dyDescent="0.25">
      <c r="J69399" s="32"/>
    </row>
    <row r="69400" spans="10:10" x14ac:dyDescent="0.25">
      <c r="J69400" s="32"/>
    </row>
    <row r="69401" spans="10:10" x14ac:dyDescent="0.25">
      <c r="J69401" s="32"/>
    </row>
    <row r="69402" spans="10:10" x14ac:dyDescent="0.25">
      <c r="J69402" s="32"/>
    </row>
    <row r="69403" spans="10:10" x14ac:dyDescent="0.25">
      <c r="J69403" s="32"/>
    </row>
    <row r="69404" spans="10:10" x14ac:dyDescent="0.25">
      <c r="J69404" s="32"/>
    </row>
    <row r="69405" spans="10:10" x14ac:dyDescent="0.25">
      <c r="J69405" s="32"/>
    </row>
    <row r="69406" spans="10:10" x14ac:dyDescent="0.25">
      <c r="J69406" s="32"/>
    </row>
    <row r="69407" spans="10:10" x14ac:dyDescent="0.25">
      <c r="J69407" s="32"/>
    </row>
    <row r="69408" spans="10:10" x14ac:dyDescent="0.25">
      <c r="J69408" s="32"/>
    </row>
    <row r="69409" spans="10:10" x14ac:dyDescent="0.25">
      <c r="J69409" s="32"/>
    </row>
    <row r="69410" spans="10:10" x14ac:dyDescent="0.25">
      <c r="J69410" s="32"/>
    </row>
    <row r="69411" spans="10:10" x14ac:dyDescent="0.25">
      <c r="J69411" s="32"/>
    </row>
    <row r="69412" spans="10:10" x14ac:dyDescent="0.25">
      <c r="J69412" s="32"/>
    </row>
    <row r="69413" spans="10:10" x14ac:dyDescent="0.25">
      <c r="J69413" s="32"/>
    </row>
    <row r="69414" spans="10:10" x14ac:dyDescent="0.25">
      <c r="J69414" s="32"/>
    </row>
    <row r="69415" spans="10:10" x14ac:dyDescent="0.25">
      <c r="J69415" s="32"/>
    </row>
    <row r="69416" spans="10:10" x14ac:dyDescent="0.25">
      <c r="J69416" s="32"/>
    </row>
    <row r="69417" spans="10:10" x14ac:dyDescent="0.25">
      <c r="J69417" s="32"/>
    </row>
    <row r="69418" spans="10:10" x14ac:dyDescent="0.25">
      <c r="J69418" s="32"/>
    </row>
    <row r="69419" spans="10:10" x14ac:dyDescent="0.25">
      <c r="J69419" s="32"/>
    </row>
    <row r="69420" spans="10:10" x14ac:dyDescent="0.25">
      <c r="J69420" s="32"/>
    </row>
    <row r="69421" spans="10:10" x14ac:dyDescent="0.25">
      <c r="J69421" s="32"/>
    </row>
    <row r="69422" spans="10:10" x14ac:dyDescent="0.25">
      <c r="J69422" s="32"/>
    </row>
    <row r="69423" spans="10:10" x14ac:dyDescent="0.25">
      <c r="J69423" s="32"/>
    </row>
    <row r="69424" spans="10:10" x14ac:dyDescent="0.25">
      <c r="J69424" s="32"/>
    </row>
    <row r="69425" spans="10:10" x14ac:dyDescent="0.25">
      <c r="J69425" s="32"/>
    </row>
    <row r="69426" spans="10:10" x14ac:dyDescent="0.25">
      <c r="J69426" s="32"/>
    </row>
    <row r="69427" spans="10:10" x14ac:dyDescent="0.25">
      <c r="J69427" s="32"/>
    </row>
    <row r="69428" spans="10:10" x14ac:dyDescent="0.25">
      <c r="J69428" s="32"/>
    </row>
    <row r="69429" spans="10:10" x14ac:dyDescent="0.25">
      <c r="J69429" s="32"/>
    </row>
    <row r="69430" spans="10:10" x14ac:dyDescent="0.25">
      <c r="J69430" s="32"/>
    </row>
    <row r="69431" spans="10:10" x14ac:dyDescent="0.25">
      <c r="J69431" s="32"/>
    </row>
    <row r="69432" spans="10:10" x14ac:dyDescent="0.25">
      <c r="J69432" s="32"/>
    </row>
    <row r="69433" spans="10:10" x14ac:dyDescent="0.25">
      <c r="J69433" s="32"/>
    </row>
    <row r="69434" spans="10:10" x14ac:dyDescent="0.25">
      <c r="J69434" s="32"/>
    </row>
    <row r="69435" spans="10:10" x14ac:dyDescent="0.25">
      <c r="J69435" s="32"/>
    </row>
    <row r="69436" spans="10:10" x14ac:dyDescent="0.25">
      <c r="J69436" s="32"/>
    </row>
    <row r="69437" spans="10:10" x14ac:dyDescent="0.25">
      <c r="J69437" s="32"/>
    </row>
    <row r="69438" spans="10:10" x14ac:dyDescent="0.25">
      <c r="J69438" s="32"/>
    </row>
    <row r="69439" spans="10:10" x14ac:dyDescent="0.25">
      <c r="J69439" s="32"/>
    </row>
    <row r="69440" spans="10:10" x14ac:dyDescent="0.25">
      <c r="J69440" s="32"/>
    </row>
    <row r="69441" spans="10:10" x14ac:dyDescent="0.25">
      <c r="J69441" s="32"/>
    </row>
    <row r="69442" spans="10:10" x14ac:dyDescent="0.25">
      <c r="J69442" s="32"/>
    </row>
    <row r="69443" spans="10:10" x14ac:dyDescent="0.25">
      <c r="J69443" s="32"/>
    </row>
    <row r="69444" spans="10:10" x14ac:dyDescent="0.25">
      <c r="J69444" s="32"/>
    </row>
    <row r="69445" spans="10:10" x14ac:dyDescent="0.25">
      <c r="J69445" s="32"/>
    </row>
    <row r="69446" spans="10:10" x14ac:dyDescent="0.25">
      <c r="J69446" s="32"/>
    </row>
    <row r="69447" spans="10:10" x14ac:dyDescent="0.25">
      <c r="J69447" s="32"/>
    </row>
    <row r="69448" spans="10:10" x14ac:dyDescent="0.25">
      <c r="J69448" s="32"/>
    </row>
    <row r="69449" spans="10:10" x14ac:dyDescent="0.25">
      <c r="J69449" s="32"/>
    </row>
    <row r="69450" spans="10:10" x14ac:dyDescent="0.25">
      <c r="J69450" s="32"/>
    </row>
    <row r="69451" spans="10:10" x14ac:dyDescent="0.25">
      <c r="J69451" s="32"/>
    </row>
    <row r="69452" spans="10:10" x14ac:dyDescent="0.25">
      <c r="J69452" s="32"/>
    </row>
    <row r="69453" spans="10:10" x14ac:dyDescent="0.25">
      <c r="J69453" s="32"/>
    </row>
    <row r="69454" spans="10:10" x14ac:dyDescent="0.25">
      <c r="J69454" s="32"/>
    </row>
    <row r="69455" spans="10:10" x14ac:dyDescent="0.25">
      <c r="J69455" s="32"/>
    </row>
    <row r="69456" spans="10:10" x14ac:dyDescent="0.25">
      <c r="J69456" s="32"/>
    </row>
    <row r="69457" spans="10:10" x14ac:dyDescent="0.25">
      <c r="J69457" s="32"/>
    </row>
    <row r="69458" spans="10:10" x14ac:dyDescent="0.25">
      <c r="J69458" s="32"/>
    </row>
    <row r="69459" spans="10:10" x14ac:dyDescent="0.25">
      <c r="J69459" s="32"/>
    </row>
    <row r="69460" spans="10:10" x14ac:dyDescent="0.25">
      <c r="J69460" s="32"/>
    </row>
    <row r="69461" spans="10:10" x14ac:dyDescent="0.25">
      <c r="J69461" s="32"/>
    </row>
    <row r="69462" spans="10:10" x14ac:dyDescent="0.25">
      <c r="J69462" s="32"/>
    </row>
    <row r="69463" spans="10:10" x14ac:dyDescent="0.25">
      <c r="J69463" s="32"/>
    </row>
    <row r="69464" spans="10:10" x14ac:dyDescent="0.25">
      <c r="J69464" s="32"/>
    </row>
    <row r="69465" spans="10:10" x14ac:dyDescent="0.25">
      <c r="J69465" s="32"/>
    </row>
    <row r="69466" spans="10:10" x14ac:dyDescent="0.25">
      <c r="J69466" s="32"/>
    </row>
    <row r="69467" spans="10:10" x14ac:dyDescent="0.25">
      <c r="J69467" s="32"/>
    </row>
    <row r="69468" spans="10:10" x14ac:dyDescent="0.25">
      <c r="J69468" s="32"/>
    </row>
    <row r="69469" spans="10:10" x14ac:dyDescent="0.25">
      <c r="J69469" s="32"/>
    </row>
    <row r="69470" spans="10:10" x14ac:dyDescent="0.25">
      <c r="J69470" s="32"/>
    </row>
    <row r="69471" spans="10:10" x14ac:dyDescent="0.25">
      <c r="J69471" s="32"/>
    </row>
    <row r="69472" spans="10:10" x14ac:dyDescent="0.25">
      <c r="J69472" s="32"/>
    </row>
    <row r="69473" spans="10:10" x14ac:dyDescent="0.25">
      <c r="J69473" s="32"/>
    </row>
    <row r="69474" spans="10:10" x14ac:dyDescent="0.25">
      <c r="J69474" s="32"/>
    </row>
    <row r="69475" spans="10:10" x14ac:dyDescent="0.25">
      <c r="J69475" s="32"/>
    </row>
    <row r="69476" spans="10:10" x14ac:dyDescent="0.25">
      <c r="J69476" s="32"/>
    </row>
    <row r="69477" spans="10:10" x14ac:dyDescent="0.25">
      <c r="J69477" s="32"/>
    </row>
    <row r="69478" spans="10:10" x14ac:dyDescent="0.25">
      <c r="J69478" s="32"/>
    </row>
    <row r="69479" spans="10:10" x14ac:dyDescent="0.25">
      <c r="J69479" s="32"/>
    </row>
    <row r="69480" spans="10:10" x14ac:dyDescent="0.25">
      <c r="J69480" s="32"/>
    </row>
    <row r="69481" spans="10:10" x14ac:dyDescent="0.25">
      <c r="J69481" s="32"/>
    </row>
    <row r="69482" spans="10:10" x14ac:dyDescent="0.25">
      <c r="J69482" s="32"/>
    </row>
    <row r="69483" spans="10:10" x14ac:dyDescent="0.25">
      <c r="J69483" s="32"/>
    </row>
    <row r="69484" spans="10:10" x14ac:dyDescent="0.25">
      <c r="J69484" s="32"/>
    </row>
    <row r="69485" spans="10:10" x14ac:dyDescent="0.25">
      <c r="J69485" s="32"/>
    </row>
    <row r="69486" spans="10:10" x14ac:dyDescent="0.25">
      <c r="J69486" s="32"/>
    </row>
    <row r="69487" spans="10:10" x14ac:dyDescent="0.25">
      <c r="J69487" s="32"/>
    </row>
    <row r="69488" spans="10:10" x14ac:dyDescent="0.25">
      <c r="J69488" s="32"/>
    </row>
    <row r="69489" spans="10:10" x14ac:dyDescent="0.25">
      <c r="J69489" s="32"/>
    </row>
    <row r="69490" spans="10:10" x14ac:dyDescent="0.25">
      <c r="J69490" s="32"/>
    </row>
    <row r="69491" spans="10:10" x14ac:dyDescent="0.25">
      <c r="J69491" s="32"/>
    </row>
    <row r="69492" spans="10:10" x14ac:dyDescent="0.25">
      <c r="J69492" s="32"/>
    </row>
    <row r="69493" spans="10:10" x14ac:dyDescent="0.25">
      <c r="J69493" s="32"/>
    </row>
    <row r="69494" spans="10:10" x14ac:dyDescent="0.25">
      <c r="J69494" s="32"/>
    </row>
    <row r="69495" spans="10:10" x14ac:dyDescent="0.25">
      <c r="J69495" s="32"/>
    </row>
    <row r="69496" spans="10:10" x14ac:dyDescent="0.25">
      <c r="J69496" s="32"/>
    </row>
    <row r="69497" spans="10:10" x14ac:dyDescent="0.25">
      <c r="J69497" s="32"/>
    </row>
    <row r="69498" spans="10:10" x14ac:dyDescent="0.25">
      <c r="J69498" s="32"/>
    </row>
    <row r="69499" spans="10:10" x14ac:dyDescent="0.25">
      <c r="J69499" s="32"/>
    </row>
    <row r="69500" spans="10:10" x14ac:dyDescent="0.25">
      <c r="J69500" s="32"/>
    </row>
    <row r="69501" spans="10:10" x14ac:dyDescent="0.25">
      <c r="J69501" s="32"/>
    </row>
    <row r="69502" spans="10:10" x14ac:dyDescent="0.25">
      <c r="J69502" s="32"/>
    </row>
    <row r="69503" spans="10:10" x14ac:dyDescent="0.25">
      <c r="J69503" s="32"/>
    </row>
    <row r="69504" spans="10:10" x14ac:dyDescent="0.25">
      <c r="J69504" s="32"/>
    </row>
    <row r="69505" spans="10:10" x14ac:dyDescent="0.25">
      <c r="J69505" s="32"/>
    </row>
    <row r="69506" spans="10:10" x14ac:dyDescent="0.25">
      <c r="J69506" s="32"/>
    </row>
    <row r="69507" spans="10:10" x14ac:dyDescent="0.25">
      <c r="J69507" s="32"/>
    </row>
    <row r="69508" spans="10:10" x14ac:dyDescent="0.25">
      <c r="J69508" s="32"/>
    </row>
    <row r="69509" spans="10:10" x14ac:dyDescent="0.25">
      <c r="J69509" s="32"/>
    </row>
    <row r="69510" spans="10:10" x14ac:dyDescent="0.25">
      <c r="J69510" s="32"/>
    </row>
    <row r="69511" spans="10:10" x14ac:dyDescent="0.25">
      <c r="J69511" s="32"/>
    </row>
    <row r="69512" spans="10:10" x14ac:dyDescent="0.25">
      <c r="J69512" s="32"/>
    </row>
    <row r="69513" spans="10:10" x14ac:dyDescent="0.25">
      <c r="J69513" s="32"/>
    </row>
    <row r="69514" spans="10:10" x14ac:dyDescent="0.25">
      <c r="J69514" s="32"/>
    </row>
    <row r="69515" spans="10:10" x14ac:dyDescent="0.25">
      <c r="J69515" s="32"/>
    </row>
    <row r="69516" spans="10:10" x14ac:dyDescent="0.25">
      <c r="J69516" s="32"/>
    </row>
    <row r="69517" spans="10:10" x14ac:dyDescent="0.25">
      <c r="J69517" s="32"/>
    </row>
    <row r="69518" spans="10:10" x14ac:dyDescent="0.25">
      <c r="J69518" s="32"/>
    </row>
    <row r="69519" spans="10:10" x14ac:dyDescent="0.25">
      <c r="J69519" s="32"/>
    </row>
    <row r="69520" spans="10:10" x14ac:dyDescent="0.25">
      <c r="J69520" s="32"/>
    </row>
    <row r="69521" spans="10:10" x14ac:dyDescent="0.25">
      <c r="J69521" s="32"/>
    </row>
    <row r="69522" spans="10:10" x14ac:dyDescent="0.25">
      <c r="J69522" s="32"/>
    </row>
    <row r="69523" spans="10:10" x14ac:dyDescent="0.25">
      <c r="J69523" s="32"/>
    </row>
    <row r="69524" spans="10:10" x14ac:dyDescent="0.25">
      <c r="J69524" s="32"/>
    </row>
    <row r="69525" spans="10:10" x14ac:dyDescent="0.25">
      <c r="J69525" s="32"/>
    </row>
    <row r="69526" spans="10:10" x14ac:dyDescent="0.25">
      <c r="J69526" s="32"/>
    </row>
    <row r="69527" spans="10:10" x14ac:dyDescent="0.25">
      <c r="J69527" s="32"/>
    </row>
    <row r="69528" spans="10:10" x14ac:dyDescent="0.25">
      <c r="J69528" s="32"/>
    </row>
    <row r="69529" spans="10:10" x14ac:dyDescent="0.25">
      <c r="J69529" s="32"/>
    </row>
    <row r="69530" spans="10:10" x14ac:dyDescent="0.25">
      <c r="J69530" s="32"/>
    </row>
    <row r="69531" spans="10:10" x14ac:dyDescent="0.25">
      <c r="J69531" s="32"/>
    </row>
    <row r="69532" spans="10:10" x14ac:dyDescent="0.25">
      <c r="J69532" s="32"/>
    </row>
    <row r="69533" spans="10:10" x14ac:dyDescent="0.25">
      <c r="J69533" s="32"/>
    </row>
    <row r="69534" spans="10:10" x14ac:dyDescent="0.25">
      <c r="J69534" s="32"/>
    </row>
    <row r="69535" spans="10:10" x14ac:dyDescent="0.25">
      <c r="J69535" s="32"/>
    </row>
    <row r="69536" spans="10:10" x14ac:dyDescent="0.25">
      <c r="J69536" s="32"/>
    </row>
    <row r="69537" spans="10:10" x14ac:dyDescent="0.25">
      <c r="J69537" s="32"/>
    </row>
    <row r="69538" spans="10:10" x14ac:dyDescent="0.25">
      <c r="J69538" s="32"/>
    </row>
    <row r="69539" spans="10:10" x14ac:dyDescent="0.25">
      <c r="J69539" s="32"/>
    </row>
    <row r="69540" spans="10:10" x14ac:dyDescent="0.25">
      <c r="J69540" s="32"/>
    </row>
    <row r="69541" spans="10:10" x14ac:dyDescent="0.25">
      <c r="J69541" s="32"/>
    </row>
    <row r="69542" spans="10:10" x14ac:dyDescent="0.25">
      <c r="J69542" s="32"/>
    </row>
    <row r="69543" spans="10:10" x14ac:dyDescent="0.25">
      <c r="J69543" s="32"/>
    </row>
    <row r="69544" spans="10:10" x14ac:dyDescent="0.25">
      <c r="J69544" s="32"/>
    </row>
    <row r="69545" spans="10:10" x14ac:dyDescent="0.25">
      <c r="J69545" s="32"/>
    </row>
    <row r="69546" spans="10:10" x14ac:dyDescent="0.25">
      <c r="J69546" s="32"/>
    </row>
    <row r="69547" spans="10:10" x14ac:dyDescent="0.25">
      <c r="J69547" s="32"/>
    </row>
    <row r="69548" spans="10:10" x14ac:dyDescent="0.25">
      <c r="J69548" s="32"/>
    </row>
    <row r="69549" spans="10:10" x14ac:dyDescent="0.25">
      <c r="J69549" s="32"/>
    </row>
    <row r="69550" spans="10:10" x14ac:dyDescent="0.25">
      <c r="J69550" s="32"/>
    </row>
    <row r="69551" spans="10:10" x14ac:dyDescent="0.25">
      <c r="J69551" s="32"/>
    </row>
    <row r="69552" spans="10:10" x14ac:dyDescent="0.25">
      <c r="J69552" s="32"/>
    </row>
    <row r="69553" spans="10:10" x14ac:dyDescent="0.25">
      <c r="J69553" s="32"/>
    </row>
    <row r="69554" spans="10:10" x14ac:dyDescent="0.25">
      <c r="J69554" s="32"/>
    </row>
    <row r="69555" spans="10:10" x14ac:dyDescent="0.25">
      <c r="J69555" s="32"/>
    </row>
    <row r="69556" spans="10:10" x14ac:dyDescent="0.25">
      <c r="J69556" s="32"/>
    </row>
    <row r="69557" spans="10:10" x14ac:dyDescent="0.25">
      <c r="J69557" s="32"/>
    </row>
    <row r="69558" spans="10:10" x14ac:dyDescent="0.25">
      <c r="J69558" s="32"/>
    </row>
    <row r="69559" spans="10:10" x14ac:dyDescent="0.25">
      <c r="J69559" s="32"/>
    </row>
    <row r="69560" spans="10:10" x14ac:dyDescent="0.25">
      <c r="J69560" s="32"/>
    </row>
    <row r="69561" spans="10:10" x14ac:dyDescent="0.25">
      <c r="J69561" s="32"/>
    </row>
    <row r="69562" spans="10:10" x14ac:dyDescent="0.25">
      <c r="J69562" s="32"/>
    </row>
    <row r="69563" spans="10:10" x14ac:dyDescent="0.25">
      <c r="J69563" s="32"/>
    </row>
    <row r="69564" spans="10:10" x14ac:dyDescent="0.25">
      <c r="J69564" s="32"/>
    </row>
    <row r="69565" spans="10:10" x14ac:dyDescent="0.25">
      <c r="J69565" s="32"/>
    </row>
    <row r="69566" spans="10:10" x14ac:dyDescent="0.25">
      <c r="J69566" s="32"/>
    </row>
    <row r="69567" spans="10:10" x14ac:dyDescent="0.25">
      <c r="J69567" s="32"/>
    </row>
    <row r="69568" spans="10:10" x14ac:dyDescent="0.25">
      <c r="J69568" s="32"/>
    </row>
    <row r="69569" spans="10:10" x14ac:dyDescent="0.25">
      <c r="J69569" s="32"/>
    </row>
    <row r="69570" spans="10:10" x14ac:dyDescent="0.25">
      <c r="J69570" s="32"/>
    </row>
    <row r="69571" spans="10:10" x14ac:dyDescent="0.25">
      <c r="J69571" s="32"/>
    </row>
    <row r="69572" spans="10:10" x14ac:dyDescent="0.25">
      <c r="J69572" s="32"/>
    </row>
    <row r="69573" spans="10:10" x14ac:dyDescent="0.25">
      <c r="J69573" s="32"/>
    </row>
    <row r="69574" spans="10:10" x14ac:dyDescent="0.25">
      <c r="J69574" s="32"/>
    </row>
    <row r="69575" spans="10:10" x14ac:dyDescent="0.25">
      <c r="J69575" s="32"/>
    </row>
    <row r="69576" spans="10:10" x14ac:dyDescent="0.25">
      <c r="J69576" s="32"/>
    </row>
    <row r="69577" spans="10:10" x14ac:dyDescent="0.25">
      <c r="J69577" s="32"/>
    </row>
    <row r="69578" spans="10:10" x14ac:dyDescent="0.25">
      <c r="J69578" s="32"/>
    </row>
    <row r="69579" spans="10:10" x14ac:dyDescent="0.25">
      <c r="J69579" s="32"/>
    </row>
    <row r="69580" spans="10:10" x14ac:dyDescent="0.25">
      <c r="J69580" s="32"/>
    </row>
    <row r="69581" spans="10:10" x14ac:dyDescent="0.25">
      <c r="J69581" s="32"/>
    </row>
    <row r="69582" spans="10:10" x14ac:dyDescent="0.25">
      <c r="J69582" s="32"/>
    </row>
    <row r="69583" spans="10:10" x14ac:dyDescent="0.25">
      <c r="J69583" s="32"/>
    </row>
    <row r="69584" spans="10:10" x14ac:dyDescent="0.25">
      <c r="J69584" s="32"/>
    </row>
    <row r="69585" spans="10:10" x14ac:dyDescent="0.25">
      <c r="J69585" s="32"/>
    </row>
    <row r="69586" spans="10:10" x14ac:dyDescent="0.25">
      <c r="J69586" s="32"/>
    </row>
    <row r="69587" spans="10:10" x14ac:dyDescent="0.25">
      <c r="J69587" s="32"/>
    </row>
    <row r="69588" spans="10:10" x14ac:dyDescent="0.25">
      <c r="J69588" s="32"/>
    </row>
    <row r="69589" spans="10:10" x14ac:dyDescent="0.25">
      <c r="J69589" s="32"/>
    </row>
    <row r="69590" spans="10:10" x14ac:dyDescent="0.25">
      <c r="J69590" s="32"/>
    </row>
    <row r="69591" spans="10:10" x14ac:dyDescent="0.25">
      <c r="J69591" s="32"/>
    </row>
    <row r="69592" spans="10:10" x14ac:dyDescent="0.25">
      <c r="J69592" s="32"/>
    </row>
    <row r="69593" spans="10:10" x14ac:dyDescent="0.25">
      <c r="J69593" s="32"/>
    </row>
    <row r="69594" spans="10:10" x14ac:dyDescent="0.25">
      <c r="J69594" s="32"/>
    </row>
    <row r="69595" spans="10:10" x14ac:dyDescent="0.25">
      <c r="J69595" s="32"/>
    </row>
    <row r="69596" spans="10:10" x14ac:dyDescent="0.25">
      <c r="J69596" s="32"/>
    </row>
    <row r="69597" spans="10:10" x14ac:dyDescent="0.25">
      <c r="J69597" s="32"/>
    </row>
    <row r="69598" spans="10:10" x14ac:dyDescent="0.25">
      <c r="J69598" s="32"/>
    </row>
    <row r="69599" spans="10:10" x14ac:dyDescent="0.25">
      <c r="J69599" s="32"/>
    </row>
    <row r="69600" spans="10:10" x14ac:dyDescent="0.25">
      <c r="J69600" s="32"/>
    </row>
    <row r="69601" spans="10:10" x14ac:dyDescent="0.25">
      <c r="J69601" s="32"/>
    </row>
    <row r="69602" spans="10:10" x14ac:dyDescent="0.25">
      <c r="J69602" s="32"/>
    </row>
    <row r="69603" spans="10:10" x14ac:dyDescent="0.25">
      <c r="J69603" s="32"/>
    </row>
    <row r="69604" spans="10:10" x14ac:dyDescent="0.25">
      <c r="J69604" s="32"/>
    </row>
    <row r="69605" spans="10:10" x14ac:dyDescent="0.25">
      <c r="J69605" s="32"/>
    </row>
    <row r="69606" spans="10:10" x14ac:dyDescent="0.25">
      <c r="J69606" s="32"/>
    </row>
    <row r="69607" spans="10:10" x14ac:dyDescent="0.25">
      <c r="J69607" s="32"/>
    </row>
    <row r="69608" spans="10:10" x14ac:dyDescent="0.25">
      <c r="J69608" s="32"/>
    </row>
    <row r="69609" spans="10:10" x14ac:dyDescent="0.25">
      <c r="J69609" s="32"/>
    </row>
    <row r="69610" spans="10:10" x14ac:dyDescent="0.25">
      <c r="J69610" s="32"/>
    </row>
    <row r="69611" spans="10:10" x14ac:dyDescent="0.25">
      <c r="J69611" s="32"/>
    </row>
    <row r="69612" spans="10:10" x14ac:dyDescent="0.25">
      <c r="J69612" s="32"/>
    </row>
    <row r="69613" spans="10:10" x14ac:dyDescent="0.25">
      <c r="J69613" s="32"/>
    </row>
    <row r="69614" spans="10:10" x14ac:dyDescent="0.25">
      <c r="J69614" s="32"/>
    </row>
    <row r="69615" spans="10:10" x14ac:dyDescent="0.25">
      <c r="J69615" s="32"/>
    </row>
    <row r="69616" spans="10:10" x14ac:dyDescent="0.25">
      <c r="J69616" s="32"/>
    </row>
    <row r="69617" spans="10:10" x14ac:dyDescent="0.25">
      <c r="J69617" s="32"/>
    </row>
    <row r="69618" spans="10:10" x14ac:dyDescent="0.25">
      <c r="J69618" s="32"/>
    </row>
    <row r="69619" spans="10:10" x14ac:dyDescent="0.25">
      <c r="J69619" s="32"/>
    </row>
    <row r="69620" spans="10:10" x14ac:dyDescent="0.25">
      <c r="J69620" s="32"/>
    </row>
    <row r="69621" spans="10:10" x14ac:dyDescent="0.25">
      <c r="J69621" s="32"/>
    </row>
    <row r="69622" spans="10:10" x14ac:dyDescent="0.25">
      <c r="J69622" s="32"/>
    </row>
    <row r="69623" spans="10:10" x14ac:dyDescent="0.25">
      <c r="J69623" s="32"/>
    </row>
    <row r="69624" spans="10:10" x14ac:dyDescent="0.25">
      <c r="J69624" s="32"/>
    </row>
    <row r="69625" spans="10:10" x14ac:dyDescent="0.25">
      <c r="J69625" s="32"/>
    </row>
    <row r="69626" spans="10:10" x14ac:dyDescent="0.25">
      <c r="J69626" s="32"/>
    </row>
    <row r="69627" spans="10:10" x14ac:dyDescent="0.25">
      <c r="J69627" s="32"/>
    </row>
    <row r="69628" spans="10:10" x14ac:dyDescent="0.25">
      <c r="J69628" s="32"/>
    </row>
    <row r="69629" spans="10:10" x14ac:dyDescent="0.25">
      <c r="J69629" s="32"/>
    </row>
    <row r="69630" spans="10:10" x14ac:dyDescent="0.25">
      <c r="J69630" s="32"/>
    </row>
    <row r="69631" spans="10:10" x14ac:dyDescent="0.25">
      <c r="J69631" s="32"/>
    </row>
    <row r="69632" spans="10:10" x14ac:dyDescent="0.25">
      <c r="J69632" s="32"/>
    </row>
    <row r="69633" spans="10:10" x14ac:dyDescent="0.25">
      <c r="J69633" s="32"/>
    </row>
    <row r="69634" spans="10:10" x14ac:dyDescent="0.25">
      <c r="J69634" s="32"/>
    </row>
    <row r="69635" spans="10:10" x14ac:dyDescent="0.25">
      <c r="J69635" s="32"/>
    </row>
    <row r="69636" spans="10:10" x14ac:dyDescent="0.25">
      <c r="J69636" s="32"/>
    </row>
    <row r="69637" spans="10:10" x14ac:dyDescent="0.25">
      <c r="J69637" s="32"/>
    </row>
    <row r="69638" spans="10:10" x14ac:dyDescent="0.25">
      <c r="J69638" s="32"/>
    </row>
    <row r="69639" spans="10:10" x14ac:dyDescent="0.25">
      <c r="J69639" s="32"/>
    </row>
    <row r="69640" spans="10:10" x14ac:dyDescent="0.25">
      <c r="J69640" s="32"/>
    </row>
    <row r="69641" spans="10:10" x14ac:dyDescent="0.25">
      <c r="J69641" s="32"/>
    </row>
    <row r="69642" spans="10:10" x14ac:dyDescent="0.25">
      <c r="J69642" s="32"/>
    </row>
    <row r="69643" spans="10:10" x14ac:dyDescent="0.25">
      <c r="J69643" s="32"/>
    </row>
    <row r="69644" spans="10:10" x14ac:dyDescent="0.25">
      <c r="J69644" s="32"/>
    </row>
    <row r="69645" spans="10:10" x14ac:dyDescent="0.25">
      <c r="J69645" s="32"/>
    </row>
    <row r="69646" spans="10:10" x14ac:dyDescent="0.25">
      <c r="J69646" s="32"/>
    </row>
    <row r="69647" spans="10:10" x14ac:dyDescent="0.25">
      <c r="J69647" s="32"/>
    </row>
    <row r="69648" spans="10:10" x14ac:dyDescent="0.25">
      <c r="J69648" s="32"/>
    </row>
    <row r="69649" spans="10:10" x14ac:dyDescent="0.25">
      <c r="J69649" s="32"/>
    </row>
    <row r="69650" spans="10:10" x14ac:dyDescent="0.25">
      <c r="J69650" s="32"/>
    </row>
    <row r="69651" spans="10:10" x14ac:dyDescent="0.25">
      <c r="J69651" s="32"/>
    </row>
    <row r="69652" spans="10:10" x14ac:dyDescent="0.25">
      <c r="J69652" s="32"/>
    </row>
    <row r="69653" spans="10:10" x14ac:dyDescent="0.25">
      <c r="J69653" s="32"/>
    </row>
    <row r="69654" spans="10:10" x14ac:dyDescent="0.25">
      <c r="J69654" s="32"/>
    </row>
    <row r="69655" spans="10:10" x14ac:dyDescent="0.25">
      <c r="J69655" s="32"/>
    </row>
    <row r="69656" spans="10:10" x14ac:dyDescent="0.25">
      <c r="J69656" s="32"/>
    </row>
    <row r="69657" spans="10:10" x14ac:dyDescent="0.25">
      <c r="J69657" s="32"/>
    </row>
    <row r="69658" spans="10:10" x14ac:dyDescent="0.25">
      <c r="J69658" s="32"/>
    </row>
    <row r="69659" spans="10:10" x14ac:dyDescent="0.25">
      <c r="J69659" s="32"/>
    </row>
    <row r="69660" spans="10:10" x14ac:dyDescent="0.25">
      <c r="J69660" s="32"/>
    </row>
    <row r="69661" spans="10:10" x14ac:dyDescent="0.25">
      <c r="J69661" s="32"/>
    </row>
    <row r="69662" spans="10:10" x14ac:dyDescent="0.25">
      <c r="J69662" s="32"/>
    </row>
    <row r="69663" spans="10:10" x14ac:dyDescent="0.25">
      <c r="J69663" s="32"/>
    </row>
    <row r="69664" spans="10:10" x14ac:dyDescent="0.25">
      <c r="J69664" s="32"/>
    </row>
    <row r="69665" spans="10:10" x14ac:dyDescent="0.25">
      <c r="J69665" s="32"/>
    </row>
    <row r="69666" spans="10:10" x14ac:dyDescent="0.25">
      <c r="J69666" s="32"/>
    </row>
    <row r="69667" spans="10:10" x14ac:dyDescent="0.25">
      <c r="J69667" s="32"/>
    </row>
    <row r="69668" spans="10:10" x14ac:dyDescent="0.25">
      <c r="J69668" s="32"/>
    </row>
    <row r="69669" spans="10:10" x14ac:dyDescent="0.25">
      <c r="J69669" s="32"/>
    </row>
    <row r="69670" spans="10:10" x14ac:dyDescent="0.25">
      <c r="J69670" s="32"/>
    </row>
    <row r="69671" spans="10:10" x14ac:dyDescent="0.25">
      <c r="J69671" s="32"/>
    </row>
    <row r="69672" spans="10:10" x14ac:dyDescent="0.25">
      <c r="J69672" s="32"/>
    </row>
    <row r="69673" spans="10:10" x14ac:dyDescent="0.25">
      <c r="J69673" s="32"/>
    </row>
    <row r="69674" spans="10:10" x14ac:dyDescent="0.25">
      <c r="J69674" s="32"/>
    </row>
    <row r="69675" spans="10:10" x14ac:dyDescent="0.25">
      <c r="J69675" s="32"/>
    </row>
    <row r="69676" spans="10:10" x14ac:dyDescent="0.25">
      <c r="J69676" s="32"/>
    </row>
    <row r="69677" spans="10:10" x14ac:dyDescent="0.25">
      <c r="J69677" s="32"/>
    </row>
    <row r="69678" spans="10:10" x14ac:dyDescent="0.25">
      <c r="J69678" s="32"/>
    </row>
    <row r="69679" spans="10:10" x14ac:dyDescent="0.25">
      <c r="J69679" s="32"/>
    </row>
    <row r="69680" spans="10:10" x14ac:dyDescent="0.25">
      <c r="J69680" s="32"/>
    </row>
    <row r="69681" spans="10:10" x14ac:dyDescent="0.25">
      <c r="J69681" s="32"/>
    </row>
    <row r="69682" spans="10:10" x14ac:dyDescent="0.25">
      <c r="J69682" s="32"/>
    </row>
    <row r="69683" spans="10:10" x14ac:dyDescent="0.25">
      <c r="J69683" s="32"/>
    </row>
    <row r="69684" spans="10:10" x14ac:dyDescent="0.25">
      <c r="J69684" s="32"/>
    </row>
    <row r="69685" spans="10:10" x14ac:dyDescent="0.25">
      <c r="J69685" s="32"/>
    </row>
    <row r="69686" spans="10:10" x14ac:dyDescent="0.25">
      <c r="J69686" s="32"/>
    </row>
    <row r="69687" spans="10:10" x14ac:dyDescent="0.25">
      <c r="J69687" s="32"/>
    </row>
    <row r="69688" spans="10:10" x14ac:dyDescent="0.25">
      <c r="J69688" s="32"/>
    </row>
    <row r="69689" spans="10:10" x14ac:dyDescent="0.25">
      <c r="J69689" s="32"/>
    </row>
    <row r="69690" spans="10:10" x14ac:dyDescent="0.25">
      <c r="J69690" s="32"/>
    </row>
    <row r="69691" spans="10:10" x14ac:dyDescent="0.25">
      <c r="J69691" s="32"/>
    </row>
    <row r="69692" spans="10:10" x14ac:dyDescent="0.25">
      <c r="J69692" s="32"/>
    </row>
    <row r="69693" spans="10:10" x14ac:dyDescent="0.25">
      <c r="J69693" s="32"/>
    </row>
    <row r="69694" spans="10:10" x14ac:dyDescent="0.25">
      <c r="J69694" s="32"/>
    </row>
    <row r="69695" spans="10:10" x14ac:dyDescent="0.25">
      <c r="J69695" s="32"/>
    </row>
    <row r="69696" spans="10:10" x14ac:dyDescent="0.25">
      <c r="J69696" s="32"/>
    </row>
    <row r="69697" spans="10:10" x14ac:dyDescent="0.25">
      <c r="J69697" s="32"/>
    </row>
    <row r="69698" spans="10:10" x14ac:dyDescent="0.25">
      <c r="J69698" s="32"/>
    </row>
    <row r="69699" spans="10:10" x14ac:dyDescent="0.25">
      <c r="J69699" s="32"/>
    </row>
    <row r="69700" spans="10:10" x14ac:dyDescent="0.25">
      <c r="J69700" s="32"/>
    </row>
    <row r="69701" spans="10:10" x14ac:dyDescent="0.25">
      <c r="J69701" s="32"/>
    </row>
    <row r="69702" spans="10:10" x14ac:dyDescent="0.25">
      <c r="J69702" s="32"/>
    </row>
    <row r="69703" spans="10:10" x14ac:dyDescent="0.25">
      <c r="J69703" s="32"/>
    </row>
    <row r="69704" spans="10:10" x14ac:dyDescent="0.25">
      <c r="J69704" s="32"/>
    </row>
    <row r="69705" spans="10:10" x14ac:dyDescent="0.25">
      <c r="J69705" s="32"/>
    </row>
    <row r="69706" spans="10:10" x14ac:dyDescent="0.25">
      <c r="J69706" s="32"/>
    </row>
    <row r="69707" spans="10:10" x14ac:dyDescent="0.25">
      <c r="J69707" s="32"/>
    </row>
    <row r="69708" spans="10:10" x14ac:dyDescent="0.25">
      <c r="J69708" s="32"/>
    </row>
    <row r="69709" spans="10:10" x14ac:dyDescent="0.25">
      <c r="J69709" s="32"/>
    </row>
    <row r="69710" spans="10:10" x14ac:dyDescent="0.25">
      <c r="J69710" s="32"/>
    </row>
    <row r="69711" spans="10:10" x14ac:dyDescent="0.25">
      <c r="J69711" s="32"/>
    </row>
    <row r="69712" spans="10:10" x14ac:dyDescent="0.25">
      <c r="J69712" s="32"/>
    </row>
    <row r="69713" spans="10:10" x14ac:dyDescent="0.25">
      <c r="J69713" s="32"/>
    </row>
    <row r="69714" spans="10:10" x14ac:dyDescent="0.25">
      <c r="J69714" s="32"/>
    </row>
    <row r="69715" spans="10:10" x14ac:dyDescent="0.25">
      <c r="J69715" s="32"/>
    </row>
    <row r="69716" spans="10:10" x14ac:dyDescent="0.25">
      <c r="J69716" s="32"/>
    </row>
    <row r="69717" spans="10:10" x14ac:dyDescent="0.25">
      <c r="J69717" s="32"/>
    </row>
    <row r="69718" spans="10:10" x14ac:dyDescent="0.25">
      <c r="J69718" s="32"/>
    </row>
    <row r="69719" spans="10:10" x14ac:dyDescent="0.25">
      <c r="J69719" s="32"/>
    </row>
    <row r="69720" spans="10:10" x14ac:dyDescent="0.25">
      <c r="J69720" s="32"/>
    </row>
    <row r="69721" spans="10:10" x14ac:dyDescent="0.25">
      <c r="J69721" s="32"/>
    </row>
    <row r="69722" spans="10:10" x14ac:dyDescent="0.25">
      <c r="J69722" s="32"/>
    </row>
    <row r="69723" spans="10:10" x14ac:dyDescent="0.25">
      <c r="J69723" s="32"/>
    </row>
    <row r="69724" spans="10:10" x14ac:dyDescent="0.25">
      <c r="J69724" s="32"/>
    </row>
    <row r="69725" spans="10:10" x14ac:dyDescent="0.25">
      <c r="J69725" s="32"/>
    </row>
    <row r="69726" spans="10:10" x14ac:dyDescent="0.25">
      <c r="J69726" s="32"/>
    </row>
    <row r="69727" spans="10:10" x14ac:dyDescent="0.25">
      <c r="J69727" s="32"/>
    </row>
    <row r="69728" spans="10:10" x14ac:dyDescent="0.25">
      <c r="J69728" s="32"/>
    </row>
    <row r="69729" spans="10:10" x14ac:dyDescent="0.25">
      <c r="J69729" s="32"/>
    </row>
    <row r="69730" spans="10:10" x14ac:dyDescent="0.25">
      <c r="J69730" s="32"/>
    </row>
    <row r="69731" spans="10:10" x14ac:dyDescent="0.25">
      <c r="J69731" s="32"/>
    </row>
    <row r="69732" spans="10:10" x14ac:dyDescent="0.25">
      <c r="J69732" s="32"/>
    </row>
    <row r="69733" spans="10:10" x14ac:dyDescent="0.25">
      <c r="J69733" s="32"/>
    </row>
    <row r="69734" spans="10:10" x14ac:dyDescent="0.25">
      <c r="J69734" s="32"/>
    </row>
    <row r="69735" spans="10:10" x14ac:dyDescent="0.25">
      <c r="J69735" s="32"/>
    </row>
    <row r="69736" spans="10:10" x14ac:dyDescent="0.25">
      <c r="J69736" s="32"/>
    </row>
    <row r="69737" spans="10:10" x14ac:dyDescent="0.25">
      <c r="J69737" s="32"/>
    </row>
    <row r="69738" spans="10:10" x14ac:dyDescent="0.25">
      <c r="J69738" s="32"/>
    </row>
    <row r="69739" spans="10:10" x14ac:dyDescent="0.25">
      <c r="J69739" s="32"/>
    </row>
    <row r="69740" spans="10:10" x14ac:dyDescent="0.25">
      <c r="J69740" s="32"/>
    </row>
    <row r="69741" spans="10:10" x14ac:dyDescent="0.25">
      <c r="J69741" s="32"/>
    </row>
    <row r="69742" spans="10:10" x14ac:dyDescent="0.25">
      <c r="J69742" s="32"/>
    </row>
    <row r="69743" spans="10:10" x14ac:dyDescent="0.25">
      <c r="J69743" s="32"/>
    </row>
    <row r="69744" spans="10:10" x14ac:dyDescent="0.25">
      <c r="J69744" s="32"/>
    </row>
    <row r="69745" spans="10:10" x14ac:dyDescent="0.25">
      <c r="J69745" s="32"/>
    </row>
    <row r="69746" spans="10:10" x14ac:dyDescent="0.25">
      <c r="J69746" s="32"/>
    </row>
    <row r="69747" spans="10:10" x14ac:dyDescent="0.25">
      <c r="J69747" s="32"/>
    </row>
    <row r="69748" spans="10:10" x14ac:dyDescent="0.25">
      <c r="J69748" s="32"/>
    </row>
    <row r="69749" spans="10:10" x14ac:dyDescent="0.25">
      <c r="J69749" s="32"/>
    </row>
    <row r="69750" spans="10:10" x14ac:dyDescent="0.25">
      <c r="J69750" s="32"/>
    </row>
    <row r="69751" spans="10:10" x14ac:dyDescent="0.25">
      <c r="J69751" s="32"/>
    </row>
    <row r="69752" spans="10:10" x14ac:dyDescent="0.25">
      <c r="J69752" s="32"/>
    </row>
    <row r="69753" spans="10:10" x14ac:dyDescent="0.25">
      <c r="J69753" s="32"/>
    </row>
    <row r="69754" spans="10:10" x14ac:dyDescent="0.25">
      <c r="J69754" s="32"/>
    </row>
    <row r="69755" spans="10:10" x14ac:dyDescent="0.25">
      <c r="J69755" s="32"/>
    </row>
    <row r="69756" spans="10:10" x14ac:dyDescent="0.25">
      <c r="J69756" s="32"/>
    </row>
    <row r="69757" spans="10:10" x14ac:dyDescent="0.25">
      <c r="J69757" s="32"/>
    </row>
    <row r="69758" spans="10:10" x14ac:dyDescent="0.25">
      <c r="J69758" s="32"/>
    </row>
    <row r="69759" spans="10:10" x14ac:dyDescent="0.25">
      <c r="J69759" s="32"/>
    </row>
    <row r="69760" spans="10:10" x14ac:dyDescent="0.25">
      <c r="J69760" s="32"/>
    </row>
    <row r="69761" spans="10:10" x14ac:dyDescent="0.25">
      <c r="J69761" s="32"/>
    </row>
    <row r="69762" spans="10:10" x14ac:dyDescent="0.25">
      <c r="J69762" s="32"/>
    </row>
    <row r="69763" spans="10:10" x14ac:dyDescent="0.25">
      <c r="J69763" s="32"/>
    </row>
    <row r="69764" spans="10:10" x14ac:dyDescent="0.25">
      <c r="J69764" s="32"/>
    </row>
    <row r="69765" spans="10:10" x14ac:dyDescent="0.25">
      <c r="J69765" s="32"/>
    </row>
    <row r="69766" spans="10:10" x14ac:dyDescent="0.25">
      <c r="J69766" s="32"/>
    </row>
    <row r="69767" spans="10:10" x14ac:dyDescent="0.25">
      <c r="J69767" s="32"/>
    </row>
    <row r="69768" spans="10:10" x14ac:dyDescent="0.25">
      <c r="J69768" s="32"/>
    </row>
    <row r="69769" spans="10:10" x14ac:dyDescent="0.25">
      <c r="J69769" s="32"/>
    </row>
    <row r="69770" spans="10:10" x14ac:dyDescent="0.25">
      <c r="J69770" s="32"/>
    </row>
    <row r="69771" spans="10:10" x14ac:dyDescent="0.25">
      <c r="J69771" s="32"/>
    </row>
    <row r="69772" spans="10:10" x14ac:dyDescent="0.25">
      <c r="J69772" s="32"/>
    </row>
    <row r="69773" spans="10:10" x14ac:dyDescent="0.25">
      <c r="J69773" s="32"/>
    </row>
    <row r="69774" spans="10:10" x14ac:dyDescent="0.25">
      <c r="J69774" s="32"/>
    </row>
    <row r="69775" spans="10:10" x14ac:dyDescent="0.25">
      <c r="J69775" s="32"/>
    </row>
    <row r="69776" spans="10:10" x14ac:dyDescent="0.25">
      <c r="J69776" s="32"/>
    </row>
    <row r="69777" spans="10:10" x14ac:dyDescent="0.25">
      <c r="J69777" s="32"/>
    </row>
    <row r="69778" spans="10:10" x14ac:dyDescent="0.25">
      <c r="J69778" s="32"/>
    </row>
    <row r="69779" spans="10:10" x14ac:dyDescent="0.25">
      <c r="J69779" s="32"/>
    </row>
    <row r="69780" spans="10:10" x14ac:dyDescent="0.25">
      <c r="J69780" s="32"/>
    </row>
    <row r="69781" spans="10:10" x14ac:dyDescent="0.25">
      <c r="J69781" s="32"/>
    </row>
    <row r="69782" spans="10:10" x14ac:dyDescent="0.25">
      <c r="J69782" s="32"/>
    </row>
    <row r="69783" spans="10:10" x14ac:dyDescent="0.25">
      <c r="J69783" s="32"/>
    </row>
    <row r="69784" spans="10:10" x14ac:dyDescent="0.25">
      <c r="J69784" s="32"/>
    </row>
    <row r="69785" spans="10:10" x14ac:dyDescent="0.25">
      <c r="J69785" s="32"/>
    </row>
    <row r="69786" spans="10:10" x14ac:dyDescent="0.25">
      <c r="J69786" s="32"/>
    </row>
    <row r="69787" spans="10:10" x14ac:dyDescent="0.25">
      <c r="J69787" s="32"/>
    </row>
    <row r="69788" spans="10:10" x14ac:dyDescent="0.25">
      <c r="J69788" s="32"/>
    </row>
    <row r="69789" spans="10:10" x14ac:dyDescent="0.25">
      <c r="J69789" s="32"/>
    </row>
    <row r="69790" spans="10:10" x14ac:dyDescent="0.25">
      <c r="J69790" s="32"/>
    </row>
    <row r="69791" spans="10:10" x14ac:dyDescent="0.25">
      <c r="J69791" s="32"/>
    </row>
    <row r="69792" spans="10:10" x14ac:dyDescent="0.25">
      <c r="J69792" s="32"/>
    </row>
    <row r="69793" spans="10:10" x14ac:dyDescent="0.25">
      <c r="J69793" s="32"/>
    </row>
    <row r="69794" spans="10:10" x14ac:dyDescent="0.25">
      <c r="J69794" s="32"/>
    </row>
    <row r="69795" spans="10:10" x14ac:dyDescent="0.25">
      <c r="J69795" s="32"/>
    </row>
    <row r="69796" spans="10:10" x14ac:dyDescent="0.25">
      <c r="J69796" s="32"/>
    </row>
    <row r="69797" spans="10:10" x14ac:dyDescent="0.25">
      <c r="J69797" s="32"/>
    </row>
    <row r="69798" spans="10:10" x14ac:dyDescent="0.25">
      <c r="J69798" s="32"/>
    </row>
    <row r="69799" spans="10:10" x14ac:dyDescent="0.25">
      <c r="J69799" s="32"/>
    </row>
    <row r="69800" spans="10:10" x14ac:dyDescent="0.25">
      <c r="J69800" s="32"/>
    </row>
    <row r="69801" spans="10:10" x14ac:dyDescent="0.25">
      <c r="J69801" s="32"/>
    </row>
    <row r="69802" spans="10:10" x14ac:dyDescent="0.25">
      <c r="J69802" s="32"/>
    </row>
    <row r="69803" spans="10:10" x14ac:dyDescent="0.25">
      <c r="J69803" s="32"/>
    </row>
    <row r="69804" spans="10:10" x14ac:dyDescent="0.25">
      <c r="J69804" s="32"/>
    </row>
    <row r="69805" spans="10:10" x14ac:dyDescent="0.25">
      <c r="J69805" s="32"/>
    </row>
    <row r="69806" spans="10:10" x14ac:dyDescent="0.25">
      <c r="J69806" s="32"/>
    </row>
    <row r="69807" spans="10:10" x14ac:dyDescent="0.25">
      <c r="J69807" s="32"/>
    </row>
    <row r="69808" spans="10:10" x14ac:dyDescent="0.25">
      <c r="J69808" s="32"/>
    </row>
    <row r="69809" spans="10:10" x14ac:dyDescent="0.25">
      <c r="J69809" s="32"/>
    </row>
    <row r="69810" spans="10:10" x14ac:dyDescent="0.25">
      <c r="J69810" s="32"/>
    </row>
    <row r="69811" spans="10:10" x14ac:dyDescent="0.25">
      <c r="J69811" s="32"/>
    </row>
    <row r="69812" spans="10:10" x14ac:dyDescent="0.25">
      <c r="J69812" s="32"/>
    </row>
    <row r="69813" spans="10:10" x14ac:dyDescent="0.25">
      <c r="J69813" s="32"/>
    </row>
    <row r="69814" spans="10:10" x14ac:dyDescent="0.25">
      <c r="J69814" s="32"/>
    </row>
    <row r="69815" spans="10:10" x14ac:dyDescent="0.25">
      <c r="J69815" s="32"/>
    </row>
    <row r="69816" spans="10:10" x14ac:dyDescent="0.25">
      <c r="J69816" s="32"/>
    </row>
    <row r="69817" spans="10:10" x14ac:dyDescent="0.25">
      <c r="J69817" s="32"/>
    </row>
    <row r="69818" spans="10:10" x14ac:dyDescent="0.25">
      <c r="J69818" s="32"/>
    </row>
    <row r="69819" spans="10:10" x14ac:dyDescent="0.25">
      <c r="J69819" s="32"/>
    </row>
    <row r="69820" spans="10:10" x14ac:dyDescent="0.25">
      <c r="J69820" s="32"/>
    </row>
    <row r="69821" spans="10:10" x14ac:dyDescent="0.25">
      <c r="J69821" s="32"/>
    </row>
    <row r="69822" spans="10:10" x14ac:dyDescent="0.25">
      <c r="J69822" s="32"/>
    </row>
    <row r="69823" spans="10:10" x14ac:dyDescent="0.25">
      <c r="J69823" s="32"/>
    </row>
    <row r="69824" spans="10:10" x14ac:dyDescent="0.25">
      <c r="J69824" s="32"/>
    </row>
    <row r="69825" spans="10:10" x14ac:dyDescent="0.25">
      <c r="J69825" s="32"/>
    </row>
    <row r="69826" spans="10:10" x14ac:dyDescent="0.25">
      <c r="J69826" s="32"/>
    </row>
    <row r="69827" spans="10:10" x14ac:dyDescent="0.25">
      <c r="J69827" s="32"/>
    </row>
    <row r="69828" spans="10:10" x14ac:dyDescent="0.25">
      <c r="J69828" s="32"/>
    </row>
    <row r="69829" spans="10:10" x14ac:dyDescent="0.25">
      <c r="J69829" s="32"/>
    </row>
    <row r="69830" spans="10:10" x14ac:dyDescent="0.25">
      <c r="J69830" s="32"/>
    </row>
    <row r="69831" spans="10:10" x14ac:dyDescent="0.25">
      <c r="J69831" s="32"/>
    </row>
    <row r="69832" spans="10:10" x14ac:dyDescent="0.25">
      <c r="J69832" s="32"/>
    </row>
    <row r="69833" spans="10:10" x14ac:dyDescent="0.25">
      <c r="J69833" s="32"/>
    </row>
    <row r="69834" spans="10:10" x14ac:dyDescent="0.25">
      <c r="J69834" s="32"/>
    </row>
    <row r="69835" spans="10:10" x14ac:dyDescent="0.25">
      <c r="J69835" s="32"/>
    </row>
    <row r="69836" spans="10:10" x14ac:dyDescent="0.25">
      <c r="J69836" s="32"/>
    </row>
    <row r="69837" spans="10:10" x14ac:dyDescent="0.25">
      <c r="J69837" s="32"/>
    </row>
    <row r="69838" spans="10:10" x14ac:dyDescent="0.25">
      <c r="J69838" s="32"/>
    </row>
    <row r="69839" spans="10:10" x14ac:dyDescent="0.25">
      <c r="J69839" s="32"/>
    </row>
    <row r="69840" spans="10:10" x14ac:dyDescent="0.25">
      <c r="J69840" s="32"/>
    </row>
    <row r="69841" spans="10:10" x14ac:dyDescent="0.25">
      <c r="J69841" s="32"/>
    </row>
    <row r="69842" spans="10:10" x14ac:dyDescent="0.25">
      <c r="J69842" s="32"/>
    </row>
    <row r="69843" spans="10:10" x14ac:dyDescent="0.25">
      <c r="J69843" s="32"/>
    </row>
    <row r="69844" spans="10:10" x14ac:dyDescent="0.25">
      <c r="J69844" s="32"/>
    </row>
    <row r="69845" spans="10:10" x14ac:dyDescent="0.25">
      <c r="J69845" s="32"/>
    </row>
    <row r="69846" spans="10:10" x14ac:dyDescent="0.25">
      <c r="J69846" s="32"/>
    </row>
    <row r="69847" spans="10:10" x14ac:dyDescent="0.25">
      <c r="J69847" s="32"/>
    </row>
    <row r="69848" spans="10:10" x14ac:dyDescent="0.25">
      <c r="J69848" s="32"/>
    </row>
    <row r="69849" spans="10:10" x14ac:dyDescent="0.25">
      <c r="J69849" s="32"/>
    </row>
    <row r="69850" spans="10:10" x14ac:dyDescent="0.25">
      <c r="J69850" s="32"/>
    </row>
    <row r="69851" spans="10:10" x14ac:dyDescent="0.25">
      <c r="J69851" s="32"/>
    </row>
    <row r="69852" spans="10:10" x14ac:dyDescent="0.25">
      <c r="J69852" s="32"/>
    </row>
    <row r="69853" spans="10:10" x14ac:dyDescent="0.25">
      <c r="J69853" s="32"/>
    </row>
    <row r="69854" spans="10:10" x14ac:dyDescent="0.25">
      <c r="J69854" s="32"/>
    </row>
    <row r="69855" spans="10:10" x14ac:dyDescent="0.25">
      <c r="J69855" s="32"/>
    </row>
    <row r="69856" spans="10:10" x14ac:dyDescent="0.25">
      <c r="J69856" s="32"/>
    </row>
    <row r="69857" spans="10:10" x14ac:dyDescent="0.25">
      <c r="J69857" s="32"/>
    </row>
    <row r="69858" spans="10:10" x14ac:dyDescent="0.25">
      <c r="J69858" s="32"/>
    </row>
    <row r="69859" spans="10:10" x14ac:dyDescent="0.25">
      <c r="J69859" s="32"/>
    </row>
    <row r="69860" spans="10:10" x14ac:dyDescent="0.25">
      <c r="J69860" s="32"/>
    </row>
    <row r="69861" spans="10:10" x14ac:dyDescent="0.25">
      <c r="J69861" s="32"/>
    </row>
    <row r="69862" spans="10:10" x14ac:dyDescent="0.25">
      <c r="J69862" s="32"/>
    </row>
    <row r="69863" spans="10:10" x14ac:dyDescent="0.25">
      <c r="J69863" s="32"/>
    </row>
    <row r="69864" spans="10:10" x14ac:dyDescent="0.25">
      <c r="J69864" s="32"/>
    </row>
    <row r="69865" spans="10:10" x14ac:dyDescent="0.25">
      <c r="J69865" s="32"/>
    </row>
    <row r="69866" spans="10:10" x14ac:dyDescent="0.25">
      <c r="J69866" s="32"/>
    </row>
    <row r="69867" spans="10:10" x14ac:dyDescent="0.25">
      <c r="J69867" s="32"/>
    </row>
    <row r="69868" spans="10:10" x14ac:dyDescent="0.25">
      <c r="J69868" s="32"/>
    </row>
    <row r="69869" spans="10:10" x14ac:dyDescent="0.25">
      <c r="J69869" s="32"/>
    </row>
    <row r="69870" spans="10:10" x14ac:dyDescent="0.25">
      <c r="J69870" s="32"/>
    </row>
    <row r="69871" spans="10:10" x14ac:dyDescent="0.25">
      <c r="J69871" s="32"/>
    </row>
    <row r="69872" spans="10:10" x14ac:dyDescent="0.25">
      <c r="J69872" s="32"/>
    </row>
    <row r="69873" spans="10:10" x14ac:dyDescent="0.25">
      <c r="J69873" s="32"/>
    </row>
    <row r="69874" spans="10:10" x14ac:dyDescent="0.25">
      <c r="J69874" s="32"/>
    </row>
    <row r="69875" spans="10:10" x14ac:dyDescent="0.25">
      <c r="J69875" s="32"/>
    </row>
    <row r="69876" spans="10:10" x14ac:dyDescent="0.25">
      <c r="J69876" s="32"/>
    </row>
    <row r="69877" spans="10:10" x14ac:dyDescent="0.25">
      <c r="J69877" s="32"/>
    </row>
    <row r="69878" spans="10:10" x14ac:dyDescent="0.25">
      <c r="J69878" s="32"/>
    </row>
    <row r="69879" spans="10:10" x14ac:dyDescent="0.25">
      <c r="J69879" s="32"/>
    </row>
    <row r="69880" spans="10:10" x14ac:dyDescent="0.25">
      <c r="J69880" s="32"/>
    </row>
    <row r="69881" spans="10:10" x14ac:dyDescent="0.25">
      <c r="J69881" s="32"/>
    </row>
    <row r="69882" spans="10:10" x14ac:dyDescent="0.25">
      <c r="J69882" s="32"/>
    </row>
    <row r="69883" spans="10:10" x14ac:dyDescent="0.25">
      <c r="J69883" s="32"/>
    </row>
    <row r="69884" spans="10:10" x14ac:dyDescent="0.25">
      <c r="J69884" s="32"/>
    </row>
    <row r="69885" spans="10:10" x14ac:dyDescent="0.25">
      <c r="J69885" s="32"/>
    </row>
    <row r="69886" spans="10:10" x14ac:dyDescent="0.25">
      <c r="J69886" s="32"/>
    </row>
    <row r="69887" spans="10:10" x14ac:dyDescent="0.25">
      <c r="J69887" s="32"/>
    </row>
    <row r="69888" spans="10:10" x14ac:dyDescent="0.25">
      <c r="J69888" s="32"/>
    </row>
    <row r="69889" spans="10:10" x14ac:dyDescent="0.25">
      <c r="J69889" s="32"/>
    </row>
    <row r="69890" spans="10:10" x14ac:dyDescent="0.25">
      <c r="J69890" s="32"/>
    </row>
    <row r="69891" spans="10:10" x14ac:dyDescent="0.25">
      <c r="J69891" s="32"/>
    </row>
    <row r="69892" spans="10:10" x14ac:dyDescent="0.25">
      <c r="J69892" s="32"/>
    </row>
    <row r="69893" spans="10:10" x14ac:dyDescent="0.25">
      <c r="J69893" s="32"/>
    </row>
    <row r="69894" spans="10:10" x14ac:dyDescent="0.25">
      <c r="J69894" s="32"/>
    </row>
    <row r="69895" spans="10:10" x14ac:dyDescent="0.25">
      <c r="J69895" s="32"/>
    </row>
    <row r="69896" spans="10:10" x14ac:dyDescent="0.25">
      <c r="J69896" s="32"/>
    </row>
    <row r="69897" spans="10:10" x14ac:dyDescent="0.25">
      <c r="J69897" s="32"/>
    </row>
    <row r="69898" spans="10:10" x14ac:dyDescent="0.25">
      <c r="J69898" s="32"/>
    </row>
    <row r="69899" spans="10:10" x14ac:dyDescent="0.25">
      <c r="J69899" s="32"/>
    </row>
    <row r="69900" spans="10:10" x14ac:dyDescent="0.25">
      <c r="J69900" s="32"/>
    </row>
    <row r="69901" spans="10:10" x14ac:dyDescent="0.25">
      <c r="J69901" s="32"/>
    </row>
    <row r="69902" spans="10:10" x14ac:dyDescent="0.25">
      <c r="J69902" s="32"/>
    </row>
    <row r="69903" spans="10:10" x14ac:dyDescent="0.25">
      <c r="J69903" s="32"/>
    </row>
    <row r="69904" spans="10:10" x14ac:dyDescent="0.25">
      <c r="J69904" s="32"/>
    </row>
    <row r="69905" spans="10:10" x14ac:dyDescent="0.25">
      <c r="J69905" s="32"/>
    </row>
    <row r="69906" spans="10:10" x14ac:dyDescent="0.25">
      <c r="J69906" s="32"/>
    </row>
    <row r="69907" spans="10:10" x14ac:dyDescent="0.25">
      <c r="J69907" s="32"/>
    </row>
    <row r="69908" spans="10:10" x14ac:dyDescent="0.25">
      <c r="J69908" s="32"/>
    </row>
    <row r="69909" spans="10:10" x14ac:dyDescent="0.25">
      <c r="J69909" s="32"/>
    </row>
    <row r="69910" spans="10:10" x14ac:dyDescent="0.25">
      <c r="J69910" s="32"/>
    </row>
    <row r="69911" spans="10:10" x14ac:dyDescent="0.25">
      <c r="J69911" s="32"/>
    </row>
    <row r="69912" spans="10:10" x14ac:dyDescent="0.25">
      <c r="J69912" s="32"/>
    </row>
    <row r="69913" spans="10:10" x14ac:dyDescent="0.25">
      <c r="J69913" s="32"/>
    </row>
    <row r="69914" spans="10:10" x14ac:dyDescent="0.25">
      <c r="J69914" s="32"/>
    </row>
    <row r="69915" spans="10:10" x14ac:dyDescent="0.25">
      <c r="J69915" s="32"/>
    </row>
    <row r="69916" spans="10:10" x14ac:dyDescent="0.25">
      <c r="J69916" s="32"/>
    </row>
    <row r="69917" spans="10:10" x14ac:dyDescent="0.25">
      <c r="J69917" s="32"/>
    </row>
    <row r="69918" spans="10:10" x14ac:dyDescent="0.25">
      <c r="J69918" s="32"/>
    </row>
    <row r="69919" spans="10:10" x14ac:dyDescent="0.25">
      <c r="J69919" s="32"/>
    </row>
    <row r="69920" spans="10:10" x14ac:dyDescent="0.25">
      <c r="J69920" s="32"/>
    </row>
    <row r="69921" spans="10:10" x14ac:dyDescent="0.25">
      <c r="J69921" s="32"/>
    </row>
    <row r="69922" spans="10:10" x14ac:dyDescent="0.25">
      <c r="J69922" s="32"/>
    </row>
    <row r="69923" spans="10:10" x14ac:dyDescent="0.25">
      <c r="J69923" s="32"/>
    </row>
    <row r="69924" spans="10:10" x14ac:dyDescent="0.25">
      <c r="J69924" s="32"/>
    </row>
    <row r="69925" spans="10:10" x14ac:dyDescent="0.25">
      <c r="J69925" s="32"/>
    </row>
    <row r="69926" spans="10:10" x14ac:dyDescent="0.25">
      <c r="J69926" s="32"/>
    </row>
    <row r="69927" spans="10:10" x14ac:dyDescent="0.25">
      <c r="J69927" s="32"/>
    </row>
    <row r="69928" spans="10:10" x14ac:dyDescent="0.25">
      <c r="J69928" s="32"/>
    </row>
    <row r="69929" spans="10:10" x14ac:dyDescent="0.25">
      <c r="J69929" s="32"/>
    </row>
    <row r="69930" spans="10:10" x14ac:dyDescent="0.25">
      <c r="J69930" s="32"/>
    </row>
    <row r="69931" spans="10:10" x14ac:dyDescent="0.25">
      <c r="J69931" s="32"/>
    </row>
    <row r="69932" spans="10:10" x14ac:dyDescent="0.25">
      <c r="J69932" s="32"/>
    </row>
    <row r="69933" spans="10:10" x14ac:dyDescent="0.25">
      <c r="J69933" s="32"/>
    </row>
    <row r="69934" spans="10:10" x14ac:dyDescent="0.25">
      <c r="J69934" s="32"/>
    </row>
    <row r="69935" spans="10:10" x14ac:dyDescent="0.25">
      <c r="J69935" s="32"/>
    </row>
    <row r="69936" spans="10:10" x14ac:dyDescent="0.25">
      <c r="J69936" s="32"/>
    </row>
    <row r="69937" spans="10:10" x14ac:dyDescent="0.25">
      <c r="J69937" s="32"/>
    </row>
    <row r="69938" spans="10:10" x14ac:dyDescent="0.25">
      <c r="J69938" s="32"/>
    </row>
    <row r="69939" spans="10:10" x14ac:dyDescent="0.25">
      <c r="J69939" s="32"/>
    </row>
    <row r="69940" spans="10:10" x14ac:dyDescent="0.25">
      <c r="J69940" s="32"/>
    </row>
    <row r="69941" spans="10:10" x14ac:dyDescent="0.25">
      <c r="J69941" s="32"/>
    </row>
    <row r="69942" spans="10:10" x14ac:dyDescent="0.25">
      <c r="J69942" s="32"/>
    </row>
    <row r="69943" spans="10:10" x14ac:dyDescent="0.25">
      <c r="J69943" s="32"/>
    </row>
    <row r="69944" spans="10:10" x14ac:dyDescent="0.25">
      <c r="J69944" s="32"/>
    </row>
    <row r="69945" spans="10:10" x14ac:dyDescent="0.25">
      <c r="J69945" s="32"/>
    </row>
    <row r="69946" spans="10:10" x14ac:dyDescent="0.25">
      <c r="J69946" s="32"/>
    </row>
    <row r="69947" spans="10:10" x14ac:dyDescent="0.25">
      <c r="J69947" s="32"/>
    </row>
    <row r="69948" spans="10:10" x14ac:dyDescent="0.25">
      <c r="J69948" s="32"/>
    </row>
    <row r="69949" spans="10:10" x14ac:dyDescent="0.25">
      <c r="J69949" s="32"/>
    </row>
    <row r="69950" spans="10:10" x14ac:dyDescent="0.25">
      <c r="J69950" s="32"/>
    </row>
    <row r="69951" spans="10:10" x14ac:dyDescent="0.25">
      <c r="J69951" s="32"/>
    </row>
    <row r="69952" spans="10:10" x14ac:dyDescent="0.25">
      <c r="J69952" s="32"/>
    </row>
    <row r="69953" spans="10:10" x14ac:dyDescent="0.25">
      <c r="J69953" s="32"/>
    </row>
    <row r="69954" spans="10:10" x14ac:dyDescent="0.25">
      <c r="J69954" s="32"/>
    </row>
    <row r="69955" spans="10:10" x14ac:dyDescent="0.25">
      <c r="J69955" s="32"/>
    </row>
    <row r="69956" spans="10:10" x14ac:dyDescent="0.25">
      <c r="J69956" s="32"/>
    </row>
    <row r="69957" spans="10:10" x14ac:dyDescent="0.25">
      <c r="J69957" s="32"/>
    </row>
    <row r="69958" spans="10:10" x14ac:dyDescent="0.25">
      <c r="J69958" s="32"/>
    </row>
    <row r="69959" spans="10:10" x14ac:dyDescent="0.25">
      <c r="J69959" s="32"/>
    </row>
    <row r="69960" spans="10:10" x14ac:dyDescent="0.25">
      <c r="J69960" s="32"/>
    </row>
    <row r="69961" spans="10:10" x14ac:dyDescent="0.25">
      <c r="J69961" s="32"/>
    </row>
    <row r="69962" spans="10:10" x14ac:dyDescent="0.25">
      <c r="J69962" s="32"/>
    </row>
    <row r="69963" spans="10:10" x14ac:dyDescent="0.25">
      <c r="J69963" s="32"/>
    </row>
    <row r="69964" spans="10:10" x14ac:dyDescent="0.25">
      <c r="J69964" s="32"/>
    </row>
    <row r="69965" spans="10:10" x14ac:dyDescent="0.25">
      <c r="J69965" s="32"/>
    </row>
    <row r="69966" spans="10:10" x14ac:dyDescent="0.25">
      <c r="J69966" s="32"/>
    </row>
    <row r="69967" spans="10:10" x14ac:dyDescent="0.25">
      <c r="J69967" s="32"/>
    </row>
    <row r="69968" spans="10:10" x14ac:dyDescent="0.25">
      <c r="J69968" s="32"/>
    </row>
    <row r="69969" spans="10:10" x14ac:dyDescent="0.25">
      <c r="J69969" s="32"/>
    </row>
    <row r="69970" spans="10:10" x14ac:dyDescent="0.25">
      <c r="J69970" s="32"/>
    </row>
    <row r="69971" spans="10:10" x14ac:dyDescent="0.25">
      <c r="J69971" s="32"/>
    </row>
    <row r="69972" spans="10:10" x14ac:dyDescent="0.25">
      <c r="J69972" s="32"/>
    </row>
    <row r="69973" spans="10:10" x14ac:dyDescent="0.25">
      <c r="J69973" s="32"/>
    </row>
    <row r="69974" spans="10:10" x14ac:dyDescent="0.25">
      <c r="J69974" s="32"/>
    </row>
    <row r="69975" spans="10:10" x14ac:dyDescent="0.25">
      <c r="J69975" s="32"/>
    </row>
    <row r="69976" spans="10:10" x14ac:dyDescent="0.25">
      <c r="J69976" s="32"/>
    </row>
    <row r="69977" spans="10:10" x14ac:dyDescent="0.25">
      <c r="J69977" s="32"/>
    </row>
    <row r="69978" spans="10:10" x14ac:dyDescent="0.25">
      <c r="J69978" s="32"/>
    </row>
    <row r="69979" spans="10:10" x14ac:dyDescent="0.25">
      <c r="J69979" s="32"/>
    </row>
    <row r="69980" spans="10:10" x14ac:dyDescent="0.25">
      <c r="J69980" s="32"/>
    </row>
    <row r="69981" spans="10:10" x14ac:dyDescent="0.25">
      <c r="J69981" s="32"/>
    </row>
    <row r="69982" spans="10:10" x14ac:dyDescent="0.25">
      <c r="J69982" s="32"/>
    </row>
    <row r="69983" spans="10:10" x14ac:dyDescent="0.25">
      <c r="J69983" s="32"/>
    </row>
    <row r="69984" spans="10:10" x14ac:dyDescent="0.25">
      <c r="J69984" s="32"/>
    </row>
    <row r="69985" spans="10:10" x14ac:dyDescent="0.25">
      <c r="J69985" s="32"/>
    </row>
    <row r="69986" spans="10:10" x14ac:dyDescent="0.25">
      <c r="J69986" s="32"/>
    </row>
    <row r="69987" spans="10:10" x14ac:dyDescent="0.25">
      <c r="J69987" s="32"/>
    </row>
    <row r="69988" spans="10:10" x14ac:dyDescent="0.25">
      <c r="J69988" s="32"/>
    </row>
    <row r="69989" spans="10:10" x14ac:dyDescent="0.25">
      <c r="J69989" s="32"/>
    </row>
    <row r="69990" spans="10:10" x14ac:dyDescent="0.25">
      <c r="J69990" s="32"/>
    </row>
    <row r="69991" spans="10:10" x14ac:dyDescent="0.25">
      <c r="J69991" s="32"/>
    </row>
    <row r="69992" spans="10:10" x14ac:dyDescent="0.25">
      <c r="J69992" s="32"/>
    </row>
    <row r="69993" spans="10:10" x14ac:dyDescent="0.25">
      <c r="J69993" s="32"/>
    </row>
    <row r="69994" spans="10:10" x14ac:dyDescent="0.25">
      <c r="J69994" s="32"/>
    </row>
    <row r="69995" spans="10:10" x14ac:dyDescent="0.25">
      <c r="J69995" s="32"/>
    </row>
    <row r="69996" spans="10:10" x14ac:dyDescent="0.25">
      <c r="J69996" s="32"/>
    </row>
    <row r="69997" spans="10:10" x14ac:dyDescent="0.25">
      <c r="J69997" s="32"/>
    </row>
    <row r="69998" spans="10:10" x14ac:dyDescent="0.25">
      <c r="J69998" s="32"/>
    </row>
    <row r="69999" spans="10:10" x14ac:dyDescent="0.25">
      <c r="J69999" s="32"/>
    </row>
    <row r="70000" spans="10:10" x14ac:dyDescent="0.25">
      <c r="J70000" s="32"/>
    </row>
    <row r="70001" spans="10:10" x14ac:dyDescent="0.25">
      <c r="J70001" s="32"/>
    </row>
    <row r="70002" spans="10:10" x14ac:dyDescent="0.25">
      <c r="J70002" s="32"/>
    </row>
    <row r="70003" spans="10:10" x14ac:dyDescent="0.25">
      <c r="J70003" s="32"/>
    </row>
    <row r="70004" spans="10:10" x14ac:dyDescent="0.25">
      <c r="J70004" s="32"/>
    </row>
    <row r="70005" spans="10:10" x14ac:dyDescent="0.25">
      <c r="J70005" s="32"/>
    </row>
    <row r="70006" spans="10:10" x14ac:dyDescent="0.25">
      <c r="J70006" s="32"/>
    </row>
    <row r="70007" spans="10:10" x14ac:dyDescent="0.25">
      <c r="J70007" s="32"/>
    </row>
    <row r="70008" spans="10:10" x14ac:dyDescent="0.25">
      <c r="J70008" s="32"/>
    </row>
    <row r="70009" spans="10:10" x14ac:dyDescent="0.25">
      <c r="J70009" s="32"/>
    </row>
    <row r="70010" spans="10:10" x14ac:dyDescent="0.25">
      <c r="J70010" s="32"/>
    </row>
    <row r="70011" spans="10:10" x14ac:dyDescent="0.25">
      <c r="J70011" s="32"/>
    </row>
    <row r="70012" spans="10:10" x14ac:dyDescent="0.25">
      <c r="J70012" s="32"/>
    </row>
    <row r="70013" spans="10:10" x14ac:dyDescent="0.25">
      <c r="J70013" s="32"/>
    </row>
    <row r="70014" spans="10:10" x14ac:dyDescent="0.25">
      <c r="J70014" s="32"/>
    </row>
    <row r="70015" spans="10:10" x14ac:dyDescent="0.25">
      <c r="J70015" s="32"/>
    </row>
    <row r="70016" spans="10:10" x14ac:dyDescent="0.25">
      <c r="J70016" s="32"/>
    </row>
    <row r="70017" spans="10:10" x14ac:dyDescent="0.25">
      <c r="J70017" s="32"/>
    </row>
    <row r="70018" spans="10:10" x14ac:dyDescent="0.25">
      <c r="J70018" s="32"/>
    </row>
    <row r="70019" spans="10:10" x14ac:dyDescent="0.25">
      <c r="J70019" s="32"/>
    </row>
    <row r="70020" spans="10:10" x14ac:dyDescent="0.25">
      <c r="J70020" s="32"/>
    </row>
    <row r="70021" spans="10:10" x14ac:dyDescent="0.25">
      <c r="J70021" s="32"/>
    </row>
    <row r="70022" spans="10:10" x14ac:dyDescent="0.25">
      <c r="J70022" s="32"/>
    </row>
    <row r="70023" spans="10:10" x14ac:dyDescent="0.25">
      <c r="J70023" s="32"/>
    </row>
    <row r="70024" spans="10:10" x14ac:dyDescent="0.25">
      <c r="J70024" s="32"/>
    </row>
    <row r="70025" spans="10:10" x14ac:dyDescent="0.25">
      <c r="J70025" s="32"/>
    </row>
    <row r="70026" spans="10:10" x14ac:dyDescent="0.25">
      <c r="J70026" s="32"/>
    </row>
    <row r="70027" spans="10:10" x14ac:dyDescent="0.25">
      <c r="J70027" s="32"/>
    </row>
    <row r="70028" spans="10:10" x14ac:dyDescent="0.25">
      <c r="J70028" s="32"/>
    </row>
    <row r="70029" spans="10:10" x14ac:dyDescent="0.25">
      <c r="J70029" s="32"/>
    </row>
    <row r="70030" spans="10:10" x14ac:dyDescent="0.25">
      <c r="J70030" s="32"/>
    </row>
    <row r="70031" spans="10:10" x14ac:dyDescent="0.25">
      <c r="J70031" s="32"/>
    </row>
    <row r="70032" spans="10:10" x14ac:dyDescent="0.25">
      <c r="J70032" s="32"/>
    </row>
    <row r="70033" spans="10:10" x14ac:dyDescent="0.25">
      <c r="J70033" s="32"/>
    </row>
    <row r="70034" spans="10:10" x14ac:dyDescent="0.25">
      <c r="J70034" s="32"/>
    </row>
    <row r="70035" spans="10:10" x14ac:dyDescent="0.25">
      <c r="J70035" s="32"/>
    </row>
    <row r="70036" spans="10:10" x14ac:dyDescent="0.25">
      <c r="J70036" s="32"/>
    </row>
    <row r="70037" spans="10:10" x14ac:dyDescent="0.25">
      <c r="J70037" s="32"/>
    </row>
    <row r="70038" spans="10:10" x14ac:dyDescent="0.25">
      <c r="J70038" s="32"/>
    </row>
    <row r="70039" spans="10:10" x14ac:dyDescent="0.25">
      <c r="J70039" s="32"/>
    </row>
    <row r="70040" spans="10:10" x14ac:dyDescent="0.25">
      <c r="J70040" s="32"/>
    </row>
    <row r="70041" spans="10:10" x14ac:dyDescent="0.25">
      <c r="J70041" s="32"/>
    </row>
    <row r="70042" spans="10:10" x14ac:dyDescent="0.25">
      <c r="J70042" s="32"/>
    </row>
    <row r="70043" spans="10:10" x14ac:dyDescent="0.25">
      <c r="J70043" s="32"/>
    </row>
    <row r="70044" spans="10:10" x14ac:dyDescent="0.25">
      <c r="J70044" s="32"/>
    </row>
    <row r="70045" spans="10:10" x14ac:dyDescent="0.25">
      <c r="J70045" s="32"/>
    </row>
    <row r="70046" spans="10:10" x14ac:dyDescent="0.25">
      <c r="J70046" s="32"/>
    </row>
    <row r="70047" spans="10:10" x14ac:dyDescent="0.25">
      <c r="J70047" s="32"/>
    </row>
    <row r="70048" spans="10:10" x14ac:dyDescent="0.25">
      <c r="J70048" s="32"/>
    </row>
    <row r="70049" spans="10:10" x14ac:dyDescent="0.25">
      <c r="J70049" s="32"/>
    </row>
    <row r="70050" spans="10:10" x14ac:dyDescent="0.25">
      <c r="J70050" s="32"/>
    </row>
    <row r="70051" spans="10:10" x14ac:dyDescent="0.25">
      <c r="J70051" s="32"/>
    </row>
    <row r="70052" spans="10:10" x14ac:dyDescent="0.25">
      <c r="J70052" s="32"/>
    </row>
    <row r="70053" spans="10:10" x14ac:dyDescent="0.25">
      <c r="J70053" s="32"/>
    </row>
    <row r="70054" spans="10:10" x14ac:dyDescent="0.25">
      <c r="J70054" s="32"/>
    </row>
    <row r="70055" spans="10:10" x14ac:dyDescent="0.25">
      <c r="J70055" s="32"/>
    </row>
    <row r="70056" spans="10:10" x14ac:dyDescent="0.25">
      <c r="J70056" s="32"/>
    </row>
    <row r="70057" spans="10:10" x14ac:dyDescent="0.25">
      <c r="J70057" s="32"/>
    </row>
    <row r="70058" spans="10:10" x14ac:dyDescent="0.25">
      <c r="J70058" s="32"/>
    </row>
    <row r="70059" spans="10:10" x14ac:dyDescent="0.25">
      <c r="J70059" s="32"/>
    </row>
    <row r="70060" spans="10:10" x14ac:dyDescent="0.25">
      <c r="J70060" s="32"/>
    </row>
    <row r="70061" spans="10:10" x14ac:dyDescent="0.25">
      <c r="J70061" s="32"/>
    </row>
    <row r="70062" spans="10:10" x14ac:dyDescent="0.25">
      <c r="J70062" s="32"/>
    </row>
    <row r="70063" spans="10:10" x14ac:dyDescent="0.25">
      <c r="J70063" s="32"/>
    </row>
    <row r="70064" spans="10:10" x14ac:dyDescent="0.25">
      <c r="J70064" s="32"/>
    </row>
    <row r="70065" spans="10:10" x14ac:dyDescent="0.25">
      <c r="J70065" s="32"/>
    </row>
    <row r="70066" spans="10:10" x14ac:dyDescent="0.25">
      <c r="J70066" s="32"/>
    </row>
    <row r="70067" spans="10:10" x14ac:dyDescent="0.25">
      <c r="J70067" s="32"/>
    </row>
    <row r="70068" spans="10:10" x14ac:dyDescent="0.25">
      <c r="J70068" s="32"/>
    </row>
    <row r="70069" spans="10:10" x14ac:dyDescent="0.25">
      <c r="J70069" s="32"/>
    </row>
    <row r="70070" spans="10:10" x14ac:dyDescent="0.25">
      <c r="J70070" s="32"/>
    </row>
    <row r="70071" spans="10:10" x14ac:dyDescent="0.25">
      <c r="J70071" s="32"/>
    </row>
    <row r="70072" spans="10:10" x14ac:dyDescent="0.25">
      <c r="J70072" s="32"/>
    </row>
    <row r="70073" spans="10:10" x14ac:dyDescent="0.25">
      <c r="J70073" s="32"/>
    </row>
    <row r="70074" spans="10:10" x14ac:dyDescent="0.25">
      <c r="J70074" s="32"/>
    </row>
    <row r="70075" spans="10:10" x14ac:dyDescent="0.25">
      <c r="J70075" s="32"/>
    </row>
    <row r="70076" spans="10:10" x14ac:dyDescent="0.25">
      <c r="J70076" s="32"/>
    </row>
    <row r="70077" spans="10:10" x14ac:dyDescent="0.25">
      <c r="J70077" s="32"/>
    </row>
    <row r="70078" spans="10:10" x14ac:dyDescent="0.25">
      <c r="J70078" s="32"/>
    </row>
    <row r="70079" spans="10:10" x14ac:dyDescent="0.25">
      <c r="J70079" s="32"/>
    </row>
    <row r="70080" spans="10:10" x14ac:dyDescent="0.25">
      <c r="J70080" s="32"/>
    </row>
    <row r="70081" spans="10:10" x14ac:dyDescent="0.25">
      <c r="J70081" s="32"/>
    </row>
    <row r="70082" spans="10:10" x14ac:dyDescent="0.25">
      <c r="J70082" s="32"/>
    </row>
    <row r="70083" spans="10:10" x14ac:dyDescent="0.25">
      <c r="J70083" s="32"/>
    </row>
    <row r="70084" spans="10:10" x14ac:dyDescent="0.25">
      <c r="J70084" s="32"/>
    </row>
    <row r="70085" spans="10:10" x14ac:dyDescent="0.25">
      <c r="J70085" s="32"/>
    </row>
    <row r="70086" spans="10:10" x14ac:dyDescent="0.25">
      <c r="J70086" s="32"/>
    </row>
    <row r="70087" spans="10:10" x14ac:dyDescent="0.25">
      <c r="J70087" s="32"/>
    </row>
    <row r="70088" spans="10:10" x14ac:dyDescent="0.25">
      <c r="J70088" s="32"/>
    </row>
    <row r="70089" spans="10:10" x14ac:dyDescent="0.25">
      <c r="J70089" s="32"/>
    </row>
    <row r="70090" spans="10:10" x14ac:dyDescent="0.25">
      <c r="J70090" s="32"/>
    </row>
    <row r="70091" spans="10:10" x14ac:dyDescent="0.25">
      <c r="J70091" s="32"/>
    </row>
    <row r="70092" spans="10:10" x14ac:dyDescent="0.25">
      <c r="J70092" s="32"/>
    </row>
    <row r="70093" spans="10:10" x14ac:dyDescent="0.25">
      <c r="J70093" s="32"/>
    </row>
    <row r="70094" spans="10:10" x14ac:dyDescent="0.25">
      <c r="J70094" s="32"/>
    </row>
    <row r="70095" spans="10:10" x14ac:dyDescent="0.25">
      <c r="J70095" s="32"/>
    </row>
    <row r="70096" spans="10:10" x14ac:dyDescent="0.25">
      <c r="J70096" s="32"/>
    </row>
    <row r="70097" spans="10:10" x14ac:dyDescent="0.25">
      <c r="J70097" s="32"/>
    </row>
    <row r="70098" spans="10:10" x14ac:dyDescent="0.25">
      <c r="J70098" s="32"/>
    </row>
    <row r="70099" spans="10:10" x14ac:dyDescent="0.25">
      <c r="J70099" s="32"/>
    </row>
    <row r="70100" spans="10:10" x14ac:dyDescent="0.25">
      <c r="J70100" s="32"/>
    </row>
    <row r="70101" spans="10:10" x14ac:dyDescent="0.25">
      <c r="J70101" s="32"/>
    </row>
    <row r="70102" spans="10:10" x14ac:dyDescent="0.25">
      <c r="J70102" s="32"/>
    </row>
    <row r="70103" spans="10:10" x14ac:dyDescent="0.25">
      <c r="J70103" s="32"/>
    </row>
    <row r="70104" spans="10:10" x14ac:dyDescent="0.25">
      <c r="J70104" s="32"/>
    </row>
    <row r="70105" spans="10:10" x14ac:dyDescent="0.25">
      <c r="J70105" s="32"/>
    </row>
    <row r="70106" spans="10:10" x14ac:dyDescent="0.25">
      <c r="J70106" s="32"/>
    </row>
    <row r="70107" spans="10:10" x14ac:dyDescent="0.25">
      <c r="J70107" s="32"/>
    </row>
    <row r="70108" spans="10:10" x14ac:dyDescent="0.25">
      <c r="J70108" s="32"/>
    </row>
    <row r="70109" spans="10:10" x14ac:dyDescent="0.25">
      <c r="J70109" s="32"/>
    </row>
    <row r="70110" spans="10:10" x14ac:dyDescent="0.25">
      <c r="J70110" s="32"/>
    </row>
    <row r="70111" spans="10:10" x14ac:dyDescent="0.25">
      <c r="J70111" s="32"/>
    </row>
    <row r="70112" spans="10:10" x14ac:dyDescent="0.25">
      <c r="J70112" s="32"/>
    </row>
    <row r="70113" spans="10:10" x14ac:dyDescent="0.25">
      <c r="J70113" s="32"/>
    </row>
    <row r="70114" spans="10:10" x14ac:dyDescent="0.25">
      <c r="J70114" s="32"/>
    </row>
    <row r="70115" spans="10:10" x14ac:dyDescent="0.25">
      <c r="J70115" s="32"/>
    </row>
    <row r="70116" spans="10:10" x14ac:dyDescent="0.25">
      <c r="J70116" s="32"/>
    </row>
    <row r="70117" spans="10:10" x14ac:dyDescent="0.25">
      <c r="J70117" s="32"/>
    </row>
    <row r="70118" spans="10:10" x14ac:dyDescent="0.25">
      <c r="J70118" s="32"/>
    </row>
    <row r="70119" spans="10:10" x14ac:dyDescent="0.25">
      <c r="J70119" s="32"/>
    </row>
    <row r="70120" spans="10:10" x14ac:dyDescent="0.25">
      <c r="J70120" s="32"/>
    </row>
    <row r="70121" spans="10:10" x14ac:dyDescent="0.25">
      <c r="J70121" s="32"/>
    </row>
    <row r="70122" spans="10:10" x14ac:dyDescent="0.25">
      <c r="J70122" s="32"/>
    </row>
    <row r="70123" spans="10:10" x14ac:dyDescent="0.25">
      <c r="J70123" s="32"/>
    </row>
    <row r="70124" spans="10:10" x14ac:dyDescent="0.25">
      <c r="J70124" s="32"/>
    </row>
    <row r="70125" spans="10:10" x14ac:dyDescent="0.25">
      <c r="J70125" s="32"/>
    </row>
    <row r="70126" spans="10:10" x14ac:dyDescent="0.25">
      <c r="J70126" s="32"/>
    </row>
    <row r="70127" spans="10:10" x14ac:dyDescent="0.25">
      <c r="J70127" s="32"/>
    </row>
    <row r="70128" spans="10:10" x14ac:dyDescent="0.25">
      <c r="J70128" s="32"/>
    </row>
    <row r="70129" spans="10:10" x14ac:dyDescent="0.25">
      <c r="J70129" s="32"/>
    </row>
    <row r="70130" spans="10:10" x14ac:dyDescent="0.25">
      <c r="J70130" s="32"/>
    </row>
    <row r="70131" spans="10:10" x14ac:dyDescent="0.25">
      <c r="J70131" s="32"/>
    </row>
    <row r="70132" spans="10:10" x14ac:dyDescent="0.25">
      <c r="J70132" s="32"/>
    </row>
    <row r="70133" spans="10:10" x14ac:dyDescent="0.25">
      <c r="J70133" s="32"/>
    </row>
    <row r="70134" spans="10:10" x14ac:dyDescent="0.25">
      <c r="J70134" s="32"/>
    </row>
    <row r="70135" spans="10:10" x14ac:dyDescent="0.25">
      <c r="J70135" s="32"/>
    </row>
    <row r="70136" spans="10:10" x14ac:dyDescent="0.25">
      <c r="J70136" s="32"/>
    </row>
    <row r="70137" spans="10:10" x14ac:dyDescent="0.25">
      <c r="J70137" s="32"/>
    </row>
    <row r="70138" spans="10:10" x14ac:dyDescent="0.25">
      <c r="J70138" s="32"/>
    </row>
    <row r="70139" spans="10:10" x14ac:dyDescent="0.25">
      <c r="J70139" s="32"/>
    </row>
    <row r="70140" spans="10:10" x14ac:dyDescent="0.25">
      <c r="J70140" s="32"/>
    </row>
    <row r="70141" spans="10:10" x14ac:dyDescent="0.25">
      <c r="J70141" s="32"/>
    </row>
    <row r="70142" spans="10:10" x14ac:dyDescent="0.25">
      <c r="J70142" s="32"/>
    </row>
    <row r="70143" spans="10:10" x14ac:dyDescent="0.25">
      <c r="J70143" s="32"/>
    </row>
    <row r="70144" spans="10:10" x14ac:dyDescent="0.25">
      <c r="J70144" s="32"/>
    </row>
    <row r="70145" spans="10:10" x14ac:dyDescent="0.25">
      <c r="J70145" s="32"/>
    </row>
    <row r="70146" spans="10:10" x14ac:dyDescent="0.25">
      <c r="J70146" s="32"/>
    </row>
    <row r="70147" spans="10:10" x14ac:dyDescent="0.25">
      <c r="J70147" s="32"/>
    </row>
    <row r="70148" spans="10:10" x14ac:dyDescent="0.25">
      <c r="J70148" s="32"/>
    </row>
    <row r="70149" spans="10:10" x14ac:dyDescent="0.25">
      <c r="J70149" s="32"/>
    </row>
    <row r="70150" spans="10:10" x14ac:dyDescent="0.25">
      <c r="J70150" s="32"/>
    </row>
    <row r="70151" spans="10:10" x14ac:dyDescent="0.25">
      <c r="J70151" s="32"/>
    </row>
    <row r="70152" spans="10:10" x14ac:dyDescent="0.25">
      <c r="J70152" s="32"/>
    </row>
    <row r="70153" spans="10:10" x14ac:dyDescent="0.25">
      <c r="J70153" s="32"/>
    </row>
    <row r="70154" spans="10:10" x14ac:dyDescent="0.25">
      <c r="J70154" s="32"/>
    </row>
    <row r="70155" spans="10:10" x14ac:dyDescent="0.25">
      <c r="J70155" s="32"/>
    </row>
    <row r="70156" spans="10:10" x14ac:dyDescent="0.25">
      <c r="J70156" s="32"/>
    </row>
    <row r="70157" spans="10:10" x14ac:dyDescent="0.25">
      <c r="J70157" s="32"/>
    </row>
    <row r="70158" spans="10:10" x14ac:dyDescent="0.25">
      <c r="J70158" s="32"/>
    </row>
    <row r="70159" spans="10:10" x14ac:dyDescent="0.25">
      <c r="J70159" s="32"/>
    </row>
    <row r="70160" spans="10:10" x14ac:dyDescent="0.25">
      <c r="J70160" s="32"/>
    </row>
    <row r="70161" spans="10:10" x14ac:dyDescent="0.25">
      <c r="J70161" s="32"/>
    </row>
    <row r="70162" spans="10:10" x14ac:dyDescent="0.25">
      <c r="J70162" s="32"/>
    </row>
    <row r="70163" spans="10:10" x14ac:dyDescent="0.25">
      <c r="J70163" s="32"/>
    </row>
    <row r="70164" spans="10:10" x14ac:dyDescent="0.25">
      <c r="J70164" s="32"/>
    </row>
    <row r="70165" spans="10:10" x14ac:dyDescent="0.25">
      <c r="J70165" s="32"/>
    </row>
    <row r="70166" spans="10:10" x14ac:dyDescent="0.25">
      <c r="J70166" s="32"/>
    </row>
    <row r="70167" spans="10:10" x14ac:dyDescent="0.25">
      <c r="J70167" s="32"/>
    </row>
    <row r="70168" spans="10:10" x14ac:dyDescent="0.25">
      <c r="J70168" s="32"/>
    </row>
    <row r="70169" spans="10:10" x14ac:dyDescent="0.25">
      <c r="J70169" s="32"/>
    </row>
    <row r="70170" spans="10:10" x14ac:dyDescent="0.25">
      <c r="J70170" s="32"/>
    </row>
    <row r="70171" spans="10:10" x14ac:dyDescent="0.25">
      <c r="J70171" s="32"/>
    </row>
    <row r="70172" spans="10:10" x14ac:dyDescent="0.25">
      <c r="J70172" s="32"/>
    </row>
    <row r="70173" spans="10:10" x14ac:dyDescent="0.25">
      <c r="J70173" s="32"/>
    </row>
    <row r="70174" spans="10:10" x14ac:dyDescent="0.25">
      <c r="J70174" s="32"/>
    </row>
    <row r="70175" spans="10:10" x14ac:dyDescent="0.25">
      <c r="J70175" s="32"/>
    </row>
    <row r="70176" spans="10:10" x14ac:dyDescent="0.25">
      <c r="J70176" s="32"/>
    </row>
    <row r="70177" spans="10:10" x14ac:dyDescent="0.25">
      <c r="J70177" s="32"/>
    </row>
    <row r="70178" spans="10:10" x14ac:dyDescent="0.25">
      <c r="J70178" s="32"/>
    </row>
    <row r="70179" spans="10:10" x14ac:dyDescent="0.25">
      <c r="J70179" s="32"/>
    </row>
    <row r="70180" spans="10:10" x14ac:dyDescent="0.25">
      <c r="J70180" s="32"/>
    </row>
    <row r="70181" spans="10:10" x14ac:dyDescent="0.25">
      <c r="J70181" s="32"/>
    </row>
    <row r="70182" spans="10:10" x14ac:dyDescent="0.25">
      <c r="J70182" s="32"/>
    </row>
    <row r="70183" spans="10:10" x14ac:dyDescent="0.25">
      <c r="J70183" s="32"/>
    </row>
    <row r="70184" spans="10:10" x14ac:dyDescent="0.25">
      <c r="J70184" s="32"/>
    </row>
    <row r="70185" spans="10:10" x14ac:dyDescent="0.25">
      <c r="J70185" s="32"/>
    </row>
    <row r="70186" spans="10:10" x14ac:dyDescent="0.25">
      <c r="J70186" s="32"/>
    </row>
    <row r="70187" spans="10:10" x14ac:dyDescent="0.25">
      <c r="J70187" s="32"/>
    </row>
    <row r="70188" spans="10:10" x14ac:dyDescent="0.25">
      <c r="J70188" s="32"/>
    </row>
    <row r="70189" spans="10:10" x14ac:dyDescent="0.25">
      <c r="J70189" s="32"/>
    </row>
    <row r="70190" spans="10:10" x14ac:dyDescent="0.25">
      <c r="J70190" s="32"/>
    </row>
    <row r="70191" spans="10:10" x14ac:dyDescent="0.25">
      <c r="J70191" s="32"/>
    </row>
    <row r="70192" spans="10:10" x14ac:dyDescent="0.25">
      <c r="J70192" s="32"/>
    </row>
    <row r="70193" spans="10:10" x14ac:dyDescent="0.25">
      <c r="J70193" s="32"/>
    </row>
    <row r="70194" spans="10:10" x14ac:dyDescent="0.25">
      <c r="J70194" s="32"/>
    </row>
    <row r="70195" spans="10:10" x14ac:dyDescent="0.25">
      <c r="J70195" s="32"/>
    </row>
    <row r="70196" spans="10:10" x14ac:dyDescent="0.25">
      <c r="J70196" s="32"/>
    </row>
    <row r="70197" spans="10:10" x14ac:dyDescent="0.25">
      <c r="J70197" s="32"/>
    </row>
    <row r="70198" spans="10:10" x14ac:dyDescent="0.25">
      <c r="J70198" s="32"/>
    </row>
    <row r="70199" spans="10:10" x14ac:dyDescent="0.25">
      <c r="J70199" s="32"/>
    </row>
    <row r="70200" spans="10:10" x14ac:dyDescent="0.25">
      <c r="J70200" s="32"/>
    </row>
    <row r="70201" spans="10:10" x14ac:dyDescent="0.25">
      <c r="J70201" s="32"/>
    </row>
    <row r="70202" spans="10:10" x14ac:dyDescent="0.25">
      <c r="J70202" s="32"/>
    </row>
    <row r="70203" spans="10:10" x14ac:dyDescent="0.25">
      <c r="J70203" s="32"/>
    </row>
    <row r="70204" spans="10:10" x14ac:dyDescent="0.25">
      <c r="J70204" s="32"/>
    </row>
    <row r="70205" spans="10:10" x14ac:dyDescent="0.25">
      <c r="J70205" s="32"/>
    </row>
    <row r="70206" spans="10:10" x14ac:dyDescent="0.25">
      <c r="J70206" s="32"/>
    </row>
    <row r="70207" spans="10:10" x14ac:dyDescent="0.25">
      <c r="J70207" s="32"/>
    </row>
    <row r="70208" spans="10:10" x14ac:dyDescent="0.25">
      <c r="J70208" s="32"/>
    </row>
    <row r="70209" spans="10:10" x14ac:dyDescent="0.25">
      <c r="J70209" s="32"/>
    </row>
    <row r="70210" spans="10:10" x14ac:dyDescent="0.25">
      <c r="J70210" s="32"/>
    </row>
    <row r="70211" spans="10:10" x14ac:dyDescent="0.25">
      <c r="J70211" s="32"/>
    </row>
    <row r="70212" spans="10:10" x14ac:dyDescent="0.25">
      <c r="J70212" s="32"/>
    </row>
    <row r="70213" spans="10:10" x14ac:dyDescent="0.25">
      <c r="J70213" s="32"/>
    </row>
    <row r="70214" spans="10:10" x14ac:dyDescent="0.25">
      <c r="J70214" s="32"/>
    </row>
    <row r="70215" spans="10:10" x14ac:dyDescent="0.25">
      <c r="J70215" s="32"/>
    </row>
    <row r="70216" spans="10:10" x14ac:dyDescent="0.25">
      <c r="J70216" s="32"/>
    </row>
    <row r="70217" spans="10:10" x14ac:dyDescent="0.25">
      <c r="J70217" s="32"/>
    </row>
    <row r="70218" spans="10:10" x14ac:dyDescent="0.25">
      <c r="J70218" s="32"/>
    </row>
    <row r="70219" spans="10:10" x14ac:dyDescent="0.25">
      <c r="J70219" s="32"/>
    </row>
    <row r="70220" spans="10:10" x14ac:dyDescent="0.25">
      <c r="J70220" s="32"/>
    </row>
    <row r="70221" spans="10:10" x14ac:dyDescent="0.25">
      <c r="J70221" s="32"/>
    </row>
    <row r="70222" spans="10:10" x14ac:dyDescent="0.25">
      <c r="J70222" s="32"/>
    </row>
    <row r="70223" spans="10:10" x14ac:dyDescent="0.25">
      <c r="J70223" s="32"/>
    </row>
    <row r="70224" spans="10:10" x14ac:dyDescent="0.25">
      <c r="J70224" s="32"/>
    </row>
    <row r="70225" spans="10:10" x14ac:dyDescent="0.25">
      <c r="J70225" s="32"/>
    </row>
    <row r="70226" spans="10:10" x14ac:dyDescent="0.25">
      <c r="J70226" s="32"/>
    </row>
    <row r="70227" spans="10:10" x14ac:dyDescent="0.25">
      <c r="J70227" s="32"/>
    </row>
    <row r="70228" spans="10:10" x14ac:dyDescent="0.25">
      <c r="J70228" s="32"/>
    </row>
    <row r="70229" spans="10:10" x14ac:dyDescent="0.25">
      <c r="J70229" s="32"/>
    </row>
    <row r="70230" spans="10:10" x14ac:dyDescent="0.25">
      <c r="J70230" s="32"/>
    </row>
    <row r="70231" spans="10:10" x14ac:dyDescent="0.25">
      <c r="J70231" s="32"/>
    </row>
    <row r="70232" spans="10:10" x14ac:dyDescent="0.25">
      <c r="J70232" s="32"/>
    </row>
    <row r="70233" spans="10:10" x14ac:dyDescent="0.25">
      <c r="J70233" s="32"/>
    </row>
    <row r="70234" spans="10:10" x14ac:dyDescent="0.25">
      <c r="J70234" s="32"/>
    </row>
    <row r="70235" spans="10:10" x14ac:dyDescent="0.25">
      <c r="J70235" s="32"/>
    </row>
    <row r="70236" spans="10:10" x14ac:dyDescent="0.25">
      <c r="J70236" s="32"/>
    </row>
    <row r="70237" spans="10:10" x14ac:dyDescent="0.25">
      <c r="J70237" s="32"/>
    </row>
    <row r="70238" spans="10:10" x14ac:dyDescent="0.25">
      <c r="J70238" s="32"/>
    </row>
    <row r="70239" spans="10:10" x14ac:dyDescent="0.25">
      <c r="J70239" s="32"/>
    </row>
    <row r="70240" spans="10:10" x14ac:dyDescent="0.25">
      <c r="J70240" s="32"/>
    </row>
    <row r="70241" spans="10:10" x14ac:dyDescent="0.25">
      <c r="J70241" s="32"/>
    </row>
    <row r="70242" spans="10:10" x14ac:dyDescent="0.25">
      <c r="J70242" s="32"/>
    </row>
    <row r="70243" spans="10:10" x14ac:dyDescent="0.25">
      <c r="J70243" s="32"/>
    </row>
    <row r="70244" spans="10:10" x14ac:dyDescent="0.25">
      <c r="J70244" s="32"/>
    </row>
    <row r="70245" spans="10:10" x14ac:dyDescent="0.25">
      <c r="J70245" s="32"/>
    </row>
    <row r="70246" spans="10:10" x14ac:dyDescent="0.25">
      <c r="J70246" s="32"/>
    </row>
    <row r="70247" spans="10:10" x14ac:dyDescent="0.25">
      <c r="J70247" s="32"/>
    </row>
    <row r="70248" spans="10:10" x14ac:dyDescent="0.25">
      <c r="J70248" s="32"/>
    </row>
    <row r="70249" spans="10:10" x14ac:dyDescent="0.25">
      <c r="J70249" s="32"/>
    </row>
    <row r="70250" spans="10:10" x14ac:dyDescent="0.25">
      <c r="J70250" s="32"/>
    </row>
    <row r="70251" spans="10:10" x14ac:dyDescent="0.25">
      <c r="J70251" s="32"/>
    </row>
    <row r="70252" spans="10:10" x14ac:dyDescent="0.25">
      <c r="J70252" s="32"/>
    </row>
    <row r="70253" spans="10:10" x14ac:dyDescent="0.25">
      <c r="J70253" s="32"/>
    </row>
    <row r="70254" spans="10:10" x14ac:dyDescent="0.25">
      <c r="J70254" s="32"/>
    </row>
    <row r="70255" spans="10:10" x14ac:dyDescent="0.25">
      <c r="J70255" s="32"/>
    </row>
    <row r="70256" spans="10:10" x14ac:dyDescent="0.25">
      <c r="J70256" s="32"/>
    </row>
    <row r="70257" spans="10:10" x14ac:dyDescent="0.25">
      <c r="J70257" s="32"/>
    </row>
    <row r="70258" spans="10:10" x14ac:dyDescent="0.25">
      <c r="J70258" s="32"/>
    </row>
    <row r="70259" spans="10:10" x14ac:dyDescent="0.25">
      <c r="J70259" s="32"/>
    </row>
    <row r="70260" spans="10:10" x14ac:dyDescent="0.25">
      <c r="J70260" s="32"/>
    </row>
    <row r="70261" spans="10:10" x14ac:dyDescent="0.25">
      <c r="J70261" s="32"/>
    </row>
    <row r="70262" spans="10:10" x14ac:dyDescent="0.25">
      <c r="J70262" s="32"/>
    </row>
    <row r="70263" spans="10:10" x14ac:dyDescent="0.25">
      <c r="J70263" s="32"/>
    </row>
    <row r="70264" spans="10:10" x14ac:dyDescent="0.25">
      <c r="J70264" s="32"/>
    </row>
    <row r="70265" spans="10:10" x14ac:dyDescent="0.25">
      <c r="J70265" s="32"/>
    </row>
    <row r="70266" spans="10:10" x14ac:dyDescent="0.25">
      <c r="J70266" s="32"/>
    </row>
    <row r="70267" spans="10:10" x14ac:dyDescent="0.25">
      <c r="J70267" s="32"/>
    </row>
    <row r="70268" spans="10:10" x14ac:dyDescent="0.25">
      <c r="J70268" s="32"/>
    </row>
    <row r="70269" spans="10:10" x14ac:dyDescent="0.25">
      <c r="J70269" s="32"/>
    </row>
    <row r="70270" spans="10:10" x14ac:dyDescent="0.25">
      <c r="J70270" s="32"/>
    </row>
    <row r="70271" spans="10:10" x14ac:dyDescent="0.25">
      <c r="J70271" s="32"/>
    </row>
    <row r="70272" spans="10:10" x14ac:dyDescent="0.25">
      <c r="J70272" s="32"/>
    </row>
    <row r="70273" spans="10:10" x14ac:dyDescent="0.25">
      <c r="J70273" s="32"/>
    </row>
    <row r="70274" spans="10:10" x14ac:dyDescent="0.25">
      <c r="J70274" s="32"/>
    </row>
    <row r="70275" spans="10:10" x14ac:dyDescent="0.25">
      <c r="J70275" s="32"/>
    </row>
    <row r="70276" spans="10:10" x14ac:dyDescent="0.25">
      <c r="J70276" s="32"/>
    </row>
    <row r="70277" spans="10:10" x14ac:dyDescent="0.25">
      <c r="J70277" s="32"/>
    </row>
    <row r="70278" spans="10:10" x14ac:dyDescent="0.25">
      <c r="J70278" s="32"/>
    </row>
    <row r="70279" spans="10:10" x14ac:dyDescent="0.25">
      <c r="J70279" s="32"/>
    </row>
    <row r="70280" spans="10:10" x14ac:dyDescent="0.25">
      <c r="J70280" s="32"/>
    </row>
    <row r="70281" spans="10:10" x14ac:dyDescent="0.25">
      <c r="J70281" s="32"/>
    </row>
    <row r="70282" spans="10:10" x14ac:dyDescent="0.25">
      <c r="J70282" s="32"/>
    </row>
    <row r="70283" spans="10:10" x14ac:dyDescent="0.25">
      <c r="J70283" s="32"/>
    </row>
    <row r="70284" spans="10:10" x14ac:dyDescent="0.25">
      <c r="J70284" s="32"/>
    </row>
    <row r="70285" spans="10:10" x14ac:dyDescent="0.25">
      <c r="J70285" s="32"/>
    </row>
    <row r="70286" spans="10:10" x14ac:dyDescent="0.25">
      <c r="J70286" s="32"/>
    </row>
    <row r="70287" spans="10:10" x14ac:dyDescent="0.25">
      <c r="J70287" s="32"/>
    </row>
    <row r="70288" spans="10:10" x14ac:dyDescent="0.25">
      <c r="J70288" s="32"/>
    </row>
    <row r="70289" spans="10:10" x14ac:dyDescent="0.25">
      <c r="J70289" s="32"/>
    </row>
    <row r="70290" spans="10:10" x14ac:dyDescent="0.25">
      <c r="J70290" s="32"/>
    </row>
    <row r="70291" spans="10:10" x14ac:dyDescent="0.25">
      <c r="J70291" s="32"/>
    </row>
    <row r="70292" spans="10:10" x14ac:dyDescent="0.25">
      <c r="J70292" s="32"/>
    </row>
    <row r="70293" spans="10:10" x14ac:dyDescent="0.25">
      <c r="J70293" s="32"/>
    </row>
    <row r="70294" spans="10:10" x14ac:dyDescent="0.25">
      <c r="J70294" s="32"/>
    </row>
    <row r="70295" spans="10:10" x14ac:dyDescent="0.25">
      <c r="J70295" s="32"/>
    </row>
    <row r="70296" spans="10:10" x14ac:dyDescent="0.25">
      <c r="J70296" s="32"/>
    </row>
    <row r="70297" spans="10:10" x14ac:dyDescent="0.25">
      <c r="J70297" s="32"/>
    </row>
    <row r="70298" spans="10:10" x14ac:dyDescent="0.25">
      <c r="J70298" s="32"/>
    </row>
    <row r="70299" spans="10:10" x14ac:dyDescent="0.25">
      <c r="J70299" s="32"/>
    </row>
    <row r="70300" spans="10:10" x14ac:dyDescent="0.25">
      <c r="J70300" s="32"/>
    </row>
    <row r="70301" spans="10:10" x14ac:dyDescent="0.25">
      <c r="J70301" s="32"/>
    </row>
    <row r="70302" spans="10:10" x14ac:dyDescent="0.25">
      <c r="J70302" s="32"/>
    </row>
    <row r="70303" spans="10:10" x14ac:dyDescent="0.25">
      <c r="J70303" s="32"/>
    </row>
    <row r="70304" spans="10:10" x14ac:dyDescent="0.25">
      <c r="J70304" s="32"/>
    </row>
    <row r="70305" spans="10:10" x14ac:dyDescent="0.25">
      <c r="J70305" s="32"/>
    </row>
    <row r="70306" spans="10:10" x14ac:dyDescent="0.25">
      <c r="J70306" s="32"/>
    </row>
    <row r="70307" spans="10:10" x14ac:dyDescent="0.25">
      <c r="J70307" s="32"/>
    </row>
    <row r="70308" spans="10:10" x14ac:dyDescent="0.25">
      <c r="J70308" s="32"/>
    </row>
    <row r="70309" spans="10:10" x14ac:dyDescent="0.25">
      <c r="J70309" s="32"/>
    </row>
    <row r="70310" spans="10:10" x14ac:dyDescent="0.25">
      <c r="J70310" s="32"/>
    </row>
    <row r="70311" spans="10:10" x14ac:dyDescent="0.25">
      <c r="J70311" s="32"/>
    </row>
    <row r="70312" spans="10:10" x14ac:dyDescent="0.25">
      <c r="J70312" s="32"/>
    </row>
    <row r="70313" spans="10:10" x14ac:dyDescent="0.25">
      <c r="J70313" s="32"/>
    </row>
    <row r="70314" spans="10:10" x14ac:dyDescent="0.25">
      <c r="J70314" s="32"/>
    </row>
    <row r="70315" spans="10:10" x14ac:dyDescent="0.25">
      <c r="J70315" s="32"/>
    </row>
    <row r="70316" spans="10:10" x14ac:dyDescent="0.25">
      <c r="J70316" s="32"/>
    </row>
    <row r="70317" spans="10:10" x14ac:dyDescent="0.25">
      <c r="J70317" s="32"/>
    </row>
    <row r="70318" spans="10:10" x14ac:dyDescent="0.25">
      <c r="J70318" s="32"/>
    </row>
    <row r="70319" spans="10:10" x14ac:dyDescent="0.25">
      <c r="J70319" s="32"/>
    </row>
    <row r="70320" spans="10:10" x14ac:dyDescent="0.25">
      <c r="J70320" s="32"/>
    </row>
    <row r="70321" spans="10:10" x14ac:dyDescent="0.25">
      <c r="J70321" s="32"/>
    </row>
    <row r="70322" spans="10:10" x14ac:dyDescent="0.25">
      <c r="J70322" s="32"/>
    </row>
    <row r="70323" spans="10:10" x14ac:dyDescent="0.25">
      <c r="J70323" s="32"/>
    </row>
    <row r="70324" spans="10:10" x14ac:dyDescent="0.25">
      <c r="J70324" s="32"/>
    </row>
    <row r="70325" spans="10:10" x14ac:dyDescent="0.25">
      <c r="J70325" s="32"/>
    </row>
    <row r="70326" spans="10:10" x14ac:dyDescent="0.25">
      <c r="J70326" s="32"/>
    </row>
    <row r="70327" spans="10:10" x14ac:dyDescent="0.25">
      <c r="J70327" s="32"/>
    </row>
    <row r="70328" spans="10:10" x14ac:dyDescent="0.25">
      <c r="J70328" s="32"/>
    </row>
    <row r="70329" spans="10:10" x14ac:dyDescent="0.25">
      <c r="J70329" s="32"/>
    </row>
    <row r="70330" spans="10:10" x14ac:dyDescent="0.25">
      <c r="J70330" s="32"/>
    </row>
    <row r="70331" spans="10:10" x14ac:dyDescent="0.25">
      <c r="J70331" s="32"/>
    </row>
    <row r="70332" spans="10:10" x14ac:dyDescent="0.25">
      <c r="J70332" s="32"/>
    </row>
    <row r="70333" spans="10:10" x14ac:dyDescent="0.25">
      <c r="J70333" s="32"/>
    </row>
    <row r="70334" spans="10:10" x14ac:dyDescent="0.25">
      <c r="J70334" s="32"/>
    </row>
    <row r="70335" spans="10:10" x14ac:dyDescent="0.25">
      <c r="J70335" s="32"/>
    </row>
    <row r="70336" spans="10:10" x14ac:dyDescent="0.25">
      <c r="J70336" s="32"/>
    </row>
    <row r="70337" spans="10:10" x14ac:dyDescent="0.25">
      <c r="J70337" s="32"/>
    </row>
    <row r="70338" spans="10:10" x14ac:dyDescent="0.25">
      <c r="J70338" s="32"/>
    </row>
    <row r="70339" spans="10:10" x14ac:dyDescent="0.25">
      <c r="J70339" s="32"/>
    </row>
    <row r="70340" spans="10:10" x14ac:dyDescent="0.25">
      <c r="J70340" s="32"/>
    </row>
    <row r="70341" spans="10:10" x14ac:dyDescent="0.25">
      <c r="J70341" s="32"/>
    </row>
    <row r="70342" spans="10:10" x14ac:dyDescent="0.25">
      <c r="J70342" s="32"/>
    </row>
    <row r="70343" spans="10:10" x14ac:dyDescent="0.25">
      <c r="J70343" s="32"/>
    </row>
    <row r="70344" spans="10:10" x14ac:dyDescent="0.25">
      <c r="J70344" s="32"/>
    </row>
    <row r="70345" spans="10:10" x14ac:dyDescent="0.25">
      <c r="J70345" s="32"/>
    </row>
    <row r="70346" spans="10:10" x14ac:dyDescent="0.25">
      <c r="J70346" s="32"/>
    </row>
    <row r="70347" spans="10:10" x14ac:dyDescent="0.25">
      <c r="J70347" s="32"/>
    </row>
    <row r="70348" spans="10:10" x14ac:dyDescent="0.25">
      <c r="J70348" s="32"/>
    </row>
    <row r="70349" spans="10:10" x14ac:dyDescent="0.25">
      <c r="J70349" s="32"/>
    </row>
    <row r="70350" spans="10:10" x14ac:dyDescent="0.25">
      <c r="J70350" s="32"/>
    </row>
    <row r="70351" spans="10:10" x14ac:dyDescent="0.25">
      <c r="J70351" s="32"/>
    </row>
    <row r="70352" spans="10:10" x14ac:dyDescent="0.25">
      <c r="J70352" s="32"/>
    </row>
    <row r="70353" spans="10:10" x14ac:dyDescent="0.25">
      <c r="J70353" s="32"/>
    </row>
    <row r="70354" spans="10:10" x14ac:dyDescent="0.25">
      <c r="J70354" s="32"/>
    </row>
    <row r="70355" spans="10:10" x14ac:dyDescent="0.25">
      <c r="J70355" s="32"/>
    </row>
    <row r="70356" spans="10:10" x14ac:dyDescent="0.25">
      <c r="J70356" s="32"/>
    </row>
    <row r="70357" spans="10:10" x14ac:dyDescent="0.25">
      <c r="J70357" s="32"/>
    </row>
    <row r="70358" spans="10:10" x14ac:dyDescent="0.25">
      <c r="J70358" s="32"/>
    </row>
    <row r="70359" spans="10:10" x14ac:dyDescent="0.25">
      <c r="J70359" s="32"/>
    </row>
    <row r="70360" spans="10:10" x14ac:dyDescent="0.25">
      <c r="J70360" s="32"/>
    </row>
    <row r="70361" spans="10:10" x14ac:dyDescent="0.25">
      <c r="J70361" s="32"/>
    </row>
    <row r="70362" spans="10:10" x14ac:dyDescent="0.25">
      <c r="J70362" s="32"/>
    </row>
    <row r="70363" spans="10:10" x14ac:dyDescent="0.25">
      <c r="J70363" s="32"/>
    </row>
    <row r="70364" spans="10:10" x14ac:dyDescent="0.25">
      <c r="J70364" s="32"/>
    </row>
    <row r="70365" spans="10:10" x14ac:dyDescent="0.25">
      <c r="J70365" s="32"/>
    </row>
    <row r="70366" spans="10:10" x14ac:dyDescent="0.25">
      <c r="J70366" s="32"/>
    </row>
    <row r="70367" spans="10:10" x14ac:dyDescent="0.25">
      <c r="J70367" s="32"/>
    </row>
    <row r="70368" spans="10:10" x14ac:dyDescent="0.25">
      <c r="J70368" s="32"/>
    </row>
    <row r="70369" spans="10:10" x14ac:dyDescent="0.25">
      <c r="J70369" s="32"/>
    </row>
    <row r="70370" spans="10:10" x14ac:dyDescent="0.25">
      <c r="J70370" s="32"/>
    </row>
    <row r="70371" spans="10:10" x14ac:dyDescent="0.25">
      <c r="J70371" s="32"/>
    </row>
    <row r="70372" spans="10:10" x14ac:dyDescent="0.25">
      <c r="J70372" s="32"/>
    </row>
    <row r="70373" spans="10:10" x14ac:dyDescent="0.25">
      <c r="J70373" s="32"/>
    </row>
    <row r="70374" spans="10:10" x14ac:dyDescent="0.25">
      <c r="J70374" s="32"/>
    </row>
    <row r="70375" spans="10:10" x14ac:dyDescent="0.25">
      <c r="J70375" s="32"/>
    </row>
    <row r="70376" spans="10:10" x14ac:dyDescent="0.25">
      <c r="J70376" s="32"/>
    </row>
    <row r="70377" spans="10:10" x14ac:dyDescent="0.25">
      <c r="J70377" s="32"/>
    </row>
    <row r="70378" spans="10:10" x14ac:dyDescent="0.25">
      <c r="J70378" s="32"/>
    </row>
    <row r="70379" spans="10:10" x14ac:dyDescent="0.25">
      <c r="J70379" s="32"/>
    </row>
    <row r="70380" spans="10:10" x14ac:dyDescent="0.25">
      <c r="J70380" s="32"/>
    </row>
    <row r="70381" spans="10:10" x14ac:dyDescent="0.25">
      <c r="J70381" s="32"/>
    </row>
    <row r="70382" spans="10:10" x14ac:dyDescent="0.25">
      <c r="J70382" s="32"/>
    </row>
    <row r="70383" spans="10:10" x14ac:dyDescent="0.25">
      <c r="J70383" s="32"/>
    </row>
    <row r="70384" spans="10:10" x14ac:dyDescent="0.25">
      <c r="J70384" s="32"/>
    </row>
    <row r="70385" spans="10:10" x14ac:dyDescent="0.25">
      <c r="J70385" s="32"/>
    </row>
    <row r="70386" spans="10:10" x14ac:dyDescent="0.25">
      <c r="J70386" s="32"/>
    </row>
    <row r="70387" spans="10:10" x14ac:dyDescent="0.25">
      <c r="J70387" s="32"/>
    </row>
    <row r="70388" spans="10:10" x14ac:dyDescent="0.25">
      <c r="J70388" s="32"/>
    </row>
    <row r="70389" spans="10:10" x14ac:dyDescent="0.25">
      <c r="J70389" s="32"/>
    </row>
    <row r="70390" spans="10:10" x14ac:dyDescent="0.25">
      <c r="J70390" s="32"/>
    </row>
    <row r="70391" spans="10:10" x14ac:dyDescent="0.25">
      <c r="J70391" s="32"/>
    </row>
    <row r="70392" spans="10:10" x14ac:dyDescent="0.25">
      <c r="J70392" s="32"/>
    </row>
    <row r="70393" spans="10:10" x14ac:dyDescent="0.25">
      <c r="J70393" s="32"/>
    </row>
    <row r="70394" spans="10:10" x14ac:dyDescent="0.25">
      <c r="J70394" s="32"/>
    </row>
    <row r="70395" spans="10:10" x14ac:dyDescent="0.25">
      <c r="J70395" s="32"/>
    </row>
    <row r="70396" spans="10:10" x14ac:dyDescent="0.25">
      <c r="J70396" s="32"/>
    </row>
    <row r="70397" spans="10:10" x14ac:dyDescent="0.25">
      <c r="J70397" s="32"/>
    </row>
    <row r="70398" spans="10:10" x14ac:dyDescent="0.25">
      <c r="J70398" s="32"/>
    </row>
    <row r="70399" spans="10:10" x14ac:dyDescent="0.25">
      <c r="J70399" s="32"/>
    </row>
    <row r="70400" spans="10:10" x14ac:dyDescent="0.25">
      <c r="J70400" s="32"/>
    </row>
    <row r="70401" spans="10:10" x14ac:dyDescent="0.25">
      <c r="J70401" s="32"/>
    </row>
    <row r="70402" spans="10:10" x14ac:dyDescent="0.25">
      <c r="J70402" s="32"/>
    </row>
    <row r="70403" spans="10:10" x14ac:dyDescent="0.25">
      <c r="J70403" s="32"/>
    </row>
    <row r="70404" spans="10:10" x14ac:dyDescent="0.25">
      <c r="J70404" s="32"/>
    </row>
    <row r="70405" spans="10:10" x14ac:dyDescent="0.25">
      <c r="J70405" s="32"/>
    </row>
    <row r="70406" spans="10:10" x14ac:dyDescent="0.25">
      <c r="J70406" s="32"/>
    </row>
    <row r="70407" spans="10:10" x14ac:dyDescent="0.25">
      <c r="J70407" s="32"/>
    </row>
    <row r="70408" spans="10:10" x14ac:dyDescent="0.25">
      <c r="J70408" s="32"/>
    </row>
    <row r="70409" spans="10:10" x14ac:dyDescent="0.25">
      <c r="J70409" s="32"/>
    </row>
    <row r="70410" spans="10:10" x14ac:dyDescent="0.25">
      <c r="J70410" s="32"/>
    </row>
    <row r="70411" spans="10:10" x14ac:dyDescent="0.25">
      <c r="J70411" s="32"/>
    </row>
    <row r="70412" spans="10:10" x14ac:dyDescent="0.25">
      <c r="J70412" s="32"/>
    </row>
    <row r="70413" spans="10:10" x14ac:dyDescent="0.25">
      <c r="J70413" s="32"/>
    </row>
    <row r="70414" spans="10:10" x14ac:dyDescent="0.25">
      <c r="J70414" s="32"/>
    </row>
    <row r="70415" spans="10:10" x14ac:dyDescent="0.25">
      <c r="J70415" s="32"/>
    </row>
    <row r="70416" spans="10:10" x14ac:dyDescent="0.25">
      <c r="J70416" s="32"/>
    </row>
    <row r="70417" spans="10:10" x14ac:dyDescent="0.25">
      <c r="J70417" s="32"/>
    </row>
    <row r="70418" spans="10:10" x14ac:dyDescent="0.25">
      <c r="J70418" s="32"/>
    </row>
    <row r="70419" spans="10:10" x14ac:dyDescent="0.25">
      <c r="J70419" s="32"/>
    </row>
    <row r="70420" spans="10:10" x14ac:dyDescent="0.25">
      <c r="J70420" s="32"/>
    </row>
    <row r="70421" spans="10:10" x14ac:dyDescent="0.25">
      <c r="J70421" s="32"/>
    </row>
    <row r="70422" spans="10:10" x14ac:dyDescent="0.25">
      <c r="J70422" s="32"/>
    </row>
    <row r="70423" spans="10:10" x14ac:dyDescent="0.25">
      <c r="J70423" s="32"/>
    </row>
    <row r="70424" spans="10:10" x14ac:dyDescent="0.25">
      <c r="J70424" s="32"/>
    </row>
    <row r="70425" spans="10:10" x14ac:dyDescent="0.25">
      <c r="J70425" s="32"/>
    </row>
    <row r="70426" spans="10:10" x14ac:dyDescent="0.25">
      <c r="J70426" s="32"/>
    </row>
    <row r="70427" spans="10:10" x14ac:dyDescent="0.25">
      <c r="J70427" s="32"/>
    </row>
    <row r="70428" spans="10:10" x14ac:dyDescent="0.25">
      <c r="J70428" s="32"/>
    </row>
    <row r="70429" spans="10:10" x14ac:dyDescent="0.25">
      <c r="J70429" s="32"/>
    </row>
    <row r="70430" spans="10:10" x14ac:dyDescent="0.25">
      <c r="J70430" s="32"/>
    </row>
    <row r="70431" spans="10:10" x14ac:dyDescent="0.25">
      <c r="J70431" s="32"/>
    </row>
    <row r="70432" spans="10:10" x14ac:dyDescent="0.25">
      <c r="J70432" s="32"/>
    </row>
    <row r="70433" spans="10:10" x14ac:dyDescent="0.25">
      <c r="J70433" s="32"/>
    </row>
    <row r="70434" spans="10:10" x14ac:dyDescent="0.25">
      <c r="J70434" s="32"/>
    </row>
    <row r="70435" spans="10:10" x14ac:dyDescent="0.25">
      <c r="J70435" s="32"/>
    </row>
    <row r="70436" spans="10:10" x14ac:dyDescent="0.25">
      <c r="J70436" s="32"/>
    </row>
    <row r="70437" spans="10:10" x14ac:dyDescent="0.25">
      <c r="J70437" s="32"/>
    </row>
    <row r="70438" spans="10:10" x14ac:dyDescent="0.25">
      <c r="J70438" s="32"/>
    </row>
    <row r="70439" spans="10:10" x14ac:dyDescent="0.25">
      <c r="J70439" s="32"/>
    </row>
    <row r="70440" spans="10:10" x14ac:dyDescent="0.25">
      <c r="J70440" s="32"/>
    </row>
    <row r="70441" spans="10:10" x14ac:dyDescent="0.25">
      <c r="J70441" s="32"/>
    </row>
    <row r="70442" spans="10:10" x14ac:dyDescent="0.25">
      <c r="J70442" s="32"/>
    </row>
    <row r="70443" spans="10:10" x14ac:dyDescent="0.25">
      <c r="J70443" s="32"/>
    </row>
    <row r="70444" spans="10:10" x14ac:dyDescent="0.25">
      <c r="J70444" s="32"/>
    </row>
    <row r="70445" spans="10:10" x14ac:dyDescent="0.25">
      <c r="J70445" s="32"/>
    </row>
    <row r="70446" spans="10:10" x14ac:dyDescent="0.25">
      <c r="J70446" s="32"/>
    </row>
    <row r="70447" spans="10:10" x14ac:dyDescent="0.25">
      <c r="J70447" s="32"/>
    </row>
    <row r="70448" spans="10:10" x14ac:dyDescent="0.25">
      <c r="J70448" s="32"/>
    </row>
    <row r="70449" spans="10:10" x14ac:dyDescent="0.25">
      <c r="J70449" s="32"/>
    </row>
    <row r="70450" spans="10:10" x14ac:dyDescent="0.25">
      <c r="J70450" s="32"/>
    </row>
    <row r="70451" spans="10:10" x14ac:dyDescent="0.25">
      <c r="J70451" s="32"/>
    </row>
    <row r="70452" spans="10:10" x14ac:dyDescent="0.25">
      <c r="J70452" s="32"/>
    </row>
    <row r="70453" spans="10:10" x14ac:dyDescent="0.25">
      <c r="J70453" s="32"/>
    </row>
    <row r="70454" spans="10:10" x14ac:dyDescent="0.25">
      <c r="J70454" s="32"/>
    </row>
    <row r="70455" spans="10:10" x14ac:dyDescent="0.25">
      <c r="J70455" s="32"/>
    </row>
    <row r="70456" spans="10:10" x14ac:dyDescent="0.25">
      <c r="J70456" s="32"/>
    </row>
    <row r="70457" spans="10:10" x14ac:dyDescent="0.25">
      <c r="J70457" s="32"/>
    </row>
    <row r="70458" spans="10:10" x14ac:dyDescent="0.25">
      <c r="J70458" s="32"/>
    </row>
    <row r="70459" spans="10:10" x14ac:dyDescent="0.25">
      <c r="J70459" s="32"/>
    </row>
    <row r="70460" spans="10:10" x14ac:dyDescent="0.25">
      <c r="J70460" s="32"/>
    </row>
    <row r="70461" spans="10:10" x14ac:dyDescent="0.25">
      <c r="J70461" s="32"/>
    </row>
    <row r="70462" spans="10:10" x14ac:dyDescent="0.25">
      <c r="J70462" s="32"/>
    </row>
    <row r="70463" spans="10:10" x14ac:dyDescent="0.25">
      <c r="J70463" s="32"/>
    </row>
    <row r="70464" spans="10:10" x14ac:dyDescent="0.25">
      <c r="J70464" s="32"/>
    </row>
    <row r="70465" spans="10:10" x14ac:dyDescent="0.25">
      <c r="J70465" s="32"/>
    </row>
    <row r="70466" spans="10:10" x14ac:dyDescent="0.25">
      <c r="J70466" s="32"/>
    </row>
    <row r="70467" spans="10:10" x14ac:dyDescent="0.25">
      <c r="J70467" s="32"/>
    </row>
    <row r="70468" spans="10:10" x14ac:dyDescent="0.25">
      <c r="J70468" s="32"/>
    </row>
    <row r="70469" spans="10:10" x14ac:dyDescent="0.25">
      <c r="J70469" s="32"/>
    </row>
    <row r="70470" spans="10:10" x14ac:dyDescent="0.25">
      <c r="J70470" s="32"/>
    </row>
    <row r="70471" spans="10:10" x14ac:dyDescent="0.25">
      <c r="J70471" s="32"/>
    </row>
    <row r="70472" spans="10:10" x14ac:dyDescent="0.25">
      <c r="J70472" s="32"/>
    </row>
    <row r="70473" spans="10:10" x14ac:dyDescent="0.25">
      <c r="J70473" s="32"/>
    </row>
    <row r="70474" spans="10:10" x14ac:dyDescent="0.25">
      <c r="J70474" s="32"/>
    </row>
    <row r="70475" spans="10:10" x14ac:dyDescent="0.25">
      <c r="J70475" s="32"/>
    </row>
    <row r="70476" spans="10:10" x14ac:dyDescent="0.25">
      <c r="J70476" s="32"/>
    </row>
    <row r="70477" spans="10:10" x14ac:dyDescent="0.25">
      <c r="J70477" s="32"/>
    </row>
    <row r="70478" spans="10:10" x14ac:dyDescent="0.25">
      <c r="J70478" s="32"/>
    </row>
    <row r="70479" spans="10:10" x14ac:dyDescent="0.25">
      <c r="J70479" s="32"/>
    </row>
    <row r="70480" spans="10:10" x14ac:dyDescent="0.25">
      <c r="J70480" s="32"/>
    </row>
    <row r="70481" spans="10:10" x14ac:dyDescent="0.25">
      <c r="J70481" s="32"/>
    </row>
    <row r="70482" spans="10:10" x14ac:dyDescent="0.25">
      <c r="J70482" s="32"/>
    </row>
    <row r="70483" spans="10:10" x14ac:dyDescent="0.25">
      <c r="J70483" s="32"/>
    </row>
    <row r="70484" spans="10:10" x14ac:dyDescent="0.25">
      <c r="J70484" s="32"/>
    </row>
    <row r="70485" spans="10:10" x14ac:dyDescent="0.25">
      <c r="J70485" s="32"/>
    </row>
    <row r="70486" spans="10:10" x14ac:dyDescent="0.25">
      <c r="J70486" s="32"/>
    </row>
    <row r="70487" spans="10:10" x14ac:dyDescent="0.25">
      <c r="J70487" s="32"/>
    </row>
    <row r="70488" spans="10:10" x14ac:dyDescent="0.25">
      <c r="J70488" s="32"/>
    </row>
    <row r="70489" spans="10:10" x14ac:dyDescent="0.25">
      <c r="J70489" s="32"/>
    </row>
    <row r="70490" spans="10:10" x14ac:dyDescent="0.25">
      <c r="J70490" s="32"/>
    </row>
    <row r="70491" spans="10:10" x14ac:dyDescent="0.25">
      <c r="J70491" s="32"/>
    </row>
    <row r="70492" spans="10:10" x14ac:dyDescent="0.25">
      <c r="J70492" s="32"/>
    </row>
    <row r="70493" spans="10:10" x14ac:dyDescent="0.25">
      <c r="J70493" s="32"/>
    </row>
    <row r="70494" spans="10:10" x14ac:dyDescent="0.25">
      <c r="J70494" s="32"/>
    </row>
    <row r="70495" spans="10:10" x14ac:dyDescent="0.25">
      <c r="J70495" s="32"/>
    </row>
    <row r="70496" spans="10:10" x14ac:dyDescent="0.25">
      <c r="J70496" s="32"/>
    </row>
    <row r="70497" spans="10:10" x14ac:dyDescent="0.25">
      <c r="J70497" s="32"/>
    </row>
    <row r="70498" spans="10:10" x14ac:dyDescent="0.25">
      <c r="J70498" s="32"/>
    </row>
    <row r="70499" spans="10:10" x14ac:dyDescent="0.25">
      <c r="J70499" s="32"/>
    </row>
    <row r="70500" spans="10:10" x14ac:dyDescent="0.25">
      <c r="J70500" s="32"/>
    </row>
    <row r="70501" spans="10:10" x14ac:dyDescent="0.25">
      <c r="J70501" s="32"/>
    </row>
    <row r="70502" spans="10:10" x14ac:dyDescent="0.25">
      <c r="J70502" s="32"/>
    </row>
    <row r="70503" spans="10:10" x14ac:dyDescent="0.25">
      <c r="J70503" s="32"/>
    </row>
    <row r="70504" spans="10:10" x14ac:dyDescent="0.25">
      <c r="J70504" s="32"/>
    </row>
    <row r="70505" spans="10:10" x14ac:dyDescent="0.25">
      <c r="J70505" s="32"/>
    </row>
    <row r="70506" spans="10:10" x14ac:dyDescent="0.25">
      <c r="J70506" s="32"/>
    </row>
    <row r="70507" spans="10:10" x14ac:dyDescent="0.25">
      <c r="J70507" s="32"/>
    </row>
    <row r="70508" spans="10:10" x14ac:dyDescent="0.25">
      <c r="J70508" s="32"/>
    </row>
    <row r="70509" spans="10:10" x14ac:dyDescent="0.25">
      <c r="J70509" s="32"/>
    </row>
    <row r="70510" spans="10:10" x14ac:dyDescent="0.25">
      <c r="J70510" s="32"/>
    </row>
    <row r="70511" spans="10:10" x14ac:dyDescent="0.25">
      <c r="J70511" s="32"/>
    </row>
    <row r="70512" spans="10:10" x14ac:dyDescent="0.25">
      <c r="J70512" s="32"/>
    </row>
    <row r="70513" spans="10:10" x14ac:dyDescent="0.25">
      <c r="J70513" s="32"/>
    </row>
    <row r="70514" spans="10:10" x14ac:dyDescent="0.25">
      <c r="J70514" s="32"/>
    </row>
    <row r="70515" spans="10:10" x14ac:dyDescent="0.25">
      <c r="J70515" s="32"/>
    </row>
    <row r="70516" spans="10:10" x14ac:dyDescent="0.25">
      <c r="J70516" s="32"/>
    </row>
    <row r="70517" spans="10:10" x14ac:dyDescent="0.25">
      <c r="J70517" s="32"/>
    </row>
    <row r="70518" spans="10:10" x14ac:dyDescent="0.25">
      <c r="J70518" s="32"/>
    </row>
    <row r="70519" spans="10:10" x14ac:dyDescent="0.25">
      <c r="J70519" s="32"/>
    </row>
    <row r="70520" spans="10:10" x14ac:dyDescent="0.25">
      <c r="J70520" s="32"/>
    </row>
    <row r="70521" spans="10:10" x14ac:dyDescent="0.25">
      <c r="J70521" s="32"/>
    </row>
    <row r="70522" spans="10:10" x14ac:dyDescent="0.25">
      <c r="J70522" s="32"/>
    </row>
    <row r="70523" spans="10:10" x14ac:dyDescent="0.25">
      <c r="J70523" s="32"/>
    </row>
    <row r="70524" spans="10:10" x14ac:dyDescent="0.25">
      <c r="J70524" s="32"/>
    </row>
    <row r="70525" spans="10:10" x14ac:dyDescent="0.25">
      <c r="J70525" s="32"/>
    </row>
    <row r="70526" spans="10:10" x14ac:dyDescent="0.25">
      <c r="J70526" s="32"/>
    </row>
    <row r="70527" spans="10:10" x14ac:dyDescent="0.25">
      <c r="J70527" s="32"/>
    </row>
    <row r="70528" spans="10:10" x14ac:dyDescent="0.25">
      <c r="J70528" s="32"/>
    </row>
    <row r="70529" spans="10:10" x14ac:dyDescent="0.25">
      <c r="J70529" s="32"/>
    </row>
    <row r="70530" spans="10:10" x14ac:dyDescent="0.25">
      <c r="J70530" s="32"/>
    </row>
    <row r="70531" spans="10:10" x14ac:dyDescent="0.25">
      <c r="J70531" s="32"/>
    </row>
    <row r="70532" spans="10:10" x14ac:dyDescent="0.25">
      <c r="J70532" s="32"/>
    </row>
    <row r="70533" spans="10:10" x14ac:dyDescent="0.25">
      <c r="J70533" s="32"/>
    </row>
    <row r="70534" spans="10:10" x14ac:dyDescent="0.25">
      <c r="J70534" s="32"/>
    </row>
    <row r="70535" spans="10:10" x14ac:dyDescent="0.25">
      <c r="J70535" s="32"/>
    </row>
    <row r="70536" spans="10:10" x14ac:dyDescent="0.25">
      <c r="J70536" s="32"/>
    </row>
    <row r="70537" spans="10:10" x14ac:dyDescent="0.25">
      <c r="J70537" s="32"/>
    </row>
    <row r="70538" spans="10:10" x14ac:dyDescent="0.25">
      <c r="J70538" s="32"/>
    </row>
    <row r="70539" spans="10:10" x14ac:dyDescent="0.25">
      <c r="J70539" s="32"/>
    </row>
    <row r="70540" spans="10:10" x14ac:dyDescent="0.25">
      <c r="J70540" s="32"/>
    </row>
    <row r="70541" spans="10:10" x14ac:dyDescent="0.25">
      <c r="J70541" s="32"/>
    </row>
    <row r="70542" spans="10:10" x14ac:dyDescent="0.25">
      <c r="J70542" s="32"/>
    </row>
    <row r="70543" spans="10:10" x14ac:dyDescent="0.25">
      <c r="J70543" s="32"/>
    </row>
    <row r="70544" spans="10:10" x14ac:dyDescent="0.25">
      <c r="J70544" s="32"/>
    </row>
    <row r="70545" spans="10:10" x14ac:dyDescent="0.25">
      <c r="J70545" s="32"/>
    </row>
    <row r="70546" spans="10:10" x14ac:dyDescent="0.25">
      <c r="J70546" s="32"/>
    </row>
    <row r="70547" spans="10:10" x14ac:dyDescent="0.25">
      <c r="J70547" s="32"/>
    </row>
    <row r="70548" spans="10:10" x14ac:dyDescent="0.25">
      <c r="J70548" s="32"/>
    </row>
    <row r="70549" spans="10:10" x14ac:dyDescent="0.25">
      <c r="J70549" s="32"/>
    </row>
    <row r="70550" spans="10:10" x14ac:dyDescent="0.25">
      <c r="J70550" s="32"/>
    </row>
    <row r="70551" spans="10:10" x14ac:dyDescent="0.25">
      <c r="J70551" s="32"/>
    </row>
    <row r="70552" spans="10:10" x14ac:dyDescent="0.25">
      <c r="J70552" s="32"/>
    </row>
    <row r="70553" spans="10:10" x14ac:dyDescent="0.25">
      <c r="J70553" s="32"/>
    </row>
    <row r="70554" spans="10:10" x14ac:dyDescent="0.25">
      <c r="J70554" s="32"/>
    </row>
    <row r="70555" spans="10:10" x14ac:dyDescent="0.25">
      <c r="J70555" s="32"/>
    </row>
    <row r="70556" spans="10:10" x14ac:dyDescent="0.25">
      <c r="J70556" s="32"/>
    </row>
    <row r="70557" spans="10:10" x14ac:dyDescent="0.25">
      <c r="J70557" s="32"/>
    </row>
    <row r="70558" spans="10:10" x14ac:dyDescent="0.25">
      <c r="J70558" s="32"/>
    </row>
    <row r="70559" spans="10:10" x14ac:dyDescent="0.25">
      <c r="J70559" s="32"/>
    </row>
    <row r="70560" spans="10:10" x14ac:dyDescent="0.25">
      <c r="J70560" s="32"/>
    </row>
    <row r="70561" spans="10:10" x14ac:dyDescent="0.25">
      <c r="J70561" s="32"/>
    </row>
    <row r="70562" spans="10:10" x14ac:dyDescent="0.25">
      <c r="J70562" s="32"/>
    </row>
    <row r="70563" spans="10:10" x14ac:dyDescent="0.25">
      <c r="J70563" s="32"/>
    </row>
    <row r="70564" spans="10:10" x14ac:dyDescent="0.25">
      <c r="J70564" s="32"/>
    </row>
    <row r="70565" spans="10:10" x14ac:dyDescent="0.25">
      <c r="J70565" s="32"/>
    </row>
    <row r="70566" spans="10:10" x14ac:dyDescent="0.25">
      <c r="J70566" s="32"/>
    </row>
    <row r="70567" spans="10:10" x14ac:dyDescent="0.25">
      <c r="J70567" s="32"/>
    </row>
    <row r="70568" spans="10:10" x14ac:dyDescent="0.25">
      <c r="J70568" s="32"/>
    </row>
    <row r="70569" spans="10:10" x14ac:dyDescent="0.25">
      <c r="J70569" s="32"/>
    </row>
    <row r="70570" spans="10:10" x14ac:dyDescent="0.25">
      <c r="J70570" s="32"/>
    </row>
    <row r="70571" spans="10:10" x14ac:dyDescent="0.25">
      <c r="J70571" s="32"/>
    </row>
    <row r="70572" spans="10:10" x14ac:dyDescent="0.25">
      <c r="J70572" s="32"/>
    </row>
    <row r="70573" spans="10:10" x14ac:dyDescent="0.25">
      <c r="J70573" s="32"/>
    </row>
    <row r="70574" spans="10:10" x14ac:dyDescent="0.25">
      <c r="J70574" s="32"/>
    </row>
    <row r="70575" spans="10:10" x14ac:dyDescent="0.25">
      <c r="J70575" s="32"/>
    </row>
    <row r="70576" spans="10:10" x14ac:dyDescent="0.25">
      <c r="J70576" s="32"/>
    </row>
    <row r="70577" spans="10:10" x14ac:dyDescent="0.25">
      <c r="J70577" s="32"/>
    </row>
    <row r="70578" spans="10:10" x14ac:dyDescent="0.25">
      <c r="J70578" s="32"/>
    </row>
    <row r="70579" spans="10:10" x14ac:dyDescent="0.25">
      <c r="J70579" s="32"/>
    </row>
    <row r="70580" spans="10:10" x14ac:dyDescent="0.25">
      <c r="J70580" s="32"/>
    </row>
    <row r="70581" spans="10:10" x14ac:dyDescent="0.25">
      <c r="J70581" s="32"/>
    </row>
    <row r="70582" spans="10:10" x14ac:dyDescent="0.25">
      <c r="J70582" s="32"/>
    </row>
    <row r="70583" spans="10:10" x14ac:dyDescent="0.25">
      <c r="J70583" s="32"/>
    </row>
    <row r="70584" spans="10:10" x14ac:dyDescent="0.25">
      <c r="J70584" s="32"/>
    </row>
    <row r="70585" spans="10:10" x14ac:dyDescent="0.25">
      <c r="J70585" s="32"/>
    </row>
    <row r="70586" spans="10:10" x14ac:dyDescent="0.25">
      <c r="J70586" s="32"/>
    </row>
    <row r="70587" spans="10:10" x14ac:dyDescent="0.25">
      <c r="J70587" s="32"/>
    </row>
    <row r="70588" spans="10:10" x14ac:dyDescent="0.25">
      <c r="J70588" s="32"/>
    </row>
    <row r="70589" spans="10:10" x14ac:dyDescent="0.25">
      <c r="J70589" s="32"/>
    </row>
    <row r="70590" spans="10:10" x14ac:dyDescent="0.25">
      <c r="J70590" s="32"/>
    </row>
    <row r="70591" spans="10:10" x14ac:dyDescent="0.25">
      <c r="J70591" s="32"/>
    </row>
    <row r="70592" spans="10:10" x14ac:dyDescent="0.25">
      <c r="J70592" s="32"/>
    </row>
    <row r="70593" spans="10:10" x14ac:dyDescent="0.25">
      <c r="J70593" s="32"/>
    </row>
    <row r="70594" spans="10:10" x14ac:dyDescent="0.25">
      <c r="J70594" s="32"/>
    </row>
    <row r="70595" spans="10:10" x14ac:dyDescent="0.25">
      <c r="J70595" s="32"/>
    </row>
    <row r="70596" spans="10:10" x14ac:dyDescent="0.25">
      <c r="J70596" s="32"/>
    </row>
    <row r="70597" spans="10:10" x14ac:dyDescent="0.25">
      <c r="J70597" s="32"/>
    </row>
    <row r="70598" spans="10:10" x14ac:dyDescent="0.25">
      <c r="J70598" s="32"/>
    </row>
    <row r="70599" spans="10:10" x14ac:dyDescent="0.25">
      <c r="J70599" s="32"/>
    </row>
    <row r="70600" spans="10:10" x14ac:dyDescent="0.25">
      <c r="J70600" s="32"/>
    </row>
    <row r="70601" spans="10:10" x14ac:dyDescent="0.25">
      <c r="J70601" s="32"/>
    </row>
    <row r="70602" spans="10:10" x14ac:dyDescent="0.25">
      <c r="J70602" s="32"/>
    </row>
    <row r="70603" spans="10:10" x14ac:dyDescent="0.25">
      <c r="J70603" s="32"/>
    </row>
    <row r="70604" spans="10:10" x14ac:dyDescent="0.25">
      <c r="J70604" s="32"/>
    </row>
    <row r="70605" spans="10:10" x14ac:dyDescent="0.25">
      <c r="J70605" s="32"/>
    </row>
    <row r="70606" spans="10:10" x14ac:dyDescent="0.25">
      <c r="J70606" s="32"/>
    </row>
    <row r="70607" spans="10:10" x14ac:dyDescent="0.25">
      <c r="J70607" s="32"/>
    </row>
    <row r="70608" spans="10:10" x14ac:dyDescent="0.25">
      <c r="J70608" s="32"/>
    </row>
    <row r="70609" spans="10:10" x14ac:dyDescent="0.25">
      <c r="J70609" s="32"/>
    </row>
    <row r="70610" spans="10:10" x14ac:dyDescent="0.25">
      <c r="J70610" s="32"/>
    </row>
    <row r="70611" spans="10:10" x14ac:dyDescent="0.25">
      <c r="J70611" s="32"/>
    </row>
    <row r="70612" spans="10:10" x14ac:dyDescent="0.25">
      <c r="J70612" s="32"/>
    </row>
    <row r="70613" spans="10:10" x14ac:dyDescent="0.25">
      <c r="J70613" s="32"/>
    </row>
    <row r="70614" spans="10:10" x14ac:dyDescent="0.25">
      <c r="J70614" s="32"/>
    </row>
    <row r="70615" spans="10:10" x14ac:dyDescent="0.25">
      <c r="J70615" s="32"/>
    </row>
    <row r="70616" spans="10:10" x14ac:dyDescent="0.25">
      <c r="J70616" s="32"/>
    </row>
    <row r="70617" spans="10:10" x14ac:dyDescent="0.25">
      <c r="J70617" s="32"/>
    </row>
    <row r="70618" spans="10:10" x14ac:dyDescent="0.25">
      <c r="J70618" s="32"/>
    </row>
    <row r="70619" spans="10:10" x14ac:dyDescent="0.25">
      <c r="J70619" s="32"/>
    </row>
    <row r="70620" spans="10:10" x14ac:dyDescent="0.25">
      <c r="J70620" s="32"/>
    </row>
    <row r="70621" spans="10:10" x14ac:dyDescent="0.25">
      <c r="J70621" s="32"/>
    </row>
    <row r="70622" spans="10:10" x14ac:dyDescent="0.25">
      <c r="J70622" s="32"/>
    </row>
    <row r="70623" spans="10:10" x14ac:dyDescent="0.25">
      <c r="J70623" s="32"/>
    </row>
    <row r="70624" spans="10:10" x14ac:dyDescent="0.25">
      <c r="J70624" s="32"/>
    </row>
    <row r="70625" spans="10:10" x14ac:dyDescent="0.25">
      <c r="J70625" s="32"/>
    </row>
    <row r="70626" spans="10:10" x14ac:dyDescent="0.25">
      <c r="J70626" s="32"/>
    </row>
    <row r="70627" spans="10:10" x14ac:dyDescent="0.25">
      <c r="J70627" s="32"/>
    </row>
    <row r="70628" spans="10:10" x14ac:dyDescent="0.25">
      <c r="J70628" s="32"/>
    </row>
    <row r="70629" spans="10:10" x14ac:dyDescent="0.25">
      <c r="J70629" s="32"/>
    </row>
    <row r="70630" spans="10:10" x14ac:dyDescent="0.25">
      <c r="J70630" s="32"/>
    </row>
    <row r="70631" spans="10:10" x14ac:dyDescent="0.25">
      <c r="J70631" s="32"/>
    </row>
    <row r="70632" spans="10:10" x14ac:dyDescent="0.25">
      <c r="J70632" s="32"/>
    </row>
    <row r="70633" spans="10:10" x14ac:dyDescent="0.25">
      <c r="J70633" s="32"/>
    </row>
    <row r="70634" spans="10:10" x14ac:dyDescent="0.25">
      <c r="J70634" s="32"/>
    </row>
    <row r="70635" spans="10:10" x14ac:dyDescent="0.25">
      <c r="J70635" s="32"/>
    </row>
    <row r="70636" spans="10:10" x14ac:dyDescent="0.25">
      <c r="J70636" s="32"/>
    </row>
    <row r="70637" spans="10:10" x14ac:dyDescent="0.25">
      <c r="J70637" s="32"/>
    </row>
    <row r="70638" spans="10:10" x14ac:dyDescent="0.25">
      <c r="J70638" s="32"/>
    </row>
    <row r="70639" spans="10:10" x14ac:dyDescent="0.25">
      <c r="J70639" s="32"/>
    </row>
    <row r="70640" spans="10:10" x14ac:dyDescent="0.25">
      <c r="J70640" s="32"/>
    </row>
    <row r="70641" spans="10:10" x14ac:dyDescent="0.25">
      <c r="J70641" s="32"/>
    </row>
    <row r="70642" spans="10:10" x14ac:dyDescent="0.25">
      <c r="J70642" s="32"/>
    </row>
    <row r="70643" spans="10:10" x14ac:dyDescent="0.25">
      <c r="J70643" s="32"/>
    </row>
    <row r="70644" spans="10:10" x14ac:dyDescent="0.25">
      <c r="J70644" s="32"/>
    </row>
    <row r="70645" spans="10:10" x14ac:dyDescent="0.25">
      <c r="J70645" s="32"/>
    </row>
    <row r="70646" spans="10:10" x14ac:dyDescent="0.25">
      <c r="J70646" s="32"/>
    </row>
    <row r="70647" spans="10:10" x14ac:dyDescent="0.25">
      <c r="J70647" s="32"/>
    </row>
    <row r="70648" spans="10:10" x14ac:dyDescent="0.25">
      <c r="J70648" s="32"/>
    </row>
    <row r="70649" spans="10:10" x14ac:dyDescent="0.25">
      <c r="J70649" s="32"/>
    </row>
    <row r="70650" spans="10:10" x14ac:dyDescent="0.25">
      <c r="J70650" s="32"/>
    </row>
    <row r="70651" spans="10:10" x14ac:dyDescent="0.25">
      <c r="J70651" s="32"/>
    </row>
    <row r="70652" spans="10:10" x14ac:dyDescent="0.25">
      <c r="J70652" s="32"/>
    </row>
    <row r="70653" spans="10:10" x14ac:dyDescent="0.25">
      <c r="J70653" s="32"/>
    </row>
    <row r="70654" spans="10:10" x14ac:dyDescent="0.25">
      <c r="J70654" s="32"/>
    </row>
    <row r="70655" spans="10:10" x14ac:dyDescent="0.25">
      <c r="J70655" s="32"/>
    </row>
    <row r="70656" spans="10:10" x14ac:dyDescent="0.25">
      <c r="J70656" s="32"/>
    </row>
    <row r="70657" spans="10:10" x14ac:dyDescent="0.25">
      <c r="J70657" s="32"/>
    </row>
    <row r="70658" spans="10:10" x14ac:dyDescent="0.25">
      <c r="J70658" s="32"/>
    </row>
    <row r="70659" spans="10:10" x14ac:dyDescent="0.25">
      <c r="J70659" s="32"/>
    </row>
    <row r="70660" spans="10:10" x14ac:dyDescent="0.25">
      <c r="J70660" s="32"/>
    </row>
    <row r="70661" spans="10:10" x14ac:dyDescent="0.25">
      <c r="J70661" s="32"/>
    </row>
    <row r="70662" spans="10:10" x14ac:dyDescent="0.25">
      <c r="J70662" s="32"/>
    </row>
    <row r="70663" spans="10:10" x14ac:dyDescent="0.25">
      <c r="J70663" s="32"/>
    </row>
    <row r="70664" spans="10:10" x14ac:dyDescent="0.25">
      <c r="J70664" s="32"/>
    </row>
    <row r="70665" spans="10:10" x14ac:dyDescent="0.25">
      <c r="J70665" s="32"/>
    </row>
    <row r="70666" spans="10:10" x14ac:dyDescent="0.25">
      <c r="J70666" s="32"/>
    </row>
    <row r="70667" spans="10:10" x14ac:dyDescent="0.25">
      <c r="J70667" s="32"/>
    </row>
    <row r="70668" spans="10:10" x14ac:dyDescent="0.25">
      <c r="J70668" s="32"/>
    </row>
    <row r="70669" spans="10:10" x14ac:dyDescent="0.25">
      <c r="J70669" s="32"/>
    </row>
    <row r="70670" spans="10:10" x14ac:dyDescent="0.25">
      <c r="J70670" s="32"/>
    </row>
    <row r="70671" spans="10:10" x14ac:dyDescent="0.25">
      <c r="J70671" s="32"/>
    </row>
    <row r="70672" spans="10:10" x14ac:dyDescent="0.25">
      <c r="J70672" s="32"/>
    </row>
    <row r="70673" spans="10:10" x14ac:dyDescent="0.25">
      <c r="J70673" s="32"/>
    </row>
    <row r="70674" spans="10:10" x14ac:dyDescent="0.25">
      <c r="J70674" s="32"/>
    </row>
    <row r="70675" spans="10:10" x14ac:dyDescent="0.25">
      <c r="J70675" s="32"/>
    </row>
    <row r="70676" spans="10:10" x14ac:dyDescent="0.25">
      <c r="J70676" s="32"/>
    </row>
    <row r="70677" spans="10:10" x14ac:dyDescent="0.25">
      <c r="J70677" s="32"/>
    </row>
    <row r="70678" spans="10:10" x14ac:dyDescent="0.25">
      <c r="J70678" s="32"/>
    </row>
    <row r="70679" spans="10:10" x14ac:dyDescent="0.25">
      <c r="J70679" s="32"/>
    </row>
    <row r="70680" spans="10:10" x14ac:dyDescent="0.25">
      <c r="J70680" s="32"/>
    </row>
    <row r="70681" spans="10:10" x14ac:dyDescent="0.25">
      <c r="J70681" s="32"/>
    </row>
    <row r="70682" spans="10:10" x14ac:dyDescent="0.25">
      <c r="J70682" s="32"/>
    </row>
    <row r="70683" spans="10:10" x14ac:dyDescent="0.25">
      <c r="J70683" s="32"/>
    </row>
    <row r="70684" spans="10:10" x14ac:dyDescent="0.25">
      <c r="J70684" s="32"/>
    </row>
    <row r="70685" spans="10:10" x14ac:dyDescent="0.25">
      <c r="J70685" s="32"/>
    </row>
    <row r="70686" spans="10:10" x14ac:dyDescent="0.25">
      <c r="J70686" s="32"/>
    </row>
    <row r="70687" spans="10:10" x14ac:dyDescent="0.25">
      <c r="J70687" s="32"/>
    </row>
    <row r="70688" spans="10:10" x14ac:dyDescent="0.25">
      <c r="J70688" s="32"/>
    </row>
    <row r="70689" spans="10:10" x14ac:dyDescent="0.25">
      <c r="J70689" s="32"/>
    </row>
    <row r="70690" spans="10:10" x14ac:dyDescent="0.25">
      <c r="J70690" s="32"/>
    </row>
    <row r="70691" spans="10:10" x14ac:dyDescent="0.25">
      <c r="J70691" s="32"/>
    </row>
    <row r="70692" spans="10:10" x14ac:dyDescent="0.25">
      <c r="J70692" s="32"/>
    </row>
    <row r="70693" spans="10:10" x14ac:dyDescent="0.25">
      <c r="J70693" s="32"/>
    </row>
    <row r="70694" spans="10:10" x14ac:dyDescent="0.25">
      <c r="J70694" s="32"/>
    </row>
    <row r="70695" spans="10:10" x14ac:dyDescent="0.25">
      <c r="J70695" s="32"/>
    </row>
    <row r="70696" spans="10:10" x14ac:dyDescent="0.25">
      <c r="J70696" s="32"/>
    </row>
    <row r="70697" spans="10:10" x14ac:dyDescent="0.25">
      <c r="J70697" s="32"/>
    </row>
    <row r="70698" spans="10:10" x14ac:dyDescent="0.25">
      <c r="J70698" s="32"/>
    </row>
    <row r="70699" spans="10:10" x14ac:dyDescent="0.25">
      <c r="J70699" s="32"/>
    </row>
    <row r="70700" spans="10:10" x14ac:dyDescent="0.25">
      <c r="J70700" s="32"/>
    </row>
    <row r="70701" spans="10:10" x14ac:dyDescent="0.25">
      <c r="J70701" s="32"/>
    </row>
    <row r="70702" spans="10:10" x14ac:dyDescent="0.25">
      <c r="J70702" s="32"/>
    </row>
    <row r="70703" spans="10:10" x14ac:dyDescent="0.25">
      <c r="J70703" s="32"/>
    </row>
    <row r="70704" spans="10:10" x14ac:dyDescent="0.25">
      <c r="J70704" s="32"/>
    </row>
    <row r="70705" spans="10:10" x14ac:dyDescent="0.25">
      <c r="J70705" s="32"/>
    </row>
    <row r="70706" spans="10:10" x14ac:dyDescent="0.25">
      <c r="J70706" s="32"/>
    </row>
    <row r="70707" spans="10:10" x14ac:dyDescent="0.25">
      <c r="J70707" s="32"/>
    </row>
    <row r="70708" spans="10:10" x14ac:dyDescent="0.25">
      <c r="J70708" s="32"/>
    </row>
    <row r="70709" spans="10:10" x14ac:dyDescent="0.25">
      <c r="J70709" s="32"/>
    </row>
    <row r="70710" spans="10:10" x14ac:dyDescent="0.25">
      <c r="J70710" s="32"/>
    </row>
    <row r="70711" spans="10:10" x14ac:dyDescent="0.25">
      <c r="J70711" s="32"/>
    </row>
    <row r="70712" spans="10:10" x14ac:dyDescent="0.25">
      <c r="J70712" s="32"/>
    </row>
    <row r="70713" spans="10:10" x14ac:dyDescent="0.25">
      <c r="J70713" s="32"/>
    </row>
    <row r="70714" spans="10:10" x14ac:dyDescent="0.25">
      <c r="J70714" s="32"/>
    </row>
    <row r="70715" spans="10:10" x14ac:dyDescent="0.25">
      <c r="J70715" s="32"/>
    </row>
    <row r="70716" spans="10:10" x14ac:dyDescent="0.25">
      <c r="J70716" s="32"/>
    </row>
    <row r="70717" spans="10:10" x14ac:dyDescent="0.25">
      <c r="J70717" s="32"/>
    </row>
    <row r="70718" spans="10:10" x14ac:dyDescent="0.25">
      <c r="J70718" s="32"/>
    </row>
    <row r="70719" spans="10:10" x14ac:dyDescent="0.25">
      <c r="J70719" s="32"/>
    </row>
    <row r="70720" spans="10:10" x14ac:dyDescent="0.25">
      <c r="J70720" s="32"/>
    </row>
    <row r="70721" spans="10:10" x14ac:dyDescent="0.25">
      <c r="J70721" s="32"/>
    </row>
    <row r="70722" spans="10:10" x14ac:dyDescent="0.25">
      <c r="J70722" s="32"/>
    </row>
    <row r="70723" spans="10:10" x14ac:dyDescent="0.25">
      <c r="J70723" s="32"/>
    </row>
    <row r="70724" spans="10:10" x14ac:dyDescent="0.25">
      <c r="J70724" s="32"/>
    </row>
    <row r="70725" spans="10:10" x14ac:dyDescent="0.25">
      <c r="J70725" s="32"/>
    </row>
    <row r="70726" spans="10:10" x14ac:dyDescent="0.25">
      <c r="J70726" s="32"/>
    </row>
    <row r="70727" spans="10:10" x14ac:dyDescent="0.25">
      <c r="J70727" s="32"/>
    </row>
    <row r="70728" spans="10:10" x14ac:dyDescent="0.25">
      <c r="J70728" s="32"/>
    </row>
    <row r="70729" spans="10:10" x14ac:dyDescent="0.25">
      <c r="J70729" s="32"/>
    </row>
    <row r="70730" spans="10:10" x14ac:dyDescent="0.25">
      <c r="J70730" s="32"/>
    </row>
    <row r="70731" spans="10:10" x14ac:dyDescent="0.25">
      <c r="J70731" s="32"/>
    </row>
    <row r="70732" spans="10:10" x14ac:dyDescent="0.25">
      <c r="J70732" s="32"/>
    </row>
    <row r="70733" spans="10:10" x14ac:dyDescent="0.25">
      <c r="J70733" s="32"/>
    </row>
    <row r="70734" spans="10:10" x14ac:dyDescent="0.25">
      <c r="J70734" s="32"/>
    </row>
    <row r="70735" spans="10:10" x14ac:dyDescent="0.25">
      <c r="J70735" s="32"/>
    </row>
    <row r="70736" spans="10:10" x14ac:dyDescent="0.25">
      <c r="J70736" s="32"/>
    </row>
    <row r="70737" spans="10:10" x14ac:dyDescent="0.25">
      <c r="J70737" s="32"/>
    </row>
    <row r="70738" spans="10:10" x14ac:dyDescent="0.25">
      <c r="J70738" s="32"/>
    </row>
    <row r="70739" spans="10:10" x14ac:dyDescent="0.25">
      <c r="J70739" s="32"/>
    </row>
    <row r="70740" spans="10:10" x14ac:dyDescent="0.25">
      <c r="J70740" s="32"/>
    </row>
    <row r="70741" spans="10:10" x14ac:dyDescent="0.25">
      <c r="J70741" s="32"/>
    </row>
    <row r="70742" spans="10:10" x14ac:dyDescent="0.25">
      <c r="J70742" s="32"/>
    </row>
    <row r="70743" spans="10:10" x14ac:dyDescent="0.25">
      <c r="J70743" s="32"/>
    </row>
    <row r="70744" spans="10:10" x14ac:dyDescent="0.25">
      <c r="J70744" s="32"/>
    </row>
    <row r="70745" spans="10:10" x14ac:dyDescent="0.25">
      <c r="J70745" s="32"/>
    </row>
    <row r="70746" spans="10:10" x14ac:dyDescent="0.25">
      <c r="J70746" s="32"/>
    </row>
    <row r="70747" spans="10:10" x14ac:dyDescent="0.25">
      <c r="J70747" s="32"/>
    </row>
    <row r="70748" spans="10:10" x14ac:dyDescent="0.25">
      <c r="J70748" s="32"/>
    </row>
    <row r="70749" spans="10:10" x14ac:dyDescent="0.25">
      <c r="J70749" s="32"/>
    </row>
    <row r="70750" spans="10:10" x14ac:dyDescent="0.25">
      <c r="J70750" s="32"/>
    </row>
    <row r="70751" spans="10:10" x14ac:dyDescent="0.25">
      <c r="J70751" s="32"/>
    </row>
    <row r="70752" spans="10:10" x14ac:dyDescent="0.25">
      <c r="J70752" s="32"/>
    </row>
    <row r="70753" spans="10:10" x14ac:dyDescent="0.25">
      <c r="J70753" s="32"/>
    </row>
    <row r="70754" spans="10:10" x14ac:dyDescent="0.25">
      <c r="J70754" s="32"/>
    </row>
    <row r="70755" spans="10:10" x14ac:dyDescent="0.25">
      <c r="J70755" s="32"/>
    </row>
    <row r="70756" spans="10:10" x14ac:dyDescent="0.25">
      <c r="J70756" s="32"/>
    </row>
    <row r="70757" spans="10:10" x14ac:dyDescent="0.25">
      <c r="J70757" s="32"/>
    </row>
    <row r="70758" spans="10:10" x14ac:dyDescent="0.25">
      <c r="J70758" s="32"/>
    </row>
    <row r="70759" spans="10:10" x14ac:dyDescent="0.25">
      <c r="J70759" s="32"/>
    </row>
    <row r="70760" spans="10:10" x14ac:dyDescent="0.25">
      <c r="J70760" s="32"/>
    </row>
    <row r="70761" spans="10:10" x14ac:dyDescent="0.25">
      <c r="J70761" s="32"/>
    </row>
    <row r="70762" spans="10:10" x14ac:dyDescent="0.25">
      <c r="J70762" s="32"/>
    </row>
    <row r="70763" spans="10:10" x14ac:dyDescent="0.25">
      <c r="J70763" s="32"/>
    </row>
    <row r="70764" spans="10:10" x14ac:dyDescent="0.25">
      <c r="J70764" s="32"/>
    </row>
    <row r="70765" spans="10:10" x14ac:dyDescent="0.25">
      <c r="J70765" s="32"/>
    </row>
    <row r="70766" spans="10:10" x14ac:dyDescent="0.25">
      <c r="J70766" s="32"/>
    </row>
    <row r="70767" spans="10:10" x14ac:dyDescent="0.25">
      <c r="J70767" s="32"/>
    </row>
    <row r="70768" spans="10:10" x14ac:dyDescent="0.25">
      <c r="J70768" s="32"/>
    </row>
    <row r="70769" spans="10:10" x14ac:dyDescent="0.25">
      <c r="J70769" s="32"/>
    </row>
    <row r="70770" spans="10:10" x14ac:dyDescent="0.25">
      <c r="J70770" s="32"/>
    </row>
    <row r="70771" spans="10:10" x14ac:dyDescent="0.25">
      <c r="J70771" s="32"/>
    </row>
    <row r="70772" spans="10:10" x14ac:dyDescent="0.25">
      <c r="J70772" s="32"/>
    </row>
    <row r="70773" spans="10:10" x14ac:dyDescent="0.25">
      <c r="J70773" s="32"/>
    </row>
    <row r="70774" spans="10:10" x14ac:dyDescent="0.25">
      <c r="J70774" s="32"/>
    </row>
    <row r="70775" spans="10:10" x14ac:dyDescent="0.25">
      <c r="J70775" s="32"/>
    </row>
    <row r="70776" spans="10:10" x14ac:dyDescent="0.25">
      <c r="J70776" s="32"/>
    </row>
    <row r="70777" spans="10:10" x14ac:dyDescent="0.25">
      <c r="J70777" s="32"/>
    </row>
    <row r="70778" spans="10:10" x14ac:dyDescent="0.25">
      <c r="J70778" s="32"/>
    </row>
    <row r="70779" spans="10:10" x14ac:dyDescent="0.25">
      <c r="J70779" s="32"/>
    </row>
    <row r="70780" spans="10:10" x14ac:dyDescent="0.25">
      <c r="J70780" s="32"/>
    </row>
    <row r="70781" spans="10:10" x14ac:dyDescent="0.25">
      <c r="J70781" s="32"/>
    </row>
    <row r="70782" spans="10:10" x14ac:dyDescent="0.25">
      <c r="J70782" s="32"/>
    </row>
    <row r="70783" spans="10:10" x14ac:dyDescent="0.25">
      <c r="J70783" s="32"/>
    </row>
    <row r="70784" spans="10:10" x14ac:dyDescent="0.25">
      <c r="J70784" s="32"/>
    </row>
    <row r="70785" spans="10:10" x14ac:dyDescent="0.25">
      <c r="J70785" s="32"/>
    </row>
    <row r="70786" spans="10:10" x14ac:dyDescent="0.25">
      <c r="J70786" s="32"/>
    </row>
    <row r="70787" spans="10:10" x14ac:dyDescent="0.25">
      <c r="J70787" s="32"/>
    </row>
    <row r="70788" spans="10:10" x14ac:dyDescent="0.25">
      <c r="J70788" s="32"/>
    </row>
    <row r="70789" spans="10:10" x14ac:dyDescent="0.25">
      <c r="J70789" s="32"/>
    </row>
    <row r="70790" spans="10:10" x14ac:dyDescent="0.25">
      <c r="J70790" s="32"/>
    </row>
    <row r="70791" spans="10:10" x14ac:dyDescent="0.25">
      <c r="J70791" s="32"/>
    </row>
    <row r="70792" spans="10:10" x14ac:dyDescent="0.25">
      <c r="J70792" s="32"/>
    </row>
    <row r="70793" spans="10:10" x14ac:dyDescent="0.25">
      <c r="J70793" s="32"/>
    </row>
    <row r="70794" spans="10:10" x14ac:dyDescent="0.25">
      <c r="J70794" s="32"/>
    </row>
    <row r="70795" spans="10:10" x14ac:dyDescent="0.25">
      <c r="J70795" s="32"/>
    </row>
    <row r="70796" spans="10:10" x14ac:dyDescent="0.25">
      <c r="J70796" s="32"/>
    </row>
    <row r="70797" spans="10:10" x14ac:dyDescent="0.25">
      <c r="J70797" s="32"/>
    </row>
    <row r="70798" spans="10:10" x14ac:dyDescent="0.25">
      <c r="J70798" s="32"/>
    </row>
    <row r="70799" spans="10:10" x14ac:dyDescent="0.25">
      <c r="J70799" s="32"/>
    </row>
    <row r="70800" spans="10:10" x14ac:dyDescent="0.25">
      <c r="J70800" s="32"/>
    </row>
    <row r="70801" spans="10:10" x14ac:dyDescent="0.25">
      <c r="J70801" s="32"/>
    </row>
    <row r="70802" spans="10:10" x14ac:dyDescent="0.25">
      <c r="J70802" s="32"/>
    </row>
    <row r="70803" spans="10:10" x14ac:dyDescent="0.25">
      <c r="J70803" s="32"/>
    </row>
    <row r="70804" spans="10:10" x14ac:dyDescent="0.25">
      <c r="J70804" s="32"/>
    </row>
    <row r="70805" spans="10:10" x14ac:dyDescent="0.25">
      <c r="J70805" s="32"/>
    </row>
    <row r="70806" spans="10:10" x14ac:dyDescent="0.25">
      <c r="J70806" s="32"/>
    </row>
    <row r="70807" spans="10:10" x14ac:dyDescent="0.25">
      <c r="J70807" s="32"/>
    </row>
    <row r="70808" spans="10:10" x14ac:dyDescent="0.25">
      <c r="J70808" s="32"/>
    </row>
    <row r="70809" spans="10:10" x14ac:dyDescent="0.25">
      <c r="J70809" s="32"/>
    </row>
    <row r="70810" spans="10:10" x14ac:dyDescent="0.25">
      <c r="J70810" s="32"/>
    </row>
    <row r="70811" spans="10:10" x14ac:dyDescent="0.25">
      <c r="J70811" s="32"/>
    </row>
    <row r="70812" spans="10:10" x14ac:dyDescent="0.25">
      <c r="J70812" s="32"/>
    </row>
    <row r="70813" spans="10:10" x14ac:dyDescent="0.25">
      <c r="J70813" s="32"/>
    </row>
    <row r="70814" spans="10:10" x14ac:dyDescent="0.25">
      <c r="J70814" s="32"/>
    </row>
    <row r="70815" spans="10:10" x14ac:dyDescent="0.25">
      <c r="J70815" s="32"/>
    </row>
    <row r="70816" spans="10:10" x14ac:dyDescent="0.25">
      <c r="J70816" s="32"/>
    </row>
    <row r="70817" spans="10:10" x14ac:dyDescent="0.25">
      <c r="J70817" s="32"/>
    </row>
    <row r="70818" spans="10:10" x14ac:dyDescent="0.25">
      <c r="J70818" s="32"/>
    </row>
    <row r="70819" spans="10:10" x14ac:dyDescent="0.25">
      <c r="J70819" s="32"/>
    </row>
    <row r="70820" spans="10:10" x14ac:dyDescent="0.25">
      <c r="J70820" s="32"/>
    </row>
    <row r="70821" spans="10:10" x14ac:dyDescent="0.25">
      <c r="J70821" s="32"/>
    </row>
    <row r="70822" spans="10:10" x14ac:dyDescent="0.25">
      <c r="J70822" s="32"/>
    </row>
    <row r="70823" spans="10:10" x14ac:dyDescent="0.25">
      <c r="J70823" s="32"/>
    </row>
    <row r="70824" spans="10:10" x14ac:dyDescent="0.25">
      <c r="J70824" s="32"/>
    </row>
    <row r="70825" spans="10:10" x14ac:dyDescent="0.25">
      <c r="J70825" s="32"/>
    </row>
    <row r="70826" spans="10:10" x14ac:dyDescent="0.25">
      <c r="J70826" s="32"/>
    </row>
    <row r="70827" spans="10:10" x14ac:dyDescent="0.25">
      <c r="J70827" s="32"/>
    </row>
    <row r="70828" spans="10:10" x14ac:dyDescent="0.25">
      <c r="J70828" s="32"/>
    </row>
    <row r="70829" spans="10:10" x14ac:dyDescent="0.25">
      <c r="J70829" s="32"/>
    </row>
    <row r="70830" spans="10:10" x14ac:dyDescent="0.25">
      <c r="J70830" s="32"/>
    </row>
    <row r="70831" spans="10:10" x14ac:dyDescent="0.25">
      <c r="J70831" s="32"/>
    </row>
    <row r="70832" spans="10:10" x14ac:dyDescent="0.25">
      <c r="J70832" s="32"/>
    </row>
    <row r="70833" spans="10:10" x14ac:dyDescent="0.25">
      <c r="J70833" s="32"/>
    </row>
    <row r="70834" spans="10:10" x14ac:dyDescent="0.25">
      <c r="J70834" s="32"/>
    </row>
    <row r="70835" spans="10:10" x14ac:dyDescent="0.25">
      <c r="J70835" s="32"/>
    </row>
    <row r="70836" spans="10:10" x14ac:dyDescent="0.25">
      <c r="J70836" s="32"/>
    </row>
    <row r="70837" spans="10:10" x14ac:dyDescent="0.25">
      <c r="J70837" s="32"/>
    </row>
    <row r="70838" spans="10:10" x14ac:dyDescent="0.25">
      <c r="J70838" s="32"/>
    </row>
    <row r="70839" spans="10:10" x14ac:dyDescent="0.25">
      <c r="J70839" s="32"/>
    </row>
    <row r="70840" spans="10:10" x14ac:dyDescent="0.25">
      <c r="J70840" s="32"/>
    </row>
    <row r="70841" spans="10:10" x14ac:dyDescent="0.25">
      <c r="J70841" s="32"/>
    </row>
    <row r="70842" spans="10:10" x14ac:dyDescent="0.25">
      <c r="J70842" s="32"/>
    </row>
    <row r="70843" spans="10:10" x14ac:dyDescent="0.25">
      <c r="J70843" s="32"/>
    </row>
    <row r="70844" spans="10:10" x14ac:dyDescent="0.25">
      <c r="J70844" s="32"/>
    </row>
    <row r="70845" spans="10:10" x14ac:dyDescent="0.25">
      <c r="J70845" s="32"/>
    </row>
    <row r="70846" spans="10:10" x14ac:dyDescent="0.25">
      <c r="J70846" s="32"/>
    </row>
    <row r="70847" spans="10:10" x14ac:dyDescent="0.25">
      <c r="J70847" s="32"/>
    </row>
    <row r="70848" spans="10:10" x14ac:dyDescent="0.25">
      <c r="J70848" s="32"/>
    </row>
    <row r="70849" spans="10:10" x14ac:dyDescent="0.25">
      <c r="J70849" s="32"/>
    </row>
    <row r="70850" spans="10:10" x14ac:dyDescent="0.25">
      <c r="J70850" s="32"/>
    </row>
    <row r="70851" spans="10:10" x14ac:dyDescent="0.25">
      <c r="J70851" s="32"/>
    </row>
    <row r="70852" spans="10:10" x14ac:dyDescent="0.25">
      <c r="J70852" s="32"/>
    </row>
    <row r="70853" spans="10:10" x14ac:dyDescent="0.25">
      <c r="J70853" s="32"/>
    </row>
    <row r="70854" spans="10:10" x14ac:dyDescent="0.25">
      <c r="J70854" s="32"/>
    </row>
    <row r="70855" spans="10:10" x14ac:dyDescent="0.25">
      <c r="J70855" s="32"/>
    </row>
    <row r="70856" spans="10:10" x14ac:dyDescent="0.25">
      <c r="J70856" s="32"/>
    </row>
    <row r="70857" spans="10:10" x14ac:dyDescent="0.25">
      <c r="J70857" s="32"/>
    </row>
    <row r="70858" spans="10:10" x14ac:dyDescent="0.25">
      <c r="J70858" s="32"/>
    </row>
    <row r="70859" spans="10:10" x14ac:dyDescent="0.25">
      <c r="J70859" s="32"/>
    </row>
    <row r="70860" spans="10:10" x14ac:dyDescent="0.25">
      <c r="J70860" s="32"/>
    </row>
    <row r="70861" spans="10:10" x14ac:dyDescent="0.25">
      <c r="J70861" s="32"/>
    </row>
    <row r="70862" spans="10:10" x14ac:dyDescent="0.25">
      <c r="J70862" s="32"/>
    </row>
    <row r="70863" spans="10:10" x14ac:dyDescent="0.25">
      <c r="J70863" s="32"/>
    </row>
    <row r="70864" spans="10:10" x14ac:dyDescent="0.25">
      <c r="J70864" s="32"/>
    </row>
    <row r="70865" spans="10:10" x14ac:dyDescent="0.25">
      <c r="J70865" s="32"/>
    </row>
    <row r="70866" spans="10:10" x14ac:dyDescent="0.25">
      <c r="J70866" s="32"/>
    </row>
    <row r="70867" spans="10:10" x14ac:dyDescent="0.25">
      <c r="J70867" s="32"/>
    </row>
    <row r="70868" spans="10:10" x14ac:dyDescent="0.25">
      <c r="J70868" s="32"/>
    </row>
    <row r="70869" spans="10:10" x14ac:dyDescent="0.25">
      <c r="J70869" s="32"/>
    </row>
    <row r="70870" spans="10:10" x14ac:dyDescent="0.25">
      <c r="J70870" s="32"/>
    </row>
    <row r="70871" spans="10:10" x14ac:dyDescent="0.25">
      <c r="J70871" s="32"/>
    </row>
    <row r="70872" spans="10:10" x14ac:dyDescent="0.25">
      <c r="J70872" s="32"/>
    </row>
    <row r="70873" spans="10:10" x14ac:dyDescent="0.25">
      <c r="J70873" s="32"/>
    </row>
    <row r="70874" spans="10:10" x14ac:dyDescent="0.25">
      <c r="J70874" s="32"/>
    </row>
    <row r="70875" spans="10:10" x14ac:dyDescent="0.25">
      <c r="J70875" s="32"/>
    </row>
    <row r="70876" spans="10:10" x14ac:dyDescent="0.25">
      <c r="J70876" s="32"/>
    </row>
    <row r="70877" spans="10:10" x14ac:dyDescent="0.25">
      <c r="J70877" s="32"/>
    </row>
    <row r="70878" spans="10:10" x14ac:dyDescent="0.25">
      <c r="J70878" s="32"/>
    </row>
    <row r="70879" spans="10:10" x14ac:dyDescent="0.25">
      <c r="J70879" s="32"/>
    </row>
    <row r="70880" spans="10:10" x14ac:dyDescent="0.25">
      <c r="J70880" s="32"/>
    </row>
    <row r="70881" spans="10:10" x14ac:dyDescent="0.25">
      <c r="J70881" s="32"/>
    </row>
    <row r="70882" spans="10:10" x14ac:dyDescent="0.25">
      <c r="J70882" s="32"/>
    </row>
    <row r="70883" spans="10:10" x14ac:dyDescent="0.25">
      <c r="J70883" s="32"/>
    </row>
    <row r="70884" spans="10:10" x14ac:dyDescent="0.25">
      <c r="J70884" s="32"/>
    </row>
    <row r="70885" spans="10:10" x14ac:dyDescent="0.25">
      <c r="J70885" s="32"/>
    </row>
    <row r="70886" spans="10:10" x14ac:dyDescent="0.25">
      <c r="J70886" s="32"/>
    </row>
    <row r="70887" spans="10:10" x14ac:dyDescent="0.25">
      <c r="J70887" s="32"/>
    </row>
    <row r="70888" spans="10:10" x14ac:dyDescent="0.25">
      <c r="J70888" s="32"/>
    </row>
    <row r="70889" spans="10:10" x14ac:dyDescent="0.25">
      <c r="J70889" s="32"/>
    </row>
    <row r="70890" spans="10:10" x14ac:dyDescent="0.25">
      <c r="J70890" s="32"/>
    </row>
    <row r="70891" spans="10:10" x14ac:dyDescent="0.25">
      <c r="J70891" s="32"/>
    </row>
    <row r="70892" spans="10:10" x14ac:dyDescent="0.25">
      <c r="J70892" s="32"/>
    </row>
    <row r="70893" spans="10:10" x14ac:dyDescent="0.25">
      <c r="J70893" s="32"/>
    </row>
    <row r="70894" spans="10:10" x14ac:dyDescent="0.25">
      <c r="J70894" s="32"/>
    </row>
    <row r="70895" spans="10:10" x14ac:dyDescent="0.25">
      <c r="J70895" s="32"/>
    </row>
    <row r="70896" spans="10:10" x14ac:dyDescent="0.25">
      <c r="J70896" s="32"/>
    </row>
    <row r="70897" spans="10:10" x14ac:dyDescent="0.25">
      <c r="J70897" s="32"/>
    </row>
    <row r="70898" spans="10:10" x14ac:dyDescent="0.25">
      <c r="J70898" s="32"/>
    </row>
    <row r="70899" spans="10:10" x14ac:dyDescent="0.25">
      <c r="J70899" s="32"/>
    </row>
    <row r="70900" spans="10:10" x14ac:dyDescent="0.25">
      <c r="J70900" s="32"/>
    </row>
    <row r="70901" spans="10:10" x14ac:dyDescent="0.25">
      <c r="J70901" s="32"/>
    </row>
    <row r="70902" spans="10:10" x14ac:dyDescent="0.25">
      <c r="J70902" s="32"/>
    </row>
    <row r="70903" spans="10:10" x14ac:dyDescent="0.25">
      <c r="J70903" s="32"/>
    </row>
    <row r="70904" spans="10:10" x14ac:dyDescent="0.25">
      <c r="J70904" s="32"/>
    </row>
    <row r="70905" spans="10:10" x14ac:dyDescent="0.25">
      <c r="J70905" s="32"/>
    </row>
    <row r="70906" spans="10:10" x14ac:dyDescent="0.25">
      <c r="J70906" s="32"/>
    </row>
    <row r="70907" spans="10:10" x14ac:dyDescent="0.25">
      <c r="J70907" s="32"/>
    </row>
    <row r="70908" spans="10:10" x14ac:dyDescent="0.25">
      <c r="J70908" s="32"/>
    </row>
    <row r="70909" spans="10:10" x14ac:dyDescent="0.25">
      <c r="J70909" s="32"/>
    </row>
    <row r="70910" spans="10:10" x14ac:dyDescent="0.25">
      <c r="J70910" s="32"/>
    </row>
    <row r="70911" spans="10:10" x14ac:dyDescent="0.25">
      <c r="J70911" s="32"/>
    </row>
    <row r="70912" spans="10:10" x14ac:dyDescent="0.25">
      <c r="J70912" s="32"/>
    </row>
    <row r="70913" spans="10:10" x14ac:dyDescent="0.25">
      <c r="J70913" s="32"/>
    </row>
    <row r="70914" spans="10:10" x14ac:dyDescent="0.25">
      <c r="J70914" s="32"/>
    </row>
    <row r="70915" spans="10:10" x14ac:dyDescent="0.25">
      <c r="J70915" s="32"/>
    </row>
    <row r="70916" spans="10:10" x14ac:dyDescent="0.25">
      <c r="J70916" s="32"/>
    </row>
    <row r="70917" spans="10:10" x14ac:dyDescent="0.25">
      <c r="J70917" s="32"/>
    </row>
    <row r="70918" spans="10:10" x14ac:dyDescent="0.25">
      <c r="J70918" s="32"/>
    </row>
    <row r="70919" spans="10:10" x14ac:dyDescent="0.25">
      <c r="J70919" s="32"/>
    </row>
    <row r="70920" spans="10:10" x14ac:dyDescent="0.25">
      <c r="J70920" s="32"/>
    </row>
    <row r="70921" spans="10:10" x14ac:dyDescent="0.25">
      <c r="J70921" s="32"/>
    </row>
    <row r="70922" spans="10:10" x14ac:dyDescent="0.25">
      <c r="J70922" s="32"/>
    </row>
    <row r="70923" spans="10:10" x14ac:dyDescent="0.25">
      <c r="J70923" s="32"/>
    </row>
    <row r="70924" spans="10:10" x14ac:dyDescent="0.25">
      <c r="J70924" s="32"/>
    </row>
    <row r="70925" spans="10:10" x14ac:dyDescent="0.25">
      <c r="J70925" s="32"/>
    </row>
    <row r="70926" spans="10:10" x14ac:dyDescent="0.25">
      <c r="J70926" s="32"/>
    </row>
    <row r="70927" spans="10:10" x14ac:dyDescent="0.25">
      <c r="J70927" s="32"/>
    </row>
    <row r="70928" spans="10:10" x14ac:dyDescent="0.25">
      <c r="J70928" s="32"/>
    </row>
    <row r="70929" spans="10:10" x14ac:dyDescent="0.25">
      <c r="J70929" s="32"/>
    </row>
    <row r="70930" spans="10:10" x14ac:dyDescent="0.25">
      <c r="J70930" s="32"/>
    </row>
    <row r="70931" spans="10:10" x14ac:dyDescent="0.25">
      <c r="J70931" s="32"/>
    </row>
    <row r="70932" spans="10:10" x14ac:dyDescent="0.25">
      <c r="J70932" s="32"/>
    </row>
    <row r="70933" spans="10:10" x14ac:dyDescent="0.25">
      <c r="J70933" s="32"/>
    </row>
    <row r="70934" spans="10:10" x14ac:dyDescent="0.25">
      <c r="J70934" s="32"/>
    </row>
    <row r="70935" spans="10:10" x14ac:dyDescent="0.25">
      <c r="J70935" s="32"/>
    </row>
    <row r="70936" spans="10:10" x14ac:dyDescent="0.25">
      <c r="J70936" s="32"/>
    </row>
    <row r="70937" spans="10:10" x14ac:dyDescent="0.25">
      <c r="J70937" s="32"/>
    </row>
    <row r="70938" spans="10:10" x14ac:dyDescent="0.25">
      <c r="J70938" s="32"/>
    </row>
    <row r="70939" spans="10:10" x14ac:dyDescent="0.25">
      <c r="J70939" s="32"/>
    </row>
    <row r="70940" spans="10:10" x14ac:dyDescent="0.25">
      <c r="J70940" s="32"/>
    </row>
    <row r="70941" spans="10:10" x14ac:dyDescent="0.25">
      <c r="J70941" s="32"/>
    </row>
    <row r="70942" spans="10:10" x14ac:dyDescent="0.25">
      <c r="J70942" s="32"/>
    </row>
    <row r="70943" spans="10:10" x14ac:dyDescent="0.25">
      <c r="J70943" s="32"/>
    </row>
    <row r="70944" spans="10:10" x14ac:dyDescent="0.25">
      <c r="J70944" s="32"/>
    </row>
    <row r="70945" spans="10:10" x14ac:dyDescent="0.25">
      <c r="J70945" s="32"/>
    </row>
    <row r="70946" spans="10:10" x14ac:dyDescent="0.25">
      <c r="J70946" s="32"/>
    </row>
    <row r="70947" spans="10:10" x14ac:dyDescent="0.25">
      <c r="J70947" s="32"/>
    </row>
    <row r="70948" spans="10:10" x14ac:dyDescent="0.25">
      <c r="J70948" s="32"/>
    </row>
    <row r="70949" spans="10:10" x14ac:dyDescent="0.25">
      <c r="J70949" s="32"/>
    </row>
    <row r="70950" spans="10:10" x14ac:dyDescent="0.25">
      <c r="J70950" s="32"/>
    </row>
    <row r="70951" spans="10:10" x14ac:dyDescent="0.25">
      <c r="J70951" s="32"/>
    </row>
    <row r="70952" spans="10:10" x14ac:dyDescent="0.25">
      <c r="J70952" s="32"/>
    </row>
    <row r="70953" spans="10:10" x14ac:dyDescent="0.25">
      <c r="J70953" s="32"/>
    </row>
    <row r="70954" spans="10:10" x14ac:dyDescent="0.25">
      <c r="J70954" s="32"/>
    </row>
    <row r="70955" spans="10:10" x14ac:dyDescent="0.25">
      <c r="J70955" s="32"/>
    </row>
    <row r="70956" spans="10:10" x14ac:dyDescent="0.25">
      <c r="J70956" s="32"/>
    </row>
    <row r="70957" spans="10:10" x14ac:dyDescent="0.25">
      <c r="J70957" s="32"/>
    </row>
    <row r="70958" spans="10:10" x14ac:dyDescent="0.25">
      <c r="J70958" s="32"/>
    </row>
    <row r="70959" spans="10:10" x14ac:dyDescent="0.25">
      <c r="J70959" s="32"/>
    </row>
    <row r="70960" spans="10:10" x14ac:dyDescent="0.25">
      <c r="J70960" s="32"/>
    </row>
    <row r="70961" spans="10:10" x14ac:dyDescent="0.25">
      <c r="J70961" s="32"/>
    </row>
    <row r="70962" spans="10:10" x14ac:dyDescent="0.25">
      <c r="J70962" s="32"/>
    </row>
    <row r="70963" spans="10:10" x14ac:dyDescent="0.25">
      <c r="J70963" s="32"/>
    </row>
    <row r="70964" spans="10:10" x14ac:dyDescent="0.25">
      <c r="J70964" s="32"/>
    </row>
    <row r="70965" spans="10:10" x14ac:dyDescent="0.25">
      <c r="J70965" s="32"/>
    </row>
    <row r="70966" spans="10:10" x14ac:dyDescent="0.25">
      <c r="J70966" s="32"/>
    </row>
    <row r="70967" spans="10:10" x14ac:dyDescent="0.25">
      <c r="J70967" s="32"/>
    </row>
    <row r="70968" spans="10:10" x14ac:dyDescent="0.25">
      <c r="J70968" s="32"/>
    </row>
    <row r="70969" spans="10:10" x14ac:dyDescent="0.25">
      <c r="J70969" s="32"/>
    </row>
    <row r="70970" spans="10:10" x14ac:dyDescent="0.25">
      <c r="J70970" s="32"/>
    </row>
    <row r="70971" spans="10:10" x14ac:dyDescent="0.25">
      <c r="J70971" s="32"/>
    </row>
    <row r="70972" spans="10:10" x14ac:dyDescent="0.25">
      <c r="J70972" s="32"/>
    </row>
    <row r="70973" spans="10:10" x14ac:dyDescent="0.25">
      <c r="J70973" s="32"/>
    </row>
    <row r="70974" spans="10:10" x14ac:dyDescent="0.25">
      <c r="J70974" s="32"/>
    </row>
    <row r="70975" spans="10:10" x14ac:dyDescent="0.25">
      <c r="J70975" s="32"/>
    </row>
    <row r="70976" spans="10:10" x14ac:dyDescent="0.25">
      <c r="J70976" s="32"/>
    </row>
    <row r="70977" spans="10:10" x14ac:dyDescent="0.25">
      <c r="J70977" s="32"/>
    </row>
    <row r="70978" spans="10:10" x14ac:dyDescent="0.25">
      <c r="J70978" s="32"/>
    </row>
    <row r="70979" spans="10:10" x14ac:dyDescent="0.25">
      <c r="J70979" s="32"/>
    </row>
    <row r="70980" spans="10:10" x14ac:dyDescent="0.25">
      <c r="J70980" s="32"/>
    </row>
    <row r="70981" spans="10:10" x14ac:dyDescent="0.25">
      <c r="J70981" s="32"/>
    </row>
    <row r="70982" spans="10:10" x14ac:dyDescent="0.25">
      <c r="J70982" s="32"/>
    </row>
    <row r="70983" spans="10:10" x14ac:dyDescent="0.25">
      <c r="J70983" s="32"/>
    </row>
    <row r="70984" spans="10:10" x14ac:dyDescent="0.25">
      <c r="J70984" s="32"/>
    </row>
    <row r="70985" spans="10:10" x14ac:dyDescent="0.25">
      <c r="J70985" s="32"/>
    </row>
    <row r="70986" spans="10:10" x14ac:dyDescent="0.25">
      <c r="J70986" s="32"/>
    </row>
    <row r="70987" spans="10:10" x14ac:dyDescent="0.25">
      <c r="J70987" s="32"/>
    </row>
    <row r="70988" spans="10:10" x14ac:dyDescent="0.25">
      <c r="J70988" s="32"/>
    </row>
    <row r="70989" spans="10:10" x14ac:dyDescent="0.25">
      <c r="J70989" s="32"/>
    </row>
    <row r="70990" spans="10:10" x14ac:dyDescent="0.25">
      <c r="J70990" s="32"/>
    </row>
    <row r="70991" spans="10:10" x14ac:dyDescent="0.25">
      <c r="J70991" s="32"/>
    </row>
    <row r="70992" spans="10:10" x14ac:dyDescent="0.25">
      <c r="J70992" s="32"/>
    </row>
    <row r="70993" spans="10:10" x14ac:dyDescent="0.25">
      <c r="J70993" s="32"/>
    </row>
    <row r="70994" spans="10:10" x14ac:dyDescent="0.25">
      <c r="J70994" s="32"/>
    </row>
    <row r="70995" spans="10:10" x14ac:dyDescent="0.25">
      <c r="J70995" s="32"/>
    </row>
    <row r="70996" spans="10:10" x14ac:dyDescent="0.25">
      <c r="J70996" s="32"/>
    </row>
    <row r="70997" spans="10:10" x14ac:dyDescent="0.25">
      <c r="J70997" s="32"/>
    </row>
    <row r="70998" spans="10:10" x14ac:dyDescent="0.25">
      <c r="J70998" s="32"/>
    </row>
    <row r="70999" spans="10:10" x14ac:dyDescent="0.25">
      <c r="J70999" s="32"/>
    </row>
    <row r="71000" spans="10:10" x14ac:dyDescent="0.25">
      <c r="J71000" s="32"/>
    </row>
    <row r="71001" spans="10:10" x14ac:dyDescent="0.25">
      <c r="J71001" s="32"/>
    </row>
    <row r="71002" spans="10:10" x14ac:dyDescent="0.25">
      <c r="J71002" s="32"/>
    </row>
    <row r="71003" spans="10:10" x14ac:dyDescent="0.25">
      <c r="J71003" s="32"/>
    </row>
    <row r="71004" spans="10:10" x14ac:dyDescent="0.25">
      <c r="J71004" s="32"/>
    </row>
    <row r="71005" spans="10:10" x14ac:dyDescent="0.25">
      <c r="J71005" s="32"/>
    </row>
    <row r="71006" spans="10:10" x14ac:dyDescent="0.25">
      <c r="J71006" s="32"/>
    </row>
    <row r="71007" spans="10:10" x14ac:dyDescent="0.25">
      <c r="J71007" s="32"/>
    </row>
    <row r="71008" spans="10:10" x14ac:dyDescent="0.25">
      <c r="J71008" s="32"/>
    </row>
    <row r="71009" spans="10:10" x14ac:dyDescent="0.25">
      <c r="J71009" s="32"/>
    </row>
    <row r="71010" spans="10:10" x14ac:dyDescent="0.25">
      <c r="J71010" s="32"/>
    </row>
    <row r="71011" spans="10:10" x14ac:dyDescent="0.25">
      <c r="J71011" s="32"/>
    </row>
    <row r="71012" spans="10:10" x14ac:dyDescent="0.25">
      <c r="J71012" s="32"/>
    </row>
    <row r="71013" spans="10:10" x14ac:dyDescent="0.25">
      <c r="J71013" s="32"/>
    </row>
    <row r="71014" spans="10:10" x14ac:dyDescent="0.25">
      <c r="J71014" s="32"/>
    </row>
    <row r="71015" spans="10:10" x14ac:dyDescent="0.25">
      <c r="J71015" s="32"/>
    </row>
    <row r="71016" spans="10:10" x14ac:dyDescent="0.25">
      <c r="J71016" s="32"/>
    </row>
    <row r="71017" spans="10:10" x14ac:dyDescent="0.25">
      <c r="J71017" s="32"/>
    </row>
    <row r="71018" spans="10:10" x14ac:dyDescent="0.25">
      <c r="J71018" s="32"/>
    </row>
    <row r="71019" spans="10:10" x14ac:dyDescent="0.25">
      <c r="J71019" s="32"/>
    </row>
    <row r="71020" spans="10:10" x14ac:dyDescent="0.25">
      <c r="J71020" s="32"/>
    </row>
    <row r="71021" spans="10:10" x14ac:dyDescent="0.25">
      <c r="J71021" s="32"/>
    </row>
    <row r="71022" spans="10:10" x14ac:dyDescent="0.25">
      <c r="J71022" s="32"/>
    </row>
    <row r="71023" spans="10:10" x14ac:dyDescent="0.25">
      <c r="J71023" s="32"/>
    </row>
    <row r="71024" spans="10:10" x14ac:dyDescent="0.25">
      <c r="J71024" s="32"/>
    </row>
    <row r="71025" spans="10:10" x14ac:dyDescent="0.25">
      <c r="J71025" s="32"/>
    </row>
    <row r="71026" spans="10:10" x14ac:dyDescent="0.25">
      <c r="J71026" s="32"/>
    </row>
    <row r="71027" spans="10:10" x14ac:dyDescent="0.25">
      <c r="J71027" s="32"/>
    </row>
    <row r="71028" spans="10:10" x14ac:dyDescent="0.25">
      <c r="J71028" s="32"/>
    </row>
    <row r="71029" spans="10:10" x14ac:dyDescent="0.25">
      <c r="J71029" s="32"/>
    </row>
    <row r="71030" spans="10:10" x14ac:dyDescent="0.25">
      <c r="J71030" s="32"/>
    </row>
    <row r="71031" spans="10:10" x14ac:dyDescent="0.25">
      <c r="J71031" s="32"/>
    </row>
    <row r="71032" spans="10:10" x14ac:dyDescent="0.25">
      <c r="J71032" s="32"/>
    </row>
    <row r="71033" spans="10:10" x14ac:dyDescent="0.25">
      <c r="J71033" s="32"/>
    </row>
    <row r="71034" spans="10:10" x14ac:dyDescent="0.25">
      <c r="J71034" s="32"/>
    </row>
    <row r="71035" spans="10:10" x14ac:dyDescent="0.25">
      <c r="J71035" s="32"/>
    </row>
    <row r="71036" spans="10:10" x14ac:dyDescent="0.25">
      <c r="J71036" s="32"/>
    </row>
    <row r="71037" spans="10:10" x14ac:dyDescent="0.25">
      <c r="J71037" s="32"/>
    </row>
    <row r="71038" spans="10:10" x14ac:dyDescent="0.25">
      <c r="J71038" s="32"/>
    </row>
    <row r="71039" spans="10:10" x14ac:dyDescent="0.25">
      <c r="J71039" s="32"/>
    </row>
    <row r="71040" spans="10:10" x14ac:dyDescent="0.25">
      <c r="J71040" s="32"/>
    </row>
    <row r="71041" spans="10:10" x14ac:dyDescent="0.25">
      <c r="J71041" s="32"/>
    </row>
    <row r="71042" spans="10:10" x14ac:dyDescent="0.25">
      <c r="J71042" s="32"/>
    </row>
    <row r="71043" spans="10:10" x14ac:dyDescent="0.25">
      <c r="J71043" s="32"/>
    </row>
    <row r="71044" spans="10:10" x14ac:dyDescent="0.25">
      <c r="J71044" s="32"/>
    </row>
    <row r="71045" spans="10:10" x14ac:dyDescent="0.25">
      <c r="J71045" s="32"/>
    </row>
    <row r="71046" spans="10:10" x14ac:dyDescent="0.25">
      <c r="J71046" s="32"/>
    </row>
    <row r="71047" spans="10:10" x14ac:dyDescent="0.25">
      <c r="J71047" s="32"/>
    </row>
    <row r="71048" spans="10:10" x14ac:dyDescent="0.25">
      <c r="J71048" s="32"/>
    </row>
    <row r="71049" spans="10:10" x14ac:dyDescent="0.25">
      <c r="J71049" s="32"/>
    </row>
    <row r="71050" spans="10:10" x14ac:dyDescent="0.25">
      <c r="J71050" s="32"/>
    </row>
    <row r="71051" spans="10:10" x14ac:dyDescent="0.25">
      <c r="J71051" s="32"/>
    </row>
    <row r="71052" spans="10:10" x14ac:dyDescent="0.25">
      <c r="J71052" s="32"/>
    </row>
    <row r="71053" spans="10:10" x14ac:dyDescent="0.25">
      <c r="J71053" s="32"/>
    </row>
    <row r="71054" spans="10:10" x14ac:dyDescent="0.25">
      <c r="J71054" s="32"/>
    </row>
    <row r="71055" spans="10:10" x14ac:dyDescent="0.25">
      <c r="J71055" s="32"/>
    </row>
    <row r="71056" spans="10:10" x14ac:dyDescent="0.25">
      <c r="J71056" s="32"/>
    </row>
    <row r="71057" spans="10:10" x14ac:dyDescent="0.25">
      <c r="J71057" s="32"/>
    </row>
    <row r="71058" spans="10:10" x14ac:dyDescent="0.25">
      <c r="J71058" s="32"/>
    </row>
    <row r="71059" spans="10:10" x14ac:dyDescent="0.25">
      <c r="J71059" s="32"/>
    </row>
    <row r="71060" spans="10:10" x14ac:dyDescent="0.25">
      <c r="J71060" s="32"/>
    </row>
    <row r="71061" spans="10:10" x14ac:dyDescent="0.25">
      <c r="J71061" s="32"/>
    </row>
    <row r="71062" spans="10:10" x14ac:dyDescent="0.25">
      <c r="J71062" s="32"/>
    </row>
    <row r="71063" spans="10:10" x14ac:dyDescent="0.25">
      <c r="J71063" s="32"/>
    </row>
    <row r="71064" spans="10:10" x14ac:dyDescent="0.25">
      <c r="J71064" s="32"/>
    </row>
    <row r="71065" spans="10:10" x14ac:dyDescent="0.25">
      <c r="J71065" s="32"/>
    </row>
    <row r="71066" spans="10:10" x14ac:dyDescent="0.25">
      <c r="J71066" s="32"/>
    </row>
    <row r="71067" spans="10:10" x14ac:dyDescent="0.25">
      <c r="J71067" s="32"/>
    </row>
    <row r="71068" spans="10:10" x14ac:dyDescent="0.25">
      <c r="J71068" s="32"/>
    </row>
    <row r="71069" spans="10:10" x14ac:dyDescent="0.25">
      <c r="J71069" s="32"/>
    </row>
    <row r="71070" spans="10:10" x14ac:dyDescent="0.25">
      <c r="J71070" s="32"/>
    </row>
    <row r="71071" spans="10:10" x14ac:dyDescent="0.25">
      <c r="J71071" s="32"/>
    </row>
    <row r="71072" spans="10:10" x14ac:dyDescent="0.25">
      <c r="J71072" s="32"/>
    </row>
    <row r="71073" spans="10:10" x14ac:dyDescent="0.25">
      <c r="J71073" s="32"/>
    </row>
    <row r="71074" spans="10:10" x14ac:dyDescent="0.25">
      <c r="J71074" s="32"/>
    </row>
    <row r="71075" spans="10:10" x14ac:dyDescent="0.25">
      <c r="J71075" s="32"/>
    </row>
    <row r="71076" spans="10:10" x14ac:dyDescent="0.25">
      <c r="J71076" s="32"/>
    </row>
    <row r="71077" spans="10:10" x14ac:dyDescent="0.25">
      <c r="J71077" s="32"/>
    </row>
    <row r="71078" spans="10:10" x14ac:dyDescent="0.25">
      <c r="J71078" s="32"/>
    </row>
    <row r="71079" spans="10:10" x14ac:dyDescent="0.25">
      <c r="J71079" s="32"/>
    </row>
    <row r="71080" spans="10:10" x14ac:dyDescent="0.25">
      <c r="J71080" s="32"/>
    </row>
    <row r="71081" spans="10:10" x14ac:dyDescent="0.25">
      <c r="J71081" s="32"/>
    </row>
    <row r="71082" spans="10:10" x14ac:dyDescent="0.25">
      <c r="J71082" s="32"/>
    </row>
    <row r="71083" spans="10:10" x14ac:dyDescent="0.25">
      <c r="J71083" s="32"/>
    </row>
    <row r="71084" spans="10:10" x14ac:dyDescent="0.25">
      <c r="J71084" s="32"/>
    </row>
    <row r="71085" spans="10:10" x14ac:dyDescent="0.25">
      <c r="J71085" s="32"/>
    </row>
    <row r="71086" spans="10:10" x14ac:dyDescent="0.25">
      <c r="J71086" s="32"/>
    </row>
    <row r="71087" spans="10:10" x14ac:dyDescent="0.25">
      <c r="J71087" s="32"/>
    </row>
    <row r="71088" spans="10:10" x14ac:dyDescent="0.25">
      <c r="J71088" s="32"/>
    </row>
    <row r="71089" spans="10:10" x14ac:dyDescent="0.25">
      <c r="J71089" s="32"/>
    </row>
    <row r="71090" spans="10:10" x14ac:dyDescent="0.25">
      <c r="J71090" s="32"/>
    </row>
    <row r="71091" spans="10:10" x14ac:dyDescent="0.25">
      <c r="J71091" s="32"/>
    </row>
    <row r="71092" spans="10:10" x14ac:dyDescent="0.25">
      <c r="J71092" s="32"/>
    </row>
    <row r="71093" spans="10:10" x14ac:dyDescent="0.25">
      <c r="J71093" s="32"/>
    </row>
    <row r="71094" spans="10:10" x14ac:dyDescent="0.25">
      <c r="J71094" s="32"/>
    </row>
    <row r="71095" spans="10:10" x14ac:dyDescent="0.25">
      <c r="J71095" s="32"/>
    </row>
    <row r="71096" spans="10:10" x14ac:dyDescent="0.25">
      <c r="J71096" s="32"/>
    </row>
    <row r="71097" spans="10:10" x14ac:dyDescent="0.25">
      <c r="J71097" s="32"/>
    </row>
    <row r="71098" spans="10:10" x14ac:dyDescent="0.25">
      <c r="J71098" s="32"/>
    </row>
    <row r="71099" spans="10:10" x14ac:dyDescent="0.25">
      <c r="J71099" s="32"/>
    </row>
    <row r="71100" spans="10:10" x14ac:dyDescent="0.25">
      <c r="J71100" s="32"/>
    </row>
    <row r="71101" spans="10:10" x14ac:dyDescent="0.25">
      <c r="J71101" s="32"/>
    </row>
    <row r="71102" spans="10:10" x14ac:dyDescent="0.25">
      <c r="J71102" s="32"/>
    </row>
    <row r="71103" spans="10:10" x14ac:dyDescent="0.25">
      <c r="J71103" s="32"/>
    </row>
    <row r="71104" spans="10:10" x14ac:dyDescent="0.25">
      <c r="J71104" s="32"/>
    </row>
    <row r="71105" spans="10:10" x14ac:dyDescent="0.25">
      <c r="J71105" s="32"/>
    </row>
    <row r="71106" spans="10:10" x14ac:dyDescent="0.25">
      <c r="J71106" s="32"/>
    </row>
    <row r="71107" spans="10:10" x14ac:dyDescent="0.25">
      <c r="J71107" s="32"/>
    </row>
    <row r="71108" spans="10:10" x14ac:dyDescent="0.25">
      <c r="J71108" s="32"/>
    </row>
    <row r="71109" spans="10:10" x14ac:dyDescent="0.25">
      <c r="J71109" s="32"/>
    </row>
    <row r="71110" spans="10:10" x14ac:dyDescent="0.25">
      <c r="J71110" s="32"/>
    </row>
    <row r="71111" spans="10:10" x14ac:dyDescent="0.25">
      <c r="J71111" s="32"/>
    </row>
    <row r="71112" spans="10:10" x14ac:dyDescent="0.25">
      <c r="J71112" s="32"/>
    </row>
    <row r="71113" spans="10:10" x14ac:dyDescent="0.25">
      <c r="J71113" s="32"/>
    </row>
    <row r="71114" spans="10:10" x14ac:dyDescent="0.25">
      <c r="J71114" s="32"/>
    </row>
    <row r="71115" spans="10:10" x14ac:dyDescent="0.25">
      <c r="J71115" s="32"/>
    </row>
    <row r="71116" spans="10:10" x14ac:dyDescent="0.25">
      <c r="J71116" s="32"/>
    </row>
    <row r="71117" spans="10:10" x14ac:dyDescent="0.25">
      <c r="J71117" s="32"/>
    </row>
    <row r="71118" spans="10:10" x14ac:dyDescent="0.25">
      <c r="J71118" s="32"/>
    </row>
    <row r="71119" spans="10:10" x14ac:dyDescent="0.25">
      <c r="J71119" s="32"/>
    </row>
    <row r="71120" spans="10:10" x14ac:dyDescent="0.25">
      <c r="J71120" s="32"/>
    </row>
    <row r="71121" spans="10:10" x14ac:dyDescent="0.25">
      <c r="J71121" s="32"/>
    </row>
    <row r="71122" spans="10:10" x14ac:dyDescent="0.25">
      <c r="J71122" s="32"/>
    </row>
    <row r="71123" spans="10:10" x14ac:dyDescent="0.25">
      <c r="J71123" s="32"/>
    </row>
    <row r="71124" spans="10:10" x14ac:dyDescent="0.25">
      <c r="J71124" s="32"/>
    </row>
    <row r="71125" spans="10:10" x14ac:dyDescent="0.25">
      <c r="J71125" s="32"/>
    </row>
    <row r="71126" spans="10:10" x14ac:dyDescent="0.25">
      <c r="J71126" s="32"/>
    </row>
    <row r="71127" spans="10:10" x14ac:dyDescent="0.25">
      <c r="J71127" s="32"/>
    </row>
    <row r="71128" spans="10:10" x14ac:dyDescent="0.25">
      <c r="J71128" s="32"/>
    </row>
    <row r="71129" spans="10:10" x14ac:dyDescent="0.25">
      <c r="J71129" s="32"/>
    </row>
    <row r="71130" spans="10:10" x14ac:dyDescent="0.25">
      <c r="J71130" s="32"/>
    </row>
    <row r="71131" spans="10:10" x14ac:dyDescent="0.25">
      <c r="J71131" s="32"/>
    </row>
    <row r="71132" spans="10:10" x14ac:dyDescent="0.25">
      <c r="J71132" s="32"/>
    </row>
    <row r="71133" spans="10:10" x14ac:dyDescent="0.25">
      <c r="J71133" s="32"/>
    </row>
    <row r="71134" spans="10:10" x14ac:dyDescent="0.25">
      <c r="J71134" s="32"/>
    </row>
    <row r="71135" spans="10:10" x14ac:dyDescent="0.25">
      <c r="J71135" s="32"/>
    </row>
    <row r="71136" spans="10:10" x14ac:dyDescent="0.25">
      <c r="J71136" s="32"/>
    </row>
    <row r="71137" spans="10:10" x14ac:dyDescent="0.25">
      <c r="J71137" s="32"/>
    </row>
    <row r="71138" spans="10:10" x14ac:dyDescent="0.25">
      <c r="J71138" s="32"/>
    </row>
    <row r="71139" spans="10:10" x14ac:dyDescent="0.25">
      <c r="J71139" s="32"/>
    </row>
    <row r="71140" spans="10:10" x14ac:dyDescent="0.25">
      <c r="J71140" s="32"/>
    </row>
    <row r="71141" spans="10:10" x14ac:dyDescent="0.25">
      <c r="J71141" s="32"/>
    </row>
    <row r="71142" spans="10:10" x14ac:dyDescent="0.25">
      <c r="J71142" s="32"/>
    </row>
    <row r="71143" spans="10:10" x14ac:dyDescent="0.25">
      <c r="J71143" s="32"/>
    </row>
    <row r="71144" spans="10:10" x14ac:dyDescent="0.25">
      <c r="J71144" s="32"/>
    </row>
    <row r="71145" spans="10:10" x14ac:dyDescent="0.25">
      <c r="J71145" s="32"/>
    </row>
    <row r="71146" spans="10:10" x14ac:dyDescent="0.25">
      <c r="J71146" s="32"/>
    </row>
    <row r="71147" spans="10:10" x14ac:dyDescent="0.25">
      <c r="J71147" s="32"/>
    </row>
    <row r="71148" spans="10:10" x14ac:dyDescent="0.25">
      <c r="J71148" s="32"/>
    </row>
    <row r="71149" spans="10:10" x14ac:dyDescent="0.25">
      <c r="J71149" s="32"/>
    </row>
    <row r="71150" spans="10:10" x14ac:dyDescent="0.25">
      <c r="J71150" s="32"/>
    </row>
    <row r="71151" spans="10:10" x14ac:dyDescent="0.25">
      <c r="J71151" s="32"/>
    </row>
    <row r="71152" spans="10:10" x14ac:dyDescent="0.25">
      <c r="J71152" s="32"/>
    </row>
    <row r="71153" spans="10:10" x14ac:dyDescent="0.25">
      <c r="J71153" s="32"/>
    </row>
    <row r="71154" spans="10:10" x14ac:dyDescent="0.25">
      <c r="J71154" s="32"/>
    </row>
    <row r="71155" spans="10:10" x14ac:dyDescent="0.25">
      <c r="J71155" s="32"/>
    </row>
    <row r="71156" spans="10:10" x14ac:dyDescent="0.25">
      <c r="J71156" s="32"/>
    </row>
    <row r="71157" spans="10:10" x14ac:dyDescent="0.25">
      <c r="J71157" s="32"/>
    </row>
    <row r="71158" spans="10:10" x14ac:dyDescent="0.25">
      <c r="J71158" s="32"/>
    </row>
    <row r="71159" spans="10:10" x14ac:dyDescent="0.25">
      <c r="J71159" s="32"/>
    </row>
    <row r="71160" spans="10:10" x14ac:dyDescent="0.25">
      <c r="J71160" s="32"/>
    </row>
    <row r="71161" spans="10:10" x14ac:dyDescent="0.25">
      <c r="J71161" s="32"/>
    </row>
    <row r="71162" spans="10:10" x14ac:dyDescent="0.25">
      <c r="J71162" s="32"/>
    </row>
    <row r="71163" spans="10:10" x14ac:dyDescent="0.25">
      <c r="J71163" s="32"/>
    </row>
    <row r="71164" spans="10:10" x14ac:dyDescent="0.25">
      <c r="J71164" s="32"/>
    </row>
    <row r="71165" spans="10:10" x14ac:dyDescent="0.25">
      <c r="J71165" s="32"/>
    </row>
    <row r="71166" spans="10:10" x14ac:dyDescent="0.25">
      <c r="J71166" s="32"/>
    </row>
    <row r="71167" spans="10:10" x14ac:dyDescent="0.25">
      <c r="J71167" s="32"/>
    </row>
    <row r="71168" spans="10:10" x14ac:dyDescent="0.25">
      <c r="J71168" s="32"/>
    </row>
    <row r="71169" spans="10:10" x14ac:dyDescent="0.25">
      <c r="J71169" s="32"/>
    </row>
    <row r="71170" spans="10:10" x14ac:dyDescent="0.25">
      <c r="J71170" s="32"/>
    </row>
    <row r="71171" spans="10:10" x14ac:dyDescent="0.25">
      <c r="J71171" s="32"/>
    </row>
    <row r="71172" spans="10:10" x14ac:dyDescent="0.25">
      <c r="J71172" s="32"/>
    </row>
    <row r="71173" spans="10:10" x14ac:dyDescent="0.25">
      <c r="J71173" s="32"/>
    </row>
    <row r="71174" spans="10:10" x14ac:dyDescent="0.25">
      <c r="J71174" s="32"/>
    </row>
    <row r="71175" spans="10:10" x14ac:dyDescent="0.25">
      <c r="J71175" s="32"/>
    </row>
    <row r="71176" spans="10:10" x14ac:dyDescent="0.25">
      <c r="J71176" s="32"/>
    </row>
    <row r="71177" spans="10:10" x14ac:dyDescent="0.25">
      <c r="J71177" s="32"/>
    </row>
    <row r="71178" spans="10:10" x14ac:dyDescent="0.25">
      <c r="J71178" s="32"/>
    </row>
    <row r="71179" spans="10:10" x14ac:dyDescent="0.25">
      <c r="J71179" s="32"/>
    </row>
    <row r="71180" spans="10:10" x14ac:dyDescent="0.25">
      <c r="J71180" s="32"/>
    </row>
    <row r="71181" spans="10:10" x14ac:dyDescent="0.25">
      <c r="J71181" s="32"/>
    </row>
    <row r="71182" spans="10:10" x14ac:dyDescent="0.25">
      <c r="J71182" s="32"/>
    </row>
    <row r="71183" spans="10:10" x14ac:dyDescent="0.25">
      <c r="J71183" s="32"/>
    </row>
    <row r="71184" spans="10:10" x14ac:dyDescent="0.25">
      <c r="J71184" s="32"/>
    </row>
    <row r="71185" spans="10:10" x14ac:dyDescent="0.25">
      <c r="J71185" s="32"/>
    </row>
    <row r="71186" spans="10:10" x14ac:dyDescent="0.25">
      <c r="J71186" s="32"/>
    </row>
    <row r="71187" spans="10:10" x14ac:dyDescent="0.25">
      <c r="J71187" s="32"/>
    </row>
    <row r="71188" spans="10:10" x14ac:dyDescent="0.25">
      <c r="J71188" s="32"/>
    </row>
    <row r="71189" spans="10:10" x14ac:dyDescent="0.25">
      <c r="J71189" s="32"/>
    </row>
    <row r="71190" spans="10:10" x14ac:dyDescent="0.25">
      <c r="J71190" s="32"/>
    </row>
    <row r="71191" spans="10:10" x14ac:dyDescent="0.25">
      <c r="J71191" s="32"/>
    </row>
    <row r="71192" spans="10:10" x14ac:dyDescent="0.25">
      <c r="J71192" s="32"/>
    </row>
    <row r="71193" spans="10:10" x14ac:dyDescent="0.25">
      <c r="J71193" s="32"/>
    </row>
    <row r="71194" spans="10:10" x14ac:dyDescent="0.25">
      <c r="J71194" s="32"/>
    </row>
    <row r="71195" spans="10:10" x14ac:dyDescent="0.25">
      <c r="J71195" s="32"/>
    </row>
    <row r="71196" spans="10:10" x14ac:dyDescent="0.25">
      <c r="J71196" s="32"/>
    </row>
    <row r="71197" spans="10:10" x14ac:dyDescent="0.25">
      <c r="J71197" s="32"/>
    </row>
    <row r="71198" spans="10:10" x14ac:dyDescent="0.25">
      <c r="J71198" s="32"/>
    </row>
    <row r="71199" spans="10:10" x14ac:dyDescent="0.25">
      <c r="J71199" s="32"/>
    </row>
    <row r="71200" spans="10:10" x14ac:dyDescent="0.25">
      <c r="J71200" s="32"/>
    </row>
    <row r="71201" spans="10:10" x14ac:dyDescent="0.25">
      <c r="J71201" s="32"/>
    </row>
    <row r="71202" spans="10:10" x14ac:dyDescent="0.25">
      <c r="J71202" s="32"/>
    </row>
    <row r="71203" spans="10:10" x14ac:dyDescent="0.25">
      <c r="J71203" s="32"/>
    </row>
    <row r="71204" spans="10:10" x14ac:dyDescent="0.25">
      <c r="J71204" s="32"/>
    </row>
    <row r="71205" spans="10:10" x14ac:dyDescent="0.25">
      <c r="J71205" s="32"/>
    </row>
    <row r="71206" spans="10:10" x14ac:dyDescent="0.25">
      <c r="J71206" s="32"/>
    </row>
    <row r="71207" spans="10:10" x14ac:dyDescent="0.25">
      <c r="J71207" s="32"/>
    </row>
    <row r="71208" spans="10:10" x14ac:dyDescent="0.25">
      <c r="J71208" s="32"/>
    </row>
    <row r="71209" spans="10:10" x14ac:dyDescent="0.25">
      <c r="J71209" s="32"/>
    </row>
    <row r="71210" spans="10:10" x14ac:dyDescent="0.25">
      <c r="J71210" s="32"/>
    </row>
    <row r="71211" spans="10:10" x14ac:dyDescent="0.25">
      <c r="J71211" s="32"/>
    </row>
    <row r="71212" spans="10:10" x14ac:dyDescent="0.25">
      <c r="J71212" s="32"/>
    </row>
    <row r="71213" spans="10:10" x14ac:dyDescent="0.25">
      <c r="J71213" s="32"/>
    </row>
    <row r="71214" spans="10:10" x14ac:dyDescent="0.25">
      <c r="J71214" s="32"/>
    </row>
    <row r="71215" spans="10:10" x14ac:dyDescent="0.25">
      <c r="J71215" s="32"/>
    </row>
    <row r="71216" spans="10:10" x14ac:dyDescent="0.25">
      <c r="J71216" s="32"/>
    </row>
    <row r="71217" spans="10:10" x14ac:dyDescent="0.25">
      <c r="J71217" s="32"/>
    </row>
    <row r="71218" spans="10:10" x14ac:dyDescent="0.25">
      <c r="J71218" s="32"/>
    </row>
    <row r="71219" spans="10:10" x14ac:dyDescent="0.25">
      <c r="J71219" s="32"/>
    </row>
    <row r="71220" spans="10:10" x14ac:dyDescent="0.25">
      <c r="J71220" s="32"/>
    </row>
    <row r="71221" spans="10:10" x14ac:dyDescent="0.25">
      <c r="J71221" s="32"/>
    </row>
    <row r="71222" spans="10:10" x14ac:dyDescent="0.25">
      <c r="J71222" s="32"/>
    </row>
    <row r="71223" spans="10:10" x14ac:dyDescent="0.25">
      <c r="J71223" s="32"/>
    </row>
    <row r="71224" spans="10:10" x14ac:dyDescent="0.25">
      <c r="J71224" s="32"/>
    </row>
    <row r="71225" spans="10:10" x14ac:dyDescent="0.25">
      <c r="J71225" s="32"/>
    </row>
    <row r="71226" spans="10:10" x14ac:dyDescent="0.25">
      <c r="J71226" s="32"/>
    </row>
    <row r="71227" spans="10:10" x14ac:dyDescent="0.25">
      <c r="J71227" s="32"/>
    </row>
    <row r="71228" spans="10:10" x14ac:dyDescent="0.25">
      <c r="J71228" s="32"/>
    </row>
    <row r="71229" spans="10:10" x14ac:dyDescent="0.25">
      <c r="J71229" s="32"/>
    </row>
    <row r="71230" spans="10:10" x14ac:dyDescent="0.25">
      <c r="J71230" s="32"/>
    </row>
    <row r="71231" spans="10:10" x14ac:dyDescent="0.25">
      <c r="J71231" s="32"/>
    </row>
    <row r="71232" spans="10:10" x14ac:dyDescent="0.25">
      <c r="J71232" s="32"/>
    </row>
    <row r="71233" spans="10:10" x14ac:dyDescent="0.25">
      <c r="J71233" s="32"/>
    </row>
    <row r="71234" spans="10:10" x14ac:dyDescent="0.25">
      <c r="J71234" s="32"/>
    </row>
    <row r="71235" spans="10:10" x14ac:dyDescent="0.25">
      <c r="J71235" s="32"/>
    </row>
    <row r="71236" spans="10:10" x14ac:dyDescent="0.25">
      <c r="J71236" s="32"/>
    </row>
    <row r="71237" spans="10:10" x14ac:dyDescent="0.25">
      <c r="J71237" s="32"/>
    </row>
    <row r="71238" spans="10:10" x14ac:dyDescent="0.25">
      <c r="J71238" s="32"/>
    </row>
    <row r="71239" spans="10:10" x14ac:dyDescent="0.25">
      <c r="J71239" s="32"/>
    </row>
    <row r="71240" spans="10:10" x14ac:dyDescent="0.25">
      <c r="J71240" s="32"/>
    </row>
    <row r="71241" spans="10:10" x14ac:dyDescent="0.25">
      <c r="J71241" s="32"/>
    </row>
    <row r="71242" spans="10:10" x14ac:dyDescent="0.25">
      <c r="J71242" s="32"/>
    </row>
    <row r="71243" spans="10:10" x14ac:dyDescent="0.25">
      <c r="J71243" s="32"/>
    </row>
    <row r="71244" spans="10:10" x14ac:dyDescent="0.25">
      <c r="J71244" s="32"/>
    </row>
    <row r="71245" spans="10:10" x14ac:dyDescent="0.25">
      <c r="J71245" s="32"/>
    </row>
    <row r="71246" spans="10:10" x14ac:dyDescent="0.25">
      <c r="J71246" s="32"/>
    </row>
    <row r="71247" spans="10:10" x14ac:dyDescent="0.25">
      <c r="J71247" s="32"/>
    </row>
    <row r="71248" spans="10:10" x14ac:dyDescent="0.25">
      <c r="J71248" s="32"/>
    </row>
    <row r="71249" spans="10:10" x14ac:dyDescent="0.25">
      <c r="J71249" s="32"/>
    </row>
    <row r="71250" spans="10:10" x14ac:dyDescent="0.25">
      <c r="J71250" s="32"/>
    </row>
    <row r="71251" spans="10:10" x14ac:dyDescent="0.25">
      <c r="J71251" s="32"/>
    </row>
    <row r="71252" spans="10:10" x14ac:dyDescent="0.25">
      <c r="J71252" s="32"/>
    </row>
    <row r="71253" spans="10:10" x14ac:dyDescent="0.25">
      <c r="J71253" s="32"/>
    </row>
    <row r="71254" spans="10:10" x14ac:dyDescent="0.25">
      <c r="J71254" s="32"/>
    </row>
    <row r="71255" spans="10:10" x14ac:dyDescent="0.25">
      <c r="J71255" s="32"/>
    </row>
    <row r="71256" spans="10:10" x14ac:dyDescent="0.25">
      <c r="J71256" s="32"/>
    </row>
    <row r="71257" spans="10:10" x14ac:dyDescent="0.25">
      <c r="J71257" s="32"/>
    </row>
    <row r="71258" spans="10:10" x14ac:dyDescent="0.25">
      <c r="J71258" s="32"/>
    </row>
    <row r="71259" spans="10:10" x14ac:dyDescent="0.25">
      <c r="J71259" s="32"/>
    </row>
    <row r="71260" spans="10:10" x14ac:dyDescent="0.25">
      <c r="J71260" s="32"/>
    </row>
    <row r="71261" spans="10:10" x14ac:dyDescent="0.25">
      <c r="J71261" s="32"/>
    </row>
    <row r="71262" spans="10:10" x14ac:dyDescent="0.25">
      <c r="J71262" s="32"/>
    </row>
    <row r="71263" spans="10:10" x14ac:dyDescent="0.25">
      <c r="J71263" s="32"/>
    </row>
    <row r="71264" spans="10:10" x14ac:dyDescent="0.25">
      <c r="J71264" s="32"/>
    </row>
    <row r="71265" spans="10:10" x14ac:dyDescent="0.25">
      <c r="J71265" s="32"/>
    </row>
    <row r="71266" spans="10:10" x14ac:dyDescent="0.25">
      <c r="J71266" s="32"/>
    </row>
    <row r="71267" spans="10:10" x14ac:dyDescent="0.25">
      <c r="J71267" s="32"/>
    </row>
    <row r="71268" spans="10:10" x14ac:dyDescent="0.25">
      <c r="J71268" s="32"/>
    </row>
    <row r="71269" spans="10:10" x14ac:dyDescent="0.25">
      <c r="J71269" s="32"/>
    </row>
    <row r="71270" spans="10:10" x14ac:dyDescent="0.25">
      <c r="J71270" s="32"/>
    </row>
    <row r="71271" spans="10:10" x14ac:dyDescent="0.25">
      <c r="J71271" s="32"/>
    </row>
    <row r="71272" spans="10:10" x14ac:dyDescent="0.25">
      <c r="J71272" s="32"/>
    </row>
    <row r="71273" spans="10:10" x14ac:dyDescent="0.25">
      <c r="J71273" s="32"/>
    </row>
    <row r="71274" spans="10:10" x14ac:dyDescent="0.25">
      <c r="J71274" s="32"/>
    </row>
    <row r="71275" spans="10:10" x14ac:dyDescent="0.25">
      <c r="J71275" s="32"/>
    </row>
    <row r="71276" spans="10:10" x14ac:dyDescent="0.25">
      <c r="J71276" s="32"/>
    </row>
    <row r="71277" spans="10:10" x14ac:dyDescent="0.25">
      <c r="J71277" s="32"/>
    </row>
    <row r="71278" spans="10:10" x14ac:dyDescent="0.25">
      <c r="J71278" s="32"/>
    </row>
    <row r="71279" spans="10:10" x14ac:dyDescent="0.25">
      <c r="J71279" s="32"/>
    </row>
    <row r="71280" spans="10:10" x14ac:dyDescent="0.25">
      <c r="J71280" s="32"/>
    </row>
    <row r="71281" spans="10:10" x14ac:dyDescent="0.25">
      <c r="J71281" s="32"/>
    </row>
    <row r="71282" spans="10:10" x14ac:dyDescent="0.25">
      <c r="J71282" s="32"/>
    </row>
    <row r="71283" spans="10:10" x14ac:dyDescent="0.25">
      <c r="J71283" s="32"/>
    </row>
    <row r="71284" spans="10:10" x14ac:dyDescent="0.25">
      <c r="J71284" s="32"/>
    </row>
    <row r="71285" spans="10:10" x14ac:dyDescent="0.25">
      <c r="J71285" s="32"/>
    </row>
    <row r="71286" spans="10:10" x14ac:dyDescent="0.25">
      <c r="J71286" s="32"/>
    </row>
    <row r="71287" spans="10:10" x14ac:dyDescent="0.25">
      <c r="J71287" s="32"/>
    </row>
    <row r="71288" spans="10:10" x14ac:dyDescent="0.25">
      <c r="J71288" s="32"/>
    </row>
    <row r="71289" spans="10:10" x14ac:dyDescent="0.25">
      <c r="J71289" s="32"/>
    </row>
    <row r="71290" spans="10:10" x14ac:dyDescent="0.25">
      <c r="J71290" s="32"/>
    </row>
    <row r="71291" spans="10:10" x14ac:dyDescent="0.25">
      <c r="J71291" s="32"/>
    </row>
    <row r="71292" spans="10:10" x14ac:dyDescent="0.25">
      <c r="J71292" s="32"/>
    </row>
    <row r="71293" spans="10:10" x14ac:dyDescent="0.25">
      <c r="J71293" s="32"/>
    </row>
    <row r="71294" spans="10:10" x14ac:dyDescent="0.25">
      <c r="J71294" s="32"/>
    </row>
    <row r="71295" spans="10:10" x14ac:dyDescent="0.25">
      <c r="J71295" s="32"/>
    </row>
    <row r="71296" spans="10:10" x14ac:dyDescent="0.25">
      <c r="J71296" s="32"/>
    </row>
    <row r="71297" spans="10:10" x14ac:dyDescent="0.25">
      <c r="J71297" s="32"/>
    </row>
    <row r="71298" spans="10:10" x14ac:dyDescent="0.25">
      <c r="J71298" s="32"/>
    </row>
    <row r="71299" spans="10:10" x14ac:dyDescent="0.25">
      <c r="J71299" s="32"/>
    </row>
    <row r="71300" spans="10:10" x14ac:dyDescent="0.25">
      <c r="J71300" s="32"/>
    </row>
    <row r="71301" spans="10:10" x14ac:dyDescent="0.25">
      <c r="J71301" s="32"/>
    </row>
    <row r="71302" spans="10:10" x14ac:dyDescent="0.25">
      <c r="J71302" s="32"/>
    </row>
    <row r="71303" spans="10:10" x14ac:dyDescent="0.25">
      <c r="J71303" s="32"/>
    </row>
    <row r="71304" spans="10:10" x14ac:dyDescent="0.25">
      <c r="J71304" s="32"/>
    </row>
    <row r="71305" spans="10:10" x14ac:dyDescent="0.25">
      <c r="J71305" s="32"/>
    </row>
    <row r="71306" spans="10:10" x14ac:dyDescent="0.25">
      <c r="J71306" s="32"/>
    </row>
    <row r="71307" spans="10:10" x14ac:dyDescent="0.25">
      <c r="J71307" s="32"/>
    </row>
    <row r="71308" spans="10:10" x14ac:dyDescent="0.25">
      <c r="J71308" s="32"/>
    </row>
    <row r="71309" spans="10:10" x14ac:dyDescent="0.25">
      <c r="J71309" s="32"/>
    </row>
    <row r="71310" spans="10:10" x14ac:dyDescent="0.25">
      <c r="J71310" s="32"/>
    </row>
    <row r="71311" spans="10:10" x14ac:dyDescent="0.25">
      <c r="J71311" s="32"/>
    </row>
    <row r="71312" spans="10:10" x14ac:dyDescent="0.25">
      <c r="J71312" s="32"/>
    </row>
    <row r="71313" spans="10:10" x14ac:dyDescent="0.25">
      <c r="J71313" s="32"/>
    </row>
    <row r="71314" spans="10:10" x14ac:dyDescent="0.25">
      <c r="J71314" s="32"/>
    </row>
    <row r="71315" spans="10:10" x14ac:dyDescent="0.25">
      <c r="J71315" s="32"/>
    </row>
    <row r="71316" spans="10:10" x14ac:dyDescent="0.25">
      <c r="J71316" s="32"/>
    </row>
    <row r="71317" spans="10:10" x14ac:dyDescent="0.25">
      <c r="J71317" s="32"/>
    </row>
    <row r="71318" spans="10:10" x14ac:dyDescent="0.25">
      <c r="J71318" s="32"/>
    </row>
    <row r="71319" spans="10:10" x14ac:dyDescent="0.25">
      <c r="J71319" s="32"/>
    </row>
    <row r="71320" spans="10:10" x14ac:dyDescent="0.25">
      <c r="J71320" s="32"/>
    </row>
    <row r="71321" spans="10:10" x14ac:dyDescent="0.25">
      <c r="J71321" s="32"/>
    </row>
    <row r="71322" spans="10:10" x14ac:dyDescent="0.25">
      <c r="J71322" s="32"/>
    </row>
    <row r="71323" spans="10:10" x14ac:dyDescent="0.25">
      <c r="J71323" s="32"/>
    </row>
    <row r="71324" spans="10:10" x14ac:dyDescent="0.25">
      <c r="J71324" s="32"/>
    </row>
    <row r="71325" spans="10:10" x14ac:dyDescent="0.25">
      <c r="J71325" s="32"/>
    </row>
    <row r="71326" spans="10:10" x14ac:dyDescent="0.25">
      <c r="J71326" s="32"/>
    </row>
    <row r="71327" spans="10:10" x14ac:dyDescent="0.25">
      <c r="J71327" s="32"/>
    </row>
    <row r="71328" spans="10:10" x14ac:dyDescent="0.25">
      <c r="J71328" s="32"/>
    </row>
    <row r="71329" spans="10:10" x14ac:dyDescent="0.25">
      <c r="J71329" s="32"/>
    </row>
    <row r="71330" spans="10:10" x14ac:dyDescent="0.25">
      <c r="J71330" s="32"/>
    </row>
    <row r="71331" spans="10:10" x14ac:dyDescent="0.25">
      <c r="J71331" s="32"/>
    </row>
    <row r="71332" spans="10:10" x14ac:dyDescent="0.25">
      <c r="J71332" s="32"/>
    </row>
    <row r="71333" spans="10:10" x14ac:dyDescent="0.25">
      <c r="J71333" s="32"/>
    </row>
    <row r="71334" spans="10:10" x14ac:dyDescent="0.25">
      <c r="J71334" s="32"/>
    </row>
    <row r="71335" spans="10:10" x14ac:dyDescent="0.25">
      <c r="J71335" s="32"/>
    </row>
    <row r="71336" spans="10:10" x14ac:dyDescent="0.25">
      <c r="J71336" s="32"/>
    </row>
    <row r="71337" spans="10:10" x14ac:dyDescent="0.25">
      <c r="J71337" s="32"/>
    </row>
    <row r="71338" spans="10:10" x14ac:dyDescent="0.25">
      <c r="J71338" s="32"/>
    </row>
    <row r="71339" spans="10:10" x14ac:dyDescent="0.25">
      <c r="J71339" s="32"/>
    </row>
    <row r="71340" spans="10:10" x14ac:dyDescent="0.25">
      <c r="J71340" s="32"/>
    </row>
    <row r="71341" spans="10:10" x14ac:dyDescent="0.25">
      <c r="J71341" s="32"/>
    </row>
    <row r="71342" spans="10:10" x14ac:dyDescent="0.25">
      <c r="J71342" s="32"/>
    </row>
    <row r="71343" spans="10:10" x14ac:dyDescent="0.25">
      <c r="J71343" s="32"/>
    </row>
    <row r="71344" spans="10:10" x14ac:dyDescent="0.25">
      <c r="J71344" s="32"/>
    </row>
    <row r="71345" spans="10:10" x14ac:dyDescent="0.25">
      <c r="J71345" s="32"/>
    </row>
    <row r="71346" spans="10:10" x14ac:dyDescent="0.25">
      <c r="J71346" s="32"/>
    </row>
    <row r="71347" spans="10:10" x14ac:dyDescent="0.25">
      <c r="J71347" s="32"/>
    </row>
    <row r="71348" spans="10:10" x14ac:dyDescent="0.25">
      <c r="J71348" s="32"/>
    </row>
    <row r="71349" spans="10:10" x14ac:dyDescent="0.25">
      <c r="J71349" s="32"/>
    </row>
    <row r="71350" spans="10:10" x14ac:dyDescent="0.25">
      <c r="J71350" s="32"/>
    </row>
    <row r="71351" spans="10:10" x14ac:dyDescent="0.25">
      <c r="J71351" s="32"/>
    </row>
    <row r="71352" spans="10:10" x14ac:dyDescent="0.25">
      <c r="J71352" s="32"/>
    </row>
    <row r="71353" spans="10:10" x14ac:dyDescent="0.25">
      <c r="J71353" s="32"/>
    </row>
    <row r="71354" spans="10:10" x14ac:dyDescent="0.25">
      <c r="J71354" s="32"/>
    </row>
    <row r="71355" spans="10:10" x14ac:dyDescent="0.25">
      <c r="J71355" s="32"/>
    </row>
    <row r="71356" spans="10:10" x14ac:dyDescent="0.25">
      <c r="J71356" s="32"/>
    </row>
    <row r="71357" spans="10:10" x14ac:dyDescent="0.25">
      <c r="J71357" s="32"/>
    </row>
    <row r="71358" spans="10:10" x14ac:dyDescent="0.25">
      <c r="J71358" s="32"/>
    </row>
    <row r="71359" spans="10:10" x14ac:dyDescent="0.25">
      <c r="J71359" s="32"/>
    </row>
    <row r="71360" spans="10:10" x14ac:dyDescent="0.25">
      <c r="J71360" s="32"/>
    </row>
    <row r="71361" spans="10:10" x14ac:dyDescent="0.25">
      <c r="J71361" s="32"/>
    </row>
    <row r="71362" spans="10:10" x14ac:dyDescent="0.25">
      <c r="J71362" s="32"/>
    </row>
    <row r="71363" spans="10:10" x14ac:dyDescent="0.25">
      <c r="J71363" s="32"/>
    </row>
    <row r="71364" spans="10:10" x14ac:dyDescent="0.25">
      <c r="J71364" s="32"/>
    </row>
    <row r="71365" spans="10:10" x14ac:dyDescent="0.25">
      <c r="J71365" s="32"/>
    </row>
    <row r="71366" spans="10:10" x14ac:dyDescent="0.25">
      <c r="J71366" s="32"/>
    </row>
    <row r="71367" spans="10:10" x14ac:dyDescent="0.25">
      <c r="J71367" s="32"/>
    </row>
    <row r="71368" spans="10:10" x14ac:dyDescent="0.25">
      <c r="J71368" s="32"/>
    </row>
    <row r="71369" spans="10:10" x14ac:dyDescent="0.25">
      <c r="J71369" s="32"/>
    </row>
    <row r="71370" spans="10:10" x14ac:dyDescent="0.25">
      <c r="J71370" s="32"/>
    </row>
    <row r="71371" spans="10:10" x14ac:dyDescent="0.25">
      <c r="J71371" s="32"/>
    </row>
    <row r="71372" spans="10:10" x14ac:dyDescent="0.25">
      <c r="J71372" s="32"/>
    </row>
    <row r="71373" spans="10:10" x14ac:dyDescent="0.25">
      <c r="J71373" s="32"/>
    </row>
    <row r="71374" spans="10:10" x14ac:dyDescent="0.25">
      <c r="J71374" s="32"/>
    </row>
    <row r="71375" spans="10:10" x14ac:dyDescent="0.25">
      <c r="J71375" s="32"/>
    </row>
    <row r="71376" spans="10:10" x14ac:dyDescent="0.25">
      <c r="J71376" s="32"/>
    </row>
    <row r="71377" spans="10:10" x14ac:dyDescent="0.25">
      <c r="J71377" s="32"/>
    </row>
    <row r="71378" spans="10:10" x14ac:dyDescent="0.25">
      <c r="J71378" s="32"/>
    </row>
    <row r="71379" spans="10:10" x14ac:dyDescent="0.25">
      <c r="J71379" s="32"/>
    </row>
    <row r="71380" spans="10:10" x14ac:dyDescent="0.25">
      <c r="J71380" s="32"/>
    </row>
    <row r="71381" spans="10:10" x14ac:dyDescent="0.25">
      <c r="J71381" s="32"/>
    </row>
    <row r="71382" spans="10:10" x14ac:dyDescent="0.25">
      <c r="J71382" s="32"/>
    </row>
    <row r="71383" spans="10:10" x14ac:dyDescent="0.25">
      <c r="J71383" s="32"/>
    </row>
    <row r="71384" spans="10:10" x14ac:dyDescent="0.25">
      <c r="J71384" s="32"/>
    </row>
    <row r="71385" spans="10:10" x14ac:dyDescent="0.25">
      <c r="J71385" s="32"/>
    </row>
    <row r="71386" spans="10:10" x14ac:dyDescent="0.25">
      <c r="J71386" s="32"/>
    </row>
    <row r="71387" spans="10:10" x14ac:dyDescent="0.25">
      <c r="J71387" s="32"/>
    </row>
    <row r="71388" spans="10:10" x14ac:dyDescent="0.25">
      <c r="J71388" s="32"/>
    </row>
    <row r="71389" spans="10:10" x14ac:dyDescent="0.25">
      <c r="J71389" s="32"/>
    </row>
    <row r="71390" spans="10:10" x14ac:dyDescent="0.25">
      <c r="J71390" s="32"/>
    </row>
    <row r="71391" spans="10:10" x14ac:dyDescent="0.25">
      <c r="J71391" s="32"/>
    </row>
    <row r="71392" spans="10:10" x14ac:dyDescent="0.25">
      <c r="J71392" s="32"/>
    </row>
    <row r="71393" spans="10:10" x14ac:dyDescent="0.25">
      <c r="J71393" s="32"/>
    </row>
    <row r="71394" spans="10:10" x14ac:dyDescent="0.25">
      <c r="J71394" s="32"/>
    </row>
    <row r="71395" spans="10:10" x14ac:dyDescent="0.25">
      <c r="J71395" s="32"/>
    </row>
    <row r="71396" spans="10:10" x14ac:dyDescent="0.25">
      <c r="J71396" s="32"/>
    </row>
    <row r="71397" spans="10:10" x14ac:dyDescent="0.25">
      <c r="J71397" s="32"/>
    </row>
    <row r="71398" spans="10:10" x14ac:dyDescent="0.25">
      <c r="J71398" s="32"/>
    </row>
    <row r="71399" spans="10:10" x14ac:dyDescent="0.25">
      <c r="J71399" s="32"/>
    </row>
    <row r="71400" spans="10:10" x14ac:dyDescent="0.25">
      <c r="J71400" s="32"/>
    </row>
    <row r="71401" spans="10:10" x14ac:dyDescent="0.25">
      <c r="J71401" s="32"/>
    </row>
    <row r="71402" spans="10:10" x14ac:dyDescent="0.25">
      <c r="J71402" s="32"/>
    </row>
    <row r="71403" spans="10:10" x14ac:dyDescent="0.25">
      <c r="J71403" s="32"/>
    </row>
    <row r="71404" spans="10:10" x14ac:dyDescent="0.25">
      <c r="J71404" s="32"/>
    </row>
    <row r="71405" spans="10:10" x14ac:dyDescent="0.25">
      <c r="J71405" s="32"/>
    </row>
    <row r="71406" spans="10:10" x14ac:dyDescent="0.25">
      <c r="J71406" s="32"/>
    </row>
    <row r="71407" spans="10:10" x14ac:dyDescent="0.25">
      <c r="J71407" s="32"/>
    </row>
    <row r="71408" spans="10:10" x14ac:dyDescent="0.25">
      <c r="J71408" s="32"/>
    </row>
    <row r="71409" spans="10:10" x14ac:dyDescent="0.25">
      <c r="J71409" s="32"/>
    </row>
    <row r="71410" spans="10:10" x14ac:dyDescent="0.25">
      <c r="J71410" s="32"/>
    </row>
    <row r="71411" spans="10:10" x14ac:dyDescent="0.25">
      <c r="J71411" s="32"/>
    </row>
    <row r="71412" spans="10:10" x14ac:dyDescent="0.25">
      <c r="J71412" s="32"/>
    </row>
    <row r="71413" spans="10:10" x14ac:dyDescent="0.25">
      <c r="J71413" s="32"/>
    </row>
    <row r="71414" spans="10:10" x14ac:dyDescent="0.25">
      <c r="J71414" s="32"/>
    </row>
    <row r="71415" spans="10:10" x14ac:dyDescent="0.25">
      <c r="J71415" s="32"/>
    </row>
    <row r="71416" spans="10:10" x14ac:dyDescent="0.25">
      <c r="J71416" s="32"/>
    </row>
    <row r="71417" spans="10:10" x14ac:dyDescent="0.25">
      <c r="J71417" s="32"/>
    </row>
    <row r="71418" spans="10:10" x14ac:dyDescent="0.25">
      <c r="J71418" s="32"/>
    </row>
    <row r="71419" spans="10:10" x14ac:dyDescent="0.25">
      <c r="J71419" s="32"/>
    </row>
    <row r="71420" spans="10:10" x14ac:dyDescent="0.25">
      <c r="J71420" s="32"/>
    </row>
    <row r="71421" spans="10:10" x14ac:dyDescent="0.25">
      <c r="J71421" s="32"/>
    </row>
    <row r="71422" spans="10:10" x14ac:dyDescent="0.25">
      <c r="J71422" s="32"/>
    </row>
    <row r="71423" spans="10:10" x14ac:dyDescent="0.25">
      <c r="J71423" s="32"/>
    </row>
    <row r="71424" spans="10:10" x14ac:dyDescent="0.25">
      <c r="J71424" s="32"/>
    </row>
    <row r="71425" spans="10:10" x14ac:dyDescent="0.25">
      <c r="J71425" s="32"/>
    </row>
    <row r="71426" spans="10:10" x14ac:dyDescent="0.25">
      <c r="J71426" s="32"/>
    </row>
    <row r="71427" spans="10:10" x14ac:dyDescent="0.25">
      <c r="J71427" s="32"/>
    </row>
    <row r="71428" spans="10:10" x14ac:dyDescent="0.25">
      <c r="J71428" s="32"/>
    </row>
    <row r="71429" spans="10:10" x14ac:dyDescent="0.25">
      <c r="J71429" s="32"/>
    </row>
    <row r="71430" spans="10:10" x14ac:dyDescent="0.25">
      <c r="J71430" s="32"/>
    </row>
    <row r="71431" spans="10:10" x14ac:dyDescent="0.25">
      <c r="J71431" s="32"/>
    </row>
    <row r="71432" spans="10:10" x14ac:dyDescent="0.25">
      <c r="J71432" s="32"/>
    </row>
    <row r="71433" spans="10:10" x14ac:dyDescent="0.25">
      <c r="J71433" s="32"/>
    </row>
    <row r="71434" spans="10:10" x14ac:dyDescent="0.25">
      <c r="J71434" s="32"/>
    </row>
    <row r="71435" spans="10:10" x14ac:dyDescent="0.25">
      <c r="J71435" s="32"/>
    </row>
    <row r="71436" spans="10:10" x14ac:dyDescent="0.25">
      <c r="J71436" s="32"/>
    </row>
    <row r="71437" spans="10:10" x14ac:dyDescent="0.25">
      <c r="J71437" s="32"/>
    </row>
    <row r="71438" spans="10:10" x14ac:dyDescent="0.25">
      <c r="J71438" s="32"/>
    </row>
    <row r="71439" spans="10:10" x14ac:dyDescent="0.25">
      <c r="J71439" s="32"/>
    </row>
    <row r="71440" spans="10:10" x14ac:dyDescent="0.25">
      <c r="J71440" s="32"/>
    </row>
    <row r="71441" spans="10:10" x14ac:dyDescent="0.25">
      <c r="J71441" s="32"/>
    </row>
    <row r="71442" spans="10:10" x14ac:dyDescent="0.25">
      <c r="J71442" s="32"/>
    </row>
    <row r="71443" spans="10:10" x14ac:dyDescent="0.25">
      <c r="J71443" s="32"/>
    </row>
    <row r="71444" spans="10:10" x14ac:dyDescent="0.25">
      <c r="J71444" s="32"/>
    </row>
    <row r="71445" spans="10:10" x14ac:dyDescent="0.25">
      <c r="J71445" s="32"/>
    </row>
    <row r="71446" spans="10:10" x14ac:dyDescent="0.25">
      <c r="J71446" s="32"/>
    </row>
    <row r="71447" spans="10:10" x14ac:dyDescent="0.25">
      <c r="J71447" s="32"/>
    </row>
    <row r="71448" spans="10:10" x14ac:dyDescent="0.25">
      <c r="J71448" s="32"/>
    </row>
    <row r="71449" spans="10:10" x14ac:dyDescent="0.25">
      <c r="J71449" s="32"/>
    </row>
    <row r="71450" spans="10:10" x14ac:dyDescent="0.25">
      <c r="J71450" s="32"/>
    </row>
    <row r="71451" spans="10:10" x14ac:dyDescent="0.25">
      <c r="J71451" s="32"/>
    </row>
    <row r="71452" spans="10:10" x14ac:dyDescent="0.25">
      <c r="J71452" s="32"/>
    </row>
    <row r="71453" spans="10:10" x14ac:dyDescent="0.25">
      <c r="J71453" s="32"/>
    </row>
    <row r="71454" spans="10:10" x14ac:dyDescent="0.25">
      <c r="J71454" s="32"/>
    </row>
    <row r="71455" spans="10:10" x14ac:dyDescent="0.25">
      <c r="J71455" s="32"/>
    </row>
    <row r="71456" spans="10:10" x14ac:dyDescent="0.25">
      <c r="J71456" s="32"/>
    </row>
    <row r="71457" spans="10:10" x14ac:dyDescent="0.25">
      <c r="J71457" s="32"/>
    </row>
    <row r="71458" spans="10:10" x14ac:dyDescent="0.25">
      <c r="J71458" s="32"/>
    </row>
    <row r="71459" spans="10:10" x14ac:dyDescent="0.25">
      <c r="J71459" s="32"/>
    </row>
    <row r="71460" spans="10:10" x14ac:dyDescent="0.25">
      <c r="J71460" s="32"/>
    </row>
    <row r="71461" spans="10:10" x14ac:dyDescent="0.25">
      <c r="J71461" s="32"/>
    </row>
    <row r="71462" spans="10:10" x14ac:dyDescent="0.25">
      <c r="J71462" s="32"/>
    </row>
    <row r="71463" spans="10:10" x14ac:dyDescent="0.25">
      <c r="J71463" s="32"/>
    </row>
    <row r="71464" spans="10:10" x14ac:dyDescent="0.25">
      <c r="J71464" s="32"/>
    </row>
    <row r="71465" spans="10:10" x14ac:dyDescent="0.25">
      <c r="J71465" s="32"/>
    </row>
    <row r="71466" spans="10:10" x14ac:dyDescent="0.25">
      <c r="J71466" s="32"/>
    </row>
    <row r="71467" spans="10:10" x14ac:dyDescent="0.25">
      <c r="J71467" s="32"/>
    </row>
    <row r="71468" spans="10:10" x14ac:dyDescent="0.25">
      <c r="J71468" s="32"/>
    </row>
    <row r="71469" spans="10:10" x14ac:dyDescent="0.25">
      <c r="J71469" s="32"/>
    </row>
    <row r="71470" spans="10:10" x14ac:dyDescent="0.25">
      <c r="J71470" s="32"/>
    </row>
    <row r="71471" spans="10:10" x14ac:dyDescent="0.25">
      <c r="J71471" s="32"/>
    </row>
    <row r="71472" spans="10:10" x14ac:dyDescent="0.25">
      <c r="J71472" s="32"/>
    </row>
    <row r="71473" spans="10:10" x14ac:dyDescent="0.25">
      <c r="J71473" s="32"/>
    </row>
    <row r="71474" spans="10:10" x14ac:dyDescent="0.25">
      <c r="J71474" s="32"/>
    </row>
    <row r="71475" spans="10:10" x14ac:dyDescent="0.25">
      <c r="J71475" s="32"/>
    </row>
    <row r="71476" spans="10:10" x14ac:dyDescent="0.25">
      <c r="J71476" s="32"/>
    </row>
    <row r="71477" spans="10:10" x14ac:dyDescent="0.25">
      <c r="J71477" s="32"/>
    </row>
    <row r="71478" spans="10:10" x14ac:dyDescent="0.25">
      <c r="J71478" s="32"/>
    </row>
    <row r="71479" spans="10:10" x14ac:dyDescent="0.25">
      <c r="J71479" s="32"/>
    </row>
    <row r="71480" spans="10:10" x14ac:dyDescent="0.25">
      <c r="J71480" s="32"/>
    </row>
    <row r="71481" spans="10:10" x14ac:dyDescent="0.25">
      <c r="J71481" s="32"/>
    </row>
    <row r="71482" spans="10:10" x14ac:dyDescent="0.25">
      <c r="J71482" s="32"/>
    </row>
    <row r="71483" spans="10:10" x14ac:dyDescent="0.25">
      <c r="J71483" s="32"/>
    </row>
    <row r="71484" spans="10:10" x14ac:dyDescent="0.25">
      <c r="J71484" s="32"/>
    </row>
    <row r="71485" spans="10:10" x14ac:dyDescent="0.25">
      <c r="J71485" s="32"/>
    </row>
    <row r="71486" spans="10:10" x14ac:dyDescent="0.25">
      <c r="J71486" s="32"/>
    </row>
    <row r="71487" spans="10:10" x14ac:dyDescent="0.25">
      <c r="J71487" s="32"/>
    </row>
    <row r="71488" spans="10:10" x14ac:dyDescent="0.25">
      <c r="J71488" s="32"/>
    </row>
    <row r="71489" spans="10:10" x14ac:dyDescent="0.25">
      <c r="J71489" s="32"/>
    </row>
    <row r="71490" spans="10:10" x14ac:dyDescent="0.25">
      <c r="J71490" s="32"/>
    </row>
    <row r="71491" spans="10:10" x14ac:dyDescent="0.25">
      <c r="J71491" s="32"/>
    </row>
    <row r="71492" spans="10:10" x14ac:dyDescent="0.25">
      <c r="J71492" s="32"/>
    </row>
    <row r="71493" spans="10:10" x14ac:dyDescent="0.25">
      <c r="J71493" s="32"/>
    </row>
    <row r="71494" spans="10:10" x14ac:dyDescent="0.25">
      <c r="J71494" s="32"/>
    </row>
    <row r="71495" spans="10:10" x14ac:dyDescent="0.25">
      <c r="J71495" s="32"/>
    </row>
    <row r="71496" spans="10:10" x14ac:dyDescent="0.25">
      <c r="J71496" s="32"/>
    </row>
    <row r="71497" spans="10:10" x14ac:dyDescent="0.25">
      <c r="J71497" s="32"/>
    </row>
    <row r="71498" spans="10:10" x14ac:dyDescent="0.25">
      <c r="J71498" s="32"/>
    </row>
    <row r="71499" spans="10:10" x14ac:dyDescent="0.25">
      <c r="J71499" s="32"/>
    </row>
    <row r="71500" spans="10:10" x14ac:dyDescent="0.25">
      <c r="J71500" s="32"/>
    </row>
    <row r="71501" spans="10:10" x14ac:dyDescent="0.25">
      <c r="J71501" s="32"/>
    </row>
    <row r="71502" spans="10:10" x14ac:dyDescent="0.25">
      <c r="J71502" s="32"/>
    </row>
    <row r="71503" spans="10:10" x14ac:dyDescent="0.25">
      <c r="J71503" s="32"/>
    </row>
    <row r="71504" spans="10:10" x14ac:dyDescent="0.25">
      <c r="J71504" s="32"/>
    </row>
    <row r="71505" spans="10:10" x14ac:dyDescent="0.25">
      <c r="J71505" s="32"/>
    </row>
    <row r="71506" spans="10:10" x14ac:dyDescent="0.25">
      <c r="J71506" s="32"/>
    </row>
    <row r="71507" spans="10:10" x14ac:dyDescent="0.25">
      <c r="J71507" s="32"/>
    </row>
    <row r="71508" spans="10:10" x14ac:dyDescent="0.25">
      <c r="J71508" s="32"/>
    </row>
    <row r="71509" spans="10:10" x14ac:dyDescent="0.25">
      <c r="J71509" s="32"/>
    </row>
    <row r="71510" spans="10:10" x14ac:dyDescent="0.25">
      <c r="J71510" s="32"/>
    </row>
    <row r="71511" spans="10:10" x14ac:dyDescent="0.25">
      <c r="J71511" s="32"/>
    </row>
    <row r="71512" spans="10:10" x14ac:dyDescent="0.25">
      <c r="J71512" s="32"/>
    </row>
    <row r="71513" spans="10:10" x14ac:dyDescent="0.25">
      <c r="J71513" s="32"/>
    </row>
    <row r="71514" spans="10:10" x14ac:dyDescent="0.25">
      <c r="J71514" s="32"/>
    </row>
    <row r="71515" spans="10:10" x14ac:dyDescent="0.25">
      <c r="J71515" s="32"/>
    </row>
    <row r="71516" spans="10:10" x14ac:dyDescent="0.25">
      <c r="J71516" s="32"/>
    </row>
    <row r="71517" spans="10:10" x14ac:dyDescent="0.25">
      <c r="J71517" s="32"/>
    </row>
    <row r="71518" spans="10:10" x14ac:dyDescent="0.25">
      <c r="J71518" s="32"/>
    </row>
    <row r="71519" spans="10:10" x14ac:dyDescent="0.25">
      <c r="J71519" s="32"/>
    </row>
    <row r="71520" spans="10:10" x14ac:dyDescent="0.25">
      <c r="J71520" s="32"/>
    </row>
    <row r="71521" spans="10:10" x14ac:dyDescent="0.25">
      <c r="J71521" s="32"/>
    </row>
    <row r="71522" spans="10:10" x14ac:dyDescent="0.25">
      <c r="J71522" s="32"/>
    </row>
    <row r="71523" spans="10:10" x14ac:dyDescent="0.25">
      <c r="J71523" s="32"/>
    </row>
    <row r="71524" spans="10:10" x14ac:dyDescent="0.25">
      <c r="J71524" s="32"/>
    </row>
    <row r="71525" spans="10:10" x14ac:dyDescent="0.25">
      <c r="J71525" s="32"/>
    </row>
    <row r="71526" spans="10:10" x14ac:dyDescent="0.25">
      <c r="J71526" s="32"/>
    </row>
    <row r="71527" spans="10:10" x14ac:dyDescent="0.25">
      <c r="J71527" s="32"/>
    </row>
    <row r="71528" spans="10:10" x14ac:dyDescent="0.25">
      <c r="J71528" s="32"/>
    </row>
    <row r="71529" spans="10:10" x14ac:dyDescent="0.25">
      <c r="J71529" s="32"/>
    </row>
    <row r="71530" spans="10:10" x14ac:dyDescent="0.25">
      <c r="J71530" s="32"/>
    </row>
    <row r="71531" spans="10:10" x14ac:dyDescent="0.25">
      <c r="J71531" s="32"/>
    </row>
    <row r="71532" spans="10:10" x14ac:dyDescent="0.25">
      <c r="J71532" s="32"/>
    </row>
    <row r="71533" spans="10:10" x14ac:dyDescent="0.25">
      <c r="J71533" s="32"/>
    </row>
    <row r="71534" spans="10:10" x14ac:dyDescent="0.25">
      <c r="J71534" s="32"/>
    </row>
    <row r="71535" spans="10:10" x14ac:dyDescent="0.25">
      <c r="J71535" s="32"/>
    </row>
    <row r="71536" spans="10:10" x14ac:dyDescent="0.25">
      <c r="J71536" s="32"/>
    </row>
    <row r="71537" spans="10:10" x14ac:dyDescent="0.25">
      <c r="J71537" s="32"/>
    </row>
    <row r="71538" spans="10:10" x14ac:dyDescent="0.25">
      <c r="J71538" s="32"/>
    </row>
    <row r="71539" spans="10:10" x14ac:dyDescent="0.25">
      <c r="J71539" s="32"/>
    </row>
    <row r="71540" spans="10:10" x14ac:dyDescent="0.25">
      <c r="J71540" s="32"/>
    </row>
    <row r="71541" spans="10:10" x14ac:dyDescent="0.25">
      <c r="J71541" s="32"/>
    </row>
    <row r="71542" spans="10:10" x14ac:dyDescent="0.25">
      <c r="J71542" s="32"/>
    </row>
    <row r="71543" spans="10:10" x14ac:dyDescent="0.25">
      <c r="J71543" s="32"/>
    </row>
    <row r="71544" spans="10:10" x14ac:dyDescent="0.25">
      <c r="J71544" s="32"/>
    </row>
    <row r="71545" spans="10:10" x14ac:dyDescent="0.25">
      <c r="J71545" s="32"/>
    </row>
    <row r="71546" spans="10:10" x14ac:dyDescent="0.25">
      <c r="J71546" s="32"/>
    </row>
    <row r="71547" spans="10:10" x14ac:dyDescent="0.25">
      <c r="J71547" s="32"/>
    </row>
    <row r="71548" spans="10:10" x14ac:dyDescent="0.25">
      <c r="J71548" s="32"/>
    </row>
    <row r="71549" spans="10:10" x14ac:dyDescent="0.25">
      <c r="J71549" s="32"/>
    </row>
    <row r="71550" spans="10:10" x14ac:dyDescent="0.25">
      <c r="J71550" s="32"/>
    </row>
    <row r="71551" spans="10:10" x14ac:dyDescent="0.25">
      <c r="J71551" s="32"/>
    </row>
    <row r="71552" spans="10:10" x14ac:dyDescent="0.25">
      <c r="J71552" s="32"/>
    </row>
    <row r="71553" spans="10:10" x14ac:dyDescent="0.25">
      <c r="J71553" s="32"/>
    </row>
    <row r="71554" spans="10:10" x14ac:dyDescent="0.25">
      <c r="J71554" s="32"/>
    </row>
    <row r="71555" spans="10:10" x14ac:dyDescent="0.25">
      <c r="J71555" s="32"/>
    </row>
    <row r="71556" spans="10:10" x14ac:dyDescent="0.25">
      <c r="J71556" s="32"/>
    </row>
    <row r="71557" spans="10:10" x14ac:dyDescent="0.25">
      <c r="J71557" s="32"/>
    </row>
    <row r="71558" spans="10:10" x14ac:dyDescent="0.25">
      <c r="J71558" s="32"/>
    </row>
    <row r="71559" spans="10:10" x14ac:dyDescent="0.25">
      <c r="J71559" s="32"/>
    </row>
    <row r="71560" spans="10:10" x14ac:dyDescent="0.25">
      <c r="J71560" s="32"/>
    </row>
    <row r="71561" spans="10:10" x14ac:dyDescent="0.25">
      <c r="J71561" s="32"/>
    </row>
    <row r="71562" spans="10:10" x14ac:dyDescent="0.25">
      <c r="J71562" s="32"/>
    </row>
    <row r="71563" spans="10:10" x14ac:dyDescent="0.25">
      <c r="J71563" s="32"/>
    </row>
    <row r="71564" spans="10:10" x14ac:dyDescent="0.25">
      <c r="J71564" s="32"/>
    </row>
    <row r="71565" spans="10:10" x14ac:dyDescent="0.25">
      <c r="J71565" s="32"/>
    </row>
    <row r="71566" spans="10:10" x14ac:dyDescent="0.25">
      <c r="J71566" s="32"/>
    </row>
    <row r="71567" spans="10:10" x14ac:dyDescent="0.25">
      <c r="J71567" s="32"/>
    </row>
    <row r="71568" spans="10:10" x14ac:dyDescent="0.25">
      <c r="J71568" s="32"/>
    </row>
    <row r="71569" spans="10:10" x14ac:dyDescent="0.25">
      <c r="J71569" s="32"/>
    </row>
    <row r="71570" spans="10:10" x14ac:dyDescent="0.25">
      <c r="J71570" s="32"/>
    </row>
    <row r="71571" spans="10:10" x14ac:dyDescent="0.25">
      <c r="J71571" s="32"/>
    </row>
    <row r="71572" spans="10:10" x14ac:dyDescent="0.25">
      <c r="J71572" s="32"/>
    </row>
    <row r="71573" spans="10:10" x14ac:dyDescent="0.25">
      <c r="J71573" s="32"/>
    </row>
    <row r="71574" spans="10:10" x14ac:dyDescent="0.25">
      <c r="J71574" s="32"/>
    </row>
    <row r="71575" spans="10:10" x14ac:dyDescent="0.25">
      <c r="J71575" s="32"/>
    </row>
    <row r="71576" spans="10:10" x14ac:dyDescent="0.25">
      <c r="J71576" s="32"/>
    </row>
    <row r="71577" spans="10:10" x14ac:dyDescent="0.25">
      <c r="J71577" s="32"/>
    </row>
    <row r="71578" spans="10:10" x14ac:dyDescent="0.25">
      <c r="J71578" s="32"/>
    </row>
    <row r="71579" spans="10:10" x14ac:dyDescent="0.25">
      <c r="J71579" s="32"/>
    </row>
    <row r="71580" spans="10:10" x14ac:dyDescent="0.25">
      <c r="J71580" s="32"/>
    </row>
    <row r="71581" spans="10:10" x14ac:dyDescent="0.25">
      <c r="J71581" s="32"/>
    </row>
    <row r="71582" spans="10:10" x14ac:dyDescent="0.25">
      <c r="J71582" s="32"/>
    </row>
    <row r="71583" spans="10:10" x14ac:dyDescent="0.25">
      <c r="J71583" s="32"/>
    </row>
    <row r="71584" spans="10:10" x14ac:dyDescent="0.25">
      <c r="J71584" s="32"/>
    </row>
    <row r="71585" spans="10:10" x14ac:dyDescent="0.25">
      <c r="J71585" s="32"/>
    </row>
    <row r="71586" spans="10:10" x14ac:dyDescent="0.25">
      <c r="J71586" s="32"/>
    </row>
    <row r="71587" spans="10:10" x14ac:dyDescent="0.25">
      <c r="J71587" s="32"/>
    </row>
    <row r="71588" spans="10:10" x14ac:dyDescent="0.25">
      <c r="J71588" s="32"/>
    </row>
    <row r="71589" spans="10:10" x14ac:dyDescent="0.25">
      <c r="J71589" s="32"/>
    </row>
    <row r="71590" spans="10:10" x14ac:dyDescent="0.25">
      <c r="J71590" s="32"/>
    </row>
    <row r="71591" spans="10:10" x14ac:dyDescent="0.25">
      <c r="J71591" s="32"/>
    </row>
    <row r="71592" spans="10:10" x14ac:dyDescent="0.25">
      <c r="J71592" s="32"/>
    </row>
    <row r="71593" spans="10:10" x14ac:dyDescent="0.25">
      <c r="J71593" s="32"/>
    </row>
    <row r="71594" spans="10:10" x14ac:dyDescent="0.25">
      <c r="J71594" s="32"/>
    </row>
    <row r="71595" spans="10:10" x14ac:dyDescent="0.25">
      <c r="J71595" s="32"/>
    </row>
    <row r="71596" spans="10:10" x14ac:dyDescent="0.25">
      <c r="J71596" s="32"/>
    </row>
    <row r="71597" spans="10:10" x14ac:dyDescent="0.25">
      <c r="J71597" s="32"/>
    </row>
    <row r="71598" spans="10:10" x14ac:dyDescent="0.25">
      <c r="J71598" s="32"/>
    </row>
    <row r="71599" spans="10:10" x14ac:dyDescent="0.25">
      <c r="J71599" s="32"/>
    </row>
    <row r="71600" spans="10:10" x14ac:dyDescent="0.25">
      <c r="J71600" s="32"/>
    </row>
    <row r="71601" spans="10:10" x14ac:dyDescent="0.25">
      <c r="J71601" s="32"/>
    </row>
    <row r="71602" spans="10:10" x14ac:dyDescent="0.25">
      <c r="J71602" s="32"/>
    </row>
    <row r="71603" spans="10:10" x14ac:dyDescent="0.25">
      <c r="J71603" s="32"/>
    </row>
    <row r="71604" spans="10:10" x14ac:dyDescent="0.25">
      <c r="J71604" s="32"/>
    </row>
    <row r="71605" spans="10:10" x14ac:dyDescent="0.25">
      <c r="J71605" s="32"/>
    </row>
    <row r="71606" spans="10:10" x14ac:dyDescent="0.25">
      <c r="J71606" s="32"/>
    </row>
    <row r="71607" spans="10:10" x14ac:dyDescent="0.25">
      <c r="J71607" s="32"/>
    </row>
    <row r="71608" spans="10:10" x14ac:dyDescent="0.25">
      <c r="J71608" s="32"/>
    </row>
    <row r="71609" spans="10:10" x14ac:dyDescent="0.25">
      <c r="J71609" s="32"/>
    </row>
    <row r="71610" spans="10:10" x14ac:dyDescent="0.25">
      <c r="J71610" s="32"/>
    </row>
    <row r="71611" spans="10:10" x14ac:dyDescent="0.25">
      <c r="J71611" s="32"/>
    </row>
    <row r="71612" spans="10:10" x14ac:dyDescent="0.25">
      <c r="J71612" s="32"/>
    </row>
    <row r="71613" spans="10:10" x14ac:dyDescent="0.25">
      <c r="J71613" s="32"/>
    </row>
    <row r="71614" spans="10:10" x14ac:dyDescent="0.25">
      <c r="J71614" s="32"/>
    </row>
    <row r="71615" spans="10:10" x14ac:dyDescent="0.25">
      <c r="J71615" s="32"/>
    </row>
    <row r="71616" spans="10:10" x14ac:dyDescent="0.25">
      <c r="J71616" s="32"/>
    </row>
    <row r="71617" spans="10:10" x14ac:dyDescent="0.25">
      <c r="J71617" s="32"/>
    </row>
    <row r="71618" spans="10:10" x14ac:dyDescent="0.25">
      <c r="J71618" s="32"/>
    </row>
    <row r="71619" spans="10:10" x14ac:dyDescent="0.25">
      <c r="J71619" s="32"/>
    </row>
    <row r="71620" spans="10:10" x14ac:dyDescent="0.25">
      <c r="J71620" s="32"/>
    </row>
    <row r="71621" spans="10:10" x14ac:dyDescent="0.25">
      <c r="J71621" s="32"/>
    </row>
    <row r="71622" spans="10:10" x14ac:dyDescent="0.25">
      <c r="J71622" s="32"/>
    </row>
    <row r="71623" spans="10:10" x14ac:dyDescent="0.25">
      <c r="J71623" s="32"/>
    </row>
    <row r="71624" spans="10:10" x14ac:dyDescent="0.25">
      <c r="J71624" s="32"/>
    </row>
    <row r="71625" spans="10:10" x14ac:dyDescent="0.25">
      <c r="J71625" s="32"/>
    </row>
    <row r="71626" spans="10:10" x14ac:dyDescent="0.25">
      <c r="J71626" s="32"/>
    </row>
    <row r="71627" spans="10:10" x14ac:dyDescent="0.25">
      <c r="J71627" s="32"/>
    </row>
    <row r="71628" spans="10:10" x14ac:dyDescent="0.25">
      <c r="J71628" s="32"/>
    </row>
    <row r="71629" spans="10:10" x14ac:dyDescent="0.25">
      <c r="J71629" s="32"/>
    </row>
    <row r="71630" spans="10:10" x14ac:dyDescent="0.25">
      <c r="J71630" s="32"/>
    </row>
    <row r="71631" spans="10:10" x14ac:dyDescent="0.25">
      <c r="J71631" s="32"/>
    </row>
    <row r="71632" spans="10:10" x14ac:dyDescent="0.25">
      <c r="J71632" s="32"/>
    </row>
    <row r="71633" spans="10:10" x14ac:dyDescent="0.25">
      <c r="J71633" s="32"/>
    </row>
    <row r="71634" spans="10:10" x14ac:dyDescent="0.25">
      <c r="J71634" s="32"/>
    </row>
    <row r="71635" spans="10:10" x14ac:dyDescent="0.25">
      <c r="J71635" s="32"/>
    </row>
    <row r="71636" spans="10:10" x14ac:dyDescent="0.25">
      <c r="J71636" s="32"/>
    </row>
    <row r="71637" spans="10:10" x14ac:dyDescent="0.25">
      <c r="J71637" s="32"/>
    </row>
    <row r="71638" spans="10:10" x14ac:dyDescent="0.25">
      <c r="J71638" s="32"/>
    </row>
    <row r="71639" spans="10:10" x14ac:dyDescent="0.25">
      <c r="J71639" s="32"/>
    </row>
    <row r="71640" spans="10:10" x14ac:dyDescent="0.25">
      <c r="J71640" s="32"/>
    </row>
    <row r="71641" spans="10:10" x14ac:dyDescent="0.25">
      <c r="J71641" s="32"/>
    </row>
    <row r="71642" spans="10:10" x14ac:dyDescent="0.25">
      <c r="J71642" s="32"/>
    </row>
    <row r="71643" spans="10:10" x14ac:dyDescent="0.25">
      <c r="J71643" s="32"/>
    </row>
    <row r="71644" spans="10:10" x14ac:dyDescent="0.25">
      <c r="J71644" s="32"/>
    </row>
    <row r="71645" spans="10:10" x14ac:dyDescent="0.25">
      <c r="J71645" s="32"/>
    </row>
    <row r="71646" spans="10:10" x14ac:dyDescent="0.25">
      <c r="J71646" s="32"/>
    </row>
    <row r="71647" spans="10:10" x14ac:dyDescent="0.25">
      <c r="J71647" s="32"/>
    </row>
    <row r="71648" spans="10:10" x14ac:dyDescent="0.25">
      <c r="J71648" s="32"/>
    </row>
    <row r="71649" spans="10:10" x14ac:dyDescent="0.25">
      <c r="J71649" s="32"/>
    </row>
    <row r="71650" spans="10:10" x14ac:dyDescent="0.25">
      <c r="J71650" s="32"/>
    </row>
    <row r="71651" spans="10:10" x14ac:dyDescent="0.25">
      <c r="J71651" s="32"/>
    </row>
    <row r="71652" spans="10:10" x14ac:dyDescent="0.25">
      <c r="J71652" s="32"/>
    </row>
    <row r="71653" spans="10:10" x14ac:dyDescent="0.25">
      <c r="J71653" s="32"/>
    </row>
    <row r="71654" spans="10:10" x14ac:dyDescent="0.25">
      <c r="J71654" s="32"/>
    </row>
    <row r="71655" spans="10:10" x14ac:dyDescent="0.25">
      <c r="J71655" s="32"/>
    </row>
    <row r="71656" spans="10:10" x14ac:dyDescent="0.25">
      <c r="J71656" s="32"/>
    </row>
    <row r="71657" spans="10:10" x14ac:dyDescent="0.25">
      <c r="J71657" s="32"/>
    </row>
    <row r="71658" spans="10:10" x14ac:dyDescent="0.25">
      <c r="J71658" s="32"/>
    </row>
    <row r="71659" spans="10:10" x14ac:dyDescent="0.25">
      <c r="J71659" s="32"/>
    </row>
    <row r="71660" spans="10:10" x14ac:dyDescent="0.25">
      <c r="J71660" s="32"/>
    </row>
    <row r="71661" spans="10:10" x14ac:dyDescent="0.25">
      <c r="J71661" s="32"/>
    </row>
    <row r="71662" spans="10:10" x14ac:dyDescent="0.25">
      <c r="J71662" s="32"/>
    </row>
    <row r="71663" spans="10:10" x14ac:dyDescent="0.25">
      <c r="J71663" s="32"/>
    </row>
    <row r="71664" spans="10:10" x14ac:dyDescent="0.25">
      <c r="J71664" s="32"/>
    </row>
    <row r="71665" spans="10:10" x14ac:dyDescent="0.25">
      <c r="J71665" s="32"/>
    </row>
    <row r="71666" spans="10:10" x14ac:dyDescent="0.25">
      <c r="J71666" s="32"/>
    </row>
    <row r="71667" spans="10:10" x14ac:dyDescent="0.25">
      <c r="J71667" s="32"/>
    </row>
    <row r="71668" spans="10:10" x14ac:dyDescent="0.25">
      <c r="J71668" s="32"/>
    </row>
    <row r="71669" spans="10:10" x14ac:dyDescent="0.25">
      <c r="J71669" s="32"/>
    </row>
    <row r="71670" spans="10:10" x14ac:dyDescent="0.25">
      <c r="J71670" s="32"/>
    </row>
    <row r="71671" spans="10:10" x14ac:dyDescent="0.25">
      <c r="J71671" s="32"/>
    </row>
    <row r="71672" spans="10:10" x14ac:dyDescent="0.25">
      <c r="J71672" s="32"/>
    </row>
    <row r="71673" spans="10:10" x14ac:dyDescent="0.25">
      <c r="J71673" s="32"/>
    </row>
    <row r="71674" spans="10:10" x14ac:dyDescent="0.25">
      <c r="J71674" s="32"/>
    </row>
    <row r="71675" spans="10:10" x14ac:dyDescent="0.25">
      <c r="J71675" s="32"/>
    </row>
    <row r="71676" spans="10:10" x14ac:dyDescent="0.25">
      <c r="J71676" s="32"/>
    </row>
    <row r="71677" spans="10:10" x14ac:dyDescent="0.25">
      <c r="J71677" s="32"/>
    </row>
    <row r="71678" spans="10:10" x14ac:dyDescent="0.25">
      <c r="J71678" s="32"/>
    </row>
    <row r="71679" spans="10:10" x14ac:dyDescent="0.25">
      <c r="J71679" s="32"/>
    </row>
    <row r="71680" spans="10:10" x14ac:dyDescent="0.25">
      <c r="J71680" s="32"/>
    </row>
    <row r="71681" spans="10:10" x14ac:dyDescent="0.25">
      <c r="J71681" s="32"/>
    </row>
    <row r="71682" spans="10:10" x14ac:dyDescent="0.25">
      <c r="J71682" s="32"/>
    </row>
    <row r="71683" spans="10:10" x14ac:dyDescent="0.25">
      <c r="J71683" s="32"/>
    </row>
    <row r="71684" spans="10:10" x14ac:dyDescent="0.25">
      <c r="J71684" s="32"/>
    </row>
    <row r="71685" spans="10:10" x14ac:dyDescent="0.25">
      <c r="J71685" s="32"/>
    </row>
    <row r="71686" spans="10:10" x14ac:dyDescent="0.25">
      <c r="J71686" s="32"/>
    </row>
    <row r="71687" spans="10:10" x14ac:dyDescent="0.25">
      <c r="J71687" s="32"/>
    </row>
    <row r="71688" spans="10:10" x14ac:dyDescent="0.25">
      <c r="J71688" s="32"/>
    </row>
    <row r="71689" spans="10:10" x14ac:dyDescent="0.25">
      <c r="J71689" s="32"/>
    </row>
    <row r="71690" spans="10:10" x14ac:dyDescent="0.25">
      <c r="J71690" s="32"/>
    </row>
    <row r="71691" spans="10:10" x14ac:dyDescent="0.25">
      <c r="J71691" s="32"/>
    </row>
    <row r="71692" spans="10:10" x14ac:dyDescent="0.25">
      <c r="J71692" s="32"/>
    </row>
    <row r="71693" spans="10:10" x14ac:dyDescent="0.25">
      <c r="J71693" s="32"/>
    </row>
    <row r="71694" spans="10:10" x14ac:dyDescent="0.25">
      <c r="J71694" s="32"/>
    </row>
    <row r="71695" spans="10:10" x14ac:dyDescent="0.25">
      <c r="J71695" s="32"/>
    </row>
    <row r="71696" spans="10:10" x14ac:dyDescent="0.25">
      <c r="J71696" s="32"/>
    </row>
    <row r="71697" spans="10:10" x14ac:dyDescent="0.25">
      <c r="J71697" s="32"/>
    </row>
    <row r="71698" spans="10:10" x14ac:dyDescent="0.25">
      <c r="J71698" s="32"/>
    </row>
    <row r="71699" spans="10:10" x14ac:dyDescent="0.25">
      <c r="J71699" s="32"/>
    </row>
    <row r="71700" spans="10:10" x14ac:dyDescent="0.25">
      <c r="J71700" s="32"/>
    </row>
    <row r="71701" spans="10:10" x14ac:dyDescent="0.25">
      <c r="J71701" s="32"/>
    </row>
    <row r="71702" spans="10:10" x14ac:dyDescent="0.25">
      <c r="J71702" s="32"/>
    </row>
    <row r="71703" spans="10:10" x14ac:dyDescent="0.25">
      <c r="J71703" s="32"/>
    </row>
    <row r="71704" spans="10:10" x14ac:dyDescent="0.25">
      <c r="J71704" s="32"/>
    </row>
    <row r="71705" spans="10:10" x14ac:dyDescent="0.25">
      <c r="J71705" s="32"/>
    </row>
    <row r="71706" spans="10:10" x14ac:dyDescent="0.25">
      <c r="J71706" s="32"/>
    </row>
    <row r="71707" spans="10:10" x14ac:dyDescent="0.25">
      <c r="J71707" s="32"/>
    </row>
    <row r="71708" spans="10:10" x14ac:dyDescent="0.25">
      <c r="J71708" s="32"/>
    </row>
    <row r="71709" spans="10:10" x14ac:dyDescent="0.25">
      <c r="J71709" s="32"/>
    </row>
    <row r="71710" spans="10:10" x14ac:dyDescent="0.25">
      <c r="J71710" s="32"/>
    </row>
    <row r="71711" spans="10:10" x14ac:dyDescent="0.25">
      <c r="J71711" s="32"/>
    </row>
    <row r="71712" spans="10:10" x14ac:dyDescent="0.25">
      <c r="J71712" s="32"/>
    </row>
    <row r="71713" spans="10:10" x14ac:dyDescent="0.25">
      <c r="J71713" s="32"/>
    </row>
    <row r="71714" spans="10:10" x14ac:dyDescent="0.25">
      <c r="J71714" s="32"/>
    </row>
    <row r="71715" spans="10:10" x14ac:dyDescent="0.25">
      <c r="J71715" s="32"/>
    </row>
    <row r="71716" spans="10:10" x14ac:dyDescent="0.25">
      <c r="J71716" s="32"/>
    </row>
    <row r="71717" spans="10:10" x14ac:dyDescent="0.25">
      <c r="J71717" s="32"/>
    </row>
    <row r="71718" spans="10:10" x14ac:dyDescent="0.25">
      <c r="J71718" s="32"/>
    </row>
    <row r="71719" spans="10:10" x14ac:dyDescent="0.25">
      <c r="J71719" s="32"/>
    </row>
    <row r="71720" spans="10:10" x14ac:dyDescent="0.25">
      <c r="J71720" s="32"/>
    </row>
    <row r="71721" spans="10:10" x14ac:dyDescent="0.25">
      <c r="J71721" s="32"/>
    </row>
    <row r="71722" spans="10:10" x14ac:dyDescent="0.25">
      <c r="J71722" s="32"/>
    </row>
    <row r="71723" spans="10:10" x14ac:dyDescent="0.25">
      <c r="J71723" s="32"/>
    </row>
    <row r="71724" spans="10:10" x14ac:dyDescent="0.25">
      <c r="J71724" s="32"/>
    </row>
    <row r="71725" spans="10:10" x14ac:dyDescent="0.25">
      <c r="J71725" s="32"/>
    </row>
    <row r="71726" spans="10:10" x14ac:dyDescent="0.25">
      <c r="J71726" s="32"/>
    </row>
    <row r="71727" spans="10:10" x14ac:dyDescent="0.25">
      <c r="J71727" s="32"/>
    </row>
    <row r="71728" spans="10:10" x14ac:dyDescent="0.25">
      <c r="J71728" s="32"/>
    </row>
    <row r="71729" spans="10:10" x14ac:dyDescent="0.25">
      <c r="J71729" s="32"/>
    </row>
    <row r="71730" spans="10:10" x14ac:dyDescent="0.25">
      <c r="J71730" s="32"/>
    </row>
    <row r="71731" spans="10:10" x14ac:dyDescent="0.25">
      <c r="J71731" s="32"/>
    </row>
    <row r="71732" spans="10:10" x14ac:dyDescent="0.25">
      <c r="J71732" s="32"/>
    </row>
    <row r="71733" spans="10:10" x14ac:dyDescent="0.25">
      <c r="J71733" s="32"/>
    </row>
    <row r="71734" spans="10:10" x14ac:dyDescent="0.25">
      <c r="J71734" s="32"/>
    </row>
    <row r="71735" spans="10:10" x14ac:dyDescent="0.25">
      <c r="J71735" s="32"/>
    </row>
    <row r="71736" spans="10:10" x14ac:dyDescent="0.25">
      <c r="J71736" s="32"/>
    </row>
    <row r="71737" spans="10:10" x14ac:dyDescent="0.25">
      <c r="J71737" s="32"/>
    </row>
    <row r="71738" spans="10:10" x14ac:dyDescent="0.25">
      <c r="J71738" s="32"/>
    </row>
    <row r="71739" spans="10:10" x14ac:dyDescent="0.25">
      <c r="J71739" s="32"/>
    </row>
    <row r="71740" spans="10:10" x14ac:dyDescent="0.25">
      <c r="J71740" s="32"/>
    </row>
    <row r="71741" spans="10:10" x14ac:dyDescent="0.25">
      <c r="J71741" s="32"/>
    </row>
    <row r="71742" spans="10:10" x14ac:dyDescent="0.25">
      <c r="J71742" s="32"/>
    </row>
    <row r="71743" spans="10:10" x14ac:dyDescent="0.25">
      <c r="J71743" s="32"/>
    </row>
    <row r="71744" spans="10:10" x14ac:dyDescent="0.25">
      <c r="J71744" s="32"/>
    </row>
    <row r="71745" spans="10:10" x14ac:dyDescent="0.25">
      <c r="J71745" s="32"/>
    </row>
    <row r="71746" spans="10:10" x14ac:dyDescent="0.25">
      <c r="J71746" s="32"/>
    </row>
    <row r="71747" spans="10:10" x14ac:dyDescent="0.25">
      <c r="J71747" s="32"/>
    </row>
    <row r="71748" spans="10:10" x14ac:dyDescent="0.25">
      <c r="J71748" s="32"/>
    </row>
    <row r="71749" spans="10:10" x14ac:dyDescent="0.25">
      <c r="J71749" s="32"/>
    </row>
    <row r="71750" spans="10:10" x14ac:dyDescent="0.25">
      <c r="J71750" s="32"/>
    </row>
    <row r="71751" spans="10:10" x14ac:dyDescent="0.25">
      <c r="J71751" s="32"/>
    </row>
    <row r="71752" spans="10:10" x14ac:dyDescent="0.25">
      <c r="J71752" s="32"/>
    </row>
    <row r="71753" spans="10:10" x14ac:dyDescent="0.25">
      <c r="J71753" s="32"/>
    </row>
    <row r="71754" spans="10:10" x14ac:dyDescent="0.25">
      <c r="J71754" s="32"/>
    </row>
    <row r="71755" spans="10:10" x14ac:dyDescent="0.25">
      <c r="J71755" s="32"/>
    </row>
    <row r="71756" spans="10:10" x14ac:dyDescent="0.25">
      <c r="J71756" s="32"/>
    </row>
    <row r="71757" spans="10:10" x14ac:dyDescent="0.25">
      <c r="J71757" s="32"/>
    </row>
    <row r="71758" spans="10:10" x14ac:dyDescent="0.25">
      <c r="J71758" s="32"/>
    </row>
    <row r="71759" spans="10:10" x14ac:dyDescent="0.25">
      <c r="J71759" s="32"/>
    </row>
    <row r="71760" spans="10:10" x14ac:dyDescent="0.25">
      <c r="J71760" s="32"/>
    </row>
    <row r="71761" spans="10:10" x14ac:dyDescent="0.25">
      <c r="J71761" s="32"/>
    </row>
    <row r="71762" spans="10:10" x14ac:dyDescent="0.25">
      <c r="J71762" s="32"/>
    </row>
    <row r="71763" spans="10:10" x14ac:dyDescent="0.25">
      <c r="J71763" s="32"/>
    </row>
    <row r="71764" spans="10:10" x14ac:dyDescent="0.25">
      <c r="J71764" s="32"/>
    </row>
    <row r="71765" spans="10:10" x14ac:dyDescent="0.25">
      <c r="J71765" s="32"/>
    </row>
    <row r="71766" spans="10:10" x14ac:dyDescent="0.25">
      <c r="J71766" s="32"/>
    </row>
    <row r="71767" spans="10:10" x14ac:dyDescent="0.25">
      <c r="J71767" s="32"/>
    </row>
    <row r="71768" spans="10:10" x14ac:dyDescent="0.25">
      <c r="J71768" s="32"/>
    </row>
    <row r="71769" spans="10:10" x14ac:dyDescent="0.25">
      <c r="J71769" s="32"/>
    </row>
    <row r="71770" spans="10:10" x14ac:dyDescent="0.25">
      <c r="J71770" s="32"/>
    </row>
    <row r="71771" spans="10:10" x14ac:dyDescent="0.25">
      <c r="J71771" s="32"/>
    </row>
    <row r="71772" spans="10:10" x14ac:dyDescent="0.25">
      <c r="J71772" s="32"/>
    </row>
    <row r="71773" spans="10:10" x14ac:dyDescent="0.25">
      <c r="J71773" s="32"/>
    </row>
    <row r="71774" spans="10:10" x14ac:dyDescent="0.25">
      <c r="J71774" s="32"/>
    </row>
    <row r="71775" spans="10:10" x14ac:dyDescent="0.25">
      <c r="J71775" s="32"/>
    </row>
    <row r="71776" spans="10:10" x14ac:dyDescent="0.25">
      <c r="J71776" s="32"/>
    </row>
    <row r="71777" spans="10:10" x14ac:dyDescent="0.25">
      <c r="J71777" s="32"/>
    </row>
    <row r="71778" spans="10:10" x14ac:dyDescent="0.25">
      <c r="J71778" s="32"/>
    </row>
    <row r="71779" spans="10:10" x14ac:dyDescent="0.25">
      <c r="J71779" s="32"/>
    </row>
    <row r="71780" spans="10:10" x14ac:dyDescent="0.25">
      <c r="J71780" s="32"/>
    </row>
    <row r="71781" spans="10:10" x14ac:dyDescent="0.25">
      <c r="J71781" s="32"/>
    </row>
    <row r="71782" spans="10:10" x14ac:dyDescent="0.25">
      <c r="J71782" s="32"/>
    </row>
    <row r="71783" spans="10:10" x14ac:dyDescent="0.25">
      <c r="J71783" s="32"/>
    </row>
    <row r="71784" spans="10:10" x14ac:dyDescent="0.25">
      <c r="J71784" s="32"/>
    </row>
    <row r="71785" spans="10:10" x14ac:dyDescent="0.25">
      <c r="J71785" s="32"/>
    </row>
    <row r="71786" spans="10:10" x14ac:dyDescent="0.25">
      <c r="J71786" s="32"/>
    </row>
    <row r="71787" spans="10:10" x14ac:dyDescent="0.25">
      <c r="J71787" s="32"/>
    </row>
    <row r="71788" spans="10:10" x14ac:dyDescent="0.25">
      <c r="J71788" s="32"/>
    </row>
    <row r="71789" spans="10:10" x14ac:dyDescent="0.25">
      <c r="J71789" s="32"/>
    </row>
    <row r="71790" spans="10:10" x14ac:dyDescent="0.25">
      <c r="J71790" s="32"/>
    </row>
    <row r="71791" spans="10:10" x14ac:dyDescent="0.25">
      <c r="J71791" s="32"/>
    </row>
    <row r="71792" spans="10:10" x14ac:dyDescent="0.25">
      <c r="J71792" s="32"/>
    </row>
    <row r="71793" spans="10:10" x14ac:dyDescent="0.25">
      <c r="J71793" s="32"/>
    </row>
    <row r="71794" spans="10:10" x14ac:dyDescent="0.25">
      <c r="J71794" s="32"/>
    </row>
    <row r="71795" spans="10:10" x14ac:dyDescent="0.25">
      <c r="J71795" s="32"/>
    </row>
    <row r="71796" spans="10:10" x14ac:dyDescent="0.25">
      <c r="J71796" s="32"/>
    </row>
    <row r="71797" spans="10:10" x14ac:dyDescent="0.25">
      <c r="J71797" s="32"/>
    </row>
    <row r="71798" spans="10:10" x14ac:dyDescent="0.25">
      <c r="J71798" s="32"/>
    </row>
    <row r="71799" spans="10:10" x14ac:dyDescent="0.25">
      <c r="J71799" s="32"/>
    </row>
    <row r="71800" spans="10:10" x14ac:dyDescent="0.25">
      <c r="J71800" s="32"/>
    </row>
    <row r="71801" spans="10:10" x14ac:dyDescent="0.25">
      <c r="J71801" s="32"/>
    </row>
    <row r="71802" spans="10:10" x14ac:dyDescent="0.25">
      <c r="J71802" s="32"/>
    </row>
    <row r="71803" spans="10:10" x14ac:dyDescent="0.25">
      <c r="J71803" s="32"/>
    </row>
    <row r="71804" spans="10:10" x14ac:dyDescent="0.25">
      <c r="J71804" s="32"/>
    </row>
    <row r="71805" spans="10:10" x14ac:dyDescent="0.25">
      <c r="J71805" s="32"/>
    </row>
    <row r="71806" spans="10:10" x14ac:dyDescent="0.25">
      <c r="J71806" s="32"/>
    </row>
    <row r="71807" spans="10:10" x14ac:dyDescent="0.25">
      <c r="J71807" s="32"/>
    </row>
    <row r="71808" spans="10:10" x14ac:dyDescent="0.25">
      <c r="J71808" s="32"/>
    </row>
    <row r="71809" spans="10:10" x14ac:dyDescent="0.25">
      <c r="J71809" s="32"/>
    </row>
    <row r="71810" spans="10:10" x14ac:dyDescent="0.25">
      <c r="J71810" s="32"/>
    </row>
    <row r="71811" spans="10:10" x14ac:dyDescent="0.25">
      <c r="J71811" s="32"/>
    </row>
    <row r="71812" spans="10:10" x14ac:dyDescent="0.25">
      <c r="J71812" s="32"/>
    </row>
    <row r="71813" spans="10:10" x14ac:dyDescent="0.25">
      <c r="J71813" s="32"/>
    </row>
    <row r="71814" spans="10:10" x14ac:dyDescent="0.25">
      <c r="J71814" s="32"/>
    </row>
    <row r="71815" spans="10:10" x14ac:dyDescent="0.25">
      <c r="J71815" s="32"/>
    </row>
    <row r="71816" spans="10:10" x14ac:dyDescent="0.25">
      <c r="J71816" s="32"/>
    </row>
    <row r="71817" spans="10:10" x14ac:dyDescent="0.25">
      <c r="J71817" s="32"/>
    </row>
    <row r="71818" spans="10:10" x14ac:dyDescent="0.25">
      <c r="J71818" s="32"/>
    </row>
    <row r="71819" spans="10:10" x14ac:dyDescent="0.25">
      <c r="J71819" s="32"/>
    </row>
    <row r="71820" spans="10:10" x14ac:dyDescent="0.25">
      <c r="J71820" s="32"/>
    </row>
    <row r="71821" spans="10:10" x14ac:dyDescent="0.25">
      <c r="J71821" s="32"/>
    </row>
    <row r="71822" spans="10:10" x14ac:dyDescent="0.25">
      <c r="J71822" s="32"/>
    </row>
    <row r="71823" spans="10:10" x14ac:dyDescent="0.25">
      <c r="J71823" s="32"/>
    </row>
    <row r="71824" spans="10:10" x14ac:dyDescent="0.25">
      <c r="J71824" s="32"/>
    </row>
    <row r="71825" spans="10:10" x14ac:dyDescent="0.25">
      <c r="J71825" s="32"/>
    </row>
    <row r="71826" spans="10:10" x14ac:dyDescent="0.25">
      <c r="J71826" s="32"/>
    </row>
    <row r="71827" spans="10:10" x14ac:dyDescent="0.25">
      <c r="J71827" s="32"/>
    </row>
    <row r="71828" spans="10:10" x14ac:dyDescent="0.25">
      <c r="J71828" s="32"/>
    </row>
    <row r="71829" spans="10:10" x14ac:dyDescent="0.25">
      <c r="J71829" s="32"/>
    </row>
    <row r="71830" spans="10:10" x14ac:dyDescent="0.25">
      <c r="J71830" s="32"/>
    </row>
    <row r="71831" spans="10:10" x14ac:dyDescent="0.25">
      <c r="J71831" s="32"/>
    </row>
    <row r="71832" spans="10:10" x14ac:dyDescent="0.25">
      <c r="J71832" s="32"/>
    </row>
    <row r="71833" spans="10:10" x14ac:dyDescent="0.25">
      <c r="J71833" s="32"/>
    </row>
    <row r="71834" spans="10:10" x14ac:dyDescent="0.25">
      <c r="J71834" s="32"/>
    </row>
    <row r="71835" spans="10:10" x14ac:dyDescent="0.25">
      <c r="J71835" s="32"/>
    </row>
    <row r="71836" spans="10:10" x14ac:dyDescent="0.25">
      <c r="J71836" s="32"/>
    </row>
    <row r="71837" spans="10:10" x14ac:dyDescent="0.25">
      <c r="J71837" s="32"/>
    </row>
    <row r="71838" spans="10:10" x14ac:dyDescent="0.25">
      <c r="J71838" s="32"/>
    </row>
    <row r="71839" spans="10:10" x14ac:dyDescent="0.25">
      <c r="J71839" s="32"/>
    </row>
    <row r="71840" spans="10:10" x14ac:dyDescent="0.25">
      <c r="J71840" s="32"/>
    </row>
    <row r="71841" spans="10:10" x14ac:dyDescent="0.25">
      <c r="J71841" s="32"/>
    </row>
    <row r="71842" spans="10:10" x14ac:dyDescent="0.25">
      <c r="J71842" s="32"/>
    </row>
    <row r="71843" spans="10:10" x14ac:dyDescent="0.25">
      <c r="J71843" s="32"/>
    </row>
    <row r="71844" spans="10:10" x14ac:dyDescent="0.25">
      <c r="J71844" s="32"/>
    </row>
    <row r="71845" spans="10:10" x14ac:dyDescent="0.25">
      <c r="J71845" s="32"/>
    </row>
    <row r="71846" spans="10:10" x14ac:dyDescent="0.25">
      <c r="J71846" s="32"/>
    </row>
    <row r="71847" spans="10:10" x14ac:dyDescent="0.25">
      <c r="J71847" s="32"/>
    </row>
    <row r="71848" spans="10:10" x14ac:dyDescent="0.25">
      <c r="J71848" s="32"/>
    </row>
    <row r="71849" spans="10:10" x14ac:dyDescent="0.25">
      <c r="J71849" s="32"/>
    </row>
    <row r="71850" spans="10:10" x14ac:dyDescent="0.25">
      <c r="J71850" s="32"/>
    </row>
    <row r="71851" spans="10:10" x14ac:dyDescent="0.25">
      <c r="J71851" s="32"/>
    </row>
    <row r="71852" spans="10:10" x14ac:dyDescent="0.25">
      <c r="J71852" s="32"/>
    </row>
    <row r="71853" spans="10:10" x14ac:dyDescent="0.25">
      <c r="J71853" s="32"/>
    </row>
    <row r="71854" spans="10:10" x14ac:dyDescent="0.25">
      <c r="J71854" s="32"/>
    </row>
    <row r="71855" spans="10:10" x14ac:dyDescent="0.25">
      <c r="J71855" s="32"/>
    </row>
    <row r="71856" spans="10:10" x14ac:dyDescent="0.25">
      <c r="J71856" s="32"/>
    </row>
    <row r="71857" spans="10:10" x14ac:dyDescent="0.25">
      <c r="J71857" s="32"/>
    </row>
    <row r="71858" spans="10:10" x14ac:dyDescent="0.25">
      <c r="J71858" s="32"/>
    </row>
    <row r="71859" spans="10:10" x14ac:dyDescent="0.25">
      <c r="J71859" s="32"/>
    </row>
    <row r="71860" spans="10:10" x14ac:dyDescent="0.25">
      <c r="J71860" s="32"/>
    </row>
    <row r="71861" spans="10:10" x14ac:dyDescent="0.25">
      <c r="J71861" s="32"/>
    </row>
    <row r="71862" spans="10:10" x14ac:dyDescent="0.25">
      <c r="J71862" s="32"/>
    </row>
    <row r="71863" spans="10:10" x14ac:dyDescent="0.25">
      <c r="J71863" s="32"/>
    </row>
    <row r="71864" spans="10:10" x14ac:dyDescent="0.25">
      <c r="J71864" s="32"/>
    </row>
    <row r="71865" spans="10:10" x14ac:dyDescent="0.25">
      <c r="J71865" s="32"/>
    </row>
    <row r="71866" spans="10:10" x14ac:dyDescent="0.25">
      <c r="J71866" s="32"/>
    </row>
    <row r="71867" spans="10:10" x14ac:dyDescent="0.25">
      <c r="J71867" s="32"/>
    </row>
    <row r="71868" spans="10:10" x14ac:dyDescent="0.25">
      <c r="J71868" s="32"/>
    </row>
    <row r="71869" spans="10:10" x14ac:dyDescent="0.25">
      <c r="J71869" s="32"/>
    </row>
    <row r="71870" spans="10:10" x14ac:dyDescent="0.25">
      <c r="J71870" s="32"/>
    </row>
    <row r="71871" spans="10:10" x14ac:dyDescent="0.25">
      <c r="J71871" s="32"/>
    </row>
    <row r="71872" spans="10:10" x14ac:dyDescent="0.25">
      <c r="J71872" s="32"/>
    </row>
    <row r="71873" spans="10:10" x14ac:dyDescent="0.25">
      <c r="J71873" s="32"/>
    </row>
    <row r="71874" spans="10:10" x14ac:dyDescent="0.25">
      <c r="J71874" s="32"/>
    </row>
    <row r="71875" spans="10:10" x14ac:dyDescent="0.25">
      <c r="J71875" s="32"/>
    </row>
    <row r="71876" spans="10:10" x14ac:dyDescent="0.25">
      <c r="J71876" s="32"/>
    </row>
    <row r="71877" spans="10:10" x14ac:dyDescent="0.25">
      <c r="J71877" s="32"/>
    </row>
    <row r="71878" spans="10:10" x14ac:dyDescent="0.25">
      <c r="J71878" s="32"/>
    </row>
    <row r="71879" spans="10:10" x14ac:dyDescent="0.25">
      <c r="J71879" s="32"/>
    </row>
    <row r="71880" spans="10:10" x14ac:dyDescent="0.25">
      <c r="J71880" s="32"/>
    </row>
    <row r="71881" spans="10:10" x14ac:dyDescent="0.25">
      <c r="J71881" s="32"/>
    </row>
    <row r="71882" spans="10:10" x14ac:dyDescent="0.25">
      <c r="J71882" s="32"/>
    </row>
    <row r="71883" spans="10:10" x14ac:dyDescent="0.25">
      <c r="J71883" s="32"/>
    </row>
    <row r="71884" spans="10:10" x14ac:dyDescent="0.25">
      <c r="J71884" s="32"/>
    </row>
    <row r="71885" spans="10:10" x14ac:dyDescent="0.25">
      <c r="J71885" s="32"/>
    </row>
    <row r="71886" spans="10:10" x14ac:dyDescent="0.25">
      <c r="J71886" s="32"/>
    </row>
    <row r="71887" spans="10:10" x14ac:dyDescent="0.25">
      <c r="J71887" s="32"/>
    </row>
    <row r="71888" spans="10:10" x14ac:dyDescent="0.25">
      <c r="J71888" s="32"/>
    </row>
    <row r="71889" spans="10:10" x14ac:dyDescent="0.25">
      <c r="J71889" s="32"/>
    </row>
    <row r="71890" spans="10:10" x14ac:dyDescent="0.25">
      <c r="J71890" s="32"/>
    </row>
    <row r="71891" spans="10:10" x14ac:dyDescent="0.25">
      <c r="J71891" s="32"/>
    </row>
    <row r="71892" spans="10:10" x14ac:dyDescent="0.25">
      <c r="J71892" s="32"/>
    </row>
    <row r="71893" spans="10:10" x14ac:dyDescent="0.25">
      <c r="J71893" s="32"/>
    </row>
    <row r="71894" spans="10:10" x14ac:dyDescent="0.25">
      <c r="J71894" s="32"/>
    </row>
    <row r="71895" spans="10:10" x14ac:dyDescent="0.25">
      <c r="J71895" s="32"/>
    </row>
    <row r="71896" spans="10:10" x14ac:dyDescent="0.25">
      <c r="J71896" s="32"/>
    </row>
    <row r="71897" spans="10:10" x14ac:dyDescent="0.25">
      <c r="J71897" s="32"/>
    </row>
    <row r="71898" spans="10:10" x14ac:dyDescent="0.25">
      <c r="J71898" s="32"/>
    </row>
    <row r="71899" spans="10:10" x14ac:dyDescent="0.25">
      <c r="J71899" s="32"/>
    </row>
    <row r="71900" spans="10:10" x14ac:dyDescent="0.25">
      <c r="J71900" s="32"/>
    </row>
    <row r="71901" spans="10:10" x14ac:dyDescent="0.25">
      <c r="J71901" s="32"/>
    </row>
    <row r="71902" spans="10:10" x14ac:dyDescent="0.25">
      <c r="J71902" s="32"/>
    </row>
    <row r="71903" spans="10:10" x14ac:dyDescent="0.25">
      <c r="J71903" s="32"/>
    </row>
    <row r="71904" spans="10:10" x14ac:dyDescent="0.25">
      <c r="J71904" s="32"/>
    </row>
    <row r="71905" spans="10:10" x14ac:dyDescent="0.25">
      <c r="J71905" s="32"/>
    </row>
    <row r="71906" spans="10:10" x14ac:dyDescent="0.25">
      <c r="J71906" s="32"/>
    </row>
    <row r="71907" spans="10:10" x14ac:dyDescent="0.25">
      <c r="J71907" s="32"/>
    </row>
    <row r="71908" spans="10:10" x14ac:dyDescent="0.25">
      <c r="J71908" s="32"/>
    </row>
    <row r="71909" spans="10:10" x14ac:dyDescent="0.25">
      <c r="J71909" s="32"/>
    </row>
    <row r="71910" spans="10:10" x14ac:dyDescent="0.25">
      <c r="J71910" s="32"/>
    </row>
    <row r="71911" spans="10:10" x14ac:dyDescent="0.25">
      <c r="J71911" s="32"/>
    </row>
    <row r="71912" spans="10:10" x14ac:dyDescent="0.25">
      <c r="J71912" s="32"/>
    </row>
    <row r="71913" spans="10:10" x14ac:dyDescent="0.25">
      <c r="J71913" s="32"/>
    </row>
    <row r="71914" spans="10:10" x14ac:dyDescent="0.25">
      <c r="J71914" s="32"/>
    </row>
    <row r="71915" spans="10:10" x14ac:dyDescent="0.25">
      <c r="J71915" s="32"/>
    </row>
    <row r="71916" spans="10:10" x14ac:dyDescent="0.25">
      <c r="J71916" s="32"/>
    </row>
    <row r="71917" spans="10:10" x14ac:dyDescent="0.25">
      <c r="J71917" s="32"/>
    </row>
    <row r="71918" spans="10:10" x14ac:dyDescent="0.25">
      <c r="J71918" s="32"/>
    </row>
    <row r="71919" spans="10:10" x14ac:dyDescent="0.25">
      <c r="J71919" s="32"/>
    </row>
    <row r="71920" spans="10:10" x14ac:dyDescent="0.25">
      <c r="J71920" s="32"/>
    </row>
    <row r="71921" spans="10:10" x14ac:dyDescent="0.25">
      <c r="J71921" s="32"/>
    </row>
    <row r="71922" spans="10:10" x14ac:dyDescent="0.25">
      <c r="J71922" s="32"/>
    </row>
    <row r="71923" spans="10:10" x14ac:dyDescent="0.25">
      <c r="J71923" s="32"/>
    </row>
    <row r="71924" spans="10:10" x14ac:dyDescent="0.25">
      <c r="J71924" s="32"/>
    </row>
    <row r="71925" spans="10:10" x14ac:dyDescent="0.25">
      <c r="J71925" s="32"/>
    </row>
    <row r="71926" spans="10:10" x14ac:dyDescent="0.25">
      <c r="J71926" s="32"/>
    </row>
    <row r="71927" spans="10:10" x14ac:dyDescent="0.25">
      <c r="J71927" s="32"/>
    </row>
    <row r="71928" spans="10:10" x14ac:dyDescent="0.25">
      <c r="J71928" s="32"/>
    </row>
    <row r="71929" spans="10:10" x14ac:dyDescent="0.25">
      <c r="J71929" s="32"/>
    </row>
    <row r="71930" spans="10:10" x14ac:dyDescent="0.25">
      <c r="J71930" s="32"/>
    </row>
    <row r="71931" spans="10:10" x14ac:dyDescent="0.25">
      <c r="J71931" s="32"/>
    </row>
    <row r="71932" spans="10:10" x14ac:dyDescent="0.25">
      <c r="J71932" s="32"/>
    </row>
    <row r="71933" spans="10:10" x14ac:dyDescent="0.25">
      <c r="J71933" s="32"/>
    </row>
    <row r="71934" spans="10:10" x14ac:dyDescent="0.25">
      <c r="J71934" s="32"/>
    </row>
    <row r="71935" spans="10:10" x14ac:dyDescent="0.25">
      <c r="J71935" s="32"/>
    </row>
    <row r="71936" spans="10:10" x14ac:dyDescent="0.25">
      <c r="J71936" s="32"/>
    </row>
    <row r="71937" spans="10:10" x14ac:dyDescent="0.25">
      <c r="J71937" s="32"/>
    </row>
    <row r="71938" spans="10:10" x14ac:dyDescent="0.25">
      <c r="J71938" s="32"/>
    </row>
    <row r="71939" spans="10:10" x14ac:dyDescent="0.25">
      <c r="J71939" s="32"/>
    </row>
    <row r="71940" spans="10:10" x14ac:dyDescent="0.25">
      <c r="J71940" s="32"/>
    </row>
    <row r="71941" spans="10:10" x14ac:dyDescent="0.25">
      <c r="J71941" s="32"/>
    </row>
    <row r="71942" spans="10:10" x14ac:dyDescent="0.25">
      <c r="J71942" s="32"/>
    </row>
    <row r="71943" spans="10:10" x14ac:dyDescent="0.25">
      <c r="J71943" s="32"/>
    </row>
    <row r="71944" spans="10:10" x14ac:dyDescent="0.25">
      <c r="J71944" s="32"/>
    </row>
    <row r="71945" spans="10:10" x14ac:dyDescent="0.25">
      <c r="J71945" s="32"/>
    </row>
    <row r="71946" spans="10:10" x14ac:dyDescent="0.25">
      <c r="J71946" s="32"/>
    </row>
    <row r="71947" spans="10:10" x14ac:dyDescent="0.25">
      <c r="J71947" s="32"/>
    </row>
    <row r="71948" spans="10:10" x14ac:dyDescent="0.25">
      <c r="J71948" s="32"/>
    </row>
    <row r="71949" spans="10:10" x14ac:dyDescent="0.25">
      <c r="J71949" s="32"/>
    </row>
    <row r="71950" spans="10:10" x14ac:dyDescent="0.25">
      <c r="J71950" s="32"/>
    </row>
    <row r="71951" spans="10:10" x14ac:dyDescent="0.25">
      <c r="J71951" s="32"/>
    </row>
    <row r="71952" spans="10:10" x14ac:dyDescent="0.25">
      <c r="J71952" s="32"/>
    </row>
    <row r="71953" spans="10:10" x14ac:dyDescent="0.25">
      <c r="J71953" s="32"/>
    </row>
    <row r="71954" spans="10:10" x14ac:dyDescent="0.25">
      <c r="J71954" s="32"/>
    </row>
    <row r="71955" spans="10:10" x14ac:dyDescent="0.25">
      <c r="J71955" s="32"/>
    </row>
    <row r="71956" spans="10:10" x14ac:dyDescent="0.25">
      <c r="J71956" s="32"/>
    </row>
    <row r="71957" spans="10:10" x14ac:dyDescent="0.25">
      <c r="J71957" s="32"/>
    </row>
    <row r="71958" spans="10:10" x14ac:dyDescent="0.25">
      <c r="J71958" s="32"/>
    </row>
    <row r="71959" spans="10:10" x14ac:dyDescent="0.25">
      <c r="J71959" s="32"/>
    </row>
    <row r="71960" spans="10:10" x14ac:dyDescent="0.25">
      <c r="J71960" s="32"/>
    </row>
    <row r="71961" spans="10:10" x14ac:dyDescent="0.25">
      <c r="J71961" s="32"/>
    </row>
    <row r="71962" spans="10:10" x14ac:dyDescent="0.25">
      <c r="J71962" s="32"/>
    </row>
    <row r="71963" spans="10:10" x14ac:dyDescent="0.25">
      <c r="J71963" s="32"/>
    </row>
    <row r="71964" spans="10:10" x14ac:dyDescent="0.25">
      <c r="J71964" s="32"/>
    </row>
    <row r="71965" spans="10:10" x14ac:dyDescent="0.25">
      <c r="J71965" s="32"/>
    </row>
    <row r="71966" spans="10:10" x14ac:dyDescent="0.25">
      <c r="J71966" s="32"/>
    </row>
    <row r="71967" spans="10:10" x14ac:dyDescent="0.25">
      <c r="J71967" s="32"/>
    </row>
    <row r="71968" spans="10:10" x14ac:dyDescent="0.25">
      <c r="J71968" s="32"/>
    </row>
    <row r="71969" spans="10:10" x14ac:dyDescent="0.25">
      <c r="J71969" s="32"/>
    </row>
    <row r="71970" spans="10:10" x14ac:dyDescent="0.25">
      <c r="J71970" s="32"/>
    </row>
    <row r="71971" spans="10:10" x14ac:dyDescent="0.25">
      <c r="J71971" s="32"/>
    </row>
    <row r="71972" spans="10:10" x14ac:dyDescent="0.25">
      <c r="J71972" s="32"/>
    </row>
    <row r="71973" spans="10:10" x14ac:dyDescent="0.25">
      <c r="J71973" s="32"/>
    </row>
    <row r="71974" spans="10:10" x14ac:dyDescent="0.25">
      <c r="J71974" s="32"/>
    </row>
    <row r="71975" spans="10:10" x14ac:dyDescent="0.25">
      <c r="J71975" s="32"/>
    </row>
    <row r="71976" spans="10:10" x14ac:dyDescent="0.25">
      <c r="J71976" s="32"/>
    </row>
    <row r="71977" spans="10:10" x14ac:dyDescent="0.25">
      <c r="J71977" s="32"/>
    </row>
    <row r="71978" spans="10:10" x14ac:dyDescent="0.25">
      <c r="J71978" s="32"/>
    </row>
    <row r="71979" spans="10:10" x14ac:dyDescent="0.25">
      <c r="J71979" s="32"/>
    </row>
    <row r="71980" spans="10:10" x14ac:dyDescent="0.25">
      <c r="J71980" s="32"/>
    </row>
    <row r="71981" spans="10:10" x14ac:dyDescent="0.25">
      <c r="J71981" s="32"/>
    </row>
    <row r="71982" spans="10:10" x14ac:dyDescent="0.25">
      <c r="J71982" s="32"/>
    </row>
    <row r="71983" spans="10:10" x14ac:dyDescent="0.25">
      <c r="J71983" s="32"/>
    </row>
    <row r="71984" spans="10:10" x14ac:dyDescent="0.25">
      <c r="J71984" s="32"/>
    </row>
    <row r="71985" spans="10:10" x14ac:dyDescent="0.25">
      <c r="J71985" s="32"/>
    </row>
    <row r="71986" spans="10:10" x14ac:dyDescent="0.25">
      <c r="J71986" s="32"/>
    </row>
    <row r="71987" spans="10:10" x14ac:dyDescent="0.25">
      <c r="J71987" s="32"/>
    </row>
    <row r="71988" spans="10:10" x14ac:dyDescent="0.25">
      <c r="J71988" s="32"/>
    </row>
    <row r="71989" spans="10:10" x14ac:dyDescent="0.25">
      <c r="J71989" s="32"/>
    </row>
    <row r="71990" spans="10:10" x14ac:dyDescent="0.25">
      <c r="J71990" s="32"/>
    </row>
    <row r="71991" spans="10:10" x14ac:dyDescent="0.25">
      <c r="J71991" s="32"/>
    </row>
    <row r="71992" spans="10:10" x14ac:dyDescent="0.25">
      <c r="J71992" s="32"/>
    </row>
    <row r="71993" spans="10:10" x14ac:dyDescent="0.25">
      <c r="J71993" s="32"/>
    </row>
    <row r="71994" spans="10:10" x14ac:dyDescent="0.25">
      <c r="J71994" s="32"/>
    </row>
    <row r="71995" spans="10:10" x14ac:dyDescent="0.25">
      <c r="J71995" s="32"/>
    </row>
    <row r="71996" spans="10:10" x14ac:dyDescent="0.25">
      <c r="J71996" s="32"/>
    </row>
    <row r="71997" spans="10:10" x14ac:dyDescent="0.25">
      <c r="J71997" s="32"/>
    </row>
    <row r="71998" spans="10:10" x14ac:dyDescent="0.25">
      <c r="J71998" s="32"/>
    </row>
    <row r="71999" spans="10:10" x14ac:dyDescent="0.25">
      <c r="J71999" s="32"/>
    </row>
    <row r="72000" spans="10:10" x14ac:dyDescent="0.25">
      <c r="J72000" s="32"/>
    </row>
    <row r="72001" spans="10:10" x14ac:dyDescent="0.25">
      <c r="J72001" s="32"/>
    </row>
    <row r="72002" spans="10:10" x14ac:dyDescent="0.25">
      <c r="J72002" s="32"/>
    </row>
    <row r="72003" spans="10:10" x14ac:dyDescent="0.25">
      <c r="J72003" s="32"/>
    </row>
    <row r="72004" spans="10:10" x14ac:dyDescent="0.25">
      <c r="J72004" s="32"/>
    </row>
    <row r="72005" spans="10:10" x14ac:dyDescent="0.25">
      <c r="J72005" s="32"/>
    </row>
    <row r="72006" spans="10:10" x14ac:dyDescent="0.25">
      <c r="J72006" s="32"/>
    </row>
    <row r="72007" spans="10:10" x14ac:dyDescent="0.25">
      <c r="J72007" s="32"/>
    </row>
    <row r="72008" spans="10:10" x14ac:dyDescent="0.25">
      <c r="J72008" s="32"/>
    </row>
    <row r="72009" spans="10:10" x14ac:dyDescent="0.25">
      <c r="J72009" s="32"/>
    </row>
    <row r="72010" spans="10:10" x14ac:dyDescent="0.25">
      <c r="J72010" s="32"/>
    </row>
    <row r="72011" spans="10:10" x14ac:dyDescent="0.25">
      <c r="J72011" s="32"/>
    </row>
    <row r="72012" spans="10:10" x14ac:dyDescent="0.25">
      <c r="J72012" s="32"/>
    </row>
    <row r="72013" spans="10:10" x14ac:dyDescent="0.25">
      <c r="J72013" s="32"/>
    </row>
    <row r="72014" spans="10:10" x14ac:dyDescent="0.25">
      <c r="J72014" s="32"/>
    </row>
    <row r="72015" spans="10:10" x14ac:dyDescent="0.25">
      <c r="J72015" s="32"/>
    </row>
    <row r="72016" spans="10:10" x14ac:dyDescent="0.25">
      <c r="J72016" s="32"/>
    </row>
    <row r="72017" spans="10:10" x14ac:dyDescent="0.25">
      <c r="J72017" s="32"/>
    </row>
    <row r="72018" spans="10:10" x14ac:dyDescent="0.25">
      <c r="J72018" s="32"/>
    </row>
    <row r="72019" spans="10:10" x14ac:dyDescent="0.25">
      <c r="J72019" s="32"/>
    </row>
    <row r="72020" spans="10:10" x14ac:dyDescent="0.25">
      <c r="J72020" s="32"/>
    </row>
    <row r="72021" spans="10:10" x14ac:dyDescent="0.25">
      <c r="J72021" s="32"/>
    </row>
    <row r="72022" spans="10:10" x14ac:dyDescent="0.25">
      <c r="J72022" s="32"/>
    </row>
    <row r="72023" spans="10:10" x14ac:dyDescent="0.25">
      <c r="J72023" s="32"/>
    </row>
    <row r="72024" spans="10:10" x14ac:dyDescent="0.25">
      <c r="J72024" s="32"/>
    </row>
    <row r="72025" spans="10:10" x14ac:dyDescent="0.25">
      <c r="J72025" s="32"/>
    </row>
    <row r="72026" spans="10:10" x14ac:dyDescent="0.25">
      <c r="J72026" s="32"/>
    </row>
    <row r="72027" spans="10:10" x14ac:dyDescent="0.25">
      <c r="J72027" s="32"/>
    </row>
    <row r="72028" spans="10:10" x14ac:dyDescent="0.25">
      <c r="J72028" s="32"/>
    </row>
    <row r="72029" spans="10:10" x14ac:dyDescent="0.25">
      <c r="J72029" s="32"/>
    </row>
    <row r="72030" spans="10:10" x14ac:dyDescent="0.25">
      <c r="J72030" s="32"/>
    </row>
    <row r="72031" spans="10:10" x14ac:dyDescent="0.25">
      <c r="J72031" s="32"/>
    </row>
    <row r="72032" spans="10:10" x14ac:dyDescent="0.25">
      <c r="J72032" s="32"/>
    </row>
    <row r="72033" spans="10:10" x14ac:dyDescent="0.25">
      <c r="J72033" s="32"/>
    </row>
    <row r="72034" spans="10:10" x14ac:dyDescent="0.25">
      <c r="J72034" s="32"/>
    </row>
    <row r="72035" spans="10:10" x14ac:dyDescent="0.25">
      <c r="J72035" s="32"/>
    </row>
    <row r="72036" spans="10:10" x14ac:dyDescent="0.25">
      <c r="J72036" s="32"/>
    </row>
    <row r="72037" spans="10:10" x14ac:dyDescent="0.25">
      <c r="J72037" s="32"/>
    </row>
    <row r="72038" spans="10:10" x14ac:dyDescent="0.25">
      <c r="J72038" s="32"/>
    </row>
    <row r="72039" spans="10:10" x14ac:dyDescent="0.25">
      <c r="J72039" s="32"/>
    </row>
    <row r="72040" spans="10:10" x14ac:dyDescent="0.25">
      <c r="J72040" s="32"/>
    </row>
    <row r="72041" spans="10:10" x14ac:dyDescent="0.25">
      <c r="J72041" s="32"/>
    </row>
    <row r="72042" spans="10:10" x14ac:dyDescent="0.25">
      <c r="J72042" s="32"/>
    </row>
    <row r="72043" spans="10:10" x14ac:dyDescent="0.25">
      <c r="J72043" s="32"/>
    </row>
    <row r="72044" spans="10:10" x14ac:dyDescent="0.25">
      <c r="J72044" s="32"/>
    </row>
    <row r="72045" spans="10:10" x14ac:dyDescent="0.25">
      <c r="J72045" s="32"/>
    </row>
    <row r="72046" spans="10:10" x14ac:dyDescent="0.25">
      <c r="J72046" s="32"/>
    </row>
    <row r="72047" spans="10:10" x14ac:dyDescent="0.25">
      <c r="J72047" s="32"/>
    </row>
    <row r="72048" spans="10:10" x14ac:dyDescent="0.25">
      <c r="J72048" s="32"/>
    </row>
    <row r="72049" spans="10:10" x14ac:dyDescent="0.25">
      <c r="J72049" s="32"/>
    </row>
    <row r="72050" spans="10:10" x14ac:dyDescent="0.25">
      <c r="J72050" s="32"/>
    </row>
    <row r="72051" spans="10:10" x14ac:dyDescent="0.25">
      <c r="J72051" s="32"/>
    </row>
    <row r="72052" spans="10:10" x14ac:dyDescent="0.25">
      <c r="J72052" s="32"/>
    </row>
    <row r="72053" spans="10:10" x14ac:dyDescent="0.25">
      <c r="J72053" s="32"/>
    </row>
    <row r="72054" spans="10:10" x14ac:dyDescent="0.25">
      <c r="J72054" s="32"/>
    </row>
    <row r="72055" spans="10:10" x14ac:dyDescent="0.25">
      <c r="J72055" s="32"/>
    </row>
    <row r="72056" spans="10:10" x14ac:dyDescent="0.25">
      <c r="J72056" s="32"/>
    </row>
    <row r="72057" spans="10:10" x14ac:dyDescent="0.25">
      <c r="J72057" s="32"/>
    </row>
    <row r="72058" spans="10:10" x14ac:dyDescent="0.25">
      <c r="J72058" s="32"/>
    </row>
    <row r="72059" spans="10:10" x14ac:dyDescent="0.25">
      <c r="J72059" s="32"/>
    </row>
    <row r="72060" spans="10:10" x14ac:dyDescent="0.25">
      <c r="J72060" s="32"/>
    </row>
    <row r="72061" spans="10:10" x14ac:dyDescent="0.25">
      <c r="J72061" s="32"/>
    </row>
    <row r="72062" spans="10:10" x14ac:dyDescent="0.25">
      <c r="J72062" s="32"/>
    </row>
    <row r="72063" spans="10:10" x14ac:dyDescent="0.25">
      <c r="J72063" s="32"/>
    </row>
    <row r="72064" spans="10:10" x14ac:dyDescent="0.25">
      <c r="J72064" s="32"/>
    </row>
    <row r="72065" spans="10:10" x14ac:dyDescent="0.25">
      <c r="J72065" s="32"/>
    </row>
    <row r="72066" spans="10:10" x14ac:dyDescent="0.25">
      <c r="J72066" s="32"/>
    </row>
    <row r="72067" spans="10:10" x14ac:dyDescent="0.25">
      <c r="J72067" s="32"/>
    </row>
    <row r="72068" spans="10:10" x14ac:dyDescent="0.25">
      <c r="J72068" s="32"/>
    </row>
    <row r="72069" spans="10:10" x14ac:dyDescent="0.25">
      <c r="J72069" s="32"/>
    </row>
    <row r="72070" spans="10:10" x14ac:dyDescent="0.25">
      <c r="J72070" s="32"/>
    </row>
    <row r="72071" spans="10:10" x14ac:dyDescent="0.25">
      <c r="J72071" s="32"/>
    </row>
    <row r="72072" spans="10:10" x14ac:dyDescent="0.25">
      <c r="J72072" s="32"/>
    </row>
    <row r="72073" spans="10:10" x14ac:dyDescent="0.25">
      <c r="J72073" s="32"/>
    </row>
    <row r="72074" spans="10:10" x14ac:dyDescent="0.25">
      <c r="J72074" s="32"/>
    </row>
    <row r="72075" spans="10:10" x14ac:dyDescent="0.25">
      <c r="J72075" s="32"/>
    </row>
    <row r="72076" spans="10:10" x14ac:dyDescent="0.25">
      <c r="J72076" s="32"/>
    </row>
    <row r="72077" spans="10:10" x14ac:dyDescent="0.25">
      <c r="J72077" s="32"/>
    </row>
    <row r="72078" spans="10:10" x14ac:dyDescent="0.25">
      <c r="J72078" s="32"/>
    </row>
    <row r="72079" spans="10:10" x14ac:dyDescent="0.25">
      <c r="J72079" s="32"/>
    </row>
    <row r="72080" spans="10:10" x14ac:dyDescent="0.25">
      <c r="J72080" s="32"/>
    </row>
    <row r="72081" spans="10:10" x14ac:dyDescent="0.25">
      <c r="J72081" s="32"/>
    </row>
    <row r="72082" spans="10:10" x14ac:dyDescent="0.25">
      <c r="J72082" s="32"/>
    </row>
    <row r="72083" spans="10:10" x14ac:dyDescent="0.25">
      <c r="J72083" s="32"/>
    </row>
    <row r="72084" spans="10:10" x14ac:dyDescent="0.25">
      <c r="J72084" s="32"/>
    </row>
    <row r="72085" spans="10:10" x14ac:dyDescent="0.25">
      <c r="J72085" s="32"/>
    </row>
    <row r="72086" spans="10:10" x14ac:dyDescent="0.25">
      <c r="J72086" s="32"/>
    </row>
    <row r="72087" spans="10:10" x14ac:dyDescent="0.25">
      <c r="J72087" s="32"/>
    </row>
    <row r="72088" spans="10:10" x14ac:dyDescent="0.25">
      <c r="J72088" s="32"/>
    </row>
    <row r="72089" spans="10:10" x14ac:dyDescent="0.25">
      <c r="J72089" s="32"/>
    </row>
    <row r="72090" spans="10:10" x14ac:dyDescent="0.25">
      <c r="J72090" s="32"/>
    </row>
    <row r="72091" spans="10:10" x14ac:dyDescent="0.25">
      <c r="J72091" s="32"/>
    </row>
    <row r="72092" spans="10:10" x14ac:dyDescent="0.25">
      <c r="J72092" s="32"/>
    </row>
    <row r="72093" spans="10:10" x14ac:dyDescent="0.25">
      <c r="J72093" s="32"/>
    </row>
    <row r="72094" spans="10:10" x14ac:dyDescent="0.25">
      <c r="J72094" s="32"/>
    </row>
    <row r="72095" spans="10:10" x14ac:dyDescent="0.25">
      <c r="J72095" s="32"/>
    </row>
    <row r="72096" spans="10:10" x14ac:dyDescent="0.25">
      <c r="J72096" s="32"/>
    </row>
    <row r="72097" spans="10:10" x14ac:dyDescent="0.25">
      <c r="J72097" s="32"/>
    </row>
    <row r="72098" spans="10:10" x14ac:dyDescent="0.25">
      <c r="J72098" s="32"/>
    </row>
    <row r="72099" spans="10:10" x14ac:dyDescent="0.25">
      <c r="J72099" s="32"/>
    </row>
    <row r="72100" spans="10:10" x14ac:dyDescent="0.25">
      <c r="J72100" s="32"/>
    </row>
    <row r="72101" spans="10:10" x14ac:dyDescent="0.25">
      <c r="J72101" s="32"/>
    </row>
    <row r="72102" spans="10:10" x14ac:dyDescent="0.25">
      <c r="J72102" s="32"/>
    </row>
    <row r="72103" spans="10:10" x14ac:dyDescent="0.25">
      <c r="J72103" s="32"/>
    </row>
    <row r="72104" spans="10:10" x14ac:dyDescent="0.25">
      <c r="J72104" s="32"/>
    </row>
    <row r="72105" spans="10:10" x14ac:dyDescent="0.25">
      <c r="J72105" s="32"/>
    </row>
    <row r="72106" spans="10:10" x14ac:dyDescent="0.25">
      <c r="J72106" s="32"/>
    </row>
    <row r="72107" spans="10:10" x14ac:dyDescent="0.25">
      <c r="J72107" s="32"/>
    </row>
    <row r="72108" spans="10:10" x14ac:dyDescent="0.25">
      <c r="J72108" s="32"/>
    </row>
    <row r="72109" spans="10:10" x14ac:dyDescent="0.25">
      <c r="J72109" s="32"/>
    </row>
    <row r="72110" spans="10:10" x14ac:dyDescent="0.25">
      <c r="J72110" s="32"/>
    </row>
    <row r="72111" spans="10:10" x14ac:dyDescent="0.25">
      <c r="J72111" s="32"/>
    </row>
    <row r="72112" spans="10:10" x14ac:dyDescent="0.25">
      <c r="J72112" s="32"/>
    </row>
    <row r="72113" spans="10:10" x14ac:dyDescent="0.25">
      <c r="J72113" s="32"/>
    </row>
    <row r="72114" spans="10:10" x14ac:dyDescent="0.25">
      <c r="J72114" s="32"/>
    </row>
    <row r="72115" spans="10:10" x14ac:dyDescent="0.25">
      <c r="J72115" s="32"/>
    </row>
    <row r="72116" spans="10:10" x14ac:dyDescent="0.25">
      <c r="J72116" s="32"/>
    </row>
    <row r="72117" spans="10:10" x14ac:dyDescent="0.25">
      <c r="J72117" s="32"/>
    </row>
    <row r="72118" spans="10:10" x14ac:dyDescent="0.25">
      <c r="J72118" s="32"/>
    </row>
    <row r="72119" spans="10:10" x14ac:dyDescent="0.25">
      <c r="J72119" s="32"/>
    </row>
    <row r="72120" spans="10:10" x14ac:dyDescent="0.25">
      <c r="J72120" s="32"/>
    </row>
    <row r="72121" spans="10:10" x14ac:dyDescent="0.25">
      <c r="J72121" s="32"/>
    </row>
    <row r="72122" spans="10:10" x14ac:dyDescent="0.25">
      <c r="J72122" s="32"/>
    </row>
    <row r="72123" spans="10:10" x14ac:dyDescent="0.25">
      <c r="J72123" s="32"/>
    </row>
    <row r="72124" spans="10:10" x14ac:dyDescent="0.25">
      <c r="J72124" s="32"/>
    </row>
    <row r="72125" spans="10:10" x14ac:dyDescent="0.25">
      <c r="J72125" s="32"/>
    </row>
    <row r="72126" spans="10:10" x14ac:dyDescent="0.25">
      <c r="J72126" s="32"/>
    </row>
    <row r="72127" spans="10:10" x14ac:dyDescent="0.25">
      <c r="J72127" s="32"/>
    </row>
    <row r="72128" spans="10:10" x14ac:dyDescent="0.25">
      <c r="J72128" s="32"/>
    </row>
    <row r="72129" spans="10:10" x14ac:dyDescent="0.25">
      <c r="J72129" s="32"/>
    </row>
    <row r="72130" spans="10:10" x14ac:dyDescent="0.25">
      <c r="J72130" s="32"/>
    </row>
    <row r="72131" spans="10:10" x14ac:dyDescent="0.25">
      <c r="J72131" s="32"/>
    </row>
    <row r="72132" spans="10:10" x14ac:dyDescent="0.25">
      <c r="J72132" s="32"/>
    </row>
    <row r="72133" spans="10:10" x14ac:dyDescent="0.25">
      <c r="J72133" s="32"/>
    </row>
    <row r="72134" spans="10:10" x14ac:dyDescent="0.25">
      <c r="J72134" s="32"/>
    </row>
    <row r="72135" spans="10:10" x14ac:dyDescent="0.25">
      <c r="J72135" s="32"/>
    </row>
    <row r="72136" spans="10:10" x14ac:dyDescent="0.25">
      <c r="J72136" s="32"/>
    </row>
    <row r="72137" spans="10:10" x14ac:dyDescent="0.25">
      <c r="J72137" s="32"/>
    </row>
    <row r="72138" spans="10:10" x14ac:dyDescent="0.25">
      <c r="J72138" s="32"/>
    </row>
    <row r="72139" spans="10:10" x14ac:dyDescent="0.25">
      <c r="J72139" s="32"/>
    </row>
    <row r="72140" spans="10:10" x14ac:dyDescent="0.25">
      <c r="J72140" s="32"/>
    </row>
    <row r="72141" spans="10:10" x14ac:dyDescent="0.25">
      <c r="J72141" s="32"/>
    </row>
    <row r="72142" spans="10:10" x14ac:dyDescent="0.25">
      <c r="J72142" s="32"/>
    </row>
    <row r="72143" spans="10:10" x14ac:dyDescent="0.25">
      <c r="J72143" s="32"/>
    </row>
    <row r="72144" spans="10:10" x14ac:dyDescent="0.25">
      <c r="J72144" s="32"/>
    </row>
    <row r="72145" spans="10:10" x14ac:dyDescent="0.25">
      <c r="J72145" s="32"/>
    </row>
    <row r="72146" spans="10:10" x14ac:dyDescent="0.25">
      <c r="J72146" s="32"/>
    </row>
    <row r="72147" spans="10:10" x14ac:dyDescent="0.25">
      <c r="J72147" s="32"/>
    </row>
    <row r="72148" spans="10:10" x14ac:dyDescent="0.25">
      <c r="J72148" s="32"/>
    </row>
    <row r="72149" spans="10:10" x14ac:dyDescent="0.25">
      <c r="J72149" s="32"/>
    </row>
    <row r="72150" spans="10:10" x14ac:dyDescent="0.25">
      <c r="J72150" s="32"/>
    </row>
    <row r="72151" spans="10:10" x14ac:dyDescent="0.25">
      <c r="J72151" s="32"/>
    </row>
    <row r="72152" spans="10:10" x14ac:dyDescent="0.25">
      <c r="J72152" s="32"/>
    </row>
    <row r="72153" spans="10:10" x14ac:dyDescent="0.25">
      <c r="J72153" s="32"/>
    </row>
    <row r="72154" spans="10:10" x14ac:dyDescent="0.25">
      <c r="J72154" s="32"/>
    </row>
    <row r="72155" spans="10:10" x14ac:dyDescent="0.25">
      <c r="J72155" s="32"/>
    </row>
    <row r="72156" spans="10:10" x14ac:dyDescent="0.25">
      <c r="J72156" s="32"/>
    </row>
    <row r="72157" spans="10:10" x14ac:dyDescent="0.25">
      <c r="J72157" s="32"/>
    </row>
    <row r="72158" spans="10:10" x14ac:dyDescent="0.25">
      <c r="J72158" s="32"/>
    </row>
    <row r="72159" spans="10:10" x14ac:dyDescent="0.25">
      <c r="J72159" s="32"/>
    </row>
    <row r="72160" spans="10:10" x14ac:dyDescent="0.25">
      <c r="J72160" s="32"/>
    </row>
    <row r="72161" spans="10:10" x14ac:dyDescent="0.25">
      <c r="J72161" s="32"/>
    </row>
    <row r="72162" spans="10:10" x14ac:dyDescent="0.25">
      <c r="J72162" s="32"/>
    </row>
    <row r="72163" spans="10:10" x14ac:dyDescent="0.25">
      <c r="J72163" s="32"/>
    </row>
    <row r="72164" spans="10:10" x14ac:dyDescent="0.25">
      <c r="J72164" s="32"/>
    </row>
    <row r="72165" spans="10:10" x14ac:dyDescent="0.25">
      <c r="J72165" s="32"/>
    </row>
    <row r="72166" spans="10:10" x14ac:dyDescent="0.25">
      <c r="J72166" s="32"/>
    </row>
    <row r="72167" spans="10:10" x14ac:dyDescent="0.25">
      <c r="J72167" s="32"/>
    </row>
    <row r="72168" spans="10:10" x14ac:dyDescent="0.25">
      <c r="J72168" s="32"/>
    </row>
    <row r="72169" spans="10:10" x14ac:dyDescent="0.25">
      <c r="J72169" s="32"/>
    </row>
    <row r="72170" spans="10:10" x14ac:dyDescent="0.25">
      <c r="J72170" s="32"/>
    </row>
    <row r="72171" spans="10:10" x14ac:dyDescent="0.25">
      <c r="J72171" s="32"/>
    </row>
    <row r="72172" spans="10:10" x14ac:dyDescent="0.25">
      <c r="J72172" s="32"/>
    </row>
    <row r="72173" spans="10:10" x14ac:dyDescent="0.25">
      <c r="J72173" s="32"/>
    </row>
    <row r="72174" spans="10:10" x14ac:dyDescent="0.25">
      <c r="J72174" s="32"/>
    </row>
    <row r="72175" spans="10:10" x14ac:dyDescent="0.25">
      <c r="J72175" s="32"/>
    </row>
    <row r="72176" spans="10:10" x14ac:dyDescent="0.25">
      <c r="J72176" s="32"/>
    </row>
    <row r="72177" spans="10:10" x14ac:dyDescent="0.25">
      <c r="J72177" s="32"/>
    </row>
    <row r="72178" spans="10:10" x14ac:dyDescent="0.25">
      <c r="J72178" s="32"/>
    </row>
    <row r="72179" spans="10:10" x14ac:dyDescent="0.25">
      <c r="J72179" s="32"/>
    </row>
    <row r="72180" spans="10:10" x14ac:dyDescent="0.25">
      <c r="J72180" s="32"/>
    </row>
    <row r="72181" spans="10:10" x14ac:dyDescent="0.25">
      <c r="J72181" s="32"/>
    </row>
    <row r="72182" spans="10:10" x14ac:dyDescent="0.25">
      <c r="J72182" s="32"/>
    </row>
    <row r="72183" spans="10:10" x14ac:dyDescent="0.25">
      <c r="J72183" s="32"/>
    </row>
    <row r="72184" spans="10:10" x14ac:dyDescent="0.25">
      <c r="J72184" s="32"/>
    </row>
    <row r="72185" spans="10:10" x14ac:dyDescent="0.25">
      <c r="J72185" s="32"/>
    </row>
    <row r="72186" spans="10:10" x14ac:dyDescent="0.25">
      <c r="J72186" s="32"/>
    </row>
    <row r="72187" spans="10:10" x14ac:dyDescent="0.25">
      <c r="J72187" s="32"/>
    </row>
    <row r="72188" spans="10:10" x14ac:dyDescent="0.25">
      <c r="J72188" s="32"/>
    </row>
    <row r="72189" spans="10:10" x14ac:dyDescent="0.25">
      <c r="J72189" s="32"/>
    </row>
    <row r="72190" spans="10:10" x14ac:dyDescent="0.25">
      <c r="J72190" s="32"/>
    </row>
    <row r="72191" spans="10:10" x14ac:dyDescent="0.25">
      <c r="J72191" s="32"/>
    </row>
    <row r="72192" spans="10:10" x14ac:dyDescent="0.25">
      <c r="J72192" s="32"/>
    </row>
    <row r="72193" spans="10:10" x14ac:dyDescent="0.25">
      <c r="J72193" s="32"/>
    </row>
    <row r="72194" spans="10:10" x14ac:dyDescent="0.25">
      <c r="J72194" s="32"/>
    </row>
    <row r="72195" spans="10:10" x14ac:dyDescent="0.25">
      <c r="J72195" s="32"/>
    </row>
    <row r="72196" spans="10:10" x14ac:dyDescent="0.25">
      <c r="J72196" s="32"/>
    </row>
    <row r="72197" spans="10:10" x14ac:dyDescent="0.25">
      <c r="J72197" s="32"/>
    </row>
    <row r="72198" spans="10:10" x14ac:dyDescent="0.25">
      <c r="J72198" s="32"/>
    </row>
    <row r="72199" spans="10:10" x14ac:dyDescent="0.25">
      <c r="J72199" s="32"/>
    </row>
    <row r="72200" spans="10:10" x14ac:dyDescent="0.25">
      <c r="J72200" s="32"/>
    </row>
    <row r="72201" spans="10:10" x14ac:dyDescent="0.25">
      <c r="J72201" s="32"/>
    </row>
    <row r="72202" spans="10:10" x14ac:dyDescent="0.25">
      <c r="J72202" s="32"/>
    </row>
    <row r="72203" spans="10:10" x14ac:dyDescent="0.25">
      <c r="J72203" s="32"/>
    </row>
    <row r="72204" spans="10:10" x14ac:dyDescent="0.25">
      <c r="J72204" s="32"/>
    </row>
    <row r="72205" spans="10:10" x14ac:dyDescent="0.25">
      <c r="J72205" s="32"/>
    </row>
    <row r="72206" spans="10:10" x14ac:dyDescent="0.25">
      <c r="J72206" s="32"/>
    </row>
    <row r="72207" spans="10:10" x14ac:dyDescent="0.25">
      <c r="J72207" s="32"/>
    </row>
    <row r="72208" spans="10:10" x14ac:dyDescent="0.25">
      <c r="J72208" s="32"/>
    </row>
    <row r="72209" spans="10:10" x14ac:dyDescent="0.25">
      <c r="J72209" s="32"/>
    </row>
    <row r="72210" spans="10:10" x14ac:dyDescent="0.25">
      <c r="J72210" s="32"/>
    </row>
    <row r="72211" spans="10:10" x14ac:dyDescent="0.25">
      <c r="J72211" s="32"/>
    </row>
    <row r="72212" spans="10:10" x14ac:dyDescent="0.25">
      <c r="J72212" s="32"/>
    </row>
    <row r="72213" spans="10:10" x14ac:dyDescent="0.25">
      <c r="J72213" s="32"/>
    </row>
    <row r="72214" spans="10:10" x14ac:dyDescent="0.25">
      <c r="J72214" s="32"/>
    </row>
    <row r="72215" spans="10:10" x14ac:dyDescent="0.25">
      <c r="J72215" s="32"/>
    </row>
    <row r="72216" spans="10:10" x14ac:dyDescent="0.25">
      <c r="J72216" s="32"/>
    </row>
    <row r="72217" spans="10:10" x14ac:dyDescent="0.25">
      <c r="J72217" s="32"/>
    </row>
    <row r="72218" spans="10:10" x14ac:dyDescent="0.25">
      <c r="J72218" s="32"/>
    </row>
    <row r="72219" spans="10:10" x14ac:dyDescent="0.25">
      <c r="J72219" s="32"/>
    </row>
    <row r="72220" spans="10:10" x14ac:dyDescent="0.25">
      <c r="J72220" s="32"/>
    </row>
    <row r="72221" spans="10:10" x14ac:dyDescent="0.25">
      <c r="J72221" s="32"/>
    </row>
    <row r="72222" spans="10:10" x14ac:dyDescent="0.25">
      <c r="J72222" s="32"/>
    </row>
    <row r="72223" spans="10:10" x14ac:dyDescent="0.25">
      <c r="J72223" s="32"/>
    </row>
    <row r="72224" spans="10:10" x14ac:dyDescent="0.25">
      <c r="J72224" s="32"/>
    </row>
    <row r="72225" spans="10:10" x14ac:dyDescent="0.25">
      <c r="J72225" s="32"/>
    </row>
    <row r="72226" spans="10:10" x14ac:dyDescent="0.25">
      <c r="J72226" s="32"/>
    </row>
    <row r="72227" spans="10:10" x14ac:dyDescent="0.25">
      <c r="J72227" s="32"/>
    </row>
    <row r="72228" spans="10:10" x14ac:dyDescent="0.25">
      <c r="J72228" s="32"/>
    </row>
    <row r="72229" spans="10:10" x14ac:dyDescent="0.25">
      <c r="J72229" s="32"/>
    </row>
    <row r="72230" spans="10:10" x14ac:dyDescent="0.25">
      <c r="J72230" s="32"/>
    </row>
    <row r="72231" spans="10:10" x14ac:dyDescent="0.25">
      <c r="J72231" s="32"/>
    </row>
    <row r="72232" spans="10:10" x14ac:dyDescent="0.25">
      <c r="J72232" s="32"/>
    </row>
    <row r="72233" spans="10:10" x14ac:dyDescent="0.25">
      <c r="J72233" s="32"/>
    </row>
    <row r="72234" spans="10:10" x14ac:dyDescent="0.25">
      <c r="J72234" s="32"/>
    </row>
    <row r="72235" spans="10:10" x14ac:dyDescent="0.25">
      <c r="J72235" s="32"/>
    </row>
    <row r="72236" spans="10:10" x14ac:dyDescent="0.25">
      <c r="J72236" s="32"/>
    </row>
    <row r="72237" spans="10:10" x14ac:dyDescent="0.25">
      <c r="J72237" s="32"/>
    </row>
    <row r="72238" spans="10:10" x14ac:dyDescent="0.25">
      <c r="J72238" s="32"/>
    </row>
    <row r="72239" spans="10:10" x14ac:dyDescent="0.25">
      <c r="J72239" s="32"/>
    </row>
    <row r="72240" spans="10:10" x14ac:dyDescent="0.25">
      <c r="J72240" s="32"/>
    </row>
    <row r="72241" spans="10:10" x14ac:dyDescent="0.25">
      <c r="J72241" s="32"/>
    </row>
    <row r="72242" spans="10:10" x14ac:dyDescent="0.25">
      <c r="J72242" s="32"/>
    </row>
    <row r="72243" spans="10:10" x14ac:dyDescent="0.25">
      <c r="J72243" s="32"/>
    </row>
    <row r="72244" spans="10:10" x14ac:dyDescent="0.25">
      <c r="J72244" s="32"/>
    </row>
    <row r="72245" spans="10:10" x14ac:dyDescent="0.25">
      <c r="J72245" s="32"/>
    </row>
    <row r="72246" spans="10:10" x14ac:dyDescent="0.25">
      <c r="J72246" s="32"/>
    </row>
    <row r="72247" spans="10:10" x14ac:dyDescent="0.25">
      <c r="J72247" s="32"/>
    </row>
    <row r="72248" spans="10:10" x14ac:dyDescent="0.25">
      <c r="J72248" s="32"/>
    </row>
    <row r="72249" spans="10:10" x14ac:dyDescent="0.25">
      <c r="J72249" s="32"/>
    </row>
    <row r="72250" spans="10:10" x14ac:dyDescent="0.25">
      <c r="J72250" s="32"/>
    </row>
    <row r="72251" spans="10:10" x14ac:dyDescent="0.25">
      <c r="J72251" s="32"/>
    </row>
    <row r="72252" spans="10:10" x14ac:dyDescent="0.25">
      <c r="J72252" s="32"/>
    </row>
    <row r="72253" spans="10:10" x14ac:dyDescent="0.25">
      <c r="J72253" s="32"/>
    </row>
    <row r="72254" spans="10:10" x14ac:dyDescent="0.25">
      <c r="J72254" s="32"/>
    </row>
    <row r="72255" spans="10:10" x14ac:dyDescent="0.25">
      <c r="J72255" s="32"/>
    </row>
    <row r="72256" spans="10:10" x14ac:dyDescent="0.25">
      <c r="J72256" s="32"/>
    </row>
    <row r="72257" spans="10:10" x14ac:dyDescent="0.25">
      <c r="J72257" s="32"/>
    </row>
    <row r="72258" spans="10:10" x14ac:dyDescent="0.25">
      <c r="J72258" s="32"/>
    </row>
    <row r="72259" spans="10:10" x14ac:dyDescent="0.25">
      <c r="J72259" s="32"/>
    </row>
    <row r="72260" spans="10:10" x14ac:dyDescent="0.25">
      <c r="J72260" s="32"/>
    </row>
    <row r="72261" spans="10:10" x14ac:dyDescent="0.25">
      <c r="J72261" s="32"/>
    </row>
    <row r="72262" spans="10:10" x14ac:dyDescent="0.25">
      <c r="J72262" s="32"/>
    </row>
    <row r="72263" spans="10:10" x14ac:dyDescent="0.25">
      <c r="J72263" s="32"/>
    </row>
    <row r="72264" spans="10:10" x14ac:dyDescent="0.25">
      <c r="J72264" s="32"/>
    </row>
    <row r="72265" spans="10:10" x14ac:dyDescent="0.25">
      <c r="J72265" s="32"/>
    </row>
    <row r="72266" spans="10:10" x14ac:dyDescent="0.25">
      <c r="J72266" s="32"/>
    </row>
    <row r="72267" spans="10:10" x14ac:dyDescent="0.25">
      <c r="J72267" s="32"/>
    </row>
    <row r="72268" spans="10:10" x14ac:dyDescent="0.25">
      <c r="J72268" s="32"/>
    </row>
    <row r="72269" spans="10:10" x14ac:dyDescent="0.25">
      <c r="J72269" s="32"/>
    </row>
    <row r="72270" spans="10:10" x14ac:dyDescent="0.25">
      <c r="J72270" s="32"/>
    </row>
    <row r="72271" spans="10:10" x14ac:dyDescent="0.25">
      <c r="J72271" s="32"/>
    </row>
    <row r="72272" spans="10:10" x14ac:dyDescent="0.25">
      <c r="J72272" s="32"/>
    </row>
    <row r="72273" spans="10:10" x14ac:dyDescent="0.25">
      <c r="J72273" s="32"/>
    </row>
    <row r="72274" spans="10:10" x14ac:dyDescent="0.25">
      <c r="J72274" s="32"/>
    </row>
    <row r="72275" spans="10:10" x14ac:dyDescent="0.25">
      <c r="J72275" s="32"/>
    </row>
    <row r="72276" spans="10:10" x14ac:dyDescent="0.25">
      <c r="J72276" s="32"/>
    </row>
    <row r="72277" spans="10:10" x14ac:dyDescent="0.25">
      <c r="J72277" s="32"/>
    </row>
    <row r="72278" spans="10:10" x14ac:dyDescent="0.25">
      <c r="J72278" s="32"/>
    </row>
    <row r="72279" spans="10:10" x14ac:dyDescent="0.25">
      <c r="J72279" s="32"/>
    </row>
    <row r="72280" spans="10:10" x14ac:dyDescent="0.25">
      <c r="J72280" s="32"/>
    </row>
    <row r="72281" spans="10:10" x14ac:dyDescent="0.25">
      <c r="J72281" s="32"/>
    </row>
    <row r="72282" spans="10:10" x14ac:dyDescent="0.25">
      <c r="J72282" s="32"/>
    </row>
    <row r="72283" spans="10:10" x14ac:dyDescent="0.25">
      <c r="J72283" s="32"/>
    </row>
    <row r="72284" spans="10:10" x14ac:dyDescent="0.25">
      <c r="J72284" s="32"/>
    </row>
    <row r="72285" spans="10:10" x14ac:dyDescent="0.25">
      <c r="J72285" s="32"/>
    </row>
    <row r="72286" spans="10:10" x14ac:dyDescent="0.25">
      <c r="J72286" s="32"/>
    </row>
    <row r="72287" spans="10:10" x14ac:dyDescent="0.25">
      <c r="J72287" s="32"/>
    </row>
    <row r="72288" spans="10:10" x14ac:dyDescent="0.25">
      <c r="J72288" s="32"/>
    </row>
    <row r="72289" spans="10:10" x14ac:dyDescent="0.25">
      <c r="J72289" s="32"/>
    </row>
    <row r="72290" spans="10:10" x14ac:dyDescent="0.25">
      <c r="J72290" s="32"/>
    </row>
    <row r="72291" spans="10:10" x14ac:dyDescent="0.25">
      <c r="J72291" s="32"/>
    </row>
    <row r="72292" spans="10:10" x14ac:dyDescent="0.25">
      <c r="J72292" s="32"/>
    </row>
    <row r="72293" spans="10:10" x14ac:dyDescent="0.25">
      <c r="J72293" s="32"/>
    </row>
    <row r="72294" spans="10:10" x14ac:dyDescent="0.25">
      <c r="J72294" s="32"/>
    </row>
    <row r="72295" spans="10:10" x14ac:dyDescent="0.25">
      <c r="J72295" s="32"/>
    </row>
    <row r="72296" spans="10:10" x14ac:dyDescent="0.25">
      <c r="J72296" s="32"/>
    </row>
    <row r="72297" spans="10:10" x14ac:dyDescent="0.25">
      <c r="J72297" s="32"/>
    </row>
    <row r="72298" spans="10:10" x14ac:dyDescent="0.25">
      <c r="J72298" s="32"/>
    </row>
    <row r="72299" spans="10:10" x14ac:dyDescent="0.25">
      <c r="J72299" s="32"/>
    </row>
    <row r="72300" spans="10:10" x14ac:dyDescent="0.25">
      <c r="J72300" s="32"/>
    </row>
    <row r="72301" spans="10:10" x14ac:dyDescent="0.25">
      <c r="J72301" s="32"/>
    </row>
    <row r="72302" spans="10:10" x14ac:dyDescent="0.25">
      <c r="J72302" s="32"/>
    </row>
    <row r="72303" spans="10:10" x14ac:dyDescent="0.25">
      <c r="J72303" s="32"/>
    </row>
    <row r="72304" spans="10:10" x14ac:dyDescent="0.25">
      <c r="J72304" s="32"/>
    </row>
    <row r="72305" spans="10:10" x14ac:dyDescent="0.25">
      <c r="J72305" s="32"/>
    </row>
    <row r="72306" spans="10:10" x14ac:dyDescent="0.25">
      <c r="J72306" s="32"/>
    </row>
    <row r="72307" spans="10:10" x14ac:dyDescent="0.25">
      <c r="J72307" s="32"/>
    </row>
    <row r="72308" spans="10:10" x14ac:dyDescent="0.25">
      <c r="J72308" s="32"/>
    </row>
    <row r="72309" spans="10:10" x14ac:dyDescent="0.25">
      <c r="J72309" s="32"/>
    </row>
    <row r="72310" spans="10:10" x14ac:dyDescent="0.25">
      <c r="J72310" s="32"/>
    </row>
    <row r="72311" spans="10:10" x14ac:dyDescent="0.25">
      <c r="J72311" s="32"/>
    </row>
    <row r="72312" spans="10:10" x14ac:dyDescent="0.25">
      <c r="J72312" s="32"/>
    </row>
    <row r="72313" spans="10:10" x14ac:dyDescent="0.25">
      <c r="J72313" s="32"/>
    </row>
    <row r="72314" spans="10:10" x14ac:dyDescent="0.25">
      <c r="J72314" s="32"/>
    </row>
    <row r="72315" spans="10:10" x14ac:dyDescent="0.25">
      <c r="J72315" s="32"/>
    </row>
    <row r="72316" spans="10:10" x14ac:dyDescent="0.25">
      <c r="J72316" s="32"/>
    </row>
    <row r="72317" spans="10:10" x14ac:dyDescent="0.25">
      <c r="J72317" s="32"/>
    </row>
    <row r="72318" spans="10:10" x14ac:dyDescent="0.25">
      <c r="J72318" s="32"/>
    </row>
    <row r="72319" spans="10:10" x14ac:dyDescent="0.25">
      <c r="J72319" s="32"/>
    </row>
    <row r="72320" spans="10:10" x14ac:dyDescent="0.25">
      <c r="J72320" s="32"/>
    </row>
    <row r="72321" spans="10:10" x14ac:dyDescent="0.25">
      <c r="J72321" s="32"/>
    </row>
    <row r="72322" spans="10:10" x14ac:dyDescent="0.25">
      <c r="J72322" s="32"/>
    </row>
    <row r="72323" spans="10:10" x14ac:dyDescent="0.25">
      <c r="J72323" s="32"/>
    </row>
    <row r="72324" spans="10:10" x14ac:dyDescent="0.25">
      <c r="J72324" s="32"/>
    </row>
    <row r="72325" spans="10:10" x14ac:dyDescent="0.25">
      <c r="J72325" s="32"/>
    </row>
    <row r="72326" spans="10:10" x14ac:dyDescent="0.25">
      <c r="J72326" s="32"/>
    </row>
    <row r="72327" spans="10:10" x14ac:dyDescent="0.25">
      <c r="J72327" s="32"/>
    </row>
    <row r="72328" spans="10:10" x14ac:dyDescent="0.25">
      <c r="J72328" s="32"/>
    </row>
    <row r="72329" spans="10:10" x14ac:dyDescent="0.25">
      <c r="J72329" s="32"/>
    </row>
    <row r="72330" spans="10:10" x14ac:dyDescent="0.25">
      <c r="J72330" s="32"/>
    </row>
    <row r="72331" spans="10:10" x14ac:dyDescent="0.25">
      <c r="J72331" s="32"/>
    </row>
    <row r="72332" spans="10:10" x14ac:dyDescent="0.25">
      <c r="J72332" s="32"/>
    </row>
    <row r="72333" spans="10:10" x14ac:dyDescent="0.25">
      <c r="J72333" s="32"/>
    </row>
    <row r="72334" spans="10:10" x14ac:dyDescent="0.25">
      <c r="J72334" s="32"/>
    </row>
    <row r="72335" spans="10:10" x14ac:dyDescent="0.25">
      <c r="J72335" s="32"/>
    </row>
    <row r="72336" spans="10:10" x14ac:dyDescent="0.25">
      <c r="J72336" s="32"/>
    </row>
    <row r="72337" spans="10:10" x14ac:dyDescent="0.25">
      <c r="J72337" s="32"/>
    </row>
    <row r="72338" spans="10:10" x14ac:dyDescent="0.25">
      <c r="J72338" s="32"/>
    </row>
    <row r="72339" spans="10:10" x14ac:dyDescent="0.25">
      <c r="J72339" s="32"/>
    </row>
    <row r="72340" spans="10:10" x14ac:dyDescent="0.25">
      <c r="J72340" s="32"/>
    </row>
    <row r="72341" spans="10:10" x14ac:dyDescent="0.25">
      <c r="J72341" s="32"/>
    </row>
    <row r="72342" spans="10:10" x14ac:dyDescent="0.25">
      <c r="J72342" s="32"/>
    </row>
    <row r="72343" spans="10:10" x14ac:dyDescent="0.25">
      <c r="J72343" s="32"/>
    </row>
    <row r="72344" spans="10:10" x14ac:dyDescent="0.25">
      <c r="J72344" s="32"/>
    </row>
    <row r="72345" spans="10:10" x14ac:dyDescent="0.25">
      <c r="J72345" s="32"/>
    </row>
    <row r="72346" spans="10:10" x14ac:dyDescent="0.25">
      <c r="J72346" s="32"/>
    </row>
    <row r="72347" spans="10:10" x14ac:dyDescent="0.25">
      <c r="J72347" s="32"/>
    </row>
    <row r="72348" spans="10:10" x14ac:dyDescent="0.25">
      <c r="J72348" s="32"/>
    </row>
    <row r="72349" spans="10:10" x14ac:dyDescent="0.25">
      <c r="J72349" s="32"/>
    </row>
    <row r="72350" spans="10:10" x14ac:dyDescent="0.25">
      <c r="J72350" s="32"/>
    </row>
    <row r="72351" spans="10:10" x14ac:dyDescent="0.25">
      <c r="J72351" s="32"/>
    </row>
    <row r="72352" spans="10:10" x14ac:dyDescent="0.25">
      <c r="J72352" s="32"/>
    </row>
    <row r="72353" spans="10:10" x14ac:dyDescent="0.25">
      <c r="J72353" s="32"/>
    </row>
    <row r="72354" spans="10:10" x14ac:dyDescent="0.25">
      <c r="J72354" s="32"/>
    </row>
    <row r="72355" spans="10:10" x14ac:dyDescent="0.25">
      <c r="J72355" s="32"/>
    </row>
    <row r="72356" spans="10:10" x14ac:dyDescent="0.25">
      <c r="J72356" s="32"/>
    </row>
    <row r="72357" spans="10:10" x14ac:dyDescent="0.25">
      <c r="J72357" s="32"/>
    </row>
    <row r="72358" spans="10:10" x14ac:dyDescent="0.25">
      <c r="J72358" s="32"/>
    </row>
    <row r="72359" spans="10:10" x14ac:dyDescent="0.25">
      <c r="J72359" s="32"/>
    </row>
    <row r="72360" spans="10:10" x14ac:dyDescent="0.25">
      <c r="J72360" s="32"/>
    </row>
    <row r="72361" spans="10:10" x14ac:dyDescent="0.25">
      <c r="J72361" s="32"/>
    </row>
    <row r="72362" spans="10:10" x14ac:dyDescent="0.25">
      <c r="J72362" s="32"/>
    </row>
    <row r="72363" spans="10:10" x14ac:dyDescent="0.25">
      <c r="J72363" s="32"/>
    </row>
    <row r="72364" spans="10:10" x14ac:dyDescent="0.25">
      <c r="J72364" s="32"/>
    </row>
    <row r="72365" spans="10:10" x14ac:dyDescent="0.25">
      <c r="J72365" s="32"/>
    </row>
    <row r="72366" spans="10:10" x14ac:dyDescent="0.25">
      <c r="J72366" s="32"/>
    </row>
    <row r="72367" spans="10:10" x14ac:dyDescent="0.25">
      <c r="J72367" s="32"/>
    </row>
    <row r="72368" spans="10:10" x14ac:dyDescent="0.25">
      <c r="J72368" s="32"/>
    </row>
    <row r="72369" spans="10:10" x14ac:dyDescent="0.25">
      <c r="J72369" s="32"/>
    </row>
    <row r="72370" spans="10:10" x14ac:dyDescent="0.25">
      <c r="J72370" s="32"/>
    </row>
    <row r="72371" spans="10:10" x14ac:dyDescent="0.25">
      <c r="J72371" s="32"/>
    </row>
    <row r="72372" spans="10:10" x14ac:dyDescent="0.25">
      <c r="J72372" s="32"/>
    </row>
    <row r="72373" spans="10:10" x14ac:dyDescent="0.25">
      <c r="J72373" s="32"/>
    </row>
    <row r="72374" spans="10:10" x14ac:dyDescent="0.25">
      <c r="J72374" s="32"/>
    </row>
    <row r="72375" spans="10:10" x14ac:dyDescent="0.25">
      <c r="J72375" s="32"/>
    </row>
    <row r="72376" spans="10:10" x14ac:dyDescent="0.25">
      <c r="J72376" s="32"/>
    </row>
    <row r="72377" spans="10:10" x14ac:dyDescent="0.25">
      <c r="J72377" s="32"/>
    </row>
    <row r="72378" spans="10:10" x14ac:dyDescent="0.25">
      <c r="J72378" s="32"/>
    </row>
    <row r="72379" spans="10:10" x14ac:dyDescent="0.25">
      <c r="J72379" s="32"/>
    </row>
    <row r="72380" spans="10:10" x14ac:dyDescent="0.25">
      <c r="J72380" s="32"/>
    </row>
    <row r="72381" spans="10:10" x14ac:dyDescent="0.25">
      <c r="J72381" s="32"/>
    </row>
    <row r="72382" spans="10:10" x14ac:dyDescent="0.25">
      <c r="J72382" s="32"/>
    </row>
    <row r="72383" spans="10:10" x14ac:dyDescent="0.25">
      <c r="J72383" s="32"/>
    </row>
    <row r="72384" spans="10:10" x14ac:dyDescent="0.25">
      <c r="J72384" s="32"/>
    </row>
    <row r="72385" spans="10:10" x14ac:dyDescent="0.25">
      <c r="J72385" s="32"/>
    </row>
    <row r="72386" spans="10:10" x14ac:dyDescent="0.25">
      <c r="J72386" s="32"/>
    </row>
    <row r="72387" spans="10:10" x14ac:dyDescent="0.25">
      <c r="J72387" s="32"/>
    </row>
    <row r="72388" spans="10:10" x14ac:dyDescent="0.25">
      <c r="J72388" s="32"/>
    </row>
    <row r="72389" spans="10:10" x14ac:dyDescent="0.25">
      <c r="J72389" s="32"/>
    </row>
    <row r="72390" spans="10:10" x14ac:dyDescent="0.25">
      <c r="J72390" s="32"/>
    </row>
    <row r="72391" spans="10:10" x14ac:dyDescent="0.25">
      <c r="J72391" s="32"/>
    </row>
    <row r="72392" spans="10:10" x14ac:dyDescent="0.25">
      <c r="J72392" s="32"/>
    </row>
    <row r="72393" spans="10:10" x14ac:dyDescent="0.25">
      <c r="J72393" s="32"/>
    </row>
    <row r="72394" spans="10:10" x14ac:dyDescent="0.25">
      <c r="J72394" s="32"/>
    </row>
    <row r="72395" spans="10:10" x14ac:dyDescent="0.25">
      <c r="J72395" s="32"/>
    </row>
    <row r="72396" spans="10:10" x14ac:dyDescent="0.25">
      <c r="J72396" s="32"/>
    </row>
    <row r="72397" spans="10:10" x14ac:dyDescent="0.25">
      <c r="J72397" s="32"/>
    </row>
    <row r="72398" spans="10:10" x14ac:dyDescent="0.25">
      <c r="J72398" s="32"/>
    </row>
    <row r="72399" spans="10:10" x14ac:dyDescent="0.25">
      <c r="J72399" s="32"/>
    </row>
    <row r="72400" spans="10:10" x14ac:dyDescent="0.25">
      <c r="J72400" s="32"/>
    </row>
    <row r="72401" spans="10:10" x14ac:dyDescent="0.25">
      <c r="J72401" s="32"/>
    </row>
    <row r="72402" spans="10:10" x14ac:dyDescent="0.25">
      <c r="J72402" s="32"/>
    </row>
    <row r="72403" spans="10:10" x14ac:dyDescent="0.25">
      <c r="J72403" s="32"/>
    </row>
    <row r="72404" spans="10:10" x14ac:dyDescent="0.25">
      <c r="J72404" s="32"/>
    </row>
    <row r="72405" spans="10:10" x14ac:dyDescent="0.25">
      <c r="J72405" s="32"/>
    </row>
    <row r="72406" spans="10:10" x14ac:dyDescent="0.25">
      <c r="J72406" s="32"/>
    </row>
    <row r="72407" spans="10:10" x14ac:dyDescent="0.25">
      <c r="J72407" s="32"/>
    </row>
    <row r="72408" spans="10:10" x14ac:dyDescent="0.25">
      <c r="J72408" s="32"/>
    </row>
    <row r="72409" spans="10:10" x14ac:dyDescent="0.25">
      <c r="J72409" s="32"/>
    </row>
    <row r="72410" spans="10:10" x14ac:dyDescent="0.25">
      <c r="J72410" s="32"/>
    </row>
    <row r="72411" spans="10:10" x14ac:dyDescent="0.25">
      <c r="J72411" s="32"/>
    </row>
    <row r="72412" spans="10:10" x14ac:dyDescent="0.25">
      <c r="J72412" s="32"/>
    </row>
    <row r="72413" spans="10:10" x14ac:dyDescent="0.25">
      <c r="J72413" s="32"/>
    </row>
    <row r="72414" spans="10:10" x14ac:dyDescent="0.25">
      <c r="J72414" s="32"/>
    </row>
    <row r="72415" spans="10:10" x14ac:dyDescent="0.25">
      <c r="J72415" s="32"/>
    </row>
    <row r="72416" spans="10:10" x14ac:dyDescent="0.25">
      <c r="J72416" s="32"/>
    </row>
    <row r="72417" spans="10:10" x14ac:dyDescent="0.25">
      <c r="J72417" s="32"/>
    </row>
    <row r="72418" spans="10:10" x14ac:dyDescent="0.25">
      <c r="J72418" s="32"/>
    </row>
    <row r="72419" spans="10:10" x14ac:dyDescent="0.25">
      <c r="J72419" s="32"/>
    </row>
    <row r="72420" spans="10:10" x14ac:dyDescent="0.25">
      <c r="J72420" s="32"/>
    </row>
    <row r="72421" spans="10:10" x14ac:dyDescent="0.25">
      <c r="J72421" s="32"/>
    </row>
    <row r="72422" spans="10:10" x14ac:dyDescent="0.25">
      <c r="J72422" s="32"/>
    </row>
    <row r="72423" spans="10:10" x14ac:dyDescent="0.25">
      <c r="J72423" s="32"/>
    </row>
    <row r="72424" spans="10:10" x14ac:dyDescent="0.25">
      <c r="J72424" s="32"/>
    </row>
    <row r="72425" spans="10:10" x14ac:dyDescent="0.25">
      <c r="J72425" s="32"/>
    </row>
    <row r="72426" spans="10:10" x14ac:dyDescent="0.25">
      <c r="J72426" s="32"/>
    </row>
    <row r="72427" spans="10:10" x14ac:dyDescent="0.25">
      <c r="J72427" s="32"/>
    </row>
    <row r="72428" spans="10:10" x14ac:dyDescent="0.25">
      <c r="J72428" s="32"/>
    </row>
    <row r="72429" spans="10:10" x14ac:dyDescent="0.25">
      <c r="J72429" s="32"/>
    </row>
    <row r="72430" spans="10:10" x14ac:dyDescent="0.25">
      <c r="J72430" s="32"/>
    </row>
    <row r="72431" spans="10:10" x14ac:dyDescent="0.25">
      <c r="J72431" s="32"/>
    </row>
    <row r="72432" spans="10:10" x14ac:dyDescent="0.25">
      <c r="J72432" s="32"/>
    </row>
    <row r="72433" spans="10:10" x14ac:dyDescent="0.25">
      <c r="J72433" s="32"/>
    </row>
    <row r="72434" spans="10:10" x14ac:dyDescent="0.25">
      <c r="J72434" s="32"/>
    </row>
    <row r="72435" spans="10:10" x14ac:dyDescent="0.25">
      <c r="J72435" s="32"/>
    </row>
    <row r="72436" spans="10:10" x14ac:dyDescent="0.25">
      <c r="J72436" s="32"/>
    </row>
    <row r="72437" spans="10:10" x14ac:dyDescent="0.25">
      <c r="J72437" s="32"/>
    </row>
    <row r="72438" spans="10:10" x14ac:dyDescent="0.25">
      <c r="J72438" s="32"/>
    </row>
    <row r="72439" spans="10:10" x14ac:dyDescent="0.25">
      <c r="J72439" s="32"/>
    </row>
    <row r="72440" spans="10:10" x14ac:dyDescent="0.25">
      <c r="J72440" s="32"/>
    </row>
    <row r="72441" spans="10:10" x14ac:dyDescent="0.25">
      <c r="J72441" s="32"/>
    </row>
    <row r="72442" spans="10:10" x14ac:dyDescent="0.25">
      <c r="J72442" s="32"/>
    </row>
    <row r="72443" spans="10:10" x14ac:dyDescent="0.25">
      <c r="J72443" s="32"/>
    </row>
    <row r="72444" spans="10:10" x14ac:dyDescent="0.25">
      <c r="J72444" s="32"/>
    </row>
    <row r="72445" spans="10:10" x14ac:dyDescent="0.25">
      <c r="J72445" s="32"/>
    </row>
    <row r="72446" spans="10:10" x14ac:dyDescent="0.25">
      <c r="J72446" s="32"/>
    </row>
    <row r="72447" spans="10:10" x14ac:dyDescent="0.25">
      <c r="J72447" s="32"/>
    </row>
    <row r="72448" spans="10:10" x14ac:dyDescent="0.25">
      <c r="J72448" s="32"/>
    </row>
    <row r="72449" spans="10:10" x14ac:dyDescent="0.25">
      <c r="J72449" s="32"/>
    </row>
    <row r="72450" spans="10:10" x14ac:dyDescent="0.25">
      <c r="J72450" s="32"/>
    </row>
    <row r="72451" spans="10:10" x14ac:dyDescent="0.25">
      <c r="J72451" s="32"/>
    </row>
    <row r="72452" spans="10:10" x14ac:dyDescent="0.25">
      <c r="J72452" s="32"/>
    </row>
    <row r="72453" spans="10:10" x14ac:dyDescent="0.25">
      <c r="J72453" s="32"/>
    </row>
    <row r="72454" spans="10:10" x14ac:dyDescent="0.25">
      <c r="J72454" s="32"/>
    </row>
    <row r="72455" spans="10:10" x14ac:dyDescent="0.25">
      <c r="J72455" s="32"/>
    </row>
    <row r="72456" spans="10:10" x14ac:dyDescent="0.25">
      <c r="J72456" s="32"/>
    </row>
    <row r="72457" spans="10:10" x14ac:dyDescent="0.25">
      <c r="J72457" s="32"/>
    </row>
    <row r="72458" spans="10:10" x14ac:dyDescent="0.25">
      <c r="J72458" s="32"/>
    </row>
    <row r="72459" spans="10:10" x14ac:dyDescent="0.25">
      <c r="J72459" s="32"/>
    </row>
    <row r="72460" spans="10:10" x14ac:dyDescent="0.25">
      <c r="J72460" s="32"/>
    </row>
    <row r="72461" spans="10:10" x14ac:dyDescent="0.25">
      <c r="J72461" s="32"/>
    </row>
    <row r="72462" spans="10:10" x14ac:dyDescent="0.25">
      <c r="J72462" s="32"/>
    </row>
    <row r="72463" spans="10:10" x14ac:dyDescent="0.25">
      <c r="J72463" s="32"/>
    </row>
    <row r="72464" spans="10:10" x14ac:dyDescent="0.25">
      <c r="J72464" s="32"/>
    </row>
    <row r="72465" spans="10:10" x14ac:dyDescent="0.25">
      <c r="J72465" s="32"/>
    </row>
    <row r="72466" spans="10:10" x14ac:dyDescent="0.25">
      <c r="J72466" s="32"/>
    </row>
    <row r="72467" spans="10:10" x14ac:dyDescent="0.25">
      <c r="J72467" s="32"/>
    </row>
    <row r="72468" spans="10:10" x14ac:dyDescent="0.25">
      <c r="J72468" s="32"/>
    </row>
    <row r="72469" spans="10:10" x14ac:dyDescent="0.25">
      <c r="J72469" s="32"/>
    </row>
    <row r="72470" spans="10:10" x14ac:dyDescent="0.25">
      <c r="J72470" s="32"/>
    </row>
    <row r="72471" spans="10:10" x14ac:dyDescent="0.25">
      <c r="J72471" s="32"/>
    </row>
    <row r="72472" spans="10:10" x14ac:dyDescent="0.25">
      <c r="J72472" s="32"/>
    </row>
    <row r="72473" spans="10:10" x14ac:dyDescent="0.25">
      <c r="J72473" s="32"/>
    </row>
    <row r="72474" spans="10:10" x14ac:dyDescent="0.25">
      <c r="J72474" s="32"/>
    </row>
    <row r="72475" spans="10:10" x14ac:dyDescent="0.25">
      <c r="J72475" s="32"/>
    </row>
    <row r="72476" spans="10:10" x14ac:dyDescent="0.25">
      <c r="J72476" s="32"/>
    </row>
    <row r="72477" spans="10:10" x14ac:dyDescent="0.25">
      <c r="J72477" s="32"/>
    </row>
    <row r="72478" spans="10:10" x14ac:dyDescent="0.25">
      <c r="J72478" s="32"/>
    </row>
    <row r="72479" spans="10:10" x14ac:dyDescent="0.25">
      <c r="J72479" s="32"/>
    </row>
    <row r="72480" spans="10:10" x14ac:dyDescent="0.25">
      <c r="J72480" s="32"/>
    </row>
    <row r="72481" spans="10:10" x14ac:dyDescent="0.25">
      <c r="J72481" s="32"/>
    </row>
    <row r="72482" spans="10:10" x14ac:dyDescent="0.25">
      <c r="J72482" s="32"/>
    </row>
    <row r="72483" spans="10:10" x14ac:dyDescent="0.25">
      <c r="J72483" s="32"/>
    </row>
    <row r="72484" spans="10:10" x14ac:dyDescent="0.25">
      <c r="J72484" s="32"/>
    </row>
    <row r="72485" spans="10:10" x14ac:dyDescent="0.25">
      <c r="J72485" s="32"/>
    </row>
    <row r="72486" spans="10:10" x14ac:dyDescent="0.25">
      <c r="J72486" s="32"/>
    </row>
    <row r="72487" spans="10:10" x14ac:dyDescent="0.25">
      <c r="J72487" s="32"/>
    </row>
    <row r="72488" spans="10:10" x14ac:dyDescent="0.25">
      <c r="J72488" s="32"/>
    </row>
    <row r="72489" spans="10:10" x14ac:dyDescent="0.25">
      <c r="J72489" s="32"/>
    </row>
    <row r="72490" spans="10:10" x14ac:dyDescent="0.25">
      <c r="J72490" s="32"/>
    </row>
    <row r="72491" spans="10:10" x14ac:dyDescent="0.25">
      <c r="J72491" s="32"/>
    </row>
    <row r="72492" spans="10:10" x14ac:dyDescent="0.25">
      <c r="J72492" s="32"/>
    </row>
    <row r="72493" spans="10:10" x14ac:dyDescent="0.25">
      <c r="J72493" s="32"/>
    </row>
    <row r="72494" spans="10:10" x14ac:dyDescent="0.25">
      <c r="J72494" s="32"/>
    </row>
    <row r="72495" spans="10:10" x14ac:dyDescent="0.25">
      <c r="J72495" s="32"/>
    </row>
    <row r="72496" spans="10:10" x14ac:dyDescent="0.25">
      <c r="J72496" s="32"/>
    </row>
    <row r="72497" spans="10:10" x14ac:dyDescent="0.25">
      <c r="J72497" s="32"/>
    </row>
    <row r="72498" spans="10:10" x14ac:dyDescent="0.25">
      <c r="J72498" s="32"/>
    </row>
    <row r="72499" spans="10:10" x14ac:dyDescent="0.25">
      <c r="J72499" s="32"/>
    </row>
    <row r="72500" spans="10:10" x14ac:dyDescent="0.25">
      <c r="J72500" s="32"/>
    </row>
    <row r="72501" spans="10:10" x14ac:dyDescent="0.25">
      <c r="J72501" s="32"/>
    </row>
    <row r="72502" spans="10:10" x14ac:dyDescent="0.25">
      <c r="J72502" s="32"/>
    </row>
    <row r="72503" spans="10:10" x14ac:dyDescent="0.25">
      <c r="J72503" s="32"/>
    </row>
    <row r="72504" spans="10:10" x14ac:dyDescent="0.25">
      <c r="J72504" s="32"/>
    </row>
    <row r="72505" spans="10:10" x14ac:dyDescent="0.25">
      <c r="J72505" s="32"/>
    </row>
    <row r="72506" spans="10:10" x14ac:dyDescent="0.25">
      <c r="J72506" s="32"/>
    </row>
    <row r="72507" spans="10:10" x14ac:dyDescent="0.25">
      <c r="J72507" s="32"/>
    </row>
    <row r="72508" spans="10:10" x14ac:dyDescent="0.25">
      <c r="J72508" s="32"/>
    </row>
    <row r="72509" spans="10:10" x14ac:dyDescent="0.25">
      <c r="J72509" s="32"/>
    </row>
    <row r="72510" spans="10:10" x14ac:dyDescent="0.25">
      <c r="J72510" s="32"/>
    </row>
    <row r="72511" spans="10:10" x14ac:dyDescent="0.25">
      <c r="J72511" s="32"/>
    </row>
    <row r="72512" spans="10:10" x14ac:dyDescent="0.25">
      <c r="J72512" s="32"/>
    </row>
    <row r="72513" spans="10:10" x14ac:dyDescent="0.25">
      <c r="J72513" s="32"/>
    </row>
    <row r="72514" spans="10:10" x14ac:dyDescent="0.25">
      <c r="J72514" s="32"/>
    </row>
    <row r="72515" spans="10:10" x14ac:dyDescent="0.25">
      <c r="J72515" s="32"/>
    </row>
    <row r="72516" spans="10:10" x14ac:dyDescent="0.25">
      <c r="J72516" s="32"/>
    </row>
    <row r="72517" spans="10:10" x14ac:dyDescent="0.25">
      <c r="J72517" s="32"/>
    </row>
    <row r="72518" spans="10:10" x14ac:dyDescent="0.25">
      <c r="J72518" s="32"/>
    </row>
    <row r="72519" spans="10:10" x14ac:dyDescent="0.25">
      <c r="J72519" s="32"/>
    </row>
    <row r="72520" spans="10:10" x14ac:dyDescent="0.25">
      <c r="J72520" s="32"/>
    </row>
    <row r="72521" spans="10:10" x14ac:dyDescent="0.25">
      <c r="J72521" s="32"/>
    </row>
    <row r="72522" spans="10:10" x14ac:dyDescent="0.25">
      <c r="J72522" s="32"/>
    </row>
    <row r="72523" spans="10:10" x14ac:dyDescent="0.25">
      <c r="J72523" s="32"/>
    </row>
    <row r="72524" spans="10:10" x14ac:dyDescent="0.25">
      <c r="J72524" s="32"/>
    </row>
    <row r="72525" spans="10:10" x14ac:dyDescent="0.25">
      <c r="J72525" s="32"/>
    </row>
    <row r="72526" spans="10:10" x14ac:dyDescent="0.25">
      <c r="J72526" s="32"/>
    </row>
    <row r="72527" spans="10:10" x14ac:dyDescent="0.25">
      <c r="J72527" s="32"/>
    </row>
    <row r="72528" spans="10:10" x14ac:dyDescent="0.25">
      <c r="J72528" s="32"/>
    </row>
    <row r="72529" spans="10:10" x14ac:dyDescent="0.25">
      <c r="J72529" s="32"/>
    </row>
    <row r="72530" spans="10:10" x14ac:dyDescent="0.25">
      <c r="J72530" s="32"/>
    </row>
    <row r="72531" spans="10:10" x14ac:dyDescent="0.25">
      <c r="J72531" s="32"/>
    </row>
    <row r="72532" spans="10:10" x14ac:dyDescent="0.25">
      <c r="J72532" s="32"/>
    </row>
    <row r="72533" spans="10:10" x14ac:dyDescent="0.25">
      <c r="J72533" s="32"/>
    </row>
    <row r="72534" spans="10:10" x14ac:dyDescent="0.25">
      <c r="J72534" s="32"/>
    </row>
    <row r="72535" spans="10:10" x14ac:dyDescent="0.25">
      <c r="J72535" s="32"/>
    </row>
    <row r="72536" spans="10:10" x14ac:dyDescent="0.25">
      <c r="J72536" s="32"/>
    </row>
    <row r="72537" spans="10:10" x14ac:dyDescent="0.25">
      <c r="J72537" s="32"/>
    </row>
    <row r="72538" spans="10:10" x14ac:dyDescent="0.25">
      <c r="J72538" s="32"/>
    </row>
    <row r="72539" spans="10:10" x14ac:dyDescent="0.25">
      <c r="J72539" s="32"/>
    </row>
    <row r="72540" spans="10:10" x14ac:dyDescent="0.25">
      <c r="J72540" s="32"/>
    </row>
    <row r="72541" spans="10:10" x14ac:dyDescent="0.25">
      <c r="J72541" s="32"/>
    </row>
    <row r="72542" spans="10:10" x14ac:dyDescent="0.25">
      <c r="J72542" s="32"/>
    </row>
    <row r="72543" spans="10:10" x14ac:dyDescent="0.25">
      <c r="J72543" s="32"/>
    </row>
    <row r="72544" spans="10:10" x14ac:dyDescent="0.25">
      <c r="J72544" s="32"/>
    </row>
    <row r="72545" spans="10:10" x14ac:dyDescent="0.25">
      <c r="J72545" s="32"/>
    </row>
    <row r="72546" spans="10:10" x14ac:dyDescent="0.25">
      <c r="J72546" s="32"/>
    </row>
    <row r="72547" spans="10:10" x14ac:dyDescent="0.25">
      <c r="J72547" s="32"/>
    </row>
    <row r="72548" spans="10:10" x14ac:dyDescent="0.25">
      <c r="J72548" s="32"/>
    </row>
    <row r="72549" spans="10:10" x14ac:dyDescent="0.25">
      <c r="J72549" s="32"/>
    </row>
    <row r="72550" spans="10:10" x14ac:dyDescent="0.25">
      <c r="J72550" s="32"/>
    </row>
    <row r="72551" spans="10:10" x14ac:dyDescent="0.25">
      <c r="J72551" s="32"/>
    </row>
    <row r="72552" spans="10:10" x14ac:dyDescent="0.25">
      <c r="J72552" s="32"/>
    </row>
    <row r="72553" spans="10:10" x14ac:dyDescent="0.25">
      <c r="J72553" s="32"/>
    </row>
    <row r="72554" spans="10:10" x14ac:dyDescent="0.25">
      <c r="J72554" s="32"/>
    </row>
    <row r="72555" spans="10:10" x14ac:dyDescent="0.25">
      <c r="J72555" s="32"/>
    </row>
    <row r="72556" spans="10:10" x14ac:dyDescent="0.25">
      <c r="J72556" s="32"/>
    </row>
    <row r="72557" spans="10:10" x14ac:dyDescent="0.25">
      <c r="J72557" s="32"/>
    </row>
    <row r="72558" spans="10:10" x14ac:dyDescent="0.25">
      <c r="J72558" s="32"/>
    </row>
    <row r="72559" spans="10:10" x14ac:dyDescent="0.25">
      <c r="J72559" s="32"/>
    </row>
    <row r="72560" spans="10:10" x14ac:dyDescent="0.25">
      <c r="J72560" s="32"/>
    </row>
    <row r="72561" spans="10:10" x14ac:dyDescent="0.25">
      <c r="J72561" s="32"/>
    </row>
    <row r="72562" spans="10:10" x14ac:dyDescent="0.25">
      <c r="J72562" s="32"/>
    </row>
    <row r="72563" spans="10:10" x14ac:dyDescent="0.25">
      <c r="J72563" s="32"/>
    </row>
    <row r="72564" spans="10:10" x14ac:dyDescent="0.25">
      <c r="J72564" s="32"/>
    </row>
    <row r="72565" spans="10:10" x14ac:dyDescent="0.25">
      <c r="J72565" s="32"/>
    </row>
    <row r="72566" spans="10:10" x14ac:dyDescent="0.25">
      <c r="J72566" s="32"/>
    </row>
    <row r="72567" spans="10:10" x14ac:dyDescent="0.25">
      <c r="J72567" s="32"/>
    </row>
    <row r="72568" spans="10:10" x14ac:dyDescent="0.25">
      <c r="J72568" s="32"/>
    </row>
    <row r="72569" spans="10:10" x14ac:dyDescent="0.25">
      <c r="J72569" s="32"/>
    </row>
    <row r="72570" spans="10:10" x14ac:dyDescent="0.25">
      <c r="J72570" s="32"/>
    </row>
    <row r="72571" spans="10:10" x14ac:dyDescent="0.25">
      <c r="J72571" s="32"/>
    </row>
    <row r="72572" spans="10:10" x14ac:dyDescent="0.25">
      <c r="J72572" s="32"/>
    </row>
    <row r="72573" spans="10:10" x14ac:dyDescent="0.25">
      <c r="J72573" s="32"/>
    </row>
    <row r="72574" spans="10:10" x14ac:dyDescent="0.25">
      <c r="J72574" s="32"/>
    </row>
    <row r="72575" spans="10:10" x14ac:dyDescent="0.25">
      <c r="J72575" s="32"/>
    </row>
    <row r="72576" spans="10:10" x14ac:dyDescent="0.25">
      <c r="J72576" s="32"/>
    </row>
    <row r="72577" spans="10:10" x14ac:dyDescent="0.25">
      <c r="J72577" s="32"/>
    </row>
    <row r="72578" spans="10:10" x14ac:dyDescent="0.25">
      <c r="J72578" s="32"/>
    </row>
    <row r="72579" spans="10:10" x14ac:dyDescent="0.25">
      <c r="J72579" s="32"/>
    </row>
    <row r="72580" spans="10:10" x14ac:dyDescent="0.25">
      <c r="J72580" s="32"/>
    </row>
    <row r="72581" spans="10:10" x14ac:dyDescent="0.25">
      <c r="J72581" s="32"/>
    </row>
    <row r="72582" spans="10:10" x14ac:dyDescent="0.25">
      <c r="J72582" s="32"/>
    </row>
    <row r="72583" spans="10:10" x14ac:dyDescent="0.25">
      <c r="J72583" s="32"/>
    </row>
    <row r="72584" spans="10:10" x14ac:dyDescent="0.25">
      <c r="J72584" s="32"/>
    </row>
    <row r="72585" spans="10:10" x14ac:dyDescent="0.25">
      <c r="J72585" s="32"/>
    </row>
    <row r="72586" spans="10:10" x14ac:dyDescent="0.25">
      <c r="J72586" s="32"/>
    </row>
    <row r="72587" spans="10:10" x14ac:dyDescent="0.25">
      <c r="J72587" s="32"/>
    </row>
    <row r="72588" spans="10:10" x14ac:dyDescent="0.25">
      <c r="J72588" s="32"/>
    </row>
    <row r="72589" spans="10:10" x14ac:dyDescent="0.25">
      <c r="J72589" s="32"/>
    </row>
    <row r="72590" spans="10:10" x14ac:dyDescent="0.25">
      <c r="J72590" s="32"/>
    </row>
    <row r="72591" spans="10:10" x14ac:dyDescent="0.25">
      <c r="J72591" s="32"/>
    </row>
    <row r="72592" spans="10:10" x14ac:dyDescent="0.25">
      <c r="J72592" s="32"/>
    </row>
    <row r="72593" spans="10:10" x14ac:dyDescent="0.25">
      <c r="J72593" s="32"/>
    </row>
    <row r="72594" spans="10:10" x14ac:dyDescent="0.25">
      <c r="J72594" s="32"/>
    </row>
    <row r="72595" spans="10:10" x14ac:dyDescent="0.25">
      <c r="J72595" s="32"/>
    </row>
    <row r="72596" spans="10:10" x14ac:dyDescent="0.25">
      <c r="J72596" s="32"/>
    </row>
    <row r="72597" spans="10:10" x14ac:dyDescent="0.25">
      <c r="J72597" s="32"/>
    </row>
    <row r="72598" spans="10:10" x14ac:dyDescent="0.25">
      <c r="J72598" s="32"/>
    </row>
    <row r="72599" spans="10:10" x14ac:dyDescent="0.25">
      <c r="J72599" s="32"/>
    </row>
    <row r="72600" spans="10:10" x14ac:dyDescent="0.25">
      <c r="J72600" s="32"/>
    </row>
    <row r="72601" spans="10:10" x14ac:dyDescent="0.25">
      <c r="J72601" s="32"/>
    </row>
    <row r="72602" spans="10:10" x14ac:dyDescent="0.25">
      <c r="J72602" s="32"/>
    </row>
    <row r="72603" spans="10:10" x14ac:dyDescent="0.25">
      <c r="J72603" s="32"/>
    </row>
    <row r="72604" spans="10:10" x14ac:dyDescent="0.25">
      <c r="J72604" s="32"/>
    </row>
    <row r="72605" spans="10:10" x14ac:dyDescent="0.25">
      <c r="J72605" s="32"/>
    </row>
    <row r="72606" spans="10:10" x14ac:dyDescent="0.25">
      <c r="J72606" s="32"/>
    </row>
    <row r="72607" spans="10:10" x14ac:dyDescent="0.25">
      <c r="J72607" s="32"/>
    </row>
    <row r="72608" spans="10:10" x14ac:dyDescent="0.25">
      <c r="J72608" s="32"/>
    </row>
    <row r="72609" spans="10:10" x14ac:dyDescent="0.25">
      <c r="J72609" s="32"/>
    </row>
    <row r="72610" spans="10:10" x14ac:dyDescent="0.25">
      <c r="J72610" s="32"/>
    </row>
    <row r="72611" spans="10:10" x14ac:dyDescent="0.25">
      <c r="J72611" s="32"/>
    </row>
    <row r="72612" spans="10:10" x14ac:dyDescent="0.25">
      <c r="J72612" s="32"/>
    </row>
    <row r="72613" spans="10:10" x14ac:dyDescent="0.25">
      <c r="J72613" s="32"/>
    </row>
    <row r="72614" spans="10:10" x14ac:dyDescent="0.25">
      <c r="J72614" s="32"/>
    </row>
    <row r="72615" spans="10:10" x14ac:dyDescent="0.25">
      <c r="J72615" s="32"/>
    </row>
    <row r="72616" spans="10:10" x14ac:dyDescent="0.25">
      <c r="J72616" s="32"/>
    </row>
    <row r="72617" spans="10:10" x14ac:dyDescent="0.25">
      <c r="J72617" s="32"/>
    </row>
    <row r="72618" spans="10:10" x14ac:dyDescent="0.25">
      <c r="J72618" s="32"/>
    </row>
    <row r="72619" spans="10:10" x14ac:dyDescent="0.25">
      <c r="J72619" s="32"/>
    </row>
    <row r="72620" spans="10:10" x14ac:dyDescent="0.25">
      <c r="J72620" s="32"/>
    </row>
    <row r="72621" spans="10:10" x14ac:dyDescent="0.25">
      <c r="J72621" s="32"/>
    </row>
    <row r="72622" spans="10:10" x14ac:dyDescent="0.25">
      <c r="J72622" s="32"/>
    </row>
    <row r="72623" spans="10:10" x14ac:dyDescent="0.25">
      <c r="J72623" s="32"/>
    </row>
    <row r="72624" spans="10:10" x14ac:dyDescent="0.25">
      <c r="J72624" s="32"/>
    </row>
    <row r="72625" spans="10:10" x14ac:dyDescent="0.25">
      <c r="J72625" s="32"/>
    </row>
    <row r="72626" spans="10:10" x14ac:dyDescent="0.25">
      <c r="J72626" s="32"/>
    </row>
    <row r="72627" spans="10:10" x14ac:dyDescent="0.25">
      <c r="J72627" s="32"/>
    </row>
    <row r="72628" spans="10:10" x14ac:dyDescent="0.25">
      <c r="J72628" s="32"/>
    </row>
    <row r="72629" spans="10:10" x14ac:dyDescent="0.25">
      <c r="J72629" s="32"/>
    </row>
    <row r="72630" spans="10:10" x14ac:dyDescent="0.25">
      <c r="J72630" s="32"/>
    </row>
    <row r="72631" spans="10:10" x14ac:dyDescent="0.25">
      <c r="J72631" s="32"/>
    </row>
    <row r="72632" spans="10:10" x14ac:dyDescent="0.25">
      <c r="J72632" s="32"/>
    </row>
    <row r="72633" spans="10:10" x14ac:dyDescent="0.25">
      <c r="J72633" s="32"/>
    </row>
    <row r="72634" spans="10:10" x14ac:dyDescent="0.25">
      <c r="J72634" s="32"/>
    </row>
    <row r="72635" spans="10:10" x14ac:dyDescent="0.25">
      <c r="J72635" s="32"/>
    </row>
    <row r="72636" spans="10:10" x14ac:dyDescent="0.25">
      <c r="J72636" s="32"/>
    </row>
    <row r="72637" spans="10:10" x14ac:dyDescent="0.25">
      <c r="J72637" s="32"/>
    </row>
    <row r="72638" spans="10:10" x14ac:dyDescent="0.25">
      <c r="J72638" s="32"/>
    </row>
    <row r="72639" spans="10:10" x14ac:dyDescent="0.25">
      <c r="J72639" s="32"/>
    </row>
    <row r="72640" spans="10:10" x14ac:dyDescent="0.25">
      <c r="J72640" s="32"/>
    </row>
    <row r="72641" spans="10:10" x14ac:dyDescent="0.25">
      <c r="J72641" s="32"/>
    </row>
    <row r="72642" spans="10:10" x14ac:dyDescent="0.25">
      <c r="J72642" s="32"/>
    </row>
    <row r="72643" spans="10:10" x14ac:dyDescent="0.25">
      <c r="J72643" s="32"/>
    </row>
    <row r="72644" spans="10:10" x14ac:dyDescent="0.25">
      <c r="J72644" s="32"/>
    </row>
    <row r="72645" spans="10:10" x14ac:dyDescent="0.25">
      <c r="J72645" s="32"/>
    </row>
    <row r="72646" spans="10:10" x14ac:dyDescent="0.25">
      <c r="J72646" s="32"/>
    </row>
    <row r="72647" spans="10:10" x14ac:dyDescent="0.25">
      <c r="J72647" s="32"/>
    </row>
    <row r="72648" spans="10:10" x14ac:dyDescent="0.25">
      <c r="J72648" s="32"/>
    </row>
    <row r="72649" spans="10:10" x14ac:dyDescent="0.25">
      <c r="J72649" s="32"/>
    </row>
    <row r="72650" spans="10:10" x14ac:dyDescent="0.25">
      <c r="J72650" s="32"/>
    </row>
    <row r="72651" spans="10:10" x14ac:dyDescent="0.25">
      <c r="J72651" s="32"/>
    </row>
    <row r="72652" spans="10:10" x14ac:dyDescent="0.25">
      <c r="J72652" s="32"/>
    </row>
    <row r="72653" spans="10:10" x14ac:dyDescent="0.25">
      <c r="J72653" s="32"/>
    </row>
    <row r="72654" spans="10:10" x14ac:dyDescent="0.25">
      <c r="J72654" s="32"/>
    </row>
    <row r="72655" spans="10:10" x14ac:dyDescent="0.25">
      <c r="J72655" s="32"/>
    </row>
    <row r="72656" spans="10:10" x14ac:dyDescent="0.25">
      <c r="J72656" s="32"/>
    </row>
    <row r="72657" spans="10:10" x14ac:dyDescent="0.25">
      <c r="J72657" s="32"/>
    </row>
    <row r="72658" spans="10:10" x14ac:dyDescent="0.25">
      <c r="J72658" s="32"/>
    </row>
    <row r="72659" spans="10:10" x14ac:dyDescent="0.25">
      <c r="J72659" s="32"/>
    </row>
    <row r="72660" spans="10:10" x14ac:dyDescent="0.25">
      <c r="J72660" s="32"/>
    </row>
    <row r="72661" spans="10:10" x14ac:dyDescent="0.25">
      <c r="J72661" s="32"/>
    </row>
    <row r="72662" spans="10:10" x14ac:dyDescent="0.25">
      <c r="J72662" s="32"/>
    </row>
    <row r="72663" spans="10:10" x14ac:dyDescent="0.25">
      <c r="J72663" s="32"/>
    </row>
    <row r="72664" spans="10:10" x14ac:dyDescent="0.25">
      <c r="J72664" s="32"/>
    </row>
    <row r="72665" spans="10:10" x14ac:dyDescent="0.25">
      <c r="J72665" s="32"/>
    </row>
    <row r="72666" spans="10:10" x14ac:dyDescent="0.25">
      <c r="J72666" s="32"/>
    </row>
    <row r="72667" spans="10:10" x14ac:dyDescent="0.25">
      <c r="J72667" s="32"/>
    </row>
    <row r="72668" spans="10:10" x14ac:dyDescent="0.25">
      <c r="J72668" s="32"/>
    </row>
    <row r="72669" spans="10:10" x14ac:dyDescent="0.25">
      <c r="J72669" s="32"/>
    </row>
    <row r="72670" spans="10:10" x14ac:dyDescent="0.25">
      <c r="J72670" s="32"/>
    </row>
    <row r="72671" spans="10:10" x14ac:dyDescent="0.25">
      <c r="J72671" s="32"/>
    </row>
    <row r="72672" spans="10:10" x14ac:dyDescent="0.25">
      <c r="J72672" s="32"/>
    </row>
    <row r="72673" spans="10:10" x14ac:dyDescent="0.25">
      <c r="J72673" s="32"/>
    </row>
    <row r="72674" spans="10:10" x14ac:dyDescent="0.25">
      <c r="J72674" s="32"/>
    </row>
    <row r="72675" spans="10:10" x14ac:dyDescent="0.25">
      <c r="J72675" s="32"/>
    </row>
    <row r="72676" spans="10:10" x14ac:dyDescent="0.25">
      <c r="J72676" s="32"/>
    </row>
    <row r="72677" spans="10:10" x14ac:dyDescent="0.25">
      <c r="J72677" s="32"/>
    </row>
    <row r="72678" spans="10:10" x14ac:dyDescent="0.25">
      <c r="J72678" s="32"/>
    </row>
    <row r="72679" spans="10:10" x14ac:dyDescent="0.25">
      <c r="J72679" s="32"/>
    </row>
    <row r="72680" spans="10:10" x14ac:dyDescent="0.25">
      <c r="J72680" s="32"/>
    </row>
    <row r="72681" spans="10:10" x14ac:dyDescent="0.25">
      <c r="J72681" s="32"/>
    </row>
    <row r="72682" spans="10:10" x14ac:dyDescent="0.25">
      <c r="J72682" s="32"/>
    </row>
    <row r="72683" spans="10:10" x14ac:dyDescent="0.25">
      <c r="J72683" s="32"/>
    </row>
    <row r="72684" spans="10:10" x14ac:dyDescent="0.25">
      <c r="J72684" s="32"/>
    </row>
    <row r="72685" spans="10:10" x14ac:dyDescent="0.25">
      <c r="J72685" s="32"/>
    </row>
    <row r="72686" spans="10:10" x14ac:dyDescent="0.25">
      <c r="J72686" s="32"/>
    </row>
    <row r="72687" spans="10:10" x14ac:dyDescent="0.25">
      <c r="J72687" s="32"/>
    </row>
    <row r="72688" spans="10:10" x14ac:dyDescent="0.25">
      <c r="J72688" s="32"/>
    </row>
    <row r="72689" spans="10:10" x14ac:dyDescent="0.25">
      <c r="J72689" s="32"/>
    </row>
    <row r="72690" spans="10:10" x14ac:dyDescent="0.25">
      <c r="J72690" s="32"/>
    </row>
    <row r="72691" spans="10:10" x14ac:dyDescent="0.25">
      <c r="J72691" s="32"/>
    </row>
    <row r="72692" spans="10:10" x14ac:dyDescent="0.25">
      <c r="J72692" s="32"/>
    </row>
    <row r="72693" spans="10:10" x14ac:dyDescent="0.25">
      <c r="J72693" s="32"/>
    </row>
    <row r="72694" spans="10:10" x14ac:dyDescent="0.25">
      <c r="J72694" s="32"/>
    </row>
    <row r="72695" spans="10:10" x14ac:dyDescent="0.25">
      <c r="J72695" s="32"/>
    </row>
    <row r="72696" spans="10:10" x14ac:dyDescent="0.25">
      <c r="J72696" s="32"/>
    </row>
    <row r="72697" spans="10:10" x14ac:dyDescent="0.25">
      <c r="J72697" s="32"/>
    </row>
    <row r="72698" spans="10:10" x14ac:dyDescent="0.25">
      <c r="J72698" s="32"/>
    </row>
    <row r="72699" spans="10:10" x14ac:dyDescent="0.25">
      <c r="J72699" s="32"/>
    </row>
    <row r="72700" spans="10:10" x14ac:dyDescent="0.25">
      <c r="J72700" s="32"/>
    </row>
    <row r="72701" spans="10:10" x14ac:dyDescent="0.25">
      <c r="J72701" s="32"/>
    </row>
    <row r="72702" spans="10:10" x14ac:dyDescent="0.25">
      <c r="J72702" s="32"/>
    </row>
    <row r="72703" spans="10:10" x14ac:dyDescent="0.25">
      <c r="J72703" s="32"/>
    </row>
    <row r="72704" spans="10:10" x14ac:dyDescent="0.25">
      <c r="J72704" s="32"/>
    </row>
    <row r="72705" spans="10:10" x14ac:dyDescent="0.25">
      <c r="J72705" s="32"/>
    </row>
    <row r="72706" spans="10:10" x14ac:dyDescent="0.25">
      <c r="J72706" s="32"/>
    </row>
    <row r="72707" spans="10:10" x14ac:dyDescent="0.25">
      <c r="J72707" s="32"/>
    </row>
    <row r="72708" spans="10:10" x14ac:dyDescent="0.25">
      <c r="J72708" s="32"/>
    </row>
    <row r="72709" spans="10:10" x14ac:dyDescent="0.25">
      <c r="J72709" s="32"/>
    </row>
    <row r="72710" spans="10:10" x14ac:dyDescent="0.25">
      <c r="J72710" s="32"/>
    </row>
    <row r="72711" spans="10:10" x14ac:dyDescent="0.25">
      <c r="J72711" s="32"/>
    </row>
    <row r="72712" spans="10:10" x14ac:dyDescent="0.25">
      <c r="J72712" s="32"/>
    </row>
    <row r="72713" spans="10:10" x14ac:dyDescent="0.25">
      <c r="J72713" s="32"/>
    </row>
    <row r="72714" spans="10:10" x14ac:dyDescent="0.25">
      <c r="J72714" s="32"/>
    </row>
    <row r="72715" spans="10:10" x14ac:dyDescent="0.25">
      <c r="J72715" s="32"/>
    </row>
    <row r="72716" spans="10:10" x14ac:dyDescent="0.25">
      <c r="J72716" s="32"/>
    </row>
    <row r="72717" spans="10:10" x14ac:dyDescent="0.25">
      <c r="J72717" s="32"/>
    </row>
    <row r="72718" spans="10:10" x14ac:dyDescent="0.25">
      <c r="J72718" s="32"/>
    </row>
    <row r="72719" spans="10:10" x14ac:dyDescent="0.25">
      <c r="J72719" s="32"/>
    </row>
    <row r="72720" spans="10:10" x14ac:dyDescent="0.25">
      <c r="J72720" s="32"/>
    </row>
    <row r="72721" spans="10:10" x14ac:dyDescent="0.25">
      <c r="J72721" s="32"/>
    </row>
    <row r="72722" spans="10:10" x14ac:dyDescent="0.25">
      <c r="J72722" s="32"/>
    </row>
    <row r="72723" spans="10:10" x14ac:dyDescent="0.25">
      <c r="J72723" s="32"/>
    </row>
    <row r="72724" spans="10:10" x14ac:dyDescent="0.25">
      <c r="J72724" s="32"/>
    </row>
    <row r="72725" spans="10:10" x14ac:dyDescent="0.25">
      <c r="J72725" s="32"/>
    </row>
    <row r="72726" spans="10:10" x14ac:dyDescent="0.25">
      <c r="J72726" s="32"/>
    </row>
    <row r="72727" spans="10:10" x14ac:dyDescent="0.25">
      <c r="J72727" s="32"/>
    </row>
    <row r="72728" spans="10:10" x14ac:dyDescent="0.25">
      <c r="J72728" s="32"/>
    </row>
    <row r="72729" spans="10:10" x14ac:dyDescent="0.25">
      <c r="J72729" s="32"/>
    </row>
    <row r="72730" spans="10:10" x14ac:dyDescent="0.25">
      <c r="J72730" s="32"/>
    </row>
    <row r="72731" spans="10:10" x14ac:dyDescent="0.25">
      <c r="J72731" s="32"/>
    </row>
    <row r="72732" spans="10:10" x14ac:dyDescent="0.25">
      <c r="J72732" s="32"/>
    </row>
    <row r="72733" spans="10:10" x14ac:dyDescent="0.25">
      <c r="J72733" s="32"/>
    </row>
    <row r="72734" spans="10:10" x14ac:dyDescent="0.25">
      <c r="J72734" s="32"/>
    </row>
    <row r="72735" spans="10:10" x14ac:dyDescent="0.25">
      <c r="J72735" s="32"/>
    </row>
    <row r="72736" spans="10:10" x14ac:dyDescent="0.25">
      <c r="J72736" s="32"/>
    </row>
    <row r="72737" spans="10:10" x14ac:dyDescent="0.25">
      <c r="J72737" s="32"/>
    </row>
    <row r="72738" spans="10:10" x14ac:dyDescent="0.25">
      <c r="J72738" s="32"/>
    </row>
    <row r="72739" spans="10:10" x14ac:dyDescent="0.25">
      <c r="J72739" s="32"/>
    </row>
    <row r="72740" spans="10:10" x14ac:dyDescent="0.25">
      <c r="J72740" s="32"/>
    </row>
    <row r="72741" spans="10:10" x14ac:dyDescent="0.25">
      <c r="J72741" s="32"/>
    </row>
    <row r="72742" spans="10:10" x14ac:dyDescent="0.25">
      <c r="J72742" s="32"/>
    </row>
    <row r="72743" spans="10:10" x14ac:dyDescent="0.25">
      <c r="J72743" s="32"/>
    </row>
    <row r="72744" spans="10:10" x14ac:dyDescent="0.25">
      <c r="J72744" s="32"/>
    </row>
    <row r="72745" spans="10:10" x14ac:dyDescent="0.25">
      <c r="J72745" s="32"/>
    </row>
    <row r="72746" spans="10:10" x14ac:dyDescent="0.25">
      <c r="J72746" s="32"/>
    </row>
    <row r="72747" spans="10:10" x14ac:dyDescent="0.25">
      <c r="J72747" s="32"/>
    </row>
    <row r="72748" spans="10:10" x14ac:dyDescent="0.25">
      <c r="J72748" s="32"/>
    </row>
    <row r="72749" spans="10:10" x14ac:dyDescent="0.25">
      <c r="J72749" s="32"/>
    </row>
    <row r="72750" spans="10:10" x14ac:dyDescent="0.25">
      <c r="J72750" s="32"/>
    </row>
    <row r="72751" spans="10:10" x14ac:dyDescent="0.25">
      <c r="J72751" s="32"/>
    </row>
    <row r="72752" spans="10:10" x14ac:dyDescent="0.25">
      <c r="J72752" s="32"/>
    </row>
    <row r="72753" spans="10:10" x14ac:dyDescent="0.25">
      <c r="J72753" s="32"/>
    </row>
    <row r="72754" spans="10:10" x14ac:dyDescent="0.25">
      <c r="J72754" s="32"/>
    </row>
    <row r="72755" spans="10:10" x14ac:dyDescent="0.25">
      <c r="J72755" s="32"/>
    </row>
    <row r="72756" spans="10:10" x14ac:dyDescent="0.25">
      <c r="J72756" s="32"/>
    </row>
    <row r="72757" spans="10:10" x14ac:dyDescent="0.25">
      <c r="J72757" s="32"/>
    </row>
    <row r="72758" spans="10:10" x14ac:dyDescent="0.25">
      <c r="J72758" s="32"/>
    </row>
    <row r="72759" spans="10:10" x14ac:dyDescent="0.25">
      <c r="J72759" s="32"/>
    </row>
    <row r="72760" spans="10:10" x14ac:dyDescent="0.25">
      <c r="J72760" s="32"/>
    </row>
    <row r="72761" spans="10:10" x14ac:dyDescent="0.25">
      <c r="J72761" s="32"/>
    </row>
    <row r="72762" spans="10:10" x14ac:dyDescent="0.25">
      <c r="J72762" s="32"/>
    </row>
    <row r="72763" spans="10:10" x14ac:dyDescent="0.25">
      <c r="J72763" s="32"/>
    </row>
    <row r="72764" spans="10:10" x14ac:dyDescent="0.25">
      <c r="J72764" s="32"/>
    </row>
    <row r="72765" spans="10:10" x14ac:dyDescent="0.25">
      <c r="J72765" s="32"/>
    </row>
    <row r="72766" spans="10:10" x14ac:dyDescent="0.25">
      <c r="J72766" s="32"/>
    </row>
    <row r="72767" spans="10:10" x14ac:dyDescent="0.25">
      <c r="J72767" s="32"/>
    </row>
    <row r="72768" spans="10:10" x14ac:dyDescent="0.25">
      <c r="J72768" s="32"/>
    </row>
    <row r="72769" spans="10:10" x14ac:dyDescent="0.25">
      <c r="J72769" s="32"/>
    </row>
    <row r="72770" spans="10:10" x14ac:dyDescent="0.25">
      <c r="J72770" s="32"/>
    </row>
    <row r="72771" spans="10:10" x14ac:dyDescent="0.25">
      <c r="J72771" s="32"/>
    </row>
    <row r="72772" spans="10:10" x14ac:dyDescent="0.25">
      <c r="J72772" s="32"/>
    </row>
    <row r="72773" spans="10:10" x14ac:dyDescent="0.25">
      <c r="J72773" s="32"/>
    </row>
    <row r="72774" spans="10:10" x14ac:dyDescent="0.25">
      <c r="J72774" s="32"/>
    </row>
    <row r="72775" spans="10:10" x14ac:dyDescent="0.25">
      <c r="J72775" s="32"/>
    </row>
    <row r="72776" spans="10:10" x14ac:dyDescent="0.25">
      <c r="J72776" s="32"/>
    </row>
    <row r="72777" spans="10:10" x14ac:dyDescent="0.25">
      <c r="J72777" s="32"/>
    </row>
    <row r="72778" spans="10:10" x14ac:dyDescent="0.25">
      <c r="J72778" s="32"/>
    </row>
    <row r="72779" spans="10:10" x14ac:dyDescent="0.25">
      <c r="J72779" s="32"/>
    </row>
    <row r="72780" spans="10:10" x14ac:dyDescent="0.25">
      <c r="J72780" s="32"/>
    </row>
    <row r="72781" spans="10:10" x14ac:dyDescent="0.25">
      <c r="J72781" s="32"/>
    </row>
    <row r="72782" spans="10:10" x14ac:dyDescent="0.25">
      <c r="J72782" s="32"/>
    </row>
    <row r="72783" spans="10:10" x14ac:dyDescent="0.25">
      <c r="J72783" s="32"/>
    </row>
    <row r="72784" spans="10:10" x14ac:dyDescent="0.25">
      <c r="J72784" s="32"/>
    </row>
    <row r="72785" spans="10:10" x14ac:dyDescent="0.25">
      <c r="J72785" s="32"/>
    </row>
    <row r="72786" spans="10:10" x14ac:dyDescent="0.25">
      <c r="J72786" s="32"/>
    </row>
    <row r="72787" spans="10:10" x14ac:dyDescent="0.25">
      <c r="J72787" s="32"/>
    </row>
    <row r="72788" spans="10:10" x14ac:dyDescent="0.25">
      <c r="J72788" s="32"/>
    </row>
    <row r="72789" spans="10:10" x14ac:dyDescent="0.25">
      <c r="J72789" s="32"/>
    </row>
    <row r="72790" spans="10:10" x14ac:dyDescent="0.25">
      <c r="J72790" s="32"/>
    </row>
    <row r="72791" spans="10:10" x14ac:dyDescent="0.25">
      <c r="J72791" s="32"/>
    </row>
    <row r="72792" spans="10:10" x14ac:dyDescent="0.25">
      <c r="J72792" s="32"/>
    </row>
    <row r="72793" spans="10:10" x14ac:dyDescent="0.25">
      <c r="J72793" s="32"/>
    </row>
    <row r="72794" spans="10:10" x14ac:dyDescent="0.25">
      <c r="J72794" s="32"/>
    </row>
    <row r="72795" spans="10:10" x14ac:dyDescent="0.25">
      <c r="J72795" s="32"/>
    </row>
    <row r="72796" spans="10:10" x14ac:dyDescent="0.25">
      <c r="J72796" s="32"/>
    </row>
    <row r="72797" spans="10:10" x14ac:dyDescent="0.25">
      <c r="J72797" s="32"/>
    </row>
    <row r="72798" spans="10:10" x14ac:dyDescent="0.25">
      <c r="J72798" s="32"/>
    </row>
    <row r="72799" spans="10:10" x14ac:dyDescent="0.25">
      <c r="J72799" s="32"/>
    </row>
    <row r="72800" spans="10:10" x14ac:dyDescent="0.25">
      <c r="J72800" s="32"/>
    </row>
    <row r="72801" spans="10:10" x14ac:dyDescent="0.25">
      <c r="J72801" s="32"/>
    </row>
    <row r="72802" spans="10:10" x14ac:dyDescent="0.25">
      <c r="J72802" s="32"/>
    </row>
    <row r="72803" spans="10:10" x14ac:dyDescent="0.25">
      <c r="J72803" s="32"/>
    </row>
    <row r="72804" spans="10:10" x14ac:dyDescent="0.25">
      <c r="J72804" s="32"/>
    </row>
    <row r="72805" spans="10:10" x14ac:dyDescent="0.25">
      <c r="J72805" s="32"/>
    </row>
    <row r="72806" spans="10:10" x14ac:dyDescent="0.25">
      <c r="J72806" s="32"/>
    </row>
    <row r="72807" spans="10:10" x14ac:dyDescent="0.25">
      <c r="J72807" s="32"/>
    </row>
    <row r="72808" spans="10:10" x14ac:dyDescent="0.25">
      <c r="J72808" s="32"/>
    </row>
    <row r="72809" spans="10:10" x14ac:dyDescent="0.25">
      <c r="J72809" s="32"/>
    </row>
    <row r="72810" spans="10:10" x14ac:dyDescent="0.25">
      <c r="J72810" s="32"/>
    </row>
    <row r="72811" spans="10:10" x14ac:dyDescent="0.25">
      <c r="J72811" s="32"/>
    </row>
    <row r="72812" spans="10:10" x14ac:dyDescent="0.25">
      <c r="J72812" s="32"/>
    </row>
    <row r="72813" spans="10:10" x14ac:dyDescent="0.25">
      <c r="J72813" s="32"/>
    </row>
    <row r="72814" spans="10:10" x14ac:dyDescent="0.25">
      <c r="J72814" s="32"/>
    </row>
    <row r="72815" spans="10:10" x14ac:dyDescent="0.25">
      <c r="J72815" s="32"/>
    </row>
    <row r="72816" spans="10:10" x14ac:dyDescent="0.25">
      <c r="J72816" s="32"/>
    </row>
    <row r="72817" spans="10:10" x14ac:dyDescent="0.25">
      <c r="J72817" s="32"/>
    </row>
    <row r="72818" spans="10:10" x14ac:dyDescent="0.25">
      <c r="J72818" s="32"/>
    </row>
    <row r="72819" spans="10:10" x14ac:dyDescent="0.25">
      <c r="J72819" s="32"/>
    </row>
    <row r="72820" spans="10:10" x14ac:dyDescent="0.25">
      <c r="J72820" s="32"/>
    </row>
    <row r="72821" spans="10:10" x14ac:dyDescent="0.25">
      <c r="J72821" s="32"/>
    </row>
    <row r="72822" spans="10:10" x14ac:dyDescent="0.25">
      <c r="J72822" s="32"/>
    </row>
    <row r="72823" spans="10:10" x14ac:dyDescent="0.25">
      <c r="J72823" s="32"/>
    </row>
    <row r="72824" spans="10:10" x14ac:dyDescent="0.25">
      <c r="J72824" s="32"/>
    </row>
    <row r="72825" spans="10:10" x14ac:dyDescent="0.25">
      <c r="J72825" s="32"/>
    </row>
    <row r="72826" spans="10:10" x14ac:dyDescent="0.25">
      <c r="J72826" s="32"/>
    </row>
    <row r="72827" spans="10:10" x14ac:dyDescent="0.25">
      <c r="J72827" s="32"/>
    </row>
    <row r="72828" spans="10:10" x14ac:dyDescent="0.25">
      <c r="J72828" s="32"/>
    </row>
    <row r="72829" spans="10:10" x14ac:dyDescent="0.25">
      <c r="J72829" s="32"/>
    </row>
    <row r="72830" spans="10:10" x14ac:dyDescent="0.25">
      <c r="J72830" s="32"/>
    </row>
    <row r="72831" spans="10:10" x14ac:dyDescent="0.25">
      <c r="J72831" s="32"/>
    </row>
    <row r="72832" spans="10:10" x14ac:dyDescent="0.25">
      <c r="J72832" s="32"/>
    </row>
    <row r="72833" spans="10:10" x14ac:dyDescent="0.25">
      <c r="J72833" s="32"/>
    </row>
    <row r="72834" spans="10:10" x14ac:dyDescent="0.25">
      <c r="J72834" s="32"/>
    </row>
    <row r="72835" spans="10:10" x14ac:dyDescent="0.25">
      <c r="J72835" s="32"/>
    </row>
    <row r="72836" spans="10:10" x14ac:dyDescent="0.25">
      <c r="J72836" s="32"/>
    </row>
    <row r="72837" spans="10:10" x14ac:dyDescent="0.25">
      <c r="J72837" s="32"/>
    </row>
    <row r="72838" spans="10:10" x14ac:dyDescent="0.25">
      <c r="J72838" s="32"/>
    </row>
    <row r="72839" spans="10:10" x14ac:dyDescent="0.25">
      <c r="J72839" s="32"/>
    </row>
    <row r="72840" spans="10:10" x14ac:dyDescent="0.25">
      <c r="J72840" s="32"/>
    </row>
    <row r="72841" spans="10:10" x14ac:dyDescent="0.25">
      <c r="J72841" s="32"/>
    </row>
    <row r="72842" spans="10:10" x14ac:dyDescent="0.25">
      <c r="J72842" s="32"/>
    </row>
    <row r="72843" spans="10:10" x14ac:dyDescent="0.25">
      <c r="J72843" s="32"/>
    </row>
    <row r="72844" spans="10:10" x14ac:dyDescent="0.25">
      <c r="J72844" s="32"/>
    </row>
    <row r="72845" spans="10:10" x14ac:dyDescent="0.25">
      <c r="J72845" s="32"/>
    </row>
    <row r="72846" spans="10:10" x14ac:dyDescent="0.25">
      <c r="J72846" s="32"/>
    </row>
    <row r="72847" spans="10:10" x14ac:dyDescent="0.25">
      <c r="J72847" s="32"/>
    </row>
    <row r="72848" spans="10:10" x14ac:dyDescent="0.25">
      <c r="J72848" s="32"/>
    </row>
    <row r="72849" spans="10:10" x14ac:dyDescent="0.25">
      <c r="J72849" s="32"/>
    </row>
    <row r="72850" spans="10:10" x14ac:dyDescent="0.25">
      <c r="J72850" s="32"/>
    </row>
    <row r="72851" spans="10:10" x14ac:dyDescent="0.25">
      <c r="J72851" s="32"/>
    </row>
    <row r="72852" spans="10:10" x14ac:dyDescent="0.25">
      <c r="J72852" s="32"/>
    </row>
    <row r="72853" spans="10:10" x14ac:dyDescent="0.25">
      <c r="J72853" s="32"/>
    </row>
    <row r="72854" spans="10:10" x14ac:dyDescent="0.25">
      <c r="J72854" s="32"/>
    </row>
    <row r="72855" spans="10:10" x14ac:dyDescent="0.25">
      <c r="J72855" s="32"/>
    </row>
    <row r="72856" spans="10:10" x14ac:dyDescent="0.25">
      <c r="J72856" s="32"/>
    </row>
    <row r="72857" spans="10:10" x14ac:dyDescent="0.25">
      <c r="J72857" s="32"/>
    </row>
    <row r="72858" spans="10:10" x14ac:dyDescent="0.25">
      <c r="J72858" s="32"/>
    </row>
    <row r="72859" spans="10:10" x14ac:dyDescent="0.25">
      <c r="J72859" s="32"/>
    </row>
    <row r="72860" spans="10:10" x14ac:dyDescent="0.25">
      <c r="J72860" s="32"/>
    </row>
    <row r="72861" spans="10:10" x14ac:dyDescent="0.25">
      <c r="J72861" s="32"/>
    </row>
    <row r="72862" spans="10:10" x14ac:dyDescent="0.25">
      <c r="J72862" s="32"/>
    </row>
    <row r="72863" spans="10:10" x14ac:dyDescent="0.25">
      <c r="J72863" s="32"/>
    </row>
    <row r="72864" spans="10:10" x14ac:dyDescent="0.25">
      <c r="J72864" s="32"/>
    </row>
    <row r="72865" spans="10:10" x14ac:dyDescent="0.25">
      <c r="J72865" s="32"/>
    </row>
    <row r="72866" spans="10:10" x14ac:dyDescent="0.25">
      <c r="J72866" s="32"/>
    </row>
    <row r="72867" spans="10:10" x14ac:dyDescent="0.25">
      <c r="J72867" s="32"/>
    </row>
    <row r="72868" spans="10:10" x14ac:dyDescent="0.25">
      <c r="J72868" s="32"/>
    </row>
    <row r="72869" spans="10:10" x14ac:dyDescent="0.25">
      <c r="J72869" s="32"/>
    </row>
    <row r="72870" spans="10:10" x14ac:dyDescent="0.25">
      <c r="J72870" s="32"/>
    </row>
    <row r="72871" spans="10:10" x14ac:dyDescent="0.25">
      <c r="J72871" s="32"/>
    </row>
    <row r="72872" spans="10:10" x14ac:dyDescent="0.25">
      <c r="J72872" s="32"/>
    </row>
    <row r="72873" spans="10:10" x14ac:dyDescent="0.25">
      <c r="J72873" s="32"/>
    </row>
    <row r="72874" spans="10:10" x14ac:dyDescent="0.25">
      <c r="J72874" s="32"/>
    </row>
    <row r="72875" spans="10:10" x14ac:dyDescent="0.25">
      <c r="J72875" s="32"/>
    </row>
    <row r="72876" spans="10:10" x14ac:dyDescent="0.25">
      <c r="J72876" s="32"/>
    </row>
    <row r="72877" spans="10:10" x14ac:dyDescent="0.25">
      <c r="J72877" s="32"/>
    </row>
    <row r="72878" spans="10:10" x14ac:dyDescent="0.25">
      <c r="J72878" s="32"/>
    </row>
    <row r="72879" spans="10:10" x14ac:dyDescent="0.25">
      <c r="J72879" s="32"/>
    </row>
    <row r="72880" spans="10:10" x14ac:dyDescent="0.25">
      <c r="J72880" s="32"/>
    </row>
    <row r="72881" spans="10:10" x14ac:dyDescent="0.25">
      <c r="J72881" s="32"/>
    </row>
    <row r="72882" spans="10:10" x14ac:dyDescent="0.25">
      <c r="J72882" s="32"/>
    </row>
    <row r="72883" spans="10:10" x14ac:dyDescent="0.25">
      <c r="J72883" s="32"/>
    </row>
    <row r="72884" spans="10:10" x14ac:dyDescent="0.25">
      <c r="J72884" s="32"/>
    </row>
    <row r="72885" spans="10:10" x14ac:dyDescent="0.25">
      <c r="J72885" s="32"/>
    </row>
    <row r="72886" spans="10:10" x14ac:dyDescent="0.25">
      <c r="J72886" s="32"/>
    </row>
    <row r="72887" spans="10:10" x14ac:dyDescent="0.25">
      <c r="J72887" s="32"/>
    </row>
    <row r="72888" spans="10:10" x14ac:dyDescent="0.25">
      <c r="J72888" s="32"/>
    </row>
    <row r="72889" spans="10:10" x14ac:dyDescent="0.25">
      <c r="J72889" s="32"/>
    </row>
    <row r="72890" spans="10:10" x14ac:dyDescent="0.25">
      <c r="J72890" s="32"/>
    </row>
    <row r="72891" spans="10:10" x14ac:dyDescent="0.25">
      <c r="J72891" s="32"/>
    </row>
    <row r="72892" spans="10:10" x14ac:dyDescent="0.25">
      <c r="J72892" s="32"/>
    </row>
    <row r="72893" spans="10:10" x14ac:dyDescent="0.25">
      <c r="J72893" s="32"/>
    </row>
    <row r="72894" spans="10:10" x14ac:dyDescent="0.25">
      <c r="J72894" s="32"/>
    </row>
    <row r="72895" spans="10:10" x14ac:dyDescent="0.25">
      <c r="J72895" s="32"/>
    </row>
    <row r="72896" spans="10:10" x14ac:dyDescent="0.25">
      <c r="J72896" s="32"/>
    </row>
    <row r="72897" spans="10:10" x14ac:dyDescent="0.25">
      <c r="J72897" s="32"/>
    </row>
    <row r="72898" spans="10:10" x14ac:dyDescent="0.25">
      <c r="J72898" s="32"/>
    </row>
    <row r="72899" spans="10:10" x14ac:dyDescent="0.25">
      <c r="J72899" s="32"/>
    </row>
    <row r="72900" spans="10:10" x14ac:dyDescent="0.25">
      <c r="J72900" s="32"/>
    </row>
    <row r="72901" spans="10:10" x14ac:dyDescent="0.25">
      <c r="J72901" s="32"/>
    </row>
    <row r="72902" spans="10:10" x14ac:dyDescent="0.25">
      <c r="J72902" s="32"/>
    </row>
    <row r="72903" spans="10:10" x14ac:dyDescent="0.25">
      <c r="J72903" s="32"/>
    </row>
    <row r="72904" spans="10:10" x14ac:dyDescent="0.25">
      <c r="J72904" s="32"/>
    </row>
    <row r="72905" spans="10:10" x14ac:dyDescent="0.25">
      <c r="J72905" s="32"/>
    </row>
    <row r="72906" spans="10:10" x14ac:dyDescent="0.25">
      <c r="J72906" s="32"/>
    </row>
    <row r="72907" spans="10:10" x14ac:dyDescent="0.25">
      <c r="J72907" s="32"/>
    </row>
    <row r="72908" spans="10:10" x14ac:dyDescent="0.25">
      <c r="J72908" s="32"/>
    </row>
    <row r="72909" spans="10:10" x14ac:dyDescent="0.25">
      <c r="J72909" s="32"/>
    </row>
    <row r="72910" spans="10:10" x14ac:dyDescent="0.25">
      <c r="J72910" s="32"/>
    </row>
    <row r="72911" spans="10:10" x14ac:dyDescent="0.25">
      <c r="J72911" s="32"/>
    </row>
    <row r="72912" spans="10:10" x14ac:dyDescent="0.25">
      <c r="J72912" s="32"/>
    </row>
    <row r="72913" spans="10:10" x14ac:dyDescent="0.25">
      <c r="J72913" s="32"/>
    </row>
    <row r="72914" spans="10:10" x14ac:dyDescent="0.25">
      <c r="J72914" s="32"/>
    </row>
    <row r="72915" spans="10:10" x14ac:dyDescent="0.25">
      <c r="J72915" s="32"/>
    </row>
    <row r="72916" spans="10:10" x14ac:dyDescent="0.25">
      <c r="J72916" s="32"/>
    </row>
    <row r="72917" spans="10:10" x14ac:dyDescent="0.25">
      <c r="J72917" s="32"/>
    </row>
    <row r="72918" spans="10:10" x14ac:dyDescent="0.25">
      <c r="J72918" s="32"/>
    </row>
    <row r="72919" spans="10:10" x14ac:dyDescent="0.25">
      <c r="J72919" s="32"/>
    </row>
    <row r="72920" spans="10:10" x14ac:dyDescent="0.25">
      <c r="J72920" s="32"/>
    </row>
    <row r="72921" spans="10:10" x14ac:dyDescent="0.25">
      <c r="J72921" s="32"/>
    </row>
    <row r="72922" spans="10:10" x14ac:dyDescent="0.25">
      <c r="J72922" s="32"/>
    </row>
    <row r="72923" spans="10:10" x14ac:dyDescent="0.25">
      <c r="J72923" s="32"/>
    </row>
    <row r="72924" spans="10:10" x14ac:dyDescent="0.25">
      <c r="J72924" s="32"/>
    </row>
    <row r="72925" spans="10:10" x14ac:dyDescent="0.25">
      <c r="J72925" s="32"/>
    </row>
    <row r="72926" spans="10:10" x14ac:dyDescent="0.25">
      <c r="J72926" s="32"/>
    </row>
    <row r="72927" spans="10:10" x14ac:dyDescent="0.25">
      <c r="J72927" s="32"/>
    </row>
    <row r="72928" spans="10:10" x14ac:dyDescent="0.25">
      <c r="J72928" s="32"/>
    </row>
    <row r="72929" spans="10:10" x14ac:dyDescent="0.25">
      <c r="J72929" s="32"/>
    </row>
    <row r="72930" spans="10:10" x14ac:dyDescent="0.25">
      <c r="J72930" s="32"/>
    </row>
    <row r="72931" spans="10:10" x14ac:dyDescent="0.25">
      <c r="J72931" s="32"/>
    </row>
    <row r="72932" spans="10:10" x14ac:dyDescent="0.25">
      <c r="J72932" s="32"/>
    </row>
    <row r="72933" spans="10:10" x14ac:dyDescent="0.25">
      <c r="J72933" s="32"/>
    </row>
    <row r="72934" spans="10:10" x14ac:dyDescent="0.25">
      <c r="J72934" s="32"/>
    </row>
    <row r="72935" spans="10:10" x14ac:dyDescent="0.25">
      <c r="J72935" s="32"/>
    </row>
    <row r="72936" spans="10:10" x14ac:dyDescent="0.25">
      <c r="J72936" s="32"/>
    </row>
    <row r="72937" spans="10:10" x14ac:dyDescent="0.25">
      <c r="J72937" s="32"/>
    </row>
    <row r="72938" spans="10:10" x14ac:dyDescent="0.25">
      <c r="J72938" s="32"/>
    </row>
    <row r="72939" spans="10:10" x14ac:dyDescent="0.25">
      <c r="J72939" s="32"/>
    </row>
    <row r="72940" spans="10:10" x14ac:dyDescent="0.25">
      <c r="J72940" s="32"/>
    </row>
    <row r="72941" spans="10:10" x14ac:dyDescent="0.25">
      <c r="J72941" s="32"/>
    </row>
    <row r="72942" spans="10:10" x14ac:dyDescent="0.25">
      <c r="J72942" s="32"/>
    </row>
    <row r="72943" spans="10:10" x14ac:dyDescent="0.25">
      <c r="J72943" s="32"/>
    </row>
    <row r="72944" spans="10:10" x14ac:dyDescent="0.25">
      <c r="J72944" s="32"/>
    </row>
    <row r="72945" spans="10:10" x14ac:dyDescent="0.25">
      <c r="J72945" s="32"/>
    </row>
    <row r="72946" spans="10:10" x14ac:dyDescent="0.25">
      <c r="J72946" s="32"/>
    </row>
    <row r="72947" spans="10:10" x14ac:dyDescent="0.25">
      <c r="J72947" s="32"/>
    </row>
    <row r="72948" spans="10:10" x14ac:dyDescent="0.25">
      <c r="J72948" s="32"/>
    </row>
    <row r="72949" spans="10:10" x14ac:dyDescent="0.25">
      <c r="J72949" s="32"/>
    </row>
    <row r="72950" spans="10:10" x14ac:dyDescent="0.25">
      <c r="J72950" s="32"/>
    </row>
    <row r="72951" spans="10:10" x14ac:dyDescent="0.25">
      <c r="J72951" s="32"/>
    </row>
    <row r="72952" spans="10:10" x14ac:dyDescent="0.25">
      <c r="J72952" s="32"/>
    </row>
    <row r="72953" spans="10:10" x14ac:dyDescent="0.25">
      <c r="J72953" s="32"/>
    </row>
    <row r="72954" spans="10:10" x14ac:dyDescent="0.25">
      <c r="J72954" s="32"/>
    </row>
    <row r="72955" spans="10:10" x14ac:dyDescent="0.25">
      <c r="J72955" s="32"/>
    </row>
    <row r="72956" spans="10:10" x14ac:dyDescent="0.25">
      <c r="J72956" s="32"/>
    </row>
    <row r="72957" spans="10:10" x14ac:dyDescent="0.25">
      <c r="J72957" s="32"/>
    </row>
    <row r="72958" spans="10:10" x14ac:dyDescent="0.25">
      <c r="J72958" s="32"/>
    </row>
    <row r="72959" spans="10:10" x14ac:dyDescent="0.25">
      <c r="J72959" s="32"/>
    </row>
    <row r="72960" spans="10:10" x14ac:dyDescent="0.25">
      <c r="J72960" s="32"/>
    </row>
    <row r="72961" spans="10:10" x14ac:dyDescent="0.25">
      <c r="J72961" s="32"/>
    </row>
    <row r="72962" spans="10:10" x14ac:dyDescent="0.25">
      <c r="J72962" s="32"/>
    </row>
    <row r="72963" spans="10:10" x14ac:dyDescent="0.25">
      <c r="J72963" s="32"/>
    </row>
    <row r="72964" spans="10:10" x14ac:dyDescent="0.25">
      <c r="J72964" s="32"/>
    </row>
    <row r="72965" spans="10:10" x14ac:dyDescent="0.25">
      <c r="J72965" s="32"/>
    </row>
    <row r="72966" spans="10:10" x14ac:dyDescent="0.25">
      <c r="J72966" s="32"/>
    </row>
    <row r="72967" spans="10:10" x14ac:dyDescent="0.25">
      <c r="J72967" s="32"/>
    </row>
    <row r="72968" spans="10:10" x14ac:dyDescent="0.25">
      <c r="J72968" s="32"/>
    </row>
    <row r="72969" spans="10:10" x14ac:dyDescent="0.25">
      <c r="J72969" s="32"/>
    </row>
    <row r="72970" spans="10:10" x14ac:dyDescent="0.25">
      <c r="J72970" s="32"/>
    </row>
    <row r="72971" spans="10:10" x14ac:dyDescent="0.25">
      <c r="J72971" s="32"/>
    </row>
    <row r="72972" spans="10:10" x14ac:dyDescent="0.25">
      <c r="J72972" s="32"/>
    </row>
    <row r="72973" spans="10:10" x14ac:dyDescent="0.25">
      <c r="J72973" s="32"/>
    </row>
    <row r="72974" spans="10:10" x14ac:dyDescent="0.25">
      <c r="J72974" s="32"/>
    </row>
    <row r="72975" spans="10:10" x14ac:dyDescent="0.25">
      <c r="J72975" s="32"/>
    </row>
    <row r="72976" spans="10:10" x14ac:dyDescent="0.25">
      <c r="J72976" s="32"/>
    </row>
    <row r="72977" spans="10:10" x14ac:dyDescent="0.25">
      <c r="J72977" s="32"/>
    </row>
    <row r="72978" spans="10:10" x14ac:dyDescent="0.25">
      <c r="J72978" s="32"/>
    </row>
    <row r="72979" spans="10:10" x14ac:dyDescent="0.25">
      <c r="J72979" s="32"/>
    </row>
    <row r="72980" spans="10:10" x14ac:dyDescent="0.25">
      <c r="J72980" s="32"/>
    </row>
    <row r="72981" spans="10:10" x14ac:dyDescent="0.25">
      <c r="J72981" s="32"/>
    </row>
    <row r="72982" spans="10:10" x14ac:dyDescent="0.25">
      <c r="J72982" s="32"/>
    </row>
    <row r="72983" spans="10:10" x14ac:dyDescent="0.25">
      <c r="J72983" s="32"/>
    </row>
    <row r="72984" spans="10:10" x14ac:dyDescent="0.25">
      <c r="J72984" s="32"/>
    </row>
    <row r="72985" spans="10:10" x14ac:dyDescent="0.25">
      <c r="J72985" s="32"/>
    </row>
    <row r="72986" spans="10:10" x14ac:dyDescent="0.25">
      <c r="J72986" s="32"/>
    </row>
    <row r="72987" spans="10:10" x14ac:dyDescent="0.25">
      <c r="J72987" s="32"/>
    </row>
    <row r="72988" spans="10:10" x14ac:dyDescent="0.25">
      <c r="J72988" s="32"/>
    </row>
    <row r="72989" spans="10:10" x14ac:dyDescent="0.25">
      <c r="J72989" s="32"/>
    </row>
    <row r="72990" spans="10:10" x14ac:dyDescent="0.25">
      <c r="J72990" s="32"/>
    </row>
    <row r="72991" spans="10:10" x14ac:dyDescent="0.25">
      <c r="J72991" s="32"/>
    </row>
    <row r="72992" spans="10:10" x14ac:dyDescent="0.25">
      <c r="J72992" s="32"/>
    </row>
    <row r="72993" spans="10:10" x14ac:dyDescent="0.25">
      <c r="J72993" s="32"/>
    </row>
    <row r="72994" spans="10:10" x14ac:dyDescent="0.25">
      <c r="J72994" s="32"/>
    </row>
    <row r="72995" spans="10:10" x14ac:dyDescent="0.25">
      <c r="J72995" s="32"/>
    </row>
    <row r="72996" spans="10:10" x14ac:dyDescent="0.25">
      <c r="J72996" s="32"/>
    </row>
    <row r="72997" spans="10:10" x14ac:dyDescent="0.25">
      <c r="J72997" s="32"/>
    </row>
    <row r="72998" spans="10:10" x14ac:dyDescent="0.25">
      <c r="J72998" s="32"/>
    </row>
    <row r="72999" spans="10:10" x14ac:dyDescent="0.25">
      <c r="J72999" s="32"/>
    </row>
    <row r="73000" spans="10:10" x14ac:dyDescent="0.25">
      <c r="J73000" s="32"/>
    </row>
    <row r="73001" spans="10:10" x14ac:dyDescent="0.25">
      <c r="J73001" s="32"/>
    </row>
    <row r="73002" spans="10:10" x14ac:dyDescent="0.25">
      <c r="J73002" s="32"/>
    </row>
    <row r="73003" spans="10:10" x14ac:dyDescent="0.25">
      <c r="J73003" s="32"/>
    </row>
    <row r="73004" spans="10:10" x14ac:dyDescent="0.25">
      <c r="J73004" s="32"/>
    </row>
    <row r="73005" spans="10:10" x14ac:dyDescent="0.25">
      <c r="J73005" s="32"/>
    </row>
    <row r="73006" spans="10:10" x14ac:dyDescent="0.25">
      <c r="J73006" s="32"/>
    </row>
    <row r="73007" spans="10:10" x14ac:dyDescent="0.25">
      <c r="J73007" s="32"/>
    </row>
    <row r="73008" spans="10:10" x14ac:dyDescent="0.25">
      <c r="J73008" s="32"/>
    </row>
    <row r="73009" spans="10:10" x14ac:dyDescent="0.25">
      <c r="J73009" s="32"/>
    </row>
    <row r="73010" spans="10:10" x14ac:dyDescent="0.25">
      <c r="J73010" s="32"/>
    </row>
    <row r="73011" spans="10:10" x14ac:dyDescent="0.25">
      <c r="J73011" s="32"/>
    </row>
    <row r="73012" spans="10:10" x14ac:dyDescent="0.25">
      <c r="J73012" s="32"/>
    </row>
    <row r="73013" spans="10:10" x14ac:dyDescent="0.25">
      <c r="J73013" s="32"/>
    </row>
    <row r="73014" spans="10:10" x14ac:dyDescent="0.25">
      <c r="J73014" s="32"/>
    </row>
    <row r="73015" spans="10:10" x14ac:dyDescent="0.25">
      <c r="J73015" s="32"/>
    </row>
    <row r="73016" spans="10:10" x14ac:dyDescent="0.25">
      <c r="J73016" s="32"/>
    </row>
    <row r="73017" spans="10:10" x14ac:dyDescent="0.25">
      <c r="J73017" s="32"/>
    </row>
    <row r="73018" spans="10:10" x14ac:dyDescent="0.25">
      <c r="J73018" s="32"/>
    </row>
    <row r="73019" spans="10:10" x14ac:dyDescent="0.25">
      <c r="J73019" s="32"/>
    </row>
    <row r="73020" spans="10:10" x14ac:dyDescent="0.25">
      <c r="J73020" s="32"/>
    </row>
    <row r="73021" spans="10:10" x14ac:dyDescent="0.25">
      <c r="J73021" s="32"/>
    </row>
    <row r="73022" spans="10:10" x14ac:dyDescent="0.25">
      <c r="J73022" s="32"/>
    </row>
    <row r="73023" spans="10:10" x14ac:dyDescent="0.25">
      <c r="J73023" s="32"/>
    </row>
    <row r="73024" spans="10:10" x14ac:dyDescent="0.25">
      <c r="J73024" s="32"/>
    </row>
    <row r="73025" spans="10:10" x14ac:dyDescent="0.25">
      <c r="J73025" s="32"/>
    </row>
    <row r="73026" spans="10:10" x14ac:dyDescent="0.25">
      <c r="J73026" s="32"/>
    </row>
    <row r="73027" spans="10:10" x14ac:dyDescent="0.25">
      <c r="J73027" s="32"/>
    </row>
    <row r="73028" spans="10:10" x14ac:dyDescent="0.25">
      <c r="J73028" s="32"/>
    </row>
    <row r="73029" spans="10:10" x14ac:dyDescent="0.25">
      <c r="J73029" s="32"/>
    </row>
    <row r="73030" spans="10:10" x14ac:dyDescent="0.25">
      <c r="J73030" s="32"/>
    </row>
    <row r="73031" spans="10:10" x14ac:dyDescent="0.25">
      <c r="J73031" s="32"/>
    </row>
    <row r="73032" spans="10:10" x14ac:dyDescent="0.25">
      <c r="J73032" s="32"/>
    </row>
    <row r="73033" spans="10:10" x14ac:dyDescent="0.25">
      <c r="J73033" s="32"/>
    </row>
    <row r="73034" spans="10:10" x14ac:dyDescent="0.25">
      <c r="J73034" s="32"/>
    </row>
    <row r="73035" spans="10:10" x14ac:dyDescent="0.25">
      <c r="J73035" s="32"/>
    </row>
    <row r="73036" spans="10:10" x14ac:dyDescent="0.25">
      <c r="J73036" s="32"/>
    </row>
    <row r="73037" spans="10:10" x14ac:dyDescent="0.25">
      <c r="J73037" s="32"/>
    </row>
    <row r="73038" spans="10:10" x14ac:dyDescent="0.25">
      <c r="J73038" s="32"/>
    </row>
    <row r="73039" spans="10:10" x14ac:dyDescent="0.25">
      <c r="J73039" s="32"/>
    </row>
    <row r="73040" spans="10:10" x14ac:dyDescent="0.25">
      <c r="J73040" s="32"/>
    </row>
    <row r="73041" spans="10:10" x14ac:dyDescent="0.25">
      <c r="J73041" s="32"/>
    </row>
    <row r="73042" spans="10:10" x14ac:dyDescent="0.25">
      <c r="J73042" s="32"/>
    </row>
    <row r="73043" spans="10:10" x14ac:dyDescent="0.25">
      <c r="J73043" s="32"/>
    </row>
    <row r="73044" spans="10:10" x14ac:dyDescent="0.25">
      <c r="J73044" s="32"/>
    </row>
    <row r="73045" spans="10:10" x14ac:dyDescent="0.25">
      <c r="J73045" s="32"/>
    </row>
    <row r="73046" spans="10:10" x14ac:dyDescent="0.25">
      <c r="J73046" s="32"/>
    </row>
    <row r="73047" spans="10:10" x14ac:dyDescent="0.25">
      <c r="J73047" s="32"/>
    </row>
    <row r="73048" spans="10:10" x14ac:dyDescent="0.25">
      <c r="J73048" s="32"/>
    </row>
    <row r="73049" spans="10:10" x14ac:dyDescent="0.25">
      <c r="J73049" s="32"/>
    </row>
    <row r="73050" spans="10:10" x14ac:dyDescent="0.25">
      <c r="J73050" s="32"/>
    </row>
    <row r="73051" spans="10:10" x14ac:dyDescent="0.25">
      <c r="J73051" s="32"/>
    </row>
    <row r="73052" spans="10:10" x14ac:dyDescent="0.25">
      <c r="J73052" s="32"/>
    </row>
    <row r="73053" spans="10:10" x14ac:dyDescent="0.25">
      <c r="J73053" s="32"/>
    </row>
    <row r="73054" spans="10:10" x14ac:dyDescent="0.25">
      <c r="J73054" s="32"/>
    </row>
    <row r="73055" spans="10:10" x14ac:dyDescent="0.25">
      <c r="J73055" s="32"/>
    </row>
    <row r="73056" spans="10:10" x14ac:dyDescent="0.25">
      <c r="J73056" s="32"/>
    </row>
    <row r="73057" spans="10:10" x14ac:dyDescent="0.25">
      <c r="J73057" s="32"/>
    </row>
    <row r="73058" spans="10:10" x14ac:dyDescent="0.25">
      <c r="J73058" s="32"/>
    </row>
    <row r="73059" spans="10:10" x14ac:dyDescent="0.25">
      <c r="J73059" s="32"/>
    </row>
    <row r="73060" spans="10:10" x14ac:dyDescent="0.25">
      <c r="J73060" s="32"/>
    </row>
    <row r="73061" spans="10:10" x14ac:dyDescent="0.25">
      <c r="J73061" s="32"/>
    </row>
    <row r="73062" spans="10:10" x14ac:dyDescent="0.25">
      <c r="J73062" s="32"/>
    </row>
    <row r="73063" spans="10:10" x14ac:dyDescent="0.25">
      <c r="J73063" s="32"/>
    </row>
    <row r="73064" spans="10:10" x14ac:dyDescent="0.25">
      <c r="J73064" s="32"/>
    </row>
    <row r="73065" spans="10:10" x14ac:dyDescent="0.25">
      <c r="J73065" s="32"/>
    </row>
    <row r="73066" spans="10:10" x14ac:dyDescent="0.25">
      <c r="J73066" s="32"/>
    </row>
    <row r="73067" spans="10:10" x14ac:dyDescent="0.25">
      <c r="J73067" s="32"/>
    </row>
    <row r="73068" spans="10:10" x14ac:dyDescent="0.25">
      <c r="J73068" s="32"/>
    </row>
    <row r="73069" spans="10:10" x14ac:dyDescent="0.25">
      <c r="J73069" s="32"/>
    </row>
    <row r="73070" spans="10:10" x14ac:dyDescent="0.25">
      <c r="J73070" s="32"/>
    </row>
    <row r="73071" spans="10:10" x14ac:dyDescent="0.25">
      <c r="J73071" s="32"/>
    </row>
    <row r="73072" spans="10:10" x14ac:dyDescent="0.25">
      <c r="J73072" s="32"/>
    </row>
    <row r="73073" spans="10:10" x14ac:dyDescent="0.25">
      <c r="J73073" s="32"/>
    </row>
    <row r="73074" spans="10:10" x14ac:dyDescent="0.25">
      <c r="J73074" s="32"/>
    </row>
    <row r="73075" spans="10:10" x14ac:dyDescent="0.25">
      <c r="J73075" s="32"/>
    </row>
    <row r="73076" spans="10:10" x14ac:dyDescent="0.25">
      <c r="J73076" s="32"/>
    </row>
    <row r="73077" spans="10:10" x14ac:dyDescent="0.25">
      <c r="J73077" s="32"/>
    </row>
    <row r="73078" spans="10:10" x14ac:dyDescent="0.25">
      <c r="J73078" s="32"/>
    </row>
    <row r="73079" spans="10:10" x14ac:dyDescent="0.25">
      <c r="J73079" s="32"/>
    </row>
    <row r="73080" spans="10:10" x14ac:dyDescent="0.25">
      <c r="J73080" s="32"/>
    </row>
    <row r="73081" spans="10:10" x14ac:dyDescent="0.25">
      <c r="J73081" s="32"/>
    </row>
    <row r="73082" spans="10:10" x14ac:dyDescent="0.25">
      <c r="J73082" s="32"/>
    </row>
    <row r="73083" spans="10:10" x14ac:dyDescent="0.25">
      <c r="J73083" s="32"/>
    </row>
    <row r="73084" spans="10:10" x14ac:dyDescent="0.25">
      <c r="J73084" s="32"/>
    </row>
    <row r="73085" spans="10:10" x14ac:dyDescent="0.25">
      <c r="J73085" s="32"/>
    </row>
    <row r="73086" spans="10:10" x14ac:dyDescent="0.25">
      <c r="J73086" s="32"/>
    </row>
    <row r="73087" spans="10:10" x14ac:dyDescent="0.25">
      <c r="J73087" s="32"/>
    </row>
    <row r="73088" spans="10:10" x14ac:dyDescent="0.25">
      <c r="J73088" s="32"/>
    </row>
    <row r="73089" spans="10:10" x14ac:dyDescent="0.25">
      <c r="J73089" s="32"/>
    </row>
    <row r="73090" spans="10:10" x14ac:dyDescent="0.25">
      <c r="J73090" s="32"/>
    </row>
    <row r="73091" spans="10:10" x14ac:dyDescent="0.25">
      <c r="J73091" s="32"/>
    </row>
    <row r="73092" spans="10:10" x14ac:dyDescent="0.25">
      <c r="J73092" s="32"/>
    </row>
    <row r="73093" spans="10:10" x14ac:dyDescent="0.25">
      <c r="J73093" s="32"/>
    </row>
    <row r="73094" spans="10:10" x14ac:dyDescent="0.25">
      <c r="J73094" s="32"/>
    </row>
    <row r="73095" spans="10:10" x14ac:dyDescent="0.25">
      <c r="J73095" s="32"/>
    </row>
    <row r="73096" spans="10:10" x14ac:dyDescent="0.25">
      <c r="J73096" s="32"/>
    </row>
    <row r="73097" spans="10:10" x14ac:dyDescent="0.25">
      <c r="J73097" s="32"/>
    </row>
    <row r="73098" spans="10:10" x14ac:dyDescent="0.25">
      <c r="J73098" s="32"/>
    </row>
    <row r="73099" spans="10:10" x14ac:dyDescent="0.25">
      <c r="J73099" s="32"/>
    </row>
    <row r="73100" spans="10:10" x14ac:dyDescent="0.25">
      <c r="J73100" s="32"/>
    </row>
    <row r="73101" spans="10:10" x14ac:dyDescent="0.25">
      <c r="J73101" s="32"/>
    </row>
    <row r="73102" spans="10:10" x14ac:dyDescent="0.25">
      <c r="J73102" s="32"/>
    </row>
    <row r="73103" spans="10:10" x14ac:dyDescent="0.25">
      <c r="J73103" s="32"/>
    </row>
    <row r="73104" spans="10:10" x14ac:dyDescent="0.25">
      <c r="J73104" s="32"/>
    </row>
    <row r="73105" spans="10:10" x14ac:dyDescent="0.25">
      <c r="J73105" s="32"/>
    </row>
    <row r="73106" spans="10:10" x14ac:dyDescent="0.25">
      <c r="J73106" s="32"/>
    </row>
    <row r="73107" spans="10:10" x14ac:dyDescent="0.25">
      <c r="J73107" s="32"/>
    </row>
    <row r="73108" spans="10:10" x14ac:dyDescent="0.25">
      <c r="J73108" s="32"/>
    </row>
    <row r="73109" spans="10:10" x14ac:dyDescent="0.25">
      <c r="J73109" s="32"/>
    </row>
    <row r="73110" spans="10:10" x14ac:dyDescent="0.25">
      <c r="J73110" s="32"/>
    </row>
    <row r="73111" spans="10:10" x14ac:dyDescent="0.25">
      <c r="J73111" s="32"/>
    </row>
    <row r="73112" spans="10:10" x14ac:dyDescent="0.25">
      <c r="J73112" s="32"/>
    </row>
    <row r="73113" spans="10:10" x14ac:dyDescent="0.25">
      <c r="J73113" s="32"/>
    </row>
    <row r="73114" spans="10:10" x14ac:dyDescent="0.25">
      <c r="J73114" s="32"/>
    </row>
    <row r="73115" spans="10:10" x14ac:dyDescent="0.25">
      <c r="J73115" s="32"/>
    </row>
    <row r="73116" spans="10:10" x14ac:dyDescent="0.25">
      <c r="J73116" s="32"/>
    </row>
    <row r="73117" spans="10:10" x14ac:dyDescent="0.25">
      <c r="J73117" s="32"/>
    </row>
    <row r="73118" spans="10:10" x14ac:dyDescent="0.25">
      <c r="J73118" s="32"/>
    </row>
    <row r="73119" spans="10:10" x14ac:dyDescent="0.25">
      <c r="J73119" s="32"/>
    </row>
    <row r="73120" spans="10:10" x14ac:dyDescent="0.25">
      <c r="J73120" s="32"/>
    </row>
    <row r="73121" spans="10:10" x14ac:dyDescent="0.25">
      <c r="J73121" s="32"/>
    </row>
    <row r="73122" spans="10:10" x14ac:dyDescent="0.25">
      <c r="J73122" s="32"/>
    </row>
    <row r="73123" spans="10:10" x14ac:dyDescent="0.25">
      <c r="J73123" s="32"/>
    </row>
    <row r="73124" spans="10:10" x14ac:dyDescent="0.25">
      <c r="J73124" s="32"/>
    </row>
    <row r="73125" spans="10:10" x14ac:dyDescent="0.25">
      <c r="J73125" s="32"/>
    </row>
    <row r="73126" spans="10:10" x14ac:dyDescent="0.25">
      <c r="J73126" s="32"/>
    </row>
    <row r="73127" spans="10:10" x14ac:dyDescent="0.25">
      <c r="J73127" s="32"/>
    </row>
    <row r="73128" spans="10:10" x14ac:dyDescent="0.25">
      <c r="J73128" s="32"/>
    </row>
    <row r="73129" spans="10:10" x14ac:dyDescent="0.25">
      <c r="J73129" s="32"/>
    </row>
    <row r="73130" spans="10:10" x14ac:dyDescent="0.25">
      <c r="J73130" s="32"/>
    </row>
    <row r="73131" spans="10:10" x14ac:dyDescent="0.25">
      <c r="J73131" s="32"/>
    </row>
    <row r="73132" spans="10:10" x14ac:dyDescent="0.25">
      <c r="J73132" s="32"/>
    </row>
    <row r="73133" spans="10:10" x14ac:dyDescent="0.25">
      <c r="J73133" s="32"/>
    </row>
    <row r="73134" spans="10:10" x14ac:dyDescent="0.25">
      <c r="J73134" s="32"/>
    </row>
    <row r="73135" spans="10:10" x14ac:dyDescent="0.25">
      <c r="J73135" s="32"/>
    </row>
    <row r="73136" spans="10:10" x14ac:dyDescent="0.25">
      <c r="J73136" s="32"/>
    </row>
    <row r="73137" spans="10:10" x14ac:dyDescent="0.25">
      <c r="J73137" s="32"/>
    </row>
    <row r="73138" spans="10:10" x14ac:dyDescent="0.25">
      <c r="J73138" s="32"/>
    </row>
    <row r="73139" spans="10:10" x14ac:dyDescent="0.25">
      <c r="J73139" s="32"/>
    </row>
    <row r="73140" spans="10:10" x14ac:dyDescent="0.25">
      <c r="J73140" s="32"/>
    </row>
    <row r="73141" spans="10:10" x14ac:dyDescent="0.25">
      <c r="J73141" s="32"/>
    </row>
    <row r="73142" spans="10:10" x14ac:dyDescent="0.25">
      <c r="J73142" s="32"/>
    </row>
    <row r="73143" spans="10:10" x14ac:dyDescent="0.25">
      <c r="J73143" s="32"/>
    </row>
    <row r="73144" spans="10:10" x14ac:dyDescent="0.25">
      <c r="J73144" s="32"/>
    </row>
    <row r="73145" spans="10:10" x14ac:dyDescent="0.25">
      <c r="J73145" s="32"/>
    </row>
    <row r="73146" spans="10:10" x14ac:dyDescent="0.25">
      <c r="J73146" s="32"/>
    </row>
    <row r="73147" spans="10:10" x14ac:dyDescent="0.25">
      <c r="J73147" s="32"/>
    </row>
    <row r="73148" spans="10:10" x14ac:dyDescent="0.25">
      <c r="J73148" s="32"/>
    </row>
    <row r="73149" spans="10:10" x14ac:dyDescent="0.25">
      <c r="J73149" s="32"/>
    </row>
    <row r="73150" spans="10:10" x14ac:dyDescent="0.25">
      <c r="J73150" s="32"/>
    </row>
    <row r="73151" spans="10:10" x14ac:dyDescent="0.25">
      <c r="J73151" s="32"/>
    </row>
    <row r="73152" spans="10:10" x14ac:dyDescent="0.25">
      <c r="J73152" s="32"/>
    </row>
    <row r="73153" spans="10:10" x14ac:dyDescent="0.25">
      <c r="J73153" s="32"/>
    </row>
    <row r="73154" spans="10:10" x14ac:dyDescent="0.25">
      <c r="J73154" s="32"/>
    </row>
    <row r="73155" spans="10:10" x14ac:dyDescent="0.25">
      <c r="J73155" s="32"/>
    </row>
    <row r="73156" spans="10:10" x14ac:dyDescent="0.25">
      <c r="J73156" s="32"/>
    </row>
    <row r="73157" spans="10:10" x14ac:dyDescent="0.25">
      <c r="J73157" s="32"/>
    </row>
    <row r="73158" spans="10:10" x14ac:dyDescent="0.25">
      <c r="J73158" s="32"/>
    </row>
    <row r="73159" spans="10:10" x14ac:dyDescent="0.25">
      <c r="J73159" s="32"/>
    </row>
    <row r="73160" spans="10:10" x14ac:dyDescent="0.25">
      <c r="J73160" s="32"/>
    </row>
    <row r="73161" spans="10:10" x14ac:dyDescent="0.25">
      <c r="J73161" s="32"/>
    </row>
    <row r="73162" spans="10:10" x14ac:dyDescent="0.25">
      <c r="J73162" s="32"/>
    </row>
    <row r="73163" spans="10:10" x14ac:dyDescent="0.25">
      <c r="J73163" s="32"/>
    </row>
    <row r="73164" spans="10:10" x14ac:dyDescent="0.25">
      <c r="J73164" s="32"/>
    </row>
    <row r="73165" spans="10:10" x14ac:dyDescent="0.25">
      <c r="J73165" s="32"/>
    </row>
    <row r="73166" spans="10:10" x14ac:dyDescent="0.25">
      <c r="J73166" s="32"/>
    </row>
    <row r="73167" spans="10:10" x14ac:dyDescent="0.25">
      <c r="J73167" s="32"/>
    </row>
    <row r="73168" spans="10:10" x14ac:dyDescent="0.25">
      <c r="J73168" s="32"/>
    </row>
    <row r="73169" spans="10:10" x14ac:dyDescent="0.25">
      <c r="J73169" s="32"/>
    </row>
    <row r="73170" spans="10:10" x14ac:dyDescent="0.25">
      <c r="J73170" s="32"/>
    </row>
    <row r="73171" spans="10:10" x14ac:dyDescent="0.25">
      <c r="J73171" s="32"/>
    </row>
    <row r="73172" spans="10:10" x14ac:dyDescent="0.25">
      <c r="J73172" s="32"/>
    </row>
    <row r="73173" spans="10:10" x14ac:dyDescent="0.25">
      <c r="J73173" s="32"/>
    </row>
    <row r="73174" spans="10:10" x14ac:dyDescent="0.25">
      <c r="J73174" s="32"/>
    </row>
    <row r="73175" spans="10:10" x14ac:dyDescent="0.25">
      <c r="J73175" s="32"/>
    </row>
    <row r="73176" spans="10:10" x14ac:dyDescent="0.25">
      <c r="J73176" s="32"/>
    </row>
    <row r="73177" spans="10:10" x14ac:dyDescent="0.25">
      <c r="J73177" s="32"/>
    </row>
    <row r="73178" spans="10:10" x14ac:dyDescent="0.25">
      <c r="J73178" s="32"/>
    </row>
    <row r="73179" spans="10:10" x14ac:dyDescent="0.25">
      <c r="J73179" s="32"/>
    </row>
    <row r="73180" spans="10:10" x14ac:dyDescent="0.25">
      <c r="J73180" s="32"/>
    </row>
    <row r="73181" spans="10:10" x14ac:dyDescent="0.25">
      <c r="J73181" s="32"/>
    </row>
    <row r="73182" spans="10:10" x14ac:dyDescent="0.25">
      <c r="J73182" s="32"/>
    </row>
    <row r="73183" spans="10:10" x14ac:dyDescent="0.25">
      <c r="J73183" s="32"/>
    </row>
    <row r="73184" spans="10:10" x14ac:dyDescent="0.25">
      <c r="J73184" s="32"/>
    </row>
    <row r="73185" spans="10:10" x14ac:dyDescent="0.25">
      <c r="J73185" s="32"/>
    </row>
    <row r="73186" spans="10:10" x14ac:dyDescent="0.25">
      <c r="J73186" s="32"/>
    </row>
    <row r="73187" spans="10:10" x14ac:dyDescent="0.25">
      <c r="J73187" s="32"/>
    </row>
    <row r="73188" spans="10:10" x14ac:dyDescent="0.25">
      <c r="J73188" s="32"/>
    </row>
    <row r="73189" spans="10:10" x14ac:dyDescent="0.25">
      <c r="J73189" s="32"/>
    </row>
    <row r="73190" spans="10:10" x14ac:dyDescent="0.25">
      <c r="J73190" s="32"/>
    </row>
    <row r="73191" spans="10:10" x14ac:dyDescent="0.25">
      <c r="J73191" s="32"/>
    </row>
    <row r="73192" spans="10:10" x14ac:dyDescent="0.25">
      <c r="J73192" s="32"/>
    </row>
    <row r="73193" spans="10:10" x14ac:dyDescent="0.25">
      <c r="J73193" s="32"/>
    </row>
    <row r="73194" spans="10:10" x14ac:dyDescent="0.25">
      <c r="J73194" s="32"/>
    </row>
    <row r="73195" spans="10:10" x14ac:dyDescent="0.25">
      <c r="J73195" s="32"/>
    </row>
    <row r="73196" spans="10:10" x14ac:dyDescent="0.25">
      <c r="J73196" s="32"/>
    </row>
    <row r="73197" spans="10:10" x14ac:dyDescent="0.25">
      <c r="J73197" s="32"/>
    </row>
    <row r="73198" spans="10:10" x14ac:dyDescent="0.25">
      <c r="J73198" s="32"/>
    </row>
    <row r="73199" spans="10:10" x14ac:dyDescent="0.25">
      <c r="J73199" s="32"/>
    </row>
    <row r="73200" spans="10:10" x14ac:dyDescent="0.25">
      <c r="J73200" s="32"/>
    </row>
    <row r="73201" spans="10:10" x14ac:dyDescent="0.25">
      <c r="J73201" s="32"/>
    </row>
    <row r="73202" spans="10:10" x14ac:dyDescent="0.25">
      <c r="J73202" s="32"/>
    </row>
    <row r="73203" spans="10:10" x14ac:dyDescent="0.25">
      <c r="J73203" s="32"/>
    </row>
    <row r="73204" spans="10:10" x14ac:dyDescent="0.25">
      <c r="J73204" s="32"/>
    </row>
    <row r="73205" spans="10:10" x14ac:dyDescent="0.25">
      <c r="J73205" s="32"/>
    </row>
    <row r="73206" spans="10:10" x14ac:dyDescent="0.25">
      <c r="J73206" s="32"/>
    </row>
    <row r="73207" spans="10:10" x14ac:dyDescent="0.25">
      <c r="J73207" s="32"/>
    </row>
    <row r="73208" spans="10:10" x14ac:dyDescent="0.25">
      <c r="J73208" s="32"/>
    </row>
    <row r="73209" spans="10:10" x14ac:dyDescent="0.25">
      <c r="J73209" s="32"/>
    </row>
    <row r="73210" spans="10:10" x14ac:dyDescent="0.25">
      <c r="J73210" s="32"/>
    </row>
    <row r="73211" spans="10:10" x14ac:dyDescent="0.25">
      <c r="J73211" s="32"/>
    </row>
    <row r="73212" spans="10:10" x14ac:dyDescent="0.25">
      <c r="J73212" s="32"/>
    </row>
    <row r="73213" spans="10:10" x14ac:dyDescent="0.25">
      <c r="J73213" s="32"/>
    </row>
    <row r="73214" spans="10:10" x14ac:dyDescent="0.25">
      <c r="J73214" s="32"/>
    </row>
    <row r="73215" spans="10:10" x14ac:dyDescent="0.25">
      <c r="J73215" s="32"/>
    </row>
    <row r="73216" spans="10:10" x14ac:dyDescent="0.25">
      <c r="J73216" s="32"/>
    </row>
    <row r="73217" spans="10:10" x14ac:dyDescent="0.25">
      <c r="J73217" s="32"/>
    </row>
    <row r="73218" spans="10:10" x14ac:dyDescent="0.25">
      <c r="J73218" s="32"/>
    </row>
    <row r="73219" spans="10:10" x14ac:dyDescent="0.25">
      <c r="J73219" s="32"/>
    </row>
    <row r="73220" spans="10:10" x14ac:dyDescent="0.25">
      <c r="J73220" s="32"/>
    </row>
    <row r="73221" spans="10:10" x14ac:dyDescent="0.25">
      <c r="J73221" s="32"/>
    </row>
    <row r="73222" spans="10:10" x14ac:dyDescent="0.25">
      <c r="J73222" s="32"/>
    </row>
    <row r="73223" spans="10:10" x14ac:dyDescent="0.25">
      <c r="J73223" s="32"/>
    </row>
    <row r="73224" spans="10:10" x14ac:dyDescent="0.25">
      <c r="J73224" s="32"/>
    </row>
    <row r="73225" spans="10:10" x14ac:dyDescent="0.25">
      <c r="J73225" s="32"/>
    </row>
    <row r="73226" spans="10:10" x14ac:dyDescent="0.25">
      <c r="J73226" s="32"/>
    </row>
    <row r="73227" spans="10:10" x14ac:dyDescent="0.25">
      <c r="J73227" s="32"/>
    </row>
    <row r="73228" spans="10:10" x14ac:dyDescent="0.25">
      <c r="J73228" s="32"/>
    </row>
    <row r="73229" spans="10:10" x14ac:dyDescent="0.25">
      <c r="J73229" s="32"/>
    </row>
    <row r="73230" spans="10:10" x14ac:dyDescent="0.25">
      <c r="J73230" s="32"/>
    </row>
    <row r="73231" spans="10:10" x14ac:dyDescent="0.25">
      <c r="J73231" s="32"/>
    </row>
    <row r="73232" spans="10:10" x14ac:dyDescent="0.25">
      <c r="J73232" s="32"/>
    </row>
    <row r="73233" spans="10:10" x14ac:dyDescent="0.25">
      <c r="J73233" s="32"/>
    </row>
    <row r="73234" spans="10:10" x14ac:dyDescent="0.25">
      <c r="J73234" s="32"/>
    </row>
    <row r="73235" spans="10:10" x14ac:dyDescent="0.25">
      <c r="J73235" s="32"/>
    </row>
    <row r="73236" spans="10:10" x14ac:dyDescent="0.25">
      <c r="J73236" s="32"/>
    </row>
    <row r="73237" spans="10:10" x14ac:dyDescent="0.25">
      <c r="J73237" s="32"/>
    </row>
    <row r="73238" spans="10:10" x14ac:dyDescent="0.25">
      <c r="J73238" s="32"/>
    </row>
    <row r="73239" spans="10:10" x14ac:dyDescent="0.25">
      <c r="J73239" s="32"/>
    </row>
    <row r="73240" spans="10:10" x14ac:dyDescent="0.25">
      <c r="J73240" s="32"/>
    </row>
    <row r="73241" spans="10:10" x14ac:dyDescent="0.25">
      <c r="J73241" s="32"/>
    </row>
    <row r="73242" spans="10:10" x14ac:dyDescent="0.25">
      <c r="J73242" s="32"/>
    </row>
    <row r="73243" spans="10:10" x14ac:dyDescent="0.25">
      <c r="J73243" s="32"/>
    </row>
    <row r="73244" spans="10:10" x14ac:dyDescent="0.25">
      <c r="J73244" s="32"/>
    </row>
    <row r="73245" spans="10:10" x14ac:dyDescent="0.25">
      <c r="J73245" s="32"/>
    </row>
    <row r="73246" spans="10:10" x14ac:dyDescent="0.25">
      <c r="J73246" s="32"/>
    </row>
    <row r="73247" spans="10:10" x14ac:dyDescent="0.25">
      <c r="J73247" s="32"/>
    </row>
    <row r="73248" spans="10:10" x14ac:dyDescent="0.25">
      <c r="J73248" s="32"/>
    </row>
    <row r="73249" spans="10:10" x14ac:dyDescent="0.25">
      <c r="J73249" s="32"/>
    </row>
    <row r="73250" spans="10:10" x14ac:dyDescent="0.25">
      <c r="J73250" s="32"/>
    </row>
    <row r="73251" spans="10:10" x14ac:dyDescent="0.25">
      <c r="J73251" s="32"/>
    </row>
    <row r="73252" spans="10:10" x14ac:dyDescent="0.25">
      <c r="J73252" s="32"/>
    </row>
    <row r="73253" spans="10:10" x14ac:dyDescent="0.25">
      <c r="J73253" s="32"/>
    </row>
    <row r="73254" spans="10:10" x14ac:dyDescent="0.25">
      <c r="J73254" s="32"/>
    </row>
    <row r="73255" spans="10:10" x14ac:dyDescent="0.25">
      <c r="J73255" s="32"/>
    </row>
    <row r="73256" spans="10:10" x14ac:dyDescent="0.25">
      <c r="J73256" s="32"/>
    </row>
    <row r="73257" spans="10:10" x14ac:dyDescent="0.25">
      <c r="J73257" s="32"/>
    </row>
    <row r="73258" spans="10:10" x14ac:dyDescent="0.25">
      <c r="J73258" s="32"/>
    </row>
    <row r="73259" spans="10:10" x14ac:dyDescent="0.25">
      <c r="J73259" s="32"/>
    </row>
    <row r="73260" spans="10:10" x14ac:dyDescent="0.25">
      <c r="J73260" s="32"/>
    </row>
    <row r="73261" spans="10:10" x14ac:dyDescent="0.25">
      <c r="J73261" s="32"/>
    </row>
    <row r="73262" spans="10:10" x14ac:dyDescent="0.25">
      <c r="J73262" s="32"/>
    </row>
    <row r="73263" spans="10:10" x14ac:dyDescent="0.25">
      <c r="J73263" s="32"/>
    </row>
    <row r="73264" spans="10:10" x14ac:dyDescent="0.25">
      <c r="J73264" s="32"/>
    </row>
    <row r="73265" spans="10:10" x14ac:dyDescent="0.25">
      <c r="J73265" s="32"/>
    </row>
    <row r="73266" spans="10:10" x14ac:dyDescent="0.25">
      <c r="J73266" s="32"/>
    </row>
    <row r="73267" spans="10:10" x14ac:dyDescent="0.25">
      <c r="J73267" s="32"/>
    </row>
    <row r="73268" spans="10:10" x14ac:dyDescent="0.25">
      <c r="J73268" s="32"/>
    </row>
    <row r="73269" spans="10:10" x14ac:dyDescent="0.25">
      <c r="J73269" s="32"/>
    </row>
    <row r="73270" spans="10:10" x14ac:dyDescent="0.25">
      <c r="J73270" s="32"/>
    </row>
    <row r="73271" spans="10:10" x14ac:dyDescent="0.25">
      <c r="J73271" s="32"/>
    </row>
    <row r="73272" spans="10:10" x14ac:dyDescent="0.25">
      <c r="J73272" s="32"/>
    </row>
    <row r="73273" spans="10:10" x14ac:dyDescent="0.25">
      <c r="J73273" s="32"/>
    </row>
    <row r="73274" spans="10:10" x14ac:dyDescent="0.25">
      <c r="J73274" s="32"/>
    </row>
    <row r="73275" spans="10:10" x14ac:dyDescent="0.25">
      <c r="J73275" s="32"/>
    </row>
    <row r="73276" spans="10:10" x14ac:dyDescent="0.25">
      <c r="J73276" s="32"/>
    </row>
    <row r="73277" spans="10:10" x14ac:dyDescent="0.25">
      <c r="J73277" s="32"/>
    </row>
    <row r="73278" spans="10:10" x14ac:dyDescent="0.25">
      <c r="J73278" s="32"/>
    </row>
    <row r="73279" spans="10:10" x14ac:dyDescent="0.25">
      <c r="J73279" s="32"/>
    </row>
    <row r="73280" spans="10:10" x14ac:dyDescent="0.25">
      <c r="J73280" s="32"/>
    </row>
    <row r="73281" spans="10:10" x14ac:dyDescent="0.25">
      <c r="J73281" s="32"/>
    </row>
    <row r="73282" spans="10:10" x14ac:dyDescent="0.25">
      <c r="J73282" s="32"/>
    </row>
    <row r="73283" spans="10:10" x14ac:dyDescent="0.25">
      <c r="J73283" s="32"/>
    </row>
    <row r="73284" spans="10:10" x14ac:dyDescent="0.25">
      <c r="J73284" s="32"/>
    </row>
    <row r="73285" spans="10:10" x14ac:dyDescent="0.25">
      <c r="J73285" s="32"/>
    </row>
    <row r="73286" spans="10:10" x14ac:dyDescent="0.25">
      <c r="J73286" s="32"/>
    </row>
    <row r="73287" spans="10:10" x14ac:dyDescent="0.25">
      <c r="J73287" s="32"/>
    </row>
    <row r="73288" spans="10:10" x14ac:dyDescent="0.25">
      <c r="J73288" s="32"/>
    </row>
    <row r="73289" spans="10:10" x14ac:dyDescent="0.25">
      <c r="J73289" s="32"/>
    </row>
    <row r="73290" spans="10:10" x14ac:dyDescent="0.25">
      <c r="J73290" s="32"/>
    </row>
    <row r="73291" spans="10:10" x14ac:dyDescent="0.25">
      <c r="J73291" s="32"/>
    </row>
    <row r="73292" spans="10:10" x14ac:dyDescent="0.25">
      <c r="J73292" s="32"/>
    </row>
    <row r="73293" spans="10:10" x14ac:dyDescent="0.25">
      <c r="J73293" s="32"/>
    </row>
    <row r="73294" spans="10:10" x14ac:dyDescent="0.25">
      <c r="J73294" s="32"/>
    </row>
    <row r="73295" spans="10:10" x14ac:dyDescent="0.25">
      <c r="J73295" s="32"/>
    </row>
    <row r="73296" spans="10:10" x14ac:dyDescent="0.25">
      <c r="J73296" s="32"/>
    </row>
    <row r="73297" spans="10:10" x14ac:dyDescent="0.25">
      <c r="J73297" s="32"/>
    </row>
    <row r="73298" spans="10:10" x14ac:dyDescent="0.25">
      <c r="J73298" s="32"/>
    </row>
    <row r="73299" spans="10:10" x14ac:dyDescent="0.25">
      <c r="J73299" s="32"/>
    </row>
    <row r="73300" spans="10:10" x14ac:dyDescent="0.25">
      <c r="J73300" s="32"/>
    </row>
    <row r="73301" spans="10:10" x14ac:dyDescent="0.25">
      <c r="J73301" s="32"/>
    </row>
    <row r="73302" spans="10:10" x14ac:dyDescent="0.25">
      <c r="J73302" s="32"/>
    </row>
    <row r="73303" spans="10:10" x14ac:dyDescent="0.25">
      <c r="J73303" s="32"/>
    </row>
    <row r="73304" spans="10:10" x14ac:dyDescent="0.25">
      <c r="J73304" s="32"/>
    </row>
    <row r="73305" spans="10:10" x14ac:dyDescent="0.25">
      <c r="J73305" s="32"/>
    </row>
    <row r="73306" spans="10:10" x14ac:dyDescent="0.25">
      <c r="J73306" s="32"/>
    </row>
    <row r="73307" spans="10:10" x14ac:dyDescent="0.25">
      <c r="J73307" s="32"/>
    </row>
    <row r="73308" spans="10:10" x14ac:dyDescent="0.25">
      <c r="J73308" s="32"/>
    </row>
    <row r="73309" spans="10:10" x14ac:dyDescent="0.25">
      <c r="J73309" s="32"/>
    </row>
    <row r="73310" spans="10:10" x14ac:dyDescent="0.25">
      <c r="J73310" s="32"/>
    </row>
    <row r="73311" spans="10:10" x14ac:dyDescent="0.25">
      <c r="J73311" s="32"/>
    </row>
    <row r="73312" spans="10:10" x14ac:dyDescent="0.25">
      <c r="J73312" s="32"/>
    </row>
    <row r="73313" spans="10:10" x14ac:dyDescent="0.25">
      <c r="J73313" s="32"/>
    </row>
    <row r="73314" spans="10:10" x14ac:dyDescent="0.25">
      <c r="J73314" s="32"/>
    </row>
    <row r="73315" spans="10:10" x14ac:dyDescent="0.25">
      <c r="J73315" s="32"/>
    </row>
    <row r="73316" spans="10:10" x14ac:dyDescent="0.25">
      <c r="J73316" s="32"/>
    </row>
    <row r="73317" spans="10:10" x14ac:dyDescent="0.25">
      <c r="J73317" s="32"/>
    </row>
    <row r="73318" spans="10:10" x14ac:dyDescent="0.25">
      <c r="J73318" s="32"/>
    </row>
    <row r="73319" spans="10:10" x14ac:dyDescent="0.25">
      <c r="J73319" s="32"/>
    </row>
    <row r="73320" spans="10:10" x14ac:dyDescent="0.25">
      <c r="J73320" s="32"/>
    </row>
    <row r="73321" spans="10:10" x14ac:dyDescent="0.25">
      <c r="J73321" s="32"/>
    </row>
    <row r="73322" spans="10:10" x14ac:dyDescent="0.25">
      <c r="J73322" s="32"/>
    </row>
    <row r="73323" spans="10:10" x14ac:dyDescent="0.25">
      <c r="J73323" s="32"/>
    </row>
    <row r="73324" spans="10:10" x14ac:dyDescent="0.25">
      <c r="J73324" s="32"/>
    </row>
    <row r="73325" spans="10:10" x14ac:dyDescent="0.25">
      <c r="J73325" s="32"/>
    </row>
    <row r="73326" spans="10:10" x14ac:dyDescent="0.25">
      <c r="J73326" s="32"/>
    </row>
    <row r="73327" spans="10:10" x14ac:dyDescent="0.25">
      <c r="J73327" s="32"/>
    </row>
    <row r="73328" spans="10:10" x14ac:dyDescent="0.25">
      <c r="J73328" s="32"/>
    </row>
    <row r="73329" spans="10:10" x14ac:dyDescent="0.25">
      <c r="J73329" s="32"/>
    </row>
    <row r="73330" spans="10:10" x14ac:dyDescent="0.25">
      <c r="J73330" s="32"/>
    </row>
    <row r="73331" spans="10:10" x14ac:dyDescent="0.25">
      <c r="J73331" s="32"/>
    </row>
    <row r="73332" spans="10:10" x14ac:dyDescent="0.25">
      <c r="J73332" s="32"/>
    </row>
    <row r="73333" spans="10:10" x14ac:dyDescent="0.25">
      <c r="J73333" s="32"/>
    </row>
    <row r="73334" spans="10:10" x14ac:dyDescent="0.25">
      <c r="J73334" s="32"/>
    </row>
    <row r="73335" spans="10:10" x14ac:dyDescent="0.25">
      <c r="J73335" s="32"/>
    </row>
    <row r="73336" spans="10:10" x14ac:dyDescent="0.25">
      <c r="J73336" s="32"/>
    </row>
    <row r="73337" spans="10:10" x14ac:dyDescent="0.25">
      <c r="J73337" s="32"/>
    </row>
    <row r="73338" spans="10:10" x14ac:dyDescent="0.25">
      <c r="J73338" s="32"/>
    </row>
    <row r="73339" spans="10:10" x14ac:dyDescent="0.25">
      <c r="J73339" s="32"/>
    </row>
    <row r="73340" spans="10:10" x14ac:dyDescent="0.25">
      <c r="J73340" s="32"/>
    </row>
    <row r="73341" spans="10:10" x14ac:dyDescent="0.25">
      <c r="J73341" s="32"/>
    </row>
    <row r="73342" spans="10:10" x14ac:dyDescent="0.25">
      <c r="J73342" s="32"/>
    </row>
    <row r="73343" spans="10:10" x14ac:dyDescent="0.25">
      <c r="J73343" s="32"/>
    </row>
    <row r="73344" spans="10:10" x14ac:dyDescent="0.25">
      <c r="J73344" s="32"/>
    </row>
    <row r="73345" spans="10:10" x14ac:dyDescent="0.25">
      <c r="J73345" s="32"/>
    </row>
    <row r="73346" spans="10:10" x14ac:dyDescent="0.25">
      <c r="J73346" s="32"/>
    </row>
    <row r="73347" spans="10:10" x14ac:dyDescent="0.25">
      <c r="J73347" s="32"/>
    </row>
    <row r="73348" spans="10:10" x14ac:dyDescent="0.25">
      <c r="J73348" s="32"/>
    </row>
    <row r="73349" spans="10:10" x14ac:dyDescent="0.25">
      <c r="J73349" s="32"/>
    </row>
    <row r="73350" spans="10:10" x14ac:dyDescent="0.25">
      <c r="J73350" s="32"/>
    </row>
    <row r="73351" spans="10:10" x14ac:dyDescent="0.25">
      <c r="J73351" s="32"/>
    </row>
    <row r="73352" spans="10:10" x14ac:dyDescent="0.25">
      <c r="J73352" s="32"/>
    </row>
    <row r="73353" spans="10:10" x14ac:dyDescent="0.25">
      <c r="J73353" s="32"/>
    </row>
    <row r="73354" spans="10:10" x14ac:dyDescent="0.25">
      <c r="J73354" s="32"/>
    </row>
    <row r="73355" spans="10:10" x14ac:dyDescent="0.25">
      <c r="J73355" s="32"/>
    </row>
    <row r="73356" spans="10:10" x14ac:dyDescent="0.25">
      <c r="J73356" s="32"/>
    </row>
    <row r="73357" spans="10:10" x14ac:dyDescent="0.25">
      <c r="J73357" s="32"/>
    </row>
    <row r="73358" spans="10:10" x14ac:dyDescent="0.25">
      <c r="J73358" s="32"/>
    </row>
    <row r="73359" spans="10:10" x14ac:dyDescent="0.25">
      <c r="J73359" s="32"/>
    </row>
    <row r="73360" spans="10:10" x14ac:dyDescent="0.25">
      <c r="J73360" s="32"/>
    </row>
    <row r="73361" spans="10:10" x14ac:dyDescent="0.25">
      <c r="J73361" s="32"/>
    </row>
    <row r="73362" spans="10:10" x14ac:dyDescent="0.25">
      <c r="J73362" s="32"/>
    </row>
    <row r="73363" spans="10:10" x14ac:dyDescent="0.25">
      <c r="J73363" s="32"/>
    </row>
    <row r="73364" spans="10:10" x14ac:dyDescent="0.25">
      <c r="J73364" s="32"/>
    </row>
    <row r="73365" spans="10:10" x14ac:dyDescent="0.25">
      <c r="J73365" s="32"/>
    </row>
    <row r="73366" spans="10:10" x14ac:dyDescent="0.25">
      <c r="J73366" s="32"/>
    </row>
    <row r="73367" spans="10:10" x14ac:dyDescent="0.25">
      <c r="J73367" s="32"/>
    </row>
    <row r="73368" spans="10:10" x14ac:dyDescent="0.25">
      <c r="J73368" s="32"/>
    </row>
    <row r="73369" spans="10:10" x14ac:dyDescent="0.25">
      <c r="J73369" s="32"/>
    </row>
    <row r="73370" spans="10:10" x14ac:dyDescent="0.25">
      <c r="J73370" s="32"/>
    </row>
    <row r="73371" spans="10:10" x14ac:dyDescent="0.25">
      <c r="J73371" s="32"/>
    </row>
    <row r="73372" spans="10:10" x14ac:dyDescent="0.25">
      <c r="J73372" s="32"/>
    </row>
    <row r="73373" spans="10:10" x14ac:dyDescent="0.25">
      <c r="J73373" s="32"/>
    </row>
    <row r="73374" spans="10:10" x14ac:dyDescent="0.25">
      <c r="J73374" s="32"/>
    </row>
    <row r="73375" spans="10:10" x14ac:dyDescent="0.25">
      <c r="J73375" s="32"/>
    </row>
    <row r="73376" spans="10:10" x14ac:dyDescent="0.25">
      <c r="J73376" s="32"/>
    </row>
    <row r="73377" spans="10:10" x14ac:dyDescent="0.25">
      <c r="J73377" s="32"/>
    </row>
    <row r="73378" spans="10:10" x14ac:dyDescent="0.25">
      <c r="J73378" s="32"/>
    </row>
    <row r="73379" spans="10:10" x14ac:dyDescent="0.25">
      <c r="J73379" s="32"/>
    </row>
    <row r="73380" spans="10:10" x14ac:dyDescent="0.25">
      <c r="J73380" s="32"/>
    </row>
    <row r="73381" spans="10:10" x14ac:dyDescent="0.25">
      <c r="J73381" s="32"/>
    </row>
    <row r="73382" spans="10:10" x14ac:dyDescent="0.25">
      <c r="J73382" s="32"/>
    </row>
    <row r="73383" spans="10:10" x14ac:dyDescent="0.25">
      <c r="J73383" s="32"/>
    </row>
    <row r="73384" spans="10:10" x14ac:dyDescent="0.25">
      <c r="J73384" s="32"/>
    </row>
    <row r="73385" spans="10:10" x14ac:dyDescent="0.25">
      <c r="J73385" s="32"/>
    </row>
    <row r="73386" spans="10:10" x14ac:dyDescent="0.25">
      <c r="J73386" s="32"/>
    </row>
    <row r="73387" spans="10:10" x14ac:dyDescent="0.25">
      <c r="J73387" s="32"/>
    </row>
    <row r="73388" spans="10:10" x14ac:dyDescent="0.25">
      <c r="J73388" s="32"/>
    </row>
    <row r="73389" spans="10:10" x14ac:dyDescent="0.25">
      <c r="J73389" s="32"/>
    </row>
    <row r="73390" spans="10:10" x14ac:dyDescent="0.25">
      <c r="J73390" s="32"/>
    </row>
    <row r="73391" spans="10:10" x14ac:dyDescent="0.25">
      <c r="J73391" s="32"/>
    </row>
    <row r="73392" spans="10:10" x14ac:dyDescent="0.25">
      <c r="J73392" s="32"/>
    </row>
    <row r="73393" spans="10:10" x14ac:dyDescent="0.25">
      <c r="J73393" s="32"/>
    </row>
    <row r="73394" spans="10:10" x14ac:dyDescent="0.25">
      <c r="J73394" s="32"/>
    </row>
    <row r="73395" spans="10:10" x14ac:dyDescent="0.25">
      <c r="J73395" s="32"/>
    </row>
    <row r="73396" spans="10:10" x14ac:dyDescent="0.25">
      <c r="J73396" s="32"/>
    </row>
    <row r="73397" spans="10:10" x14ac:dyDescent="0.25">
      <c r="J73397" s="32"/>
    </row>
    <row r="73398" spans="10:10" x14ac:dyDescent="0.25">
      <c r="J73398" s="32"/>
    </row>
    <row r="73399" spans="10:10" x14ac:dyDescent="0.25">
      <c r="J73399" s="32"/>
    </row>
    <row r="73400" spans="10:10" x14ac:dyDescent="0.25">
      <c r="J73400" s="32"/>
    </row>
    <row r="73401" spans="10:10" x14ac:dyDescent="0.25">
      <c r="J73401" s="32"/>
    </row>
    <row r="73402" spans="10:10" x14ac:dyDescent="0.25">
      <c r="J73402" s="32"/>
    </row>
    <row r="73403" spans="10:10" x14ac:dyDescent="0.25">
      <c r="J73403" s="32"/>
    </row>
    <row r="73404" spans="10:10" x14ac:dyDescent="0.25">
      <c r="J73404" s="32"/>
    </row>
    <row r="73405" spans="10:10" x14ac:dyDescent="0.25">
      <c r="J73405" s="32"/>
    </row>
    <row r="73406" spans="10:10" x14ac:dyDescent="0.25">
      <c r="J73406" s="32"/>
    </row>
    <row r="73407" spans="10:10" x14ac:dyDescent="0.25">
      <c r="J73407" s="32"/>
    </row>
    <row r="73408" spans="10:10" x14ac:dyDescent="0.25">
      <c r="J73408" s="32"/>
    </row>
    <row r="73409" spans="10:10" x14ac:dyDescent="0.25">
      <c r="J73409" s="32"/>
    </row>
    <row r="73410" spans="10:10" x14ac:dyDescent="0.25">
      <c r="J73410" s="32"/>
    </row>
    <row r="73411" spans="10:10" x14ac:dyDescent="0.25">
      <c r="J73411" s="32"/>
    </row>
    <row r="73412" spans="10:10" x14ac:dyDescent="0.25">
      <c r="J73412" s="32"/>
    </row>
    <row r="73413" spans="10:10" x14ac:dyDescent="0.25">
      <c r="J73413" s="32"/>
    </row>
    <row r="73414" spans="10:10" x14ac:dyDescent="0.25">
      <c r="J73414" s="32"/>
    </row>
    <row r="73415" spans="10:10" x14ac:dyDescent="0.25">
      <c r="J73415" s="32"/>
    </row>
    <row r="73416" spans="10:10" x14ac:dyDescent="0.25">
      <c r="J73416" s="32"/>
    </row>
    <row r="73417" spans="10:10" x14ac:dyDescent="0.25">
      <c r="J73417" s="32"/>
    </row>
    <row r="73418" spans="10:10" x14ac:dyDescent="0.25">
      <c r="J73418" s="32"/>
    </row>
    <row r="73419" spans="10:10" x14ac:dyDescent="0.25">
      <c r="J73419" s="32"/>
    </row>
    <row r="73420" spans="10:10" x14ac:dyDescent="0.25">
      <c r="J73420" s="32"/>
    </row>
    <row r="73421" spans="10:10" x14ac:dyDescent="0.25">
      <c r="J73421" s="32"/>
    </row>
    <row r="73422" spans="10:10" x14ac:dyDescent="0.25">
      <c r="J73422" s="32"/>
    </row>
    <row r="73423" spans="10:10" x14ac:dyDescent="0.25">
      <c r="J73423" s="32"/>
    </row>
    <row r="73424" spans="10:10" x14ac:dyDescent="0.25">
      <c r="J73424" s="32"/>
    </row>
    <row r="73425" spans="10:10" x14ac:dyDescent="0.25">
      <c r="J73425" s="32"/>
    </row>
    <row r="73426" spans="10:10" x14ac:dyDescent="0.25">
      <c r="J73426" s="32"/>
    </row>
    <row r="73427" spans="10:10" x14ac:dyDescent="0.25">
      <c r="J73427" s="32"/>
    </row>
    <row r="73428" spans="10:10" x14ac:dyDescent="0.25">
      <c r="J73428" s="32"/>
    </row>
    <row r="73429" spans="10:10" x14ac:dyDescent="0.25">
      <c r="J73429" s="32"/>
    </row>
    <row r="73430" spans="10:10" x14ac:dyDescent="0.25">
      <c r="J73430" s="32"/>
    </row>
    <row r="73431" spans="10:10" x14ac:dyDescent="0.25">
      <c r="J73431" s="32"/>
    </row>
    <row r="73432" spans="10:10" x14ac:dyDescent="0.25">
      <c r="J73432" s="32"/>
    </row>
    <row r="73433" spans="10:10" x14ac:dyDescent="0.25">
      <c r="J73433" s="32"/>
    </row>
    <row r="73434" spans="10:10" x14ac:dyDescent="0.25">
      <c r="J73434" s="32"/>
    </row>
    <row r="73435" spans="10:10" x14ac:dyDescent="0.25">
      <c r="J73435" s="32"/>
    </row>
    <row r="73436" spans="10:10" x14ac:dyDescent="0.25">
      <c r="J73436" s="32"/>
    </row>
    <row r="73437" spans="10:10" x14ac:dyDescent="0.25">
      <c r="J73437" s="32"/>
    </row>
    <row r="73438" spans="10:10" x14ac:dyDescent="0.25">
      <c r="J73438" s="32"/>
    </row>
    <row r="73439" spans="10:10" x14ac:dyDescent="0.25">
      <c r="J73439" s="32"/>
    </row>
    <row r="73440" spans="10:10" x14ac:dyDescent="0.25">
      <c r="J73440" s="32"/>
    </row>
    <row r="73441" spans="10:10" x14ac:dyDescent="0.25">
      <c r="J73441" s="32"/>
    </row>
    <row r="73442" spans="10:10" x14ac:dyDescent="0.25">
      <c r="J73442" s="32"/>
    </row>
    <row r="73443" spans="10:10" x14ac:dyDescent="0.25">
      <c r="J73443" s="32"/>
    </row>
    <row r="73444" spans="10:10" x14ac:dyDescent="0.25">
      <c r="J73444" s="32"/>
    </row>
    <row r="73445" spans="10:10" x14ac:dyDescent="0.25">
      <c r="J73445" s="32"/>
    </row>
    <row r="73446" spans="10:10" x14ac:dyDescent="0.25">
      <c r="J73446" s="32"/>
    </row>
    <row r="73447" spans="10:10" x14ac:dyDescent="0.25">
      <c r="J73447" s="32"/>
    </row>
    <row r="73448" spans="10:10" x14ac:dyDescent="0.25">
      <c r="J73448" s="32"/>
    </row>
    <row r="73449" spans="10:10" x14ac:dyDescent="0.25">
      <c r="J73449" s="32"/>
    </row>
    <row r="73450" spans="10:10" x14ac:dyDescent="0.25">
      <c r="J73450" s="32"/>
    </row>
    <row r="73451" spans="10:10" x14ac:dyDescent="0.25">
      <c r="J73451" s="32"/>
    </row>
    <row r="73452" spans="10:10" x14ac:dyDescent="0.25">
      <c r="J73452" s="32"/>
    </row>
    <row r="73453" spans="10:10" x14ac:dyDescent="0.25">
      <c r="J73453" s="32"/>
    </row>
    <row r="73454" spans="10:10" x14ac:dyDescent="0.25">
      <c r="J73454" s="32"/>
    </row>
    <row r="73455" spans="10:10" x14ac:dyDescent="0.25">
      <c r="J73455" s="32"/>
    </row>
    <row r="73456" spans="10:10" x14ac:dyDescent="0.25">
      <c r="J73456" s="32"/>
    </row>
    <row r="73457" spans="10:10" x14ac:dyDescent="0.25">
      <c r="J73457" s="32"/>
    </row>
    <row r="73458" spans="10:10" x14ac:dyDescent="0.25">
      <c r="J73458" s="32"/>
    </row>
    <row r="73459" spans="10:10" x14ac:dyDescent="0.25">
      <c r="J73459" s="32"/>
    </row>
    <row r="73460" spans="10:10" x14ac:dyDescent="0.25">
      <c r="J73460" s="32"/>
    </row>
    <row r="73461" spans="10:10" x14ac:dyDescent="0.25">
      <c r="J73461" s="32"/>
    </row>
    <row r="73462" spans="10:10" x14ac:dyDescent="0.25">
      <c r="J73462" s="32"/>
    </row>
    <row r="73463" spans="10:10" x14ac:dyDescent="0.25">
      <c r="J73463" s="32"/>
    </row>
    <row r="73464" spans="10:10" x14ac:dyDescent="0.25">
      <c r="J73464" s="32"/>
    </row>
    <row r="73465" spans="10:10" x14ac:dyDescent="0.25">
      <c r="J73465" s="32"/>
    </row>
    <row r="73466" spans="10:10" x14ac:dyDescent="0.25">
      <c r="J73466" s="32"/>
    </row>
    <row r="73467" spans="10:10" x14ac:dyDescent="0.25">
      <c r="J73467" s="32"/>
    </row>
    <row r="73468" spans="10:10" x14ac:dyDescent="0.25">
      <c r="J73468" s="32"/>
    </row>
    <row r="73469" spans="10:10" x14ac:dyDescent="0.25">
      <c r="J73469" s="32"/>
    </row>
    <row r="73470" spans="10:10" x14ac:dyDescent="0.25">
      <c r="J73470" s="32"/>
    </row>
    <row r="73471" spans="10:10" x14ac:dyDescent="0.25">
      <c r="J73471" s="32"/>
    </row>
    <row r="73472" spans="10:10" x14ac:dyDescent="0.25">
      <c r="J73472" s="32"/>
    </row>
    <row r="73473" spans="10:10" x14ac:dyDescent="0.25">
      <c r="J73473" s="32"/>
    </row>
    <row r="73474" spans="10:10" x14ac:dyDescent="0.25">
      <c r="J73474" s="32"/>
    </row>
    <row r="73475" spans="10:10" x14ac:dyDescent="0.25">
      <c r="J73475" s="32"/>
    </row>
    <row r="73476" spans="10:10" x14ac:dyDescent="0.25">
      <c r="J73476" s="32"/>
    </row>
    <row r="73477" spans="10:10" x14ac:dyDescent="0.25">
      <c r="J73477" s="32"/>
    </row>
    <row r="73478" spans="10:10" x14ac:dyDescent="0.25">
      <c r="J73478" s="32"/>
    </row>
    <row r="73479" spans="10:10" x14ac:dyDescent="0.25">
      <c r="J73479" s="32"/>
    </row>
    <row r="73480" spans="10:10" x14ac:dyDescent="0.25">
      <c r="J73480" s="32"/>
    </row>
    <row r="73481" spans="10:10" x14ac:dyDescent="0.25">
      <c r="J73481" s="32"/>
    </row>
    <row r="73482" spans="10:10" x14ac:dyDescent="0.25">
      <c r="J73482" s="32"/>
    </row>
    <row r="73483" spans="10:10" x14ac:dyDescent="0.25">
      <c r="J73483" s="32"/>
    </row>
    <row r="73484" spans="10:10" x14ac:dyDescent="0.25">
      <c r="J73484" s="32"/>
    </row>
    <row r="73485" spans="10:10" x14ac:dyDescent="0.25">
      <c r="J73485" s="32"/>
    </row>
    <row r="73486" spans="10:10" x14ac:dyDescent="0.25">
      <c r="J73486" s="32"/>
    </row>
    <row r="73487" spans="10:10" x14ac:dyDescent="0.25">
      <c r="J73487" s="32"/>
    </row>
    <row r="73488" spans="10:10" x14ac:dyDescent="0.25">
      <c r="J73488" s="32"/>
    </row>
    <row r="73489" spans="10:10" x14ac:dyDescent="0.25">
      <c r="J73489" s="32"/>
    </row>
    <row r="73490" spans="10:10" x14ac:dyDescent="0.25">
      <c r="J73490" s="32"/>
    </row>
    <row r="73491" spans="10:10" x14ac:dyDescent="0.25">
      <c r="J73491" s="32"/>
    </row>
    <row r="73492" spans="10:10" x14ac:dyDescent="0.25">
      <c r="J73492" s="32"/>
    </row>
    <row r="73493" spans="10:10" x14ac:dyDescent="0.25">
      <c r="J73493" s="32"/>
    </row>
    <row r="73494" spans="10:10" x14ac:dyDescent="0.25">
      <c r="J73494" s="32"/>
    </row>
    <row r="73495" spans="10:10" x14ac:dyDescent="0.25">
      <c r="J73495" s="32"/>
    </row>
    <row r="73496" spans="10:10" x14ac:dyDescent="0.25">
      <c r="J73496" s="32"/>
    </row>
    <row r="73497" spans="10:10" x14ac:dyDescent="0.25">
      <c r="J73497" s="32"/>
    </row>
    <row r="73498" spans="10:10" x14ac:dyDescent="0.25">
      <c r="J73498" s="32"/>
    </row>
    <row r="73499" spans="10:10" x14ac:dyDescent="0.25">
      <c r="J73499" s="32"/>
    </row>
    <row r="73500" spans="10:10" x14ac:dyDescent="0.25">
      <c r="J73500" s="32"/>
    </row>
    <row r="73501" spans="10:10" x14ac:dyDescent="0.25">
      <c r="J73501" s="32"/>
    </row>
    <row r="73502" spans="10:10" x14ac:dyDescent="0.25">
      <c r="J73502" s="32"/>
    </row>
    <row r="73503" spans="10:10" x14ac:dyDescent="0.25">
      <c r="J73503" s="32"/>
    </row>
    <row r="73504" spans="10:10" x14ac:dyDescent="0.25">
      <c r="J73504" s="32"/>
    </row>
    <row r="73505" spans="10:10" x14ac:dyDescent="0.25">
      <c r="J73505" s="32"/>
    </row>
    <row r="73506" spans="10:10" x14ac:dyDescent="0.25">
      <c r="J73506" s="32"/>
    </row>
    <row r="73507" spans="10:10" x14ac:dyDescent="0.25">
      <c r="J73507" s="32"/>
    </row>
    <row r="73508" spans="10:10" x14ac:dyDescent="0.25">
      <c r="J73508" s="32"/>
    </row>
    <row r="73509" spans="10:10" x14ac:dyDescent="0.25">
      <c r="J73509" s="32"/>
    </row>
    <row r="73510" spans="10:10" x14ac:dyDescent="0.25">
      <c r="J73510" s="32"/>
    </row>
    <row r="73511" spans="10:10" x14ac:dyDescent="0.25">
      <c r="J73511" s="32"/>
    </row>
    <row r="73512" spans="10:10" x14ac:dyDescent="0.25">
      <c r="J73512" s="32"/>
    </row>
    <row r="73513" spans="10:10" x14ac:dyDescent="0.25">
      <c r="J73513" s="32"/>
    </row>
    <row r="73514" spans="10:10" x14ac:dyDescent="0.25">
      <c r="J73514" s="32"/>
    </row>
    <row r="73515" spans="10:10" x14ac:dyDescent="0.25">
      <c r="J73515" s="32"/>
    </row>
    <row r="73516" spans="10:10" x14ac:dyDescent="0.25">
      <c r="J73516" s="32"/>
    </row>
    <row r="73517" spans="10:10" x14ac:dyDescent="0.25">
      <c r="J73517" s="32"/>
    </row>
    <row r="73518" spans="10:10" x14ac:dyDescent="0.25">
      <c r="J73518" s="32"/>
    </row>
    <row r="73519" spans="10:10" x14ac:dyDescent="0.25">
      <c r="J73519" s="32"/>
    </row>
    <row r="73520" spans="10:10" x14ac:dyDescent="0.25">
      <c r="J73520" s="32"/>
    </row>
    <row r="73521" spans="10:10" x14ac:dyDescent="0.25">
      <c r="J73521" s="32"/>
    </row>
    <row r="73522" spans="10:10" x14ac:dyDescent="0.25">
      <c r="J73522" s="32"/>
    </row>
    <row r="73523" spans="10:10" x14ac:dyDescent="0.25">
      <c r="J73523" s="32"/>
    </row>
    <row r="73524" spans="10:10" x14ac:dyDescent="0.25">
      <c r="J73524" s="32"/>
    </row>
    <row r="73525" spans="10:10" x14ac:dyDescent="0.25">
      <c r="J73525" s="32"/>
    </row>
    <row r="73526" spans="10:10" x14ac:dyDescent="0.25">
      <c r="J73526" s="32"/>
    </row>
    <row r="73527" spans="10:10" x14ac:dyDescent="0.25">
      <c r="J73527" s="32"/>
    </row>
    <row r="73528" spans="10:10" x14ac:dyDescent="0.25">
      <c r="J73528" s="32"/>
    </row>
    <row r="73529" spans="10:10" x14ac:dyDescent="0.25">
      <c r="J73529" s="32"/>
    </row>
    <row r="73530" spans="10:10" x14ac:dyDescent="0.25">
      <c r="J73530" s="32"/>
    </row>
    <row r="73531" spans="10:10" x14ac:dyDescent="0.25">
      <c r="J73531" s="32"/>
    </row>
    <row r="73532" spans="10:10" x14ac:dyDescent="0.25">
      <c r="J73532" s="32"/>
    </row>
    <row r="73533" spans="10:10" x14ac:dyDescent="0.25">
      <c r="J73533" s="32"/>
    </row>
    <row r="73534" spans="10:10" x14ac:dyDescent="0.25">
      <c r="J73534" s="32"/>
    </row>
    <row r="73535" spans="10:10" x14ac:dyDescent="0.25">
      <c r="J73535" s="32"/>
    </row>
    <row r="73536" spans="10:10" x14ac:dyDescent="0.25">
      <c r="J73536" s="32"/>
    </row>
    <row r="73537" spans="10:10" x14ac:dyDescent="0.25">
      <c r="J73537" s="32"/>
    </row>
    <row r="73538" spans="10:10" x14ac:dyDescent="0.25">
      <c r="J73538" s="32"/>
    </row>
    <row r="73539" spans="10:10" x14ac:dyDescent="0.25">
      <c r="J73539" s="32"/>
    </row>
    <row r="73540" spans="10:10" x14ac:dyDescent="0.25">
      <c r="J73540" s="32"/>
    </row>
    <row r="73541" spans="10:10" x14ac:dyDescent="0.25">
      <c r="J73541" s="32"/>
    </row>
    <row r="73542" spans="10:10" x14ac:dyDescent="0.25">
      <c r="J73542" s="32"/>
    </row>
    <row r="73543" spans="10:10" x14ac:dyDescent="0.25">
      <c r="J73543" s="32"/>
    </row>
    <row r="73544" spans="10:10" x14ac:dyDescent="0.25">
      <c r="J73544" s="32"/>
    </row>
    <row r="73545" spans="10:10" x14ac:dyDescent="0.25">
      <c r="J73545" s="32"/>
    </row>
    <row r="73546" spans="10:10" x14ac:dyDescent="0.25">
      <c r="J73546" s="32"/>
    </row>
    <row r="73547" spans="10:10" x14ac:dyDescent="0.25">
      <c r="J73547" s="32"/>
    </row>
    <row r="73548" spans="10:10" x14ac:dyDescent="0.25">
      <c r="J73548" s="32"/>
    </row>
    <row r="73549" spans="10:10" x14ac:dyDescent="0.25">
      <c r="J73549" s="32"/>
    </row>
    <row r="73550" spans="10:10" x14ac:dyDescent="0.25">
      <c r="J73550" s="32"/>
    </row>
    <row r="73551" spans="10:10" x14ac:dyDescent="0.25">
      <c r="J73551" s="32"/>
    </row>
    <row r="73552" spans="10:10" x14ac:dyDescent="0.25">
      <c r="J73552" s="32"/>
    </row>
    <row r="73553" spans="10:10" x14ac:dyDescent="0.25">
      <c r="J73553" s="32"/>
    </row>
    <row r="73554" spans="10:10" x14ac:dyDescent="0.25">
      <c r="J73554" s="32"/>
    </row>
    <row r="73555" spans="10:10" x14ac:dyDescent="0.25">
      <c r="J73555" s="32"/>
    </row>
    <row r="73556" spans="10:10" x14ac:dyDescent="0.25">
      <c r="J73556" s="32"/>
    </row>
    <row r="73557" spans="10:10" x14ac:dyDescent="0.25">
      <c r="J73557" s="32"/>
    </row>
    <row r="73558" spans="10:10" x14ac:dyDescent="0.25">
      <c r="J73558" s="32"/>
    </row>
    <row r="73559" spans="10:10" x14ac:dyDescent="0.25">
      <c r="J73559" s="32"/>
    </row>
    <row r="73560" spans="10:10" x14ac:dyDescent="0.25">
      <c r="J73560" s="32"/>
    </row>
    <row r="73561" spans="10:10" x14ac:dyDescent="0.25">
      <c r="J73561" s="32"/>
    </row>
    <row r="73562" spans="10:10" x14ac:dyDescent="0.25">
      <c r="J73562" s="32"/>
    </row>
    <row r="73563" spans="10:10" x14ac:dyDescent="0.25">
      <c r="J73563" s="32"/>
    </row>
    <row r="73564" spans="10:10" x14ac:dyDescent="0.25">
      <c r="J73564" s="32"/>
    </row>
    <row r="73565" spans="10:10" x14ac:dyDescent="0.25">
      <c r="J73565" s="32"/>
    </row>
    <row r="73566" spans="10:10" x14ac:dyDescent="0.25">
      <c r="J73566" s="32"/>
    </row>
    <row r="73567" spans="10:10" x14ac:dyDescent="0.25">
      <c r="J73567" s="32"/>
    </row>
    <row r="73568" spans="10:10" x14ac:dyDescent="0.25">
      <c r="J73568" s="32"/>
    </row>
    <row r="73569" spans="10:10" x14ac:dyDescent="0.25">
      <c r="J73569" s="32"/>
    </row>
    <row r="73570" spans="10:10" x14ac:dyDescent="0.25">
      <c r="J73570" s="32"/>
    </row>
    <row r="73571" spans="10:10" x14ac:dyDescent="0.25">
      <c r="J73571" s="32"/>
    </row>
    <row r="73572" spans="10:10" x14ac:dyDescent="0.25">
      <c r="J73572" s="32"/>
    </row>
    <row r="73573" spans="10:10" x14ac:dyDescent="0.25">
      <c r="J73573" s="32"/>
    </row>
    <row r="73574" spans="10:10" x14ac:dyDescent="0.25">
      <c r="J73574" s="32"/>
    </row>
    <row r="73575" spans="10:10" x14ac:dyDescent="0.25">
      <c r="J73575" s="32"/>
    </row>
    <row r="73576" spans="10:10" x14ac:dyDescent="0.25">
      <c r="J73576" s="32"/>
    </row>
    <row r="73577" spans="10:10" x14ac:dyDescent="0.25">
      <c r="J73577" s="32"/>
    </row>
    <row r="73578" spans="10:10" x14ac:dyDescent="0.25">
      <c r="J73578" s="32"/>
    </row>
    <row r="73579" spans="10:10" x14ac:dyDescent="0.25">
      <c r="J73579" s="32"/>
    </row>
    <row r="73580" spans="10:10" x14ac:dyDescent="0.25">
      <c r="J73580" s="32"/>
    </row>
    <row r="73581" spans="10:10" x14ac:dyDescent="0.25">
      <c r="J73581" s="32"/>
    </row>
    <row r="73582" spans="10:10" x14ac:dyDescent="0.25">
      <c r="J73582" s="32"/>
    </row>
    <row r="73583" spans="10:10" x14ac:dyDescent="0.25">
      <c r="J73583" s="32"/>
    </row>
    <row r="73584" spans="10:10" x14ac:dyDescent="0.25">
      <c r="J73584" s="32"/>
    </row>
    <row r="73585" spans="10:10" x14ac:dyDescent="0.25">
      <c r="J73585" s="32"/>
    </row>
    <row r="73586" spans="10:10" x14ac:dyDescent="0.25">
      <c r="J73586" s="32"/>
    </row>
    <row r="73587" spans="10:10" x14ac:dyDescent="0.25">
      <c r="J73587" s="32"/>
    </row>
    <row r="73588" spans="10:10" x14ac:dyDescent="0.25">
      <c r="J73588" s="32"/>
    </row>
    <row r="73589" spans="10:10" x14ac:dyDescent="0.25">
      <c r="J73589" s="32"/>
    </row>
    <row r="73590" spans="10:10" x14ac:dyDescent="0.25">
      <c r="J73590" s="32"/>
    </row>
    <row r="73591" spans="10:10" x14ac:dyDescent="0.25">
      <c r="J73591" s="32"/>
    </row>
    <row r="73592" spans="10:10" x14ac:dyDescent="0.25">
      <c r="J73592" s="32"/>
    </row>
    <row r="73593" spans="10:10" x14ac:dyDescent="0.25">
      <c r="J73593" s="32"/>
    </row>
    <row r="73594" spans="10:10" x14ac:dyDescent="0.25">
      <c r="J73594" s="32"/>
    </row>
    <row r="73595" spans="10:10" x14ac:dyDescent="0.25">
      <c r="J73595" s="32"/>
    </row>
    <row r="73596" spans="10:10" x14ac:dyDescent="0.25">
      <c r="J73596" s="32"/>
    </row>
    <row r="73597" spans="10:10" x14ac:dyDescent="0.25">
      <c r="J73597" s="32"/>
    </row>
    <row r="73598" spans="10:10" x14ac:dyDescent="0.25">
      <c r="J73598" s="32"/>
    </row>
    <row r="73599" spans="10:10" x14ac:dyDescent="0.25">
      <c r="J73599" s="32"/>
    </row>
    <row r="73600" spans="10:10" x14ac:dyDescent="0.25">
      <c r="J73600" s="32"/>
    </row>
    <row r="73601" spans="10:10" x14ac:dyDescent="0.25">
      <c r="J73601" s="32"/>
    </row>
    <row r="73602" spans="10:10" x14ac:dyDescent="0.25">
      <c r="J73602" s="32"/>
    </row>
    <row r="73603" spans="10:10" x14ac:dyDescent="0.25">
      <c r="J73603" s="32"/>
    </row>
    <row r="73604" spans="10:10" x14ac:dyDescent="0.25">
      <c r="J73604" s="32"/>
    </row>
    <row r="73605" spans="10:10" x14ac:dyDescent="0.25">
      <c r="J73605" s="32"/>
    </row>
    <row r="73606" spans="10:10" x14ac:dyDescent="0.25">
      <c r="J73606" s="32"/>
    </row>
    <row r="73607" spans="10:10" x14ac:dyDescent="0.25">
      <c r="J73607" s="32"/>
    </row>
    <row r="73608" spans="10:10" x14ac:dyDescent="0.25">
      <c r="J73608" s="32"/>
    </row>
    <row r="73609" spans="10:10" x14ac:dyDescent="0.25">
      <c r="J73609" s="32"/>
    </row>
    <row r="73610" spans="10:10" x14ac:dyDescent="0.25">
      <c r="J73610" s="32"/>
    </row>
    <row r="73611" spans="10:10" x14ac:dyDescent="0.25">
      <c r="J73611" s="32"/>
    </row>
    <row r="73612" spans="10:10" x14ac:dyDescent="0.25">
      <c r="J73612" s="32"/>
    </row>
    <row r="73613" spans="10:10" x14ac:dyDescent="0.25">
      <c r="J73613" s="32"/>
    </row>
    <row r="73614" spans="10:10" x14ac:dyDescent="0.25">
      <c r="J73614" s="32"/>
    </row>
    <row r="73615" spans="10:10" x14ac:dyDescent="0.25">
      <c r="J73615" s="32"/>
    </row>
    <row r="73616" spans="10:10" x14ac:dyDescent="0.25">
      <c r="J73616" s="32"/>
    </row>
    <row r="73617" spans="10:10" x14ac:dyDescent="0.25">
      <c r="J73617" s="32"/>
    </row>
    <row r="73618" spans="10:10" x14ac:dyDescent="0.25">
      <c r="J73618" s="32"/>
    </row>
    <row r="73619" spans="10:10" x14ac:dyDescent="0.25">
      <c r="J73619" s="32"/>
    </row>
    <row r="73620" spans="10:10" x14ac:dyDescent="0.25">
      <c r="J73620" s="32"/>
    </row>
    <row r="73621" spans="10:10" x14ac:dyDescent="0.25">
      <c r="J73621" s="32"/>
    </row>
    <row r="73622" spans="10:10" x14ac:dyDescent="0.25">
      <c r="J73622" s="32"/>
    </row>
    <row r="73623" spans="10:10" x14ac:dyDescent="0.25">
      <c r="J73623" s="32"/>
    </row>
    <row r="73624" spans="10:10" x14ac:dyDescent="0.25">
      <c r="J73624" s="32"/>
    </row>
    <row r="73625" spans="10:10" x14ac:dyDescent="0.25">
      <c r="J73625" s="32"/>
    </row>
    <row r="73626" spans="10:10" x14ac:dyDescent="0.25">
      <c r="J73626" s="32"/>
    </row>
    <row r="73627" spans="10:10" x14ac:dyDescent="0.25">
      <c r="J73627" s="32"/>
    </row>
    <row r="73628" spans="10:10" x14ac:dyDescent="0.25">
      <c r="J73628" s="32"/>
    </row>
    <row r="73629" spans="10:10" x14ac:dyDescent="0.25">
      <c r="J73629" s="32"/>
    </row>
    <row r="73630" spans="10:10" x14ac:dyDescent="0.25">
      <c r="J73630" s="32"/>
    </row>
    <row r="73631" spans="10:10" x14ac:dyDescent="0.25">
      <c r="J73631" s="32"/>
    </row>
    <row r="73632" spans="10:10" x14ac:dyDescent="0.25">
      <c r="J73632" s="32"/>
    </row>
    <row r="73633" spans="10:10" x14ac:dyDescent="0.25">
      <c r="J73633" s="32"/>
    </row>
    <row r="73634" spans="10:10" x14ac:dyDescent="0.25">
      <c r="J73634" s="32"/>
    </row>
    <row r="73635" spans="10:10" x14ac:dyDescent="0.25">
      <c r="J73635" s="32"/>
    </row>
    <row r="73636" spans="10:10" x14ac:dyDescent="0.25">
      <c r="J73636" s="32"/>
    </row>
    <row r="73637" spans="10:10" x14ac:dyDescent="0.25">
      <c r="J73637" s="32"/>
    </row>
    <row r="73638" spans="10:10" x14ac:dyDescent="0.25">
      <c r="J73638" s="32"/>
    </row>
    <row r="73639" spans="10:10" x14ac:dyDescent="0.25">
      <c r="J73639" s="32"/>
    </row>
    <row r="73640" spans="10:10" x14ac:dyDescent="0.25">
      <c r="J73640" s="32"/>
    </row>
    <row r="73641" spans="10:10" x14ac:dyDescent="0.25">
      <c r="J73641" s="32"/>
    </row>
    <row r="73642" spans="10:10" x14ac:dyDescent="0.25">
      <c r="J73642" s="32"/>
    </row>
    <row r="73643" spans="10:10" x14ac:dyDescent="0.25">
      <c r="J73643" s="32"/>
    </row>
    <row r="73644" spans="10:10" x14ac:dyDescent="0.25">
      <c r="J73644" s="32"/>
    </row>
    <row r="73645" spans="10:10" x14ac:dyDescent="0.25">
      <c r="J73645" s="32"/>
    </row>
    <row r="73646" spans="10:10" x14ac:dyDescent="0.25">
      <c r="J73646" s="32"/>
    </row>
    <row r="73647" spans="10:10" x14ac:dyDescent="0.25">
      <c r="J73647" s="32"/>
    </row>
    <row r="73648" spans="10:10" x14ac:dyDescent="0.25">
      <c r="J73648" s="32"/>
    </row>
    <row r="73649" spans="10:10" x14ac:dyDescent="0.25">
      <c r="J73649" s="32"/>
    </row>
    <row r="73650" spans="10:10" x14ac:dyDescent="0.25">
      <c r="J73650" s="32"/>
    </row>
    <row r="73651" spans="10:10" x14ac:dyDescent="0.25">
      <c r="J73651" s="32"/>
    </row>
    <row r="73652" spans="10:10" x14ac:dyDescent="0.25">
      <c r="J73652" s="32"/>
    </row>
    <row r="73653" spans="10:10" x14ac:dyDescent="0.25">
      <c r="J73653" s="32"/>
    </row>
    <row r="73654" spans="10:10" x14ac:dyDescent="0.25">
      <c r="J73654" s="32"/>
    </row>
    <row r="73655" spans="10:10" x14ac:dyDescent="0.25">
      <c r="J73655" s="32"/>
    </row>
    <row r="73656" spans="10:10" x14ac:dyDescent="0.25">
      <c r="J73656" s="32"/>
    </row>
    <row r="73657" spans="10:10" x14ac:dyDescent="0.25">
      <c r="J73657" s="32"/>
    </row>
    <row r="73658" spans="10:10" x14ac:dyDescent="0.25">
      <c r="J73658" s="32"/>
    </row>
    <row r="73659" spans="10:10" x14ac:dyDescent="0.25">
      <c r="J73659" s="32"/>
    </row>
    <row r="73660" spans="10:10" x14ac:dyDescent="0.25">
      <c r="J73660" s="32"/>
    </row>
    <row r="73661" spans="10:10" x14ac:dyDescent="0.25">
      <c r="J73661" s="32"/>
    </row>
    <row r="73662" spans="10:10" x14ac:dyDescent="0.25">
      <c r="J73662" s="32"/>
    </row>
    <row r="73663" spans="10:10" x14ac:dyDescent="0.25">
      <c r="J73663" s="32"/>
    </row>
    <row r="73664" spans="10:10" x14ac:dyDescent="0.25">
      <c r="J73664" s="32"/>
    </row>
    <row r="73665" spans="10:10" x14ac:dyDescent="0.25">
      <c r="J73665" s="32"/>
    </row>
    <row r="73666" spans="10:10" x14ac:dyDescent="0.25">
      <c r="J73666" s="32"/>
    </row>
    <row r="73667" spans="10:10" x14ac:dyDescent="0.25">
      <c r="J73667" s="32"/>
    </row>
    <row r="73668" spans="10:10" x14ac:dyDescent="0.25">
      <c r="J73668" s="32"/>
    </row>
    <row r="73669" spans="10:10" x14ac:dyDescent="0.25">
      <c r="J73669" s="32"/>
    </row>
    <row r="73670" spans="10:10" x14ac:dyDescent="0.25">
      <c r="J73670" s="32"/>
    </row>
    <row r="73671" spans="10:10" x14ac:dyDescent="0.25">
      <c r="J73671" s="32"/>
    </row>
    <row r="73672" spans="10:10" x14ac:dyDescent="0.25">
      <c r="J73672" s="32"/>
    </row>
    <row r="73673" spans="10:10" x14ac:dyDescent="0.25">
      <c r="J73673" s="32"/>
    </row>
    <row r="73674" spans="10:10" x14ac:dyDescent="0.25">
      <c r="J73674" s="32"/>
    </row>
    <row r="73675" spans="10:10" x14ac:dyDescent="0.25">
      <c r="J73675" s="32"/>
    </row>
    <row r="73676" spans="10:10" x14ac:dyDescent="0.25">
      <c r="J73676" s="32"/>
    </row>
    <row r="73677" spans="10:10" x14ac:dyDescent="0.25">
      <c r="J73677" s="32"/>
    </row>
    <row r="73678" spans="10:10" x14ac:dyDescent="0.25">
      <c r="J73678" s="32"/>
    </row>
    <row r="73679" spans="10:10" x14ac:dyDescent="0.25">
      <c r="J73679" s="32"/>
    </row>
    <row r="73680" spans="10:10" x14ac:dyDescent="0.25">
      <c r="J73680" s="32"/>
    </row>
    <row r="73681" spans="10:10" x14ac:dyDescent="0.25">
      <c r="J73681" s="32"/>
    </row>
    <row r="73682" spans="10:10" x14ac:dyDescent="0.25">
      <c r="J73682" s="32"/>
    </row>
    <row r="73683" spans="10:10" x14ac:dyDescent="0.25">
      <c r="J73683" s="32"/>
    </row>
    <row r="73684" spans="10:10" x14ac:dyDescent="0.25">
      <c r="J73684" s="32"/>
    </row>
    <row r="73685" spans="10:10" x14ac:dyDescent="0.25">
      <c r="J73685" s="32"/>
    </row>
    <row r="73686" spans="10:10" x14ac:dyDescent="0.25">
      <c r="J73686" s="32"/>
    </row>
    <row r="73687" spans="10:10" x14ac:dyDescent="0.25">
      <c r="J73687" s="32"/>
    </row>
    <row r="73688" spans="10:10" x14ac:dyDescent="0.25">
      <c r="J73688" s="32"/>
    </row>
    <row r="73689" spans="10:10" x14ac:dyDescent="0.25">
      <c r="J73689" s="32"/>
    </row>
    <row r="73690" spans="10:10" x14ac:dyDescent="0.25">
      <c r="J73690" s="32"/>
    </row>
    <row r="73691" spans="10:10" x14ac:dyDescent="0.25">
      <c r="J73691" s="32"/>
    </row>
    <row r="73692" spans="10:10" x14ac:dyDescent="0.25">
      <c r="J73692" s="32"/>
    </row>
    <row r="73693" spans="10:10" x14ac:dyDescent="0.25">
      <c r="J73693" s="32"/>
    </row>
    <row r="73694" spans="10:10" x14ac:dyDescent="0.25">
      <c r="J73694" s="32"/>
    </row>
    <row r="73695" spans="10:10" x14ac:dyDescent="0.25">
      <c r="J73695" s="32"/>
    </row>
    <row r="73696" spans="10:10" x14ac:dyDescent="0.25">
      <c r="J73696" s="32"/>
    </row>
    <row r="73697" spans="10:10" x14ac:dyDescent="0.25">
      <c r="J73697" s="32"/>
    </row>
    <row r="73698" spans="10:10" x14ac:dyDescent="0.25">
      <c r="J73698" s="32"/>
    </row>
    <row r="73699" spans="10:10" x14ac:dyDescent="0.25">
      <c r="J73699" s="32"/>
    </row>
    <row r="73700" spans="10:10" x14ac:dyDescent="0.25">
      <c r="J73700" s="32"/>
    </row>
    <row r="73701" spans="10:10" x14ac:dyDescent="0.25">
      <c r="J73701" s="32"/>
    </row>
    <row r="73702" spans="10:10" x14ac:dyDescent="0.25">
      <c r="J73702" s="32"/>
    </row>
    <row r="73703" spans="10:10" x14ac:dyDescent="0.25">
      <c r="J73703" s="32"/>
    </row>
    <row r="73704" spans="10:10" x14ac:dyDescent="0.25">
      <c r="J73704" s="32"/>
    </row>
    <row r="73705" spans="10:10" x14ac:dyDescent="0.25">
      <c r="J73705" s="32"/>
    </row>
    <row r="73706" spans="10:10" x14ac:dyDescent="0.25">
      <c r="J73706" s="32"/>
    </row>
    <row r="73707" spans="10:10" x14ac:dyDescent="0.25">
      <c r="J73707" s="32"/>
    </row>
    <row r="73708" spans="10:10" x14ac:dyDescent="0.25">
      <c r="J73708" s="32"/>
    </row>
    <row r="73709" spans="10:10" x14ac:dyDescent="0.25">
      <c r="J73709" s="32"/>
    </row>
    <row r="73710" spans="10:10" x14ac:dyDescent="0.25">
      <c r="J73710" s="32"/>
    </row>
    <row r="73711" spans="10:10" x14ac:dyDescent="0.25">
      <c r="J73711" s="32"/>
    </row>
    <row r="73712" spans="10:10" x14ac:dyDescent="0.25">
      <c r="J73712" s="32"/>
    </row>
    <row r="73713" spans="10:10" x14ac:dyDescent="0.25">
      <c r="J73713" s="32"/>
    </row>
    <row r="73714" spans="10:10" x14ac:dyDescent="0.25">
      <c r="J73714" s="32"/>
    </row>
    <row r="73715" spans="10:10" x14ac:dyDescent="0.25">
      <c r="J73715" s="32"/>
    </row>
    <row r="73716" spans="10:10" x14ac:dyDescent="0.25">
      <c r="J73716" s="32"/>
    </row>
    <row r="73717" spans="10:10" x14ac:dyDescent="0.25">
      <c r="J73717" s="32"/>
    </row>
    <row r="73718" spans="10:10" x14ac:dyDescent="0.25">
      <c r="J73718" s="32"/>
    </row>
    <row r="73719" spans="10:10" x14ac:dyDescent="0.25">
      <c r="J73719" s="32"/>
    </row>
    <row r="73720" spans="10:10" x14ac:dyDescent="0.25">
      <c r="J73720" s="32"/>
    </row>
    <row r="73721" spans="10:10" x14ac:dyDescent="0.25">
      <c r="J73721" s="32"/>
    </row>
    <row r="73722" spans="10:10" x14ac:dyDescent="0.25">
      <c r="J73722" s="32"/>
    </row>
    <row r="73723" spans="10:10" x14ac:dyDescent="0.25">
      <c r="J73723" s="32"/>
    </row>
    <row r="73724" spans="10:10" x14ac:dyDescent="0.25">
      <c r="J73724" s="32"/>
    </row>
    <row r="73725" spans="10:10" x14ac:dyDescent="0.25">
      <c r="J73725" s="32"/>
    </row>
    <row r="73726" spans="10:10" x14ac:dyDescent="0.25">
      <c r="J73726" s="32"/>
    </row>
    <row r="73727" spans="10:10" x14ac:dyDescent="0.25">
      <c r="J73727" s="32"/>
    </row>
    <row r="73728" spans="10:10" x14ac:dyDescent="0.25">
      <c r="J73728" s="32"/>
    </row>
    <row r="73729" spans="10:10" x14ac:dyDescent="0.25">
      <c r="J73729" s="32"/>
    </row>
    <row r="73730" spans="10:10" x14ac:dyDescent="0.25">
      <c r="J73730" s="32"/>
    </row>
    <row r="73731" spans="10:10" x14ac:dyDescent="0.25">
      <c r="J73731" s="32"/>
    </row>
    <row r="73732" spans="10:10" x14ac:dyDescent="0.25">
      <c r="J73732" s="32"/>
    </row>
    <row r="73733" spans="10:10" x14ac:dyDescent="0.25">
      <c r="J73733" s="32"/>
    </row>
    <row r="73734" spans="10:10" x14ac:dyDescent="0.25">
      <c r="J73734" s="32"/>
    </row>
    <row r="73735" spans="10:10" x14ac:dyDescent="0.25">
      <c r="J73735" s="32"/>
    </row>
    <row r="73736" spans="10:10" x14ac:dyDescent="0.25">
      <c r="J73736" s="32"/>
    </row>
    <row r="73737" spans="10:10" x14ac:dyDescent="0.25">
      <c r="J73737" s="32"/>
    </row>
    <row r="73738" spans="10:10" x14ac:dyDescent="0.25">
      <c r="J73738" s="32"/>
    </row>
    <row r="73739" spans="10:10" x14ac:dyDescent="0.25">
      <c r="J73739" s="32"/>
    </row>
    <row r="73740" spans="10:10" x14ac:dyDescent="0.25">
      <c r="J73740" s="32"/>
    </row>
    <row r="73741" spans="10:10" x14ac:dyDescent="0.25">
      <c r="J73741" s="32"/>
    </row>
    <row r="73742" spans="10:10" x14ac:dyDescent="0.25">
      <c r="J73742" s="32"/>
    </row>
    <row r="73743" spans="10:10" x14ac:dyDescent="0.25">
      <c r="J73743" s="32"/>
    </row>
    <row r="73744" spans="10:10" x14ac:dyDescent="0.25">
      <c r="J73744" s="32"/>
    </row>
    <row r="73745" spans="10:10" x14ac:dyDescent="0.25">
      <c r="J73745" s="32"/>
    </row>
    <row r="73746" spans="10:10" x14ac:dyDescent="0.25">
      <c r="J73746" s="32"/>
    </row>
    <row r="73747" spans="10:10" x14ac:dyDescent="0.25">
      <c r="J73747" s="32"/>
    </row>
    <row r="73748" spans="10:10" x14ac:dyDescent="0.25">
      <c r="J73748" s="32"/>
    </row>
    <row r="73749" spans="10:10" x14ac:dyDescent="0.25">
      <c r="J73749" s="32"/>
    </row>
    <row r="73750" spans="10:10" x14ac:dyDescent="0.25">
      <c r="J73750" s="32"/>
    </row>
    <row r="73751" spans="10:10" x14ac:dyDescent="0.25">
      <c r="J73751" s="32"/>
    </row>
    <row r="73752" spans="10:10" x14ac:dyDescent="0.25">
      <c r="J73752" s="32"/>
    </row>
    <row r="73753" spans="10:10" x14ac:dyDescent="0.25">
      <c r="J73753" s="32"/>
    </row>
    <row r="73754" spans="10:10" x14ac:dyDescent="0.25">
      <c r="J73754" s="32"/>
    </row>
    <row r="73755" spans="10:10" x14ac:dyDescent="0.25">
      <c r="J73755" s="32"/>
    </row>
    <row r="73756" spans="10:10" x14ac:dyDescent="0.25">
      <c r="J73756" s="32"/>
    </row>
    <row r="73757" spans="10:10" x14ac:dyDescent="0.25">
      <c r="J73757" s="32"/>
    </row>
    <row r="73758" spans="10:10" x14ac:dyDescent="0.25">
      <c r="J73758" s="32"/>
    </row>
    <row r="73759" spans="10:10" x14ac:dyDescent="0.25">
      <c r="J73759" s="32"/>
    </row>
    <row r="73760" spans="10:10" x14ac:dyDescent="0.25">
      <c r="J73760" s="32"/>
    </row>
    <row r="73761" spans="10:10" x14ac:dyDescent="0.25">
      <c r="J73761" s="32"/>
    </row>
    <row r="73762" spans="10:10" x14ac:dyDescent="0.25">
      <c r="J73762" s="32"/>
    </row>
    <row r="73763" spans="10:10" x14ac:dyDescent="0.25">
      <c r="J73763" s="32"/>
    </row>
    <row r="73764" spans="10:10" x14ac:dyDescent="0.25">
      <c r="J73764" s="32"/>
    </row>
    <row r="73765" spans="10:10" x14ac:dyDescent="0.25">
      <c r="J73765" s="32"/>
    </row>
    <row r="73766" spans="10:10" x14ac:dyDescent="0.25">
      <c r="J73766" s="32"/>
    </row>
    <row r="73767" spans="10:10" x14ac:dyDescent="0.25">
      <c r="J73767" s="32"/>
    </row>
    <row r="73768" spans="10:10" x14ac:dyDescent="0.25">
      <c r="J73768" s="32"/>
    </row>
    <row r="73769" spans="10:10" x14ac:dyDescent="0.25">
      <c r="J73769" s="32"/>
    </row>
    <row r="73770" spans="10:10" x14ac:dyDescent="0.25">
      <c r="J73770" s="32"/>
    </row>
    <row r="73771" spans="10:10" x14ac:dyDescent="0.25">
      <c r="J73771" s="32"/>
    </row>
    <row r="73772" spans="10:10" x14ac:dyDescent="0.25">
      <c r="J73772" s="32"/>
    </row>
    <row r="73773" spans="10:10" x14ac:dyDescent="0.25">
      <c r="J73773" s="32"/>
    </row>
    <row r="73774" spans="10:10" x14ac:dyDescent="0.25">
      <c r="J73774" s="32"/>
    </row>
    <row r="73775" spans="10:10" x14ac:dyDescent="0.25">
      <c r="J73775" s="32"/>
    </row>
    <row r="73776" spans="10:10" x14ac:dyDescent="0.25">
      <c r="J73776" s="32"/>
    </row>
    <row r="73777" spans="10:10" x14ac:dyDescent="0.25">
      <c r="J73777" s="32"/>
    </row>
    <row r="73778" spans="10:10" x14ac:dyDescent="0.25">
      <c r="J73778" s="32"/>
    </row>
    <row r="73779" spans="10:10" x14ac:dyDescent="0.25">
      <c r="J73779" s="32"/>
    </row>
    <row r="73780" spans="10:10" x14ac:dyDescent="0.25">
      <c r="J73780" s="32"/>
    </row>
    <row r="73781" spans="10:10" x14ac:dyDescent="0.25">
      <c r="J73781" s="32"/>
    </row>
    <row r="73782" spans="10:10" x14ac:dyDescent="0.25">
      <c r="J73782" s="32"/>
    </row>
    <row r="73783" spans="10:10" x14ac:dyDescent="0.25">
      <c r="J73783" s="32"/>
    </row>
    <row r="73784" spans="10:10" x14ac:dyDescent="0.25">
      <c r="J73784" s="32"/>
    </row>
    <row r="73785" spans="10:10" x14ac:dyDescent="0.25">
      <c r="J73785" s="32"/>
    </row>
    <row r="73786" spans="10:10" x14ac:dyDescent="0.25">
      <c r="J73786" s="32"/>
    </row>
    <row r="73787" spans="10:10" x14ac:dyDescent="0.25">
      <c r="J73787" s="32"/>
    </row>
    <row r="73788" spans="10:10" x14ac:dyDescent="0.25">
      <c r="J73788" s="32"/>
    </row>
    <row r="73789" spans="10:10" x14ac:dyDescent="0.25">
      <c r="J73789" s="32"/>
    </row>
    <row r="73790" spans="10:10" x14ac:dyDescent="0.25">
      <c r="J73790" s="32"/>
    </row>
    <row r="73791" spans="10:10" x14ac:dyDescent="0.25">
      <c r="J73791" s="32"/>
    </row>
    <row r="73792" spans="10:10" x14ac:dyDescent="0.25">
      <c r="J73792" s="32"/>
    </row>
    <row r="73793" spans="10:10" x14ac:dyDescent="0.25">
      <c r="J73793" s="32"/>
    </row>
    <row r="73794" spans="10:10" x14ac:dyDescent="0.25">
      <c r="J73794" s="32"/>
    </row>
    <row r="73795" spans="10:10" x14ac:dyDescent="0.25">
      <c r="J73795" s="32"/>
    </row>
    <row r="73796" spans="10:10" x14ac:dyDescent="0.25">
      <c r="J73796" s="32"/>
    </row>
    <row r="73797" spans="10:10" x14ac:dyDescent="0.25">
      <c r="J73797" s="32"/>
    </row>
    <row r="73798" spans="10:10" x14ac:dyDescent="0.25">
      <c r="J73798" s="32"/>
    </row>
    <row r="73799" spans="10:10" x14ac:dyDescent="0.25">
      <c r="J73799" s="32"/>
    </row>
    <row r="73800" spans="10:10" x14ac:dyDescent="0.25">
      <c r="J73800" s="32"/>
    </row>
    <row r="73801" spans="10:10" x14ac:dyDescent="0.25">
      <c r="J73801" s="32"/>
    </row>
    <row r="73802" spans="10:10" x14ac:dyDescent="0.25">
      <c r="J73802" s="32"/>
    </row>
    <row r="73803" spans="10:10" x14ac:dyDescent="0.25">
      <c r="J73803" s="32"/>
    </row>
    <row r="73804" spans="10:10" x14ac:dyDescent="0.25">
      <c r="J73804" s="32"/>
    </row>
    <row r="73805" spans="10:10" x14ac:dyDescent="0.25">
      <c r="J73805" s="32"/>
    </row>
    <row r="73806" spans="10:10" x14ac:dyDescent="0.25">
      <c r="J73806" s="32"/>
    </row>
    <row r="73807" spans="10:10" x14ac:dyDescent="0.25">
      <c r="J73807" s="32"/>
    </row>
    <row r="73808" spans="10:10" x14ac:dyDescent="0.25">
      <c r="J73808" s="32"/>
    </row>
    <row r="73809" spans="10:10" x14ac:dyDescent="0.25">
      <c r="J73809" s="32"/>
    </row>
    <row r="73810" spans="10:10" x14ac:dyDescent="0.25">
      <c r="J73810" s="32"/>
    </row>
    <row r="73811" spans="10:10" x14ac:dyDescent="0.25">
      <c r="J73811" s="32"/>
    </row>
    <row r="73812" spans="10:10" x14ac:dyDescent="0.25">
      <c r="J73812" s="32"/>
    </row>
    <row r="73813" spans="10:10" x14ac:dyDescent="0.25">
      <c r="J73813" s="32"/>
    </row>
    <row r="73814" spans="10:10" x14ac:dyDescent="0.25">
      <c r="J73814" s="32"/>
    </row>
    <row r="73815" spans="10:10" x14ac:dyDescent="0.25">
      <c r="J73815" s="32"/>
    </row>
    <row r="73816" spans="10:10" x14ac:dyDescent="0.25">
      <c r="J73816" s="32"/>
    </row>
    <row r="73817" spans="10:10" x14ac:dyDescent="0.25">
      <c r="J73817" s="32"/>
    </row>
    <row r="73818" spans="10:10" x14ac:dyDescent="0.25">
      <c r="J73818" s="32"/>
    </row>
    <row r="73819" spans="10:10" x14ac:dyDescent="0.25">
      <c r="J73819" s="32"/>
    </row>
    <row r="73820" spans="10:10" x14ac:dyDescent="0.25">
      <c r="J73820" s="32"/>
    </row>
    <row r="73821" spans="10:10" x14ac:dyDescent="0.25">
      <c r="J73821" s="32"/>
    </row>
    <row r="73822" spans="10:10" x14ac:dyDescent="0.25">
      <c r="J73822" s="32"/>
    </row>
    <row r="73823" spans="10:10" x14ac:dyDescent="0.25">
      <c r="J73823" s="32"/>
    </row>
    <row r="73824" spans="10:10" x14ac:dyDescent="0.25">
      <c r="J73824" s="32"/>
    </row>
    <row r="73825" spans="10:10" x14ac:dyDescent="0.25">
      <c r="J73825" s="32"/>
    </row>
    <row r="73826" spans="10:10" x14ac:dyDescent="0.25">
      <c r="J73826" s="32"/>
    </row>
    <row r="73827" spans="10:10" x14ac:dyDescent="0.25">
      <c r="J73827" s="32"/>
    </row>
    <row r="73828" spans="10:10" x14ac:dyDescent="0.25">
      <c r="J73828" s="32"/>
    </row>
    <row r="73829" spans="10:10" x14ac:dyDescent="0.25">
      <c r="J73829" s="32"/>
    </row>
    <row r="73830" spans="10:10" x14ac:dyDescent="0.25">
      <c r="J73830" s="32"/>
    </row>
    <row r="73831" spans="10:10" x14ac:dyDescent="0.25">
      <c r="J73831" s="32"/>
    </row>
    <row r="73832" spans="10:10" x14ac:dyDescent="0.25">
      <c r="J73832" s="32"/>
    </row>
    <row r="73833" spans="10:10" x14ac:dyDescent="0.25">
      <c r="J73833" s="32"/>
    </row>
    <row r="73834" spans="10:10" x14ac:dyDescent="0.25">
      <c r="J73834" s="32"/>
    </row>
    <row r="73835" spans="10:10" x14ac:dyDescent="0.25">
      <c r="J73835" s="32"/>
    </row>
    <row r="73836" spans="10:10" x14ac:dyDescent="0.25">
      <c r="J73836" s="32"/>
    </row>
    <row r="73837" spans="10:10" x14ac:dyDescent="0.25">
      <c r="J73837" s="32"/>
    </row>
    <row r="73838" spans="10:10" x14ac:dyDescent="0.25">
      <c r="J73838" s="32"/>
    </row>
    <row r="73839" spans="10:10" x14ac:dyDescent="0.25">
      <c r="J73839" s="32"/>
    </row>
    <row r="73840" spans="10:10" x14ac:dyDescent="0.25">
      <c r="J73840" s="32"/>
    </row>
    <row r="73841" spans="10:10" x14ac:dyDescent="0.25">
      <c r="J73841" s="32"/>
    </row>
    <row r="73842" spans="10:10" x14ac:dyDescent="0.25">
      <c r="J73842" s="32"/>
    </row>
    <row r="73843" spans="10:10" x14ac:dyDescent="0.25">
      <c r="J73843" s="32"/>
    </row>
    <row r="73844" spans="10:10" x14ac:dyDescent="0.25">
      <c r="J73844" s="32"/>
    </row>
    <row r="73845" spans="10:10" x14ac:dyDescent="0.25">
      <c r="J73845" s="32"/>
    </row>
    <row r="73846" spans="10:10" x14ac:dyDescent="0.25">
      <c r="J73846" s="32"/>
    </row>
    <row r="73847" spans="10:10" x14ac:dyDescent="0.25">
      <c r="J73847" s="32"/>
    </row>
    <row r="73848" spans="10:10" x14ac:dyDescent="0.25">
      <c r="J73848" s="32"/>
    </row>
    <row r="73849" spans="10:10" x14ac:dyDescent="0.25">
      <c r="J73849" s="32"/>
    </row>
    <row r="73850" spans="10:10" x14ac:dyDescent="0.25">
      <c r="J73850" s="32"/>
    </row>
    <row r="73851" spans="10:10" x14ac:dyDescent="0.25">
      <c r="J73851" s="32"/>
    </row>
    <row r="73852" spans="10:10" x14ac:dyDescent="0.25">
      <c r="J73852" s="32"/>
    </row>
    <row r="73853" spans="10:10" x14ac:dyDescent="0.25">
      <c r="J73853" s="32"/>
    </row>
    <row r="73854" spans="10:10" x14ac:dyDescent="0.25">
      <c r="J73854" s="32"/>
    </row>
    <row r="73855" spans="10:10" x14ac:dyDescent="0.25">
      <c r="J73855" s="32"/>
    </row>
    <row r="73856" spans="10:10" x14ac:dyDescent="0.25">
      <c r="J73856" s="32"/>
    </row>
    <row r="73857" spans="10:10" x14ac:dyDescent="0.25">
      <c r="J73857" s="32"/>
    </row>
    <row r="73858" spans="10:10" x14ac:dyDescent="0.25">
      <c r="J73858" s="32"/>
    </row>
    <row r="73859" spans="10:10" x14ac:dyDescent="0.25">
      <c r="J73859" s="32"/>
    </row>
    <row r="73860" spans="10:10" x14ac:dyDescent="0.25">
      <c r="J73860" s="32"/>
    </row>
    <row r="73861" spans="10:10" x14ac:dyDescent="0.25">
      <c r="J73861" s="32"/>
    </row>
    <row r="73862" spans="10:10" x14ac:dyDescent="0.25">
      <c r="J73862" s="32"/>
    </row>
    <row r="73863" spans="10:10" x14ac:dyDescent="0.25">
      <c r="J73863" s="32"/>
    </row>
    <row r="73864" spans="10:10" x14ac:dyDescent="0.25">
      <c r="J73864" s="32"/>
    </row>
    <row r="73865" spans="10:10" x14ac:dyDescent="0.25">
      <c r="J73865" s="32"/>
    </row>
    <row r="73866" spans="10:10" x14ac:dyDescent="0.25">
      <c r="J73866" s="32"/>
    </row>
    <row r="73867" spans="10:10" x14ac:dyDescent="0.25">
      <c r="J73867" s="32"/>
    </row>
    <row r="73868" spans="10:10" x14ac:dyDescent="0.25">
      <c r="J73868" s="32"/>
    </row>
    <row r="73869" spans="10:10" x14ac:dyDescent="0.25">
      <c r="J73869" s="32"/>
    </row>
    <row r="73870" spans="10:10" x14ac:dyDescent="0.25">
      <c r="J73870" s="32"/>
    </row>
    <row r="73871" spans="10:10" x14ac:dyDescent="0.25">
      <c r="J73871" s="32"/>
    </row>
    <row r="73872" spans="10:10" x14ac:dyDescent="0.25">
      <c r="J73872" s="32"/>
    </row>
    <row r="73873" spans="10:10" x14ac:dyDescent="0.25">
      <c r="J73873" s="32"/>
    </row>
    <row r="73874" spans="10:10" x14ac:dyDescent="0.25">
      <c r="J73874" s="32"/>
    </row>
    <row r="73875" spans="10:10" x14ac:dyDescent="0.25">
      <c r="J73875" s="32"/>
    </row>
    <row r="73876" spans="10:10" x14ac:dyDescent="0.25">
      <c r="J73876" s="32"/>
    </row>
    <row r="73877" spans="10:10" x14ac:dyDescent="0.25">
      <c r="J73877" s="32"/>
    </row>
    <row r="73878" spans="10:10" x14ac:dyDescent="0.25">
      <c r="J73878" s="32"/>
    </row>
    <row r="73879" spans="10:10" x14ac:dyDescent="0.25">
      <c r="J73879" s="32"/>
    </row>
    <row r="73880" spans="10:10" x14ac:dyDescent="0.25">
      <c r="J73880" s="32"/>
    </row>
    <row r="73881" spans="10:10" x14ac:dyDescent="0.25">
      <c r="J73881" s="32"/>
    </row>
    <row r="73882" spans="10:10" x14ac:dyDescent="0.25">
      <c r="J73882" s="32"/>
    </row>
    <row r="73883" spans="10:10" x14ac:dyDescent="0.25">
      <c r="J73883" s="32"/>
    </row>
    <row r="73884" spans="10:10" x14ac:dyDescent="0.25">
      <c r="J73884" s="32"/>
    </row>
    <row r="73885" spans="10:10" x14ac:dyDescent="0.25">
      <c r="J73885" s="32"/>
    </row>
    <row r="73886" spans="10:10" x14ac:dyDescent="0.25">
      <c r="J73886" s="32"/>
    </row>
    <row r="73887" spans="10:10" x14ac:dyDescent="0.25">
      <c r="J73887" s="32"/>
    </row>
    <row r="73888" spans="10:10" x14ac:dyDescent="0.25">
      <c r="J73888" s="32"/>
    </row>
    <row r="73889" spans="10:10" x14ac:dyDescent="0.25">
      <c r="J73889" s="32"/>
    </row>
    <row r="73890" spans="10:10" x14ac:dyDescent="0.25">
      <c r="J73890" s="32"/>
    </row>
    <row r="73891" spans="10:10" x14ac:dyDescent="0.25">
      <c r="J73891" s="32"/>
    </row>
    <row r="73892" spans="10:10" x14ac:dyDescent="0.25">
      <c r="J73892" s="32"/>
    </row>
    <row r="73893" spans="10:10" x14ac:dyDescent="0.25">
      <c r="J73893" s="32"/>
    </row>
    <row r="73894" spans="10:10" x14ac:dyDescent="0.25">
      <c r="J73894" s="32"/>
    </row>
    <row r="73895" spans="10:10" x14ac:dyDescent="0.25">
      <c r="J73895" s="32"/>
    </row>
    <row r="73896" spans="10:10" x14ac:dyDescent="0.25">
      <c r="J73896" s="32"/>
    </row>
    <row r="73897" spans="10:10" x14ac:dyDescent="0.25">
      <c r="J73897" s="32"/>
    </row>
    <row r="73898" spans="10:10" x14ac:dyDescent="0.25">
      <c r="J73898" s="32"/>
    </row>
    <row r="73899" spans="10:10" x14ac:dyDescent="0.25">
      <c r="J73899" s="32"/>
    </row>
    <row r="73900" spans="10:10" x14ac:dyDescent="0.25">
      <c r="J73900" s="32"/>
    </row>
    <row r="73901" spans="10:10" x14ac:dyDescent="0.25">
      <c r="J73901" s="32"/>
    </row>
    <row r="73902" spans="10:10" x14ac:dyDescent="0.25">
      <c r="J73902" s="32"/>
    </row>
    <row r="73903" spans="10:10" x14ac:dyDescent="0.25">
      <c r="J73903" s="32"/>
    </row>
    <row r="73904" spans="10:10" x14ac:dyDescent="0.25">
      <c r="J73904" s="32"/>
    </row>
    <row r="73905" spans="10:10" x14ac:dyDescent="0.25">
      <c r="J73905" s="32"/>
    </row>
    <row r="73906" spans="10:10" x14ac:dyDescent="0.25">
      <c r="J73906" s="32"/>
    </row>
    <row r="73907" spans="10:10" x14ac:dyDescent="0.25">
      <c r="J73907" s="32"/>
    </row>
    <row r="73908" spans="10:10" x14ac:dyDescent="0.25">
      <c r="J73908" s="32"/>
    </row>
    <row r="73909" spans="10:10" x14ac:dyDescent="0.25">
      <c r="J73909" s="32"/>
    </row>
    <row r="73910" spans="10:10" x14ac:dyDescent="0.25">
      <c r="J73910" s="32"/>
    </row>
    <row r="73911" spans="10:10" x14ac:dyDescent="0.25">
      <c r="J73911" s="32"/>
    </row>
    <row r="73912" spans="10:10" x14ac:dyDescent="0.25">
      <c r="J73912" s="32"/>
    </row>
    <row r="73913" spans="10:10" x14ac:dyDescent="0.25">
      <c r="J73913" s="32"/>
    </row>
    <row r="73914" spans="10:10" x14ac:dyDescent="0.25">
      <c r="J73914" s="32"/>
    </row>
    <row r="73915" spans="10:10" x14ac:dyDescent="0.25">
      <c r="J73915" s="32"/>
    </row>
    <row r="73916" spans="10:10" x14ac:dyDescent="0.25">
      <c r="J73916" s="32"/>
    </row>
    <row r="73917" spans="10:10" x14ac:dyDescent="0.25">
      <c r="J73917" s="32"/>
    </row>
    <row r="73918" spans="10:10" x14ac:dyDescent="0.25">
      <c r="J73918" s="32"/>
    </row>
    <row r="73919" spans="10:10" x14ac:dyDescent="0.25">
      <c r="J73919" s="32"/>
    </row>
    <row r="73920" spans="10:10" x14ac:dyDescent="0.25">
      <c r="J73920" s="32"/>
    </row>
    <row r="73921" spans="10:10" x14ac:dyDescent="0.25">
      <c r="J73921" s="32"/>
    </row>
    <row r="73922" spans="10:10" x14ac:dyDescent="0.25">
      <c r="J73922" s="32"/>
    </row>
    <row r="73923" spans="10:10" x14ac:dyDescent="0.25">
      <c r="J73923" s="32"/>
    </row>
    <row r="73924" spans="10:10" x14ac:dyDescent="0.25">
      <c r="J73924" s="32"/>
    </row>
    <row r="73925" spans="10:10" x14ac:dyDescent="0.25">
      <c r="J73925" s="32"/>
    </row>
    <row r="73926" spans="10:10" x14ac:dyDescent="0.25">
      <c r="J73926" s="32"/>
    </row>
    <row r="73927" spans="10:10" x14ac:dyDescent="0.25">
      <c r="J73927" s="32"/>
    </row>
    <row r="73928" spans="10:10" x14ac:dyDescent="0.25">
      <c r="J73928" s="32"/>
    </row>
    <row r="73929" spans="10:10" x14ac:dyDescent="0.25">
      <c r="J73929" s="32"/>
    </row>
    <row r="73930" spans="10:10" x14ac:dyDescent="0.25">
      <c r="J73930" s="32"/>
    </row>
    <row r="73931" spans="10:10" x14ac:dyDescent="0.25">
      <c r="J73931" s="32"/>
    </row>
    <row r="73932" spans="10:10" x14ac:dyDescent="0.25">
      <c r="J73932" s="32"/>
    </row>
    <row r="73933" spans="10:10" x14ac:dyDescent="0.25">
      <c r="J73933" s="32"/>
    </row>
    <row r="73934" spans="10:10" x14ac:dyDescent="0.25">
      <c r="J73934" s="32"/>
    </row>
    <row r="73935" spans="10:10" x14ac:dyDescent="0.25">
      <c r="J73935" s="32"/>
    </row>
    <row r="73936" spans="10:10" x14ac:dyDescent="0.25">
      <c r="J73936" s="32"/>
    </row>
    <row r="73937" spans="10:10" x14ac:dyDescent="0.25">
      <c r="J73937" s="32"/>
    </row>
    <row r="73938" spans="10:10" x14ac:dyDescent="0.25">
      <c r="J73938" s="32"/>
    </row>
    <row r="73939" spans="10:10" x14ac:dyDescent="0.25">
      <c r="J73939" s="32"/>
    </row>
    <row r="73940" spans="10:10" x14ac:dyDescent="0.25">
      <c r="J73940" s="32"/>
    </row>
    <row r="73941" spans="10:10" x14ac:dyDescent="0.25">
      <c r="J73941" s="32"/>
    </row>
    <row r="73942" spans="10:10" x14ac:dyDescent="0.25">
      <c r="J73942" s="32"/>
    </row>
    <row r="73943" spans="10:10" x14ac:dyDescent="0.25">
      <c r="J73943" s="32"/>
    </row>
    <row r="73944" spans="10:10" x14ac:dyDescent="0.25">
      <c r="J73944" s="32"/>
    </row>
    <row r="73945" spans="10:10" x14ac:dyDescent="0.25">
      <c r="J73945" s="32"/>
    </row>
    <row r="73946" spans="10:10" x14ac:dyDescent="0.25">
      <c r="J73946" s="32"/>
    </row>
    <row r="73947" spans="10:10" x14ac:dyDescent="0.25">
      <c r="J73947" s="32"/>
    </row>
    <row r="73948" spans="10:10" x14ac:dyDescent="0.25">
      <c r="J73948" s="32"/>
    </row>
    <row r="73949" spans="10:10" x14ac:dyDescent="0.25">
      <c r="J73949" s="32"/>
    </row>
    <row r="73950" spans="10:10" x14ac:dyDescent="0.25">
      <c r="J73950" s="32"/>
    </row>
    <row r="73951" spans="10:10" x14ac:dyDescent="0.25">
      <c r="J73951" s="32"/>
    </row>
    <row r="73952" spans="10:10" x14ac:dyDescent="0.25">
      <c r="J73952" s="32"/>
    </row>
    <row r="73953" spans="10:10" x14ac:dyDescent="0.25">
      <c r="J73953" s="32"/>
    </row>
    <row r="73954" spans="10:10" x14ac:dyDescent="0.25">
      <c r="J73954" s="32"/>
    </row>
    <row r="73955" spans="10:10" x14ac:dyDescent="0.25">
      <c r="J73955" s="32"/>
    </row>
    <row r="73956" spans="10:10" x14ac:dyDescent="0.25">
      <c r="J73956" s="32"/>
    </row>
    <row r="73957" spans="10:10" x14ac:dyDescent="0.25">
      <c r="J73957" s="32"/>
    </row>
    <row r="73958" spans="10:10" x14ac:dyDescent="0.25">
      <c r="J73958" s="32"/>
    </row>
    <row r="73959" spans="10:10" x14ac:dyDescent="0.25">
      <c r="J73959" s="32"/>
    </row>
    <row r="73960" spans="10:10" x14ac:dyDescent="0.25">
      <c r="J73960" s="32"/>
    </row>
    <row r="73961" spans="10:10" x14ac:dyDescent="0.25">
      <c r="J73961" s="32"/>
    </row>
    <row r="73962" spans="10:10" x14ac:dyDescent="0.25">
      <c r="J73962" s="32"/>
    </row>
    <row r="73963" spans="10:10" x14ac:dyDescent="0.25">
      <c r="J73963" s="32"/>
    </row>
    <row r="73964" spans="10:10" x14ac:dyDescent="0.25">
      <c r="J73964" s="32"/>
    </row>
    <row r="73965" spans="10:10" x14ac:dyDescent="0.25">
      <c r="J73965" s="32"/>
    </row>
    <row r="73966" spans="10:10" x14ac:dyDescent="0.25">
      <c r="J73966" s="32"/>
    </row>
    <row r="73967" spans="10:10" x14ac:dyDescent="0.25">
      <c r="J73967" s="32"/>
    </row>
    <row r="73968" spans="10:10" x14ac:dyDescent="0.25">
      <c r="J73968" s="32"/>
    </row>
    <row r="73969" spans="10:10" x14ac:dyDescent="0.25">
      <c r="J73969" s="32"/>
    </row>
    <row r="73970" spans="10:10" x14ac:dyDescent="0.25">
      <c r="J73970" s="32"/>
    </row>
    <row r="73971" spans="10:10" x14ac:dyDescent="0.25">
      <c r="J73971" s="32"/>
    </row>
    <row r="73972" spans="10:10" x14ac:dyDescent="0.25">
      <c r="J73972" s="32"/>
    </row>
    <row r="73973" spans="10:10" x14ac:dyDescent="0.25">
      <c r="J73973" s="32"/>
    </row>
    <row r="73974" spans="10:10" x14ac:dyDescent="0.25">
      <c r="J73974" s="32"/>
    </row>
    <row r="73975" spans="10:10" x14ac:dyDescent="0.25">
      <c r="J73975" s="32"/>
    </row>
    <row r="73976" spans="10:10" x14ac:dyDescent="0.25">
      <c r="J73976" s="32"/>
    </row>
    <row r="73977" spans="10:10" x14ac:dyDescent="0.25">
      <c r="J73977" s="32"/>
    </row>
    <row r="73978" spans="10:10" x14ac:dyDescent="0.25">
      <c r="J73978" s="32"/>
    </row>
    <row r="73979" spans="10:10" x14ac:dyDescent="0.25">
      <c r="J73979" s="32"/>
    </row>
    <row r="73980" spans="10:10" x14ac:dyDescent="0.25">
      <c r="J73980" s="32"/>
    </row>
    <row r="73981" spans="10:10" x14ac:dyDescent="0.25">
      <c r="J73981" s="32"/>
    </row>
    <row r="73982" spans="10:10" x14ac:dyDescent="0.25">
      <c r="J73982" s="32"/>
    </row>
    <row r="73983" spans="10:10" x14ac:dyDescent="0.25">
      <c r="J73983" s="32"/>
    </row>
    <row r="73984" spans="10:10" x14ac:dyDescent="0.25">
      <c r="J73984" s="32"/>
    </row>
    <row r="73985" spans="10:10" x14ac:dyDescent="0.25">
      <c r="J73985" s="32"/>
    </row>
    <row r="73986" spans="10:10" x14ac:dyDescent="0.25">
      <c r="J73986" s="32"/>
    </row>
    <row r="73987" spans="10:10" x14ac:dyDescent="0.25">
      <c r="J73987" s="32"/>
    </row>
    <row r="73988" spans="10:10" x14ac:dyDescent="0.25">
      <c r="J73988" s="32"/>
    </row>
    <row r="73989" spans="10:10" x14ac:dyDescent="0.25">
      <c r="J73989" s="32"/>
    </row>
    <row r="73990" spans="10:10" x14ac:dyDescent="0.25">
      <c r="J73990" s="32"/>
    </row>
    <row r="73991" spans="10:10" x14ac:dyDescent="0.25">
      <c r="J73991" s="32"/>
    </row>
    <row r="73992" spans="10:10" x14ac:dyDescent="0.25">
      <c r="J73992" s="32"/>
    </row>
    <row r="73993" spans="10:10" x14ac:dyDescent="0.25">
      <c r="J73993" s="32"/>
    </row>
    <row r="73994" spans="10:10" x14ac:dyDescent="0.25">
      <c r="J73994" s="32"/>
    </row>
    <row r="73995" spans="10:10" x14ac:dyDescent="0.25">
      <c r="J73995" s="32"/>
    </row>
    <row r="73996" spans="10:10" x14ac:dyDescent="0.25">
      <c r="J73996" s="32"/>
    </row>
    <row r="73997" spans="10:10" x14ac:dyDescent="0.25">
      <c r="J73997" s="32"/>
    </row>
    <row r="73998" spans="10:10" x14ac:dyDescent="0.25">
      <c r="J73998" s="32"/>
    </row>
    <row r="73999" spans="10:10" x14ac:dyDescent="0.25">
      <c r="J73999" s="32"/>
    </row>
    <row r="74000" spans="10:10" x14ac:dyDescent="0.25">
      <c r="J74000" s="32"/>
    </row>
    <row r="74001" spans="10:10" x14ac:dyDescent="0.25">
      <c r="J74001" s="32"/>
    </row>
    <row r="74002" spans="10:10" x14ac:dyDescent="0.25">
      <c r="J74002" s="32"/>
    </row>
    <row r="74003" spans="10:10" x14ac:dyDescent="0.25">
      <c r="J74003" s="32"/>
    </row>
    <row r="74004" spans="10:10" x14ac:dyDescent="0.25">
      <c r="J74004" s="32"/>
    </row>
    <row r="74005" spans="10:10" x14ac:dyDescent="0.25">
      <c r="J74005" s="32"/>
    </row>
    <row r="74006" spans="10:10" x14ac:dyDescent="0.25">
      <c r="J74006" s="32"/>
    </row>
    <row r="74007" spans="10:10" x14ac:dyDescent="0.25">
      <c r="J74007" s="32"/>
    </row>
    <row r="74008" spans="10:10" x14ac:dyDescent="0.25">
      <c r="J74008" s="32"/>
    </row>
    <row r="74009" spans="10:10" x14ac:dyDescent="0.25">
      <c r="J74009" s="32"/>
    </row>
    <row r="74010" spans="10:10" x14ac:dyDescent="0.25">
      <c r="J74010" s="32"/>
    </row>
    <row r="74011" spans="10:10" x14ac:dyDescent="0.25">
      <c r="J74011" s="32"/>
    </row>
    <row r="74012" spans="10:10" x14ac:dyDescent="0.25">
      <c r="J74012" s="32"/>
    </row>
    <row r="74013" spans="10:10" x14ac:dyDescent="0.25">
      <c r="J74013" s="32"/>
    </row>
    <row r="74014" spans="10:10" x14ac:dyDescent="0.25">
      <c r="J74014" s="32"/>
    </row>
    <row r="74015" spans="10:10" x14ac:dyDescent="0.25">
      <c r="J74015" s="32"/>
    </row>
    <row r="74016" spans="10:10" x14ac:dyDescent="0.25">
      <c r="J74016" s="32"/>
    </row>
    <row r="74017" spans="10:10" x14ac:dyDescent="0.25">
      <c r="J74017" s="32"/>
    </row>
    <row r="74018" spans="10:10" x14ac:dyDescent="0.25">
      <c r="J74018" s="32"/>
    </row>
    <row r="74019" spans="10:10" x14ac:dyDescent="0.25">
      <c r="J74019" s="32"/>
    </row>
    <row r="74020" spans="10:10" x14ac:dyDescent="0.25">
      <c r="J74020" s="32"/>
    </row>
    <row r="74021" spans="10:10" x14ac:dyDescent="0.25">
      <c r="J74021" s="32"/>
    </row>
    <row r="74022" spans="10:10" x14ac:dyDescent="0.25">
      <c r="J74022" s="32"/>
    </row>
    <row r="74023" spans="10:10" x14ac:dyDescent="0.25">
      <c r="J74023" s="32"/>
    </row>
    <row r="74024" spans="10:10" x14ac:dyDescent="0.25">
      <c r="J74024" s="32"/>
    </row>
    <row r="74025" spans="10:10" x14ac:dyDescent="0.25">
      <c r="J74025" s="32"/>
    </row>
    <row r="74026" spans="10:10" x14ac:dyDescent="0.25">
      <c r="J74026" s="32"/>
    </row>
    <row r="74027" spans="10:10" x14ac:dyDescent="0.25">
      <c r="J74027" s="32"/>
    </row>
    <row r="74028" spans="10:10" x14ac:dyDescent="0.25">
      <c r="J74028" s="32"/>
    </row>
    <row r="74029" spans="10:10" x14ac:dyDescent="0.25">
      <c r="J74029" s="32"/>
    </row>
    <row r="74030" spans="10:10" x14ac:dyDescent="0.25">
      <c r="J74030" s="32"/>
    </row>
    <row r="74031" spans="10:10" x14ac:dyDescent="0.25">
      <c r="J74031" s="32"/>
    </row>
    <row r="74032" spans="10:10" x14ac:dyDescent="0.25">
      <c r="J74032" s="32"/>
    </row>
    <row r="74033" spans="10:10" x14ac:dyDescent="0.25">
      <c r="J74033" s="32"/>
    </row>
    <row r="74034" spans="10:10" x14ac:dyDescent="0.25">
      <c r="J74034" s="32"/>
    </row>
    <row r="74035" spans="10:10" x14ac:dyDescent="0.25">
      <c r="J74035" s="32"/>
    </row>
    <row r="74036" spans="10:10" x14ac:dyDescent="0.25">
      <c r="J74036" s="32"/>
    </row>
    <row r="74037" spans="10:10" x14ac:dyDescent="0.25">
      <c r="J74037" s="32"/>
    </row>
    <row r="74038" spans="10:10" x14ac:dyDescent="0.25">
      <c r="J74038" s="32"/>
    </row>
    <row r="74039" spans="10:10" x14ac:dyDescent="0.25">
      <c r="J74039" s="32"/>
    </row>
    <row r="74040" spans="10:10" x14ac:dyDescent="0.25">
      <c r="J74040" s="32"/>
    </row>
    <row r="74041" spans="10:10" x14ac:dyDescent="0.25">
      <c r="J74041" s="32"/>
    </row>
    <row r="74042" spans="10:10" x14ac:dyDescent="0.25">
      <c r="J74042" s="32"/>
    </row>
    <row r="74043" spans="10:10" x14ac:dyDescent="0.25">
      <c r="J74043" s="32"/>
    </row>
    <row r="74044" spans="10:10" x14ac:dyDescent="0.25">
      <c r="J74044" s="32"/>
    </row>
    <row r="74045" spans="10:10" x14ac:dyDescent="0.25">
      <c r="J74045" s="32"/>
    </row>
    <row r="74046" spans="10:10" x14ac:dyDescent="0.25">
      <c r="J74046" s="32"/>
    </row>
    <row r="74047" spans="10:10" x14ac:dyDescent="0.25">
      <c r="J74047" s="32"/>
    </row>
    <row r="74048" spans="10:10" x14ac:dyDescent="0.25">
      <c r="J74048" s="32"/>
    </row>
    <row r="74049" spans="10:10" x14ac:dyDescent="0.25">
      <c r="J74049" s="32"/>
    </row>
    <row r="74050" spans="10:10" x14ac:dyDescent="0.25">
      <c r="J74050" s="32"/>
    </row>
    <row r="74051" spans="10:10" x14ac:dyDescent="0.25">
      <c r="J74051" s="32"/>
    </row>
    <row r="74052" spans="10:10" x14ac:dyDescent="0.25">
      <c r="J74052" s="32"/>
    </row>
    <row r="74053" spans="10:10" x14ac:dyDescent="0.25">
      <c r="J74053" s="32"/>
    </row>
    <row r="74054" spans="10:10" x14ac:dyDescent="0.25">
      <c r="J74054" s="32"/>
    </row>
    <row r="74055" spans="10:10" x14ac:dyDescent="0.25">
      <c r="J74055" s="32"/>
    </row>
    <row r="74056" spans="10:10" x14ac:dyDescent="0.25">
      <c r="J74056" s="32"/>
    </row>
    <row r="74057" spans="10:10" x14ac:dyDescent="0.25">
      <c r="J74057" s="32"/>
    </row>
    <row r="74058" spans="10:10" x14ac:dyDescent="0.25">
      <c r="J74058" s="32"/>
    </row>
    <row r="74059" spans="10:10" x14ac:dyDescent="0.25">
      <c r="J74059" s="32"/>
    </row>
    <row r="74060" spans="10:10" x14ac:dyDescent="0.25">
      <c r="J74060" s="32"/>
    </row>
    <row r="74061" spans="10:10" x14ac:dyDescent="0.25">
      <c r="J74061" s="32"/>
    </row>
    <row r="74062" spans="10:10" x14ac:dyDescent="0.25">
      <c r="J74062" s="32"/>
    </row>
    <row r="74063" spans="10:10" x14ac:dyDescent="0.25">
      <c r="J74063" s="32"/>
    </row>
    <row r="74064" spans="10:10" x14ac:dyDescent="0.25">
      <c r="J74064" s="32"/>
    </row>
    <row r="74065" spans="10:10" x14ac:dyDescent="0.25">
      <c r="J74065" s="32"/>
    </row>
    <row r="74066" spans="10:10" x14ac:dyDescent="0.25">
      <c r="J74066" s="32"/>
    </row>
    <row r="74067" spans="10:10" x14ac:dyDescent="0.25">
      <c r="J74067" s="32"/>
    </row>
    <row r="74068" spans="10:10" x14ac:dyDescent="0.25">
      <c r="J74068" s="32"/>
    </row>
    <row r="74069" spans="10:10" x14ac:dyDescent="0.25">
      <c r="J74069" s="32"/>
    </row>
    <row r="74070" spans="10:10" x14ac:dyDescent="0.25">
      <c r="J74070" s="32"/>
    </row>
    <row r="74071" spans="10:10" x14ac:dyDescent="0.25">
      <c r="J74071" s="32"/>
    </row>
    <row r="74072" spans="10:10" x14ac:dyDescent="0.25">
      <c r="J74072" s="32"/>
    </row>
    <row r="74073" spans="10:10" x14ac:dyDescent="0.25">
      <c r="J74073" s="32"/>
    </row>
    <row r="74074" spans="10:10" x14ac:dyDescent="0.25">
      <c r="J74074" s="32"/>
    </row>
    <row r="74075" spans="10:10" x14ac:dyDescent="0.25">
      <c r="J74075" s="32"/>
    </row>
    <row r="74076" spans="10:10" x14ac:dyDescent="0.25">
      <c r="J74076" s="32"/>
    </row>
    <row r="74077" spans="10:10" x14ac:dyDescent="0.25">
      <c r="J74077" s="32"/>
    </row>
    <row r="74078" spans="10:10" x14ac:dyDescent="0.25">
      <c r="J74078" s="32"/>
    </row>
    <row r="74079" spans="10:10" x14ac:dyDescent="0.25">
      <c r="J74079" s="32"/>
    </row>
    <row r="74080" spans="10:10" x14ac:dyDescent="0.25">
      <c r="J74080" s="32"/>
    </row>
    <row r="74081" spans="10:10" x14ac:dyDescent="0.25">
      <c r="J74081" s="32"/>
    </row>
    <row r="74082" spans="10:10" x14ac:dyDescent="0.25">
      <c r="J74082" s="32"/>
    </row>
    <row r="74083" spans="10:10" x14ac:dyDescent="0.25">
      <c r="J74083" s="32"/>
    </row>
    <row r="74084" spans="10:10" x14ac:dyDescent="0.25">
      <c r="J74084" s="32"/>
    </row>
    <row r="74085" spans="10:10" x14ac:dyDescent="0.25">
      <c r="J74085" s="32"/>
    </row>
    <row r="74086" spans="10:10" x14ac:dyDescent="0.25">
      <c r="J74086" s="32"/>
    </row>
    <row r="74087" spans="10:10" x14ac:dyDescent="0.25">
      <c r="J74087" s="32"/>
    </row>
    <row r="74088" spans="10:10" x14ac:dyDescent="0.25">
      <c r="J74088" s="32"/>
    </row>
    <row r="74089" spans="10:10" x14ac:dyDescent="0.25">
      <c r="J74089" s="32"/>
    </row>
    <row r="74090" spans="10:10" x14ac:dyDescent="0.25">
      <c r="J74090" s="32"/>
    </row>
    <row r="74091" spans="10:10" x14ac:dyDescent="0.25">
      <c r="J74091" s="32"/>
    </row>
    <row r="74092" spans="10:10" x14ac:dyDescent="0.25">
      <c r="J74092" s="32"/>
    </row>
    <row r="74093" spans="10:10" x14ac:dyDescent="0.25">
      <c r="J74093" s="32"/>
    </row>
    <row r="74094" spans="10:10" x14ac:dyDescent="0.25">
      <c r="J74094" s="32"/>
    </row>
    <row r="74095" spans="10:10" x14ac:dyDescent="0.25">
      <c r="J74095" s="32"/>
    </row>
    <row r="74096" spans="10:10" x14ac:dyDescent="0.25">
      <c r="J74096" s="32"/>
    </row>
    <row r="74097" spans="10:10" x14ac:dyDescent="0.25">
      <c r="J74097" s="32"/>
    </row>
    <row r="74098" spans="10:10" x14ac:dyDescent="0.25">
      <c r="J74098" s="32"/>
    </row>
    <row r="74099" spans="10:10" x14ac:dyDescent="0.25">
      <c r="J74099" s="32"/>
    </row>
    <row r="74100" spans="10:10" x14ac:dyDescent="0.25">
      <c r="J74100" s="32"/>
    </row>
    <row r="74101" spans="10:10" x14ac:dyDescent="0.25">
      <c r="J74101" s="32"/>
    </row>
    <row r="74102" spans="10:10" x14ac:dyDescent="0.25">
      <c r="J74102" s="32"/>
    </row>
    <row r="74103" spans="10:10" x14ac:dyDescent="0.25">
      <c r="J74103" s="32"/>
    </row>
    <row r="74104" spans="10:10" x14ac:dyDescent="0.25">
      <c r="J74104" s="32"/>
    </row>
    <row r="74105" spans="10:10" x14ac:dyDescent="0.25">
      <c r="J74105" s="32"/>
    </row>
    <row r="74106" spans="10:10" x14ac:dyDescent="0.25">
      <c r="J74106" s="32"/>
    </row>
    <row r="74107" spans="10:10" x14ac:dyDescent="0.25">
      <c r="J74107" s="32"/>
    </row>
    <row r="74108" spans="10:10" x14ac:dyDescent="0.25">
      <c r="J74108" s="32"/>
    </row>
    <row r="74109" spans="10:10" x14ac:dyDescent="0.25">
      <c r="J74109" s="32"/>
    </row>
    <row r="74110" spans="10:10" x14ac:dyDescent="0.25">
      <c r="J74110" s="32"/>
    </row>
    <row r="74111" spans="10:10" x14ac:dyDescent="0.25">
      <c r="J74111" s="32"/>
    </row>
    <row r="74112" spans="10:10" x14ac:dyDescent="0.25">
      <c r="J74112" s="32"/>
    </row>
    <row r="74113" spans="10:10" x14ac:dyDescent="0.25">
      <c r="J74113" s="32"/>
    </row>
    <row r="74114" spans="10:10" x14ac:dyDescent="0.25">
      <c r="J74114" s="32"/>
    </row>
    <row r="74115" spans="10:10" x14ac:dyDescent="0.25">
      <c r="J74115" s="32"/>
    </row>
    <row r="74116" spans="10:10" x14ac:dyDescent="0.25">
      <c r="J74116" s="32"/>
    </row>
    <row r="74117" spans="10:10" x14ac:dyDescent="0.25">
      <c r="J74117" s="32"/>
    </row>
    <row r="74118" spans="10:10" x14ac:dyDescent="0.25">
      <c r="J74118" s="32"/>
    </row>
    <row r="74119" spans="10:10" x14ac:dyDescent="0.25">
      <c r="J74119" s="32"/>
    </row>
    <row r="74120" spans="10:10" x14ac:dyDescent="0.25">
      <c r="J74120" s="32"/>
    </row>
    <row r="74121" spans="10:10" x14ac:dyDescent="0.25">
      <c r="J74121" s="32"/>
    </row>
    <row r="74122" spans="10:10" x14ac:dyDescent="0.25">
      <c r="J74122" s="32"/>
    </row>
    <row r="74123" spans="10:10" x14ac:dyDescent="0.25">
      <c r="J74123" s="32"/>
    </row>
    <row r="74124" spans="10:10" x14ac:dyDescent="0.25">
      <c r="J74124" s="32"/>
    </row>
    <row r="74125" spans="10:10" x14ac:dyDescent="0.25">
      <c r="J74125" s="32"/>
    </row>
    <row r="74126" spans="10:10" x14ac:dyDescent="0.25">
      <c r="J74126" s="32"/>
    </row>
    <row r="74127" spans="10:10" x14ac:dyDescent="0.25">
      <c r="J74127" s="32"/>
    </row>
    <row r="74128" spans="10:10" x14ac:dyDescent="0.25">
      <c r="J74128" s="32"/>
    </row>
    <row r="74129" spans="10:10" x14ac:dyDescent="0.25">
      <c r="J74129" s="32"/>
    </row>
    <row r="74130" spans="10:10" x14ac:dyDescent="0.25">
      <c r="J74130" s="32"/>
    </row>
    <row r="74131" spans="10:10" x14ac:dyDescent="0.25">
      <c r="J74131" s="32"/>
    </row>
    <row r="74132" spans="10:10" x14ac:dyDescent="0.25">
      <c r="J74132" s="32"/>
    </row>
    <row r="74133" spans="10:10" x14ac:dyDescent="0.25">
      <c r="J74133" s="32"/>
    </row>
    <row r="74134" spans="10:10" x14ac:dyDescent="0.25">
      <c r="J74134" s="32"/>
    </row>
    <row r="74135" spans="10:10" x14ac:dyDescent="0.25">
      <c r="J74135" s="32"/>
    </row>
    <row r="74136" spans="10:10" x14ac:dyDescent="0.25">
      <c r="J74136" s="32"/>
    </row>
    <row r="74137" spans="10:10" x14ac:dyDescent="0.25">
      <c r="J74137" s="32"/>
    </row>
    <row r="74138" spans="10:10" x14ac:dyDescent="0.25">
      <c r="J74138" s="32"/>
    </row>
    <row r="74139" spans="10:10" x14ac:dyDescent="0.25">
      <c r="J74139" s="32"/>
    </row>
    <row r="74140" spans="10:10" x14ac:dyDescent="0.25">
      <c r="J74140" s="32"/>
    </row>
    <row r="74141" spans="10:10" x14ac:dyDescent="0.25">
      <c r="J74141" s="32"/>
    </row>
    <row r="74142" spans="10:10" x14ac:dyDescent="0.25">
      <c r="J74142" s="32"/>
    </row>
    <row r="74143" spans="10:10" x14ac:dyDescent="0.25">
      <c r="J74143" s="32"/>
    </row>
    <row r="74144" spans="10:10" x14ac:dyDescent="0.25">
      <c r="J74144" s="32"/>
    </row>
    <row r="74145" spans="10:10" x14ac:dyDescent="0.25">
      <c r="J74145" s="32"/>
    </row>
    <row r="74146" spans="10:10" x14ac:dyDescent="0.25">
      <c r="J74146" s="32"/>
    </row>
    <row r="74147" spans="10:10" x14ac:dyDescent="0.25">
      <c r="J74147" s="32"/>
    </row>
    <row r="74148" spans="10:10" x14ac:dyDescent="0.25">
      <c r="J74148" s="32"/>
    </row>
    <row r="74149" spans="10:10" x14ac:dyDescent="0.25">
      <c r="J74149" s="32"/>
    </row>
    <row r="74150" spans="10:10" x14ac:dyDescent="0.25">
      <c r="J74150" s="32"/>
    </row>
    <row r="74151" spans="10:10" x14ac:dyDescent="0.25">
      <c r="J74151" s="32"/>
    </row>
    <row r="74152" spans="10:10" x14ac:dyDescent="0.25">
      <c r="J74152" s="32"/>
    </row>
    <row r="74153" spans="10:10" x14ac:dyDescent="0.25">
      <c r="J74153" s="32"/>
    </row>
    <row r="74154" spans="10:10" x14ac:dyDescent="0.25">
      <c r="J74154" s="32"/>
    </row>
    <row r="74155" spans="10:10" x14ac:dyDescent="0.25">
      <c r="J74155" s="32"/>
    </row>
    <row r="74156" spans="10:10" x14ac:dyDescent="0.25">
      <c r="J74156" s="32"/>
    </row>
    <row r="74157" spans="10:10" x14ac:dyDescent="0.25">
      <c r="J74157" s="32"/>
    </row>
    <row r="74158" spans="10:10" x14ac:dyDescent="0.25">
      <c r="J74158" s="32"/>
    </row>
    <row r="74159" spans="10:10" x14ac:dyDescent="0.25">
      <c r="J74159" s="32"/>
    </row>
    <row r="74160" spans="10:10" x14ac:dyDescent="0.25">
      <c r="J74160" s="32"/>
    </row>
    <row r="74161" spans="10:10" x14ac:dyDescent="0.25">
      <c r="J74161" s="32"/>
    </row>
    <row r="74162" spans="10:10" x14ac:dyDescent="0.25">
      <c r="J74162" s="32"/>
    </row>
    <row r="74163" spans="10:10" x14ac:dyDescent="0.25">
      <c r="J74163" s="32"/>
    </row>
    <row r="74164" spans="10:10" x14ac:dyDescent="0.25">
      <c r="J74164" s="32"/>
    </row>
    <row r="74165" spans="10:10" x14ac:dyDescent="0.25">
      <c r="J74165" s="32"/>
    </row>
    <row r="74166" spans="10:10" x14ac:dyDescent="0.25">
      <c r="J74166" s="32"/>
    </row>
    <row r="74167" spans="10:10" x14ac:dyDescent="0.25">
      <c r="J74167" s="32"/>
    </row>
    <row r="74168" spans="10:10" x14ac:dyDescent="0.25">
      <c r="J74168" s="32"/>
    </row>
    <row r="74169" spans="10:10" x14ac:dyDescent="0.25">
      <c r="J74169" s="32"/>
    </row>
    <row r="74170" spans="10:10" x14ac:dyDescent="0.25">
      <c r="J74170" s="32"/>
    </row>
    <row r="74171" spans="10:10" x14ac:dyDescent="0.25">
      <c r="J74171" s="32"/>
    </row>
    <row r="74172" spans="10:10" x14ac:dyDescent="0.25">
      <c r="J74172" s="32"/>
    </row>
    <row r="74173" spans="10:10" x14ac:dyDescent="0.25">
      <c r="J74173" s="32"/>
    </row>
    <row r="74174" spans="10:10" x14ac:dyDescent="0.25">
      <c r="J74174" s="32"/>
    </row>
    <row r="74175" spans="10:10" x14ac:dyDescent="0.25">
      <c r="J74175" s="32"/>
    </row>
    <row r="74176" spans="10:10" x14ac:dyDescent="0.25">
      <c r="J74176" s="32"/>
    </row>
    <row r="74177" spans="10:10" x14ac:dyDescent="0.25">
      <c r="J74177" s="32"/>
    </row>
    <row r="74178" spans="10:10" x14ac:dyDescent="0.25">
      <c r="J74178" s="32"/>
    </row>
    <row r="74179" spans="10:10" x14ac:dyDescent="0.25">
      <c r="J74179" s="32"/>
    </row>
    <row r="74180" spans="10:10" x14ac:dyDescent="0.25">
      <c r="J74180" s="32"/>
    </row>
    <row r="74181" spans="10:10" x14ac:dyDescent="0.25">
      <c r="J74181" s="32"/>
    </row>
    <row r="74182" spans="10:10" x14ac:dyDescent="0.25">
      <c r="J74182" s="32"/>
    </row>
    <row r="74183" spans="10:10" x14ac:dyDescent="0.25">
      <c r="J74183" s="32"/>
    </row>
    <row r="74184" spans="10:10" x14ac:dyDescent="0.25">
      <c r="J74184" s="32"/>
    </row>
    <row r="74185" spans="10:10" x14ac:dyDescent="0.25">
      <c r="J74185" s="32"/>
    </row>
    <row r="74186" spans="10:10" x14ac:dyDescent="0.25">
      <c r="J74186" s="32"/>
    </row>
    <row r="74187" spans="10:10" x14ac:dyDescent="0.25">
      <c r="J74187" s="32"/>
    </row>
    <row r="74188" spans="10:10" x14ac:dyDescent="0.25">
      <c r="J74188" s="32"/>
    </row>
    <row r="74189" spans="10:10" x14ac:dyDescent="0.25">
      <c r="J74189" s="32"/>
    </row>
    <row r="74190" spans="10:10" x14ac:dyDescent="0.25">
      <c r="J74190" s="32"/>
    </row>
    <row r="74191" spans="10:10" x14ac:dyDescent="0.25">
      <c r="J74191" s="32"/>
    </row>
    <row r="74192" spans="10:10" x14ac:dyDescent="0.25">
      <c r="J74192" s="32"/>
    </row>
    <row r="74193" spans="10:10" x14ac:dyDescent="0.25">
      <c r="J74193" s="32"/>
    </row>
    <row r="74194" spans="10:10" x14ac:dyDescent="0.25">
      <c r="J74194" s="32"/>
    </row>
    <row r="74195" spans="10:10" x14ac:dyDescent="0.25">
      <c r="J74195" s="32"/>
    </row>
    <row r="74196" spans="10:10" x14ac:dyDescent="0.25">
      <c r="J74196" s="32"/>
    </row>
    <row r="74197" spans="10:10" x14ac:dyDescent="0.25">
      <c r="J74197" s="32"/>
    </row>
    <row r="74198" spans="10:10" x14ac:dyDescent="0.25">
      <c r="J74198" s="32"/>
    </row>
    <row r="74199" spans="10:10" x14ac:dyDescent="0.25">
      <c r="J74199" s="32"/>
    </row>
    <row r="74200" spans="10:10" x14ac:dyDescent="0.25">
      <c r="J74200" s="32"/>
    </row>
    <row r="74201" spans="10:10" x14ac:dyDescent="0.25">
      <c r="J74201" s="32"/>
    </row>
    <row r="74202" spans="10:10" x14ac:dyDescent="0.25">
      <c r="J74202" s="32"/>
    </row>
    <row r="74203" spans="10:10" x14ac:dyDescent="0.25">
      <c r="J74203" s="32"/>
    </row>
    <row r="74204" spans="10:10" x14ac:dyDescent="0.25">
      <c r="J74204" s="32"/>
    </row>
    <row r="74205" spans="10:10" x14ac:dyDescent="0.25">
      <c r="J74205" s="32"/>
    </row>
    <row r="74206" spans="10:10" x14ac:dyDescent="0.25">
      <c r="J74206" s="32"/>
    </row>
    <row r="74207" spans="10:10" x14ac:dyDescent="0.25">
      <c r="J74207" s="32"/>
    </row>
    <row r="74208" spans="10:10" x14ac:dyDescent="0.25">
      <c r="J74208" s="32"/>
    </row>
    <row r="74209" spans="10:10" x14ac:dyDescent="0.25">
      <c r="J74209" s="32"/>
    </row>
    <row r="74210" spans="10:10" x14ac:dyDescent="0.25">
      <c r="J74210" s="32"/>
    </row>
    <row r="74211" spans="10:10" x14ac:dyDescent="0.25">
      <c r="J74211" s="32"/>
    </row>
    <row r="74212" spans="10:10" x14ac:dyDescent="0.25">
      <c r="J74212" s="32"/>
    </row>
    <row r="74213" spans="10:10" x14ac:dyDescent="0.25">
      <c r="J74213" s="32"/>
    </row>
    <row r="74214" spans="10:10" x14ac:dyDescent="0.25">
      <c r="J74214" s="32"/>
    </row>
    <row r="74215" spans="10:10" x14ac:dyDescent="0.25">
      <c r="J74215" s="32"/>
    </row>
    <row r="74216" spans="10:10" x14ac:dyDescent="0.25">
      <c r="J74216" s="32"/>
    </row>
    <row r="74217" spans="10:10" x14ac:dyDescent="0.25">
      <c r="J74217" s="32"/>
    </row>
    <row r="74218" spans="10:10" x14ac:dyDescent="0.25">
      <c r="J74218" s="32"/>
    </row>
    <row r="74219" spans="10:10" x14ac:dyDescent="0.25">
      <c r="J74219" s="32"/>
    </row>
    <row r="74220" spans="10:10" x14ac:dyDescent="0.25">
      <c r="J74220" s="32"/>
    </row>
    <row r="74221" spans="10:10" x14ac:dyDescent="0.25">
      <c r="J74221" s="32"/>
    </row>
    <row r="74222" spans="10:10" x14ac:dyDescent="0.25">
      <c r="J74222" s="32"/>
    </row>
    <row r="74223" spans="10:10" x14ac:dyDescent="0.25">
      <c r="J74223" s="32"/>
    </row>
    <row r="74224" spans="10:10" x14ac:dyDescent="0.25">
      <c r="J74224" s="32"/>
    </row>
    <row r="74225" spans="10:10" x14ac:dyDescent="0.25">
      <c r="J74225" s="32"/>
    </row>
    <row r="74226" spans="10:10" x14ac:dyDescent="0.25">
      <c r="J74226" s="32"/>
    </row>
    <row r="74227" spans="10:10" x14ac:dyDescent="0.25">
      <c r="J74227" s="32"/>
    </row>
    <row r="74228" spans="10:10" x14ac:dyDescent="0.25">
      <c r="J74228" s="32"/>
    </row>
    <row r="74229" spans="10:10" x14ac:dyDescent="0.25">
      <c r="J74229" s="32"/>
    </row>
    <row r="74230" spans="10:10" x14ac:dyDescent="0.25">
      <c r="J74230" s="32"/>
    </row>
    <row r="74231" spans="10:10" x14ac:dyDescent="0.25">
      <c r="J74231" s="32"/>
    </row>
    <row r="74232" spans="10:10" x14ac:dyDescent="0.25">
      <c r="J74232" s="32"/>
    </row>
    <row r="74233" spans="10:10" x14ac:dyDescent="0.25">
      <c r="J74233" s="32"/>
    </row>
    <row r="74234" spans="10:10" x14ac:dyDescent="0.25">
      <c r="J74234" s="32"/>
    </row>
    <row r="74235" spans="10:10" x14ac:dyDescent="0.25">
      <c r="J74235" s="32"/>
    </row>
    <row r="74236" spans="10:10" x14ac:dyDescent="0.25">
      <c r="J74236" s="32"/>
    </row>
    <row r="74237" spans="10:10" x14ac:dyDescent="0.25">
      <c r="J74237" s="32"/>
    </row>
    <row r="74238" spans="10:10" x14ac:dyDescent="0.25">
      <c r="J74238" s="32"/>
    </row>
    <row r="74239" spans="10:10" x14ac:dyDescent="0.25">
      <c r="J74239" s="32"/>
    </row>
    <row r="74240" spans="10:10" x14ac:dyDescent="0.25">
      <c r="J74240" s="32"/>
    </row>
    <row r="74241" spans="10:10" x14ac:dyDescent="0.25">
      <c r="J74241" s="32"/>
    </row>
    <row r="74242" spans="10:10" x14ac:dyDescent="0.25">
      <c r="J74242" s="32"/>
    </row>
    <row r="74243" spans="10:10" x14ac:dyDescent="0.25">
      <c r="J74243" s="32"/>
    </row>
    <row r="74244" spans="10:10" x14ac:dyDescent="0.25">
      <c r="J74244" s="32"/>
    </row>
    <row r="74245" spans="10:10" x14ac:dyDescent="0.25">
      <c r="J74245" s="32"/>
    </row>
    <row r="74246" spans="10:10" x14ac:dyDescent="0.25">
      <c r="J74246" s="32"/>
    </row>
    <row r="74247" spans="10:10" x14ac:dyDescent="0.25">
      <c r="J74247" s="32"/>
    </row>
    <row r="74248" spans="10:10" x14ac:dyDescent="0.25">
      <c r="J74248" s="32"/>
    </row>
    <row r="74249" spans="10:10" x14ac:dyDescent="0.25">
      <c r="J74249" s="32"/>
    </row>
    <row r="74250" spans="10:10" x14ac:dyDescent="0.25">
      <c r="J74250" s="32"/>
    </row>
    <row r="74251" spans="10:10" x14ac:dyDescent="0.25">
      <c r="J74251" s="32"/>
    </row>
    <row r="74252" spans="10:10" x14ac:dyDescent="0.25">
      <c r="J74252" s="32"/>
    </row>
    <row r="74253" spans="10:10" x14ac:dyDescent="0.25">
      <c r="J74253" s="32"/>
    </row>
    <row r="74254" spans="10:10" x14ac:dyDescent="0.25">
      <c r="J74254" s="32"/>
    </row>
    <row r="74255" spans="10:10" x14ac:dyDescent="0.25">
      <c r="J74255" s="32"/>
    </row>
    <row r="74256" spans="10:10" x14ac:dyDescent="0.25">
      <c r="J74256" s="32"/>
    </row>
    <row r="74257" spans="10:10" x14ac:dyDescent="0.25">
      <c r="J74257" s="32"/>
    </row>
    <row r="74258" spans="10:10" x14ac:dyDescent="0.25">
      <c r="J74258" s="32"/>
    </row>
    <row r="74259" spans="10:10" x14ac:dyDescent="0.25">
      <c r="J74259" s="32"/>
    </row>
    <row r="74260" spans="10:10" x14ac:dyDescent="0.25">
      <c r="J74260" s="32"/>
    </row>
    <row r="74261" spans="10:10" x14ac:dyDescent="0.25">
      <c r="J74261" s="32"/>
    </row>
    <row r="74262" spans="10:10" x14ac:dyDescent="0.25">
      <c r="J74262" s="32"/>
    </row>
    <row r="74263" spans="10:10" x14ac:dyDescent="0.25">
      <c r="J74263" s="32"/>
    </row>
    <row r="74264" spans="10:10" x14ac:dyDescent="0.25">
      <c r="J74264" s="32"/>
    </row>
    <row r="74265" spans="10:10" x14ac:dyDescent="0.25">
      <c r="J74265" s="32"/>
    </row>
    <row r="74266" spans="10:10" x14ac:dyDescent="0.25">
      <c r="J74266" s="32"/>
    </row>
    <row r="74267" spans="10:10" x14ac:dyDescent="0.25">
      <c r="J74267" s="32"/>
    </row>
    <row r="74268" spans="10:10" x14ac:dyDescent="0.25">
      <c r="J74268" s="32"/>
    </row>
    <row r="74269" spans="10:10" x14ac:dyDescent="0.25">
      <c r="J74269" s="32"/>
    </row>
    <row r="74270" spans="10:10" x14ac:dyDescent="0.25">
      <c r="J74270" s="32"/>
    </row>
    <row r="74271" spans="10:10" x14ac:dyDescent="0.25">
      <c r="J74271" s="32"/>
    </row>
    <row r="74272" spans="10:10" x14ac:dyDescent="0.25">
      <c r="J74272" s="32"/>
    </row>
    <row r="74273" spans="10:10" x14ac:dyDescent="0.25">
      <c r="J74273" s="32"/>
    </row>
    <row r="74274" spans="10:10" x14ac:dyDescent="0.25">
      <c r="J74274" s="32"/>
    </row>
    <row r="74275" spans="10:10" x14ac:dyDescent="0.25">
      <c r="J74275" s="32"/>
    </row>
    <row r="74276" spans="10:10" x14ac:dyDescent="0.25">
      <c r="J74276" s="32"/>
    </row>
    <row r="74277" spans="10:10" x14ac:dyDescent="0.25">
      <c r="J74277" s="32"/>
    </row>
    <row r="74278" spans="10:10" x14ac:dyDescent="0.25">
      <c r="J74278" s="32"/>
    </row>
    <row r="74279" spans="10:10" x14ac:dyDescent="0.25">
      <c r="J74279" s="32"/>
    </row>
    <row r="74280" spans="10:10" x14ac:dyDescent="0.25">
      <c r="J74280" s="32"/>
    </row>
    <row r="74281" spans="10:10" x14ac:dyDescent="0.25">
      <c r="J74281" s="32"/>
    </row>
    <row r="74282" spans="10:10" x14ac:dyDescent="0.25">
      <c r="J74282" s="32"/>
    </row>
    <row r="74283" spans="10:10" x14ac:dyDescent="0.25">
      <c r="J74283" s="32"/>
    </row>
    <row r="74284" spans="10:10" x14ac:dyDescent="0.25">
      <c r="J74284" s="32"/>
    </row>
    <row r="74285" spans="10:10" x14ac:dyDescent="0.25">
      <c r="J74285" s="32"/>
    </row>
    <row r="74286" spans="10:10" x14ac:dyDescent="0.25">
      <c r="J74286" s="32"/>
    </row>
    <row r="74287" spans="10:10" x14ac:dyDescent="0.25">
      <c r="J74287" s="32"/>
    </row>
    <row r="74288" spans="10:10" x14ac:dyDescent="0.25">
      <c r="J74288" s="32"/>
    </row>
    <row r="74289" spans="10:10" x14ac:dyDescent="0.25">
      <c r="J74289" s="32"/>
    </row>
    <row r="74290" spans="10:10" x14ac:dyDescent="0.25">
      <c r="J74290" s="32"/>
    </row>
    <row r="74291" spans="10:10" x14ac:dyDescent="0.25">
      <c r="J74291" s="32"/>
    </row>
    <row r="74292" spans="10:10" x14ac:dyDescent="0.25">
      <c r="J74292" s="32"/>
    </row>
    <row r="74293" spans="10:10" x14ac:dyDescent="0.25">
      <c r="J74293" s="32"/>
    </row>
    <row r="74294" spans="10:10" x14ac:dyDescent="0.25">
      <c r="J74294" s="32"/>
    </row>
    <row r="74295" spans="10:10" x14ac:dyDescent="0.25">
      <c r="J74295" s="32"/>
    </row>
    <row r="74296" spans="10:10" x14ac:dyDescent="0.25">
      <c r="J74296" s="32"/>
    </row>
    <row r="74297" spans="10:10" x14ac:dyDescent="0.25">
      <c r="J74297" s="32"/>
    </row>
    <row r="74298" spans="10:10" x14ac:dyDescent="0.25">
      <c r="J74298" s="32"/>
    </row>
    <row r="74299" spans="10:10" x14ac:dyDescent="0.25">
      <c r="J74299" s="32"/>
    </row>
    <row r="74300" spans="10:10" x14ac:dyDescent="0.25">
      <c r="J74300" s="32"/>
    </row>
    <row r="74301" spans="10:10" x14ac:dyDescent="0.25">
      <c r="J74301" s="32"/>
    </row>
    <row r="74302" spans="10:10" x14ac:dyDescent="0.25">
      <c r="J74302" s="32"/>
    </row>
    <row r="74303" spans="10:10" x14ac:dyDescent="0.25">
      <c r="J74303" s="32"/>
    </row>
    <row r="74304" spans="10:10" x14ac:dyDescent="0.25">
      <c r="J74304" s="32"/>
    </row>
    <row r="74305" spans="10:10" x14ac:dyDescent="0.25">
      <c r="J74305" s="32"/>
    </row>
    <row r="74306" spans="10:10" x14ac:dyDescent="0.25">
      <c r="J74306" s="32"/>
    </row>
    <row r="74307" spans="10:10" x14ac:dyDescent="0.25">
      <c r="J74307" s="32"/>
    </row>
    <row r="74308" spans="10:10" x14ac:dyDescent="0.25">
      <c r="J74308" s="32"/>
    </row>
    <row r="74309" spans="10:10" x14ac:dyDescent="0.25">
      <c r="J74309" s="32"/>
    </row>
    <row r="74310" spans="10:10" x14ac:dyDescent="0.25">
      <c r="J74310" s="32"/>
    </row>
    <row r="74311" spans="10:10" x14ac:dyDescent="0.25">
      <c r="J74311" s="32"/>
    </row>
    <row r="74312" spans="10:10" x14ac:dyDescent="0.25">
      <c r="J74312" s="32"/>
    </row>
    <row r="74313" spans="10:10" x14ac:dyDescent="0.25">
      <c r="J74313" s="32"/>
    </row>
    <row r="74314" spans="10:10" x14ac:dyDescent="0.25">
      <c r="J74314" s="32"/>
    </row>
    <row r="74315" spans="10:10" x14ac:dyDescent="0.25">
      <c r="J74315" s="32"/>
    </row>
    <row r="74316" spans="10:10" x14ac:dyDescent="0.25">
      <c r="J74316" s="32"/>
    </row>
    <row r="74317" spans="10:10" x14ac:dyDescent="0.25">
      <c r="J74317" s="32"/>
    </row>
    <row r="74318" spans="10:10" x14ac:dyDescent="0.25">
      <c r="J74318" s="32"/>
    </row>
    <row r="74319" spans="10:10" x14ac:dyDescent="0.25">
      <c r="J74319" s="32"/>
    </row>
    <row r="74320" spans="10:10" x14ac:dyDescent="0.25">
      <c r="J74320" s="32"/>
    </row>
    <row r="74321" spans="10:10" x14ac:dyDescent="0.25">
      <c r="J74321" s="32"/>
    </row>
    <row r="74322" spans="10:10" x14ac:dyDescent="0.25">
      <c r="J74322" s="32"/>
    </row>
    <row r="74323" spans="10:10" x14ac:dyDescent="0.25">
      <c r="J74323" s="32"/>
    </row>
    <row r="74324" spans="10:10" x14ac:dyDescent="0.25">
      <c r="J74324" s="32"/>
    </row>
    <row r="74325" spans="10:10" x14ac:dyDescent="0.25">
      <c r="J74325" s="32"/>
    </row>
    <row r="74326" spans="10:10" x14ac:dyDescent="0.25">
      <c r="J74326" s="32"/>
    </row>
    <row r="74327" spans="10:10" x14ac:dyDescent="0.25">
      <c r="J74327" s="32"/>
    </row>
    <row r="74328" spans="10:10" x14ac:dyDescent="0.25">
      <c r="J74328" s="32"/>
    </row>
    <row r="74329" spans="10:10" x14ac:dyDescent="0.25">
      <c r="J74329" s="32"/>
    </row>
    <row r="74330" spans="10:10" x14ac:dyDescent="0.25">
      <c r="J74330" s="32"/>
    </row>
    <row r="74331" spans="10:10" x14ac:dyDescent="0.25">
      <c r="J74331" s="32"/>
    </row>
    <row r="74332" spans="10:10" x14ac:dyDescent="0.25">
      <c r="J74332" s="32"/>
    </row>
    <row r="74333" spans="10:10" x14ac:dyDescent="0.25">
      <c r="J74333" s="32"/>
    </row>
    <row r="74334" spans="10:10" x14ac:dyDescent="0.25">
      <c r="J74334" s="32"/>
    </row>
    <row r="74335" spans="10:10" x14ac:dyDescent="0.25">
      <c r="J74335" s="32"/>
    </row>
    <row r="74336" spans="10:10" x14ac:dyDescent="0.25">
      <c r="J74336" s="32"/>
    </row>
    <row r="74337" spans="10:10" x14ac:dyDescent="0.25">
      <c r="J74337" s="32"/>
    </row>
    <row r="74338" spans="10:10" x14ac:dyDescent="0.25">
      <c r="J74338" s="32"/>
    </row>
    <row r="74339" spans="10:10" x14ac:dyDescent="0.25">
      <c r="J74339" s="32"/>
    </row>
    <row r="74340" spans="10:10" x14ac:dyDescent="0.25">
      <c r="J74340" s="32"/>
    </row>
    <row r="74341" spans="10:10" x14ac:dyDescent="0.25">
      <c r="J74341" s="32"/>
    </row>
    <row r="74342" spans="10:10" x14ac:dyDescent="0.25">
      <c r="J74342" s="32"/>
    </row>
    <row r="74343" spans="10:10" x14ac:dyDescent="0.25">
      <c r="J74343" s="32"/>
    </row>
    <row r="74344" spans="10:10" x14ac:dyDescent="0.25">
      <c r="J74344" s="32"/>
    </row>
    <row r="74345" spans="10:10" x14ac:dyDescent="0.25">
      <c r="J74345" s="32"/>
    </row>
    <row r="74346" spans="10:10" x14ac:dyDescent="0.25">
      <c r="J74346" s="32"/>
    </row>
    <row r="74347" spans="10:10" x14ac:dyDescent="0.25">
      <c r="J74347" s="32"/>
    </row>
    <row r="74348" spans="10:10" x14ac:dyDescent="0.25">
      <c r="J74348" s="32"/>
    </row>
    <row r="74349" spans="10:10" x14ac:dyDescent="0.25">
      <c r="J74349" s="32"/>
    </row>
    <row r="74350" spans="10:10" x14ac:dyDescent="0.25">
      <c r="J74350" s="32"/>
    </row>
    <row r="74351" spans="10:10" x14ac:dyDescent="0.25">
      <c r="J74351" s="32"/>
    </row>
    <row r="74352" spans="10:10" x14ac:dyDescent="0.25">
      <c r="J74352" s="32"/>
    </row>
    <row r="74353" spans="10:10" x14ac:dyDescent="0.25">
      <c r="J74353" s="32"/>
    </row>
    <row r="74354" spans="10:10" x14ac:dyDescent="0.25">
      <c r="J74354" s="32"/>
    </row>
    <row r="74355" spans="10:10" x14ac:dyDescent="0.25">
      <c r="J74355" s="32"/>
    </row>
    <row r="74356" spans="10:10" x14ac:dyDescent="0.25">
      <c r="J74356" s="32"/>
    </row>
    <row r="74357" spans="10:10" x14ac:dyDescent="0.25">
      <c r="J74357" s="32"/>
    </row>
    <row r="74358" spans="10:10" x14ac:dyDescent="0.25">
      <c r="J74358" s="32"/>
    </row>
    <row r="74359" spans="10:10" x14ac:dyDescent="0.25">
      <c r="J74359" s="32"/>
    </row>
    <row r="74360" spans="10:10" x14ac:dyDescent="0.25">
      <c r="J74360" s="32"/>
    </row>
    <row r="74361" spans="10:10" x14ac:dyDescent="0.25">
      <c r="J74361" s="32"/>
    </row>
    <row r="74362" spans="10:10" x14ac:dyDescent="0.25">
      <c r="J74362" s="32"/>
    </row>
    <row r="74363" spans="10:10" x14ac:dyDescent="0.25">
      <c r="J74363" s="32"/>
    </row>
    <row r="74364" spans="10:10" x14ac:dyDescent="0.25">
      <c r="J74364" s="32"/>
    </row>
    <row r="74365" spans="10:10" x14ac:dyDescent="0.25">
      <c r="J74365" s="32"/>
    </row>
    <row r="74366" spans="10:10" x14ac:dyDescent="0.25">
      <c r="J74366" s="32"/>
    </row>
    <row r="74367" spans="10:10" x14ac:dyDescent="0.25">
      <c r="J74367" s="32"/>
    </row>
    <row r="74368" spans="10:10" x14ac:dyDescent="0.25">
      <c r="J74368" s="32"/>
    </row>
    <row r="74369" spans="10:10" x14ac:dyDescent="0.25">
      <c r="J74369" s="32"/>
    </row>
    <row r="74370" spans="10:10" x14ac:dyDescent="0.25">
      <c r="J74370" s="32"/>
    </row>
    <row r="74371" spans="10:10" x14ac:dyDescent="0.25">
      <c r="J74371" s="32"/>
    </row>
    <row r="74372" spans="10:10" x14ac:dyDescent="0.25">
      <c r="J74372" s="32"/>
    </row>
    <row r="74373" spans="10:10" x14ac:dyDescent="0.25">
      <c r="J74373" s="32"/>
    </row>
    <row r="74374" spans="10:10" x14ac:dyDescent="0.25">
      <c r="J74374" s="32"/>
    </row>
    <row r="74375" spans="10:10" x14ac:dyDescent="0.25">
      <c r="J74375" s="32"/>
    </row>
    <row r="74376" spans="10:10" x14ac:dyDescent="0.25">
      <c r="J74376" s="32"/>
    </row>
    <row r="74377" spans="10:10" x14ac:dyDescent="0.25">
      <c r="J74377" s="32"/>
    </row>
    <row r="74378" spans="10:10" x14ac:dyDescent="0.25">
      <c r="J74378" s="32"/>
    </row>
    <row r="74379" spans="10:10" x14ac:dyDescent="0.25">
      <c r="J74379" s="32"/>
    </row>
    <row r="74380" spans="10:10" x14ac:dyDescent="0.25">
      <c r="J74380" s="32"/>
    </row>
    <row r="74381" spans="10:10" x14ac:dyDescent="0.25">
      <c r="J74381" s="32"/>
    </row>
    <row r="74382" spans="10:10" x14ac:dyDescent="0.25">
      <c r="J74382" s="32"/>
    </row>
    <row r="74383" spans="10:10" x14ac:dyDescent="0.25">
      <c r="J74383" s="32"/>
    </row>
    <row r="74384" spans="10:10" x14ac:dyDescent="0.25">
      <c r="J74384" s="32"/>
    </row>
    <row r="74385" spans="10:10" x14ac:dyDescent="0.25">
      <c r="J74385" s="32"/>
    </row>
    <row r="74386" spans="10:10" x14ac:dyDescent="0.25">
      <c r="J74386" s="32"/>
    </row>
    <row r="74387" spans="10:10" x14ac:dyDescent="0.25">
      <c r="J74387" s="32"/>
    </row>
    <row r="74388" spans="10:10" x14ac:dyDescent="0.25">
      <c r="J74388" s="32"/>
    </row>
    <row r="74389" spans="10:10" x14ac:dyDescent="0.25">
      <c r="J74389" s="32"/>
    </row>
    <row r="74390" spans="10:10" x14ac:dyDescent="0.25">
      <c r="J74390" s="32"/>
    </row>
    <row r="74391" spans="10:10" x14ac:dyDescent="0.25">
      <c r="J74391" s="32"/>
    </row>
    <row r="74392" spans="10:10" x14ac:dyDescent="0.25">
      <c r="J74392" s="32"/>
    </row>
    <row r="74393" spans="10:10" x14ac:dyDescent="0.25">
      <c r="J74393" s="32"/>
    </row>
    <row r="74394" spans="10:10" x14ac:dyDescent="0.25">
      <c r="J74394" s="32"/>
    </row>
    <row r="74395" spans="10:10" x14ac:dyDescent="0.25">
      <c r="J74395" s="32"/>
    </row>
    <row r="74396" spans="10:10" x14ac:dyDescent="0.25">
      <c r="J74396" s="32"/>
    </row>
    <row r="74397" spans="10:10" x14ac:dyDescent="0.25">
      <c r="J74397" s="32"/>
    </row>
    <row r="74398" spans="10:10" x14ac:dyDescent="0.25">
      <c r="J74398" s="32"/>
    </row>
    <row r="74399" spans="10:10" x14ac:dyDescent="0.25">
      <c r="J74399" s="32"/>
    </row>
    <row r="74400" spans="10:10" x14ac:dyDescent="0.25">
      <c r="J74400" s="32"/>
    </row>
    <row r="74401" spans="10:10" x14ac:dyDescent="0.25">
      <c r="J74401" s="32"/>
    </row>
    <row r="74402" spans="10:10" x14ac:dyDescent="0.25">
      <c r="J74402" s="32"/>
    </row>
    <row r="74403" spans="10:10" x14ac:dyDescent="0.25">
      <c r="J74403" s="32"/>
    </row>
    <row r="74404" spans="10:10" x14ac:dyDescent="0.25">
      <c r="J74404" s="32"/>
    </row>
    <row r="74405" spans="10:10" x14ac:dyDescent="0.25">
      <c r="J74405" s="32"/>
    </row>
    <row r="74406" spans="10:10" x14ac:dyDescent="0.25">
      <c r="J74406" s="32"/>
    </row>
    <row r="74407" spans="10:10" x14ac:dyDescent="0.25">
      <c r="J74407" s="32"/>
    </row>
    <row r="74408" spans="10:10" x14ac:dyDescent="0.25">
      <c r="J74408" s="32"/>
    </row>
    <row r="74409" spans="10:10" x14ac:dyDescent="0.25">
      <c r="J74409" s="32"/>
    </row>
    <row r="74410" spans="10:10" x14ac:dyDescent="0.25">
      <c r="J74410" s="32"/>
    </row>
    <row r="74411" spans="10:10" x14ac:dyDescent="0.25">
      <c r="J74411" s="32"/>
    </row>
    <row r="74412" spans="10:10" x14ac:dyDescent="0.25">
      <c r="J74412" s="32"/>
    </row>
    <row r="74413" spans="10:10" x14ac:dyDescent="0.25">
      <c r="J74413" s="32"/>
    </row>
    <row r="74414" spans="10:10" x14ac:dyDescent="0.25">
      <c r="J74414" s="32"/>
    </row>
    <row r="74415" spans="10:10" x14ac:dyDescent="0.25">
      <c r="J74415" s="32"/>
    </row>
    <row r="74416" spans="10:10" x14ac:dyDescent="0.25">
      <c r="J74416" s="32"/>
    </row>
    <row r="74417" spans="10:10" x14ac:dyDescent="0.25">
      <c r="J74417" s="32"/>
    </row>
    <row r="74418" spans="10:10" x14ac:dyDescent="0.25">
      <c r="J74418" s="32"/>
    </row>
    <row r="74419" spans="10:10" x14ac:dyDescent="0.25">
      <c r="J74419" s="32"/>
    </row>
    <row r="74420" spans="10:10" x14ac:dyDescent="0.25">
      <c r="J74420" s="32"/>
    </row>
    <row r="74421" spans="10:10" x14ac:dyDescent="0.25">
      <c r="J74421" s="32"/>
    </row>
    <row r="74422" spans="10:10" x14ac:dyDescent="0.25">
      <c r="J74422" s="32"/>
    </row>
    <row r="74423" spans="10:10" x14ac:dyDescent="0.25">
      <c r="J74423" s="32"/>
    </row>
    <row r="74424" spans="10:10" x14ac:dyDescent="0.25">
      <c r="J74424" s="32"/>
    </row>
    <row r="74425" spans="10:10" x14ac:dyDescent="0.25">
      <c r="J74425" s="32"/>
    </row>
    <row r="74426" spans="10:10" x14ac:dyDescent="0.25">
      <c r="J74426" s="32"/>
    </row>
    <row r="74427" spans="10:10" x14ac:dyDescent="0.25">
      <c r="J74427" s="32"/>
    </row>
    <row r="74428" spans="10:10" x14ac:dyDescent="0.25">
      <c r="J74428" s="32"/>
    </row>
    <row r="74429" spans="10:10" x14ac:dyDescent="0.25">
      <c r="J74429" s="32"/>
    </row>
    <row r="74430" spans="10:10" x14ac:dyDescent="0.25">
      <c r="J74430" s="32"/>
    </row>
    <row r="74431" spans="10:10" x14ac:dyDescent="0.25">
      <c r="J74431" s="32"/>
    </row>
    <row r="74432" spans="10:10" x14ac:dyDescent="0.25">
      <c r="J74432" s="32"/>
    </row>
    <row r="74433" spans="10:10" x14ac:dyDescent="0.25">
      <c r="J74433" s="32"/>
    </row>
    <row r="74434" spans="10:10" x14ac:dyDescent="0.25">
      <c r="J74434" s="32"/>
    </row>
    <row r="74435" spans="10:10" x14ac:dyDescent="0.25">
      <c r="J74435" s="32"/>
    </row>
    <row r="74436" spans="10:10" x14ac:dyDescent="0.25">
      <c r="J74436" s="32"/>
    </row>
    <row r="74437" spans="10:10" x14ac:dyDescent="0.25">
      <c r="J74437" s="32"/>
    </row>
    <row r="74438" spans="10:10" x14ac:dyDescent="0.25">
      <c r="J74438" s="32"/>
    </row>
    <row r="74439" spans="10:10" x14ac:dyDescent="0.25">
      <c r="J74439" s="32"/>
    </row>
    <row r="74440" spans="10:10" x14ac:dyDescent="0.25">
      <c r="J74440" s="32"/>
    </row>
    <row r="74441" spans="10:10" x14ac:dyDescent="0.25">
      <c r="J74441" s="32"/>
    </row>
    <row r="74442" spans="10:10" x14ac:dyDescent="0.25">
      <c r="J74442" s="32"/>
    </row>
    <row r="74443" spans="10:10" x14ac:dyDescent="0.25">
      <c r="J74443" s="32"/>
    </row>
    <row r="74444" spans="10:10" x14ac:dyDescent="0.25">
      <c r="J74444" s="32"/>
    </row>
    <row r="74445" spans="10:10" x14ac:dyDescent="0.25">
      <c r="J74445" s="32"/>
    </row>
    <row r="74446" spans="10:10" x14ac:dyDescent="0.25">
      <c r="J74446" s="32"/>
    </row>
    <row r="74447" spans="10:10" x14ac:dyDescent="0.25">
      <c r="J74447" s="32"/>
    </row>
    <row r="74448" spans="10:10" x14ac:dyDescent="0.25">
      <c r="J74448" s="32"/>
    </row>
    <row r="74449" spans="10:10" x14ac:dyDescent="0.25">
      <c r="J74449" s="32"/>
    </row>
    <row r="74450" spans="10:10" x14ac:dyDescent="0.25">
      <c r="J74450" s="32"/>
    </row>
    <row r="74451" spans="10:10" x14ac:dyDescent="0.25">
      <c r="J74451" s="32"/>
    </row>
    <row r="74452" spans="10:10" x14ac:dyDescent="0.25">
      <c r="J74452" s="32"/>
    </row>
    <row r="74453" spans="10:10" x14ac:dyDescent="0.25">
      <c r="J74453" s="32"/>
    </row>
    <row r="74454" spans="10:10" x14ac:dyDescent="0.25">
      <c r="J74454" s="32"/>
    </row>
    <row r="74455" spans="10:10" x14ac:dyDescent="0.25">
      <c r="J74455" s="32"/>
    </row>
    <row r="74456" spans="10:10" x14ac:dyDescent="0.25">
      <c r="J74456" s="32"/>
    </row>
    <row r="74457" spans="10:10" x14ac:dyDescent="0.25">
      <c r="J74457" s="32"/>
    </row>
    <row r="74458" spans="10:10" x14ac:dyDescent="0.25">
      <c r="J74458" s="32"/>
    </row>
    <row r="74459" spans="10:10" x14ac:dyDescent="0.25">
      <c r="J74459" s="32"/>
    </row>
    <row r="74460" spans="10:10" x14ac:dyDescent="0.25">
      <c r="J74460" s="32"/>
    </row>
    <row r="74461" spans="10:10" x14ac:dyDescent="0.25">
      <c r="J74461" s="32"/>
    </row>
    <row r="74462" spans="10:10" x14ac:dyDescent="0.25">
      <c r="J74462" s="32"/>
    </row>
    <row r="74463" spans="10:10" x14ac:dyDescent="0.25">
      <c r="J74463" s="32"/>
    </row>
    <row r="74464" spans="10:10" x14ac:dyDescent="0.25">
      <c r="J74464" s="32"/>
    </row>
    <row r="74465" spans="10:10" x14ac:dyDescent="0.25">
      <c r="J74465" s="32"/>
    </row>
    <row r="74466" spans="10:10" x14ac:dyDescent="0.25">
      <c r="J74466" s="32"/>
    </row>
    <row r="74467" spans="10:10" x14ac:dyDescent="0.25">
      <c r="J74467" s="32"/>
    </row>
    <row r="74468" spans="10:10" x14ac:dyDescent="0.25">
      <c r="J74468" s="32"/>
    </row>
    <row r="74469" spans="10:10" x14ac:dyDescent="0.25">
      <c r="J74469" s="32"/>
    </row>
    <row r="74470" spans="10:10" x14ac:dyDescent="0.25">
      <c r="J74470" s="32"/>
    </row>
    <row r="74471" spans="10:10" x14ac:dyDescent="0.25">
      <c r="J74471" s="32"/>
    </row>
    <row r="74472" spans="10:10" x14ac:dyDescent="0.25">
      <c r="J74472" s="32"/>
    </row>
    <row r="74473" spans="10:10" x14ac:dyDescent="0.25">
      <c r="J74473" s="32"/>
    </row>
    <row r="74474" spans="10:10" x14ac:dyDescent="0.25">
      <c r="J74474" s="32"/>
    </row>
    <row r="74475" spans="10:10" x14ac:dyDescent="0.25">
      <c r="J74475" s="32"/>
    </row>
    <row r="74476" spans="10:10" x14ac:dyDescent="0.25">
      <c r="J74476" s="32"/>
    </row>
    <row r="74477" spans="10:10" x14ac:dyDescent="0.25">
      <c r="J74477" s="32"/>
    </row>
    <row r="74478" spans="10:10" x14ac:dyDescent="0.25">
      <c r="J74478" s="32"/>
    </row>
    <row r="74479" spans="10:10" x14ac:dyDescent="0.25">
      <c r="J74479" s="32"/>
    </row>
    <row r="74480" spans="10:10" x14ac:dyDescent="0.25">
      <c r="J74480" s="32"/>
    </row>
    <row r="74481" spans="10:10" x14ac:dyDescent="0.25">
      <c r="J74481" s="32"/>
    </row>
    <row r="74482" spans="10:10" x14ac:dyDescent="0.25">
      <c r="J74482" s="32"/>
    </row>
    <row r="74483" spans="10:10" x14ac:dyDescent="0.25">
      <c r="J74483" s="32"/>
    </row>
    <row r="74484" spans="10:10" x14ac:dyDescent="0.25">
      <c r="J74484" s="32"/>
    </row>
    <row r="74485" spans="10:10" x14ac:dyDescent="0.25">
      <c r="J74485" s="32"/>
    </row>
    <row r="74486" spans="10:10" x14ac:dyDescent="0.25">
      <c r="J74486" s="32"/>
    </row>
    <row r="74487" spans="10:10" x14ac:dyDescent="0.25">
      <c r="J74487" s="32"/>
    </row>
    <row r="74488" spans="10:10" x14ac:dyDescent="0.25">
      <c r="J74488" s="32"/>
    </row>
    <row r="74489" spans="10:10" x14ac:dyDescent="0.25">
      <c r="J74489" s="32"/>
    </row>
    <row r="74490" spans="10:10" x14ac:dyDescent="0.25">
      <c r="J74490" s="32"/>
    </row>
    <row r="74491" spans="10:10" x14ac:dyDescent="0.25">
      <c r="J74491" s="32"/>
    </row>
    <row r="74492" spans="10:10" x14ac:dyDescent="0.25">
      <c r="J74492" s="32"/>
    </row>
    <row r="74493" spans="10:10" x14ac:dyDescent="0.25">
      <c r="J74493" s="32"/>
    </row>
    <row r="74494" spans="10:10" x14ac:dyDescent="0.25">
      <c r="J74494" s="32"/>
    </row>
    <row r="74495" spans="10:10" x14ac:dyDescent="0.25">
      <c r="J74495" s="32"/>
    </row>
    <row r="74496" spans="10:10" x14ac:dyDescent="0.25">
      <c r="J74496" s="32"/>
    </row>
    <row r="74497" spans="10:10" x14ac:dyDescent="0.25">
      <c r="J74497" s="32"/>
    </row>
    <row r="74498" spans="10:10" x14ac:dyDescent="0.25">
      <c r="J74498" s="32"/>
    </row>
    <row r="74499" spans="10:10" x14ac:dyDescent="0.25">
      <c r="J74499" s="32"/>
    </row>
    <row r="74500" spans="10:10" x14ac:dyDescent="0.25">
      <c r="J74500" s="32"/>
    </row>
    <row r="74501" spans="10:10" x14ac:dyDescent="0.25">
      <c r="J74501" s="32"/>
    </row>
    <row r="74502" spans="10:10" x14ac:dyDescent="0.25">
      <c r="J74502" s="32"/>
    </row>
    <row r="74503" spans="10:10" x14ac:dyDescent="0.25">
      <c r="J74503" s="32"/>
    </row>
    <row r="74504" spans="10:10" x14ac:dyDescent="0.25">
      <c r="J74504" s="32"/>
    </row>
    <row r="74505" spans="10:10" x14ac:dyDescent="0.25">
      <c r="J74505" s="32"/>
    </row>
    <row r="74506" spans="10:10" x14ac:dyDescent="0.25">
      <c r="J74506" s="32"/>
    </row>
    <row r="74507" spans="10:10" x14ac:dyDescent="0.25">
      <c r="J74507" s="32"/>
    </row>
    <row r="74508" spans="10:10" x14ac:dyDescent="0.25">
      <c r="J74508" s="32"/>
    </row>
    <row r="74509" spans="10:10" x14ac:dyDescent="0.25">
      <c r="J74509" s="32"/>
    </row>
    <row r="74510" spans="10:10" x14ac:dyDescent="0.25">
      <c r="J74510" s="32"/>
    </row>
    <row r="74511" spans="10:10" x14ac:dyDescent="0.25">
      <c r="J74511" s="32"/>
    </row>
    <row r="74512" spans="10:10" x14ac:dyDescent="0.25">
      <c r="J74512" s="32"/>
    </row>
    <row r="74513" spans="10:10" x14ac:dyDescent="0.25">
      <c r="J74513" s="32"/>
    </row>
    <row r="74514" spans="10:10" x14ac:dyDescent="0.25">
      <c r="J74514" s="32"/>
    </row>
    <row r="74515" spans="10:10" x14ac:dyDescent="0.25">
      <c r="J74515" s="32"/>
    </row>
    <row r="74516" spans="10:10" x14ac:dyDescent="0.25">
      <c r="J74516" s="32"/>
    </row>
    <row r="74517" spans="10:10" x14ac:dyDescent="0.25">
      <c r="J74517" s="32"/>
    </row>
    <row r="74518" spans="10:10" x14ac:dyDescent="0.25">
      <c r="J74518" s="32"/>
    </row>
    <row r="74519" spans="10:10" x14ac:dyDescent="0.25">
      <c r="J74519" s="32"/>
    </row>
    <row r="74520" spans="10:10" x14ac:dyDescent="0.25">
      <c r="J74520" s="32"/>
    </row>
    <row r="74521" spans="10:10" x14ac:dyDescent="0.25">
      <c r="J74521" s="32"/>
    </row>
    <row r="74522" spans="10:10" x14ac:dyDescent="0.25">
      <c r="J74522" s="32"/>
    </row>
    <row r="74523" spans="10:10" x14ac:dyDescent="0.25">
      <c r="J74523" s="32"/>
    </row>
    <row r="74524" spans="10:10" x14ac:dyDescent="0.25">
      <c r="J74524" s="32"/>
    </row>
    <row r="74525" spans="10:10" x14ac:dyDescent="0.25">
      <c r="J74525" s="32"/>
    </row>
    <row r="74526" spans="10:10" x14ac:dyDescent="0.25">
      <c r="J74526" s="32"/>
    </row>
    <row r="74527" spans="10:10" x14ac:dyDescent="0.25">
      <c r="J74527" s="32"/>
    </row>
    <row r="74528" spans="10:10" x14ac:dyDescent="0.25">
      <c r="J74528" s="32"/>
    </row>
    <row r="74529" spans="10:10" x14ac:dyDescent="0.25">
      <c r="J74529" s="32"/>
    </row>
    <row r="74530" spans="10:10" x14ac:dyDescent="0.25">
      <c r="J74530" s="32"/>
    </row>
    <row r="74531" spans="10:10" x14ac:dyDescent="0.25">
      <c r="J74531" s="32"/>
    </row>
    <row r="74532" spans="10:10" x14ac:dyDescent="0.25">
      <c r="J74532" s="32"/>
    </row>
    <row r="74533" spans="10:10" x14ac:dyDescent="0.25">
      <c r="J74533" s="32"/>
    </row>
    <row r="74534" spans="10:10" x14ac:dyDescent="0.25">
      <c r="J74534" s="32"/>
    </row>
    <row r="74535" spans="10:10" x14ac:dyDescent="0.25">
      <c r="J74535" s="32"/>
    </row>
    <row r="74536" spans="10:10" x14ac:dyDescent="0.25">
      <c r="J74536" s="32"/>
    </row>
    <row r="74537" spans="10:10" x14ac:dyDescent="0.25">
      <c r="J74537" s="32"/>
    </row>
    <row r="74538" spans="10:10" x14ac:dyDescent="0.25">
      <c r="J74538" s="32"/>
    </row>
    <row r="74539" spans="10:10" x14ac:dyDescent="0.25">
      <c r="J74539" s="32"/>
    </row>
    <row r="74540" spans="10:10" x14ac:dyDescent="0.25">
      <c r="J74540" s="32"/>
    </row>
    <row r="74541" spans="10:10" x14ac:dyDescent="0.25">
      <c r="J74541" s="32"/>
    </row>
    <row r="74542" spans="10:10" x14ac:dyDescent="0.25">
      <c r="J74542" s="32"/>
    </row>
    <row r="74543" spans="10:10" x14ac:dyDescent="0.25">
      <c r="J74543" s="32"/>
    </row>
    <row r="74544" spans="10:10" x14ac:dyDescent="0.25">
      <c r="J74544" s="32"/>
    </row>
    <row r="74545" spans="10:10" x14ac:dyDescent="0.25">
      <c r="J74545" s="32"/>
    </row>
    <row r="74546" spans="10:10" x14ac:dyDescent="0.25">
      <c r="J74546" s="32"/>
    </row>
    <row r="74547" spans="10:10" x14ac:dyDescent="0.25">
      <c r="J74547" s="32"/>
    </row>
    <row r="74548" spans="10:10" x14ac:dyDescent="0.25">
      <c r="J74548" s="32"/>
    </row>
    <row r="74549" spans="10:10" x14ac:dyDescent="0.25">
      <c r="J74549" s="32"/>
    </row>
    <row r="74550" spans="10:10" x14ac:dyDescent="0.25">
      <c r="J74550" s="32"/>
    </row>
    <row r="74551" spans="10:10" x14ac:dyDescent="0.25">
      <c r="J74551" s="32"/>
    </row>
    <row r="74552" spans="10:10" x14ac:dyDescent="0.25">
      <c r="J74552" s="32"/>
    </row>
    <row r="74553" spans="10:10" x14ac:dyDescent="0.25">
      <c r="J74553" s="32"/>
    </row>
    <row r="74554" spans="10:10" x14ac:dyDescent="0.25">
      <c r="J74554" s="32"/>
    </row>
    <row r="74555" spans="10:10" x14ac:dyDescent="0.25">
      <c r="J74555" s="32"/>
    </row>
    <row r="74556" spans="10:10" x14ac:dyDescent="0.25">
      <c r="J74556" s="32"/>
    </row>
    <row r="74557" spans="10:10" x14ac:dyDescent="0.25">
      <c r="J74557" s="32"/>
    </row>
    <row r="74558" spans="10:10" x14ac:dyDescent="0.25">
      <c r="J74558" s="32"/>
    </row>
    <row r="74559" spans="10:10" x14ac:dyDescent="0.25">
      <c r="J74559" s="32"/>
    </row>
    <row r="74560" spans="10:10" x14ac:dyDescent="0.25">
      <c r="J74560" s="32"/>
    </row>
    <row r="74561" spans="10:10" x14ac:dyDescent="0.25">
      <c r="J74561" s="32"/>
    </row>
    <row r="74562" spans="10:10" x14ac:dyDescent="0.25">
      <c r="J74562" s="32"/>
    </row>
    <row r="74563" spans="10:10" x14ac:dyDescent="0.25">
      <c r="J74563" s="32"/>
    </row>
    <row r="74564" spans="10:10" x14ac:dyDescent="0.25">
      <c r="J74564" s="32"/>
    </row>
    <row r="74565" spans="10:10" x14ac:dyDescent="0.25">
      <c r="J74565" s="32"/>
    </row>
    <row r="74566" spans="10:10" x14ac:dyDescent="0.25">
      <c r="J74566" s="32"/>
    </row>
    <row r="74567" spans="10:10" x14ac:dyDescent="0.25">
      <c r="J74567" s="32"/>
    </row>
    <row r="74568" spans="10:10" x14ac:dyDescent="0.25">
      <c r="J74568" s="32"/>
    </row>
    <row r="74569" spans="10:10" x14ac:dyDescent="0.25">
      <c r="J74569" s="32"/>
    </row>
    <row r="74570" spans="10:10" x14ac:dyDescent="0.25">
      <c r="J74570" s="32"/>
    </row>
    <row r="74571" spans="10:10" x14ac:dyDescent="0.25">
      <c r="J74571" s="32"/>
    </row>
    <row r="74572" spans="10:10" x14ac:dyDescent="0.25">
      <c r="J74572" s="32"/>
    </row>
    <row r="74573" spans="10:10" x14ac:dyDescent="0.25">
      <c r="J74573" s="32"/>
    </row>
    <row r="74574" spans="10:10" x14ac:dyDescent="0.25">
      <c r="J74574" s="32"/>
    </row>
    <row r="74575" spans="10:10" x14ac:dyDescent="0.25">
      <c r="J74575" s="32"/>
    </row>
    <row r="74576" spans="10:10" x14ac:dyDescent="0.25">
      <c r="J74576" s="32"/>
    </row>
    <row r="74577" spans="10:10" x14ac:dyDescent="0.25">
      <c r="J74577" s="32"/>
    </row>
    <row r="74578" spans="10:10" x14ac:dyDescent="0.25">
      <c r="J74578" s="32"/>
    </row>
    <row r="74579" spans="10:10" x14ac:dyDescent="0.25">
      <c r="J74579" s="32"/>
    </row>
    <row r="74580" spans="10:10" x14ac:dyDescent="0.25">
      <c r="J74580" s="32"/>
    </row>
    <row r="74581" spans="10:10" x14ac:dyDescent="0.25">
      <c r="J74581" s="32"/>
    </row>
    <row r="74582" spans="10:10" x14ac:dyDescent="0.25">
      <c r="J74582" s="32"/>
    </row>
    <row r="74583" spans="10:10" x14ac:dyDescent="0.25">
      <c r="J74583" s="32"/>
    </row>
    <row r="74584" spans="10:10" x14ac:dyDescent="0.25">
      <c r="J74584" s="32"/>
    </row>
    <row r="74585" spans="10:10" x14ac:dyDescent="0.25">
      <c r="J74585" s="32"/>
    </row>
    <row r="74586" spans="10:10" x14ac:dyDescent="0.25">
      <c r="J74586" s="32"/>
    </row>
    <row r="74587" spans="10:10" x14ac:dyDescent="0.25">
      <c r="J74587" s="32"/>
    </row>
    <row r="74588" spans="10:10" x14ac:dyDescent="0.25">
      <c r="J74588" s="32"/>
    </row>
    <row r="74589" spans="10:10" x14ac:dyDescent="0.25">
      <c r="J74589" s="32"/>
    </row>
    <row r="74590" spans="10:10" x14ac:dyDescent="0.25">
      <c r="J74590" s="32"/>
    </row>
    <row r="74591" spans="10:10" x14ac:dyDescent="0.25">
      <c r="J74591" s="32"/>
    </row>
    <row r="74592" spans="10:10" x14ac:dyDescent="0.25">
      <c r="J74592" s="32"/>
    </row>
    <row r="74593" spans="10:10" x14ac:dyDescent="0.25">
      <c r="J74593" s="32"/>
    </row>
    <row r="74594" spans="10:10" x14ac:dyDescent="0.25">
      <c r="J74594" s="32"/>
    </row>
    <row r="74595" spans="10:10" x14ac:dyDescent="0.25">
      <c r="J74595" s="32"/>
    </row>
    <row r="74596" spans="10:10" x14ac:dyDescent="0.25">
      <c r="J74596" s="32"/>
    </row>
    <row r="74597" spans="10:10" x14ac:dyDescent="0.25">
      <c r="J74597" s="32"/>
    </row>
    <row r="74598" spans="10:10" x14ac:dyDescent="0.25">
      <c r="J74598" s="32"/>
    </row>
    <row r="74599" spans="10:10" x14ac:dyDescent="0.25">
      <c r="J74599" s="32"/>
    </row>
    <row r="74600" spans="10:10" x14ac:dyDescent="0.25">
      <c r="J74600" s="32"/>
    </row>
    <row r="74601" spans="10:10" x14ac:dyDescent="0.25">
      <c r="J74601" s="32"/>
    </row>
    <row r="74602" spans="10:10" x14ac:dyDescent="0.25">
      <c r="J74602" s="32"/>
    </row>
    <row r="74603" spans="10:10" x14ac:dyDescent="0.25">
      <c r="J74603" s="32"/>
    </row>
    <row r="74604" spans="10:10" x14ac:dyDescent="0.25">
      <c r="J74604" s="32"/>
    </row>
    <row r="74605" spans="10:10" x14ac:dyDescent="0.25">
      <c r="J74605" s="32"/>
    </row>
    <row r="74606" spans="10:10" x14ac:dyDescent="0.25">
      <c r="J74606" s="32"/>
    </row>
    <row r="74607" spans="10:10" x14ac:dyDescent="0.25">
      <c r="J74607" s="32"/>
    </row>
    <row r="74608" spans="10:10" x14ac:dyDescent="0.25">
      <c r="J74608" s="32"/>
    </row>
    <row r="74609" spans="10:10" x14ac:dyDescent="0.25">
      <c r="J74609" s="32"/>
    </row>
    <row r="74610" spans="10:10" x14ac:dyDescent="0.25">
      <c r="J74610" s="32"/>
    </row>
    <row r="74611" spans="10:10" x14ac:dyDescent="0.25">
      <c r="J74611" s="32"/>
    </row>
    <row r="74612" spans="10:10" x14ac:dyDescent="0.25">
      <c r="J74612" s="32"/>
    </row>
    <row r="74613" spans="10:10" x14ac:dyDescent="0.25">
      <c r="J74613" s="32"/>
    </row>
    <row r="74614" spans="10:10" x14ac:dyDescent="0.25">
      <c r="J74614" s="32"/>
    </row>
    <row r="74615" spans="10:10" x14ac:dyDescent="0.25">
      <c r="J74615" s="32"/>
    </row>
    <row r="74616" spans="10:10" x14ac:dyDescent="0.25">
      <c r="J74616" s="32"/>
    </row>
    <row r="74617" spans="10:10" x14ac:dyDescent="0.25">
      <c r="J74617" s="32"/>
    </row>
    <row r="74618" spans="10:10" x14ac:dyDescent="0.25">
      <c r="J74618" s="32"/>
    </row>
    <row r="74619" spans="10:10" x14ac:dyDescent="0.25">
      <c r="J74619" s="32"/>
    </row>
    <row r="74620" spans="10:10" x14ac:dyDescent="0.25">
      <c r="J74620" s="32"/>
    </row>
    <row r="74621" spans="10:10" x14ac:dyDescent="0.25">
      <c r="J74621" s="32"/>
    </row>
    <row r="74622" spans="10:10" x14ac:dyDescent="0.25">
      <c r="J74622" s="32"/>
    </row>
    <row r="74623" spans="10:10" x14ac:dyDescent="0.25">
      <c r="J74623" s="32"/>
    </row>
    <row r="74624" spans="10:10" x14ac:dyDescent="0.25">
      <c r="J74624" s="32"/>
    </row>
    <row r="74625" spans="10:10" x14ac:dyDescent="0.25">
      <c r="J74625" s="32"/>
    </row>
    <row r="74626" spans="10:10" x14ac:dyDescent="0.25">
      <c r="J74626" s="32"/>
    </row>
    <row r="74627" spans="10:10" x14ac:dyDescent="0.25">
      <c r="J74627" s="32"/>
    </row>
    <row r="74628" spans="10:10" x14ac:dyDescent="0.25">
      <c r="J74628" s="32"/>
    </row>
    <row r="74629" spans="10:10" x14ac:dyDescent="0.25">
      <c r="J74629" s="32"/>
    </row>
    <row r="74630" spans="10:10" x14ac:dyDescent="0.25">
      <c r="J74630" s="32"/>
    </row>
    <row r="74631" spans="10:10" x14ac:dyDescent="0.25">
      <c r="J74631" s="32"/>
    </row>
    <row r="74632" spans="10:10" x14ac:dyDescent="0.25">
      <c r="J74632" s="32"/>
    </row>
    <row r="74633" spans="10:10" x14ac:dyDescent="0.25">
      <c r="J74633" s="32"/>
    </row>
    <row r="74634" spans="10:10" x14ac:dyDescent="0.25">
      <c r="J74634" s="32"/>
    </row>
    <row r="74635" spans="10:10" x14ac:dyDescent="0.25">
      <c r="J74635" s="32"/>
    </row>
    <row r="74636" spans="10:10" x14ac:dyDescent="0.25">
      <c r="J74636" s="32"/>
    </row>
    <row r="74637" spans="10:10" x14ac:dyDescent="0.25">
      <c r="J74637" s="32"/>
    </row>
    <row r="74638" spans="10:10" x14ac:dyDescent="0.25">
      <c r="J74638" s="32"/>
    </row>
    <row r="74639" spans="10:10" x14ac:dyDescent="0.25">
      <c r="J74639" s="32"/>
    </row>
    <row r="74640" spans="10:10" x14ac:dyDescent="0.25">
      <c r="J74640" s="32"/>
    </row>
    <row r="74641" spans="10:10" x14ac:dyDescent="0.25">
      <c r="J74641" s="32"/>
    </row>
    <row r="74642" spans="10:10" x14ac:dyDescent="0.25">
      <c r="J74642" s="32"/>
    </row>
    <row r="74643" spans="10:10" x14ac:dyDescent="0.25">
      <c r="J74643" s="32"/>
    </row>
    <row r="74644" spans="10:10" x14ac:dyDescent="0.25">
      <c r="J74644" s="32"/>
    </row>
    <row r="74645" spans="10:10" x14ac:dyDescent="0.25">
      <c r="J74645" s="32"/>
    </row>
    <row r="74646" spans="10:10" x14ac:dyDescent="0.25">
      <c r="J74646" s="32"/>
    </row>
    <row r="74647" spans="10:10" x14ac:dyDescent="0.25">
      <c r="J74647" s="32"/>
    </row>
    <row r="74648" spans="10:10" x14ac:dyDescent="0.25">
      <c r="J74648" s="32"/>
    </row>
    <row r="74649" spans="10:10" x14ac:dyDescent="0.25">
      <c r="J74649" s="32"/>
    </row>
    <row r="74650" spans="10:10" x14ac:dyDescent="0.25">
      <c r="J74650" s="32"/>
    </row>
    <row r="74651" spans="10:10" x14ac:dyDescent="0.25">
      <c r="J74651" s="32"/>
    </row>
    <row r="74652" spans="10:10" x14ac:dyDescent="0.25">
      <c r="J74652" s="32"/>
    </row>
    <row r="74653" spans="10:10" x14ac:dyDescent="0.25">
      <c r="J74653" s="32"/>
    </row>
    <row r="74654" spans="10:10" x14ac:dyDescent="0.25">
      <c r="J74654" s="32"/>
    </row>
    <row r="74655" spans="10:10" x14ac:dyDescent="0.25">
      <c r="J74655" s="32"/>
    </row>
    <row r="74656" spans="10:10" x14ac:dyDescent="0.25">
      <c r="J74656" s="32"/>
    </row>
    <row r="74657" spans="10:10" x14ac:dyDescent="0.25">
      <c r="J74657" s="32"/>
    </row>
    <row r="74658" spans="10:10" x14ac:dyDescent="0.25">
      <c r="J74658" s="32"/>
    </row>
    <row r="74659" spans="10:10" x14ac:dyDescent="0.25">
      <c r="J74659" s="32"/>
    </row>
    <row r="74660" spans="10:10" x14ac:dyDescent="0.25">
      <c r="J74660" s="32"/>
    </row>
    <row r="74661" spans="10:10" x14ac:dyDescent="0.25">
      <c r="J74661" s="32"/>
    </row>
    <row r="74662" spans="10:10" x14ac:dyDescent="0.25">
      <c r="J74662" s="32"/>
    </row>
    <row r="74663" spans="10:10" x14ac:dyDescent="0.25">
      <c r="J74663" s="32"/>
    </row>
    <row r="74664" spans="10:10" x14ac:dyDescent="0.25">
      <c r="J74664" s="32"/>
    </row>
    <row r="74665" spans="10:10" x14ac:dyDescent="0.25">
      <c r="J74665" s="32"/>
    </row>
    <row r="74666" spans="10:10" x14ac:dyDescent="0.25">
      <c r="J74666" s="32"/>
    </row>
    <row r="74667" spans="10:10" x14ac:dyDescent="0.25">
      <c r="J74667" s="32"/>
    </row>
    <row r="74668" spans="10:10" x14ac:dyDescent="0.25">
      <c r="J74668" s="32"/>
    </row>
    <row r="74669" spans="10:10" x14ac:dyDescent="0.25">
      <c r="J74669" s="32"/>
    </row>
    <row r="74670" spans="10:10" x14ac:dyDescent="0.25">
      <c r="J74670" s="32"/>
    </row>
    <row r="74671" spans="10:10" x14ac:dyDescent="0.25">
      <c r="J74671" s="32"/>
    </row>
    <row r="74672" spans="10:10" x14ac:dyDescent="0.25">
      <c r="J74672" s="32"/>
    </row>
    <row r="74673" spans="10:10" x14ac:dyDescent="0.25">
      <c r="J74673" s="32"/>
    </row>
    <row r="74674" spans="10:10" x14ac:dyDescent="0.25">
      <c r="J74674" s="32"/>
    </row>
    <row r="74675" spans="10:10" x14ac:dyDescent="0.25">
      <c r="J74675" s="32"/>
    </row>
    <row r="74676" spans="10:10" x14ac:dyDescent="0.25">
      <c r="J74676" s="32"/>
    </row>
    <row r="74677" spans="10:10" x14ac:dyDescent="0.25">
      <c r="J74677" s="32"/>
    </row>
    <row r="74678" spans="10:10" x14ac:dyDescent="0.25">
      <c r="J74678" s="32"/>
    </row>
    <row r="74679" spans="10:10" x14ac:dyDescent="0.25">
      <c r="J74679" s="32"/>
    </row>
    <row r="74680" spans="10:10" x14ac:dyDescent="0.25">
      <c r="J74680" s="32"/>
    </row>
    <row r="74681" spans="10:10" x14ac:dyDescent="0.25">
      <c r="J74681" s="32"/>
    </row>
    <row r="74682" spans="10:10" x14ac:dyDescent="0.25">
      <c r="J74682" s="32"/>
    </row>
    <row r="74683" spans="10:10" x14ac:dyDescent="0.25">
      <c r="J74683" s="32"/>
    </row>
    <row r="74684" spans="10:10" x14ac:dyDescent="0.25">
      <c r="J74684" s="32"/>
    </row>
    <row r="74685" spans="10:10" x14ac:dyDescent="0.25">
      <c r="J74685" s="32"/>
    </row>
    <row r="74686" spans="10:10" x14ac:dyDescent="0.25">
      <c r="J74686" s="32"/>
    </row>
    <row r="74687" spans="10:10" x14ac:dyDescent="0.25">
      <c r="J74687" s="32"/>
    </row>
    <row r="74688" spans="10:10" x14ac:dyDescent="0.25">
      <c r="J74688" s="32"/>
    </row>
    <row r="74689" spans="10:10" x14ac:dyDescent="0.25">
      <c r="J74689" s="32"/>
    </row>
    <row r="74690" spans="10:10" x14ac:dyDescent="0.25">
      <c r="J74690" s="32"/>
    </row>
    <row r="74691" spans="10:10" x14ac:dyDescent="0.25">
      <c r="J74691" s="32"/>
    </row>
    <row r="74692" spans="10:10" x14ac:dyDescent="0.25">
      <c r="J74692" s="32"/>
    </row>
    <row r="74693" spans="10:10" x14ac:dyDescent="0.25">
      <c r="J74693" s="32"/>
    </row>
    <row r="74694" spans="10:10" x14ac:dyDescent="0.25">
      <c r="J74694" s="32"/>
    </row>
    <row r="74695" spans="10:10" x14ac:dyDescent="0.25">
      <c r="J74695" s="32"/>
    </row>
    <row r="74696" spans="10:10" x14ac:dyDescent="0.25">
      <c r="J74696" s="32"/>
    </row>
    <row r="74697" spans="10:10" x14ac:dyDescent="0.25">
      <c r="J74697" s="32"/>
    </row>
    <row r="74698" spans="10:10" x14ac:dyDescent="0.25">
      <c r="J74698" s="32"/>
    </row>
    <row r="74699" spans="10:10" x14ac:dyDescent="0.25">
      <c r="J74699" s="32"/>
    </row>
    <row r="74700" spans="10:10" x14ac:dyDescent="0.25">
      <c r="J74700" s="32"/>
    </row>
    <row r="74701" spans="10:10" x14ac:dyDescent="0.25">
      <c r="J74701" s="32"/>
    </row>
    <row r="74702" spans="10:10" x14ac:dyDescent="0.25">
      <c r="J74702" s="32"/>
    </row>
    <row r="74703" spans="10:10" x14ac:dyDescent="0.25">
      <c r="J74703" s="32"/>
    </row>
    <row r="74704" spans="10:10" x14ac:dyDescent="0.25">
      <c r="J74704" s="32"/>
    </row>
    <row r="74705" spans="10:10" x14ac:dyDescent="0.25">
      <c r="J74705" s="32"/>
    </row>
    <row r="74706" spans="10:10" x14ac:dyDescent="0.25">
      <c r="J74706" s="32"/>
    </row>
    <row r="74707" spans="10:10" x14ac:dyDescent="0.25">
      <c r="J74707" s="32"/>
    </row>
    <row r="74708" spans="10:10" x14ac:dyDescent="0.25">
      <c r="J74708" s="32"/>
    </row>
    <row r="74709" spans="10:10" x14ac:dyDescent="0.25">
      <c r="J74709" s="32"/>
    </row>
    <row r="74710" spans="10:10" x14ac:dyDescent="0.25">
      <c r="J74710" s="32"/>
    </row>
    <row r="74711" spans="10:10" x14ac:dyDescent="0.25">
      <c r="J74711" s="32"/>
    </row>
    <row r="74712" spans="10:10" x14ac:dyDescent="0.25">
      <c r="J74712" s="32"/>
    </row>
    <row r="74713" spans="10:10" x14ac:dyDescent="0.25">
      <c r="J74713" s="32"/>
    </row>
    <row r="74714" spans="10:10" x14ac:dyDescent="0.25">
      <c r="J74714" s="32"/>
    </row>
    <row r="74715" spans="10:10" x14ac:dyDescent="0.25">
      <c r="J74715" s="32"/>
    </row>
    <row r="74716" spans="10:10" x14ac:dyDescent="0.25">
      <c r="J74716" s="32"/>
    </row>
    <row r="74717" spans="10:10" x14ac:dyDescent="0.25">
      <c r="J74717" s="32"/>
    </row>
    <row r="74718" spans="10:10" x14ac:dyDescent="0.25">
      <c r="J74718" s="32"/>
    </row>
    <row r="74719" spans="10:10" x14ac:dyDescent="0.25">
      <c r="J74719" s="32"/>
    </row>
    <row r="74720" spans="10:10" x14ac:dyDescent="0.25">
      <c r="J74720" s="32"/>
    </row>
    <row r="74721" spans="10:10" x14ac:dyDescent="0.25">
      <c r="J74721" s="32"/>
    </row>
    <row r="74722" spans="10:10" x14ac:dyDescent="0.25">
      <c r="J74722" s="32"/>
    </row>
    <row r="74723" spans="10:10" x14ac:dyDescent="0.25">
      <c r="J74723" s="32"/>
    </row>
    <row r="74724" spans="10:10" x14ac:dyDescent="0.25">
      <c r="J74724" s="32"/>
    </row>
    <row r="74725" spans="10:10" x14ac:dyDescent="0.25">
      <c r="J74725" s="32"/>
    </row>
    <row r="74726" spans="10:10" x14ac:dyDescent="0.25">
      <c r="J74726" s="32"/>
    </row>
    <row r="74727" spans="10:10" x14ac:dyDescent="0.25">
      <c r="J74727" s="32"/>
    </row>
    <row r="74728" spans="10:10" x14ac:dyDescent="0.25">
      <c r="J74728" s="32"/>
    </row>
    <row r="74729" spans="10:10" x14ac:dyDescent="0.25">
      <c r="J74729" s="32"/>
    </row>
    <row r="74730" spans="10:10" x14ac:dyDescent="0.25">
      <c r="J74730" s="32"/>
    </row>
    <row r="74731" spans="10:10" x14ac:dyDescent="0.25">
      <c r="J74731" s="32"/>
    </row>
    <row r="74732" spans="10:10" x14ac:dyDescent="0.25">
      <c r="J74732" s="32"/>
    </row>
    <row r="74733" spans="10:10" x14ac:dyDescent="0.25">
      <c r="J74733" s="32"/>
    </row>
    <row r="74734" spans="10:10" x14ac:dyDescent="0.25">
      <c r="J74734" s="32"/>
    </row>
    <row r="74735" spans="10:10" x14ac:dyDescent="0.25">
      <c r="J74735" s="32"/>
    </row>
    <row r="74736" spans="10:10" x14ac:dyDescent="0.25">
      <c r="J74736" s="32"/>
    </row>
    <row r="74737" spans="10:10" x14ac:dyDescent="0.25">
      <c r="J74737" s="32"/>
    </row>
    <row r="74738" spans="10:10" x14ac:dyDescent="0.25">
      <c r="J74738" s="32"/>
    </row>
    <row r="74739" spans="10:10" x14ac:dyDescent="0.25">
      <c r="J74739" s="32"/>
    </row>
    <row r="74740" spans="10:10" x14ac:dyDescent="0.25">
      <c r="J74740" s="32"/>
    </row>
    <row r="74741" spans="10:10" x14ac:dyDescent="0.25">
      <c r="J74741" s="32"/>
    </row>
    <row r="74742" spans="10:10" x14ac:dyDescent="0.25">
      <c r="J74742" s="32"/>
    </row>
    <row r="74743" spans="10:10" x14ac:dyDescent="0.25">
      <c r="J74743" s="32"/>
    </row>
    <row r="74744" spans="10:10" x14ac:dyDescent="0.25">
      <c r="J74744" s="32"/>
    </row>
    <row r="74745" spans="10:10" x14ac:dyDescent="0.25">
      <c r="J74745" s="32"/>
    </row>
    <row r="74746" spans="10:10" x14ac:dyDescent="0.25">
      <c r="J74746" s="32"/>
    </row>
    <row r="74747" spans="10:10" x14ac:dyDescent="0.25">
      <c r="J74747" s="32"/>
    </row>
    <row r="74748" spans="10:10" x14ac:dyDescent="0.25">
      <c r="J74748" s="32"/>
    </row>
    <row r="74749" spans="10:10" x14ac:dyDescent="0.25">
      <c r="J74749" s="32"/>
    </row>
    <row r="74750" spans="10:10" x14ac:dyDescent="0.25">
      <c r="J74750" s="32"/>
    </row>
    <row r="74751" spans="10:10" x14ac:dyDescent="0.25">
      <c r="J74751" s="32"/>
    </row>
    <row r="74752" spans="10:10" x14ac:dyDescent="0.25">
      <c r="J74752" s="32"/>
    </row>
    <row r="74753" spans="10:10" x14ac:dyDescent="0.25">
      <c r="J74753" s="32"/>
    </row>
    <row r="74754" spans="10:10" x14ac:dyDescent="0.25">
      <c r="J74754" s="32"/>
    </row>
    <row r="74755" spans="10:10" x14ac:dyDescent="0.25">
      <c r="J74755" s="32"/>
    </row>
    <row r="74756" spans="10:10" x14ac:dyDescent="0.25">
      <c r="J74756" s="32"/>
    </row>
    <row r="74757" spans="10:10" x14ac:dyDescent="0.25">
      <c r="J74757" s="32"/>
    </row>
    <row r="74758" spans="10:10" x14ac:dyDescent="0.25">
      <c r="J74758" s="32"/>
    </row>
    <row r="74759" spans="10:10" x14ac:dyDescent="0.25">
      <c r="J74759" s="32"/>
    </row>
    <row r="74760" spans="10:10" x14ac:dyDescent="0.25">
      <c r="J74760" s="32"/>
    </row>
    <row r="74761" spans="10:10" x14ac:dyDescent="0.25">
      <c r="J74761" s="32"/>
    </row>
    <row r="74762" spans="10:10" x14ac:dyDescent="0.25">
      <c r="J74762" s="32"/>
    </row>
    <row r="74763" spans="10:10" x14ac:dyDescent="0.25">
      <c r="J74763" s="32"/>
    </row>
    <row r="74764" spans="10:10" x14ac:dyDescent="0.25">
      <c r="J74764" s="32"/>
    </row>
    <row r="74765" spans="10:10" x14ac:dyDescent="0.25">
      <c r="J74765" s="32"/>
    </row>
    <row r="74766" spans="10:10" x14ac:dyDescent="0.25">
      <c r="J74766" s="32"/>
    </row>
    <row r="74767" spans="10:10" x14ac:dyDescent="0.25">
      <c r="J74767" s="32"/>
    </row>
    <row r="74768" spans="10:10" x14ac:dyDescent="0.25">
      <c r="J74768" s="32"/>
    </row>
    <row r="74769" spans="10:10" x14ac:dyDescent="0.25">
      <c r="J74769" s="32"/>
    </row>
    <row r="74770" spans="10:10" x14ac:dyDescent="0.25">
      <c r="J74770" s="32"/>
    </row>
    <row r="74771" spans="10:10" x14ac:dyDescent="0.25">
      <c r="J74771" s="32"/>
    </row>
    <row r="74772" spans="10:10" x14ac:dyDescent="0.25">
      <c r="J74772" s="32"/>
    </row>
    <row r="74773" spans="10:10" x14ac:dyDescent="0.25">
      <c r="J74773" s="32"/>
    </row>
    <row r="74774" spans="10:10" x14ac:dyDescent="0.25">
      <c r="J74774" s="32"/>
    </row>
    <row r="74775" spans="10:10" x14ac:dyDescent="0.25">
      <c r="J74775" s="32"/>
    </row>
    <row r="74776" spans="10:10" x14ac:dyDescent="0.25">
      <c r="J74776" s="32"/>
    </row>
    <row r="74777" spans="10:10" x14ac:dyDescent="0.25">
      <c r="J74777" s="32"/>
    </row>
    <row r="74778" spans="10:10" x14ac:dyDescent="0.25">
      <c r="J74778" s="32"/>
    </row>
    <row r="74779" spans="10:10" x14ac:dyDescent="0.25">
      <c r="J74779" s="32"/>
    </row>
    <row r="74780" spans="10:10" x14ac:dyDescent="0.25">
      <c r="J74780" s="32"/>
    </row>
    <row r="74781" spans="10:10" x14ac:dyDescent="0.25">
      <c r="J74781" s="32"/>
    </row>
    <row r="74782" spans="10:10" x14ac:dyDescent="0.25">
      <c r="J74782" s="32"/>
    </row>
    <row r="74783" spans="10:10" x14ac:dyDescent="0.25">
      <c r="J74783" s="32"/>
    </row>
    <row r="74784" spans="10:10" x14ac:dyDescent="0.25">
      <c r="J74784" s="32"/>
    </row>
    <row r="74785" spans="10:10" x14ac:dyDescent="0.25">
      <c r="J74785" s="32"/>
    </row>
    <row r="74786" spans="10:10" x14ac:dyDescent="0.25">
      <c r="J74786" s="32"/>
    </row>
    <row r="74787" spans="10:10" x14ac:dyDescent="0.25">
      <c r="J74787" s="32"/>
    </row>
    <row r="74788" spans="10:10" x14ac:dyDescent="0.25">
      <c r="J74788" s="32"/>
    </row>
    <row r="74789" spans="10:10" x14ac:dyDescent="0.25">
      <c r="J74789" s="32"/>
    </row>
    <row r="74790" spans="10:10" x14ac:dyDescent="0.25">
      <c r="J74790" s="32"/>
    </row>
    <row r="74791" spans="10:10" x14ac:dyDescent="0.25">
      <c r="J74791" s="32"/>
    </row>
    <row r="74792" spans="10:10" x14ac:dyDescent="0.25">
      <c r="J74792" s="32"/>
    </row>
    <row r="74793" spans="10:10" x14ac:dyDescent="0.25">
      <c r="J74793" s="32"/>
    </row>
    <row r="74794" spans="10:10" x14ac:dyDescent="0.25">
      <c r="J74794" s="32"/>
    </row>
    <row r="74795" spans="10:10" x14ac:dyDescent="0.25">
      <c r="J74795" s="32"/>
    </row>
    <row r="74796" spans="10:10" x14ac:dyDescent="0.25">
      <c r="J74796" s="32"/>
    </row>
    <row r="74797" spans="10:10" x14ac:dyDescent="0.25">
      <c r="J74797" s="32"/>
    </row>
    <row r="74798" spans="10:10" x14ac:dyDescent="0.25">
      <c r="J74798" s="32"/>
    </row>
    <row r="74799" spans="10:10" x14ac:dyDescent="0.25">
      <c r="J74799" s="32"/>
    </row>
    <row r="74800" spans="10:10" x14ac:dyDescent="0.25">
      <c r="J74800" s="32"/>
    </row>
    <row r="74801" spans="10:10" x14ac:dyDescent="0.25">
      <c r="J74801" s="32"/>
    </row>
    <row r="74802" spans="10:10" x14ac:dyDescent="0.25">
      <c r="J74802" s="32"/>
    </row>
    <row r="74803" spans="10:10" x14ac:dyDescent="0.25">
      <c r="J74803" s="32"/>
    </row>
    <row r="74804" spans="10:10" x14ac:dyDescent="0.25">
      <c r="J74804" s="32"/>
    </row>
    <row r="74805" spans="10:10" x14ac:dyDescent="0.25">
      <c r="J74805" s="32"/>
    </row>
    <row r="74806" spans="10:10" x14ac:dyDescent="0.25">
      <c r="J74806" s="32"/>
    </row>
    <row r="74807" spans="10:10" x14ac:dyDescent="0.25">
      <c r="J74807" s="32"/>
    </row>
    <row r="74808" spans="10:10" x14ac:dyDescent="0.25">
      <c r="J74808" s="32"/>
    </row>
    <row r="74809" spans="10:10" x14ac:dyDescent="0.25">
      <c r="J74809" s="32"/>
    </row>
    <row r="74810" spans="10:10" x14ac:dyDescent="0.25">
      <c r="J74810" s="32"/>
    </row>
    <row r="74811" spans="10:10" x14ac:dyDescent="0.25">
      <c r="J74811" s="32"/>
    </row>
    <row r="74812" spans="10:10" x14ac:dyDescent="0.25">
      <c r="J74812" s="32"/>
    </row>
    <row r="74813" spans="10:10" x14ac:dyDescent="0.25">
      <c r="J74813" s="32"/>
    </row>
    <row r="74814" spans="10:10" x14ac:dyDescent="0.25">
      <c r="J74814" s="32"/>
    </row>
    <row r="74815" spans="10:10" x14ac:dyDescent="0.25">
      <c r="J74815" s="32"/>
    </row>
    <row r="74816" spans="10:10" x14ac:dyDescent="0.25">
      <c r="J74816" s="32"/>
    </row>
    <row r="74817" spans="10:10" x14ac:dyDescent="0.25">
      <c r="J74817" s="32"/>
    </row>
    <row r="74818" spans="10:10" x14ac:dyDescent="0.25">
      <c r="J74818" s="32"/>
    </row>
    <row r="74819" spans="10:10" x14ac:dyDescent="0.25">
      <c r="J74819" s="32"/>
    </row>
    <row r="74820" spans="10:10" x14ac:dyDescent="0.25">
      <c r="J74820" s="32"/>
    </row>
    <row r="74821" spans="10:10" x14ac:dyDescent="0.25">
      <c r="J74821" s="32"/>
    </row>
    <row r="74822" spans="10:10" x14ac:dyDescent="0.25">
      <c r="J74822" s="32"/>
    </row>
    <row r="74823" spans="10:10" x14ac:dyDescent="0.25">
      <c r="J74823" s="32"/>
    </row>
    <row r="74824" spans="10:10" x14ac:dyDescent="0.25">
      <c r="J74824" s="32"/>
    </row>
    <row r="74825" spans="10:10" x14ac:dyDescent="0.25">
      <c r="J74825" s="32"/>
    </row>
    <row r="74826" spans="10:10" x14ac:dyDescent="0.25">
      <c r="J74826" s="32"/>
    </row>
    <row r="74827" spans="10:10" x14ac:dyDescent="0.25">
      <c r="J74827" s="32"/>
    </row>
    <row r="74828" spans="10:10" x14ac:dyDescent="0.25">
      <c r="J74828" s="32"/>
    </row>
    <row r="74829" spans="10:10" x14ac:dyDescent="0.25">
      <c r="J74829" s="32"/>
    </row>
    <row r="74830" spans="10:10" x14ac:dyDescent="0.25">
      <c r="J74830" s="32"/>
    </row>
    <row r="74831" spans="10:10" x14ac:dyDescent="0.25">
      <c r="J74831" s="32"/>
    </row>
    <row r="74832" spans="10:10" x14ac:dyDescent="0.25">
      <c r="J74832" s="32"/>
    </row>
    <row r="74833" spans="10:10" x14ac:dyDescent="0.25">
      <c r="J74833" s="32"/>
    </row>
    <row r="74834" spans="10:10" x14ac:dyDescent="0.25">
      <c r="J74834" s="32"/>
    </row>
    <row r="74835" spans="10:10" x14ac:dyDescent="0.25">
      <c r="J74835" s="32"/>
    </row>
    <row r="74836" spans="10:10" x14ac:dyDescent="0.25">
      <c r="J74836" s="32"/>
    </row>
    <row r="74837" spans="10:10" x14ac:dyDescent="0.25">
      <c r="J74837" s="32"/>
    </row>
    <row r="74838" spans="10:10" x14ac:dyDescent="0.25">
      <c r="J74838" s="32"/>
    </row>
    <row r="74839" spans="10:10" x14ac:dyDescent="0.25">
      <c r="J74839" s="32"/>
    </row>
    <row r="74840" spans="10:10" x14ac:dyDescent="0.25">
      <c r="J74840" s="32"/>
    </row>
    <row r="74841" spans="10:10" x14ac:dyDescent="0.25">
      <c r="J74841" s="32"/>
    </row>
    <row r="74842" spans="10:10" x14ac:dyDescent="0.25">
      <c r="J74842" s="32"/>
    </row>
    <row r="74843" spans="10:10" x14ac:dyDescent="0.25">
      <c r="J74843" s="32"/>
    </row>
    <row r="74844" spans="10:10" x14ac:dyDescent="0.25">
      <c r="J74844" s="32"/>
    </row>
    <row r="74845" spans="10:10" x14ac:dyDescent="0.25">
      <c r="J74845" s="32"/>
    </row>
    <row r="74846" spans="10:10" x14ac:dyDescent="0.25">
      <c r="J74846" s="32"/>
    </row>
    <row r="74847" spans="10:10" x14ac:dyDescent="0.25">
      <c r="J74847" s="32"/>
    </row>
    <row r="74848" spans="10:10" x14ac:dyDescent="0.25">
      <c r="J74848" s="32"/>
    </row>
    <row r="74849" spans="10:10" x14ac:dyDescent="0.25">
      <c r="J74849" s="32"/>
    </row>
    <row r="74850" spans="10:10" x14ac:dyDescent="0.25">
      <c r="J74850" s="32"/>
    </row>
    <row r="74851" spans="10:10" x14ac:dyDescent="0.25">
      <c r="J74851" s="32"/>
    </row>
    <row r="74852" spans="10:10" x14ac:dyDescent="0.25">
      <c r="J74852" s="32"/>
    </row>
    <row r="74853" spans="10:10" x14ac:dyDescent="0.25">
      <c r="J74853" s="32"/>
    </row>
    <row r="74854" spans="10:10" x14ac:dyDescent="0.25">
      <c r="J74854" s="32"/>
    </row>
    <row r="74855" spans="10:10" x14ac:dyDescent="0.25">
      <c r="J74855" s="32"/>
    </row>
    <row r="74856" spans="10:10" x14ac:dyDescent="0.25">
      <c r="J74856" s="32"/>
    </row>
    <row r="74857" spans="10:10" x14ac:dyDescent="0.25">
      <c r="J74857" s="32"/>
    </row>
    <row r="74858" spans="10:10" x14ac:dyDescent="0.25">
      <c r="J74858" s="32"/>
    </row>
    <row r="74859" spans="10:10" x14ac:dyDescent="0.25">
      <c r="J74859" s="32"/>
    </row>
    <row r="74860" spans="10:10" x14ac:dyDescent="0.25">
      <c r="J74860" s="32"/>
    </row>
    <row r="74861" spans="10:10" x14ac:dyDescent="0.25">
      <c r="J74861" s="32"/>
    </row>
    <row r="74862" spans="10:10" x14ac:dyDescent="0.25">
      <c r="J74862" s="32"/>
    </row>
    <row r="74863" spans="10:10" x14ac:dyDescent="0.25">
      <c r="J74863" s="32"/>
    </row>
    <row r="74864" spans="10:10" x14ac:dyDescent="0.25">
      <c r="J74864" s="32"/>
    </row>
    <row r="74865" spans="10:10" x14ac:dyDescent="0.25">
      <c r="J74865" s="32"/>
    </row>
    <row r="74866" spans="10:10" x14ac:dyDescent="0.25">
      <c r="J74866" s="32"/>
    </row>
    <row r="74867" spans="10:10" x14ac:dyDescent="0.25">
      <c r="J74867" s="32"/>
    </row>
    <row r="74868" spans="10:10" x14ac:dyDescent="0.25">
      <c r="J74868" s="32"/>
    </row>
    <row r="74869" spans="10:10" x14ac:dyDescent="0.25">
      <c r="J74869" s="32"/>
    </row>
    <row r="74870" spans="10:10" x14ac:dyDescent="0.25">
      <c r="J74870" s="32"/>
    </row>
    <row r="74871" spans="10:10" x14ac:dyDescent="0.25">
      <c r="J74871" s="32"/>
    </row>
    <row r="74872" spans="10:10" x14ac:dyDescent="0.25">
      <c r="J74872" s="32"/>
    </row>
    <row r="74873" spans="10:10" x14ac:dyDescent="0.25">
      <c r="J74873" s="32"/>
    </row>
    <row r="74874" spans="10:10" x14ac:dyDescent="0.25">
      <c r="J74874" s="32"/>
    </row>
    <row r="74875" spans="10:10" x14ac:dyDescent="0.25">
      <c r="J74875" s="32"/>
    </row>
    <row r="74876" spans="10:10" x14ac:dyDescent="0.25">
      <c r="J74876" s="32"/>
    </row>
    <row r="74877" spans="10:10" x14ac:dyDescent="0.25">
      <c r="J74877" s="32"/>
    </row>
    <row r="74878" spans="10:10" x14ac:dyDescent="0.25">
      <c r="J74878" s="32"/>
    </row>
    <row r="74879" spans="10:10" x14ac:dyDescent="0.25">
      <c r="J74879" s="32"/>
    </row>
    <row r="74880" spans="10:10" x14ac:dyDescent="0.25">
      <c r="J74880" s="32"/>
    </row>
    <row r="74881" spans="10:10" x14ac:dyDescent="0.25">
      <c r="J74881" s="32"/>
    </row>
    <row r="74882" spans="10:10" x14ac:dyDescent="0.25">
      <c r="J74882" s="32"/>
    </row>
    <row r="74883" spans="10:10" x14ac:dyDescent="0.25">
      <c r="J74883" s="32"/>
    </row>
    <row r="74884" spans="10:10" x14ac:dyDescent="0.25">
      <c r="J74884" s="32"/>
    </row>
    <row r="74885" spans="10:10" x14ac:dyDescent="0.25">
      <c r="J74885" s="32"/>
    </row>
    <row r="74886" spans="10:10" x14ac:dyDescent="0.25">
      <c r="J74886" s="32"/>
    </row>
    <row r="74887" spans="10:10" x14ac:dyDescent="0.25">
      <c r="J74887" s="32"/>
    </row>
    <row r="74888" spans="10:10" x14ac:dyDescent="0.25">
      <c r="J74888" s="32"/>
    </row>
    <row r="74889" spans="10:10" x14ac:dyDescent="0.25">
      <c r="J74889" s="32"/>
    </row>
    <row r="74890" spans="10:10" x14ac:dyDescent="0.25">
      <c r="J74890" s="32"/>
    </row>
    <row r="74891" spans="10:10" x14ac:dyDescent="0.25">
      <c r="J74891" s="32"/>
    </row>
    <row r="74892" spans="10:10" x14ac:dyDescent="0.25">
      <c r="J74892" s="32"/>
    </row>
    <row r="74893" spans="10:10" x14ac:dyDescent="0.25">
      <c r="J74893" s="32"/>
    </row>
    <row r="74894" spans="10:10" x14ac:dyDescent="0.25">
      <c r="J74894" s="32"/>
    </row>
    <row r="74895" spans="10:10" x14ac:dyDescent="0.25">
      <c r="J74895" s="32"/>
    </row>
    <row r="74896" spans="10:10" x14ac:dyDescent="0.25">
      <c r="J74896" s="32"/>
    </row>
    <row r="74897" spans="10:10" x14ac:dyDescent="0.25">
      <c r="J74897" s="32"/>
    </row>
    <row r="74898" spans="10:10" x14ac:dyDescent="0.25">
      <c r="J74898" s="32"/>
    </row>
    <row r="74899" spans="10:10" x14ac:dyDescent="0.25">
      <c r="J74899" s="32"/>
    </row>
    <row r="74900" spans="10:10" x14ac:dyDescent="0.25">
      <c r="J74900" s="32"/>
    </row>
    <row r="74901" spans="10:10" x14ac:dyDescent="0.25">
      <c r="J74901" s="32"/>
    </row>
    <row r="74902" spans="10:10" x14ac:dyDescent="0.25">
      <c r="J74902" s="32"/>
    </row>
    <row r="74903" spans="10:10" x14ac:dyDescent="0.25">
      <c r="J74903" s="32"/>
    </row>
    <row r="74904" spans="10:10" x14ac:dyDescent="0.25">
      <c r="J74904" s="32"/>
    </row>
    <row r="74905" spans="10:10" x14ac:dyDescent="0.25">
      <c r="J74905" s="32"/>
    </row>
    <row r="74906" spans="10:10" x14ac:dyDescent="0.25">
      <c r="J74906" s="32"/>
    </row>
    <row r="74907" spans="10:10" x14ac:dyDescent="0.25">
      <c r="J74907" s="32"/>
    </row>
    <row r="74908" spans="10:10" x14ac:dyDescent="0.25">
      <c r="J74908" s="32"/>
    </row>
    <row r="74909" spans="10:10" x14ac:dyDescent="0.25">
      <c r="J74909" s="32"/>
    </row>
    <row r="74910" spans="10:10" x14ac:dyDescent="0.25">
      <c r="J74910" s="32"/>
    </row>
    <row r="74911" spans="10:10" x14ac:dyDescent="0.25">
      <c r="J74911" s="32"/>
    </row>
    <row r="74912" spans="10:10" x14ac:dyDescent="0.25">
      <c r="J74912" s="32"/>
    </row>
    <row r="74913" spans="10:10" x14ac:dyDescent="0.25">
      <c r="J74913" s="32"/>
    </row>
    <row r="74914" spans="10:10" x14ac:dyDescent="0.25">
      <c r="J74914" s="32"/>
    </row>
    <row r="74915" spans="10:10" x14ac:dyDescent="0.25">
      <c r="J74915" s="32"/>
    </row>
    <row r="74916" spans="10:10" x14ac:dyDescent="0.25">
      <c r="J74916" s="32"/>
    </row>
    <row r="74917" spans="10:10" x14ac:dyDescent="0.25">
      <c r="J74917" s="32"/>
    </row>
    <row r="74918" spans="10:10" x14ac:dyDescent="0.25">
      <c r="J74918" s="32"/>
    </row>
    <row r="74919" spans="10:10" x14ac:dyDescent="0.25">
      <c r="J74919" s="32"/>
    </row>
    <row r="74920" spans="10:10" x14ac:dyDescent="0.25">
      <c r="J74920" s="32"/>
    </row>
    <row r="74921" spans="10:10" x14ac:dyDescent="0.25">
      <c r="J74921" s="32"/>
    </row>
    <row r="74922" spans="10:10" x14ac:dyDescent="0.25">
      <c r="J74922" s="32"/>
    </row>
    <row r="74923" spans="10:10" x14ac:dyDescent="0.25">
      <c r="J74923" s="32"/>
    </row>
    <row r="74924" spans="10:10" x14ac:dyDescent="0.25">
      <c r="J74924" s="32"/>
    </row>
    <row r="74925" spans="10:10" x14ac:dyDescent="0.25">
      <c r="J74925" s="32"/>
    </row>
    <row r="74926" spans="10:10" x14ac:dyDescent="0.25">
      <c r="J74926" s="32"/>
    </row>
    <row r="74927" spans="10:10" x14ac:dyDescent="0.25">
      <c r="J74927" s="32"/>
    </row>
    <row r="74928" spans="10:10" x14ac:dyDescent="0.25">
      <c r="J74928" s="32"/>
    </row>
    <row r="74929" spans="10:10" x14ac:dyDescent="0.25">
      <c r="J74929" s="32"/>
    </row>
    <row r="74930" spans="10:10" x14ac:dyDescent="0.25">
      <c r="J74930" s="32"/>
    </row>
    <row r="74931" spans="10:10" x14ac:dyDescent="0.25">
      <c r="J74931" s="32"/>
    </row>
    <row r="74932" spans="10:10" x14ac:dyDescent="0.25">
      <c r="J74932" s="32"/>
    </row>
    <row r="74933" spans="10:10" x14ac:dyDescent="0.25">
      <c r="J74933" s="32"/>
    </row>
    <row r="74934" spans="10:10" x14ac:dyDescent="0.25">
      <c r="J74934" s="32"/>
    </row>
    <row r="74935" spans="10:10" x14ac:dyDescent="0.25">
      <c r="J74935" s="32"/>
    </row>
    <row r="74936" spans="10:10" x14ac:dyDescent="0.25">
      <c r="J74936" s="32"/>
    </row>
    <row r="74937" spans="10:10" x14ac:dyDescent="0.25">
      <c r="J74937" s="32"/>
    </row>
    <row r="74938" spans="10:10" x14ac:dyDescent="0.25">
      <c r="J74938" s="32"/>
    </row>
    <row r="74939" spans="10:10" x14ac:dyDescent="0.25">
      <c r="J74939" s="32"/>
    </row>
    <row r="74940" spans="10:10" x14ac:dyDescent="0.25">
      <c r="J74940" s="32"/>
    </row>
    <row r="74941" spans="10:10" x14ac:dyDescent="0.25">
      <c r="J74941" s="32"/>
    </row>
    <row r="74942" spans="10:10" x14ac:dyDescent="0.25">
      <c r="J74942" s="32"/>
    </row>
    <row r="74943" spans="10:10" x14ac:dyDescent="0.25">
      <c r="J74943" s="32"/>
    </row>
    <row r="74944" spans="10:10" x14ac:dyDescent="0.25">
      <c r="J74944" s="32"/>
    </row>
    <row r="74945" spans="10:10" x14ac:dyDescent="0.25">
      <c r="J74945" s="32"/>
    </row>
    <row r="74946" spans="10:10" x14ac:dyDescent="0.25">
      <c r="J74946" s="32"/>
    </row>
    <row r="74947" spans="10:10" x14ac:dyDescent="0.25">
      <c r="J74947" s="32"/>
    </row>
    <row r="74948" spans="10:10" x14ac:dyDescent="0.25">
      <c r="J74948" s="32"/>
    </row>
    <row r="74949" spans="10:10" x14ac:dyDescent="0.25">
      <c r="J74949" s="32"/>
    </row>
    <row r="74950" spans="10:10" x14ac:dyDescent="0.25">
      <c r="J74950" s="32"/>
    </row>
    <row r="74951" spans="10:10" x14ac:dyDescent="0.25">
      <c r="J74951" s="32"/>
    </row>
    <row r="74952" spans="10:10" x14ac:dyDescent="0.25">
      <c r="J74952" s="32"/>
    </row>
    <row r="74953" spans="10:10" x14ac:dyDescent="0.25">
      <c r="J74953" s="32"/>
    </row>
    <row r="74954" spans="10:10" x14ac:dyDescent="0.25">
      <c r="J74954" s="32"/>
    </row>
    <row r="74955" spans="10:10" x14ac:dyDescent="0.25">
      <c r="J74955" s="32"/>
    </row>
    <row r="74956" spans="10:10" x14ac:dyDescent="0.25">
      <c r="J74956" s="32"/>
    </row>
    <row r="74957" spans="10:10" x14ac:dyDescent="0.25">
      <c r="J74957" s="32"/>
    </row>
    <row r="74958" spans="10:10" x14ac:dyDescent="0.25">
      <c r="J74958" s="32"/>
    </row>
    <row r="74959" spans="10:10" x14ac:dyDescent="0.25">
      <c r="J74959" s="32"/>
    </row>
    <row r="74960" spans="10:10" x14ac:dyDescent="0.25">
      <c r="J74960" s="32"/>
    </row>
    <row r="74961" spans="10:10" x14ac:dyDescent="0.25">
      <c r="J74961" s="32"/>
    </row>
    <row r="74962" spans="10:10" x14ac:dyDescent="0.25">
      <c r="J74962" s="32"/>
    </row>
    <row r="74963" spans="10:10" x14ac:dyDescent="0.25">
      <c r="J74963" s="32"/>
    </row>
    <row r="74964" spans="10:10" x14ac:dyDescent="0.25">
      <c r="J74964" s="32"/>
    </row>
    <row r="74965" spans="10:10" x14ac:dyDescent="0.25">
      <c r="J74965" s="32"/>
    </row>
    <row r="74966" spans="10:10" x14ac:dyDescent="0.25">
      <c r="J74966" s="32"/>
    </row>
    <row r="74967" spans="10:10" x14ac:dyDescent="0.25">
      <c r="J74967" s="32"/>
    </row>
    <row r="74968" spans="10:10" x14ac:dyDescent="0.25">
      <c r="J74968" s="32"/>
    </row>
    <row r="74969" spans="10:10" x14ac:dyDescent="0.25">
      <c r="J74969" s="32"/>
    </row>
    <row r="74970" spans="10:10" x14ac:dyDescent="0.25">
      <c r="J74970" s="32"/>
    </row>
    <row r="74971" spans="10:10" x14ac:dyDescent="0.25">
      <c r="J74971" s="32"/>
    </row>
    <row r="74972" spans="10:10" x14ac:dyDescent="0.25">
      <c r="J74972" s="32"/>
    </row>
    <row r="74973" spans="10:10" x14ac:dyDescent="0.25">
      <c r="J74973" s="32"/>
    </row>
    <row r="74974" spans="10:10" x14ac:dyDescent="0.25">
      <c r="J74974" s="32"/>
    </row>
    <row r="74975" spans="10:10" x14ac:dyDescent="0.25">
      <c r="J74975" s="32"/>
    </row>
    <row r="74976" spans="10:10" x14ac:dyDescent="0.25">
      <c r="J74976" s="32"/>
    </row>
    <row r="74977" spans="10:10" x14ac:dyDescent="0.25">
      <c r="J74977" s="32"/>
    </row>
    <row r="74978" spans="10:10" x14ac:dyDescent="0.25">
      <c r="J74978" s="32"/>
    </row>
    <row r="74979" spans="10:10" x14ac:dyDescent="0.25">
      <c r="J74979" s="32"/>
    </row>
    <row r="74980" spans="10:10" x14ac:dyDescent="0.25">
      <c r="J74980" s="32"/>
    </row>
    <row r="74981" spans="10:10" x14ac:dyDescent="0.25">
      <c r="J74981" s="32"/>
    </row>
    <row r="74982" spans="10:10" x14ac:dyDescent="0.25">
      <c r="J74982" s="32"/>
    </row>
    <row r="74983" spans="10:10" x14ac:dyDescent="0.25">
      <c r="J74983" s="32"/>
    </row>
    <row r="74984" spans="10:10" x14ac:dyDescent="0.25">
      <c r="J74984" s="32"/>
    </row>
    <row r="74985" spans="10:10" x14ac:dyDescent="0.25">
      <c r="J74985" s="32"/>
    </row>
    <row r="74986" spans="10:10" x14ac:dyDescent="0.25">
      <c r="J74986" s="32"/>
    </row>
    <row r="74987" spans="10:10" x14ac:dyDescent="0.25">
      <c r="J74987" s="32"/>
    </row>
    <row r="74988" spans="10:10" x14ac:dyDescent="0.25">
      <c r="J74988" s="32"/>
    </row>
    <row r="74989" spans="10:10" x14ac:dyDescent="0.25">
      <c r="J74989" s="32"/>
    </row>
    <row r="74990" spans="10:10" x14ac:dyDescent="0.25">
      <c r="J74990" s="32"/>
    </row>
    <row r="74991" spans="10:10" x14ac:dyDescent="0.25">
      <c r="J74991" s="32"/>
    </row>
    <row r="74992" spans="10:10" x14ac:dyDescent="0.25">
      <c r="J74992" s="32"/>
    </row>
    <row r="74993" spans="10:10" x14ac:dyDescent="0.25">
      <c r="J74993" s="32"/>
    </row>
    <row r="74994" spans="10:10" x14ac:dyDescent="0.25">
      <c r="J74994" s="32"/>
    </row>
    <row r="74995" spans="10:10" x14ac:dyDescent="0.25">
      <c r="J74995" s="32"/>
    </row>
    <row r="74996" spans="10:10" x14ac:dyDescent="0.25">
      <c r="J74996" s="32"/>
    </row>
    <row r="74997" spans="10:10" x14ac:dyDescent="0.25">
      <c r="J74997" s="32"/>
    </row>
    <row r="74998" spans="10:10" x14ac:dyDescent="0.25">
      <c r="J74998" s="32"/>
    </row>
    <row r="74999" spans="10:10" x14ac:dyDescent="0.25">
      <c r="J74999" s="32"/>
    </row>
    <row r="75000" spans="10:10" x14ac:dyDescent="0.25">
      <c r="J75000" s="32"/>
    </row>
    <row r="75001" spans="10:10" x14ac:dyDescent="0.25">
      <c r="J75001" s="32"/>
    </row>
    <row r="75002" spans="10:10" x14ac:dyDescent="0.25">
      <c r="J75002" s="32"/>
    </row>
    <row r="75003" spans="10:10" x14ac:dyDescent="0.25">
      <c r="J75003" s="32"/>
    </row>
    <row r="75004" spans="10:10" x14ac:dyDescent="0.25">
      <c r="J75004" s="32"/>
    </row>
    <row r="75005" spans="10:10" x14ac:dyDescent="0.25">
      <c r="J75005" s="32"/>
    </row>
    <row r="75006" spans="10:10" x14ac:dyDescent="0.25">
      <c r="J75006" s="32"/>
    </row>
    <row r="75007" spans="10:10" x14ac:dyDescent="0.25">
      <c r="J75007" s="32"/>
    </row>
    <row r="75008" spans="10:10" x14ac:dyDescent="0.25">
      <c r="J75008" s="32"/>
    </row>
    <row r="75009" spans="10:10" x14ac:dyDescent="0.25">
      <c r="J75009" s="32"/>
    </row>
    <row r="75010" spans="10:10" x14ac:dyDescent="0.25">
      <c r="J75010" s="32"/>
    </row>
    <row r="75011" spans="10:10" x14ac:dyDescent="0.25">
      <c r="J75011" s="32"/>
    </row>
    <row r="75012" spans="10:10" x14ac:dyDescent="0.25">
      <c r="J75012" s="32"/>
    </row>
    <row r="75013" spans="10:10" x14ac:dyDescent="0.25">
      <c r="J75013" s="32"/>
    </row>
    <row r="75014" spans="10:10" x14ac:dyDescent="0.25">
      <c r="J75014" s="32"/>
    </row>
    <row r="75015" spans="10:10" x14ac:dyDescent="0.25">
      <c r="J75015" s="32"/>
    </row>
    <row r="75016" spans="10:10" x14ac:dyDescent="0.25">
      <c r="J75016" s="32"/>
    </row>
    <row r="75017" spans="10:10" x14ac:dyDescent="0.25">
      <c r="J75017" s="32"/>
    </row>
    <row r="75018" spans="10:10" x14ac:dyDescent="0.25">
      <c r="J75018" s="32"/>
    </row>
    <row r="75019" spans="10:10" x14ac:dyDescent="0.25">
      <c r="J75019" s="32"/>
    </row>
    <row r="75020" spans="10:10" x14ac:dyDescent="0.25">
      <c r="J75020" s="32"/>
    </row>
    <row r="75021" spans="10:10" x14ac:dyDescent="0.25">
      <c r="J75021" s="32"/>
    </row>
    <row r="75022" spans="10:10" x14ac:dyDescent="0.25">
      <c r="J75022" s="32"/>
    </row>
    <row r="75023" spans="10:10" x14ac:dyDescent="0.25">
      <c r="J75023" s="32"/>
    </row>
    <row r="75024" spans="10:10" x14ac:dyDescent="0.25">
      <c r="J75024" s="32"/>
    </row>
    <row r="75025" spans="10:10" x14ac:dyDescent="0.25">
      <c r="J75025" s="32"/>
    </row>
    <row r="75026" spans="10:10" x14ac:dyDescent="0.25">
      <c r="J75026" s="32"/>
    </row>
    <row r="75027" spans="10:10" x14ac:dyDescent="0.25">
      <c r="J75027" s="32"/>
    </row>
    <row r="75028" spans="10:10" x14ac:dyDescent="0.25">
      <c r="J75028" s="32"/>
    </row>
    <row r="75029" spans="10:10" x14ac:dyDescent="0.25">
      <c r="J75029" s="32"/>
    </row>
    <row r="75030" spans="10:10" x14ac:dyDescent="0.25">
      <c r="J75030" s="32"/>
    </row>
    <row r="75031" spans="10:10" x14ac:dyDescent="0.25">
      <c r="J75031" s="32"/>
    </row>
    <row r="75032" spans="10:10" x14ac:dyDescent="0.25">
      <c r="J75032" s="32"/>
    </row>
    <row r="75033" spans="10:10" x14ac:dyDescent="0.25">
      <c r="J75033" s="32"/>
    </row>
    <row r="75034" spans="10:10" x14ac:dyDescent="0.25">
      <c r="J75034" s="32"/>
    </row>
    <row r="75035" spans="10:10" x14ac:dyDescent="0.25">
      <c r="J75035" s="32"/>
    </row>
    <row r="75036" spans="10:10" x14ac:dyDescent="0.25">
      <c r="J75036" s="32"/>
    </row>
    <row r="75037" spans="10:10" x14ac:dyDescent="0.25">
      <c r="J75037" s="32"/>
    </row>
    <row r="75038" spans="10:10" x14ac:dyDescent="0.25">
      <c r="J75038" s="32"/>
    </row>
    <row r="75039" spans="10:10" x14ac:dyDescent="0.25">
      <c r="J75039" s="32"/>
    </row>
    <row r="75040" spans="10:10" x14ac:dyDescent="0.25">
      <c r="J75040" s="32"/>
    </row>
    <row r="75041" spans="10:10" x14ac:dyDescent="0.25">
      <c r="J75041" s="32"/>
    </row>
    <row r="75042" spans="10:10" x14ac:dyDescent="0.25">
      <c r="J75042" s="32"/>
    </row>
    <row r="75043" spans="10:10" x14ac:dyDescent="0.25">
      <c r="J75043" s="32"/>
    </row>
    <row r="75044" spans="10:10" x14ac:dyDescent="0.25">
      <c r="J75044" s="32"/>
    </row>
    <row r="75045" spans="10:10" x14ac:dyDescent="0.25">
      <c r="J75045" s="32"/>
    </row>
    <row r="75046" spans="10:10" x14ac:dyDescent="0.25">
      <c r="J75046" s="32"/>
    </row>
    <row r="75047" spans="10:10" x14ac:dyDescent="0.25">
      <c r="J75047" s="32"/>
    </row>
    <row r="75048" spans="10:10" x14ac:dyDescent="0.25">
      <c r="J75048" s="32"/>
    </row>
    <row r="75049" spans="10:10" x14ac:dyDescent="0.25">
      <c r="J75049" s="32"/>
    </row>
    <row r="75050" spans="10:10" x14ac:dyDescent="0.25">
      <c r="J75050" s="32"/>
    </row>
    <row r="75051" spans="10:10" x14ac:dyDescent="0.25">
      <c r="J75051" s="32"/>
    </row>
    <row r="75052" spans="10:10" x14ac:dyDescent="0.25">
      <c r="J75052" s="32"/>
    </row>
    <row r="75053" spans="10:10" x14ac:dyDescent="0.25">
      <c r="J75053" s="32"/>
    </row>
    <row r="75054" spans="10:10" x14ac:dyDescent="0.25">
      <c r="J75054" s="32"/>
    </row>
    <row r="75055" spans="10:10" x14ac:dyDescent="0.25">
      <c r="J75055" s="32"/>
    </row>
    <row r="75056" spans="10:10" x14ac:dyDescent="0.25">
      <c r="J75056" s="32"/>
    </row>
    <row r="75057" spans="10:10" x14ac:dyDescent="0.25">
      <c r="J75057" s="32"/>
    </row>
    <row r="75058" spans="10:10" x14ac:dyDescent="0.25">
      <c r="J75058" s="32"/>
    </row>
    <row r="75059" spans="10:10" x14ac:dyDescent="0.25">
      <c r="J75059" s="32"/>
    </row>
    <row r="75060" spans="10:10" x14ac:dyDescent="0.25">
      <c r="J75060" s="32"/>
    </row>
    <row r="75061" spans="10:10" x14ac:dyDescent="0.25">
      <c r="J75061" s="32"/>
    </row>
    <row r="75062" spans="10:10" x14ac:dyDescent="0.25">
      <c r="J75062" s="32"/>
    </row>
    <row r="75063" spans="10:10" x14ac:dyDescent="0.25">
      <c r="J75063" s="32"/>
    </row>
    <row r="75064" spans="10:10" x14ac:dyDescent="0.25">
      <c r="J75064" s="32"/>
    </row>
    <row r="75065" spans="10:10" x14ac:dyDescent="0.25">
      <c r="J75065" s="32"/>
    </row>
    <row r="75066" spans="10:10" x14ac:dyDescent="0.25">
      <c r="J75066" s="32"/>
    </row>
    <row r="75067" spans="10:10" x14ac:dyDescent="0.25">
      <c r="J75067" s="32"/>
    </row>
    <row r="75068" spans="10:10" x14ac:dyDescent="0.25">
      <c r="J75068" s="32"/>
    </row>
    <row r="75069" spans="10:10" x14ac:dyDescent="0.25">
      <c r="J75069" s="32"/>
    </row>
    <row r="75070" spans="10:10" x14ac:dyDescent="0.25">
      <c r="J75070" s="32"/>
    </row>
    <row r="75071" spans="10:10" x14ac:dyDescent="0.25">
      <c r="J75071" s="32"/>
    </row>
    <row r="75072" spans="10:10" x14ac:dyDescent="0.25">
      <c r="J75072" s="32"/>
    </row>
    <row r="75073" spans="10:10" x14ac:dyDescent="0.25">
      <c r="J75073" s="32"/>
    </row>
    <row r="75074" spans="10:10" x14ac:dyDescent="0.25">
      <c r="J75074" s="32"/>
    </row>
    <row r="75075" spans="10:10" x14ac:dyDescent="0.25">
      <c r="J75075" s="32"/>
    </row>
    <row r="75076" spans="10:10" x14ac:dyDescent="0.25">
      <c r="J75076" s="32"/>
    </row>
    <row r="75077" spans="10:10" x14ac:dyDescent="0.25">
      <c r="J75077" s="32"/>
    </row>
    <row r="75078" spans="10:10" x14ac:dyDescent="0.25">
      <c r="J75078" s="32"/>
    </row>
    <row r="75079" spans="10:10" x14ac:dyDescent="0.25">
      <c r="J75079" s="32"/>
    </row>
    <row r="75080" spans="10:10" x14ac:dyDescent="0.25">
      <c r="J75080" s="32"/>
    </row>
    <row r="75081" spans="10:10" x14ac:dyDescent="0.25">
      <c r="J75081" s="32"/>
    </row>
    <row r="75082" spans="10:10" x14ac:dyDescent="0.25">
      <c r="J75082" s="32"/>
    </row>
    <row r="75083" spans="10:10" x14ac:dyDescent="0.25">
      <c r="J75083" s="32"/>
    </row>
    <row r="75084" spans="10:10" x14ac:dyDescent="0.25">
      <c r="J75084" s="32"/>
    </row>
    <row r="75085" spans="10:10" x14ac:dyDescent="0.25">
      <c r="J75085" s="32"/>
    </row>
    <row r="75086" spans="10:10" x14ac:dyDescent="0.25">
      <c r="J75086" s="32"/>
    </row>
    <row r="75087" spans="10:10" x14ac:dyDescent="0.25">
      <c r="J75087" s="32"/>
    </row>
    <row r="75088" spans="10:10" x14ac:dyDescent="0.25">
      <c r="J75088" s="32"/>
    </row>
    <row r="75089" spans="10:10" x14ac:dyDescent="0.25">
      <c r="J75089" s="32"/>
    </row>
    <row r="75090" spans="10:10" x14ac:dyDescent="0.25">
      <c r="J75090" s="32"/>
    </row>
    <row r="75091" spans="10:10" x14ac:dyDescent="0.25">
      <c r="J75091" s="32"/>
    </row>
    <row r="75092" spans="10:10" x14ac:dyDescent="0.25">
      <c r="J75092" s="32"/>
    </row>
    <row r="75093" spans="10:10" x14ac:dyDescent="0.25">
      <c r="J75093" s="32"/>
    </row>
    <row r="75094" spans="10:10" x14ac:dyDescent="0.25">
      <c r="J75094" s="32"/>
    </row>
    <row r="75095" spans="10:10" x14ac:dyDescent="0.25">
      <c r="J75095" s="32"/>
    </row>
    <row r="75096" spans="10:10" x14ac:dyDescent="0.25">
      <c r="J75096" s="32"/>
    </row>
    <row r="75097" spans="10:10" x14ac:dyDescent="0.25">
      <c r="J75097" s="32"/>
    </row>
    <row r="75098" spans="10:10" x14ac:dyDescent="0.25">
      <c r="J75098" s="32"/>
    </row>
    <row r="75099" spans="10:10" x14ac:dyDescent="0.25">
      <c r="J75099" s="32"/>
    </row>
    <row r="75100" spans="10:10" x14ac:dyDescent="0.25">
      <c r="J75100" s="32"/>
    </row>
    <row r="75101" spans="10:10" x14ac:dyDescent="0.25">
      <c r="J75101" s="32"/>
    </row>
    <row r="75102" spans="10:10" x14ac:dyDescent="0.25">
      <c r="J75102" s="32"/>
    </row>
    <row r="75103" spans="10:10" x14ac:dyDescent="0.25">
      <c r="J75103" s="32"/>
    </row>
    <row r="75104" spans="10:10" x14ac:dyDescent="0.25">
      <c r="J75104" s="32"/>
    </row>
    <row r="75105" spans="10:10" x14ac:dyDescent="0.25">
      <c r="J75105" s="32"/>
    </row>
    <row r="75106" spans="10:10" x14ac:dyDescent="0.25">
      <c r="J75106" s="32"/>
    </row>
    <row r="75107" spans="10:10" x14ac:dyDescent="0.25">
      <c r="J75107" s="32"/>
    </row>
    <row r="75108" spans="10:10" x14ac:dyDescent="0.25">
      <c r="J75108" s="32"/>
    </row>
    <row r="75109" spans="10:10" x14ac:dyDescent="0.25">
      <c r="J75109" s="32"/>
    </row>
    <row r="75110" spans="10:10" x14ac:dyDescent="0.25">
      <c r="J75110" s="32"/>
    </row>
    <row r="75111" spans="10:10" x14ac:dyDescent="0.25">
      <c r="J75111" s="32"/>
    </row>
    <row r="75112" spans="10:10" x14ac:dyDescent="0.25">
      <c r="J75112" s="32"/>
    </row>
    <row r="75113" spans="10:10" x14ac:dyDescent="0.25">
      <c r="J75113" s="32"/>
    </row>
    <row r="75114" spans="10:10" x14ac:dyDescent="0.25">
      <c r="J75114" s="32"/>
    </row>
    <row r="75115" spans="10:10" x14ac:dyDescent="0.25">
      <c r="J75115" s="32"/>
    </row>
    <row r="75116" spans="10:10" x14ac:dyDescent="0.25">
      <c r="J75116" s="32"/>
    </row>
    <row r="75117" spans="10:10" x14ac:dyDescent="0.25">
      <c r="J75117" s="32"/>
    </row>
    <row r="75118" spans="10:10" x14ac:dyDescent="0.25">
      <c r="J75118" s="32"/>
    </row>
    <row r="75119" spans="10:10" x14ac:dyDescent="0.25">
      <c r="J75119" s="32"/>
    </row>
    <row r="75120" spans="10:10" x14ac:dyDescent="0.25">
      <c r="J75120" s="32"/>
    </row>
    <row r="75121" spans="10:10" x14ac:dyDescent="0.25">
      <c r="J75121" s="32"/>
    </row>
    <row r="75122" spans="10:10" x14ac:dyDescent="0.25">
      <c r="J75122" s="32"/>
    </row>
    <row r="75123" spans="10:10" x14ac:dyDescent="0.25">
      <c r="J75123" s="32"/>
    </row>
    <row r="75124" spans="10:10" x14ac:dyDescent="0.25">
      <c r="J75124" s="32"/>
    </row>
    <row r="75125" spans="10:10" x14ac:dyDescent="0.25">
      <c r="J75125" s="32"/>
    </row>
    <row r="75126" spans="10:10" x14ac:dyDescent="0.25">
      <c r="J75126" s="32"/>
    </row>
    <row r="75127" spans="10:10" x14ac:dyDescent="0.25">
      <c r="J75127" s="32"/>
    </row>
    <row r="75128" spans="10:10" x14ac:dyDescent="0.25">
      <c r="J75128" s="32"/>
    </row>
    <row r="75129" spans="10:10" x14ac:dyDescent="0.25">
      <c r="J75129" s="32"/>
    </row>
    <row r="75130" spans="10:10" x14ac:dyDescent="0.25">
      <c r="J75130" s="32"/>
    </row>
    <row r="75131" spans="10:10" x14ac:dyDescent="0.25">
      <c r="J75131" s="32"/>
    </row>
    <row r="75132" spans="10:10" x14ac:dyDescent="0.25">
      <c r="J75132" s="32"/>
    </row>
    <row r="75133" spans="10:10" x14ac:dyDescent="0.25">
      <c r="J75133" s="32"/>
    </row>
    <row r="75134" spans="10:10" x14ac:dyDescent="0.25">
      <c r="J75134" s="32"/>
    </row>
    <row r="75135" spans="10:10" x14ac:dyDescent="0.25">
      <c r="J75135" s="32"/>
    </row>
    <row r="75136" spans="10:10" x14ac:dyDescent="0.25">
      <c r="J75136" s="32"/>
    </row>
    <row r="75137" spans="10:10" x14ac:dyDescent="0.25">
      <c r="J75137" s="32"/>
    </row>
    <row r="75138" spans="10:10" x14ac:dyDescent="0.25">
      <c r="J75138" s="32"/>
    </row>
    <row r="75139" spans="10:10" x14ac:dyDescent="0.25">
      <c r="J75139" s="32"/>
    </row>
    <row r="75140" spans="10:10" x14ac:dyDescent="0.25">
      <c r="J75140" s="32"/>
    </row>
    <row r="75141" spans="10:10" x14ac:dyDescent="0.25">
      <c r="J75141" s="32"/>
    </row>
    <row r="75142" spans="10:10" x14ac:dyDescent="0.25">
      <c r="J75142" s="32"/>
    </row>
    <row r="75143" spans="10:10" x14ac:dyDescent="0.25">
      <c r="J75143" s="32"/>
    </row>
    <row r="75144" spans="10:10" x14ac:dyDescent="0.25">
      <c r="J75144" s="32"/>
    </row>
    <row r="75145" spans="10:10" x14ac:dyDescent="0.25">
      <c r="J75145" s="32"/>
    </row>
    <row r="75146" spans="10:10" x14ac:dyDescent="0.25">
      <c r="J75146" s="32"/>
    </row>
    <row r="75147" spans="10:10" x14ac:dyDescent="0.25">
      <c r="J75147" s="32"/>
    </row>
    <row r="75148" spans="10:10" x14ac:dyDescent="0.25">
      <c r="J75148" s="32"/>
    </row>
    <row r="75149" spans="10:10" x14ac:dyDescent="0.25">
      <c r="J75149" s="32"/>
    </row>
    <row r="75150" spans="10:10" x14ac:dyDescent="0.25">
      <c r="J75150" s="32"/>
    </row>
    <row r="75151" spans="10:10" x14ac:dyDescent="0.25">
      <c r="J75151" s="32"/>
    </row>
    <row r="75152" spans="10:10" x14ac:dyDescent="0.25">
      <c r="J75152" s="32"/>
    </row>
    <row r="75153" spans="10:10" x14ac:dyDescent="0.25">
      <c r="J75153" s="32"/>
    </row>
    <row r="75154" spans="10:10" x14ac:dyDescent="0.25">
      <c r="J75154" s="32"/>
    </row>
    <row r="75155" spans="10:10" x14ac:dyDescent="0.25">
      <c r="J75155" s="32"/>
    </row>
    <row r="75156" spans="10:10" x14ac:dyDescent="0.25">
      <c r="J75156" s="32"/>
    </row>
    <row r="75157" spans="10:10" x14ac:dyDescent="0.25">
      <c r="J75157" s="32"/>
    </row>
    <row r="75158" spans="10:10" x14ac:dyDescent="0.25">
      <c r="J75158" s="32"/>
    </row>
    <row r="75159" spans="10:10" x14ac:dyDescent="0.25">
      <c r="J75159" s="32"/>
    </row>
    <row r="75160" spans="10:10" x14ac:dyDescent="0.25">
      <c r="J75160" s="32"/>
    </row>
    <row r="75161" spans="10:10" x14ac:dyDescent="0.25">
      <c r="J75161" s="32"/>
    </row>
    <row r="75162" spans="10:10" x14ac:dyDescent="0.25">
      <c r="J75162" s="32"/>
    </row>
    <row r="75163" spans="10:10" x14ac:dyDescent="0.25">
      <c r="J75163" s="32"/>
    </row>
    <row r="75164" spans="10:10" x14ac:dyDescent="0.25">
      <c r="J75164" s="32"/>
    </row>
    <row r="75165" spans="10:10" x14ac:dyDescent="0.25">
      <c r="J75165" s="32"/>
    </row>
    <row r="75166" spans="10:10" x14ac:dyDescent="0.25">
      <c r="J75166" s="32"/>
    </row>
    <row r="75167" spans="10:10" x14ac:dyDescent="0.25">
      <c r="J75167" s="32"/>
    </row>
    <row r="75168" spans="10:10" x14ac:dyDescent="0.25">
      <c r="J75168" s="32"/>
    </row>
    <row r="75169" spans="10:10" x14ac:dyDescent="0.25">
      <c r="J75169" s="32"/>
    </row>
    <row r="75170" spans="10:10" x14ac:dyDescent="0.25">
      <c r="J75170" s="32"/>
    </row>
    <row r="75171" spans="10:10" x14ac:dyDescent="0.25">
      <c r="J75171" s="32"/>
    </row>
    <row r="75172" spans="10:10" x14ac:dyDescent="0.25">
      <c r="J75172" s="32"/>
    </row>
    <row r="75173" spans="10:10" x14ac:dyDescent="0.25">
      <c r="J75173" s="32"/>
    </row>
    <row r="75174" spans="10:10" x14ac:dyDescent="0.25">
      <c r="J75174" s="32"/>
    </row>
    <row r="75175" spans="10:10" x14ac:dyDescent="0.25">
      <c r="J75175" s="32"/>
    </row>
    <row r="75176" spans="10:10" x14ac:dyDescent="0.25">
      <c r="J75176" s="32"/>
    </row>
    <row r="75177" spans="10:10" x14ac:dyDescent="0.25">
      <c r="J75177" s="32"/>
    </row>
    <row r="75178" spans="10:10" x14ac:dyDescent="0.25">
      <c r="J75178" s="32"/>
    </row>
    <row r="75179" spans="10:10" x14ac:dyDescent="0.25">
      <c r="J75179" s="32"/>
    </row>
    <row r="75180" spans="10:10" x14ac:dyDescent="0.25">
      <c r="J75180" s="32"/>
    </row>
    <row r="75181" spans="10:10" x14ac:dyDescent="0.25">
      <c r="J75181" s="32"/>
    </row>
    <row r="75182" spans="10:10" x14ac:dyDescent="0.25">
      <c r="J75182" s="32"/>
    </row>
    <row r="75183" spans="10:10" x14ac:dyDescent="0.25">
      <c r="J75183" s="32"/>
    </row>
    <row r="75184" spans="10:10" x14ac:dyDescent="0.25">
      <c r="J75184" s="32"/>
    </row>
    <row r="75185" spans="10:10" x14ac:dyDescent="0.25">
      <c r="J75185" s="32"/>
    </row>
    <row r="75186" spans="10:10" x14ac:dyDescent="0.25">
      <c r="J75186" s="32"/>
    </row>
    <row r="75187" spans="10:10" x14ac:dyDescent="0.25">
      <c r="J75187" s="32"/>
    </row>
    <row r="75188" spans="10:10" x14ac:dyDescent="0.25">
      <c r="J75188" s="32"/>
    </row>
    <row r="75189" spans="10:10" x14ac:dyDescent="0.25">
      <c r="J75189" s="32"/>
    </row>
    <row r="75190" spans="10:10" x14ac:dyDescent="0.25">
      <c r="J75190" s="32"/>
    </row>
    <row r="75191" spans="10:10" x14ac:dyDescent="0.25">
      <c r="J75191" s="32"/>
    </row>
    <row r="75192" spans="10:10" x14ac:dyDescent="0.25">
      <c r="J75192" s="32"/>
    </row>
    <row r="75193" spans="10:10" x14ac:dyDescent="0.25">
      <c r="J75193" s="32"/>
    </row>
    <row r="75194" spans="10:10" x14ac:dyDescent="0.25">
      <c r="J75194" s="32"/>
    </row>
    <row r="75195" spans="10:10" x14ac:dyDescent="0.25">
      <c r="J75195" s="32"/>
    </row>
    <row r="75196" spans="10:10" x14ac:dyDescent="0.25">
      <c r="J75196" s="32"/>
    </row>
    <row r="75197" spans="10:10" x14ac:dyDescent="0.25">
      <c r="J75197" s="32"/>
    </row>
    <row r="75198" spans="10:10" x14ac:dyDescent="0.25">
      <c r="J75198" s="32"/>
    </row>
    <row r="75199" spans="10:10" x14ac:dyDescent="0.25">
      <c r="J75199" s="32"/>
    </row>
    <row r="75200" spans="10:10" x14ac:dyDescent="0.25">
      <c r="J75200" s="32"/>
    </row>
    <row r="75201" spans="10:10" x14ac:dyDescent="0.25">
      <c r="J75201" s="32"/>
    </row>
    <row r="75202" spans="10:10" x14ac:dyDescent="0.25">
      <c r="J75202" s="32"/>
    </row>
    <row r="75203" spans="10:10" x14ac:dyDescent="0.25">
      <c r="J75203" s="32"/>
    </row>
    <row r="75204" spans="10:10" x14ac:dyDescent="0.25">
      <c r="J75204" s="32"/>
    </row>
    <row r="75205" spans="10:10" x14ac:dyDescent="0.25">
      <c r="J75205" s="32"/>
    </row>
    <row r="75206" spans="10:10" x14ac:dyDescent="0.25">
      <c r="J75206" s="32"/>
    </row>
    <row r="75207" spans="10:10" x14ac:dyDescent="0.25">
      <c r="J75207" s="32"/>
    </row>
    <row r="75208" spans="10:10" x14ac:dyDescent="0.25">
      <c r="J75208" s="32"/>
    </row>
    <row r="75209" spans="10:10" x14ac:dyDescent="0.25">
      <c r="J75209" s="32"/>
    </row>
    <row r="75210" spans="10:10" x14ac:dyDescent="0.25">
      <c r="J75210" s="32"/>
    </row>
    <row r="75211" spans="10:10" x14ac:dyDescent="0.25">
      <c r="J75211" s="32"/>
    </row>
    <row r="75212" spans="10:10" x14ac:dyDescent="0.25">
      <c r="J75212" s="32"/>
    </row>
    <row r="75213" spans="10:10" x14ac:dyDescent="0.25">
      <c r="J75213" s="32"/>
    </row>
    <row r="75214" spans="10:10" x14ac:dyDescent="0.25">
      <c r="J75214" s="32"/>
    </row>
    <row r="75215" spans="10:10" x14ac:dyDescent="0.25">
      <c r="J75215" s="32"/>
    </row>
    <row r="75216" spans="10:10" x14ac:dyDescent="0.25">
      <c r="J75216" s="32"/>
    </row>
    <row r="75217" spans="10:10" x14ac:dyDescent="0.25">
      <c r="J75217" s="32"/>
    </row>
    <row r="75218" spans="10:10" x14ac:dyDescent="0.25">
      <c r="J75218" s="32"/>
    </row>
    <row r="75219" spans="10:10" x14ac:dyDescent="0.25">
      <c r="J75219" s="32"/>
    </row>
    <row r="75220" spans="10:10" x14ac:dyDescent="0.25">
      <c r="J75220" s="32"/>
    </row>
    <row r="75221" spans="10:10" x14ac:dyDescent="0.25">
      <c r="J75221" s="32"/>
    </row>
    <row r="75222" spans="10:10" x14ac:dyDescent="0.25">
      <c r="J75222" s="32"/>
    </row>
    <row r="75223" spans="10:10" x14ac:dyDescent="0.25">
      <c r="J75223" s="32"/>
    </row>
    <row r="75224" spans="10:10" x14ac:dyDescent="0.25">
      <c r="J75224" s="32"/>
    </row>
    <row r="75225" spans="10:10" x14ac:dyDescent="0.25">
      <c r="J75225" s="32"/>
    </row>
    <row r="75226" spans="10:10" x14ac:dyDescent="0.25">
      <c r="J75226" s="32"/>
    </row>
    <row r="75227" spans="10:10" x14ac:dyDescent="0.25">
      <c r="J75227" s="32"/>
    </row>
    <row r="75228" spans="10:10" x14ac:dyDescent="0.25">
      <c r="J75228" s="32"/>
    </row>
    <row r="75229" spans="10:10" x14ac:dyDescent="0.25">
      <c r="J75229" s="32"/>
    </row>
    <row r="75230" spans="10:10" x14ac:dyDescent="0.25">
      <c r="J75230" s="32"/>
    </row>
    <row r="75231" spans="10:10" x14ac:dyDescent="0.25">
      <c r="J75231" s="32"/>
    </row>
    <row r="75232" spans="10:10" x14ac:dyDescent="0.25">
      <c r="J75232" s="32"/>
    </row>
    <row r="75233" spans="10:10" x14ac:dyDescent="0.25">
      <c r="J75233" s="32"/>
    </row>
    <row r="75234" spans="10:10" x14ac:dyDescent="0.25">
      <c r="J75234" s="32"/>
    </row>
    <row r="75235" spans="10:10" x14ac:dyDescent="0.25">
      <c r="J75235" s="32"/>
    </row>
    <row r="75236" spans="10:10" x14ac:dyDescent="0.25">
      <c r="J75236" s="32"/>
    </row>
    <row r="75237" spans="10:10" x14ac:dyDescent="0.25">
      <c r="J75237" s="32"/>
    </row>
    <row r="75238" spans="10:10" x14ac:dyDescent="0.25">
      <c r="J75238" s="32"/>
    </row>
    <row r="75239" spans="10:10" x14ac:dyDescent="0.25">
      <c r="J75239" s="32"/>
    </row>
    <row r="75240" spans="10:10" x14ac:dyDescent="0.25">
      <c r="J75240" s="32"/>
    </row>
    <row r="75241" spans="10:10" x14ac:dyDescent="0.25">
      <c r="J75241" s="32"/>
    </row>
    <row r="75242" spans="10:10" x14ac:dyDescent="0.25">
      <c r="J75242" s="32"/>
    </row>
    <row r="75243" spans="10:10" x14ac:dyDescent="0.25">
      <c r="J75243" s="32"/>
    </row>
    <row r="75244" spans="10:10" x14ac:dyDescent="0.25">
      <c r="J75244" s="32"/>
    </row>
    <row r="75245" spans="10:10" x14ac:dyDescent="0.25">
      <c r="J75245" s="32"/>
    </row>
    <row r="75246" spans="10:10" x14ac:dyDescent="0.25">
      <c r="J75246" s="32"/>
    </row>
    <row r="75247" spans="10:10" x14ac:dyDescent="0.25">
      <c r="J75247" s="32"/>
    </row>
    <row r="75248" spans="10:10" x14ac:dyDescent="0.25">
      <c r="J75248" s="32"/>
    </row>
    <row r="75249" spans="10:10" x14ac:dyDescent="0.25">
      <c r="J75249" s="32"/>
    </row>
    <row r="75250" spans="10:10" x14ac:dyDescent="0.25">
      <c r="J75250" s="32"/>
    </row>
    <row r="75251" spans="10:10" x14ac:dyDescent="0.25">
      <c r="J75251" s="32"/>
    </row>
    <row r="75252" spans="10:10" x14ac:dyDescent="0.25">
      <c r="J75252" s="32"/>
    </row>
    <row r="75253" spans="10:10" x14ac:dyDescent="0.25">
      <c r="J75253" s="32"/>
    </row>
    <row r="75254" spans="10:10" x14ac:dyDescent="0.25">
      <c r="J75254" s="32"/>
    </row>
    <row r="75255" spans="10:10" x14ac:dyDescent="0.25">
      <c r="J75255" s="32"/>
    </row>
    <row r="75256" spans="10:10" x14ac:dyDescent="0.25">
      <c r="J75256" s="32"/>
    </row>
    <row r="75257" spans="10:10" x14ac:dyDescent="0.25">
      <c r="J75257" s="32"/>
    </row>
    <row r="75258" spans="10:10" x14ac:dyDescent="0.25">
      <c r="J75258" s="32"/>
    </row>
    <row r="75259" spans="10:10" x14ac:dyDescent="0.25">
      <c r="J75259" s="32"/>
    </row>
    <row r="75260" spans="10:10" x14ac:dyDescent="0.25">
      <c r="J75260" s="32"/>
    </row>
    <row r="75261" spans="10:10" x14ac:dyDescent="0.25">
      <c r="J75261" s="32"/>
    </row>
    <row r="75262" spans="10:10" x14ac:dyDescent="0.25">
      <c r="J75262" s="32"/>
    </row>
    <row r="75263" spans="10:10" x14ac:dyDescent="0.25">
      <c r="J75263" s="32"/>
    </row>
    <row r="75264" spans="10:10" x14ac:dyDescent="0.25">
      <c r="J75264" s="32"/>
    </row>
    <row r="75265" spans="10:10" x14ac:dyDescent="0.25">
      <c r="J75265" s="32"/>
    </row>
    <row r="75266" spans="10:10" x14ac:dyDescent="0.25">
      <c r="J75266" s="32"/>
    </row>
    <row r="75267" spans="10:10" x14ac:dyDescent="0.25">
      <c r="J75267" s="32"/>
    </row>
    <row r="75268" spans="10:10" x14ac:dyDescent="0.25">
      <c r="J75268" s="32"/>
    </row>
    <row r="75269" spans="10:10" x14ac:dyDescent="0.25">
      <c r="J75269" s="32"/>
    </row>
    <row r="75270" spans="10:10" x14ac:dyDescent="0.25">
      <c r="J75270" s="32"/>
    </row>
    <row r="75271" spans="10:10" x14ac:dyDescent="0.25">
      <c r="J75271" s="32"/>
    </row>
    <row r="75272" spans="10:10" x14ac:dyDescent="0.25">
      <c r="J75272" s="32"/>
    </row>
    <row r="75273" spans="10:10" x14ac:dyDescent="0.25">
      <c r="J75273" s="32"/>
    </row>
    <row r="75274" spans="10:10" x14ac:dyDescent="0.25">
      <c r="J75274" s="32"/>
    </row>
    <row r="75275" spans="10:10" x14ac:dyDescent="0.25">
      <c r="J75275" s="32"/>
    </row>
    <row r="75276" spans="10:10" x14ac:dyDescent="0.25">
      <c r="J75276" s="32"/>
    </row>
    <row r="75277" spans="10:10" x14ac:dyDescent="0.25">
      <c r="J75277" s="32"/>
    </row>
    <row r="75278" spans="10:10" x14ac:dyDescent="0.25">
      <c r="J75278" s="32"/>
    </row>
    <row r="75279" spans="10:10" x14ac:dyDescent="0.25">
      <c r="J75279" s="32"/>
    </row>
    <row r="75280" spans="10:10" x14ac:dyDescent="0.25">
      <c r="J75280" s="32"/>
    </row>
    <row r="75281" spans="10:10" x14ac:dyDescent="0.25">
      <c r="J75281" s="32"/>
    </row>
    <row r="75282" spans="10:10" x14ac:dyDescent="0.25">
      <c r="J75282" s="32"/>
    </row>
    <row r="75283" spans="10:10" x14ac:dyDescent="0.25">
      <c r="J75283" s="32"/>
    </row>
    <row r="75284" spans="10:10" x14ac:dyDescent="0.25">
      <c r="J75284" s="32"/>
    </row>
    <row r="75285" spans="10:10" x14ac:dyDescent="0.25">
      <c r="J75285" s="32"/>
    </row>
    <row r="75286" spans="10:10" x14ac:dyDescent="0.25">
      <c r="J75286" s="32"/>
    </row>
    <row r="75287" spans="10:10" x14ac:dyDescent="0.25">
      <c r="J75287" s="32"/>
    </row>
    <row r="75288" spans="10:10" x14ac:dyDescent="0.25">
      <c r="J75288" s="32"/>
    </row>
    <row r="75289" spans="10:10" x14ac:dyDescent="0.25">
      <c r="J75289" s="32"/>
    </row>
    <row r="75290" spans="10:10" x14ac:dyDescent="0.25">
      <c r="J75290" s="32"/>
    </row>
    <row r="75291" spans="10:10" x14ac:dyDescent="0.25">
      <c r="J75291" s="32"/>
    </row>
    <row r="75292" spans="10:10" x14ac:dyDescent="0.25">
      <c r="J75292" s="32"/>
    </row>
    <row r="75293" spans="10:10" x14ac:dyDescent="0.25">
      <c r="J75293" s="32"/>
    </row>
    <row r="75294" spans="10:10" x14ac:dyDescent="0.25">
      <c r="J75294" s="32"/>
    </row>
    <row r="75295" spans="10:10" x14ac:dyDescent="0.25">
      <c r="J75295" s="32"/>
    </row>
    <row r="75296" spans="10:10" x14ac:dyDescent="0.25">
      <c r="J75296" s="32"/>
    </row>
    <row r="75297" spans="10:10" x14ac:dyDescent="0.25">
      <c r="J75297" s="32"/>
    </row>
    <row r="75298" spans="10:10" x14ac:dyDescent="0.25">
      <c r="J75298" s="32"/>
    </row>
    <row r="75299" spans="10:10" x14ac:dyDescent="0.25">
      <c r="J75299" s="32"/>
    </row>
    <row r="75300" spans="10:10" x14ac:dyDescent="0.25">
      <c r="J75300" s="32"/>
    </row>
    <row r="75301" spans="10:10" x14ac:dyDescent="0.25">
      <c r="J75301" s="32"/>
    </row>
    <row r="75302" spans="10:10" x14ac:dyDescent="0.25">
      <c r="J75302" s="32"/>
    </row>
    <row r="75303" spans="10:10" x14ac:dyDescent="0.25">
      <c r="J75303" s="32"/>
    </row>
    <row r="75304" spans="10:10" x14ac:dyDescent="0.25">
      <c r="J75304" s="32"/>
    </row>
    <row r="75305" spans="10:10" x14ac:dyDescent="0.25">
      <c r="J75305" s="32"/>
    </row>
    <row r="75306" spans="10:10" x14ac:dyDescent="0.25">
      <c r="J75306" s="32"/>
    </row>
    <row r="75307" spans="10:10" x14ac:dyDescent="0.25">
      <c r="J75307" s="32"/>
    </row>
    <row r="75308" spans="10:10" x14ac:dyDescent="0.25">
      <c r="J75308" s="32"/>
    </row>
    <row r="75309" spans="10:10" x14ac:dyDescent="0.25">
      <c r="J75309" s="32"/>
    </row>
    <row r="75310" spans="10:10" x14ac:dyDescent="0.25">
      <c r="J75310" s="32"/>
    </row>
    <row r="75311" spans="10:10" x14ac:dyDescent="0.25">
      <c r="J75311" s="32"/>
    </row>
    <row r="75312" spans="10:10" x14ac:dyDescent="0.25">
      <c r="J75312" s="32"/>
    </row>
    <row r="75313" spans="10:10" x14ac:dyDescent="0.25">
      <c r="J75313" s="32"/>
    </row>
    <row r="75314" spans="10:10" x14ac:dyDescent="0.25">
      <c r="J75314" s="32"/>
    </row>
    <row r="75315" spans="10:10" x14ac:dyDescent="0.25">
      <c r="J75315" s="32"/>
    </row>
    <row r="75316" spans="10:10" x14ac:dyDescent="0.25">
      <c r="J75316" s="32"/>
    </row>
    <row r="75317" spans="10:10" x14ac:dyDescent="0.25">
      <c r="J75317" s="32"/>
    </row>
    <row r="75318" spans="10:10" x14ac:dyDescent="0.25">
      <c r="J75318" s="32"/>
    </row>
    <row r="75319" spans="10:10" x14ac:dyDescent="0.25">
      <c r="J75319" s="32"/>
    </row>
    <row r="75320" spans="10:10" x14ac:dyDescent="0.25">
      <c r="J75320" s="32"/>
    </row>
    <row r="75321" spans="10:10" x14ac:dyDescent="0.25">
      <c r="J75321" s="32"/>
    </row>
    <row r="75322" spans="10:10" x14ac:dyDescent="0.25">
      <c r="J75322" s="32"/>
    </row>
    <row r="75323" spans="10:10" x14ac:dyDescent="0.25">
      <c r="J75323" s="32"/>
    </row>
    <row r="75324" spans="10:10" x14ac:dyDescent="0.25">
      <c r="J75324" s="32"/>
    </row>
    <row r="75325" spans="10:10" x14ac:dyDescent="0.25">
      <c r="J75325" s="32"/>
    </row>
    <row r="75326" spans="10:10" x14ac:dyDescent="0.25">
      <c r="J75326" s="32"/>
    </row>
    <row r="75327" spans="10:10" x14ac:dyDescent="0.25">
      <c r="J75327" s="32"/>
    </row>
    <row r="75328" spans="10:10" x14ac:dyDescent="0.25">
      <c r="J75328" s="32"/>
    </row>
    <row r="75329" spans="10:10" x14ac:dyDescent="0.25">
      <c r="J75329" s="32"/>
    </row>
    <row r="75330" spans="10:10" x14ac:dyDescent="0.25">
      <c r="J75330" s="32"/>
    </row>
    <row r="75331" spans="10:10" x14ac:dyDescent="0.25">
      <c r="J75331" s="32"/>
    </row>
    <row r="75332" spans="10:10" x14ac:dyDescent="0.25">
      <c r="J75332" s="32"/>
    </row>
    <row r="75333" spans="10:10" x14ac:dyDescent="0.25">
      <c r="J75333" s="32"/>
    </row>
    <row r="75334" spans="10:10" x14ac:dyDescent="0.25">
      <c r="J75334" s="32"/>
    </row>
    <row r="75335" spans="10:10" x14ac:dyDescent="0.25">
      <c r="J75335" s="32"/>
    </row>
    <row r="75336" spans="10:10" x14ac:dyDescent="0.25">
      <c r="J75336" s="32"/>
    </row>
    <row r="75337" spans="10:10" x14ac:dyDescent="0.25">
      <c r="J75337" s="32"/>
    </row>
    <row r="75338" spans="10:10" x14ac:dyDescent="0.25">
      <c r="J75338" s="32"/>
    </row>
    <row r="75339" spans="10:10" x14ac:dyDescent="0.25">
      <c r="J75339" s="32"/>
    </row>
    <row r="75340" spans="10:10" x14ac:dyDescent="0.25">
      <c r="J75340" s="32"/>
    </row>
    <row r="75341" spans="10:10" x14ac:dyDescent="0.25">
      <c r="J75341" s="32"/>
    </row>
    <row r="75342" spans="10:10" x14ac:dyDescent="0.25">
      <c r="J75342" s="32"/>
    </row>
    <row r="75343" spans="10:10" x14ac:dyDescent="0.25">
      <c r="J75343" s="32"/>
    </row>
    <row r="75344" spans="10:10" x14ac:dyDescent="0.25">
      <c r="J75344" s="32"/>
    </row>
    <row r="75345" spans="10:10" x14ac:dyDescent="0.25">
      <c r="J75345" s="32"/>
    </row>
    <row r="75346" spans="10:10" x14ac:dyDescent="0.25">
      <c r="J75346" s="32"/>
    </row>
    <row r="75347" spans="10:10" x14ac:dyDescent="0.25">
      <c r="J75347" s="32"/>
    </row>
    <row r="75348" spans="10:10" x14ac:dyDescent="0.25">
      <c r="J75348" s="32"/>
    </row>
    <row r="75349" spans="10:10" x14ac:dyDescent="0.25">
      <c r="J75349" s="32"/>
    </row>
    <row r="75350" spans="10:10" x14ac:dyDescent="0.25">
      <c r="J75350" s="32"/>
    </row>
    <row r="75351" spans="10:10" x14ac:dyDescent="0.25">
      <c r="J75351" s="32"/>
    </row>
    <row r="75352" spans="10:10" x14ac:dyDescent="0.25">
      <c r="J75352" s="32"/>
    </row>
    <row r="75353" spans="10:10" x14ac:dyDescent="0.25">
      <c r="J75353" s="32"/>
    </row>
    <row r="75354" spans="10:10" x14ac:dyDescent="0.25">
      <c r="J75354" s="32"/>
    </row>
    <row r="75355" spans="10:10" x14ac:dyDescent="0.25">
      <c r="J75355" s="32"/>
    </row>
    <row r="75356" spans="10:10" x14ac:dyDescent="0.25">
      <c r="J75356" s="32"/>
    </row>
    <row r="75357" spans="10:10" x14ac:dyDescent="0.25">
      <c r="J75357" s="32"/>
    </row>
    <row r="75358" spans="10:10" x14ac:dyDescent="0.25">
      <c r="J75358" s="32"/>
    </row>
    <row r="75359" spans="10:10" x14ac:dyDescent="0.25">
      <c r="J75359" s="32"/>
    </row>
    <row r="75360" spans="10:10" x14ac:dyDescent="0.25">
      <c r="J75360" s="32"/>
    </row>
    <row r="75361" spans="10:10" x14ac:dyDescent="0.25">
      <c r="J75361" s="32"/>
    </row>
    <row r="75362" spans="10:10" x14ac:dyDescent="0.25">
      <c r="J75362" s="32"/>
    </row>
    <row r="75363" spans="10:10" x14ac:dyDescent="0.25">
      <c r="J75363" s="32"/>
    </row>
    <row r="75364" spans="10:10" x14ac:dyDescent="0.25">
      <c r="J75364" s="32"/>
    </row>
    <row r="75365" spans="10:10" x14ac:dyDescent="0.25">
      <c r="J75365" s="32"/>
    </row>
    <row r="75366" spans="10:10" x14ac:dyDescent="0.25">
      <c r="J75366" s="32"/>
    </row>
    <row r="75367" spans="10:10" x14ac:dyDescent="0.25">
      <c r="J75367" s="32"/>
    </row>
    <row r="75368" spans="10:10" x14ac:dyDescent="0.25">
      <c r="J75368" s="32"/>
    </row>
    <row r="75369" spans="10:10" x14ac:dyDescent="0.25">
      <c r="J75369" s="32"/>
    </row>
    <row r="75370" spans="10:10" x14ac:dyDescent="0.25">
      <c r="J75370" s="32"/>
    </row>
    <row r="75371" spans="10:10" x14ac:dyDescent="0.25">
      <c r="J75371" s="32"/>
    </row>
    <row r="75372" spans="10:10" x14ac:dyDescent="0.25">
      <c r="J75372" s="32"/>
    </row>
    <row r="75373" spans="10:10" x14ac:dyDescent="0.25">
      <c r="J75373" s="32"/>
    </row>
    <row r="75374" spans="10:10" x14ac:dyDescent="0.25">
      <c r="J75374" s="32"/>
    </row>
    <row r="75375" spans="10:10" x14ac:dyDescent="0.25">
      <c r="J75375" s="32"/>
    </row>
    <row r="75376" spans="10:10" x14ac:dyDescent="0.25">
      <c r="J75376" s="32"/>
    </row>
    <row r="75377" spans="10:10" x14ac:dyDescent="0.25">
      <c r="J75377" s="32"/>
    </row>
    <row r="75378" spans="10:10" x14ac:dyDescent="0.25">
      <c r="J75378" s="32"/>
    </row>
    <row r="75379" spans="10:10" x14ac:dyDescent="0.25">
      <c r="J75379" s="32"/>
    </row>
    <row r="75380" spans="10:10" x14ac:dyDescent="0.25">
      <c r="J75380" s="32"/>
    </row>
    <row r="75381" spans="10:10" x14ac:dyDescent="0.25">
      <c r="J75381" s="32"/>
    </row>
    <row r="75382" spans="10:10" x14ac:dyDescent="0.25">
      <c r="J75382" s="32"/>
    </row>
    <row r="75383" spans="10:10" x14ac:dyDescent="0.25">
      <c r="J75383" s="32"/>
    </row>
    <row r="75384" spans="10:10" x14ac:dyDescent="0.25">
      <c r="J75384" s="32"/>
    </row>
    <row r="75385" spans="10:10" x14ac:dyDescent="0.25">
      <c r="J75385" s="32"/>
    </row>
    <row r="75386" spans="10:10" x14ac:dyDescent="0.25">
      <c r="J75386" s="32"/>
    </row>
    <row r="75387" spans="10:10" x14ac:dyDescent="0.25">
      <c r="J75387" s="32"/>
    </row>
    <row r="75388" spans="10:10" x14ac:dyDescent="0.25">
      <c r="J75388" s="32"/>
    </row>
    <row r="75389" spans="10:10" x14ac:dyDescent="0.25">
      <c r="J75389" s="32"/>
    </row>
    <row r="75390" spans="10:10" x14ac:dyDescent="0.25">
      <c r="J75390" s="32"/>
    </row>
    <row r="75391" spans="10:10" x14ac:dyDescent="0.25">
      <c r="J75391" s="32"/>
    </row>
    <row r="75392" spans="10:10" x14ac:dyDescent="0.25">
      <c r="J75392" s="32"/>
    </row>
    <row r="75393" spans="10:10" x14ac:dyDescent="0.25">
      <c r="J75393" s="32"/>
    </row>
    <row r="75394" spans="10:10" x14ac:dyDescent="0.25">
      <c r="J75394" s="32"/>
    </row>
    <row r="75395" spans="10:10" x14ac:dyDescent="0.25">
      <c r="J75395" s="32"/>
    </row>
    <row r="75396" spans="10:10" x14ac:dyDescent="0.25">
      <c r="J75396" s="32"/>
    </row>
    <row r="75397" spans="10:10" x14ac:dyDescent="0.25">
      <c r="J75397" s="32"/>
    </row>
    <row r="75398" spans="10:10" x14ac:dyDescent="0.25">
      <c r="J75398" s="32"/>
    </row>
    <row r="75399" spans="10:10" x14ac:dyDescent="0.25">
      <c r="J75399" s="32"/>
    </row>
    <row r="75400" spans="10:10" x14ac:dyDescent="0.25">
      <c r="J75400" s="32"/>
    </row>
    <row r="75401" spans="10:10" x14ac:dyDescent="0.25">
      <c r="J75401" s="32"/>
    </row>
    <row r="75402" spans="10:10" x14ac:dyDescent="0.25">
      <c r="J75402" s="32"/>
    </row>
    <row r="75403" spans="10:10" x14ac:dyDescent="0.25">
      <c r="J75403" s="32"/>
    </row>
    <row r="75404" spans="10:10" x14ac:dyDescent="0.25">
      <c r="J75404" s="32"/>
    </row>
    <row r="75405" spans="10:10" x14ac:dyDescent="0.25">
      <c r="J75405" s="32"/>
    </row>
    <row r="75406" spans="10:10" x14ac:dyDescent="0.25">
      <c r="J75406" s="32"/>
    </row>
    <row r="75407" spans="10:10" x14ac:dyDescent="0.25">
      <c r="J75407" s="32"/>
    </row>
    <row r="75408" spans="10:10" x14ac:dyDescent="0.25">
      <c r="J75408" s="32"/>
    </row>
    <row r="75409" spans="10:10" x14ac:dyDescent="0.25">
      <c r="J75409" s="32"/>
    </row>
    <row r="75410" spans="10:10" x14ac:dyDescent="0.25">
      <c r="J75410" s="32"/>
    </row>
    <row r="75411" spans="10:10" x14ac:dyDescent="0.25">
      <c r="J75411" s="32"/>
    </row>
    <row r="75412" spans="10:10" x14ac:dyDescent="0.25">
      <c r="J75412" s="32"/>
    </row>
    <row r="75413" spans="10:10" x14ac:dyDescent="0.25">
      <c r="J75413" s="32"/>
    </row>
    <row r="75414" spans="10:10" x14ac:dyDescent="0.25">
      <c r="J75414" s="32"/>
    </row>
    <row r="75415" spans="10:10" x14ac:dyDescent="0.25">
      <c r="J75415" s="32"/>
    </row>
    <row r="75416" spans="10:10" x14ac:dyDescent="0.25">
      <c r="J75416" s="32"/>
    </row>
    <row r="75417" spans="10:10" x14ac:dyDescent="0.25">
      <c r="J75417" s="32"/>
    </row>
    <row r="75418" spans="10:10" x14ac:dyDescent="0.25">
      <c r="J75418" s="32"/>
    </row>
    <row r="75419" spans="10:10" x14ac:dyDescent="0.25">
      <c r="J75419" s="32"/>
    </row>
    <row r="75420" spans="10:10" x14ac:dyDescent="0.25">
      <c r="J75420" s="32"/>
    </row>
    <row r="75421" spans="10:10" x14ac:dyDescent="0.25">
      <c r="J75421" s="32"/>
    </row>
    <row r="75422" spans="10:10" x14ac:dyDescent="0.25">
      <c r="J75422" s="32"/>
    </row>
    <row r="75423" spans="10:10" x14ac:dyDescent="0.25">
      <c r="J75423" s="32"/>
    </row>
    <row r="75424" spans="10:10" x14ac:dyDescent="0.25">
      <c r="J75424" s="32"/>
    </row>
    <row r="75425" spans="10:10" x14ac:dyDescent="0.25">
      <c r="J75425" s="32"/>
    </row>
    <row r="75426" spans="10:10" x14ac:dyDescent="0.25">
      <c r="J75426" s="32"/>
    </row>
    <row r="75427" spans="10:10" x14ac:dyDescent="0.25">
      <c r="J75427" s="32"/>
    </row>
    <row r="75428" spans="10:10" x14ac:dyDescent="0.25">
      <c r="J75428" s="32"/>
    </row>
    <row r="75429" spans="10:10" x14ac:dyDescent="0.25">
      <c r="J75429" s="32"/>
    </row>
    <row r="75430" spans="10:10" x14ac:dyDescent="0.25">
      <c r="J75430" s="32"/>
    </row>
    <row r="75431" spans="10:10" x14ac:dyDescent="0.25">
      <c r="J75431" s="32"/>
    </row>
    <row r="75432" spans="10:10" x14ac:dyDescent="0.25">
      <c r="J75432" s="32"/>
    </row>
    <row r="75433" spans="10:10" x14ac:dyDescent="0.25">
      <c r="J75433" s="32"/>
    </row>
    <row r="75434" spans="10:10" x14ac:dyDescent="0.25">
      <c r="J75434" s="32"/>
    </row>
    <row r="75435" spans="10:10" x14ac:dyDescent="0.25">
      <c r="J75435" s="32"/>
    </row>
    <row r="75436" spans="10:10" x14ac:dyDescent="0.25">
      <c r="J75436" s="32"/>
    </row>
    <row r="75437" spans="10:10" x14ac:dyDescent="0.25">
      <c r="J75437" s="32"/>
    </row>
    <row r="75438" spans="10:10" x14ac:dyDescent="0.25">
      <c r="J75438" s="32"/>
    </row>
    <row r="75439" spans="10:10" x14ac:dyDescent="0.25">
      <c r="J75439" s="32"/>
    </row>
    <row r="75440" spans="10:10" x14ac:dyDescent="0.25">
      <c r="J75440" s="32"/>
    </row>
    <row r="75441" spans="10:10" x14ac:dyDescent="0.25">
      <c r="J75441" s="32"/>
    </row>
    <row r="75442" spans="10:10" x14ac:dyDescent="0.25">
      <c r="J75442" s="32"/>
    </row>
    <row r="75443" spans="10:10" x14ac:dyDescent="0.25">
      <c r="J75443" s="32"/>
    </row>
    <row r="75444" spans="10:10" x14ac:dyDescent="0.25">
      <c r="J75444" s="32"/>
    </row>
    <row r="75445" spans="10:10" x14ac:dyDescent="0.25">
      <c r="J75445" s="32"/>
    </row>
    <row r="75446" spans="10:10" x14ac:dyDescent="0.25">
      <c r="J75446" s="32"/>
    </row>
    <row r="75447" spans="10:10" x14ac:dyDescent="0.25">
      <c r="J75447" s="32"/>
    </row>
    <row r="75448" spans="10:10" x14ac:dyDescent="0.25">
      <c r="J75448" s="32"/>
    </row>
    <row r="75449" spans="10:10" x14ac:dyDescent="0.25">
      <c r="J75449" s="32"/>
    </row>
    <row r="75450" spans="10:10" x14ac:dyDescent="0.25">
      <c r="J75450" s="32"/>
    </row>
    <row r="75451" spans="10:10" x14ac:dyDescent="0.25">
      <c r="J75451" s="32"/>
    </row>
    <row r="75452" spans="10:10" x14ac:dyDescent="0.25">
      <c r="J75452" s="32"/>
    </row>
    <row r="75453" spans="10:10" x14ac:dyDescent="0.25">
      <c r="J75453" s="32"/>
    </row>
    <row r="75454" spans="10:10" x14ac:dyDescent="0.25">
      <c r="J75454" s="32"/>
    </row>
    <row r="75455" spans="10:10" x14ac:dyDescent="0.25">
      <c r="J75455" s="32"/>
    </row>
    <row r="75456" spans="10:10" x14ac:dyDescent="0.25">
      <c r="J75456" s="32"/>
    </row>
    <row r="75457" spans="10:10" x14ac:dyDescent="0.25">
      <c r="J75457" s="32"/>
    </row>
    <row r="75458" spans="10:10" x14ac:dyDescent="0.25">
      <c r="J75458" s="32"/>
    </row>
    <row r="75459" spans="10:10" x14ac:dyDescent="0.25">
      <c r="J75459" s="32"/>
    </row>
    <row r="75460" spans="10:10" x14ac:dyDescent="0.25">
      <c r="J75460" s="32"/>
    </row>
    <row r="75461" spans="10:10" x14ac:dyDescent="0.25">
      <c r="J75461" s="32"/>
    </row>
    <row r="75462" spans="10:10" x14ac:dyDescent="0.25">
      <c r="J75462" s="32"/>
    </row>
    <row r="75463" spans="10:10" x14ac:dyDescent="0.25">
      <c r="J75463" s="32"/>
    </row>
    <row r="75464" spans="10:10" x14ac:dyDescent="0.25">
      <c r="J75464" s="32"/>
    </row>
    <row r="75465" spans="10:10" x14ac:dyDescent="0.25">
      <c r="J75465" s="32"/>
    </row>
    <row r="75466" spans="10:10" x14ac:dyDescent="0.25">
      <c r="J75466" s="32"/>
    </row>
    <row r="75467" spans="10:10" x14ac:dyDescent="0.25">
      <c r="J75467" s="32"/>
    </row>
    <row r="75468" spans="10:10" x14ac:dyDescent="0.25">
      <c r="J75468" s="32"/>
    </row>
    <row r="75469" spans="10:10" x14ac:dyDescent="0.25">
      <c r="J75469" s="32"/>
    </row>
    <row r="75470" spans="10:10" x14ac:dyDescent="0.25">
      <c r="J75470" s="32"/>
    </row>
    <row r="75471" spans="10:10" x14ac:dyDescent="0.25">
      <c r="J75471" s="32"/>
    </row>
    <row r="75472" spans="10:10" x14ac:dyDescent="0.25">
      <c r="J75472" s="32"/>
    </row>
    <row r="75473" spans="10:10" x14ac:dyDescent="0.25">
      <c r="J75473" s="32"/>
    </row>
    <row r="75474" spans="10:10" x14ac:dyDescent="0.25">
      <c r="J75474" s="32"/>
    </row>
    <row r="75475" spans="10:10" x14ac:dyDescent="0.25">
      <c r="J75475" s="32"/>
    </row>
    <row r="75476" spans="10:10" x14ac:dyDescent="0.25">
      <c r="J75476" s="32"/>
    </row>
    <row r="75477" spans="10:10" x14ac:dyDescent="0.25">
      <c r="J75477" s="32"/>
    </row>
    <row r="75478" spans="10:10" x14ac:dyDescent="0.25">
      <c r="J75478" s="32"/>
    </row>
    <row r="75479" spans="10:10" x14ac:dyDescent="0.25">
      <c r="J75479" s="32"/>
    </row>
    <row r="75480" spans="10:10" x14ac:dyDescent="0.25">
      <c r="J75480" s="32"/>
    </row>
    <row r="75481" spans="10:10" x14ac:dyDescent="0.25">
      <c r="J75481" s="32"/>
    </row>
    <row r="75482" spans="10:10" x14ac:dyDescent="0.25">
      <c r="J75482" s="32"/>
    </row>
    <row r="75483" spans="10:10" x14ac:dyDescent="0.25">
      <c r="J75483" s="32"/>
    </row>
    <row r="75484" spans="10:10" x14ac:dyDescent="0.25">
      <c r="J75484" s="32"/>
    </row>
    <row r="75485" spans="10:10" x14ac:dyDescent="0.25">
      <c r="J75485" s="32"/>
    </row>
    <row r="75486" spans="10:10" x14ac:dyDescent="0.25">
      <c r="J75486" s="32"/>
    </row>
    <row r="75487" spans="10:10" x14ac:dyDescent="0.25">
      <c r="J75487" s="32"/>
    </row>
    <row r="75488" spans="10:10" x14ac:dyDescent="0.25">
      <c r="J75488" s="32"/>
    </row>
    <row r="75489" spans="10:10" x14ac:dyDescent="0.25">
      <c r="J75489" s="32"/>
    </row>
    <row r="75490" spans="10:10" x14ac:dyDescent="0.25">
      <c r="J75490" s="32"/>
    </row>
    <row r="75491" spans="10:10" x14ac:dyDescent="0.25">
      <c r="J75491" s="32"/>
    </row>
    <row r="75492" spans="10:10" x14ac:dyDescent="0.25">
      <c r="J75492" s="32"/>
    </row>
    <row r="75493" spans="10:10" x14ac:dyDescent="0.25">
      <c r="J75493" s="32"/>
    </row>
    <row r="75494" spans="10:10" x14ac:dyDescent="0.25">
      <c r="J75494" s="32"/>
    </row>
    <row r="75495" spans="10:10" x14ac:dyDescent="0.25">
      <c r="J75495" s="32"/>
    </row>
    <row r="75496" spans="10:10" x14ac:dyDescent="0.25">
      <c r="J75496" s="32"/>
    </row>
    <row r="75497" spans="10:10" x14ac:dyDescent="0.25">
      <c r="J75497" s="32"/>
    </row>
    <row r="75498" spans="10:10" x14ac:dyDescent="0.25">
      <c r="J75498" s="32"/>
    </row>
    <row r="75499" spans="10:10" x14ac:dyDescent="0.25">
      <c r="J75499" s="32"/>
    </row>
    <row r="75500" spans="10:10" x14ac:dyDescent="0.25">
      <c r="J75500" s="32"/>
    </row>
    <row r="75501" spans="10:10" x14ac:dyDescent="0.25">
      <c r="J75501" s="32"/>
    </row>
    <row r="75502" spans="10:10" x14ac:dyDescent="0.25">
      <c r="J75502" s="32"/>
    </row>
    <row r="75503" spans="10:10" x14ac:dyDescent="0.25">
      <c r="J75503" s="32"/>
    </row>
    <row r="75504" spans="10:10" x14ac:dyDescent="0.25">
      <c r="J75504" s="32"/>
    </row>
    <row r="75505" spans="10:10" x14ac:dyDescent="0.25">
      <c r="J75505" s="32"/>
    </row>
    <row r="75506" spans="10:10" x14ac:dyDescent="0.25">
      <c r="J75506" s="32"/>
    </row>
    <row r="75507" spans="10:10" x14ac:dyDescent="0.25">
      <c r="J75507" s="32"/>
    </row>
    <row r="75508" spans="10:10" x14ac:dyDescent="0.25">
      <c r="J75508" s="32"/>
    </row>
    <row r="75509" spans="10:10" x14ac:dyDescent="0.25">
      <c r="J75509" s="32"/>
    </row>
    <row r="75510" spans="10:10" x14ac:dyDescent="0.25">
      <c r="J75510" s="32"/>
    </row>
    <row r="75511" spans="10:10" x14ac:dyDescent="0.25">
      <c r="J75511" s="32"/>
    </row>
    <row r="75512" spans="10:10" x14ac:dyDescent="0.25">
      <c r="J75512" s="32"/>
    </row>
    <row r="75513" spans="10:10" x14ac:dyDescent="0.25">
      <c r="J75513" s="32"/>
    </row>
    <row r="75514" spans="10:10" x14ac:dyDescent="0.25">
      <c r="J75514" s="32"/>
    </row>
    <row r="75515" spans="10:10" x14ac:dyDescent="0.25">
      <c r="J75515" s="32"/>
    </row>
    <row r="75516" spans="10:10" x14ac:dyDescent="0.25">
      <c r="J75516" s="32"/>
    </row>
    <row r="75517" spans="10:10" x14ac:dyDescent="0.25">
      <c r="J75517" s="32"/>
    </row>
    <row r="75518" spans="10:10" x14ac:dyDescent="0.25">
      <c r="J75518" s="32"/>
    </row>
    <row r="75519" spans="10:10" x14ac:dyDescent="0.25">
      <c r="J75519" s="32"/>
    </row>
    <row r="75520" spans="10:10" x14ac:dyDescent="0.25">
      <c r="J75520" s="32"/>
    </row>
    <row r="75521" spans="10:10" x14ac:dyDescent="0.25">
      <c r="J75521" s="32"/>
    </row>
    <row r="75522" spans="10:10" x14ac:dyDescent="0.25">
      <c r="J75522" s="32"/>
    </row>
    <row r="75523" spans="10:10" x14ac:dyDescent="0.25">
      <c r="J75523" s="32"/>
    </row>
    <row r="75524" spans="10:10" x14ac:dyDescent="0.25">
      <c r="J75524" s="32"/>
    </row>
    <row r="75525" spans="10:10" x14ac:dyDescent="0.25">
      <c r="J75525" s="32"/>
    </row>
    <row r="75526" spans="10:10" x14ac:dyDescent="0.25">
      <c r="J75526" s="32"/>
    </row>
    <row r="75527" spans="10:10" x14ac:dyDescent="0.25">
      <c r="J75527" s="32"/>
    </row>
    <row r="75528" spans="10:10" x14ac:dyDescent="0.25">
      <c r="J75528" s="32"/>
    </row>
    <row r="75529" spans="10:10" x14ac:dyDescent="0.25">
      <c r="J75529" s="32"/>
    </row>
    <row r="75530" spans="10:10" x14ac:dyDescent="0.25">
      <c r="J75530" s="32"/>
    </row>
    <row r="75531" spans="10:10" x14ac:dyDescent="0.25">
      <c r="J75531" s="32"/>
    </row>
    <row r="75532" spans="10:10" x14ac:dyDescent="0.25">
      <c r="J75532" s="32"/>
    </row>
    <row r="75533" spans="10:10" x14ac:dyDescent="0.25">
      <c r="J75533" s="32"/>
    </row>
    <row r="75534" spans="10:10" x14ac:dyDescent="0.25">
      <c r="J75534" s="32"/>
    </row>
    <row r="75535" spans="10:10" x14ac:dyDescent="0.25">
      <c r="J75535" s="32"/>
    </row>
    <row r="75536" spans="10:10" x14ac:dyDescent="0.25">
      <c r="J75536" s="32"/>
    </row>
    <row r="75537" spans="10:10" x14ac:dyDescent="0.25">
      <c r="J75537" s="32"/>
    </row>
    <row r="75538" spans="10:10" x14ac:dyDescent="0.25">
      <c r="J75538" s="32"/>
    </row>
    <row r="75539" spans="10:10" x14ac:dyDescent="0.25">
      <c r="J75539" s="32"/>
    </row>
    <row r="75540" spans="10:10" x14ac:dyDescent="0.25">
      <c r="J75540" s="32"/>
    </row>
    <row r="75541" spans="10:10" x14ac:dyDescent="0.25">
      <c r="J75541" s="32"/>
    </row>
    <row r="75542" spans="10:10" x14ac:dyDescent="0.25">
      <c r="J75542" s="32"/>
    </row>
    <row r="75543" spans="10:10" x14ac:dyDescent="0.25">
      <c r="J75543" s="32"/>
    </row>
    <row r="75544" spans="10:10" x14ac:dyDescent="0.25">
      <c r="J75544" s="32"/>
    </row>
    <row r="75545" spans="10:10" x14ac:dyDescent="0.25">
      <c r="J75545" s="32"/>
    </row>
    <row r="75546" spans="10:10" x14ac:dyDescent="0.25">
      <c r="J75546" s="32"/>
    </row>
    <row r="75547" spans="10:10" x14ac:dyDescent="0.25">
      <c r="J75547" s="32"/>
    </row>
    <row r="75548" spans="10:10" x14ac:dyDescent="0.25">
      <c r="J75548" s="32"/>
    </row>
    <row r="75549" spans="10:10" x14ac:dyDescent="0.25">
      <c r="J75549" s="32"/>
    </row>
    <row r="75550" spans="10:10" x14ac:dyDescent="0.25">
      <c r="J75550" s="32"/>
    </row>
    <row r="75551" spans="10:10" x14ac:dyDescent="0.25">
      <c r="J75551" s="32"/>
    </row>
    <row r="75552" spans="10:10" x14ac:dyDescent="0.25">
      <c r="J75552" s="32"/>
    </row>
    <row r="75553" spans="10:10" x14ac:dyDescent="0.25">
      <c r="J75553" s="32"/>
    </row>
    <row r="75554" spans="10:10" x14ac:dyDescent="0.25">
      <c r="J75554" s="32"/>
    </row>
    <row r="75555" spans="10:10" x14ac:dyDescent="0.25">
      <c r="J75555" s="32"/>
    </row>
    <row r="75556" spans="10:10" x14ac:dyDescent="0.25">
      <c r="J75556" s="32"/>
    </row>
    <row r="75557" spans="10:10" x14ac:dyDescent="0.25">
      <c r="J75557" s="32"/>
    </row>
    <row r="75558" spans="10:10" x14ac:dyDescent="0.25">
      <c r="J75558" s="32"/>
    </row>
    <row r="75559" spans="10:10" x14ac:dyDescent="0.25">
      <c r="J75559" s="32"/>
    </row>
    <row r="75560" spans="10:10" x14ac:dyDescent="0.25">
      <c r="J75560" s="32"/>
    </row>
    <row r="75561" spans="10:10" x14ac:dyDescent="0.25">
      <c r="J75561" s="32"/>
    </row>
    <row r="75562" spans="10:10" x14ac:dyDescent="0.25">
      <c r="J75562" s="32"/>
    </row>
    <row r="75563" spans="10:10" x14ac:dyDescent="0.25">
      <c r="J75563" s="32"/>
    </row>
    <row r="75564" spans="10:10" x14ac:dyDescent="0.25">
      <c r="J75564" s="32"/>
    </row>
    <row r="75565" spans="10:10" x14ac:dyDescent="0.25">
      <c r="J75565" s="32"/>
    </row>
    <row r="75566" spans="10:10" x14ac:dyDescent="0.25">
      <c r="J75566" s="32"/>
    </row>
    <row r="75567" spans="10:10" x14ac:dyDescent="0.25">
      <c r="J75567" s="32"/>
    </row>
    <row r="75568" spans="10:10" x14ac:dyDescent="0.25">
      <c r="J75568" s="32"/>
    </row>
    <row r="75569" spans="10:10" x14ac:dyDescent="0.25">
      <c r="J75569" s="32"/>
    </row>
    <row r="75570" spans="10:10" x14ac:dyDescent="0.25">
      <c r="J75570" s="32"/>
    </row>
    <row r="75571" spans="10:10" x14ac:dyDescent="0.25">
      <c r="J75571" s="32"/>
    </row>
    <row r="75572" spans="10:10" x14ac:dyDescent="0.25">
      <c r="J75572" s="32"/>
    </row>
    <row r="75573" spans="10:10" x14ac:dyDescent="0.25">
      <c r="J75573" s="32"/>
    </row>
    <row r="75574" spans="10:10" x14ac:dyDescent="0.25">
      <c r="J75574" s="32"/>
    </row>
    <row r="75575" spans="10:10" x14ac:dyDescent="0.25">
      <c r="J75575" s="32"/>
    </row>
    <row r="75576" spans="10:10" x14ac:dyDescent="0.25">
      <c r="J75576" s="32"/>
    </row>
    <row r="75577" spans="10:10" x14ac:dyDescent="0.25">
      <c r="J75577" s="32"/>
    </row>
    <row r="75578" spans="10:10" x14ac:dyDescent="0.25">
      <c r="J75578" s="32"/>
    </row>
    <row r="75579" spans="10:10" x14ac:dyDescent="0.25">
      <c r="J75579" s="32"/>
    </row>
    <row r="75580" spans="10:10" x14ac:dyDescent="0.25">
      <c r="J75580" s="32"/>
    </row>
    <row r="75581" spans="10:10" x14ac:dyDescent="0.25">
      <c r="J75581" s="32"/>
    </row>
    <row r="75582" spans="10:10" x14ac:dyDescent="0.25">
      <c r="J75582" s="32"/>
    </row>
    <row r="75583" spans="10:10" x14ac:dyDescent="0.25">
      <c r="J75583" s="32"/>
    </row>
    <row r="75584" spans="10:10" x14ac:dyDescent="0.25">
      <c r="J75584" s="32"/>
    </row>
    <row r="75585" spans="10:10" x14ac:dyDescent="0.25">
      <c r="J75585" s="32"/>
    </row>
    <row r="75586" spans="10:10" x14ac:dyDescent="0.25">
      <c r="J75586" s="32"/>
    </row>
    <row r="75587" spans="10:10" x14ac:dyDescent="0.25">
      <c r="J75587" s="32"/>
    </row>
    <row r="75588" spans="10:10" x14ac:dyDescent="0.25">
      <c r="J75588" s="32"/>
    </row>
    <row r="75589" spans="10:10" x14ac:dyDescent="0.25">
      <c r="J75589" s="32"/>
    </row>
    <row r="75590" spans="10:10" x14ac:dyDescent="0.25">
      <c r="J75590" s="32"/>
    </row>
    <row r="75591" spans="10:10" x14ac:dyDescent="0.25">
      <c r="J75591" s="32"/>
    </row>
    <row r="75592" spans="10:10" x14ac:dyDescent="0.25">
      <c r="J75592" s="32"/>
    </row>
    <row r="75593" spans="10:10" x14ac:dyDescent="0.25">
      <c r="J75593" s="32"/>
    </row>
    <row r="75594" spans="10:10" x14ac:dyDescent="0.25">
      <c r="J75594" s="32"/>
    </row>
    <row r="75595" spans="10:10" x14ac:dyDescent="0.25">
      <c r="J75595" s="32"/>
    </row>
    <row r="75596" spans="10:10" x14ac:dyDescent="0.25">
      <c r="J75596" s="32"/>
    </row>
    <row r="75597" spans="10:10" x14ac:dyDescent="0.25">
      <c r="J75597" s="32"/>
    </row>
    <row r="75598" spans="10:10" x14ac:dyDescent="0.25">
      <c r="J75598" s="32"/>
    </row>
    <row r="75599" spans="10:10" x14ac:dyDescent="0.25">
      <c r="J75599" s="32"/>
    </row>
    <row r="75600" spans="10:10" x14ac:dyDescent="0.25">
      <c r="J75600" s="32"/>
    </row>
    <row r="75601" spans="10:10" x14ac:dyDescent="0.25">
      <c r="J75601" s="32"/>
    </row>
    <row r="75602" spans="10:10" x14ac:dyDescent="0.25">
      <c r="J75602" s="32"/>
    </row>
    <row r="75603" spans="10:10" x14ac:dyDescent="0.25">
      <c r="J75603" s="32"/>
    </row>
    <row r="75604" spans="10:10" x14ac:dyDescent="0.25">
      <c r="J75604" s="32"/>
    </row>
    <row r="75605" spans="10:10" x14ac:dyDescent="0.25">
      <c r="J75605" s="32"/>
    </row>
    <row r="75606" spans="10:10" x14ac:dyDescent="0.25">
      <c r="J75606" s="32"/>
    </row>
    <row r="75607" spans="10:10" x14ac:dyDescent="0.25">
      <c r="J75607" s="32"/>
    </row>
    <row r="75608" spans="10:10" x14ac:dyDescent="0.25">
      <c r="J75608" s="32"/>
    </row>
    <row r="75609" spans="10:10" x14ac:dyDescent="0.25">
      <c r="J75609" s="32"/>
    </row>
    <row r="75610" spans="10:10" x14ac:dyDescent="0.25">
      <c r="J75610" s="32"/>
    </row>
    <row r="75611" spans="10:10" x14ac:dyDescent="0.25">
      <c r="J75611" s="32"/>
    </row>
    <row r="75612" spans="10:10" x14ac:dyDescent="0.25">
      <c r="J75612" s="32"/>
    </row>
    <row r="75613" spans="10:10" x14ac:dyDescent="0.25">
      <c r="J75613" s="32"/>
    </row>
    <row r="75614" spans="10:10" x14ac:dyDescent="0.25">
      <c r="J75614" s="32"/>
    </row>
    <row r="75615" spans="10:10" x14ac:dyDescent="0.25">
      <c r="J75615" s="32"/>
    </row>
    <row r="75616" spans="10:10" x14ac:dyDescent="0.25">
      <c r="J75616" s="32"/>
    </row>
    <row r="75617" spans="10:10" x14ac:dyDescent="0.25">
      <c r="J75617" s="32"/>
    </row>
    <row r="75618" spans="10:10" x14ac:dyDescent="0.25">
      <c r="J75618" s="32"/>
    </row>
    <row r="75619" spans="10:10" x14ac:dyDescent="0.25">
      <c r="J75619" s="32"/>
    </row>
    <row r="75620" spans="10:10" x14ac:dyDescent="0.25">
      <c r="J75620" s="32"/>
    </row>
    <row r="75621" spans="10:10" x14ac:dyDescent="0.25">
      <c r="J75621" s="32"/>
    </row>
    <row r="75622" spans="10:10" x14ac:dyDescent="0.25">
      <c r="J75622" s="32"/>
    </row>
    <row r="75623" spans="10:10" x14ac:dyDescent="0.25">
      <c r="J75623" s="32"/>
    </row>
    <row r="75624" spans="10:10" x14ac:dyDescent="0.25">
      <c r="J75624" s="32"/>
    </row>
    <row r="75625" spans="10:10" x14ac:dyDescent="0.25">
      <c r="J75625" s="32"/>
    </row>
    <row r="75626" spans="10:10" x14ac:dyDescent="0.25">
      <c r="J75626" s="32"/>
    </row>
    <row r="75627" spans="10:10" x14ac:dyDescent="0.25">
      <c r="J75627" s="32"/>
    </row>
    <row r="75628" spans="10:10" x14ac:dyDescent="0.25">
      <c r="J75628" s="32"/>
    </row>
    <row r="75629" spans="10:10" x14ac:dyDescent="0.25">
      <c r="J75629" s="32"/>
    </row>
    <row r="75630" spans="10:10" x14ac:dyDescent="0.25">
      <c r="J75630" s="32"/>
    </row>
    <row r="75631" spans="10:10" x14ac:dyDescent="0.25">
      <c r="J75631" s="32"/>
    </row>
    <row r="75632" spans="10:10" x14ac:dyDescent="0.25">
      <c r="J75632" s="32"/>
    </row>
    <row r="75633" spans="10:10" x14ac:dyDescent="0.25">
      <c r="J75633" s="32"/>
    </row>
    <row r="75634" spans="10:10" x14ac:dyDescent="0.25">
      <c r="J75634" s="32"/>
    </row>
    <row r="75635" spans="10:10" x14ac:dyDescent="0.25">
      <c r="J75635" s="32"/>
    </row>
    <row r="75636" spans="10:10" x14ac:dyDescent="0.25">
      <c r="J75636" s="32"/>
    </row>
    <row r="75637" spans="10:10" x14ac:dyDescent="0.25">
      <c r="J75637" s="32"/>
    </row>
    <row r="75638" spans="10:10" x14ac:dyDescent="0.25">
      <c r="J75638" s="32"/>
    </row>
    <row r="75639" spans="10:10" x14ac:dyDescent="0.25">
      <c r="J75639" s="32"/>
    </row>
    <row r="75640" spans="10:10" x14ac:dyDescent="0.25">
      <c r="J75640" s="32"/>
    </row>
    <row r="75641" spans="10:10" x14ac:dyDescent="0.25">
      <c r="J75641" s="32"/>
    </row>
    <row r="75642" spans="10:10" x14ac:dyDescent="0.25">
      <c r="J75642" s="32"/>
    </row>
    <row r="75643" spans="10:10" x14ac:dyDescent="0.25">
      <c r="J75643" s="32"/>
    </row>
    <row r="75644" spans="10:10" x14ac:dyDescent="0.25">
      <c r="J75644" s="32"/>
    </row>
    <row r="75645" spans="10:10" x14ac:dyDescent="0.25">
      <c r="J75645" s="32"/>
    </row>
    <row r="75646" spans="10:10" x14ac:dyDescent="0.25">
      <c r="J75646" s="32"/>
    </row>
    <row r="75647" spans="10:10" x14ac:dyDescent="0.25">
      <c r="J75647" s="32"/>
    </row>
    <row r="75648" spans="10:10" x14ac:dyDescent="0.25">
      <c r="J75648" s="32"/>
    </row>
    <row r="75649" spans="10:10" x14ac:dyDescent="0.25">
      <c r="J75649" s="32"/>
    </row>
    <row r="75650" spans="10:10" x14ac:dyDescent="0.25">
      <c r="J75650" s="32"/>
    </row>
    <row r="75651" spans="10:10" x14ac:dyDescent="0.25">
      <c r="J75651" s="32"/>
    </row>
    <row r="75652" spans="10:10" x14ac:dyDescent="0.25">
      <c r="J75652" s="32"/>
    </row>
    <row r="75653" spans="10:10" x14ac:dyDescent="0.25">
      <c r="J75653" s="32"/>
    </row>
    <row r="75654" spans="10:10" x14ac:dyDescent="0.25">
      <c r="J75654" s="32"/>
    </row>
    <row r="75655" spans="10:10" x14ac:dyDescent="0.25">
      <c r="J75655" s="32"/>
    </row>
    <row r="75656" spans="10:10" x14ac:dyDescent="0.25">
      <c r="J75656" s="32"/>
    </row>
    <row r="75657" spans="10:10" x14ac:dyDescent="0.25">
      <c r="J75657" s="32"/>
    </row>
    <row r="75658" spans="10:10" x14ac:dyDescent="0.25">
      <c r="J75658" s="32"/>
    </row>
    <row r="75659" spans="10:10" x14ac:dyDescent="0.25">
      <c r="J75659" s="32"/>
    </row>
    <row r="75660" spans="10:10" x14ac:dyDescent="0.25">
      <c r="J75660" s="32"/>
    </row>
    <row r="75661" spans="10:10" x14ac:dyDescent="0.25">
      <c r="J75661" s="32"/>
    </row>
    <row r="75662" spans="10:10" x14ac:dyDescent="0.25">
      <c r="J75662" s="32"/>
    </row>
    <row r="75663" spans="10:10" x14ac:dyDescent="0.25">
      <c r="J75663" s="32"/>
    </row>
    <row r="75664" spans="10:10" x14ac:dyDescent="0.25">
      <c r="J75664" s="32"/>
    </row>
    <row r="75665" spans="10:10" x14ac:dyDescent="0.25">
      <c r="J75665" s="32"/>
    </row>
    <row r="75666" spans="10:10" x14ac:dyDescent="0.25">
      <c r="J75666" s="32"/>
    </row>
    <row r="75667" spans="10:10" x14ac:dyDescent="0.25">
      <c r="J75667" s="32"/>
    </row>
    <row r="75668" spans="10:10" x14ac:dyDescent="0.25">
      <c r="J75668" s="32"/>
    </row>
    <row r="75669" spans="10:10" x14ac:dyDescent="0.25">
      <c r="J75669" s="32"/>
    </row>
    <row r="75670" spans="10:10" x14ac:dyDescent="0.25">
      <c r="J75670" s="32"/>
    </row>
    <row r="75671" spans="10:10" x14ac:dyDescent="0.25">
      <c r="J75671" s="32"/>
    </row>
    <row r="75672" spans="10:10" x14ac:dyDescent="0.25">
      <c r="J75672" s="32"/>
    </row>
    <row r="75673" spans="10:10" x14ac:dyDescent="0.25">
      <c r="J75673" s="32"/>
    </row>
    <row r="75674" spans="10:10" x14ac:dyDescent="0.25">
      <c r="J75674" s="32"/>
    </row>
    <row r="75675" spans="10:10" x14ac:dyDescent="0.25">
      <c r="J75675" s="32"/>
    </row>
    <row r="75676" spans="10:10" x14ac:dyDescent="0.25">
      <c r="J75676" s="32"/>
    </row>
    <row r="75677" spans="10:10" x14ac:dyDescent="0.25">
      <c r="J75677" s="32"/>
    </row>
    <row r="75678" spans="10:10" x14ac:dyDescent="0.25">
      <c r="J75678" s="32"/>
    </row>
    <row r="75679" spans="10:10" x14ac:dyDescent="0.25">
      <c r="J75679" s="32"/>
    </row>
    <row r="75680" spans="10:10" x14ac:dyDescent="0.25">
      <c r="J75680" s="32"/>
    </row>
    <row r="75681" spans="10:10" x14ac:dyDescent="0.25">
      <c r="J75681" s="32"/>
    </row>
    <row r="75682" spans="10:10" x14ac:dyDescent="0.25">
      <c r="J75682" s="32"/>
    </row>
    <row r="75683" spans="10:10" x14ac:dyDescent="0.25">
      <c r="J75683" s="32"/>
    </row>
    <row r="75684" spans="10:10" x14ac:dyDescent="0.25">
      <c r="J75684" s="32"/>
    </row>
    <row r="75685" spans="10:10" x14ac:dyDescent="0.25">
      <c r="J75685" s="32"/>
    </row>
    <row r="75686" spans="10:10" x14ac:dyDescent="0.25">
      <c r="J75686" s="32"/>
    </row>
    <row r="75687" spans="10:10" x14ac:dyDescent="0.25">
      <c r="J75687" s="32"/>
    </row>
    <row r="75688" spans="10:10" x14ac:dyDescent="0.25">
      <c r="J75688" s="32"/>
    </row>
    <row r="75689" spans="10:10" x14ac:dyDescent="0.25">
      <c r="J75689" s="32"/>
    </row>
    <row r="75690" spans="10:10" x14ac:dyDescent="0.25">
      <c r="J75690" s="32"/>
    </row>
    <row r="75691" spans="10:10" x14ac:dyDescent="0.25">
      <c r="J75691" s="32"/>
    </row>
    <row r="75692" spans="10:10" x14ac:dyDescent="0.25">
      <c r="J75692" s="32"/>
    </row>
    <row r="75693" spans="10:10" x14ac:dyDescent="0.25">
      <c r="J75693" s="32"/>
    </row>
    <row r="75694" spans="10:10" x14ac:dyDescent="0.25">
      <c r="J75694" s="32"/>
    </row>
    <row r="75695" spans="10:10" x14ac:dyDescent="0.25">
      <c r="J75695" s="32"/>
    </row>
    <row r="75696" spans="10:10" x14ac:dyDescent="0.25">
      <c r="J75696" s="32"/>
    </row>
    <row r="75697" spans="10:10" x14ac:dyDescent="0.25">
      <c r="J75697" s="32"/>
    </row>
    <row r="75698" spans="10:10" x14ac:dyDescent="0.25">
      <c r="J75698" s="32"/>
    </row>
    <row r="75699" spans="10:10" x14ac:dyDescent="0.25">
      <c r="J75699" s="32"/>
    </row>
    <row r="75700" spans="10:10" x14ac:dyDescent="0.25">
      <c r="J75700" s="32"/>
    </row>
    <row r="75701" spans="10:10" x14ac:dyDescent="0.25">
      <c r="J75701" s="32"/>
    </row>
    <row r="75702" spans="10:10" x14ac:dyDescent="0.25">
      <c r="J75702" s="32"/>
    </row>
    <row r="75703" spans="10:10" x14ac:dyDescent="0.25">
      <c r="J75703" s="32"/>
    </row>
    <row r="75704" spans="10:10" x14ac:dyDescent="0.25">
      <c r="J75704" s="32"/>
    </row>
    <row r="75705" spans="10:10" x14ac:dyDescent="0.25">
      <c r="J75705" s="32"/>
    </row>
    <row r="75706" spans="10:10" x14ac:dyDescent="0.25">
      <c r="J75706" s="32"/>
    </row>
    <row r="75707" spans="10:10" x14ac:dyDescent="0.25">
      <c r="J75707" s="32"/>
    </row>
    <row r="75708" spans="10:10" x14ac:dyDescent="0.25">
      <c r="J75708" s="32"/>
    </row>
    <row r="75709" spans="10:10" x14ac:dyDescent="0.25">
      <c r="J75709" s="32"/>
    </row>
    <row r="75710" spans="10:10" x14ac:dyDescent="0.25">
      <c r="J75710" s="32"/>
    </row>
    <row r="75711" spans="10:10" x14ac:dyDescent="0.25">
      <c r="J75711" s="32"/>
    </row>
    <row r="75712" spans="10:10" x14ac:dyDescent="0.25">
      <c r="J75712" s="32"/>
    </row>
    <row r="75713" spans="10:10" x14ac:dyDescent="0.25">
      <c r="J75713" s="32"/>
    </row>
    <row r="75714" spans="10:10" x14ac:dyDescent="0.25">
      <c r="J75714" s="32"/>
    </row>
    <row r="75715" spans="10:10" x14ac:dyDescent="0.25">
      <c r="J75715" s="32"/>
    </row>
    <row r="75716" spans="10:10" x14ac:dyDescent="0.25">
      <c r="J75716" s="32"/>
    </row>
    <row r="75717" spans="10:10" x14ac:dyDescent="0.25">
      <c r="J75717" s="32"/>
    </row>
    <row r="75718" spans="10:10" x14ac:dyDescent="0.25">
      <c r="J75718" s="32"/>
    </row>
    <row r="75719" spans="10:10" x14ac:dyDescent="0.25">
      <c r="J75719" s="32"/>
    </row>
    <row r="75720" spans="10:10" x14ac:dyDescent="0.25">
      <c r="J75720" s="32"/>
    </row>
    <row r="75721" spans="10:10" x14ac:dyDescent="0.25">
      <c r="J75721" s="32"/>
    </row>
    <row r="75722" spans="10:10" x14ac:dyDescent="0.25">
      <c r="J75722" s="32"/>
    </row>
    <row r="75723" spans="10:10" x14ac:dyDescent="0.25">
      <c r="J75723" s="32"/>
    </row>
    <row r="75724" spans="10:10" x14ac:dyDescent="0.25">
      <c r="J75724" s="32"/>
    </row>
    <row r="75725" spans="10:10" x14ac:dyDescent="0.25">
      <c r="J75725" s="32"/>
    </row>
    <row r="75726" spans="10:10" x14ac:dyDescent="0.25">
      <c r="J75726" s="32"/>
    </row>
    <row r="75727" spans="10:10" x14ac:dyDescent="0.25">
      <c r="J75727" s="32"/>
    </row>
    <row r="75728" spans="10:10" x14ac:dyDescent="0.25">
      <c r="J75728" s="32"/>
    </row>
    <row r="75729" spans="10:10" x14ac:dyDescent="0.25">
      <c r="J75729" s="32"/>
    </row>
    <row r="75730" spans="10:10" x14ac:dyDescent="0.25">
      <c r="J75730" s="32"/>
    </row>
    <row r="75731" spans="10:10" x14ac:dyDescent="0.25">
      <c r="J75731" s="32"/>
    </row>
    <row r="75732" spans="10:10" x14ac:dyDescent="0.25">
      <c r="J75732" s="32"/>
    </row>
    <row r="75733" spans="10:10" x14ac:dyDescent="0.25">
      <c r="J75733" s="32"/>
    </row>
    <row r="75734" spans="10:10" x14ac:dyDescent="0.25">
      <c r="J75734" s="32"/>
    </row>
    <row r="75735" spans="10:10" x14ac:dyDescent="0.25">
      <c r="J75735" s="32"/>
    </row>
    <row r="75736" spans="10:10" x14ac:dyDescent="0.25">
      <c r="J75736" s="32"/>
    </row>
    <row r="75737" spans="10:10" x14ac:dyDescent="0.25">
      <c r="J75737" s="32"/>
    </row>
    <row r="75738" spans="10:10" x14ac:dyDescent="0.25">
      <c r="J75738" s="32"/>
    </row>
    <row r="75739" spans="10:10" x14ac:dyDescent="0.25">
      <c r="J75739" s="32"/>
    </row>
    <row r="75740" spans="10:10" x14ac:dyDescent="0.25">
      <c r="J75740" s="32"/>
    </row>
    <row r="75741" spans="10:10" x14ac:dyDescent="0.25">
      <c r="J75741" s="32"/>
    </row>
    <row r="75742" spans="10:10" x14ac:dyDescent="0.25">
      <c r="J75742" s="32"/>
    </row>
    <row r="75743" spans="10:10" x14ac:dyDescent="0.25">
      <c r="J75743" s="32"/>
    </row>
    <row r="75744" spans="10:10" x14ac:dyDescent="0.25">
      <c r="J75744" s="32"/>
    </row>
    <row r="75745" spans="10:10" x14ac:dyDescent="0.25">
      <c r="J75745" s="32"/>
    </row>
    <row r="75746" spans="10:10" x14ac:dyDescent="0.25">
      <c r="J75746" s="32"/>
    </row>
    <row r="75747" spans="10:10" x14ac:dyDescent="0.25">
      <c r="J75747" s="32"/>
    </row>
    <row r="75748" spans="10:10" x14ac:dyDescent="0.25">
      <c r="J75748" s="32"/>
    </row>
    <row r="75749" spans="10:10" x14ac:dyDescent="0.25">
      <c r="J75749" s="32"/>
    </row>
    <row r="75750" spans="10:10" x14ac:dyDescent="0.25">
      <c r="J75750" s="32"/>
    </row>
    <row r="75751" spans="10:10" x14ac:dyDescent="0.25">
      <c r="J75751" s="32"/>
    </row>
    <row r="75752" spans="10:10" x14ac:dyDescent="0.25">
      <c r="J75752" s="32"/>
    </row>
    <row r="75753" spans="10:10" x14ac:dyDescent="0.25">
      <c r="J75753" s="32"/>
    </row>
    <row r="75754" spans="10:10" x14ac:dyDescent="0.25">
      <c r="J75754" s="32"/>
    </row>
    <row r="75755" spans="10:10" x14ac:dyDescent="0.25">
      <c r="J75755" s="32"/>
    </row>
    <row r="75756" spans="10:10" x14ac:dyDescent="0.25">
      <c r="J75756" s="32"/>
    </row>
    <row r="75757" spans="10:10" x14ac:dyDescent="0.25">
      <c r="J75757" s="32"/>
    </row>
    <row r="75758" spans="10:10" x14ac:dyDescent="0.25">
      <c r="J75758" s="32"/>
    </row>
    <row r="75759" spans="10:10" x14ac:dyDescent="0.25">
      <c r="J75759" s="32"/>
    </row>
    <row r="75760" spans="10:10" x14ac:dyDescent="0.25">
      <c r="J75760" s="32"/>
    </row>
    <row r="75761" spans="10:10" x14ac:dyDescent="0.25">
      <c r="J75761" s="32"/>
    </row>
    <row r="75762" spans="10:10" x14ac:dyDescent="0.25">
      <c r="J75762" s="32"/>
    </row>
    <row r="75763" spans="10:10" x14ac:dyDescent="0.25">
      <c r="J75763" s="32"/>
    </row>
    <row r="75764" spans="10:10" x14ac:dyDescent="0.25">
      <c r="J75764" s="32"/>
    </row>
    <row r="75765" spans="10:10" x14ac:dyDescent="0.25">
      <c r="J75765" s="32"/>
    </row>
    <row r="75766" spans="10:10" x14ac:dyDescent="0.25">
      <c r="J75766" s="32"/>
    </row>
    <row r="75767" spans="10:10" x14ac:dyDescent="0.25">
      <c r="J75767" s="32"/>
    </row>
    <row r="75768" spans="10:10" x14ac:dyDescent="0.25">
      <c r="J75768" s="32"/>
    </row>
    <row r="75769" spans="10:10" x14ac:dyDescent="0.25">
      <c r="J75769" s="32"/>
    </row>
    <row r="75770" spans="10:10" x14ac:dyDescent="0.25">
      <c r="J75770" s="32"/>
    </row>
    <row r="75771" spans="10:10" x14ac:dyDescent="0.25">
      <c r="J75771" s="32"/>
    </row>
    <row r="75772" spans="10:10" x14ac:dyDescent="0.25">
      <c r="J75772" s="32"/>
    </row>
    <row r="75773" spans="10:10" x14ac:dyDescent="0.25">
      <c r="J75773" s="32"/>
    </row>
    <row r="75774" spans="10:10" x14ac:dyDescent="0.25">
      <c r="J75774" s="32"/>
    </row>
    <row r="75775" spans="10:10" x14ac:dyDescent="0.25">
      <c r="J75775" s="32"/>
    </row>
    <row r="75776" spans="10:10" x14ac:dyDescent="0.25">
      <c r="J75776" s="32"/>
    </row>
    <row r="75777" spans="10:10" x14ac:dyDescent="0.25">
      <c r="J75777" s="32"/>
    </row>
    <row r="75778" spans="10:10" x14ac:dyDescent="0.25">
      <c r="J75778" s="32"/>
    </row>
    <row r="75779" spans="10:10" x14ac:dyDescent="0.25">
      <c r="J75779" s="32"/>
    </row>
    <row r="75780" spans="10:10" x14ac:dyDescent="0.25">
      <c r="J75780" s="32"/>
    </row>
    <row r="75781" spans="10:10" x14ac:dyDescent="0.25">
      <c r="J75781" s="32"/>
    </row>
    <row r="75782" spans="10:10" x14ac:dyDescent="0.25">
      <c r="J75782" s="32"/>
    </row>
    <row r="75783" spans="10:10" x14ac:dyDescent="0.25">
      <c r="J75783" s="32"/>
    </row>
    <row r="75784" spans="10:10" x14ac:dyDescent="0.25">
      <c r="J75784" s="32"/>
    </row>
    <row r="75785" spans="10:10" x14ac:dyDescent="0.25">
      <c r="J75785" s="32"/>
    </row>
    <row r="75786" spans="10:10" x14ac:dyDescent="0.25">
      <c r="J75786" s="32"/>
    </row>
    <row r="75787" spans="10:10" x14ac:dyDescent="0.25">
      <c r="J75787" s="32"/>
    </row>
    <row r="75788" spans="10:10" x14ac:dyDescent="0.25">
      <c r="J75788" s="32"/>
    </row>
    <row r="75789" spans="10:10" x14ac:dyDescent="0.25">
      <c r="J75789" s="32"/>
    </row>
    <row r="75790" spans="10:10" x14ac:dyDescent="0.25">
      <c r="J75790" s="32"/>
    </row>
    <row r="75791" spans="10:10" x14ac:dyDescent="0.25">
      <c r="J75791" s="32"/>
    </row>
    <row r="75792" spans="10:10" x14ac:dyDescent="0.25">
      <c r="J75792" s="32"/>
    </row>
    <row r="75793" spans="10:10" x14ac:dyDescent="0.25">
      <c r="J75793" s="32"/>
    </row>
    <row r="75794" spans="10:10" x14ac:dyDescent="0.25">
      <c r="J75794" s="32"/>
    </row>
    <row r="75795" spans="10:10" x14ac:dyDescent="0.25">
      <c r="J75795" s="32"/>
    </row>
    <row r="75796" spans="10:10" x14ac:dyDescent="0.25">
      <c r="J75796" s="32"/>
    </row>
    <row r="75797" spans="10:10" x14ac:dyDescent="0.25">
      <c r="J75797" s="32"/>
    </row>
    <row r="75798" spans="10:10" x14ac:dyDescent="0.25">
      <c r="J75798" s="32"/>
    </row>
    <row r="75799" spans="10:10" x14ac:dyDescent="0.25">
      <c r="J75799" s="32"/>
    </row>
    <row r="75800" spans="10:10" x14ac:dyDescent="0.25">
      <c r="J75800" s="32"/>
    </row>
    <row r="75801" spans="10:10" x14ac:dyDescent="0.25">
      <c r="J75801" s="32"/>
    </row>
    <row r="75802" spans="10:10" x14ac:dyDescent="0.25">
      <c r="J75802" s="32"/>
    </row>
    <row r="75803" spans="10:10" x14ac:dyDescent="0.25">
      <c r="J75803" s="32"/>
    </row>
    <row r="75804" spans="10:10" x14ac:dyDescent="0.25">
      <c r="J75804" s="32"/>
    </row>
    <row r="75805" spans="10:10" x14ac:dyDescent="0.25">
      <c r="J75805" s="32"/>
    </row>
    <row r="75806" spans="10:10" x14ac:dyDescent="0.25">
      <c r="J75806" s="32"/>
    </row>
    <row r="75807" spans="10:10" x14ac:dyDescent="0.25">
      <c r="J75807" s="32"/>
    </row>
    <row r="75808" spans="10:10" x14ac:dyDescent="0.25">
      <c r="J75808" s="32"/>
    </row>
    <row r="75809" spans="10:10" x14ac:dyDescent="0.25">
      <c r="J75809" s="32"/>
    </row>
    <row r="75810" spans="10:10" x14ac:dyDescent="0.25">
      <c r="J75810" s="32"/>
    </row>
    <row r="75811" spans="10:10" x14ac:dyDescent="0.25">
      <c r="J75811" s="32"/>
    </row>
    <row r="75812" spans="10:10" x14ac:dyDescent="0.25">
      <c r="J75812" s="32"/>
    </row>
    <row r="75813" spans="10:10" x14ac:dyDescent="0.25">
      <c r="J75813" s="32"/>
    </row>
    <row r="75814" spans="10:10" x14ac:dyDescent="0.25">
      <c r="J75814" s="32"/>
    </row>
    <row r="75815" spans="10:10" x14ac:dyDescent="0.25">
      <c r="J75815" s="32"/>
    </row>
    <row r="75816" spans="10:10" x14ac:dyDescent="0.25">
      <c r="J75816" s="32"/>
    </row>
    <row r="75817" spans="10:10" x14ac:dyDescent="0.25">
      <c r="J75817" s="32"/>
    </row>
    <row r="75818" spans="10:10" x14ac:dyDescent="0.25">
      <c r="J75818" s="32"/>
    </row>
    <row r="75819" spans="10:10" x14ac:dyDescent="0.25">
      <c r="J75819" s="32"/>
    </row>
    <row r="75820" spans="10:10" x14ac:dyDescent="0.25">
      <c r="J75820" s="32"/>
    </row>
    <row r="75821" spans="10:10" x14ac:dyDescent="0.25">
      <c r="J75821" s="32"/>
    </row>
    <row r="75822" spans="10:10" x14ac:dyDescent="0.25">
      <c r="J75822" s="32"/>
    </row>
    <row r="75823" spans="10:10" x14ac:dyDescent="0.25">
      <c r="J75823" s="32"/>
    </row>
    <row r="75824" spans="10:10" x14ac:dyDescent="0.25">
      <c r="J75824" s="32"/>
    </row>
    <row r="75825" spans="10:10" x14ac:dyDescent="0.25">
      <c r="J75825" s="32"/>
    </row>
    <row r="75826" spans="10:10" x14ac:dyDescent="0.25">
      <c r="J75826" s="32"/>
    </row>
    <row r="75827" spans="10:10" x14ac:dyDescent="0.25">
      <c r="J75827" s="32"/>
    </row>
    <row r="75828" spans="10:10" x14ac:dyDescent="0.25">
      <c r="J75828" s="32"/>
    </row>
    <row r="75829" spans="10:10" x14ac:dyDescent="0.25">
      <c r="J75829" s="32"/>
    </row>
    <row r="75830" spans="10:10" x14ac:dyDescent="0.25">
      <c r="J75830" s="32"/>
    </row>
    <row r="75831" spans="10:10" x14ac:dyDescent="0.25">
      <c r="J75831" s="32"/>
    </row>
    <row r="75832" spans="10:10" x14ac:dyDescent="0.25">
      <c r="J75832" s="32"/>
    </row>
    <row r="75833" spans="10:10" x14ac:dyDescent="0.25">
      <c r="J75833" s="32"/>
    </row>
    <row r="75834" spans="10:10" x14ac:dyDescent="0.25">
      <c r="J75834" s="32"/>
    </row>
    <row r="75835" spans="10:10" x14ac:dyDescent="0.25">
      <c r="J75835" s="32"/>
    </row>
    <row r="75836" spans="10:10" x14ac:dyDescent="0.25">
      <c r="J75836" s="32"/>
    </row>
    <row r="75837" spans="10:10" x14ac:dyDescent="0.25">
      <c r="J75837" s="32"/>
    </row>
    <row r="75838" spans="10:10" x14ac:dyDescent="0.25">
      <c r="J75838" s="32"/>
    </row>
    <row r="75839" spans="10:10" x14ac:dyDescent="0.25">
      <c r="J75839" s="32"/>
    </row>
    <row r="75840" spans="10:10" x14ac:dyDescent="0.25">
      <c r="J75840" s="32"/>
    </row>
    <row r="75841" spans="10:10" x14ac:dyDescent="0.25">
      <c r="J75841" s="32"/>
    </row>
    <row r="75842" spans="10:10" x14ac:dyDescent="0.25">
      <c r="J75842" s="32"/>
    </row>
    <row r="75843" spans="10:10" x14ac:dyDescent="0.25">
      <c r="J75843" s="32"/>
    </row>
    <row r="75844" spans="10:10" x14ac:dyDescent="0.25">
      <c r="J75844" s="32"/>
    </row>
    <row r="75845" spans="10:10" x14ac:dyDescent="0.25">
      <c r="J75845" s="32"/>
    </row>
    <row r="75846" spans="10:10" x14ac:dyDescent="0.25">
      <c r="J75846" s="32"/>
    </row>
    <row r="75847" spans="10:10" x14ac:dyDescent="0.25">
      <c r="J75847" s="32"/>
    </row>
    <row r="75848" spans="10:10" x14ac:dyDescent="0.25">
      <c r="J75848" s="32"/>
    </row>
    <row r="75849" spans="10:10" x14ac:dyDescent="0.25">
      <c r="J75849" s="32"/>
    </row>
    <row r="75850" spans="10:10" x14ac:dyDescent="0.25">
      <c r="J75850" s="32"/>
    </row>
    <row r="75851" spans="10:10" x14ac:dyDescent="0.25">
      <c r="J75851" s="32"/>
    </row>
    <row r="75852" spans="10:10" x14ac:dyDescent="0.25">
      <c r="J75852" s="32"/>
    </row>
    <row r="75853" spans="10:10" x14ac:dyDescent="0.25">
      <c r="J75853" s="32"/>
    </row>
    <row r="75854" spans="10:10" x14ac:dyDescent="0.25">
      <c r="J75854" s="32"/>
    </row>
    <row r="75855" spans="10:10" x14ac:dyDescent="0.25">
      <c r="J75855" s="32"/>
    </row>
    <row r="75856" spans="10:10" x14ac:dyDescent="0.25">
      <c r="J75856" s="32"/>
    </row>
    <row r="75857" spans="10:10" x14ac:dyDescent="0.25">
      <c r="J75857" s="32"/>
    </row>
    <row r="75858" spans="10:10" x14ac:dyDescent="0.25">
      <c r="J75858" s="32"/>
    </row>
    <row r="75859" spans="10:10" x14ac:dyDescent="0.25">
      <c r="J75859" s="32"/>
    </row>
    <row r="75860" spans="10:10" x14ac:dyDescent="0.25">
      <c r="J75860" s="32"/>
    </row>
    <row r="75861" spans="10:10" x14ac:dyDescent="0.25">
      <c r="J75861" s="32"/>
    </row>
    <row r="75862" spans="10:10" x14ac:dyDescent="0.25">
      <c r="J75862" s="32"/>
    </row>
    <row r="75863" spans="10:10" x14ac:dyDescent="0.25">
      <c r="J75863" s="32"/>
    </row>
    <row r="75864" spans="10:10" x14ac:dyDescent="0.25">
      <c r="J75864" s="32"/>
    </row>
    <row r="75865" spans="10:10" x14ac:dyDescent="0.25">
      <c r="J75865" s="32"/>
    </row>
    <row r="75866" spans="10:10" x14ac:dyDescent="0.25">
      <c r="J75866" s="32"/>
    </row>
    <row r="75867" spans="10:10" x14ac:dyDescent="0.25">
      <c r="J75867" s="32"/>
    </row>
    <row r="75868" spans="10:10" x14ac:dyDescent="0.25">
      <c r="J75868" s="32"/>
    </row>
    <row r="75869" spans="10:10" x14ac:dyDescent="0.25">
      <c r="J75869" s="32"/>
    </row>
    <row r="75870" spans="10:10" x14ac:dyDescent="0.25">
      <c r="J75870" s="32"/>
    </row>
    <row r="75871" spans="10:10" x14ac:dyDescent="0.25">
      <c r="J75871" s="32"/>
    </row>
    <row r="75872" spans="10:10" x14ac:dyDescent="0.25">
      <c r="J75872" s="32"/>
    </row>
    <row r="75873" spans="10:10" x14ac:dyDescent="0.25">
      <c r="J75873" s="32"/>
    </row>
    <row r="75874" spans="10:10" x14ac:dyDescent="0.25">
      <c r="J75874" s="32"/>
    </row>
    <row r="75875" spans="10:10" x14ac:dyDescent="0.25">
      <c r="J75875" s="32"/>
    </row>
    <row r="75876" spans="10:10" x14ac:dyDescent="0.25">
      <c r="J75876" s="32"/>
    </row>
    <row r="75877" spans="10:10" x14ac:dyDescent="0.25">
      <c r="J75877" s="32"/>
    </row>
    <row r="75878" spans="10:10" x14ac:dyDescent="0.25">
      <c r="J75878" s="32"/>
    </row>
    <row r="75879" spans="10:10" x14ac:dyDescent="0.25">
      <c r="J75879" s="32"/>
    </row>
    <row r="75880" spans="10:10" x14ac:dyDescent="0.25">
      <c r="J75880" s="32"/>
    </row>
    <row r="75881" spans="10:10" x14ac:dyDescent="0.25">
      <c r="J75881" s="32"/>
    </row>
    <row r="75882" spans="10:10" x14ac:dyDescent="0.25">
      <c r="J75882" s="32"/>
    </row>
    <row r="75883" spans="10:10" x14ac:dyDescent="0.25">
      <c r="J75883" s="32"/>
    </row>
    <row r="75884" spans="10:10" x14ac:dyDescent="0.25">
      <c r="J75884" s="32"/>
    </row>
    <row r="75885" spans="10:10" x14ac:dyDescent="0.25">
      <c r="J75885" s="32"/>
    </row>
    <row r="75886" spans="10:10" x14ac:dyDescent="0.25">
      <c r="J75886" s="32"/>
    </row>
    <row r="75887" spans="10:10" x14ac:dyDescent="0.25">
      <c r="J75887" s="32"/>
    </row>
    <row r="75888" spans="10:10" x14ac:dyDescent="0.25">
      <c r="J75888" s="32"/>
    </row>
    <row r="75889" spans="10:10" x14ac:dyDescent="0.25">
      <c r="J75889" s="32"/>
    </row>
    <row r="75890" spans="10:10" x14ac:dyDescent="0.25">
      <c r="J75890" s="32"/>
    </row>
    <row r="75891" spans="10:10" x14ac:dyDescent="0.25">
      <c r="J75891" s="32"/>
    </row>
    <row r="75892" spans="10:10" x14ac:dyDescent="0.25">
      <c r="J75892" s="32"/>
    </row>
    <row r="75893" spans="10:10" x14ac:dyDescent="0.25">
      <c r="J75893" s="32"/>
    </row>
    <row r="75894" spans="10:10" x14ac:dyDescent="0.25">
      <c r="J75894" s="32"/>
    </row>
    <row r="75895" spans="10:10" x14ac:dyDescent="0.25">
      <c r="J75895" s="32"/>
    </row>
    <row r="75896" spans="10:10" x14ac:dyDescent="0.25">
      <c r="J75896" s="32"/>
    </row>
    <row r="75897" spans="10:10" x14ac:dyDescent="0.25">
      <c r="J75897" s="32"/>
    </row>
    <row r="75898" spans="10:10" x14ac:dyDescent="0.25">
      <c r="J75898" s="32"/>
    </row>
    <row r="75899" spans="10:10" x14ac:dyDescent="0.25">
      <c r="J75899" s="32"/>
    </row>
    <row r="75900" spans="10:10" x14ac:dyDescent="0.25">
      <c r="J75900" s="32"/>
    </row>
    <row r="75901" spans="10:10" x14ac:dyDescent="0.25">
      <c r="J75901" s="32"/>
    </row>
    <row r="75902" spans="10:10" x14ac:dyDescent="0.25">
      <c r="J75902" s="32"/>
    </row>
    <row r="75903" spans="10:10" x14ac:dyDescent="0.25">
      <c r="J75903" s="32"/>
    </row>
    <row r="75904" spans="10:10" x14ac:dyDescent="0.25">
      <c r="J75904" s="32"/>
    </row>
    <row r="75905" spans="10:10" x14ac:dyDescent="0.25">
      <c r="J75905" s="32"/>
    </row>
    <row r="75906" spans="10:10" x14ac:dyDescent="0.25">
      <c r="J75906" s="32"/>
    </row>
    <row r="75907" spans="10:10" x14ac:dyDescent="0.25">
      <c r="J75907" s="32"/>
    </row>
    <row r="75908" spans="10:10" x14ac:dyDescent="0.25">
      <c r="J75908" s="32"/>
    </row>
    <row r="75909" spans="10:10" x14ac:dyDescent="0.25">
      <c r="J75909" s="32"/>
    </row>
    <row r="75910" spans="10:10" x14ac:dyDescent="0.25">
      <c r="J75910" s="32"/>
    </row>
    <row r="75911" spans="10:10" x14ac:dyDescent="0.25">
      <c r="J75911" s="32"/>
    </row>
    <row r="75912" spans="10:10" x14ac:dyDescent="0.25">
      <c r="J75912" s="32"/>
    </row>
    <row r="75913" spans="10:10" x14ac:dyDescent="0.25">
      <c r="J75913" s="32"/>
    </row>
    <row r="75914" spans="10:10" x14ac:dyDescent="0.25">
      <c r="J75914" s="32"/>
    </row>
    <row r="75915" spans="10:10" x14ac:dyDescent="0.25">
      <c r="J75915" s="32"/>
    </row>
    <row r="75916" spans="10:10" x14ac:dyDescent="0.25">
      <c r="J75916" s="32"/>
    </row>
    <row r="75917" spans="10:10" x14ac:dyDescent="0.25">
      <c r="J75917" s="32"/>
    </row>
    <row r="75918" spans="10:10" x14ac:dyDescent="0.25">
      <c r="J75918" s="32"/>
    </row>
    <row r="75919" spans="10:10" x14ac:dyDescent="0.25">
      <c r="J75919" s="32"/>
    </row>
    <row r="75920" spans="10:10" x14ac:dyDescent="0.25">
      <c r="J75920" s="32"/>
    </row>
    <row r="75921" spans="10:10" x14ac:dyDescent="0.25">
      <c r="J75921" s="32"/>
    </row>
    <row r="75922" spans="10:10" x14ac:dyDescent="0.25">
      <c r="J75922" s="32"/>
    </row>
    <row r="75923" spans="10:10" x14ac:dyDescent="0.25">
      <c r="J75923" s="32"/>
    </row>
    <row r="75924" spans="10:10" x14ac:dyDescent="0.25">
      <c r="J75924" s="32"/>
    </row>
    <row r="75925" spans="10:10" x14ac:dyDescent="0.25">
      <c r="J75925" s="32"/>
    </row>
    <row r="75926" spans="10:10" x14ac:dyDescent="0.25">
      <c r="J75926" s="32"/>
    </row>
    <row r="75927" spans="10:10" x14ac:dyDescent="0.25">
      <c r="J75927" s="32"/>
    </row>
    <row r="75928" spans="10:10" x14ac:dyDescent="0.25">
      <c r="J75928" s="32"/>
    </row>
    <row r="75929" spans="10:10" x14ac:dyDescent="0.25">
      <c r="J75929" s="32"/>
    </row>
    <row r="75930" spans="10:10" x14ac:dyDescent="0.25">
      <c r="J75930" s="32"/>
    </row>
    <row r="75931" spans="10:10" x14ac:dyDescent="0.25">
      <c r="J75931" s="32"/>
    </row>
    <row r="75932" spans="10:10" x14ac:dyDescent="0.25">
      <c r="J75932" s="32"/>
    </row>
    <row r="75933" spans="10:10" x14ac:dyDescent="0.25">
      <c r="J75933" s="32"/>
    </row>
    <row r="75934" spans="10:10" x14ac:dyDescent="0.25">
      <c r="J75934" s="32"/>
    </row>
    <row r="75935" spans="10:10" x14ac:dyDescent="0.25">
      <c r="J75935" s="32"/>
    </row>
    <row r="75936" spans="10:10" x14ac:dyDescent="0.25">
      <c r="J75936" s="32"/>
    </row>
    <row r="75937" spans="10:10" x14ac:dyDescent="0.25">
      <c r="J75937" s="32"/>
    </row>
    <row r="75938" spans="10:10" x14ac:dyDescent="0.25">
      <c r="J75938" s="32"/>
    </row>
    <row r="75939" spans="10:10" x14ac:dyDescent="0.25">
      <c r="J75939" s="32"/>
    </row>
    <row r="75940" spans="10:10" x14ac:dyDescent="0.25">
      <c r="J75940" s="32"/>
    </row>
    <row r="75941" spans="10:10" x14ac:dyDescent="0.25">
      <c r="J75941" s="32"/>
    </row>
    <row r="75942" spans="10:10" x14ac:dyDescent="0.25">
      <c r="J75942" s="32"/>
    </row>
    <row r="75943" spans="10:10" x14ac:dyDescent="0.25">
      <c r="J75943" s="32"/>
    </row>
    <row r="75944" spans="10:10" x14ac:dyDescent="0.25">
      <c r="J75944" s="32"/>
    </row>
    <row r="75945" spans="10:10" x14ac:dyDescent="0.25">
      <c r="J75945" s="32"/>
    </row>
    <row r="75946" spans="10:10" x14ac:dyDescent="0.25">
      <c r="J75946" s="32"/>
    </row>
    <row r="75947" spans="10:10" x14ac:dyDescent="0.25">
      <c r="J75947" s="32"/>
    </row>
    <row r="75948" spans="10:10" x14ac:dyDescent="0.25">
      <c r="J75948" s="32"/>
    </row>
    <row r="75949" spans="10:10" x14ac:dyDescent="0.25">
      <c r="J75949" s="32"/>
    </row>
    <row r="75950" spans="10:10" x14ac:dyDescent="0.25">
      <c r="J75950" s="32"/>
    </row>
    <row r="75951" spans="10:10" x14ac:dyDescent="0.25">
      <c r="J75951" s="32"/>
    </row>
    <row r="75952" spans="10:10" x14ac:dyDescent="0.25">
      <c r="J75952" s="32"/>
    </row>
    <row r="75953" spans="10:10" x14ac:dyDescent="0.25">
      <c r="J75953" s="32"/>
    </row>
    <row r="75954" spans="10:10" x14ac:dyDescent="0.25">
      <c r="J75954" s="32"/>
    </row>
    <row r="75955" spans="10:10" x14ac:dyDescent="0.25">
      <c r="J75955" s="32"/>
    </row>
    <row r="75956" spans="10:10" x14ac:dyDescent="0.25">
      <c r="J75956" s="32"/>
    </row>
    <row r="75957" spans="10:10" x14ac:dyDescent="0.25">
      <c r="J75957" s="32"/>
    </row>
    <row r="75958" spans="10:10" x14ac:dyDescent="0.25">
      <c r="J75958" s="32"/>
    </row>
    <row r="75959" spans="10:10" x14ac:dyDescent="0.25">
      <c r="J75959" s="32"/>
    </row>
    <row r="75960" spans="10:10" x14ac:dyDescent="0.25">
      <c r="J75960" s="32"/>
    </row>
    <row r="75961" spans="10:10" x14ac:dyDescent="0.25">
      <c r="J75961" s="32"/>
    </row>
    <row r="75962" spans="10:10" x14ac:dyDescent="0.25">
      <c r="J75962" s="32"/>
    </row>
    <row r="75963" spans="10:10" x14ac:dyDescent="0.25">
      <c r="J75963" s="32"/>
    </row>
    <row r="75964" spans="10:10" x14ac:dyDescent="0.25">
      <c r="J75964" s="32"/>
    </row>
    <row r="75965" spans="10:10" x14ac:dyDescent="0.25">
      <c r="J75965" s="32"/>
    </row>
    <row r="75966" spans="10:10" x14ac:dyDescent="0.25">
      <c r="J75966" s="32"/>
    </row>
    <row r="75967" spans="10:10" x14ac:dyDescent="0.25">
      <c r="J75967" s="32"/>
    </row>
    <row r="75968" spans="10:10" x14ac:dyDescent="0.25">
      <c r="J75968" s="32"/>
    </row>
    <row r="75969" spans="10:10" x14ac:dyDescent="0.25">
      <c r="J75969" s="32"/>
    </row>
    <row r="75970" spans="10:10" x14ac:dyDescent="0.25">
      <c r="J75970" s="32"/>
    </row>
    <row r="75971" spans="10:10" x14ac:dyDescent="0.25">
      <c r="J75971" s="32"/>
    </row>
    <row r="75972" spans="10:10" x14ac:dyDescent="0.25">
      <c r="J75972" s="32"/>
    </row>
    <row r="75973" spans="10:10" x14ac:dyDescent="0.25">
      <c r="J75973" s="32"/>
    </row>
    <row r="75974" spans="10:10" x14ac:dyDescent="0.25">
      <c r="J75974" s="32"/>
    </row>
    <row r="75975" spans="10:10" x14ac:dyDescent="0.25">
      <c r="J75975" s="32"/>
    </row>
    <row r="75976" spans="10:10" x14ac:dyDescent="0.25">
      <c r="J75976" s="32"/>
    </row>
    <row r="75977" spans="10:10" x14ac:dyDescent="0.25">
      <c r="J75977" s="32"/>
    </row>
    <row r="75978" spans="10:10" x14ac:dyDescent="0.25">
      <c r="J75978" s="32"/>
    </row>
    <row r="75979" spans="10:10" x14ac:dyDescent="0.25">
      <c r="J75979" s="32"/>
    </row>
    <row r="75980" spans="10:10" x14ac:dyDescent="0.25">
      <c r="J75980" s="32"/>
    </row>
    <row r="75981" spans="10:10" x14ac:dyDescent="0.25">
      <c r="J75981" s="32"/>
    </row>
    <row r="75982" spans="10:10" x14ac:dyDescent="0.25">
      <c r="J75982" s="32"/>
    </row>
    <row r="75983" spans="10:10" x14ac:dyDescent="0.25">
      <c r="J75983" s="32"/>
    </row>
    <row r="75984" spans="10:10" x14ac:dyDescent="0.25">
      <c r="J75984" s="32"/>
    </row>
    <row r="75985" spans="10:10" x14ac:dyDescent="0.25">
      <c r="J75985" s="32"/>
    </row>
    <row r="75986" spans="10:10" x14ac:dyDescent="0.25">
      <c r="J75986" s="32"/>
    </row>
    <row r="75987" spans="10:10" x14ac:dyDescent="0.25">
      <c r="J75987" s="32"/>
    </row>
    <row r="75988" spans="10:10" x14ac:dyDescent="0.25">
      <c r="J75988" s="32"/>
    </row>
    <row r="75989" spans="10:10" x14ac:dyDescent="0.25">
      <c r="J75989" s="32"/>
    </row>
    <row r="75990" spans="10:10" x14ac:dyDescent="0.25">
      <c r="J75990" s="32"/>
    </row>
    <row r="75991" spans="10:10" x14ac:dyDescent="0.25">
      <c r="J75991" s="32"/>
    </row>
    <row r="75992" spans="10:10" x14ac:dyDescent="0.25">
      <c r="J75992" s="32"/>
    </row>
    <row r="75993" spans="10:10" x14ac:dyDescent="0.25">
      <c r="J75993" s="32"/>
    </row>
    <row r="75994" spans="10:10" x14ac:dyDescent="0.25">
      <c r="J75994" s="32"/>
    </row>
    <row r="75995" spans="10:10" x14ac:dyDescent="0.25">
      <c r="J75995" s="32"/>
    </row>
    <row r="75996" spans="10:10" x14ac:dyDescent="0.25">
      <c r="J75996" s="32"/>
    </row>
    <row r="75997" spans="10:10" x14ac:dyDescent="0.25">
      <c r="J75997" s="32"/>
    </row>
    <row r="75998" spans="10:10" x14ac:dyDescent="0.25">
      <c r="J75998" s="32"/>
    </row>
    <row r="75999" spans="10:10" x14ac:dyDescent="0.25">
      <c r="J75999" s="32"/>
    </row>
    <row r="76000" spans="10:10" x14ac:dyDescent="0.25">
      <c r="J76000" s="32"/>
    </row>
    <row r="76001" spans="10:10" x14ac:dyDescent="0.25">
      <c r="J76001" s="32"/>
    </row>
    <row r="76002" spans="10:10" x14ac:dyDescent="0.25">
      <c r="J76002" s="32"/>
    </row>
    <row r="76003" spans="10:10" x14ac:dyDescent="0.25">
      <c r="J76003" s="32"/>
    </row>
    <row r="76004" spans="10:10" x14ac:dyDescent="0.25">
      <c r="J76004" s="32"/>
    </row>
    <row r="76005" spans="10:10" x14ac:dyDescent="0.25">
      <c r="J76005" s="32"/>
    </row>
    <row r="76006" spans="10:10" x14ac:dyDescent="0.25">
      <c r="J76006" s="32"/>
    </row>
    <row r="76007" spans="10:10" x14ac:dyDescent="0.25">
      <c r="J76007" s="32"/>
    </row>
    <row r="76008" spans="10:10" x14ac:dyDescent="0.25">
      <c r="J76008" s="32"/>
    </row>
    <row r="76009" spans="10:10" x14ac:dyDescent="0.25">
      <c r="J76009" s="32"/>
    </row>
    <row r="76010" spans="10:10" x14ac:dyDescent="0.25">
      <c r="J76010" s="32"/>
    </row>
    <row r="76011" spans="10:10" x14ac:dyDescent="0.25">
      <c r="J76011" s="32"/>
    </row>
    <row r="76012" spans="10:10" x14ac:dyDescent="0.25">
      <c r="J76012" s="32"/>
    </row>
    <row r="76013" spans="10:10" x14ac:dyDescent="0.25">
      <c r="J76013" s="32"/>
    </row>
    <row r="76014" spans="10:10" x14ac:dyDescent="0.25">
      <c r="J76014" s="32"/>
    </row>
    <row r="76015" spans="10:10" x14ac:dyDescent="0.25">
      <c r="J76015" s="32"/>
    </row>
    <row r="76016" spans="10:10" x14ac:dyDescent="0.25">
      <c r="J76016" s="32"/>
    </row>
    <row r="76017" spans="10:10" x14ac:dyDescent="0.25">
      <c r="J76017" s="32"/>
    </row>
    <row r="76018" spans="10:10" x14ac:dyDescent="0.25">
      <c r="J76018" s="32"/>
    </row>
    <row r="76019" spans="10:10" x14ac:dyDescent="0.25">
      <c r="J76019" s="32"/>
    </row>
    <row r="76020" spans="10:10" x14ac:dyDescent="0.25">
      <c r="J76020" s="32"/>
    </row>
    <row r="76021" spans="10:10" x14ac:dyDescent="0.25">
      <c r="J76021" s="32"/>
    </row>
    <row r="76022" spans="10:10" x14ac:dyDescent="0.25">
      <c r="J76022" s="32"/>
    </row>
    <row r="76023" spans="10:10" x14ac:dyDescent="0.25">
      <c r="J76023" s="32"/>
    </row>
    <row r="76024" spans="10:10" x14ac:dyDescent="0.25">
      <c r="J76024" s="32"/>
    </row>
    <row r="76025" spans="10:10" x14ac:dyDescent="0.25">
      <c r="J76025" s="32"/>
    </row>
    <row r="76026" spans="10:10" x14ac:dyDescent="0.25">
      <c r="J76026" s="32"/>
    </row>
    <row r="76027" spans="10:10" x14ac:dyDescent="0.25">
      <c r="J76027" s="32"/>
    </row>
    <row r="76028" spans="10:10" x14ac:dyDescent="0.25">
      <c r="J76028" s="32"/>
    </row>
    <row r="76029" spans="10:10" x14ac:dyDescent="0.25">
      <c r="J76029" s="32"/>
    </row>
    <row r="76030" spans="10:10" x14ac:dyDescent="0.25">
      <c r="J76030" s="32"/>
    </row>
    <row r="76031" spans="10:10" x14ac:dyDescent="0.25">
      <c r="J76031" s="32"/>
    </row>
    <row r="76032" spans="10:10" x14ac:dyDescent="0.25">
      <c r="J76032" s="32"/>
    </row>
    <row r="76033" spans="10:10" x14ac:dyDescent="0.25">
      <c r="J76033" s="32"/>
    </row>
    <row r="76034" spans="10:10" x14ac:dyDescent="0.25">
      <c r="J76034" s="32"/>
    </row>
    <row r="76035" spans="10:10" x14ac:dyDescent="0.25">
      <c r="J76035" s="32"/>
    </row>
    <row r="76036" spans="10:10" x14ac:dyDescent="0.25">
      <c r="J76036" s="32"/>
    </row>
    <row r="76037" spans="10:10" x14ac:dyDescent="0.25">
      <c r="J76037" s="32"/>
    </row>
    <row r="76038" spans="10:10" x14ac:dyDescent="0.25">
      <c r="J76038" s="32"/>
    </row>
    <row r="76039" spans="10:10" x14ac:dyDescent="0.25">
      <c r="J76039" s="32"/>
    </row>
    <row r="76040" spans="10:10" x14ac:dyDescent="0.25">
      <c r="J76040" s="32"/>
    </row>
    <row r="76041" spans="10:10" x14ac:dyDescent="0.25">
      <c r="J76041" s="32"/>
    </row>
    <row r="76042" spans="10:10" x14ac:dyDescent="0.25">
      <c r="J76042" s="32"/>
    </row>
    <row r="76043" spans="10:10" x14ac:dyDescent="0.25">
      <c r="J76043" s="32"/>
    </row>
    <row r="76044" spans="10:10" x14ac:dyDescent="0.25">
      <c r="J76044" s="32"/>
    </row>
    <row r="76045" spans="10:10" x14ac:dyDescent="0.25">
      <c r="J76045" s="32"/>
    </row>
    <row r="76046" spans="10:10" x14ac:dyDescent="0.25">
      <c r="J76046" s="32"/>
    </row>
    <row r="76047" spans="10:10" x14ac:dyDescent="0.25">
      <c r="J76047" s="32"/>
    </row>
    <row r="76048" spans="10:10" x14ac:dyDescent="0.25">
      <c r="J76048" s="32"/>
    </row>
    <row r="76049" spans="10:10" x14ac:dyDescent="0.25">
      <c r="J76049" s="32"/>
    </row>
    <row r="76050" spans="10:10" x14ac:dyDescent="0.25">
      <c r="J76050" s="32"/>
    </row>
    <row r="76051" spans="10:10" x14ac:dyDescent="0.25">
      <c r="J76051" s="32"/>
    </row>
    <row r="76052" spans="10:10" x14ac:dyDescent="0.25">
      <c r="J76052" s="32"/>
    </row>
    <row r="76053" spans="10:10" x14ac:dyDescent="0.25">
      <c r="J76053" s="32"/>
    </row>
    <row r="76054" spans="10:10" x14ac:dyDescent="0.25">
      <c r="J76054" s="32"/>
    </row>
    <row r="76055" spans="10:10" x14ac:dyDescent="0.25">
      <c r="J76055" s="32"/>
    </row>
    <row r="76056" spans="10:10" x14ac:dyDescent="0.25">
      <c r="J76056" s="32"/>
    </row>
    <row r="76057" spans="10:10" x14ac:dyDescent="0.25">
      <c r="J76057" s="32"/>
    </row>
    <row r="76058" spans="10:10" x14ac:dyDescent="0.25">
      <c r="J76058" s="32"/>
    </row>
    <row r="76059" spans="10:10" x14ac:dyDescent="0.25">
      <c r="J76059" s="32"/>
    </row>
    <row r="76060" spans="10:10" x14ac:dyDescent="0.25">
      <c r="J76060" s="32"/>
    </row>
    <row r="76061" spans="10:10" x14ac:dyDescent="0.25">
      <c r="J76061" s="32"/>
    </row>
    <row r="76062" spans="10:10" x14ac:dyDescent="0.25">
      <c r="J76062" s="32"/>
    </row>
    <row r="76063" spans="10:10" x14ac:dyDescent="0.25">
      <c r="J76063" s="32"/>
    </row>
    <row r="76064" spans="10:10" x14ac:dyDescent="0.25">
      <c r="J76064" s="32"/>
    </row>
    <row r="76065" spans="10:10" x14ac:dyDescent="0.25">
      <c r="J76065" s="32"/>
    </row>
    <row r="76066" spans="10:10" x14ac:dyDescent="0.25">
      <c r="J76066" s="32"/>
    </row>
    <row r="76067" spans="10:10" x14ac:dyDescent="0.25">
      <c r="J76067" s="32"/>
    </row>
    <row r="76068" spans="10:10" x14ac:dyDescent="0.25">
      <c r="J76068" s="32"/>
    </row>
    <row r="76069" spans="10:10" x14ac:dyDescent="0.25">
      <c r="J76069" s="32"/>
    </row>
    <row r="76070" spans="10:10" x14ac:dyDescent="0.25">
      <c r="J76070" s="32"/>
    </row>
    <row r="76071" spans="10:10" x14ac:dyDescent="0.25">
      <c r="J76071" s="32"/>
    </row>
    <row r="76072" spans="10:10" x14ac:dyDescent="0.25">
      <c r="J76072" s="32"/>
    </row>
    <row r="76073" spans="10:10" x14ac:dyDescent="0.25">
      <c r="J76073" s="32"/>
    </row>
    <row r="76074" spans="10:10" x14ac:dyDescent="0.25">
      <c r="J76074" s="32"/>
    </row>
    <row r="76075" spans="10:10" x14ac:dyDescent="0.25">
      <c r="J76075" s="32"/>
    </row>
    <row r="76076" spans="10:10" x14ac:dyDescent="0.25">
      <c r="J76076" s="32"/>
    </row>
    <row r="76077" spans="10:10" x14ac:dyDescent="0.25">
      <c r="J76077" s="32"/>
    </row>
    <row r="76078" spans="10:10" x14ac:dyDescent="0.25">
      <c r="J76078" s="32"/>
    </row>
    <row r="76079" spans="10:10" x14ac:dyDescent="0.25">
      <c r="J76079" s="32"/>
    </row>
    <row r="76080" spans="10:10" x14ac:dyDescent="0.25">
      <c r="J76080" s="32"/>
    </row>
    <row r="76081" spans="10:10" x14ac:dyDescent="0.25">
      <c r="J76081" s="32"/>
    </row>
    <row r="76082" spans="10:10" x14ac:dyDescent="0.25">
      <c r="J76082" s="32"/>
    </row>
    <row r="76083" spans="10:10" x14ac:dyDescent="0.25">
      <c r="J76083" s="32"/>
    </row>
    <row r="76084" spans="10:10" x14ac:dyDescent="0.25">
      <c r="J76084" s="32"/>
    </row>
    <row r="76085" spans="10:10" x14ac:dyDescent="0.25">
      <c r="J76085" s="32"/>
    </row>
    <row r="76086" spans="10:10" x14ac:dyDescent="0.25">
      <c r="J76086" s="32"/>
    </row>
    <row r="76087" spans="10:10" x14ac:dyDescent="0.25">
      <c r="J76087" s="32"/>
    </row>
    <row r="76088" spans="10:10" x14ac:dyDescent="0.25">
      <c r="J76088" s="32"/>
    </row>
    <row r="76089" spans="10:10" x14ac:dyDescent="0.25">
      <c r="J76089" s="32"/>
    </row>
    <row r="76090" spans="10:10" x14ac:dyDescent="0.25">
      <c r="J76090" s="32"/>
    </row>
    <row r="76091" spans="10:10" x14ac:dyDescent="0.25">
      <c r="J76091" s="32"/>
    </row>
    <row r="76092" spans="10:10" x14ac:dyDescent="0.25">
      <c r="J76092" s="32"/>
    </row>
    <row r="76093" spans="10:10" x14ac:dyDescent="0.25">
      <c r="J76093" s="32"/>
    </row>
    <row r="76094" spans="10:10" x14ac:dyDescent="0.25">
      <c r="J76094" s="32"/>
    </row>
    <row r="76095" spans="10:10" x14ac:dyDescent="0.25">
      <c r="J76095" s="32"/>
    </row>
    <row r="76096" spans="10:10" x14ac:dyDescent="0.25">
      <c r="J76096" s="32"/>
    </row>
    <row r="76097" spans="10:10" x14ac:dyDescent="0.25">
      <c r="J76097" s="32"/>
    </row>
    <row r="76098" spans="10:10" x14ac:dyDescent="0.25">
      <c r="J76098" s="32"/>
    </row>
    <row r="76099" spans="10:10" x14ac:dyDescent="0.25">
      <c r="J76099" s="32"/>
    </row>
    <row r="76100" spans="10:10" x14ac:dyDescent="0.25">
      <c r="J76100" s="32"/>
    </row>
    <row r="76101" spans="10:10" x14ac:dyDescent="0.25">
      <c r="J76101" s="32"/>
    </row>
    <row r="76102" spans="10:10" x14ac:dyDescent="0.25">
      <c r="J76102" s="32"/>
    </row>
    <row r="76103" spans="10:10" x14ac:dyDescent="0.25">
      <c r="J76103" s="32"/>
    </row>
    <row r="76104" spans="10:10" x14ac:dyDescent="0.25">
      <c r="J76104" s="32"/>
    </row>
    <row r="76105" spans="10:10" x14ac:dyDescent="0.25">
      <c r="J76105" s="32"/>
    </row>
    <row r="76106" spans="10:10" x14ac:dyDescent="0.25">
      <c r="J76106" s="32"/>
    </row>
    <row r="76107" spans="10:10" x14ac:dyDescent="0.25">
      <c r="J76107" s="32"/>
    </row>
    <row r="76108" spans="10:10" x14ac:dyDescent="0.25">
      <c r="J76108" s="32"/>
    </row>
    <row r="76109" spans="10:10" x14ac:dyDescent="0.25">
      <c r="J76109" s="32"/>
    </row>
    <row r="76110" spans="10:10" x14ac:dyDescent="0.25">
      <c r="J76110" s="32"/>
    </row>
    <row r="76111" spans="10:10" x14ac:dyDescent="0.25">
      <c r="J76111" s="32"/>
    </row>
    <row r="76112" spans="10:10" x14ac:dyDescent="0.25">
      <c r="J76112" s="32"/>
    </row>
    <row r="76113" spans="10:10" x14ac:dyDescent="0.25">
      <c r="J76113" s="32"/>
    </row>
    <row r="76114" spans="10:10" x14ac:dyDescent="0.25">
      <c r="J76114" s="32"/>
    </row>
    <row r="76115" spans="10:10" x14ac:dyDescent="0.25">
      <c r="J76115" s="32"/>
    </row>
    <row r="76116" spans="10:10" x14ac:dyDescent="0.25">
      <c r="J76116" s="32"/>
    </row>
    <row r="76117" spans="10:10" x14ac:dyDescent="0.25">
      <c r="J76117" s="32"/>
    </row>
    <row r="76118" spans="10:10" x14ac:dyDescent="0.25">
      <c r="J76118" s="32"/>
    </row>
    <row r="76119" spans="10:10" x14ac:dyDescent="0.25">
      <c r="J76119" s="32"/>
    </row>
    <row r="76120" spans="10:10" x14ac:dyDescent="0.25">
      <c r="J76120" s="32"/>
    </row>
    <row r="76121" spans="10:10" x14ac:dyDescent="0.25">
      <c r="J76121" s="32"/>
    </row>
    <row r="76122" spans="10:10" x14ac:dyDescent="0.25">
      <c r="J76122" s="32"/>
    </row>
    <row r="76123" spans="10:10" x14ac:dyDescent="0.25">
      <c r="J76123" s="32"/>
    </row>
    <row r="76124" spans="10:10" x14ac:dyDescent="0.25">
      <c r="J76124" s="32"/>
    </row>
    <row r="76125" spans="10:10" x14ac:dyDescent="0.25">
      <c r="J76125" s="32"/>
    </row>
    <row r="76126" spans="10:10" x14ac:dyDescent="0.25">
      <c r="J76126" s="32"/>
    </row>
    <row r="76127" spans="10:10" x14ac:dyDescent="0.25">
      <c r="J76127" s="32"/>
    </row>
    <row r="76128" spans="10:10" x14ac:dyDescent="0.25">
      <c r="J76128" s="32"/>
    </row>
    <row r="76129" spans="10:10" x14ac:dyDescent="0.25">
      <c r="J76129" s="32"/>
    </row>
    <row r="76130" spans="10:10" x14ac:dyDescent="0.25">
      <c r="J76130" s="32"/>
    </row>
    <row r="76131" spans="10:10" x14ac:dyDescent="0.25">
      <c r="J76131" s="32"/>
    </row>
    <row r="76132" spans="10:10" x14ac:dyDescent="0.25">
      <c r="J76132" s="32"/>
    </row>
    <row r="76133" spans="10:10" x14ac:dyDescent="0.25">
      <c r="J76133" s="32"/>
    </row>
    <row r="76134" spans="10:10" x14ac:dyDescent="0.25">
      <c r="J76134" s="32"/>
    </row>
    <row r="76135" spans="10:10" x14ac:dyDescent="0.25">
      <c r="J76135" s="32"/>
    </row>
    <row r="76136" spans="10:10" x14ac:dyDescent="0.25">
      <c r="J76136" s="32"/>
    </row>
    <row r="76137" spans="10:10" x14ac:dyDescent="0.25">
      <c r="J76137" s="32"/>
    </row>
    <row r="76138" spans="10:10" x14ac:dyDescent="0.25">
      <c r="J76138" s="32"/>
    </row>
    <row r="76139" spans="10:10" x14ac:dyDescent="0.25">
      <c r="J76139" s="32"/>
    </row>
    <row r="76140" spans="10:10" x14ac:dyDescent="0.25">
      <c r="J76140" s="32"/>
    </row>
    <row r="76141" spans="10:10" x14ac:dyDescent="0.25">
      <c r="J76141" s="32"/>
    </row>
    <row r="76142" spans="10:10" x14ac:dyDescent="0.25">
      <c r="J76142" s="32"/>
    </row>
    <row r="76143" spans="10:10" x14ac:dyDescent="0.25">
      <c r="J76143" s="32"/>
    </row>
    <row r="76144" spans="10:10" x14ac:dyDescent="0.25">
      <c r="J76144" s="32"/>
    </row>
    <row r="76145" spans="10:10" x14ac:dyDescent="0.25">
      <c r="J76145" s="32"/>
    </row>
    <row r="76146" spans="10:10" x14ac:dyDescent="0.25">
      <c r="J76146" s="32"/>
    </row>
    <row r="76147" spans="10:10" x14ac:dyDescent="0.25">
      <c r="J76147" s="32"/>
    </row>
    <row r="76148" spans="10:10" x14ac:dyDescent="0.25">
      <c r="J76148" s="32"/>
    </row>
    <row r="76149" spans="10:10" x14ac:dyDescent="0.25">
      <c r="J76149" s="32"/>
    </row>
    <row r="76150" spans="10:10" x14ac:dyDescent="0.25">
      <c r="J76150" s="32"/>
    </row>
    <row r="76151" spans="10:10" x14ac:dyDescent="0.25">
      <c r="J76151" s="32"/>
    </row>
    <row r="76152" spans="10:10" x14ac:dyDescent="0.25">
      <c r="J76152" s="32"/>
    </row>
    <row r="76153" spans="10:10" x14ac:dyDescent="0.25">
      <c r="J76153" s="32"/>
    </row>
    <row r="76154" spans="10:10" x14ac:dyDescent="0.25">
      <c r="J76154" s="32"/>
    </row>
    <row r="76155" spans="10:10" x14ac:dyDescent="0.25">
      <c r="J76155" s="32"/>
    </row>
    <row r="76156" spans="10:10" x14ac:dyDescent="0.25">
      <c r="J76156" s="32"/>
    </row>
    <row r="76157" spans="10:10" x14ac:dyDescent="0.25">
      <c r="J76157" s="32"/>
    </row>
    <row r="76158" spans="10:10" x14ac:dyDescent="0.25">
      <c r="J76158" s="32"/>
    </row>
    <row r="76159" spans="10:10" x14ac:dyDescent="0.25">
      <c r="J76159" s="32"/>
    </row>
    <row r="76160" spans="10:10" x14ac:dyDescent="0.25">
      <c r="J76160" s="32"/>
    </row>
    <row r="76161" spans="10:10" x14ac:dyDescent="0.25">
      <c r="J76161" s="32"/>
    </row>
    <row r="76162" spans="10:10" x14ac:dyDescent="0.25">
      <c r="J76162" s="32"/>
    </row>
    <row r="76163" spans="10:10" x14ac:dyDescent="0.25">
      <c r="J76163" s="32"/>
    </row>
    <row r="76164" spans="10:10" x14ac:dyDescent="0.25">
      <c r="J76164" s="32"/>
    </row>
    <row r="76165" spans="10:10" x14ac:dyDescent="0.25">
      <c r="J76165" s="32"/>
    </row>
    <row r="76166" spans="10:10" x14ac:dyDescent="0.25">
      <c r="J76166" s="32"/>
    </row>
    <row r="76167" spans="10:10" x14ac:dyDescent="0.25">
      <c r="J76167" s="32"/>
    </row>
    <row r="76168" spans="10:10" x14ac:dyDescent="0.25">
      <c r="J76168" s="32"/>
    </row>
    <row r="76169" spans="10:10" x14ac:dyDescent="0.25">
      <c r="J76169" s="32"/>
    </row>
    <row r="76170" spans="10:10" x14ac:dyDescent="0.25">
      <c r="J76170" s="32"/>
    </row>
    <row r="76171" spans="10:10" x14ac:dyDescent="0.25">
      <c r="J76171" s="32"/>
    </row>
    <row r="76172" spans="10:10" x14ac:dyDescent="0.25">
      <c r="J76172" s="32"/>
    </row>
    <row r="76173" spans="10:10" x14ac:dyDescent="0.25">
      <c r="J76173" s="32"/>
    </row>
    <row r="76174" spans="10:10" x14ac:dyDescent="0.25">
      <c r="J76174" s="32"/>
    </row>
    <row r="76175" spans="10:10" x14ac:dyDescent="0.25">
      <c r="J76175" s="32"/>
    </row>
    <row r="76176" spans="10:10" x14ac:dyDescent="0.25">
      <c r="J76176" s="32"/>
    </row>
    <row r="76177" spans="10:10" x14ac:dyDescent="0.25">
      <c r="J76177" s="32"/>
    </row>
    <row r="76178" spans="10:10" x14ac:dyDescent="0.25">
      <c r="J76178" s="32"/>
    </row>
    <row r="76179" spans="10:10" x14ac:dyDescent="0.25">
      <c r="J76179" s="32"/>
    </row>
    <row r="76180" spans="10:10" x14ac:dyDescent="0.25">
      <c r="J76180" s="32"/>
    </row>
    <row r="76181" spans="10:10" x14ac:dyDescent="0.25">
      <c r="J76181" s="32"/>
    </row>
    <row r="76182" spans="10:10" x14ac:dyDescent="0.25">
      <c r="J76182" s="32"/>
    </row>
    <row r="76183" spans="10:10" x14ac:dyDescent="0.25">
      <c r="J76183" s="32"/>
    </row>
    <row r="76184" spans="10:10" x14ac:dyDescent="0.25">
      <c r="J76184" s="32"/>
    </row>
    <row r="76185" spans="10:10" x14ac:dyDescent="0.25">
      <c r="J76185" s="32"/>
    </row>
    <row r="76186" spans="10:10" x14ac:dyDescent="0.25">
      <c r="J76186" s="32"/>
    </row>
    <row r="76187" spans="10:10" x14ac:dyDescent="0.25">
      <c r="J76187" s="32"/>
    </row>
    <row r="76188" spans="10:10" x14ac:dyDescent="0.25">
      <c r="J76188" s="32"/>
    </row>
    <row r="76189" spans="10:10" x14ac:dyDescent="0.25">
      <c r="J76189" s="32"/>
    </row>
    <row r="76190" spans="10:10" x14ac:dyDescent="0.25">
      <c r="J76190" s="32"/>
    </row>
    <row r="76191" spans="10:10" x14ac:dyDescent="0.25">
      <c r="J76191" s="32"/>
    </row>
    <row r="76192" spans="10:10" x14ac:dyDescent="0.25">
      <c r="J76192" s="32"/>
    </row>
    <row r="76193" spans="10:10" x14ac:dyDescent="0.25">
      <c r="J76193" s="32"/>
    </row>
    <row r="76194" spans="10:10" x14ac:dyDescent="0.25">
      <c r="J76194" s="32"/>
    </row>
    <row r="76195" spans="10:10" x14ac:dyDescent="0.25">
      <c r="J76195" s="32"/>
    </row>
    <row r="76196" spans="10:10" x14ac:dyDescent="0.25">
      <c r="J76196" s="32"/>
    </row>
    <row r="76197" spans="10:10" x14ac:dyDescent="0.25">
      <c r="J76197" s="32"/>
    </row>
    <row r="76198" spans="10:10" x14ac:dyDescent="0.25">
      <c r="J76198" s="32"/>
    </row>
    <row r="76199" spans="10:10" x14ac:dyDescent="0.25">
      <c r="J76199" s="32"/>
    </row>
    <row r="76200" spans="10:10" x14ac:dyDescent="0.25">
      <c r="J76200" s="32"/>
    </row>
    <row r="76201" spans="10:10" x14ac:dyDescent="0.25">
      <c r="J76201" s="32"/>
    </row>
    <row r="76202" spans="10:10" x14ac:dyDescent="0.25">
      <c r="J76202" s="32"/>
    </row>
    <row r="76203" spans="10:10" x14ac:dyDescent="0.25">
      <c r="J76203" s="32"/>
    </row>
    <row r="76204" spans="10:10" x14ac:dyDescent="0.25">
      <c r="J76204" s="32"/>
    </row>
    <row r="76205" spans="10:10" x14ac:dyDescent="0.25">
      <c r="J76205" s="32"/>
    </row>
    <row r="76206" spans="10:10" x14ac:dyDescent="0.25">
      <c r="J76206" s="32"/>
    </row>
    <row r="76207" spans="10:10" x14ac:dyDescent="0.25">
      <c r="J76207" s="32"/>
    </row>
    <row r="76208" spans="10:10" x14ac:dyDescent="0.25">
      <c r="J76208" s="32"/>
    </row>
    <row r="76209" spans="10:10" x14ac:dyDescent="0.25">
      <c r="J76209" s="32"/>
    </row>
    <row r="76210" spans="10:10" x14ac:dyDescent="0.25">
      <c r="J76210" s="32"/>
    </row>
    <row r="76211" spans="10:10" x14ac:dyDescent="0.25">
      <c r="J76211" s="32"/>
    </row>
    <row r="76212" spans="10:10" x14ac:dyDescent="0.25">
      <c r="J76212" s="32"/>
    </row>
    <row r="76213" spans="10:10" x14ac:dyDescent="0.25">
      <c r="J76213" s="32"/>
    </row>
    <row r="76214" spans="10:10" x14ac:dyDescent="0.25">
      <c r="J76214" s="32"/>
    </row>
    <row r="76215" spans="10:10" x14ac:dyDescent="0.25">
      <c r="J76215" s="32"/>
    </row>
    <row r="76216" spans="10:10" x14ac:dyDescent="0.25">
      <c r="J76216" s="32"/>
    </row>
    <row r="76217" spans="10:10" x14ac:dyDescent="0.25">
      <c r="J76217" s="32"/>
    </row>
    <row r="76218" spans="10:10" x14ac:dyDescent="0.25">
      <c r="J76218" s="32"/>
    </row>
    <row r="76219" spans="10:10" x14ac:dyDescent="0.25">
      <c r="J76219" s="32"/>
    </row>
    <row r="76220" spans="10:10" x14ac:dyDescent="0.25">
      <c r="J76220" s="32"/>
    </row>
    <row r="76221" spans="10:10" x14ac:dyDescent="0.25">
      <c r="J76221" s="32"/>
    </row>
    <row r="76222" spans="10:10" x14ac:dyDescent="0.25">
      <c r="J76222" s="32"/>
    </row>
    <row r="76223" spans="10:10" x14ac:dyDescent="0.25">
      <c r="J76223" s="32"/>
    </row>
    <row r="76224" spans="10:10" x14ac:dyDescent="0.25">
      <c r="J76224" s="32"/>
    </row>
    <row r="76225" spans="10:10" x14ac:dyDescent="0.25">
      <c r="J76225" s="32"/>
    </row>
    <row r="76226" spans="10:10" x14ac:dyDescent="0.25">
      <c r="J76226" s="32"/>
    </row>
    <row r="76227" spans="10:10" x14ac:dyDescent="0.25">
      <c r="J76227" s="32"/>
    </row>
    <row r="76228" spans="10:10" x14ac:dyDescent="0.25">
      <c r="J76228" s="32"/>
    </row>
    <row r="76229" spans="10:10" x14ac:dyDescent="0.25">
      <c r="J76229" s="32"/>
    </row>
    <row r="76230" spans="10:10" x14ac:dyDescent="0.25">
      <c r="J76230" s="32"/>
    </row>
    <row r="76231" spans="10:10" x14ac:dyDescent="0.25">
      <c r="J76231" s="32"/>
    </row>
    <row r="76232" spans="10:10" x14ac:dyDescent="0.25">
      <c r="J76232" s="32"/>
    </row>
    <row r="76233" spans="10:10" x14ac:dyDescent="0.25">
      <c r="J76233" s="32"/>
    </row>
    <row r="76234" spans="10:10" x14ac:dyDescent="0.25">
      <c r="J76234" s="32"/>
    </row>
    <row r="76235" spans="10:10" x14ac:dyDescent="0.25">
      <c r="J76235" s="32"/>
    </row>
    <row r="76236" spans="10:10" x14ac:dyDescent="0.25">
      <c r="J76236" s="32"/>
    </row>
    <row r="76237" spans="10:10" x14ac:dyDescent="0.25">
      <c r="J76237" s="32"/>
    </row>
    <row r="76238" spans="10:10" x14ac:dyDescent="0.25">
      <c r="J76238" s="32"/>
    </row>
    <row r="76239" spans="10:10" x14ac:dyDescent="0.25">
      <c r="J76239" s="32"/>
    </row>
    <row r="76240" spans="10:10" x14ac:dyDescent="0.25">
      <c r="J76240" s="32"/>
    </row>
    <row r="76241" spans="10:10" x14ac:dyDescent="0.25">
      <c r="J76241" s="32"/>
    </row>
    <row r="76242" spans="10:10" x14ac:dyDescent="0.25">
      <c r="J76242" s="32"/>
    </row>
    <row r="76243" spans="10:10" x14ac:dyDescent="0.25">
      <c r="J76243" s="32"/>
    </row>
    <row r="76244" spans="10:10" x14ac:dyDescent="0.25">
      <c r="J76244" s="32"/>
    </row>
    <row r="76245" spans="10:10" x14ac:dyDescent="0.25">
      <c r="J76245" s="32"/>
    </row>
    <row r="76246" spans="10:10" x14ac:dyDescent="0.25">
      <c r="J76246" s="32"/>
    </row>
    <row r="76247" spans="10:10" x14ac:dyDescent="0.25">
      <c r="J76247" s="32"/>
    </row>
    <row r="76248" spans="10:10" x14ac:dyDescent="0.25">
      <c r="J76248" s="32"/>
    </row>
    <row r="76249" spans="10:10" x14ac:dyDescent="0.25">
      <c r="J76249" s="32"/>
    </row>
    <row r="76250" spans="10:10" x14ac:dyDescent="0.25">
      <c r="J76250" s="32"/>
    </row>
    <row r="76251" spans="10:10" x14ac:dyDescent="0.25">
      <c r="J76251" s="32"/>
    </row>
    <row r="76252" spans="10:10" x14ac:dyDescent="0.25">
      <c r="J76252" s="32"/>
    </row>
    <row r="76253" spans="10:10" x14ac:dyDescent="0.25">
      <c r="J76253" s="32"/>
    </row>
    <row r="76254" spans="10:10" x14ac:dyDescent="0.25">
      <c r="J76254" s="32"/>
    </row>
    <row r="76255" spans="10:10" x14ac:dyDescent="0.25">
      <c r="J76255" s="32"/>
    </row>
    <row r="76256" spans="10:10" x14ac:dyDescent="0.25">
      <c r="J76256" s="32"/>
    </row>
    <row r="76257" spans="10:10" x14ac:dyDescent="0.25">
      <c r="J76257" s="32"/>
    </row>
    <row r="76258" spans="10:10" x14ac:dyDescent="0.25">
      <c r="J76258" s="32"/>
    </row>
    <row r="76259" spans="10:10" x14ac:dyDescent="0.25">
      <c r="J76259" s="32"/>
    </row>
    <row r="76260" spans="10:10" x14ac:dyDescent="0.25">
      <c r="J76260" s="32"/>
    </row>
    <row r="76261" spans="10:10" x14ac:dyDescent="0.25">
      <c r="J76261" s="32"/>
    </row>
    <row r="76262" spans="10:10" x14ac:dyDescent="0.25">
      <c r="J76262" s="32"/>
    </row>
    <row r="76263" spans="10:10" x14ac:dyDescent="0.25">
      <c r="J76263" s="32"/>
    </row>
    <row r="76264" spans="10:10" x14ac:dyDescent="0.25">
      <c r="J76264" s="32"/>
    </row>
    <row r="76265" spans="10:10" x14ac:dyDescent="0.25">
      <c r="J76265" s="32"/>
    </row>
    <row r="76266" spans="10:10" x14ac:dyDescent="0.25">
      <c r="J76266" s="32"/>
    </row>
    <row r="76267" spans="10:10" x14ac:dyDescent="0.25">
      <c r="J76267" s="32"/>
    </row>
    <row r="76268" spans="10:10" x14ac:dyDescent="0.25">
      <c r="J76268" s="32"/>
    </row>
    <row r="76269" spans="10:10" x14ac:dyDescent="0.25">
      <c r="J76269" s="32"/>
    </row>
    <row r="76270" spans="10:10" x14ac:dyDescent="0.25">
      <c r="J76270" s="32"/>
    </row>
    <row r="76271" spans="10:10" x14ac:dyDescent="0.25">
      <c r="J76271" s="32"/>
    </row>
    <row r="76272" spans="10:10" x14ac:dyDescent="0.25">
      <c r="J76272" s="32"/>
    </row>
    <row r="76273" spans="10:10" x14ac:dyDescent="0.25">
      <c r="J76273" s="32"/>
    </row>
    <row r="76274" spans="10:10" x14ac:dyDescent="0.25">
      <c r="J76274" s="32"/>
    </row>
    <row r="76275" spans="10:10" x14ac:dyDescent="0.25">
      <c r="J76275" s="32"/>
    </row>
    <row r="76276" spans="10:10" x14ac:dyDescent="0.25">
      <c r="J76276" s="32"/>
    </row>
    <row r="76277" spans="10:10" x14ac:dyDescent="0.25">
      <c r="J76277" s="32"/>
    </row>
    <row r="76278" spans="10:10" x14ac:dyDescent="0.25">
      <c r="J76278" s="32"/>
    </row>
    <row r="76279" spans="10:10" x14ac:dyDescent="0.25">
      <c r="J76279" s="32"/>
    </row>
    <row r="76280" spans="10:10" x14ac:dyDescent="0.25">
      <c r="J76280" s="32"/>
    </row>
    <row r="76281" spans="10:10" x14ac:dyDescent="0.25">
      <c r="J76281" s="32"/>
    </row>
    <row r="76282" spans="10:10" x14ac:dyDescent="0.25">
      <c r="J76282" s="32"/>
    </row>
    <row r="76283" spans="10:10" x14ac:dyDescent="0.25">
      <c r="J76283" s="32"/>
    </row>
    <row r="76284" spans="10:10" x14ac:dyDescent="0.25">
      <c r="J76284" s="32"/>
    </row>
    <row r="76285" spans="10:10" x14ac:dyDescent="0.25">
      <c r="J76285" s="32"/>
    </row>
    <row r="76286" spans="10:10" x14ac:dyDescent="0.25">
      <c r="J76286" s="32"/>
    </row>
    <row r="76287" spans="10:10" x14ac:dyDescent="0.25">
      <c r="J76287" s="32"/>
    </row>
    <row r="76288" spans="10:10" x14ac:dyDescent="0.25">
      <c r="J76288" s="32"/>
    </row>
    <row r="76289" spans="10:10" x14ac:dyDescent="0.25">
      <c r="J76289" s="32"/>
    </row>
    <row r="76290" spans="10:10" x14ac:dyDescent="0.25">
      <c r="J76290" s="32"/>
    </row>
    <row r="76291" spans="10:10" x14ac:dyDescent="0.25">
      <c r="J76291" s="32"/>
    </row>
    <row r="76292" spans="10:10" x14ac:dyDescent="0.25">
      <c r="J76292" s="32"/>
    </row>
    <row r="76293" spans="10:10" x14ac:dyDescent="0.25">
      <c r="J76293" s="32"/>
    </row>
    <row r="76294" spans="10:10" x14ac:dyDescent="0.25">
      <c r="J76294" s="32"/>
    </row>
    <row r="76295" spans="10:10" x14ac:dyDescent="0.25">
      <c r="J76295" s="32"/>
    </row>
    <row r="76296" spans="10:10" x14ac:dyDescent="0.25">
      <c r="J76296" s="32"/>
    </row>
    <row r="76297" spans="10:10" x14ac:dyDescent="0.25">
      <c r="J76297" s="32"/>
    </row>
    <row r="76298" spans="10:10" x14ac:dyDescent="0.25">
      <c r="J76298" s="32"/>
    </row>
    <row r="76299" spans="10:10" x14ac:dyDescent="0.25">
      <c r="J76299" s="32"/>
    </row>
    <row r="76300" spans="10:10" x14ac:dyDescent="0.25">
      <c r="J76300" s="32"/>
    </row>
    <row r="76301" spans="10:10" x14ac:dyDescent="0.25">
      <c r="J76301" s="32"/>
    </row>
    <row r="76302" spans="10:10" x14ac:dyDescent="0.25">
      <c r="J76302" s="32"/>
    </row>
    <row r="76303" spans="10:10" x14ac:dyDescent="0.25">
      <c r="J76303" s="32"/>
    </row>
    <row r="76304" spans="10:10" x14ac:dyDescent="0.25">
      <c r="J76304" s="32"/>
    </row>
    <row r="76305" spans="10:10" x14ac:dyDescent="0.25">
      <c r="J76305" s="32"/>
    </row>
    <row r="76306" spans="10:10" x14ac:dyDescent="0.25">
      <c r="J76306" s="32"/>
    </row>
    <row r="76307" spans="10:10" x14ac:dyDescent="0.25">
      <c r="J76307" s="32"/>
    </row>
    <row r="76308" spans="10:10" x14ac:dyDescent="0.25">
      <c r="J76308" s="32"/>
    </row>
    <row r="76309" spans="10:10" x14ac:dyDescent="0.25">
      <c r="J76309" s="32"/>
    </row>
    <row r="76310" spans="10:10" x14ac:dyDescent="0.25">
      <c r="J76310" s="32"/>
    </row>
    <row r="76311" spans="10:10" x14ac:dyDescent="0.25">
      <c r="J76311" s="32"/>
    </row>
    <row r="76312" spans="10:10" x14ac:dyDescent="0.25">
      <c r="J76312" s="32"/>
    </row>
    <row r="76313" spans="10:10" x14ac:dyDescent="0.25">
      <c r="J76313" s="32"/>
    </row>
    <row r="76314" spans="10:10" x14ac:dyDescent="0.25">
      <c r="J76314" s="32"/>
    </row>
    <row r="76315" spans="10:10" x14ac:dyDescent="0.25">
      <c r="J76315" s="32"/>
    </row>
    <row r="76316" spans="10:10" x14ac:dyDescent="0.25">
      <c r="J76316" s="32"/>
    </row>
    <row r="76317" spans="10:10" x14ac:dyDescent="0.25">
      <c r="J76317" s="32"/>
    </row>
    <row r="76318" spans="10:10" x14ac:dyDescent="0.25">
      <c r="J76318" s="32"/>
    </row>
    <row r="76319" spans="10:10" x14ac:dyDescent="0.25">
      <c r="J76319" s="32"/>
    </row>
    <row r="76320" spans="10:10" x14ac:dyDescent="0.25">
      <c r="J76320" s="32"/>
    </row>
    <row r="76321" spans="10:10" x14ac:dyDescent="0.25">
      <c r="J76321" s="32"/>
    </row>
    <row r="76322" spans="10:10" x14ac:dyDescent="0.25">
      <c r="J76322" s="32"/>
    </row>
    <row r="76323" spans="10:10" x14ac:dyDescent="0.25">
      <c r="J76323" s="32"/>
    </row>
    <row r="76324" spans="10:10" x14ac:dyDescent="0.25">
      <c r="J76324" s="32"/>
    </row>
    <row r="76325" spans="10:10" x14ac:dyDescent="0.25">
      <c r="J76325" s="32"/>
    </row>
    <row r="76326" spans="10:10" x14ac:dyDescent="0.25">
      <c r="J76326" s="32"/>
    </row>
    <row r="76327" spans="10:10" x14ac:dyDescent="0.25">
      <c r="J76327" s="32"/>
    </row>
    <row r="76328" spans="10:10" x14ac:dyDescent="0.25">
      <c r="J76328" s="32"/>
    </row>
    <row r="76329" spans="10:10" x14ac:dyDescent="0.25">
      <c r="J76329" s="32"/>
    </row>
    <row r="76330" spans="10:10" x14ac:dyDescent="0.25">
      <c r="J76330" s="32"/>
    </row>
    <row r="76331" spans="10:10" x14ac:dyDescent="0.25">
      <c r="J76331" s="32"/>
    </row>
    <row r="76332" spans="10:10" x14ac:dyDescent="0.25">
      <c r="J76332" s="32"/>
    </row>
    <row r="76333" spans="10:10" x14ac:dyDescent="0.25">
      <c r="J76333" s="32"/>
    </row>
    <row r="76334" spans="10:10" x14ac:dyDescent="0.25">
      <c r="J76334" s="32"/>
    </row>
    <row r="76335" spans="10:10" x14ac:dyDescent="0.25">
      <c r="J76335" s="32"/>
    </row>
    <row r="76336" spans="10:10" x14ac:dyDescent="0.25">
      <c r="J76336" s="32"/>
    </row>
    <row r="76337" spans="10:10" x14ac:dyDescent="0.25">
      <c r="J76337" s="32"/>
    </row>
    <row r="76338" spans="10:10" x14ac:dyDescent="0.25">
      <c r="J76338" s="32"/>
    </row>
    <row r="76339" spans="10:10" x14ac:dyDescent="0.25">
      <c r="J76339" s="32"/>
    </row>
    <row r="76340" spans="10:10" x14ac:dyDescent="0.25">
      <c r="J76340" s="32"/>
    </row>
    <row r="76341" spans="10:10" x14ac:dyDescent="0.25">
      <c r="J76341" s="32"/>
    </row>
    <row r="76342" spans="10:10" x14ac:dyDescent="0.25">
      <c r="J76342" s="32"/>
    </row>
    <row r="76343" spans="10:10" x14ac:dyDescent="0.25">
      <c r="J76343" s="32"/>
    </row>
    <row r="76344" spans="10:10" x14ac:dyDescent="0.25">
      <c r="J76344" s="32"/>
    </row>
    <row r="76345" spans="10:10" x14ac:dyDescent="0.25">
      <c r="J76345" s="32"/>
    </row>
    <row r="76346" spans="10:10" x14ac:dyDescent="0.25">
      <c r="J76346" s="32"/>
    </row>
    <row r="76347" spans="10:10" x14ac:dyDescent="0.25">
      <c r="J76347" s="32"/>
    </row>
    <row r="76348" spans="10:10" x14ac:dyDescent="0.25">
      <c r="J76348" s="32"/>
    </row>
    <row r="76349" spans="10:10" x14ac:dyDescent="0.25">
      <c r="J76349" s="32"/>
    </row>
    <row r="76350" spans="10:10" x14ac:dyDescent="0.25">
      <c r="J76350" s="32"/>
    </row>
    <row r="76351" spans="10:10" x14ac:dyDescent="0.25">
      <c r="J76351" s="32"/>
    </row>
    <row r="76352" spans="10:10" x14ac:dyDescent="0.25">
      <c r="J76352" s="32"/>
    </row>
    <row r="76353" spans="10:10" x14ac:dyDescent="0.25">
      <c r="J76353" s="32"/>
    </row>
    <row r="76354" spans="10:10" x14ac:dyDescent="0.25">
      <c r="J76354" s="32"/>
    </row>
    <row r="76355" spans="10:10" x14ac:dyDescent="0.25">
      <c r="J76355" s="32"/>
    </row>
    <row r="76356" spans="10:10" x14ac:dyDescent="0.25">
      <c r="J76356" s="32"/>
    </row>
    <row r="76357" spans="10:10" x14ac:dyDescent="0.25">
      <c r="J76357" s="32"/>
    </row>
    <row r="76358" spans="10:10" x14ac:dyDescent="0.25">
      <c r="J76358" s="32"/>
    </row>
    <row r="76359" spans="10:10" x14ac:dyDescent="0.25">
      <c r="J76359" s="32"/>
    </row>
    <row r="76360" spans="10:10" x14ac:dyDescent="0.25">
      <c r="J76360" s="32"/>
    </row>
    <row r="76361" spans="10:10" x14ac:dyDescent="0.25">
      <c r="J76361" s="32"/>
    </row>
    <row r="76362" spans="10:10" x14ac:dyDescent="0.25">
      <c r="J76362" s="32"/>
    </row>
    <row r="76363" spans="10:10" x14ac:dyDescent="0.25">
      <c r="J76363" s="32"/>
    </row>
    <row r="76364" spans="10:10" x14ac:dyDescent="0.25">
      <c r="J76364" s="32"/>
    </row>
    <row r="76365" spans="10:10" x14ac:dyDescent="0.25">
      <c r="J76365" s="32"/>
    </row>
    <row r="76366" spans="10:10" x14ac:dyDescent="0.25">
      <c r="J76366" s="32"/>
    </row>
    <row r="76367" spans="10:10" x14ac:dyDescent="0.25">
      <c r="J76367" s="32"/>
    </row>
    <row r="76368" spans="10:10" x14ac:dyDescent="0.25">
      <c r="J76368" s="32"/>
    </row>
    <row r="76369" spans="10:10" x14ac:dyDescent="0.25">
      <c r="J76369" s="32"/>
    </row>
    <row r="76370" spans="10:10" x14ac:dyDescent="0.25">
      <c r="J76370" s="32"/>
    </row>
    <row r="76371" spans="10:10" x14ac:dyDescent="0.25">
      <c r="J76371" s="32"/>
    </row>
    <row r="76372" spans="10:10" x14ac:dyDescent="0.25">
      <c r="J76372" s="32"/>
    </row>
    <row r="76373" spans="10:10" x14ac:dyDescent="0.25">
      <c r="J76373" s="32"/>
    </row>
    <row r="76374" spans="10:10" x14ac:dyDescent="0.25">
      <c r="J76374" s="32"/>
    </row>
    <row r="76375" spans="10:10" x14ac:dyDescent="0.25">
      <c r="J76375" s="32"/>
    </row>
    <row r="76376" spans="10:10" x14ac:dyDescent="0.25">
      <c r="J76376" s="32"/>
    </row>
    <row r="76377" spans="10:10" x14ac:dyDescent="0.25">
      <c r="J76377" s="32"/>
    </row>
    <row r="76378" spans="10:10" x14ac:dyDescent="0.25">
      <c r="J76378" s="32"/>
    </row>
    <row r="76379" spans="10:10" x14ac:dyDescent="0.25">
      <c r="J76379" s="32"/>
    </row>
    <row r="76380" spans="10:10" x14ac:dyDescent="0.25">
      <c r="J76380" s="32"/>
    </row>
    <row r="76381" spans="10:10" x14ac:dyDescent="0.25">
      <c r="J76381" s="32"/>
    </row>
    <row r="76382" spans="10:10" x14ac:dyDescent="0.25">
      <c r="J76382" s="32"/>
    </row>
    <row r="76383" spans="10:10" x14ac:dyDescent="0.25">
      <c r="J76383" s="32"/>
    </row>
    <row r="76384" spans="10:10" x14ac:dyDescent="0.25">
      <c r="J76384" s="32"/>
    </row>
    <row r="76385" spans="10:10" x14ac:dyDescent="0.25">
      <c r="J76385" s="32"/>
    </row>
    <row r="76386" spans="10:10" x14ac:dyDescent="0.25">
      <c r="J76386" s="32"/>
    </row>
    <row r="76387" spans="10:10" x14ac:dyDescent="0.25">
      <c r="J76387" s="32"/>
    </row>
    <row r="76388" spans="10:10" x14ac:dyDescent="0.25">
      <c r="J76388" s="32"/>
    </row>
    <row r="76389" spans="10:10" x14ac:dyDescent="0.25">
      <c r="J76389" s="32"/>
    </row>
    <row r="76390" spans="10:10" x14ac:dyDescent="0.25">
      <c r="J76390" s="32"/>
    </row>
    <row r="76391" spans="10:10" x14ac:dyDescent="0.25">
      <c r="J76391" s="32"/>
    </row>
    <row r="76392" spans="10:10" x14ac:dyDescent="0.25">
      <c r="J76392" s="32"/>
    </row>
    <row r="76393" spans="10:10" x14ac:dyDescent="0.25">
      <c r="J76393" s="32"/>
    </row>
    <row r="76394" spans="10:10" x14ac:dyDescent="0.25">
      <c r="J76394" s="32"/>
    </row>
    <row r="76395" spans="10:10" x14ac:dyDescent="0.25">
      <c r="J76395" s="32"/>
    </row>
    <row r="76396" spans="10:10" x14ac:dyDescent="0.25">
      <c r="J76396" s="32"/>
    </row>
    <row r="76397" spans="10:10" x14ac:dyDescent="0.25">
      <c r="J76397" s="32"/>
    </row>
    <row r="76398" spans="10:10" x14ac:dyDescent="0.25">
      <c r="J76398" s="32"/>
    </row>
    <row r="76399" spans="10:10" x14ac:dyDescent="0.25">
      <c r="J76399" s="32"/>
    </row>
    <row r="76400" spans="10:10" x14ac:dyDescent="0.25">
      <c r="J76400" s="32"/>
    </row>
    <row r="76401" spans="10:10" x14ac:dyDescent="0.25">
      <c r="J76401" s="32"/>
    </row>
    <row r="76402" spans="10:10" x14ac:dyDescent="0.25">
      <c r="J76402" s="32"/>
    </row>
    <row r="76403" spans="10:10" x14ac:dyDescent="0.25">
      <c r="J76403" s="32"/>
    </row>
    <row r="76404" spans="10:10" x14ac:dyDescent="0.25">
      <c r="J76404" s="32"/>
    </row>
    <row r="76405" spans="10:10" x14ac:dyDescent="0.25">
      <c r="J76405" s="32"/>
    </row>
    <row r="76406" spans="10:10" x14ac:dyDescent="0.25">
      <c r="J76406" s="32"/>
    </row>
    <row r="76407" spans="10:10" x14ac:dyDescent="0.25">
      <c r="J76407" s="32"/>
    </row>
    <row r="76408" spans="10:10" x14ac:dyDescent="0.25">
      <c r="J76408" s="32"/>
    </row>
    <row r="76409" spans="10:10" x14ac:dyDescent="0.25">
      <c r="J76409" s="32"/>
    </row>
    <row r="76410" spans="10:10" x14ac:dyDescent="0.25">
      <c r="J76410" s="32"/>
    </row>
    <row r="76411" spans="10:10" x14ac:dyDescent="0.25">
      <c r="J76411" s="32"/>
    </row>
    <row r="76412" spans="10:10" x14ac:dyDescent="0.25">
      <c r="J76412" s="32"/>
    </row>
    <row r="76413" spans="10:10" x14ac:dyDescent="0.25">
      <c r="J76413" s="32"/>
    </row>
    <row r="76414" spans="10:10" x14ac:dyDescent="0.25">
      <c r="J76414" s="32"/>
    </row>
    <row r="76415" spans="10:10" x14ac:dyDescent="0.25">
      <c r="J76415" s="32"/>
    </row>
    <row r="76416" spans="10:10" x14ac:dyDescent="0.25">
      <c r="J76416" s="32"/>
    </row>
    <row r="76417" spans="10:10" x14ac:dyDescent="0.25">
      <c r="J76417" s="32"/>
    </row>
    <row r="76418" spans="10:10" x14ac:dyDescent="0.25">
      <c r="J76418" s="32"/>
    </row>
    <row r="76419" spans="10:10" x14ac:dyDescent="0.25">
      <c r="J76419" s="32"/>
    </row>
    <row r="76420" spans="10:10" x14ac:dyDescent="0.25">
      <c r="J76420" s="32"/>
    </row>
    <row r="76421" spans="10:10" x14ac:dyDescent="0.25">
      <c r="J76421" s="32"/>
    </row>
    <row r="76422" spans="10:10" x14ac:dyDescent="0.25">
      <c r="J76422" s="32"/>
    </row>
    <row r="76423" spans="10:10" x14ac:dyDescent="0.25">
      <c r="J76423" s="32"/>
    </row>
    <row r="76424" spans="10:10" x14ac:dyDescent="0.25">
      <c r="J76424" s="32"/>
    </row>
    <row r="76425" spans="10:10" x14ac:dyDescent="0.25">
      <c r="J76425" s="32"/>
    </row>
    <row r="76426" spans="10:10" x14ac:dyDescent="0.25">
      <c r="J76426" s="32"/>
    </row>
    <row r="76427" spans="10:10" x14ac:dyDescent="0.25">
      <c r="J76427" s="32"/>
    </row>
    <row r="76428" spans="10:10" x14ac:dyDescent="0.25">
      <c r="J76428" s="32"/>
    </row>
    <row r="76429" spans="10:10" x14ac:dyDescent="0.25">
      <c r="J76429" s="32"/>
    </row>
    <row r="76430" spans="10:10" x14ac:dyDescent="0.25">
      <c r="J76430" s="32"/>
    </row>
    <row r="76431" spans="10:10" x14ac:dyDescent="0.25">
      <c r="J76431" s="32"/>
    </row>
    <row r="76432" spans="10:10" x14ac:dyDescent="0.25">
      <c r="J76432" s="32"/>
    </row>
    <row r="76433" spans="10:10" x14ac:dyDescent="0.25">
      <c r="J76433" s="32"/>
    </row>
    <row r="76434" spans="10:10" x14ac:dyDescent="0.25">
      <c r="J76434" s="32"/>
    </row>
    <row r="76435" spans="10:10" x14ac:dyDescent="0.25">
      <c r="J76435" s="32"/>
    </row>
    <row r="76436" spans="10:10" x14ac:dyDescent="0.25">
      <c r="J76436" s="32"/>
    </row>
    <row r="76437" spans="10:10" x14ac:dyDescent="0.25">
      <c r="J76437" s="32"/>
    </row>
    <row r="76438" spans="10:10" x14ac:dyDescent="0.25">
      <c r="J76438" s="32"/>
    </row>
    <row r="76439" spans="10:10" x14ac:dyDescent="0.25">
      <c r="J76439" s="32"/>
    </row>
    <row r="76440" spans="10:10" x14ac:dyDescent="0.25">
      <c r="J76440" s="32"/>
    </row>
    <row r="76441" spans="10:10" x14ac:dyDescent="0.25">
      <c r="J76441" s="32"/>
    </row>
    <row r="76442" spans="10:10" x14ac:dyDescent="0.25">
      <c r="J76442" s="32"/>
    </row>
    <row r="76443" spans="10:10" x14ac:dyDescent="0.25">
      <c r="J76443" s="32"/>
    </row>
    <row r="76444" spans="10:10" x14ac:dyDescent="0.25">
      <c r="J76444" s="32"/>
    </row>
    <row r="76445" spans="10:10" x14ac:dyDescent="0.25">
      <c r="J76445" s="32"/>
    </row>
    <row r="76446" spans="10:10" x14ac:dyDescent="0.25">
      <c r="J76446" s="32"/>
    </row>
    <row r="76447" spans="10:10" x14ac:dyDescent="0.25">
      <c r="J76447" s="32"/>
    </row>
    <row r="76448" spans="10:10" x14ac:dyDescent="0.25">
      <c r="J76448" s="32"/>
    </row>
    <row r="76449" spans="10:10" x14ac:dyDescent="0.25">
      <c r="J76449" s="32"/>
    </row>
    <row r="76450" spans="10:10" x14ac:dyDescent="0.25">
      <c r="J76450" s="32"/>
    </row>
    <row r="76451" spans="10:10" x14ac:dyDescent="0.25">
      <c r="J76451" s="32"/>
    </row>
    <row r="76452" spans="10:10" x14ac:dyDescent="0.25">
      <c r="J76452" s="32"/>
    </row>
    <row r="76453" spans="10:10" x14ac:dyDescent="0.25">
      <c r="J76453" s="32"/>
    </row>
    <row r="76454" spans="10:10" x14ac:dyDescent="0.25">
      <c r="J76454" s="32"/>
    </row>
    <row r="76455" spans="10:10" x14ac:dyDescent="0.25">
      <c r="J76455" s="32"/>
    </row>
    <row r="76456" spans="10:10" x14ac:dyDescent="0.25">
      <c r="J76456" s="32"/>
    </row>
    <row r="76457" spans="10:10" x14ac:dyDescent="0.25">
      <c r="J76457" s="32"/>
    </row>
    <row r="76458" spans="10:10" x14ac:dyDescent="0.25">
      <c r="J76458" s="32"/>
    </row>
    <row r="76459" spans="10:10" x14ac:dyDescent="0.25">
      <c r="J76459" s="32"/>
    </row>
    <row r="76460" spans="10:10" x14ac:dyDescent="0.25">
      <c r="J76460" s="32"/>
    </row>
    <row r="76461" spans="10:10" x14ac:dyDescent="0.25">
      <c r="J76461" s="32"/>
    </row>
    <row r="76462" spans="10:10" x14ac:dyDescent="0.25">
      <c r="J76462" s="32"/>
    </row>
    <row r="76463" spans="10:10" x14ac:dyDescent="0.25">
      <c r="J76463" s="32"/>
    </row>
    <row r="76464" spans="10:10" x14ac:dyDescent="0.25">
      <c r="J76464" s="32"/>
    </row>
    <row r="76465" spans="10:10" x14ac:dyDescent="0.25">
      <c r="J76465" s="32"/>
    </row>
    <row r="76466" spans="10:10" x14ac:dyDescent="0.25">
      <c r="J76466" s="32"/>
    </row>
    <row r="76467" spans="10:10" x14ac:dyDescent="0.25">
      <c r="J76467" s="32"/>
    </row>
    <row r="76468" spans="10:10" x14ac:dyDescent="0.25">
      <c r="J76468" s="32"/>
    </row>
    <row r="76469" spans="10:10" x14ac:dyDescent="0.25">
      <c r="J76469" s="32"/>
    </row>
    <row r="76470" spans="10:10" x14ac:dyDescent="0.25">
      <c r="J76470" s="32"/>
    </row>
    <row r="76471" spans="10:10" x14ac:dyDescent="0.25">
      <c r="J76471" s="32"/>
    </row>
    <row r="76472" spans="10:10" x14ac:dyDescent="0.25">
      <c r="J76472" s="32"/>
    </row>
    <row r="76473" spans="10:10" x14ac:dyDescent="0.25">
      <c r="J76473" s="32"/>
    </row>
    <row r="76474" spans="10:10" x14ac:dyDescent="0.25">
      <c r="J76474" s="32"/>
    </row>
    <row r="76475" spans="10:10" x14ac:dyDescent="0.25">
      <c r="J76475" s="32"/>
    </row>
    <row r="76476" spans="10:10" x14ac:dyDescent="0.25">
      <c r="J76476" s="32"/>
    </row>
    <row r="76477" spans="10:10" x14ac:dyDescent="0.25">
      <c r="J76477" s="32"/>
    </row>
    <row r="76478" spans="10:10" x14ac:dyDescent="0.25">
      <c r="J76478" s="32"/>
    </row>
    <row r="76479" spans="10:10" x14ac:dyDescent="0.25">
      <c r="J76479" s="32"/>
    </row>
    <row r="76480" spans="10:10" x14ac:dyDescent="0.25">
      <c r="J76480" s="32"/>
    </row>
    <row r="76481" spans="10:10" x14ac:dyDescent="0.25">
      <c r="J76481" s="32"/>
    </row>
    <row r="76482" spans="10:10" x14ac:dyDescent="0.25">
      <c r="J76482" s="32"/>
    </row>
    <row r="76483" spans="10:10" x14ac:dyDescent="0.25">
      <c r="J76483" s="32"/>
    </row>
    <row r="76484" spans="10:10" x14ac:dyDescent="0.25">
      <c r="J76484" s="32"/>
    </row>
    <row r="76485" spans="10:10" x14ac:dyDescent="0.25">
      <c r="J76485" s="32"/>
    </row>
    <row r="76486" spans="10:10" x14ac:dyDescent="0.25">
      <c r="J76486" s="32"/>
    </row>
    <row r="76487" spans="10:10" x14ac:dyDescent="0.25">
      <c r="J76487" s="32"/>
    </row>
    <row r="76488" spans="10:10" x14ac:dyDescent="0.25">
      <c r="J76488" s="32"/>
    </row>
    <row r="76489" spans="10:10" x14ac:dyDescent="0.25">
      <c r="J76489" s="32"/>
    </row>
    <row r="76490" spans="10:10" x14ac:dyDescent="0.25">
      <c r="J76490" s="32"/>
    </row>
    <row r="76491" spans="10:10" x14ac:dyDescent="0.25">
      <c r="J76491" s="32"/>
    </row>
    <row r="76492" spans="10:10" x14ac:dyDescent="0.25">
      <c r="J76492" s="32"/>
    </row>
    <row r="76493" spans="10:10" x14ac:dyDescent="0.25">
      <c r="J76493" s="32"/>
    </row>
    <row r="76494" spans="10:10" x14ac:dyDescent="0.25">
      <c r="J76494" s="32"/>
    </row>
    <row r="76495" spans="10:10" x14ac:dyDescent="0.25">
      <c r="J76495" s="32"/>
    </row>
    <row r="76496" spans="10:10" x14ac:dyDescent="0.25">
      <c r="J76496" s="32"/>
    </row>
    <row r="76497" spans="10:10" x14ac:dyDescent="0.25">
      <c r="J76497" s="32"/>
    </row>
    <row r="76498" spans="10:10" x14ac:dyDescent="0.25">
      <c r="J76498" s="32"/>
    </row>
    <row r="76499" spans="10:10" x14ac:dyDescent="0.25">
      <c r="J76499" s="32"/>
    </row>
    <row r="76500" spans="10:10" x14ac:dyDescent="0.25">
      <c r="J76500" s="32"/>
    </row>
    <row r="76501" spans="10:10" x14ac:dyDescent="0.25">
      <c r="J76501" s="32"/>
    </row>
    <row r="76502" spans="10:10" x14ac:dyDescent="0.25">
      <c r="J76502" s="32"/>
    </row>
    <row r="76503" spans="10:10" x14ac:dyDescent="0.25">
      <c r="J76503" s="32"/>
    </row>
    <row r="76504" spans="10:10" x14ac:dyDescent="0.25">
      <c r="J76504" s="32"/>
    </row>
    <row r="76505" spans="10:10" x14ac:dyDescent="0.25">
      <c r="J76505" s="32"/>
    </row>
    <row r="76506" spans="10:10" x14ac:dyDescent="0.25">
      <c r="J76506" s="32"/>
    </row>
    <row r="76507" spans="10:10" x14ac:dyDescent="0.25">
      <c r="J76507" s="32"/>
    </row>
    <row r="76508" spans="10:10" x14ac:dyDescent="0.25">
      <c r="J76508" s="32"/>
    </row>
    <row r="76509" spans="10:10" x14ac:dyDescent="0.25">
      <c r="J76509" s="32"/>
    </row>
    <row r="76510" spans="10:10" x14ac:dyDescent="0.25">
      <c r="J76510" s="32"/>
    </row>
    <row r="76511" spans="10:10" x14ac:dyDescent="0.25">
      <c r="J76511" s="32"/>
    </row>
    <row r="76512" spans="10:10" x14ac:dyDescent="0.25">
      <c r="J76512" s="32"/>
    </row>
    <row r="76513" spans="10:10" x14ac:dyDescent="0.25">
      <c r="J76513" s="32"/>
    </row>
    <row r="76514" spans="10:10" x14ac:dyDescent="0.25">
      <c r="J76514" s="32"/>
    </row>
    <row r="76515" spans="10:10" x14ac:dyDescent="0.25">
      <c r="J76515" s="32"/>
    </row>
    <row r="76516" spans="10:10" x14ac:dyDescent="0.25">
      <c r="J76516" s="32"/>
    </row>
    <row r="76517" spans="10:10" x14ac:dyDescent="0.25">
      <c r="J76517" s="32"/>
    </row>
    <row r="76518" spans="10:10" x14ac:dyDescent="0.25">
      <c r="J76518" s="32"/>
    </row>
    <row r="76519" spans="10:10" x14ac:dyDescent="0.25">
      <c r="J76519" s="32"/>
    </row>
    <row r="76520" spans="10:10" x14ac:dyDescent="0.25">
      <c r="J76520" s="32"/>
    </row>
    <row r="76521" spans="10:10" x14ac:dyDescent="0.25">
      <c r="J76521" s="32"/>
    </row>
    <row r="76522" spans="10:10" x14ac:dyDescent="0.25">
      <c r="J76522" s="32"/>
    </row>
    <row r="76523" spans="10:10" x14ac:dyDescent="0.25">
      <c r="J76523" s="32"/>
    </row>
    <row r="76524" spans="10:10" x14ac:dyDescent="0.25">
      <c r="J76524" s="32"/>
    </row>
    <row r="76525" spans="10:10" x14ac:dyDescent="0.25">
      <c r="J76525" s="32"/>
    </row>
    <row r="76526" spans="10:10" x14ac:dyDescent="0.25">
      <c r="J76526" s="32"/>
    </row>
    <row r="76527" spans="10:10" x14ac:dyDescent="0.25">
      <c r="J76527" s="32"/>
    </row>
    <row r="76528" spans="10:10" x14ac:dyDescent="0.25">
      <c r="J76528" s="32"/>
    </row>
    <row r="76529" spans="10:10" x14ac:dyDescent="0.25">
      <c r="J76529" s="32"/>
    </row>
    <row r="76530" spans="10:10" x14ac:dyDescent="0.25">
      <c r="J76530" s="32"/>
    </row>
    <row r="76531" spans="10:10" x14ac:dyDescent="0.25">
      <c r="J76531" s="32"/>
    </row>
    <row r="76532" spans="10:10" x14ac:dyDescent="0.25">
      <c r="J76532" s="32"/>
    </row>
    <row r="76533" spans="10:10" x14ac:dyDescent="0.25">
      <c r="J76533" s="32"/>
    </row>
    <row r="76534" spans="10:10" x14ac:dyDescent="0.25">
      <c r="J76534" s="32"/>
    </row>
    <row r="76535" spans="10:10" x14ac:dyDescent="0.25">
      <c r="J76535" s="32"/>
    </row>
    <row r="76536" spans="10:10" x14ac:dyDescent="0.25">
      <c r="J76536" s="32"/>
    </row>
    <row r="76537" spans="10:10" x14ac:dyDescent="0.25">
      <c r="J76537" s="32"/>
    </row>
    <row r="76538" spans="10:10" x14ac:dyDescent="0.25">
      <c r="J76538" s="32"/>
    </row>
    <row r="76539" spans="10:10" x14ac:dyDescent="0.25">
      <c r="J76539" s="32"/>
    </row>
    <row r="76540" spans="10:10" x14ac:dyDescent="0.25">
      <c r="J76540" s="32"/>
    </row>
    <row r="76541" spans="10:10" x14ac:dyDescent="0.25">
      <c r="J76541" s="32"/>
    </row>
    <row r="76542" spans="10:10" x14ac:dyDescent="0.25">
      <c r="J76542" s="32"/>
    </row>
    <row r="76543" spans="10:10" x14ac:dyDescent="0.25">
      <c r="J76543" s="32"/>
    </row>
    <row r="76544" spans="10:10" x14ac:dyDescent="0.25">
      <c r="J76544" s="32"/>
    </row>
    <row r="76545" spans="10:10" x14ac:dyDescent="0.25">
      <c r="J76545" s="32"/>
    </row>
    <row r="76546" spans="10:10" x14ac:dyDescent="0.25">
      <c r="J76546" s="32"/>
    </row>
    <row r="76547" spans="10:10" x14ac:dyDescent="0.25">
      <c r="J76547" s="32"/>
    </row>
    <row r="76548" spans="10:10" x14ac:dyDescent="0.25">
      <c r="J76548" s="32"/>
    </row>
    <row r="76549" spans="10:10" x14ac:dyDescent="0.25">
      <c r="J76549" s="32"/>
    </row>
    <row r="76550" spans="10:10" x14ac:dyDescent="0.25">
      <c r="J76550" s="32"/>
    </row>
    <row r="76551" spans="10:10" x14ac:dyDescent="0.25">
      <c r="J76551" s="32"/>
    </row>
    <row r="76552" spans="10:10" x14ac:dyDescent="0.25">
      <c r="J76552" s="32"/>
    </row>
    <row r="76553" spans="10:10" x14ac:dyDescent="0.25">
      <c r="J76553" s="32"/>
    </row>
    <row r="76554" spans="10:10" x14ac:dyDescent="0.25">
      <c r="J76554" s="32"/>
    </row>
    <row r="76555" spans="10:10" x14ac:dyDescent="0.25">
      <c r="J76555" s="32"/>
    </row>
    <row r="76556" spans="10:10" x14ac:dyDescent="0.25">
      <c r="J76556" s="32"/>
    </row>
    <row r="76557" spans="10:10" x14ac:dyDescent="0.25">
      <c r="J76557" s="32"/>
    </row>
    <row r="76558" spans="10:10" x14ac:dyDescent="0.25">
      <c r="J76558" s="32"/>
    </row>
    <row r="76559" spans="10:10" x14ac:dyDescent="0.25">
      <c r="J76559" s="32"/>
    </row>
    <row r="76560" spans="10:10" x14ac:dyDescent="0.25">
      <c r="J76560" s="32"/>
    </row>
    <row r="76561" spans="10:10" x14ac:dyDescent="0.25">
      <c r="J76561" s="32"/>
    </row>
    <row r="76562" spans="10:10" x14ac:dyDescent="0.25">
      <c r="J76562" s="32"/>
    </row>
    <row r="76563" spans="10:10" x14ac:dyDescent="0.25">
      <c r="J76563" s="32"/>
    </row>
    <row r="76564" spans="10:10" x14ac:dyDescent="0.25">
      <c r="J76564" s="32"/>
    </row>
    <row r="76565" spans="10:10" x14ac:dyDescent="0.25">
      <c r="J76565" s="32"/>
    </row>
    <row r="76566" spans="10:10" x14ac:dyDescent="0.25">
      <c r="J76566" s="32"/>
    </row>
    <row r="76567" spans="10:10" x14ac:dyDescent="0.25">
      <c r="J76567" s="32"/>
    </row>
    <row r="76568" spans="10:10" x14ac:dyDescent="0.25">
      <c r="J76568" s="32"/>
    </row>
    <row r="76569" spans="10:10" x14ac:dyDescent="0.25">
      <c r="J76569" s="32"/>
    </row>
    <row r="76570" spans="10:10" x14ac:dyDescent="0.25">
      <c r="J76570" s="32"/>
    </row>
    <row r="76571" spans="10:10" x14ac:dyDescent="0.25">
      <c r="J76571" s="32"/>
    </row>
    <row r="76572" spans="10:10" x14ac:dyDescent="0.25">
      <c r="J76572" s="32"/>
    </row>
    <row r="76573" spans="10:10" x14ac:dyDescent="0.25">
      <c r="J76573" s="32"/>
    </row>
    <row r="76574" spans="10:10" x14ac:dyDescent="0.25">
      <c r="J76574" s="32"/>
    </row>
    <row r="76575" spans="10:10" x14ac:dyDescent="0.25">
      <c r="J76575" s="32"/>
    </row>
    <row r="76576" spans="10:10" x14ac:dyDescent="0.25">
      <c r="J76576" s="32"/>
    </row>
    <row r="76577" spans="10:10" x14ac:dyDescent="0.25">
      <c r="J76577" s="32"/>
    </row>
    <row r="76578" spans="10:10" x14ac:dyDescent="0.25">
      <c r="J76578" s="32"/>
    </row>
    <row r="76579" spans="10:10" x14ac:dyDescent="0.25">
      <c r="J76579" s="32"/>
    </row>
    <row r="76580" spans="10:10" x14ac:dyDescent="0.25">
      <c r="J76580" s="32"/>
    </row>
    <row r="76581" spans="10:10" x14ac:dyDescent="0.25">
      <c r="J76581" s="32"/>
    </row>
    <row r="76582" spans="10:10" x14ac:dyDescent="0.25">
      <c r="J76582" s="32"/>
    </row>
    <row r="76583" spans="10:10" x14ac:dyDescent="0.25">
      <c r="J76583" s="32"/>
    </row>
    <row r="76584" spans="10:10" x14ac:dyDescent="0.25">
      <c r="J76584" s="32"/>
    </row>
    <row r="76585" spans="10:10" x14ac:dyDescent="0.25">
      <c r="J76585" s="32"/>
    </row>
    <row r="76586" spans="10:10" x14ac:dyDescent="0.25">
      <c r="J76586" s="32"/>
    </row>
    <row r="76587" spans="10:10" x14ac:dyDescent="0.25">
      <c r="J76587" s="32"/>
    </row>
    <row r="76588" spans="10:10" x14ac:dyDescent="0.25">
      <c r="J76588" s="32"/>
    </row>
    <row r="76589" spans="10:10" x14ac:dyDescent="0.25">
      <c r="J76589" s="32"/>
    </row>
    <row r="76590" spans="10:10" x14ac:dyDescent="0.25">
      <c r="J76590" s="32"/>
    </row>
    <row r="76591" spans="10:10" x14ac:dyDescent="0.25">
      <c r="J76591" s="32"/>
    </row>
    <row r="76592" spans="10:10" x14ac:dyDescent="0.25">
      <c r="J76592" s="32"/>
    </row>
    <row r="76593" spans="10:10" x14ac:dyDescent="0.25">
      <c r="J76593" s="32"/>
    </row>
    <row r="76594" spans="10:10" x14ac:dyDescent="0.25">
      <c r="J76594" s="32"/>
    </row>
    <row r="76595" spans="10:10" x14ac:dyDescent="0.25">
      <c r="J76595" s="32"/>
    </row>
    <row r="76596" spans="10:10" x14ac:dyDescent="0.25">
      <c r="J76596" s="32"/>
    </row>
    <row r="76597" spans="10:10" x14ac:dyDescent="0.25">
      <c r="J76597" s="32"/>
    </row>
    <row r="76598" spans="10:10" x14ac:dyDescent="0.25">
      <c r="J76598" s="32"/>
    </row>
    <row r="76599" spans="10:10" x14ac:dyDescent="0.25">
      <c r="J76599" s="32"/>
    </row>
    <row r="76600" spans="10:10" x14ac:dyDescent="0.25">
      <c r="J76600" s="32"/>
    </row>
    <row r="76601" spans="10:10" x14ac:dyDescent="0.25">
      <c r="J76601" s="32"/>
    </row>
    <row r="76602" spans="10:10" x14ac:dyDescent="0.25">
      <c r="J76602" s="32"/>
    </row>
    <row r="76603" spans="10:10" x14ac:dyDescent="0.25">
      <c r="J76603" s="32"/>
    </row>
    <row r="76604" spans="10:10" x14ac:dyDescent="0.25">
      <c r="J76604" s="32"/>
    </row>
    <row r="76605" spans="10:10" x14ac:dyDescent="0.25">
      <c r="J76605" s="32"/>
    </row>
    <row r="76606" spans="10:10" x14ac:dyDescent="0.25">
      <c r="J76606" s="32"/>
    </row>
    <row r="76607" spans="10:10" x14ac:dyDescent="0.25">
      <c r="J76607" s="32"/>
    </row>
    <row r="76608" spans="10:10" x14ac:dyDescent="0.25">
      <c r="J76608" s="32"/>
    </row>
    <row r="76609" spans="10:10" x14ac:dyDescent="0.25">
      <c r="J76609" s="32"/>
    </row>
    <row r="76610" spans="10:10" x14ac:dyDescent="0.25">
      <c r="J76610" s="32"/>
    </row>
    <row r="76611" spans="10:10" x14ac:dyDescent="0.25">
      <c r="J76611" s="32"/>
    </row>
    <row r="76612" spans="10:10" x14ac:dyDescent="0.25">
      <c r="J76612" s="32"/>
    </row>
    <row r="76613" spans="10:10" x14ac:dyDescent="0.25">
      <c r="J76613" s="32"/>
    </row>
    <row r="76614" spans="10:10" x14ac:dyDescent="0.25">
      <c r="J76614" s="32"/>
    </row>
    <row r="76615" spans="10:10" x14ac:dyDescent="0.25">
      <c r="J76615" s="32"/>
    </row>
    <row r="76616" spans="10:10" x14ac:dyDescent="0.25">
      <c r="J76616" s="32"/>
    </row>
    <row r="76617" spans="10:10" x14ac:dyDescent="0.25">
      <c r="J76617" s="32"/>
    </row>
    <row r="76618" spans="10:10" x14ac:dyDescent="0.25">
      <c r="J76618" s="32"/>
    </row>
    <row r="76619" spans="10:10" x14ac:dyDescent="0.25">
      <c r="J76619" s="32"/>
    </row>
    <row r="76620" spans="10:10" x14ac:dyDescent="0.25">
      <c r="J76620" s="32"/>
    </row>
    <row r="76621" spans="10:10" x14ac:dyDescent="0.25">
      <c r="J76621" s="32"/>
    </row>
    <row r="76622" spans="10:10" x14ac:dyDescent="0.25">
      <c r="J76622" s="32"/>
    </row>
    <row r="76623" spans="10:10" x14ac:dyDescent="0.25">
      <c r="J76623" s="32"/>
    </row>
    <row r="76624" spans="10:10" x14ac:dyDescent="0.25">
      <c r="J76624" s="32"/>
    </row>
    <row r="76625" spans="10:10" x14ac:dyDescent="0.25">
      <c r="J76625" s="32"/>
    </row>
    <row r="76626" spans="10:10" x14ac:dyDescent="0.25">
      <c r="J76626" s="32"/>
    </row>
    <row r="76627" spans="10:10" x14ac:dyDescent="0.25">
      <c r="J76627" s="32"/>
    </row>
    <row r="76628" spans="10:10" x14ac:dyDescent="0.25">
      <c r="J76628" s="32"/>
    </row>
    <row r="76629" spans="10:10" x14ac:dyDescent="0.25">
      <c r="J76629" s="32"/>
    </row>
    <row r="76630" spans="10:10" x14ac:dyDescent="0.25">
      <c r="J76630" s="32"/>
    </row>
    <row r="76631" spans="10:10" x14ac:dyDescent="0.25">
      <c r="J76631" s="32"/>
    </row>
    <row r="76632" spans="10:10" x14ac:dyDescent="0.25">
      <c r="J76632" s="32"/>
    </row>
    <row r="76633" spans="10:10" x14ac:dyDescent="0.25">
      <c r="J76633" s="32"/>
    </row>
    <row r="76634" spans="10:10" x14ac:dyDescent="0.25">
      <c r="J76634" s="32"/>
    </row>
    <row r="76635" spans="10:10" x14ac:dyDescent="0.25">
      <c r="J76635" s="32"/>
    </row>
    <row r="76636" spans="10:10" x14ac:dyDescent="0.25">
      <c r="J76636" s="32"/>
    </row>
    <row r="76637" spans="10:10" x14ac:dyDescent="0.25">
      <c r="J76637" s="32"/>
    </row>
    <row r="76638" spans="10:10" x14ac:dyDescent="0.25">
      <c r="J76638" s="32"/>
    </row>
    <row r="76639" spans="10:10" x14ac:dyDescent="0.25">
      <c r="J76639" s="32"/>
    </row>
    <row r="76640" spans="10:10" x14ac:dyDescent="0.25">
      <c r="J76640" s="32"/>
    </row>
    <row r="76641" spans="10:10" x14ac:dyDescent="0.25">
      <c r="J76641" s="32"/>
    </row>
    <row r="76642" spans="10:10" x14ac:dyDescent="0.25">
      <c r="J76642" s="32"/>
    </row>
    <row r="76643" spans="10:10" x14ac:dyDescent="0.25">
      <c r="J76643" s="32"/>
    </row>
    <row r="76644" spans="10:10" x14ac:dyDescent="0.25">
      <c r="J76644" s="32"/>
    </row>
    <row r="76645" spans="10:10" x14ac:dyDescent="0.25">
      <c r="J76645" s="32"/>
    </row>
    <row r="76646" spans="10:10" x14ac:dyDescent="0.25">
      <c r="J76646" s="32"/>
    </row>
    <row r="76647" spans="10:10" x14ac:dyDescent="0.25">
      <c r="J76647" s="32"/>
    </row>
    <row r="76648" spans="10:10" x14ac:dyDescent="0.25">
      <c r="J76648" s="32"/>
    </row>
    <row r="76649" spans="10:10" x14ac:dyDescent="0.25">
      <c r="J76649" s="32"/>
    </row>
    <row r="76650" spans="10:10" x14ac:dyDescent="0.25">
      <c r="J76650" s="32"/>
    </row>
    <row r="76651" spans="10:10" x14ac:dyDescent="0.25">
      <c r="J76651" s="32"/>
    </row>
    <row r="76652" spans="10:10" x14ac:dyDescent="0.25">
      <c r="J76652" s="32"/>
    </row>
    <row r="76653" spans="10:10" x14ac:dyDescent="0.25">
      <c r="J76653" s="32"/>
    </row>
    <row r="76654" spans="10:10" x14ac:dyDescent="0.25">
      <c r="J76654" s="32"/>
    </row>
    <row r="76655" spans="10:10" x14ac:dyDescent="0.25">
      <c r="J76655" s="32"/>
    </row>
    <row r="76656" spans="10:10" x14ac:dyDescent="0.25">
      <c r="J76656" s="32"/>
    </row>
    <row r="76657" spans="10:10" x14ac:dyDescent="0.25">
      <c r="J76657" s="32"/>
    </row>
    <row r="76658" spans="10:10" x14ac:dyDescent="0.25">
      <c r="J76658" s="32"/>
    </row>
    <row r="76659" spans="10:10" x14ac:dyDescent="0.25">
      <c r="J76659" s="32"/>
    </row>
    <row r="76660" spans="10:10" x14ac:dyDescent="0.25">
      <c r="J76660" s="32"/>
    </row>
    <row r="76661" spans="10:10" x14ac:dyDescent="0.25">
      <c r="J76661" s="32"/>
    </row>
    <row r="76662" spans="10:10" x14ac:dyDescent="0.25">
      <c r="J76662" s="32"/>
    </row>
    <row r="76663" spans="10:10" x14ac:dyDescent="0.25">
      <c r="J76663" s="32"/>
    </row>
    <row r="76664" spans="10:10" x14ac:dyDescent="0.25">
      <c r="J76664" s="32"/>
    </row>
    <row r="76665" spans="10:10" x14ac:dyDescent="0.25">
      <c r="J76665" s="32"/>
    </row>
    <row r="76666" spans="10:10" x14ac:dyDescent="0.25">
      <c r="J76666" s="32"/>
    </row>
    <row r="76667" spans="10:10" x14ac:dyDescent="0.25">
      <c r="J76667" s="32"/>
    </row>
    <row r="76668" spans="10:10" x14ac:dyDescent="0.25">
      <c r="J76668" s="32"/>
    </row>
    <row r="76669" spans="10:10" x14ac:dyDescent="0.25">
      <c r="J76669" s="32"/>
    </row>
    <row r="76670" spans="10:10" x14ac:dyDescent="0.25">
      <c r="J76670" s="32"/>
    </row>
    <row r="76671" spans="10:10" x14ac:dyDescent="0.25">
      <c r="J76671" s="32"/>
    </row>
    <row r="76672" spans="10:10" x14ac:dyDescent="0.25">
      <c r="J76672" s="32"/>
    </row>
    <row r="76673" spans="10:10" x14ac:dyDescent="0.25">
      <c r="J76673" s="32"/>
    </row>
    <row r="76674" spans="10:10" x14ac:dyDescent="0.25">
      <c r="J76674" s="32"/>
    </row>
    <row r="76675" spans="10:10" x14ac:dyDescent="0.25">
      <c r="J76675" s="32"/>
    </row>
    <row r="76676" spans="10:10" x14ac:dyDescent="0.25">
      <c r="J76676" s="32"/>
    </row>
    <row r="76677" spans="10:10" x14ac:dyDescent="0.25">
      <c r="J76677" s="32"/>
    </row>
    <row r="76678" spans="10:10" x14ac:dyDescent="0.25">
      <c r="J76678" s="32"/>
    </row>
    <row r="76679" spans="10:10" x14ac:dyDescent="0.25">
      <c r="J76679" s="32"/>
    </row>
    <row r="76680" spans="10:10" x14ac:dyDescent="0.25">
      <c r="J76680" s="32"/>
    </row>
    <row r="76681" spans="10:10" x14ac:dyDescent="0.25">
      <c r="J76681" s="32"/>
    </row>
    <row r="76682" spans="10:10" x14ac:dyDescent="0.25">
      <c r="J76682" s="32"/>
    </row>
    <row r="76683" spans="10:10" x14ac:dyDescent="0.25">
      <c r="J76683" s="32"/>
    </row>
    <row r="76684" spans="10:10" x14ac:dyDescent="0.25">
      <c r="J76684" s="32"/>
    </row>
    <row r="76685" spans="10:10" x14ac:dyDescent="0.25">
      <c r="J76685" s="32"/>
    </row>
    <row r="76686" spans="10:10" x14ac:dyDescent="0.25">
      <c r="J76686" s="32"/>
    </row>
    <row r="76687" spans="10:10" x14ac:dyDescent="0.25">
      <c r="J76687" s="32"/>
    </row>
    <row r="76688" spans="10:10" x14ac:dyDescent="0.25">
      <c r="J76688" s="32"/>
    </row>
    <row r="76689" spans="10:10" x14ac:dyDescent="0.25">
      <c r="J76689" s="32"/>
    </row>
    <row r="76690" spans="10:10" x14ac:dyDescent="0.25">
      <c r="J76690" s="32"/>
    </row>
    <row r="76691" spans="10:10" x14ac:dyDescent="0.25">
      <c r="J76691" s="32"/>
    </row>
    <row r="76692" spans="10:10" x14ac:dyDescent="0.25">
      <c r="J76692" s="32"/>
    </row>
    <row r="76693" spans="10:10" x14ac:dyDescent="0.25">
      <c r="J76693" s="32"/>
    </row>
    <row r="76694" spans="10:10" x14ac:dyDescent="0.25">
      <c r="J76694" s="32"/>
    </row>
    <row r="76695" spans="10:10" x14ac:dyDescent="0.25">
      <c r="J76695" s="32"/>
    </row>
    <row r="76696" spans="10:10" x14ac:dyDescent="0.25">
      <c r="J76696" s="32"/>
    </row>
    <row r="76697" spans="10:10" x14ac:dyDescent="0.25">
      <c r="J76697" s="32"/>
    </row>
    <row r="76698" spans="10:10" x14ac:dyDescent="0.25">
      <c r="J76698" s="32"/>
    </row>
    <row r="76699" spans="10:10" x14ac:dyDescent="0.25">
      <c r="J76699" s="32"/>
    </row>
    <row r="76700" spans="10:10" x14ac:dyDescent="0.25">
      <c r="J76700" s="32"/>
    </row>
    <row r="76701" spans="10:10" x14ac:dyDescent="0.25">
      <c r="J76701" s="32"/>
    </row>
    <row r="76702" spans="10:10" x14ac:dyDescent="0.25">
      <c r="J76702" s="32"/>
    </row>
    <row r="76703" spans="10:10" x14ac:dyDescent="0.25">
      <c r="J76703" s="32"/>
    </row>
    <row r="76704" spans="10:10" x14ac:dyDescent="0.25">
      <c r="J76704" s="32"/>
    </row>
    <row r="76705" spans="10:10" x14ac:dyDescent="0.25">
      <c r="J76705" s="32"/>
    </row>
    <row r="76706" spans="10:10" x14ac:dyDescent="0.25">
      <c r="J76706" s="32"/>
    </row>
    <row r="76707" spans="10:10" x14ac:dyDescent="0.25">
      <c r="J76707" s="32"/>
    </row>
    <row r="76708" spans="10:10" x14ac:dyDescent="0.25">
      <c r="J76708" s="32"/>
    </row>
    <row r="76709" spans="10:10" x14ac:dyDescent="0.25">
      <c r="J76709" s="32"/>
    </row>
    <row r="76710" spans="10:10" x14ac:dyDescent="0.25">
      <c r="J76710" s="32"/>
    </row>
    <row r="76711" spans="10:10" x14ac:dyDescent="0.25">
      <c r="J76711" s="32"/>
    </row>
    <row r="76712" spans="10:10" x14ac:dyDescent="0.25">
      <c r="J76712" s="32"/>
    </row>
    <row r="76713" spans="10:10" x14ac:dyDescent="0.25">
      <c r="J76713" s="32"/>
    </row>
    <row r="76714" spans="10:10" x14ac:dyDescent="0.25">
      <c r="J76714" s="32"/>
    </row>
    <row r="76715" spans="10:10" x14ac:dyDescent="0.25">
      <c r="J76715" s="32"/>
    </row>
    <row r="76716" spans="10:10" x14ac:dyDescent="0.25">
      <c r="J76716" s="32"/>
    </row>
    <row r="76717" spans="10:10" x14ac:dyDescent="0.25">
      <c r="J76717" s="32"/>
    </row>
    <row r="76718" spans="10:10" x14ac:dyDescent="0.25">
      <c r="J76718" s="32"/>
    </row>
    <row r="76719" spans="10:10" x14ac:dyDescent="0.25">
      <c r="J76719" s="32"/>
    </row>
    <row r="76720" spans="10:10" x14ac:dyDescent="0.25">
      <c r="J76720" s="32"/>
    </row>
    <row r="76721" spans="10:10" x14ac:dyDescent="0.25">
      <c r="J76721" s="32"/>
    </row>
    <row r="76722" spans="10:10" x14ac:dyDescent="0.25">
      <c r="J76722" s="32"/>
    </row>
    <row r="76723" spans="10:10" x14ac:dyDescent="0.25">
      <c r="J76723" s="32"/>
    </row>
    <row r="76724" spans="10:10" x14ac:dyDescent="0.25">
      <c r="J76724" s="32"/>
    </row>
    <row r="76725" spans="10:10" x14ac:dyDescent="0.25">
      <c r="J76725" s="32"/>
    </row>
    <row r="76726" spans="10:10" x14ac:dyDescent="0.25">
      <c r="J76726" s="32"/>
    </row>
    <row r="76727" spans="10:10" x14ac:dyDescent="0.25">
      <c r="J76727" s="32"/>
    </row>
    <row r="76728" spans="10:10" x14ac:dyDescent="0.25">
      <c r="J76728" s="32"/>
    </row>
    <row r="76729" spans="10:10" x14ac:dyDescent="0.25">
      <c r="J76729" s="32"/>
    </row>
    <row r="76730" spans="10:10" x14ac:dyDescent="0.25">
      <c r="J76730" s="32"/>
    </row>
    <row r="76731" spans="10:10" x14ac:dyDescent="0.25">
      <c r="J76731" s="32"/>
    </row>
    <row r="76732" spans="10:10" x14ac:dyDescent="0.25">
      <c r="J76732" s="32"/>
    </row>
    <row r="76733" spans="10:10" x14ac:dyDescent="0.25">
      <c r="J76733" s="32"/>
    </row>
    <row r="76734" spans="10:10" x14ac:dyDescent="0.25">
      <c r="J76734" s="32"/>
    </row>
    <row r="76735" spans="10:10" x14ac:dyDescent="0.25">
      <c r="J76735" s="32"/>
    </row>
    <row r="76736" spans="10:10" x14ac:dyDescent="0.25">
      <c r="J76736" s="32"/>
    </row>
    <row r="76737" spans="10:10" x14ac:dyDescent="0.25">
      <c r="J76737" s="32"/>
    </row>
    <row r="76738" spans="10:10" x14ac:dyDescent="0.25">
      <c r="J76738" s="32"/>
    </row>
    <row r="76739" spans="10:10" x14ac:dyDescent="0.25">
      <c r="J76739" s="32"/>
    </row>
    <row r="76740" spans="10:10" x14ac:dyDescent="0.25">
      <c r="J76740" s="32"/>
    </row>
    <row r="76741" spans="10:10" x14ac:dyDescent="0.25">
      <c r="J76741" s="32"/>
    </row>
    <row r="76742" spans="10:10" x14ac:dyDescent="0.25">
      <c r="J76742" s="32"/>
    </row>
    <row r="76743" spans="10:10" x14ac:dyDescent="0.25">
      <c r="J76743" s="32"/>
    </row>
    <row r="76744" spans="10:10" x14ac:dyDescent="0.25">
      <c r="J76744" s="32"/>
    </row>
    <row r="76745" spans="10:10" x14ac:dyDescent="0.25">
      <c r="J76745" s="32"/>
    </row>
    <row r="76746" spans="10:10" x14ac:dyDescent="0.25">
      <c r="J76746" s="32"/>
    </row>
    <row r="76747" spans="10:10" x14ac:dyDescent="0.25">
      <c r="J76747" s="32"/>
    </row>
    <row r="76748" spans="10:10" x14ac:dyDescent="0.25">
      <c r="J76748" s="32"/>
    </row>
    <row r="76749" spans="10:10" x14ac:dyDescent="0.25">
      <c r="J76749" s="32"/>
    </row>
    <row r="76750" spans="10:10" x14ac:dyDescent="0.25">
      <c r="J76750" s="32"/>
    </row>
    <row r="76751" spans="10:10" x14ac:dyDescent="0.25">
      <c r="J76751" s="32"/>
    </row>
    <row r="76752" spans="10:10" x14ac:dyDescent="0.25">
      <c r="J76752" s="32"/>
    </row>
    <row r="76753" spans="10:10" x14ac:dyDescent="0.25">
      <c r="J76753" s="32"/>
    </row>
    <row r="76754" spans="10:10" x14ac:dyDescent="0.25">
      <c r="J76754" s="32"/>
    </row>
    <row r="76755" spans="10:10" x14ac:dyDescent="0.25">
      <c r="J76755" s="32"/>
    </row>
    <row r="76756" spans="10:10" x14ac:dyDescent="0.25">
      <c r="J76756" s="32"/>
    </row>
    <row r="76757" spans="10:10" x14ac:dyDescent="0.25">
      <c r="J76757" s="32"/>
    </row>
    <row r="76758" spans="10:10" x14ac:dyDescent="0.25">
      <c r="J76758" s="32"/>
    </row>
    <row r="76759" spans="10:10" x14ac:dyDescent="0.25">
      <c r="J76759" s="32"/>
    </row>
    <row r="76760" spans="10:10" x14ac:dyDescent="0.25">
      <c r="J76760" s="32"/>
    </row>
    <row r="76761" spans="10:10" x14ac:dyDescent="0.25">
      <c r="J76761" s="32"/>
    </row>
    <row r="76762" spans="10:10" x14ac:dyDescent="0.25">
      <c r="J76762" s="32"/>
    </row>
    <row r="76763" spans="10:10" x14ac:dyDescent="0.25">
      <c r="J76763" s="32"/>
    </row>
    <row r="76764" spans="10:10" x14ac:dyDescent="0.25">
      <c r="J76764" s="32"/>
    </row>
    <row r="76765" spans="10:10" x14ac:dyDescent="0.25">
      <c r="J76765" s="32"/>
    </row>
    <row r="76766" spans="10:10" x14ac:dyDescent="0.25">
      <c r="J76766" s="32"/>
    </row>
    <row r="76767" spans="10:10" x14ac:dyDescent="0.25">
      <c r="J76767" s="32"/>
    </row>
    <row r="76768" spans="10:10" x14ac:dyDescent="0.25">
      <c r="J76768" s="32"/>
    </row>
    <row r="76769" spans="10:10" x14ac:dyDescent="0.25">
      <c r="J76769" s="32"/>
    </row>
    <row r="76770" spans="10:10" x14ac:dyDescent="0.25">
      <c r="J76770" s="32"/>
    </row>
    <row r="76771" spans="10:10" x14ac:dyDescent="0.25">
      <c r="J76771" s="32"/>
    </row>
    <row r="76772" spans="10:10" x14ac:dyDescent="0.25">
      <c r="J76772" s="32"/>
    </row>
    <row r="76773" spans="10:10" x14ac:dyDescent="0.25">
      <c r="J76773" s="32"/>
    </row>
    <row r="76774" spans="10:10" x14ac:dyDescent="0.25">
      <c r="J76774" s="32"/>
    </row>
    <row r="76775" spans="10:10" x14ac:dyDescent="0.25">
      <c r="J76775" s="32"/>
    </row>
    <row r="76776" spans="10:10" x14ac:dyDescent="0.25">
      <c r="J76776" s="32"/>
    </row>
    <row r="76777" spans="10:10" x14ac:dyDescent="0.25">
      <c r="J76777" s="32"/>
    </row>
    <row r="76778" spans="10:10" x14ac:dyDescent="0.25">
      <c r="J76778" s="32"/>
    </row>
    <row r="76779" spans="10:10" x14ac:dyDescent="0.25">
      <c r="J76779" s="32"/>
    </row>
    <row r="76780" spans="10:10" x14ac:dyDescent="0.25">
      <c r="J76780" s="32"/>
    </row>
    <row r="76781" spans="10:10" x14ac:dyDescent="0.25">
      <c r="J76781" s="32"/>
    </row>
    <row r="76782" spans="10:10" x14ac:dyDescent="0.25">
      <c r="J76782" s="32"/>
    </row>
    <row r="76783" spans="10:10" x14ac:dyDescent="0.25">
      <c r="J76783" s="32"/>
    </row>
    <row r="76784" spans="10:10" x14ac:dyDescent="0.25">
      <c r="J76784" s="32"/>
    </row>
    <row r="76785" spans="10:10" x14ac:dyDescent="0.25">
      <c r="J76785" s="32"/>
    </row>
    <row r="76786" spans="10:10" x14ac:dyDescent="0.25">
      <c r="J76786" s="32"/>
    </row>
    <row r="76787" spans="10:10" x14ac:dyDescent="0.25">
      <c r="J76787" s="32"/>
    </row>
    <row r="76788" spans="10:10" x14ac:dyDescent="0.25">
      <c r="J76788" s="32"/>
    </row>
    <row r="76789" spans="10:10" x14ac:dyDescent="0.25">
      <c r="J76789" s="32"/>
    </row>
    <row r="76790" spans="10:10" x14ac:dyDescent="0.25">
      <c r="J76790" s="32"/>
    </row>
    <row r="76791" spans="10:10" x14ac:dyDescent="0.25">
      <c r="J76791" s="32"/>
    </row>
    <row r="76792" spans="10:10" x14ac:dyDescent="0.25">
      <c r="J76792" s="32"/>
    </row>
    <row r="76793" spans="10:10" x14ac:dyDescent="0.25">
      <c r="J76793" s="32"/>
    </row>
    <row r="76794" spans="10:10" x14ac:dyDescent="0.25">
      <c r="J76794" s="32"/>
    </row>
    <row r="76795" spans="10:10" x14ac:dyDescent="0.25">
      <c r="J76795" s="32"/>
    </row>
    <row r="76796" spans="10:10" x14ac:dyDescent="0.25">
      <c r="J76796" s="32"/>
    </row>
    <row r="76797" spans="10:10" x14ac:dyDescent="0.25">
      <c r="J76797" s="32"/>
    </row>
    <row r="76798" spans="10:10" x14ac:dyDescent="0.25">
      <c r="J76798" s="32"/>
    </row>
    <row r="76799" spans="10:10" x14ac:dyDescent="0.25">
      <c r="J76799" s="32"/>
    </row>
    <row r="76800" spans="10:10" x14ac:dyDescent="0.25">
      <c r="J76800" s="32"/>
    </row>
    <row r="76801" spans="10:10" x14ac:dyDescent="0.25">
      <c r="J76801" s="32"/>
    </row>
    <row r="76802" spans="10:10" x14ac:dyDescent="0.25">
      <c r="J76802" s="32"/>
    </row>
    <row r="76803" spans="10:10" x14ac:dyDescent="0.25">
      <c r="J76803" s="32"/>
    </row>
    <row r="76804" spans="10:10" x14ac:dyDescent="0.25">
      <c r="J76804" s="32"/>
    </row>
    <row r="76805" spans="10:10" x14ac:dyDescent="0.25">
      <c r="J76805" s="32"/>
    </row>
    <row r="76806" spans="10:10" x14ac:dyDescent="0.25">
      <c r="J76806" s="32"/>
    </row>
    <row r="76807" spans="10:10" x14ac:dyDescent="0.25">
      <c r="J76807" s="32"/>
    </row>
    <row r="76808" spans="10:10" x14ac:dyDescent="0.25">
      <c r="J76808" s="32"/>
    </row>
    <row r="76809" spans="10:10" x14ac:dyDescent="0.25">
      <c r="J76809" s="32"/>
    </row>
    <row r="76810" spans="10:10" x14ac:dyDescent="0.25">
      <c r="J76810" s="32"/>
    </row>
    <row r="76811" spans="10:10" x14ac:dyDescent="0.25">
      <c r="J76811" s="32"/>
    </row>
    <row r="76812" spans="10:10" x14ac:dyDescent="0.25">
      <c r="J76812" s="32"/>
    </row>
    <row r="76813" spans="10:10" x14ac:dyDescent="0.25">
      <c r="J76813" s="32"/>
    </row>
    <row r="76814" spans="10:10" x14ac:dyDescent="0.25">
      <c r="J76814" s="32"/>
    </row>
    <row r="76815" spans="10:10" x14ac:dyDescent="0.25">
      <c r="J76815" s="32"/>
    </row>
    <row r="76816" spans="10:10" x14ac:dyDescent="0.25">
      <c r="J76816" s="32"/>
    </row>
    <row r="76817" spans="10:10" x14ac:dyDescent="0.25">
      <c r="J76817" s="32"/>
    </row>
    <row r="76818" spans="10:10" x14ac:dyDescent="0.25">
      <c r="J76818" s="32"/>
    </row>
    <row r="76819" spans="10:10" x14ac:dyDescent="0.25">
      <c r="J76819" s="32"/>
    </row>
    <row r="76820" spans="10:10" x14ac:dyDescent="0.25">
      <c r="J76820" s="32"/>
    </row>
    <row r="76821" spans="10:10" x14ac:dyDescent="0.25">
      <c r="J76821" s="32"/>
    </row>
    <row r="76822" spans="10:10" x14ac:dyDescent="0.25">
      <c r="J76822" s="32"/>
    </row>
    <row r="76823" spans="10:10" x14ac:dyDescent="0.25">
      <c r="J76823" s="32"/>
    </row>
    <row r="76824" spans="10:10" x14ac:dyDescent="0.25">
      <c r="J76824" s="32"/>
    </row>
    <row r="76825" spans="10:10" x14ac:dyDescent="0.25">
      <c r="J76825" s="32"/>
    </row>
    <row r="76826" spans="10:10" x14ac:dyDescent="0.25">
      <c r="J76826" s="32"/>
    </row>
    <row r="76827" spans="10:10" x14ac:dyDescent="0.25">
      <c r="J76827" s="32"/>
    </row>
    <row r="76828" spans="10:10" x14ac:dyDescent="0.25">
      <c r="J76828" s="32"/>
    </row>
    <row r="76829" spans="10:10" x14ac:dyDescent="0.25">
      <c r="J76829" s="32"/>
    </row>
    <row r="76830" spans="10:10" x14ac:dyDescent="0.25">
      <c r="J76830" s="32"/>
    </row>
    <row r="76831" spans="10:10" x14ac:dyDescent="0.25">
      <c r="J76831" s="32"/>
    </row>
    <row r="76832" spans="10:10" x14ac:dyDescent="0.25">
      <c r="J76832" s="32"/>
    </row>
    <row r="76833" spans="10:10" x14ac:dyDescent="0.25">
      <c r="J76833" s="32"/>
    </row>
    <row r="76834" spans="10:10" x14ac:dyDescent="0.25">
      <c r="J76834" s="32"/>
    </row>
    <row r="76835" spans="10:10" x14ac:dyDescent="0.25">
      <c r="J76835" s="32"/>
    </row>
    <row r="76836" spans="10:10" x14ac:dyDescent="0.25">
      <c r="J76836" s="32"/>
    </row>
    <row r="76837" spans="10:10" x14ac:dyDescent="0.25">
      <c r="J76837" s="32"/>
    </row>
    <row r="76838" spans="10:10" x14ac:dyDescent="0.25">
      <c r="J76838" s="32"/>
    </row>
    <row r="76839" spans="10:10" x14ac:dyDescent="0.25">
      <c r="J76839" s="32"/>
    </row>
    <row r="76840" spans="10:10" x14ac:dyDescent="0.25">
      <c r="J76840" s="32"/>
    </row>
    <row r="76841" spans="10:10" x14ac:dyDescent="0.25">
      <c r="J76841" s="32"/>
    </row>
    <row r="76842" spans="10:10" x14ac:dyDescent="0.25">
      <c r="J76842" s="32"/>
    </row>
    <row r="76843" spans="10:10" x14ac:dyDescent="0.25">
      <c r="J76843" s="32"/>
    </row>
    <row r="76844" spans="10:10" x14ac:dyDescent="0.25">
      <c r="J76844" s="32"/>
    </row>
    <row r="76845" spans="10:10" x14ac:dyDescent="0.25">
      <c r="J76845" s="32"/>
    </row>
    <row r="76846" spans="10:10" x14ac:dyDescent="0.25">
      <c r="J76846" s="32"/>
    </row>
    <row r="76847" spans="10:10" x14ac:dyDescent="0.25">
      <c r="J76847" s="32"/>
    </row>
    <row r="76848" spans="10:10" x14ac:dyDescent="0.25">
      <c r="J76848" s="32"/>
    </row>
    <row r="76849" spans="10:10" x14ac:dyDescent="0.25">
      <c r="J76849" s="32"/>
    </row>
    <row r="76850" spans="10:10" x14ac:dyDescent="0.25">
      <c r="J76850" s="32"/>
    </row>
    <row r="76851" spans="10:10" x14ac:dyDescent="0.25">
      <c r="J76851" s="32"/>
    </row>
    <row r="76852" spans="10:10" x14ac:dyDescent="0.25">
      <c r="J76852" s="32"/>
    </row>
    <row r="76853" spans="10:10" x14ac:dyDescent="0.25">
      <c r="J76853" s="32"/>
    </row>
    <row r="76854" spans="10:10" x14ac:dyDescent="0.25">
      <c r="J76854" s="32"/>
    </row>
    <row r="76855" spans="10:10" x14ac:dyDescent="0.25">
      <c r="J76855" s="32"/>
    </row>
    <row r="76856" spans="10:10" x14ac:dyDescent="0.25">
      <c r="J76856" s="32"/>
    </row>
    <row r="76857" spans="10:10" x14ac:dyDescent="0.25">
      <c r="J76857" s="32"/>
    </row>
    <row r="76858" spans="10:10" x14ac:dyDescent="0.25">
      <c r="J76858" s="32"/>
    </row>
    <row r="76859" spans="10:10" x14ac:dyDescent="0.25">
      <c r="J76859" s="32"/>
    </row>
    <row r="76860" spans="10:10" x14ac:dyDescent="0.25">
      <c r="J76860" s="32"/>
    </row>
    <row r="76861" spans="10:10" x14ac:dyDescent="0.25">
      <c r="J76861" s="32"/>
    </row>
    <row r="76862" spans="10:10" x14ac:dyDescent="0.25">
      <c r="J76862" s="32"/>
    </row>
    <row r="76863" spans="10:10" x14ac:dyDescent="0.25">
      <c r="J76863" s="32"/>
    </row>
    <row r="76864" spans="10:10" x14ac:dyDescent="0.25">
      <c r="J76864" s="32"/>
    </row>
    <row r="76865" spans="10:10" x14ac:dyDescent="0.25">
      <c r="J76865" s="32"/>
    </row>
    <row r="76866" spans="10:10" x14ac:dyDescent="0.25">
      <c r="J76866" s="32"/>
    </row>
    <row r="76867" spans="10:10" x14ac:dyDescent="0.25">
      <c r="J76867" s="32"/>
    </row>
    <row r="76868" spans="10:10" x14ac:dyDescent="0.25">
      <c r="J76868" s="32"/>
    </row>
    <row r="76869" spans="10:10" x14ac:dyDescent="0.25">
      <c r="J76869" s="32"/>
    </row>
    <row r="76870" spans="10:10" x14ac:dyDescent="0.25">
      <c r="J76870" s="32"/>
    </row>
    <row r="76871" spans="10:10" x14ac:dyDescent="0.25">
      <c r="J76871" s="32"/>
    </row>
    <row r="76872" spans="10:10" x14ac:dyDescent="0.25">
      <c r="J76872" s="32"/>
    </row>
    <row r="76873" spans="10:10" x14ac:dyDescent="0.25">
      <c r="J76873" s="32"/>
    </row>
    <row r="76874" spans="10:10" x14ac:dyDescent="0.25">
      <c r="J76874" s="32"/>
    </row>
    <row r="76875" spans="10:10" x14ac:dyDescent="0.25">
      <c r="J76875" s="32"/>
    </row>
    <row r="76876" spans="10:10" x14ac:dyDescent="0.25">
      <c r="J76876" s="32"/>
    </row>
    <row r="76877" spans="10:10" x14ac:dyDescent="0.25">
      <c r="J76877" s="32"/>
    </row>
    <row r="76878" spans="10:10" x14ac:dyDescent="0.25">
      <c r="J76878" s="32"/>
    </row>
    <row r="76879" spans="10:10" x14ac:dyDescent="0.25">
      <c r="J76879" s="32"/>
    </row>
    <row r="76880" spans="10:10" x14ac:dyDescent="0.25">
      <c r="J76880" s="32"/>
    </row>
    <row r="76881" spans="10:10" x14ac:dyDescent="0.25">
      <c r="J76881" s="32"/>
    </row>
    <row r="76882" spans="10:10" x14ac:dyDescent="0.25">
      <c r="J76882" s="32"/>
    </row>
    <row r="76883" spans="10:10" x14ac:dyDescent="0.25">
      <c r="J76883" s="32"/>
    </row>
    <row r="76884" spans="10:10" x14ac:dyDescent="0.25">
      <c r="J76884" s="32"/>
    </row>
    <row r="76885" spans="10:10" x14ac:dyDescent="0.25">
      <c r="J76885" s="32"/>
    </row>
    <row r="76886" spans="10:10" x14ac:dyDescent="0.25">
      <c r="J76886" s="32"/>
    </row>
    <row r="76887" spans="10:10" x14ac:dyDescent="0.25">
      <c r="J76887" s="32"/>
    </row>
    <row r="76888" spans="10:10" x14ac:dyDescent="0.25">
      <c r="J76888" s="32"/>
    </row>
    <row r="76889" spans="10:10" x14ac:dyDescent="0.25">
      <c r="J76889" s="32"/>
    </row>
    <row r="76890" spans="10:10" x14ac:dyDescent="0.25">
      <c r="J76890" s="32"/>
    </row>
    <row r="76891" spans="10:10" x14ac:dyDescent="0.25">
      <c r="J76891" s="32"/>
    </row>
    <row r="76892" spans="10:10" x14ac:dyDescent="0.25">
      <c r="J76892" s="32"/>
    </row>
    <row r="76893" spans="10:10" x14ac:dyDescent="0.25">
      <c r="J76893" s="32"/>
    </row>
    <row r="76894" spans="10:10" x14ac:dyDescent="0.25">
      <c r="J76894" s="32"/>
    </row>
    <row r="76895" spans="10:10" x14ac:dyDescent="0.25">
      <c r="J76895" s="32"/>
    </row>
    <row r="76896" spans="10:10" x14ac:dyDescent="0.25">
      <c r="J76896" s="32"/>
    </row>
    <row r="76897" spans="10:10" x14ac:dyDescent="0.25">
      <c r="J76897" s="32"/>
    </row>
    <row r="76898" spans="10:10" x14ac:dyDescent="0.25">
      <c r="J76898" s="32"/>
    </row>
    <row r="76899" spans="10:10" x14ac:dyDescent="0.25">
      <c r="J76899" s="32"/>
    </row>
    <row r="76900" spans="10:10" x14ac:dyDescent="0.25">
      <c r="J76900" s="32"/>
    </row>
    <row r="76901" spans="10:10" x14ac:dyDescent="0.25">
      <c r="J76901" s="32"/>
    </row>
    <row r="76902" spans="10:10" x14ac:dyDescent="0.25">
      <c r="J76902" s="32"/>
    </row>
    <row r="76903" spans="10:10" x14ac:dyDescent="0.25">
      <c r="J76903" s="32"/>
    </row>
    <row r="76904" spans="10:10" x14ac:dyDescent="0.25">
      <c r="J76904" s="32"/>
    </row>
    <row r="76905" spans="10:10" x14ac:dyDescent="0.25">
      <c r="J76905" s="32"/>
    </row>
    <row r="76906" spans="10:10" x14ac:dyDescent="0.25">
      <c r="J76906" s="32"/>
    </row>
    <row r="76907" spans="10:10" x14ac:dyDescent="0.25">
      <c r="J76907" s="32"/>
    </row>
    <row r="76908" spans="10:10" x14ac:dyDescent="0.25">
      <c r="J76908" s="32"/>
    </row>
    <row r="76909" spans="10:10" x14ac:dyDescent="0.25">
      <c r="J76909" s="32"/>
    </row>
    <row r="76910" spans="10:10" x14ac:dyDescent="0.25">
      <c r="J76910" s="32"/>
    </row>
    <row r="76911" spans="10:10" x14ac:dyDescent="0.25">
      <c r="J76911" s="32"/>
    </row>
    <row r="76912" spans="10:10" x14ac:dyDescent="0.25">
      <c r="J76912" s="32"/>
    </row>
    <row r="76913" spans="10:10" x14ac:dyDescent="0.25">
      <c r="J76913" s="32"/>
    </row>
    <row r="76914" spans="10:10" x14ac:dyDescent="0.25">
      <c r="J76914" s="32"/>
    </row>
    <row r="76915" spans="10:10" x14ac:dyDescent="0.25">
      <c r="J76915" s="32"/>
    </row>
    <row r="76916" spans="10:10" x14ac:dyDescent="0.25">
      <c r="J76916" s="32"/>
    </row>
    <row r="76917" spans="10:10" x14ac:dyDescent="0.25">
      <c r="J76917" s="32"/>
    </row>
    <row r="76918" spans="10:10" x14ac:dyDescent="0.25">
      <c r="J76918" s="32"/>
    </row>
    <row r="76919" spans="10:10" x14ac:dyDescent="0.25">
      <c r="J76919" s="32"/>
    </row>
    <row r="76920" spans="10:10" x14ac:dyDescent="0.25">
      <c r="J76920" s="32"/>
    </row>
    <row r="76921" spans="10:10" x14ac:dyDescent="0.25">
      <c r="J76921" s="32"/>
    </row>
    <row r="76922" spans="10:10" x14ac:dyDescent="0.25">
      <c r="J76922" s="32"/>
    </row>
    <row r="76923" spans="10:10" x14ac:dyDescent="0.25">
      <c r="J76923" s="32"/>
    </row>
    <row r="76924" spans="10:10" x14ac:dyDescent="0.25">
      <c r="J76924" s="32"/>
    </row>
    <row r="76925" spans="10:10" x14ac:dyDescent="0.25">
      <c r="J76925" s="32"/>
    </row>
    <row r="76926" spans="10:10" x14ac:dyDescent="0.25">
      <c r="J76926" s="32"/>
    </row>
    <row r="76927" spans="10:10" x14ac:dyDescent="0.25">
      <c r="J76927" s="32"/>
    </row>
    <row r="76928" spans="10:10" x14ac:dyDescent="0.25">
      <c r="J76928" s="32"/>
    </row>
    <row r="76929" spans="10:10" x14ac:dyDescent="0.25">
      <c r="J76929" s="32"/>
    </row>
    <row r="76930" spans="10:10" x14ac:dyDescent="0.25">
      <c r="J76930" s="32"/>
    </row>
    <row r="76931" spans="10:10" x14ac:dyDescent="0.25">
      <c r="J76931" s="32"/>
    </row>
    <row r="76932" spans="10:10" x14ac:dyDescent="0.25">
      <c r="J76932" s="32"/>
    </row>
    <row r="76933" spans="10:10" x14ac:dyDescent="0.25">
      <c r="J76933" s="32"/>
    </row>
    <row r="76934" spans="10:10" x14ac:dyDescent="0.25">
      <c r="J76934" s="32"/>
    </row>
    <row r="76935" spans="10:10" x14ac:dyDescent="0.25">
      <c r="J76935" s="32"/>
    </row>
    <row r="76936" spans="10:10" x14ac:dyDescent="0.25">
      <c r="J76936" s="32"/>
    </row>
    <row r="76937" spans="10:10" x14ac:dyDescent="0.25">
      <c r="J76937" s="32"/>
    </row>
    <row r="76938" spans="10:10" x14ac:dyDescent="0.25">
      <c r="J76938" s="32"/>
    </row>
    <row r="76939" spans="10:10" x14ac:dyDescent="0.25">
      <c r="J76939" s="32"/>
    </row>
    <row r="76940" spans="10:10" x14ac:dyDescent="0.25">
      <c r="J76940" s="32"/>
    </row>
    <row r="76941" spans="10:10" x14ac:dyDescent="0.25">
      <c r="J76941" s="32"/>
    </row>
    <row r="76942" spans="10:10" x14ac:dyDescent="0.25">
      <c r="J76942" s="32"/>
    </row>
    <row r="76943" spans="10:10" x14ac:dyDescent="0.25">
      <c r="J76943" s="32"/>
    </row>
    <row r="76944" spans="10:10" x14ac:dyDescent="0.25">
      <c r="J76944" s="32"/>
    </row>
    <row r="76945" spans="10:10" x14ac:dyDescent="0.25">
      <c r="J76945" s="32"/>
    </row>
    <row r="76946" spans="10:10" x14ac:dyDescent="0.25">
      <c r="J76946" s="32"/>
    </row>
    <row r="76947" spans="10:10" x14ac:dyDescent="0.25">
      <c r="J76947" s="32"/>
    </row>
    <row r="76948" spans="10:10" x14ac:dyDescent="0.25">
      <c r="J76948" s="32"/>
    </row>
    <row r="76949" spans="10:10" x14ac:dyDescent="0.25">
      <c r="J76949" s="32"/>
    </row>
    <row r="76950" spans="10:10" x14ac:dyDescent="0.25">
      <c r="J76950" s="32"/>
    </row>
    <row r="76951" spans="10:10" x14ac:dyDescent="0.25">
      <c r="J76951" s="32"/>
    </row>
    <row r="76952" spans="10:10" x14ac:dyDescent="0.25">
      <c r="J76952" s="32"/>
    </row>
    <row r="76953" spans="10:10" x14ac:dyDescent="0.25">
      <c r="J76953" s="32"/>
    </row>
    <row r="76954" spans="10:10" x14ac:dyDescent="0.25">
      <c r="J76954" s="32"/>
    </row>
    <row r="76955" spans="10:10" x14ac:dyDescent="0.25">
      <c r="J76955" s="32"/>
    </row>
    <row r="76956" spans="10:10" x14ac:dyDescent="0.25">
      <c r="J76956" s="32"/>
    </row>
    <row r="76957" spans="10:10" x14ac:dyDescent="0.25">
      <c r="J76957" s="32"/>
    </row>
    <row r="76958" spans="10:10" x14ac:dyDescent="0.25">
      <c r="J76958" s="32"/>
    </row>
    <row r="76959" spans="10:10" x14ac:dyDescent="0.25">
      <c r="J76959" s="32"/>
    </row>
    <row r="76960" spans="10:10" x14ac:dyDescent="0.25">
      <c r="J76960" s="32"/>
    </row>
    <row r="76961" spans="10:10" x14ac:dyDescent="0.25">
      <c r="J76961" s="32"/>
    </row>
    <row r="76962" spans="10:10" x14ac:dyDescent="0.25">
      <c r="J76962" s="32"/>
    </row>
    <row r="76963" spans="10:10" x14ac:dyDescent="0.25">
      <c r="J76963" s="32"/>
    </row>
    <row r="76964" spans="10:10" x14ac:dyDescent="0.25">
      <c r="J76964" s="32"/>
    </row>
    <row r="76965" spans="10:10" x14ac:dyDescent="0.25">
      <c r="J76965" s="32"/>
    </row>
    <row r="76966" spans="10:10" x14ac:dyDescent="0.25">
      <c r="J76966" s="32"/>
    </row>
    <row r="76967" spans="10:10" x14ac:dyDescent="0.25">
      <c r="J76967" s="32"/>
    </row>
    <row r="76968" spans="10:10" x14ac:dyDescent="0.25">
      <c r="J76968" s="32"/>
    </row>
    <row r="76969" spans="10:10" x14ac:dyDescent="0.25">
      <c r="J76969" s="32"/>
    </row>
    <row r="76970" spans="10:10" x14ac:dyDescent="0.25">
      <c r="J76970" s="32"/>
    </row>
    <row r="76971" spans="10:10" x14ac:dyDescent="0.25">
      <c r="J76971" s="32"/>
    </row>
    <row r="76972" spans="10:10" x14ac:dyDescent="0.25">
      <c r="J76972" s="32"/>
    </row>
    <row r="76973" spans="10:10" x14ac:dyDescent="0.25">
      <c r="J76973" s="32"/>
    </row>
    <row r="76974" spans="10:10" x14ac:dyDescent="0.25">
      <c r="J76974" s="32"/>
    </row>
    <row r="76975" spans="10:10" x14ac:dyDescent="0.25">
      <c r="J76975" s="32"/>
    </row>
    <row r="76976" spans="10:10" x14ac:dyDescent="0.25">
      <c r="J76976" s="32"/>
    </row>
    <row r="76977" spans="10:10" x14ac:dyDescent="0.25">
      <c r="J76977" s="32"/>
    </row>
    <row r="76978" spans="10:10" x14ac:dyDescent="0.25">
      <c r="J76978" s="32"/>
    </row>
    <row r="76979" spans="10:10" x14ac:dyDescent="0.25">
      <c r="J76979" s="32"/>
    </row>
    <row r="76980" spans="10:10" x14ac:dyDescent="0.25">
      <c r="J76980" s="32"/>
    </row>
    <row r="76981" spans="10:10" x14ac:dyDescent="0.25">
      <c r="J76981" s="32"/>
    </row>
    <row r="76982" spans="10:10" x14ac:dyDescent="0.25">
      <c r="J76982" s="32"/>
    </row>
    <row r="76983" spans="10:10" x14ac:dyDescent="0.25">
      <c r="J76983" s="32"/>
    </row>
    <row r="76984" spans="10:10" x14ac:dyDescent="0.25">
      <c r="J76984" s="32"/>
    </row>
    <row r="76985" spans="10:10" x14ac:dyDescent="0.25">
      <c r="J76985" s="32"/>
    </row>
    <row r="76986" spans="10:10" x14ac:dyDescent="0.25">
      <c r="J76986" s="32"/>
    </row>
    <row r="76987" spans="10:10" x14ac:dyDescent="0.25">
      <c r="J76987" s="32"/>
    </row>
    <row r="76988" spans="10:10" x14ac:dyDescent="0.25">
      <c r="J76988" s="32"/>
    </row>
    <row r="76989" spans="10:10" x14ac:dyDescent="0.25">
      <c r="J76989" s="32"/>
    </row>
    <row r="76990" spans="10:10" x14ac:dyDescent="0.25">
      <c r="J76990" s="32"/>
    </row>
    <row r="76991" spans="10:10" x14ac:dyDescent="0.25">
      <c r="J76991" s="32"/>
    </row>
    <row r="76992" spans="10:10" x14ac:dyDescent="0.25">
      <c r="J76992" s="32"/>
    </row>
    <row r="76993" spans="10:10" x14ac:dyDescent="0.25">
      <c r="J76993" s="32"/>
    </row>
    <row r="76994" spans="10:10" x14ac:dyDescent="0.25">
      <c r="J76994" s="32"/>
    </row>
    <row r="76995" spans="10:10" x14ac:dyDescent="0.25">
      <c r="J76995" s="32"/>
    </row>
    <row r="76996" spans="10:10" x14ac:dyDescent="0.25">
      <c r="J76996" s="32"/>
    </row>
    <row r="76997" spans="10:10" x14ac:dyDescent="0.25">
      <c r="J76997" s="32"/>
    </row>
    <row r="76998" spans="10:10" x14ac:dyDescent="0.25">
      <c r="J76998" s="32"/>
    </row>
    <row r="76999" spans="10:10" x14ac:dyDescent="0.25">
      <c r="J76999" s="32"/>
    </row>
    <row r="77000" spans="10:10" x14ac:dyDescent="0.25">
      <c r="J77000" s="32"/>
    </row>
    <row r="77001" spans="10:10" x14ac:dyDescent="0.25">
      <c r="J77001" s="32"/>
    </row>
    <row r="77002" spans="10:10" x14ac:dyDescent="0.25">
      <c r="J77002" s="32"/>
    </row>
    <row r="77003" spans="10:10" x14ac:dyDescent="0.25">
      <c r="J77003" s="32"/>
    </row>
    <row r="77004" spans="10:10" x14ac:dyDescent="0.25">
      <c r="J77004" s="32"/>
    </row>
    <row r="77005" spans="10:10" x14ac:dyDescent="0.25">
      <c r="J77005" s="32"/>
    </row>
    <row r="77006" spans="10:10" x14ac:dyDescent="0.25">
      <c r="J77006" s="32"/>
    </row>
    <row r="77007" spans="10:10" x14ac:dyDescent="0.25">
      <c r="J77007" s="32"/>
    </row>
    <row r="77008" spans="10:10" x14ac:dyDescent="0.25">
      <c r="J77008" s="32"/>
    </row>
    <row r="77009" spans="10:10" x14ac:dyDescent="0.25">
      <c r="J77009" s="32"/>
    </row>
    <row r="77010" spans="10:10" x14ac:dyDescent="0.25">
      <c r="J77010" s="32"/>
    </row>
    <row r="77011" spans="10:10" x14ac:dyDescent="0.25">
      <c r="J77011" s="32"/>
    </row>
    <row r="77012" spans="10:10" x14ac:dyDescent="0.25">
      <c r="J77012" s="32"/>
    </row>
    <row r="77013" spans="10:10" x14ac:dyDescent="0.25">
      <c r="J77013" s="32"/>
    </row>
    <row r="77014" spans="10:10" x14ac:dyDescent="0.25">
      <c r="J77014" s="32"/>
    </row>
    <row r="77015" spans="10:10" x14ac:dyDescent="0.25">
      <c r="J77015" s="32"/>
    </row>
    <row r="77016" spans="10:10" x14ac:dyDescent="0.25">
      <c r="J77016" s="32"/>
    </row>
    <row r="77017" spans="10:10" x14ac:dyDescent="0.25">
      <c r="J77017" s="32"/>
    </row>
    <row r="77018" spans="10:10" x14ac:dyDescent="0.25">
      <c r="J77018" s="32"/>
    </row>
    <row r="77019" spans="10:10" x14ac:dyDescent="0.25">
      <c r="J77019" s="32"/>
    </row>
    <row r="77020" spans="10:10" x14ac:dyDescent="0.25">
      <c r="J77020" s="32"/>
    </row>
    <row r="77021" spans="10:10" x14ac:dyDescent="0.25">
      <c r="J77021" s="32"/>
    </row>
    <row r="77022" spans="10:10" x14ac:dyDescent="0.25">
      <c r="J77022" s="32"/>
    </row>
    <row r="77023" spans="10:10" x14ac:dyDescent="0.25">
      <c r="J77023" s="32"/>
    </row>
    <row r="77024" spans="10:10" x14ac:dyDescent="0.25">
      <c r="J77024" s="32"/>
    </row>
    <row r="77025" spans="10:10" x14ac:dyDescent="0.25">
      <c r="J77025" s="32"/>
    </row>
    <row r="77026" spans="10:10" x14ac:dyDescent="0.25">
      <c r="J77026" s="32"/>
    </row>
    <row r="77027" spans="10:10" x14ac:dyDescent="0.25">
      <c r="J77027" s="32"/>
    </row>
    <row r="77028" spans="10:10" x14ac:dyDescent="0.25">
      <c r="J77028" s="32"/>
    </row>
    <row r="77029" spans="10:10" x14ac:dyDescent="0.25">
      <c r="J77029" s="32"/>
    </row>
    <row r="77030" spans="10:10" x14ac:dyDescent="0.25">
      <c r="J77030" s="32"/>
    </row>
    <row r="77031" spans="10:10" x14ac:dyDescent="0.25">
      <c r="J77031" s="32"/>
    </row>
    <row r="77032" spans="10:10" x14ac:dyDescent="0.25">
      <c r="J77032" s="32"/>
    </row>
    <row r="77033" spans="10:10" x14ac:dyDescent="0.25">
      <c r="J77033" s="32"/>
    </row>
    <row r="77034" spans="10:10" x14ac:dyDescent="0.25">
      <c r="J77034" s="32"/>
    </row>
    <row r="77035" spans="10:10" x14ac:dyDescent="0.25">
      <c r="J77035" s="32"/>
    </row>
    <row r="77036" spans="10:10" x14ac:dyDescent="0.25">
      <c r="J77036" s="32"/>
    </row>
    <row r="77037" spans="10:10" x14ac:dyDescent="0.25">
      <c r="J77037" s="32"/>
    </row>
    <row r="77038" spans="10:10" x14ac:dyDescent="0.25">
      <c r="J77038" s="32"/>
    </row>
    <row r="77039" spans="10:10" x14ac:dyDescent="0.25">
      <c r="J77039" s="32"/>
    </row>
    <row r="77040" spans="10:10" x14ac:dyDescent="0.25">
      <c r="J77040" s="32"/>
    </row>
    <row r="77041" spans="10:10" x14ac:dyDescent="0.25">
      <c r="J77041" s="32"/>
    </row>
    <row r="77042" spans="10:10" x14ac:dyDescent="0.25">
      <c r="J77042" s="32"/>
    </row>
    <row r="77043" spans="10:10" x14ac:dyDescent="0.25">
      <c r="J77043" s="32"/>
    </row>
    <row r="77044" spans="10:10" x14ac:dyDescent="0.25">
      <c r="J77044" s="32"/>
    </row>
    <row r="77045" spans="10:10" x14ac:dyDescent="0.25">
      <c r="J77045" s="32"/>
    </row>
    <row r="77046" spans="10:10" x14ac:dyDescent="0.25">
      <c r="J77046" s="32"/>
    </row>
    <row r="77047" spans="10:10" x14ac:dyDescent="0.25">
      <c r="J77047" s="32"/>
    </row>
    <row r="77048" spans="10:10" x14ac:dyDescent="0.25">
      <c r="J77048" s="32"/>
    </row>
    <row r="77049" spans="10:10" x14ac:dyDescent="0.25">
      <c r="J77049" s="32"/>
    </row>
    <row r="77050" spans="10:10" x14ac:dyDescent="0.25">
      <c r="J77050" s="32"/>
    </row>
    <row r="77051" spans="10:10" x14ac:dyDescent="0.25">
      <c r="J77051" s="32"/>
    </row>
    <row r="77052" spans="10:10" x14ac:dyDescent="0.25">
      <c r="J77052" s="32"/>
    </row>
    <row r="77053" spans="10:10" x14ac:dyDescent="0.25">
      <c r="J77053" s="32"/>
    </row>
    <row r="77054" spans="10:10" x14ac:dyDescent="0.25">
      <c r="J77054" s="32"/>
    </row>
    <row r="77055" spans="10:10" x14ac:dyDescent="0.25">
      <c r="J77055" s="32"/>
    </row>
    <row r="77056" spans="10:10" x14ac:dyDescent="0.25">
      <c r="J77056" s="32"/>
    </row>
    <row r="77057" spans="10:10" x14ac:dyDescent="0.25">
      <c r="J77057" s="32"/>
    </row>
    <row r="77058" spans="10:10" x14ac:dyDescent="0.25">
      <c r="J77058" s="32"/>
    </row>
    <row r="77059" spans="10:10" x14ac:dyDescent="0.25">
      <c r="J77059" s="32"/>
    </row>
    <row r="77060" spans="10:10" x14ac:dyDescent="0.25">
      <c r="J77060" s="32"/>
    </row>
    <row r="77061" spans="10:10" x14ac:dyDescent="0.25">
      <c r="J77061" s="32"/>
    </row>
    <row r="77062" spans="10:10" x14ac:dyDescent="0.25">
      <c r="J77062" s="32"/>
    </row>
    <row r="77063" spans="10:10" x14ac:dyDescent="0.25">
      <c r="J77063" s="32"/>
    </row>
    <row r="77064" spans="10:10" x14ac:dyDescent="0.25">
      <c r="J77064" s="32"/>
    </row>
    <row r="77065" spans="10:10" x14ac:dyDescent="0.25">
      <c r="J77065" s="32"/>
    </row>
    <row r="77066" spans="10:10" x14ac:dyDescent="0.25">
      <c r="J77066" s="32"/>
    </row>
    <row r="77067" spans="10:10" x14ac:dyDescent="0.25">
      <c r="J77067" s="32"/>
    </row>
    <row r="77068" spans="10:10" x14ac:dyDescent="0.25">
      <c r="J77068" s="32"/>
    </row>
    <row r="77069" spans="10:10" x14ac:dyDescent="0.25">
      <c r="J77069" s="32"/>
    </row>
    <row r="77070" spans="10:10" x14ac:dyDescent="0.25">
      <c r="J77070" s="32"/>
    </row>
    <row r="77071" spans="10:10" x14ac:dyDescent="0.25">
      <c r="J77071" s="32"/>
    </row>
    <row r="77072" spans="10:10" x14ac:dyDescent="0.25">
      <c r="J77072" s="32"/>
    </row>
    <row r="77073" spans="10:10" x14ac:dyDescent="0.25">
      <c r="J77073" s="32"/>
    </row>
    <row r="77074" spans="10:10" x14ac:dyDescent="0.25">
      <c r="J77074" s="32"/>
    </row>
    <row r="77075" spans="10:10" x14ac:dyDescent="0.25">
      <c r="J77075" s="32"/>
    </row>
    <row r="77076" spans="10:10" x14ac:dyDescent="0.25">
      <c r="J77076" s="32"/>
    </row>
    <row r="77077" spans="10:10" x14ac:dyDescent="0.25">
      <c r="J77077" s="32"/>
    </row>
    <row r="77078" spans="10:10" x14ac:dyDescent="0.25">
      <c r="J77078" s="32"/>
    </row>
    <row r="77079" spans="10:10" x14ac:dyDescent="0.25">
      <c r="J77079" s="32"/>
    </row>
    <row r="77080" spans="10:10" x14ac:dyDescent="0.25">
      <c r="J77080" s="32"/>
    </row>
    <row r="77081" spans="10:10" x14ac:dyDescent="0.25">
      <c r="J77081" s="32"/>
    </row>
    <row r="77082" spans="10:10" x14ac:dyDescent="0.25">
      <c r="J77082" s="32"/>
    </row>
    <row r="77083" spans="10:10" x14ac:dyDescent="0.25">
      <c r="J77083" s="32"/>
    </row>
    <row r="77084" spans="10:10" x14ac:dyDescent="0.25">
      <c r="J77084" s="32"/>
    </row>
    <row r="77085" spans="10:10" x14ac:dyDescent="0.25">
      <c r="J77085" s="32"/>
    </row>
    <row r="77086" spans="10:10" x14ac:dyDescent="0.25">
      <c r="J77086" s="32"/>
    </row>
    <row r="77087" spans="10:10" x14ac:dyDescent="0.25">
      <c r="J77087" s="32"/>
    </row>
    <row r="77088" spans="10:10" x14ac:dyDescent="0.25">
      <c r="J77088" s="32"/>
    </row>
    <row r="77089" spans="10:10" x14ac:dyDescent="0.25">
      <c r="J77089" s="32"/>
    </row>
    <row r="77090" spans="10:10" x14ac:dyDescent="0.25">
      <c r="J77090" s="32"/>
    </row>
    <row r="77091" spans="10:10" x14ac:dyDescent="0.25">
      <c r="J77091" s="32"/>
    </row>
    <row r="77092" spans="10:10" x14ac:dyDescent="0.25">
      <c r="J77092" s="32"/>
    </row>
    <row r="77093" spans="10:10" x14ac:dyDescent="0.25">
      <c r="J77093" s="32"/>
    </row>
    <row r="77094" spans="10:10" x14ac:dyDescent="0.25">
      <c r="J77094" s="32"/>
    </row>
    <row r="77095" spans="10:10" x14ac:dyDescent="0.25">
      <c r="J77095" s="32"/>
    </row>
    <row r="77096" spans="10:10" x14ac:dyDescent="0.25">
      <c r="J77096" s="32"/>
    </row>
    <row r="77097" spans="10:10" x14ac:dyDescent="0.25">
      <c r="J77097" s="32"/>
    </row>
    <row r="77098" spans="10:10" x14ac:dyDescent="0.25">
      <c r="J77098" s="32"/>
    </row>
    <row r="77099" spans="10:10" x14ac:dyDescent="0.25">
      <c r="J77099" s="32"/>
    </row>
    <row r="77100" spans="10:10" x14ac:dyDescent="0.25">
      <c r="J77100" s="32"/>
    </row>
    <row r="77101" spans="10:10" x14ac:dyDescent="0.25">
      <c r="J77101" s="32"/>
    </row>
    <row r="77102" spans="10:10" x14ac:dyDescent="0.25">
      <c r="J77102" s="32"/>
    </row>
    <row r="77103" spans="10:10" x14ac:dyDescent="0.25">
      <c r="J77103" s="32"/>
    </row>
    <row r="77104" spans="10:10" x14ac:dyDescent="0.25">
      <c r="J77104" s="32"/>
    </row>
    <row r="77105" spans="10:10" x14ac:dyDescent="0.25">
      <c r="J77105" s="32"/>
    </row>
    <row r="77106" spans="10:10" x14ac:dyDescent="0.25">
      <c r="J77106" s="32"/>
    </row>
    <row r="77107" spans="10:10" x14ac:dyDescent="0.25">
      <c r="J77107" s="32"/>
    </row>
    <row r="77108" spans="10:10" x14ac:dyDescent="0.25">
      <c r="J77108" s="32"/>
    </row>
    <row r="77109" spans="10:10" x14ac:dyDescent="0.25">
      <c r="J77109" s="32"/>
    </row>
    <row r="77110" spans="10:10" x14ac:dyDescent="0.25">
      <c r="J77110" s="32"/>
    </row>
    <row r="77111" spans="10:10" x14ac:dyDescent="0.25">
      <c r="J77111" s="32"/>
    </row>
    <row r="77112" spans="10:10" x14ac:dyDescent="0.25">
      <c r="J77112" s="32"/>
    </row>
    <row r="77113" spans="10:10" x14ac:dyDescent="0.25">
      <c r="J77113" s="32"/>
    </row>
    <row r="77114" spans="10:10" x14ac:dyDescent="0.25">
      <c r="J77114" s="32"/>
    </row>
    <row r="77115" spans="10:10" x14ac:dyDescent="0.25">
      <c r="J77115" s="32"/>
    </row>
    <row r="77116" spans="10:10" x14ac:dyDescent="0.25">
      <c r="J77116" s="32"/>
    </row>
    <row r="77117" spans="10:10" x14ac:dyDescent="0.25">
      <c r="J77117" s="32"/>
    </row>
    <row r="77118" spans="10:10" x14ac:dyDescent="0.25">
      <c r="J77118" s="32"/>
    </row>
    <row r="77119" spans="10:10" x14ac:dyDescent="0.25">
      <c r="J77119" s="32"/>
    </row>
    <row r="77120" spans="10:10" x14ac:dyDescent="0.25">
      <c r="J77120" s="32"/>
    </row>
    <row r="77121" spans="10:10" x14ac:dyDescent="0.25">
      <c r="J77121" s="32"/>
    </row>
    <row r="77122" spans="10:10" x14ac:dyDescent="0.25">
      <c r="J77122" s="32"/>
    </row>
    <row r="77123" spans="10:10" x14ac:dyDescent="0.25">
      <c r="J77123" s="32"/>
    </row>
    <row r="77124" spans="10:10" x14ac:dyDescent="0.25">
      <c r="J77124" s="32"/>
    </row>
    <row r="77125" spans="10:10" x14ac:dyDescent="0.25">
      <c r="J77125" s="32"/>
    </row>
    <row r="77126" spans="10:10" x14ac:dyDescent="0.25">
      <c r="J77126" s="32"/>
    </row>
    <row r="77127" spans="10:10" x14ac:dyDescent="0.25">
      <c r="J77127" s="32"/>
    </row>
    <row r="77128" spans="10:10" x14ac:dyDescent="0.25">
      <c r="J77128" s="32"/>
    </row>
    <row r="77129" spans="10:10" x14ac:dyDescent="0.25">
      <c r="J77129" s="32"/>
    </row>
    <row r="77130" spans="10:10" x14ac:dyDescent="0.25">
      <c r="J77130" s="32"/>
    </row>
    <row r="77131" spans="10:10" x14ac:dyDescent="0.25">
      <c r="J77131" s="32"/>
    </row>
    <row r="77132" spans="10:10" x14ac:dyDescent="0.25">
      <c r="J77132" s="32"/>
    </row>
    <row r="77133" spans="10:10" x14ac:dyDescent="0.25">
      <c r="J77133" s="32"/>
    </row>
    <row r="77134" spans="10:10" x14ac:dyDescent="0.25">
      <c r="J77134" s="32"/>
    </row>
    <row r="77135" spans="10:10" x14ac:dyDescent="0.25">
      <c r="J77135" s="32"/>
    </row>
    <row r="77136" spans="10:10" x14ac:dyDescent="0.25">
      <c r="J77136" s="32"/>
    </row>
    <row r="77137" spans="10:10" x14ac:dyDescent="0.25">
      <c r="J77137" s="32"/>
    </row>
    <row r="77138" spans="10:10" x14ac:dyDescent="0.25">
      <c r="J77138" s="32"/>
    </row>
    <row r="77139" spans="10:10" x14ac:dyDescent="0.25">
      <c r="J77139" s="32"/>
    </row>
    <row r="77140" spans="10:10" x14ac:dyDescent="0.25">
      <c r="J77140" s="32"/>
    </row>
    <row r="77141" spans="10:10" x14ac:dyDescent="0.25">
      <c r="J77141" s="32"/>
    </row>
    <row r="77142" spans="10:10" x14ac:dyDescent="0.25">
      <c r="J77142" s="32"/>
    </row>
    <row r="77143" spans="10:10" x14ac:dyDescent="0.25">
      <c r="J77143" s="32"/>
    </row>
    <row r="77144" spans="10:10" x14ac:dyDescent="0.25">
      <c r="J77144" s="32"/>
    </row>
    <row r="77145" spans="10:10" x14ac:dyDescent="0.25">
      <c r="J77145" s="32"/>
    </row>
    <row r="77146" spans="10:10" x14ac:dyDescent="0.25">
      <c r="J77146" s="32"/>
    </row>
    <row r="77147" spans="10:10" x14ac:dyDescent="0.25">
      <c r="J77147" s="32"/>
    </row>
    <row r="77148" spans="10:10" x14ac:dyDescent="0.25">
      <c r="J77148" s="32"/>
    </row>
    <row r="77149" spans="10:10" x14ac:dyDescent="0.25">
      <c r="J77149" s="32"/>
    </row>
    <row r="77150" spans="10:10" x14ac:dyDescent="0.25">
      <c r="J77150" s="32"/>
    </row>
    <row r="77151" spans="10:10" x14ac:dyDescent="0.25">
      <c r="J77151" s="32"/>
    </row>
    <row r="77152" spans="10:10" x14ac:dyDescent="0.25">
      <c r="J77152" s="32"/>
    </row>
    <row r="77153" spans="10:10" x14ac:dyDescent="0.25">
      <c r="J77153" s="32"/>
    </row>
    <row r="77154" spans="10:10" x14ac:dyDescent="0.25">
      <c r="J77154" s="32"/>
    </row>
    <row r="77155" spans="10:10" x14ac:dyDescent="0.25">
      <c r="J77155" s="32"/>
    </row>
    <row r="77156" spans="10:10" x14ac:dyDescent="0.25">
      <c r="J77156" s="32"/>
    </row>
    <row r="77157" spans="10:10" x14ac:dyDescent="0.25">
      <c r="J77157" s="32"/>
    </row>
    <row r="77158" spans="10:10" x14ac:dyDescent="0.25">
      <c r="J77158" s="32"/>
    </row>
    <row r="77159" spans="10:10" x14ac:dyDescent="0.25">
      <c r="J77159" s="32"/>
    </row>
    <row r="77160" spans="10:10" x14ac:dyDescent="0.25">
      <c r="J77160" s="32"/>
    </row>
    <row r="77161" spans="10:10" x14ac:dyDescent="0.25">
      <c r="J77161" s="32"/>
    </row>
    <row r="77162" spans="10:10" x14ac:dyDescent="0.25">
      <c r="J77162" s="32"/>
    </row>
    <row r="77163" spans="10:10" x14ac:dyDescent="0.25">
      <c r="J77163" s="32"/>
    </row>
    <row r="77164" spans="10:10" x14ac:dyDescent="0.25">
      <c r="J77164" s="32"/>
    </row>
    <row r="77165" spans="10:10" x14ac:dyDescent="0.25">
      <c r="J77165" s="32"/>
    </row>
    <row r="77166" spans="10:10" x14ac:dyDescent="0.25">
      <c r="J77166" s="32"/>
    </row>
    <row r="77167" spans="10:10" x14ac:dyDescent="0.25">
      <c r="J77167" s="32"/>
    </row>
    <row r="77168" spans="10:10" x14ac:dyDescent="0.25">
      <c r="J77168" s="32"/>
    </row>
    <row r="77169" spans="10:10" x14ac:dyDescent="0.25">
      <c r="J77169" s="32"/>
    </row>
    <row r="77170" spans="10:10" x14ac:dyDescent="0.25">
      <c r="J77170" s="32"/>
    </row>
    <row r="77171" spans="10:10" x14ac:dyDescent="0.25">
      <c r="J77171" s="32"/>
    </row>
    <row r="77172" spans="10:10" x14ac:dyDescent="0.25">
      <c r="J77172" s="32"/>
    </row>
    <row r="77173" spans="10:10" x14ac:dyDescent="0.25">
      <c r="J77173" s="32"/>
    </row>
    <row r="77174" spans="10:10" x14ac:dyDescent="0.25">
      <c r="J77174" s="32"/>
    </row>
    <row r="77175" spans="10:10" x14ac:dyDescent="0.25">
      <c r="J77175" s="32"/>
    </row>
    <row r="77176" spans="10:10" x14ac:dyDescent="0.25">
      <c r="J77176" s="32"/>
    </row>
    <row r="77177" spans="10:10" x14ac:dyDescent="0.25">
      <c r="J77177" s="32"/>
    </row>
    <row r="77178" spans="10:10" x14ac:dyDescent="0.25">
      <c r="J77178" s="32"/>
    </row>
    <row r="77179" spans="10:10" x14ac:dyDescent="0.25">
      <c r="J77179" s="32"/>
    </row>
    <row r="77180" spans="10:10" x14ac:dyDescent="0.25">
      <c r="J77180" s="32"/>
    </row>
    <row r="77181" spans="10:10" x14ac:dyDescent="0.25">
      <c r="J77181" s="32"/>
    </row>
    <row r="77182" spans="10:10" x14ac:dyDescent="0.25">
      <c r="J77182" s="32"/>
    </row>
    <row r="77183" spans="10:10" x14ac:dyDescent="0.25">
      <c r="J77183" s="32"/>
    </row>
    <row r="77184" spans="10:10" x14ac:dyDescent="0.25">
      <c r="J77184" s="32"/>
    </row>
    <row r="77185" spans="10:10" x14ac:dyDescent="0.25">
      <c r="J77185" s="32"/>
    </row>
    <row r="77186" spans="10:10" x14ac:dyDescent="0.25">
      <c r="J77186" s="32"/>
    </row>
    <row r="77187" spans="10:10" x14ac:dyDescent="0.25">
      <c r="J77187" s="32"/>
    </row>
    <row r="77188" spans="10:10" x14ac:dyDescent="0.25">
      <c r="J77188" s="32"/>
    </row>
    <row r="77189" spans="10:10" x14ac:dyDescent="0.25">
      <c r="J77189" s="32"/>
    </row>
    <row r="77190" spans="10:10" x14ac:dyDescent="0.25">
      <c r="J77190" s="32"/>
    </row>
    <row r="77191" spans="10:10" x14ac:dyDescent="0.25">
      <c r="J77191" s="32"/>
    </row>
    <row r="77192" spans="10:10" x14ac:dyDescent="0.25">
      <c r="J77192" s="32"/>
    </row>
    <row r="77193" spans="10:10" x14ac:dyDescent="0.25">
      <c r="J77193" s="32"/>
    </row>
    <row r="77194" spans="10:10" x14ac:dyDescent="0.25">
      <c r="J77194" s="32"/>
    </row>
    <row r="77195" spans="10:10" x14ac:dyDescent="0.25">
      <c r="J77195" s="32"/>
    </row>
    <row r="77196" spans="10:10" x14ac:dyDescent="0.25">
      <c r="J77196" s="32"/>
    </row>
    <row r="77197" spans="10:10" x14ac:dyDescent="0.25">
      <c r="J77197" s="32"/>
    </row>
    <row r="77198" spans="10:10" x14ac:dyDescent="0.25">
      <c r="J77198" s="32"/>
    </row>
    <row r="77199" spans="10:10" x14ac:dyDescent="0.25">
      <c r="J77199" s="32"/>
    </row>
    <row r="77200" spans="10:10" x14ac:dyDescent="0.25">
      <c r="J77200" s="32"/>
    </row>
    <row r="77201" spans="10:10" x14ac:dyDescent="0.25">
      <c r="J77201" s="32"/>
    </row>
    <row r="77202" spans="10:10" x14ac:dyDescent="0.25">
      <c r="J77202" s="32"/>
    </row>
    <row r="77203" spans="10:10" x14ac:dyDescent="0.25">
      <c r="J77203" s="32"/>
    </row>
    <row r="77204" spans="10:10" x14ac:dyDescent="0.25">
      <c r="J77204" s="32"/>
    </row>
    <row r="77205" spans="10:10" x14ac:dyDescent="0.25">
      <c r="J77205" s="32"/>
    </row>
    <row r="77206" spans="10:10" x14ac:dyDescent="0.25">
      <c r="J77206" s="32"/>
    </row>
    <row r="77207" spans="10:10" x14ac:dyDescent="0.25">
      <c r="J77207" s="32"/>
    </row>
    <row r="77208" spans="10:10" x14ac:dyDescent="0.25">
      <c r="J77208" s="32"/>
    </row>
    <row r="77209" spans="10:10" x14ac:dyDescent="0.25">
      <c r="J77209" s="32"/>
    </row>
    <row r="77210" spans="10:10" x14ac:dyDescent="0.25">
      <c r="J77210" s="32"/>
    </row>
    <row r="77211" spans="10:10" x14ac:dyDescent="0.25">
      <c r="J77211" s="32"/>
    </row>
    <row r="77212" spans="10:10" x14ac:dyDescent="0.25">
      <c r="J77212" s="32"/>
    </row>
    <row r="77213" spans="10:10" x14ac:dyDescent="0.25">
      <c r="J77213" s="32"/>
    </row>
    <row r="77214" spans="10:10" x14ac:dyDescent="0.25">
      <c r="J77214" s="32"/>
    </row>
    <row r="77215" spans="10:10" x14ac:dyDescent="0.25">
      <c r="J77215" s="32"/>
    </row>
    <row r="77216" spans="10:10" x14ac:dyDescent="0.25">
      <c r="J77216" s="32"/>
    </row>
    <row r="77217" spans="10:10" x14ac:dyDescent="0.25">
      <c r="J77217" s="32"/>
    </row>
    <row r="77218" spans="10:10" x14ac:dyDescent="0.25">
      <c r="J77218" s="32"/>
    </row>
    <row r="77219" spans="10:10" x14ac:dyDescent="0.25">
      <c r="J77219" s="32"/>
    </row>
    <row r="77220" spans="10:10" x14ac:dyDescent="0.25">
      <c r="J77220" s="32"/>
    </row>
    <row r="77221" spans="10:10" x14ac:dyDescent="0.25">
      <c r="J77221" s="32"/>
    </row>
    <row r="77222" spans="10:10" x14ac:dyDescent="0.25">
      <c r="J77222" s="32"/>
    </row>
    <row r="77223" spans="10:10" x14ac:dyDescent="0.25">
      <c r="J77223" s="32"/>
    </row>
    <row r="77224" spans="10:10" x14ac:dyDescent="0.25">
      <c r="J77224" s="32"/>
    </row>
    <row r="77225" spans="10:10" x14ac:dyDescent="0.25">
      <c r="J77225" s="32"/>
    </row>
    <row r="77226" spans="10:10" x14ac:dyDescent="0.25">
      <c r="J77226" s="32"/>
    </row>
    <row r="77227" spans="10:10" x14ac:dyDescent="0.25">
      <c r="J77227" s="32"/>
    </row>
    <row r="77228" spans="10:10" x14ac:dyDescent="0.25">
      <c r="J77228" s="32"/>
    </row>
    <row r="77229" spans="10:10" x14ac:dyDescent="0.25">
      <c r="J77229" s="32"/>
    </row>
    <row r="77230" spans="10:10" x14ac:dyDescent="0.25">
      <c r="J77230" s="32"/>
    </row>
    <row r="77231" spans="10:10" x14ac:dyDescent="0.25">
      <c r="J77231" s="32"/>
    </row>
    <row r="77232" spans="10:10" x14ac:dyDescent="0.25">
      <c r="J77232" s="32"/>
    </row>
    <row r="77233" spans="10:10" x14ac:dyDescent="0.25">
      <c r="J77233" s="32"/>
    </row>
    <row r="77234" spans="10:10" x14ac:dyDescent="0.25">
      <c r="J77234" s="32"/>
    </row>
    <row r="77235" spans="10:10" x14ac:dyDescent="0.25">
      <c r="J77235" s="32"/>
    </row>
    <row r="77236" spans="10:10" x14ac:dyDescent="0.25">
      <c r="J77236" s="32"/>
    </row>
    <row r="77237" spans="10:10" x14ac:dyDescent="0.25">
      <c r="J77237" s="32"/>
    </row>
    <row r="77238" spans="10:10" x14ac:dyDescent="0.25">
      <c r="J77238" s="32"/>
    </row>
    <row r="77239" spans="10:10" x14ac:dyDescent="0.25">
      <c r="J77239" s="32"/>
    </row>
    <row r="77240" spans="10:10" x14ac:dyDescent="0.25">
      <c r="J77240" s="32"/>
    </row>
    <row r="77241" spans="10:10" x14ac:dyDescent="0.25">
      <c r="J77241" s="32"/>
    </row>
    <row r="77242" spans="10:10" x14ac:dyDescent="0.25">
      <c r="J77242" s="32"/>
    </row>
    <row r="77243" spans="10:10" x14ac:dyDescent="0.25">
      <c r="J77243" s="32"/>
    </row>
    <row r="77244" spans="10:10" x14ac:dyDescent="0.25">
      <c r="J77244" s="32"/>
    </row>
    <row r="77245" spans="10:10" x14ac:dyDescent="0.25">
      <c r="J77245" s="32"/>
    </row>
    <row r="77246" spans="10:10" x14ac:dyDescent="0.25">
      <c r="J77246" s="32"/>
    </row>
    <row r="77247" spans="10:10" x14ac:dyDescent="0.25">
      <c r="J77247" s="32"/>
    </row>
    <row r="77248" spans="10:10" x14ac:dyDescent="0.25">
      <c r="J77248" s="32"/>
    </row>
    <row r="77249" spans="10:10" x14ac:dyDescent="0.25">
      <c r="J77249" s="32"/>
    </row>
    <row r="77250" spans="10:10" x14ac:dyDescent="0.25">
      <c r="J77250" s="32"/>
    </row>
    <row r="77251" spans="10:10" x14ac:dyDescent="0.25">
      <c r="J77251" s="32"/>
    </row>
    <row r="77252" spans="10:10" x14ac:dyDescent="0.25">
      <c r="J77252" s="32"/>
    </row>
    <row r="77253" spans="10:10" x14ac:dyDescent="0.25">
      <c r="J77253" s="32"/>
    </row>
    <row r="77254" spans="10:10" x14ac:dyDescent="0.25">
      <c r="J77254" s="32"/>
    </row>
    <row r="77255" spans="10:10" x14ac:dyDescent="0.25">
      <c r="J77255" s="32"/>
    </row>
    <row r="77256" spans="10:10" x14ac:dyDescent="0.25">
      <c r="J77256" s="32"/>
    </row>
    <row r="77257" spans="10:10" x14ac:dyDescent="0.25">
      <c r="J77257" s="32"/>
    </row>
    <row r="77258" spans="10:10" x14ac:dyDescent="0.25">
      <c r="J77258" s="32"/>
    </row>
    <row r="77259" spans="10:10" x14ac:dyDescent="0.25">
      <c r="J77259" s="32"/>
    </row>
    <row r="77260" spans="10:10" x14ac:dyDescent="0.25">
      <c r="J77260" s="32"/>
    </row>
    <row r="77261" spans="10:10" x14ac:dyDescent="0.25">
      <c r="J77261" s="32"/>
    </row>
    <row r="77262" spans="10:10" x14ac:dyDescent="0.25">
      <c r="J77262" s="32"/>
    </row>
    <row r="77263" spans="10:10" x14ac:dyDescent="0.25">
      <c r="J77263" s="32"/>
    </row>
    <row r="77264" spans="10:10" x14ac:dyDescent="0.25">
      <c r="J77264" s="32"/>
    </row>
    <row r="77265" spans="10:10" x14ac:dyDescent="0.25">
      <c r="J77265" s="32"/>
    </row>
    <row r="77266" spans="10:10" x14ac:dyDescent="0.25">
      <c r="J77266" s="32"/>
    </row>
    <row r="77267" spans="10:10" x14ac:dyDescent="0.25">
      <c r="J77267" s="32"/>
    </row>
    <row r="77268" spans="10:10" x14ac:dyDescent="0.25">
      <c r="J77268" s="32"/>
    </row>
    <row r="77269" spans="10:10" x14ac:dyDescent="0.25">
      <c r="J77269" s="32"/>
    </row>
    <row r="77270" spans="10:10" x14ac:dyDescent="0.25">
      <c r="J77270" s="32"/>
    </row>
    <row r="77271" spans="10:10" x14ac:dyDescent="0.25">
      <c r="J77271" s="32"/>
    </row>
    <row r="77272" spans="10:10" x14ac:dyDescent="0.25">
      <c r="J77272" s="32"/>
    </row>
    <row r="77273" spans="10:10" x14ac:dyDescent="0.25">
      <c r="J77273" s="32"/>
    </row>
    <row r="77274" spans="10:10" x14ac:dyDescent="0.25">
      <c r="J77274" s="32"/>
    </row>
    <row r="77275" spans="10:10" x14ac:dyDescent="0.25">
      <c r="J77275" s="32"/>
    </row>
    <row r="77276" spans="10:10" x14ac:dyDescent="0.25">
      <c r="J77276" s="32"/>
    </row>
    <row r="77277" spans="10:10" x14ac:dyDescent="0.25">
      <c r="J77277" s="32"/>
    </row>
    <row r="77278" spans="10:10" x14ac:dyDescent="0.25">
      <c r="J77278" s="32"/>
    </row>
    <row r="77279" spans="10:10" x14ac:dyDescent="0.25">
      <c r="J77279" s="32"/>
    </row>
    <row r="77280" spans="10:10" x14ac:dyDescent="0.25">
      <c r="J77280" s="32"/>
    </row>
    <row r="77281" spans="10:10" x14ac:dyDescent="0.25">
      <c r="J77281" s="32"/>
    </row>
    <row r="77282" spans="10:10" x14ac:dyDescent="0.25">
      <c r="J77282" s="32"/>
    </row>
    <row r="77283" spans="10:10" x14ac:dyDescent="0.25">
      <c r="J77283" s="32"/>
    </row>
    <row r="77284" spans="10:10" x14ac:dyDescent="0.25">
      <c r="J77284" s="32"/>
    </row>
    <row r="77285" spans="10:10" x14ac:dyDescent="0.25">
      <c r="J77285" s="32"/>
    </row>
    <row r="77286" spans="10:10" x14ac:dyDescent="0.25">
      <c r="J77286" s="32"/>
    </row>
    <row r="77287" spans="10:10" x14ac:dyDescent="0.25">
      <c r="J77287" s="32"/>
    </row>
    <row r="77288" spans="10:10" x14ac:dyDescent="0.25">
      <c r="J77288" s="32"/>
    </row>
    <row r="77289" spans="10:10" x14ac:dyDescent="0.25">
      <c r="J77289" s="32"/>
    </row>
    <row r="77290" spans="10:10" x14ac:dyDescent="0.25">
      <c r="J77290" s="32"/>
    </row>
    <row r="77291" spans="10:10" x14ac:dyDescent="0.25">
      <c r="J77291" s="32"/>
    </row>
    <row r="77292" spans="10:10" x14ac:dyDescent="0.25">
      <c r="J77292" s="32"/>
    </row>
    <row r="77293" spans="10:10" x14ac:dyDescent="0.25">
      <c r="J77293" s="32"/>
    </row>
    <row r="77294" spans="10:10" x14ac:dyDescent="0.25">
      <c r="J77294" s="32"/>
    </row>
    <row r="77295" spans="10:10" x14ac:dyDescent="0.25">
      <c r="J77295" s="32"/>
    </row>
    <row r="77296" spans="10:10" x14ac:dyDescent="0.25">
      <c r="J77296" s="32"/>
    </row>
    <row r="77297" spans="10:10" x14ac:dyDescent="0.25">
      <c r="J77297" s="32"/>
    </row>
    <row r="77298" spans="10:10" x14ac:dyDescent="0.25">
      <c r="J77298" s="32"/>
    </row>
    <row r="77299" spans="10:10" x14ac:dyDescent="0.25">
      <c r="J77299" s="32"/>
    </row>
    <row r="77300" spans="10:10" x14ac:dyDescent="0.25">
      <c r="J77300" s="32"/>
    </row>
    <row r="77301" spans="10:10" x14ac:dyDescent="0.25">
      <c r="J77301" s="32"/>
    </row>
    <row r="77302" spans="10:10" x14ac:dyDescent="0.25">
      <c r="J77302" s="32"/>
    </row>
    <row r="77303" spans="10:10" x14ac:dyDescent="0.25">
      <c r="J77303" s="32"/>
    </row>
    <row r="77304" spans="10:10" x14ac:dyDescent="0.25">
      <c r="J77304" s="32"/>
    </row>
    <row r="77305" spans="10:10" x14ac:dyDescent="0.25">
      <c r="J77305" s="32"/>
    </row>
    <row r="77306" spans="10:10" x14ac:dyDescent="0.25">
      <c r="J77306" s="32"/>
    </row>
    <row r="77307" spans="10:10" x14ac:dyDescent="0.25">
      <c r="J77307" s="32"/>
    </row>
    <row r="77308" spans="10:10" x14ac:dyDescent="0.25">
      <c r="J77308" s="32"/>
    </row>
    <row r="77309" spans="10:10" x14ac:dyDescent="0.25">
      <c r="J77309" s="32"/>
    </row>
    <row r="77310" spans="10:10" x14ac:dyDescent="0.25">
      <c r="J77310" s="32"/>
    </row>
    <row r="77311" spans="10:10" x14ac:dyDescent="0.25">
      <c r="J77311" s="32"/>
    </row>
    <row r="77312" spans="10:10" x14ac:dyDescent="0.25">
      <c r="J77312" s="32"/>
    </row>
    <row r="77313" spans="10:10" x14ac:dyDescent="0.25">
      <c r="J77313" s="32"/>
    </row>
    <row r="77314" spans="10:10" x14ac:dyDescent="0.25">
      <c r="J77314" s="32"/>
    </row>
    <row r="77315" spans="10:10" x14ac:dyDescent="0.25">
      <c r="J77315" s="32"/>
    </row>
    <row r="77316" spans="10:10" x14ac:dyDescent="0.25">
      <c r="J77316" s="32"/>
    </row>
    <row r="77317" spans="10:10" x14ac:dyDescent="0.25">
      <c r="J77317" s="32"/>
    </row>
    <row r="77318" spans="10:10" x14ac:dyDescent="0.25">
      <c r="J77318" s="32"/>
    </row>
    <row r="77319" spans="10:10" x14ac:dyDescent="0.25">
      <c r="J77319" s="32"/>
    </row>
    <row r="77320" spans="10:10" x14ac:dyDescent="0.25">
      <c r="J77320" s="32"/>
    </row>
    <row r="77321" spans="10:10" x14ac:dyDescent="0.25">
      <c r="J77321" s="32"/>
    </row>
    <row r="77322" spans="10:10" x14ac:dyDescent="0.25">
      <c r="J77322" s="32"/>
    </row>
    <row r="77323" spans="10:10" x14ac:dyDescent="0.25">
      <c r="J77323" s="32"/>
    </row>
    <row r="77324" spans="10:10" x14ac:dyDescent="0.25">
      <c r="J77324" s="32"/>
    </row>
    <row r="77325" spans="10:10" x14ac:dyDescent="0.25">
      <c r="J77325" s="32"/>
    </row>
    <row r="77326" spans="10:10" x14ac:dyDescent="0.25">
      <c r="J77326" s="32"/>
    </row>
    <row r="77327" spans="10:10" x14ac:dyDescent="0.25">
      <c r="J77327" s="32"/>
    </row>
    <row r="77328" spans="10:10" x14ac:dyDescent="0.25">
      <c r="J77328" s="32"/>
    </row>
    <row r="77329" spans="10:10" x14ac:dyDescent="0.25">
      <c r="J77329" s="32"/>
    </row>
    <row r="77330" spans="10:10" x14ac:dyDescent="0.25">
      <c r="J77330" s="32"/>
    </row>
    <row r="77331" spans="10:10" x14ac:dyDescent="0.25">
      <c r="J77331" s="32"/>
    </row>
    <row r="77332" spans="10:10" x14ac:dyDescent="0.25">
      <c r="J77332" s="32"/>
    </row>
    <row r="77333" spans="10:10" x14ac:dyDescent="0.25">
      <c r="J77333" s="32"/>
    </row>
    <row r="77334" spans="10:10" x14ac:dyDescent="0.25">
      <c r="J77334" s="32"/>
    </row>
    <row r="77335" spans="10:10" x14ac:dyDescent="0.25">
      <c r="J77335" s="32"/>
    </row>
    <row r="77336" spans="10:10" x14ac:dyDescent="0.25">
      <c r="J77336" s="32"/>
    </row>
    <row r="77337" spans="10:10" x14ac:dyDescent="0.25">
      <c r="J77337" s="32"/>
    </row>
    <row r="77338" spans="10:10" x14ac:dyDescent="0.25">
      <c r="J77338" s="32"/>
    </row>
    <row r="77339" spans="10:10" x14ac:dyDescent="0.25">
      <c r="J77339" s="32"/>
    </row>
    <row r="77340" spans="10:10" x14ac:dyDescent="0.25">
      <c r="J77340" s="32"/>
    </row>
    <row r="77341" spans="10:10" x14ac:dyDescent="0.25">
      <c r="J77341" s="32"/>
    </row>
    <row r="77342" spans="10:10" x14ac:dyDescent="0.25">
      <c r="J77342" s="32"/>
    </row>
    <row r="77343" spans="10:10" x14ac:dyDescent="0.25">
      <c r="J77343" s="32"/>
    </row>
    <row r="77344" spans="10:10" x14ac:dyDescent="0.25">
      <c r="J77344" s="32"/>
    </row>
    <row r="77345" spans="10:10" x14ac:dyDescent="0.25">
      <c r="J77345" s="32"/>
    </row>
    <row r="77346" spans="10:10" x14ac:dyDescent="0.25">
      <c r="J77346" s="32"/>
    </row>
    <row r="77347" spans="10:10" x14ac:dyDescent="0.25">
      <c r="J77347" s="32"/>
    </row>
    <row r="77348" spans="10:10" x14ac:dyDescent="0.25">
      <c r="J77348" s="32"/>
    </row>
    <row r="77349" spans="10:10" x14ac:dyDescent="0.25">
      <c r="J77349" s="32"/>
    </row>
    <row r="77350" spans="10:10" x14ac:dyDescent="0.25">
      <c r="J77350" s="32"/>
    </row>
    <row r="77351" spans="10:10" x14ac:dyDescent="0.25">
      <c r="J77351" s="32"/>
    </row>
    <row r="77352" spans="10:10" x14ac:dyDescent="0.25">
      <c r="J77352" s="32"/>
    </row>
    <row r="77353" spans="10:10" x14ac:dyDescent="0.25">
      <c r="J77353" s="32"/>
    </row>
    <row r="77354" spans="10:10" x14ac:dyDescent="0.25">
      <c r="J77354" s="32"/>
    </row>
    <row r="77355" spans="10:10" x14ac:dyDescent="0.25">
      <c r="J77355" s="32"/>
    </row>
    <row r="77356" spans="10:10" x14ac:dyDescent="0.25">
      <c r="J77356" s="32"/>
    </row>
    <row r="77357" spans="10:10" x14ac:dyDescent="0.25">
      <c r="J77357" s="32"/>
    </row>
    <row r="77358" spans="10:10" x14ac:dyDescent="0.25">
      <c r="J77358" s="32"/>
    </row>
    <row r="77359" spans="10:10" x14ac:dyDescent="0.25">
      <c r="J77359" s="32"/>
    </row>
    <row r="77360" spans="10:10" x14ac:dyDescent="0.25">
      <c r="J77360" s="32"/>
    </row>
    <row r="77361" spans="10:10" x14ac:dyDescent="0.25">
      <c r="J77361" s="32"/>
    </row>
    <row r="77362" spans="10:10" x14ac:dyDescent="0.25">
      <c r="J77362" s="32"/>
    </row>
    <row r="77363" spans="10:10" x14ac:dyDescent="0.25">
      <c r="J77363" s="32"/>
    </row>
    <row r="77364" spans="10:10" x14ac:dyDescent="0.25">
      <c r="J77364" s="32"/>
    </row>
    <row r="77365" spans="10:10" x14ac:dyDescent="0.25">
      <c r="J77365" s="32"/>
    </row>
    <row r="77366" spans="10:10" x14ac:dyDescent="0.25">
      <c r="J77366" s="32"/>
    </row>
    <row r="77367" spans="10:10" x14ac:dyDescent="0.25">
      <c r="J77367" s="32"/>
    </row>
    <row r="77368" spans="10:10" x14ac:dyDescent="0.25">
      <c r="J77368" s="32"/>
    </row>
    <row r="77369" spans="10:10" x14ac:dyDescent="0.25">
      <c r="J77369" s="32"/>
    </row>
    <row r="77370" spans="10:10" x14ac:dyDescent="0.25">
      <c r="J77370" s="32"/>
    </row>
    <row r="77371" spans="10:10" x14ac:dyDescent="0.25">
      <c r="J77371" s="32"/>
    </row>
    <row r="77372" spans="10:10" x14ac:dyDescent="0.25">
      <c r="J77372" s="32"/>
    </row>
    <row r="77373" spans="10:10" x14ac:dyDescent="0.25">
      <c r="J77373" s="32"/>
    </row>
    <row r="77374" spans="10:10" x14ac:dyDescent="0.25">
      <c r="J77374" s="32"/>
    </row>
    <row r="77375" spans="10:10" x14ac:dyDescent="0.25">
      <c r="J77375" s="32"/>
    </row>
    <row r="77376" spans="10:10" x14ac:dyDescent="0.25">
      <c r="J77376" s="32"/>
    </row>
    <row r="77377" spans="10:10" x14ac:dyDescent="0.25">
      <c r="J77377" s="32"/>
    </row>
    <row r="77378" spans="10:10" x14ac:dyDescent="0.25">
      <c r="J77378" s="32"/>
    </row>
    <row r="77379" spans="10:10" x14ac:dyDescent="0.25">
      <c r="J77379" s="32"/>
    </row>
    <row r="77380" spans="10:10" x14ac:dyDescent="0.25">
      <c r="J77380" s="32"/>
    </row>
    <row r="77381" spans="10:10" x14ac:dyDescent="0.25">
      <c r="J77381" s="32"/>
    </row>
    <row r="77382" spans="10:10" x14ac:dyDescent="0.25">
      <c r="J77382" s="32"/>
    </row>
    <row r="77383" spans="10:10" x14ac:dyDescent="0.25">
      <c r="J77383" s="32"/>
    </row>
    <row r="77384" spans="10:10" x14ac:dyDescent="0.25">
      <c r="J77384" s="32"/>
    </row>
    <row r="77385" spans="10:10" x14ac:dyDescent="0.25">
      <c r="J77385" s="32"/>
    </row>
    <row r="77386" spans="10:10" x14ac:dyDescent="0.25">
      <c r="J77386" s="32"/>
    </row>
    <row r="77387" spans="10:10" x14ac:dyDescent="0.25">
      <c r="J77387" s="32"/>
    </row>
    <row r="77388" spans="10:10" x14ac:dyDescent="0.25">
      <c r="J77388" s="32"/>
    </row>
    <row r="77389" spans="10:10" x14ac:dyDescent="0.25">
      <c r="J77389" s="32"/>
    </row>
    <row r="77390" spans="10:10" x14ac:dyDescent="0.25">
      <c r="J77390" s="32"/>
    </row>
    <row r="77391" spans="10:10" x14ac:dyDescent="0.25">
      <c r="J77391" s="32"/>
    </row>
    <row r="77392" spans="10:10" x14ac:dyDescent="0.25">
      <c r="J77392" s="32"/>
    </row>
    <row r="77393" spans="10:10" x14ac:dyDescent="0.25">
      <c r="J77393" s="32"/>
    </row>
    <row r="77394" spans="10:10" x14ac:dyDescent="0.25">
      <c r="J77394" s="32"/>
    </row>
    <row r="77395" spans="10:10" x14ac:dyDescent="0.25">
      <c r="J77395" s="32"/>
    </row>
    <row r="77396" spans="10:10" x14ac:dyDescent="0.25">
      <c r="J77396" s="32"/>
    </row>
    <row r="77397" spans="10:10" x14ac:dyDescent="0.25">
      <c r="J77397" s="32"/>
    </row>
    <row r="77398" spans="10:10" x14ac:dyDescent="0.25">
      <c r="J77398" s="32"/>
    </row>
    <row r="77399" spans="10:10" x14ac:dyDescent="0.25">
      <c r="J77399" s="32"/>
    </row>
    <row r="77400" spans="10:10" x14ac:dyDescent="0.25">
      <c r="J77400" s="32"/>
    </row>
    <row r="77401" spans="10:10" x14ac:dyDescent="0.25">
      <c r="J77401" s="32"/>
    </row>
    <row r="77402" spans="10:10" x14ac:dyDescent="0.25">
      <c r="J77402" s="32"/>
    </row>
    <row r="77403" spans="10:10" x14ac:dyDescent="0.25">
      <c r="J77403" s="32"/>
    </row>
    <row r="77404" spans="10:10" x14ac:dyDescent="0.25">
      <c r="J77404" s="32"/>
    </row>
    <row r="77405" spans="10:10" x14ac:dyDescent="0.25">
      <c r="J77405" s="32"/>
    </row>
    <row r="77406" spans="10:10" x14ac:dyDescent="0.25">
      <c r="J77406" s="32"/>
    </row>
    <row r="77407" spans="10:10" x14ac:dyDescent="0.25">
      <c r="J77407" s="32"/>
    </row>
    <row r="77408" spans="10:10" x14ac:dyDescent="0.25">
      <c r="J77408" s="32"/>
    </row>
    <row r="77409" spans="10:10" x14ac:dyDescent="0.25">
      <c r="J77409" s="32"/>
    </row>
    <row r="77410" spans="10:10" x14ac:dyDescent="0.25">
      <c r="J77410" s="32"/>
    </row>
    <row r="77411" spans="10:10" x14ac:dyDescent="0.25">
      <c r="J77411" s="32"/>
    </row>
    <row r="77412" spans="10:10" x14ac:dyDescent="0.25">
      <c r="J77412" s="32"/>
    </row>
    <row r="77413" spans="10:10" x14ac:dyDescent="0.25">
      <c r="J77413" s="32"/>
    </row>
    <row r="77414" spans="10:10" x14ac:dyDescent="0.25">
      <c r="J77414" s="32"/>
    </row>
    <row r="77415" spans="10:10" x14ac:dyDescent="0.25">
      <c r="J77415" s="32"/>
    </row>
    <row r="77416" spans="10:10" x14ac:dyDescent="0.25">
      <c r="J77416" s="32"/>
    </row>
    <row r="77417" spans="10:10" x14ac:dyDescent="0.25">
      <c r="J77417" s="32"/>
    </row>
    <row r="77418" spans="10:10" x14ac:dyDescent="0.25">
      <c r="J77418" s="32"/>
    </row>
    <row r="77419" spans="10:10" x14ac:dyDescent="0.25">
      <c r="J77419" s="32"/>
    </row>
    <row r="77420" spans="10:10" x14ac:dyDescent="0.25">
      <c r="J77420" s="32"/>
    </row>
    <row r="77421" spans="10:10" x14ac:dyDescent="0.25">
      <c r="J77421" s="32"/>
    </row>
    <row r="77422" spans="10:10" x14ac:dyDescent="0.25">
      <c r="J77422" s="32"/>
    </row>
    <row r="77423" spans="10:10" x14ac:dyDescent="0.25">
      <c r="J77423" s="32"/>
    </row>
    <row r="77424" spans="10:10" x14ac:dyDescent="0.25">
      <c r="J77424" s="32"/>
    </row>
    <row r="77425" spans="10:10" x14ac:dyDescent="0.25">
      <c r="J77425" s="32"/>
    </row>
    <row r="77426" spans="10:10" x14ac:dyDescent="0.25">
      <c r="J77426" s="32"/>
    </row>
    <row r="77427" spans="10:10" x14ac:dyDescent="0.25">
      <c r="J77427" s="32"/>
    </row>
    <row r="77428" spans="10:10" x14ac:dyDescent="0.25">
      <c r="J77428" s="32"/>
    </row>
    <row r="77429" spans="10:10" x14ac:dyDescent="0.25">
      <c r="J77429" s="32"/>
    </row>
    <row r="77430" spans="10:10" x14ac:dyDescent="0.25">
      <c r="J77430" s="32"/>
    </row>
    <row r="77431" spans="10:10" x14ac:dyDescent="0.25">
      <c r="J77431" s="32"/>
    </row>
    <row r="77432" spans="10:10" x14ac:dyDescent="0.25">
      <c r="J77432" s="32"/>
    </row>
    <row r="77433" spans="10:10" x14ac:dyDescent="0.25">
      <c r="J77433" s="32"/>
    </row>
    <row r="77434" spans="10:10" x14ac:dyDescent="0.25">
      <c r="J77434" s="32"/>
    </row>
    <row r="77435" spans="10:10" x14ac:dyDescent="0.25">
      <c r="J77435" s="32"/>
    </row>
    <row r="77436" spans="10:10" x14ac:dyDescent="0.25">
      <c r="J77436" s="32"/>
    </row>
    <row r="77437" spans="10:10" x14ac:dyDescent="0.25">
      <c r="J77437" s="32"/>
    </row>
    <row r="77438" spans="10:10" x14ac:dyDescent="0.25">
      <c r="J77438" s="32"/>
    </row>
    <row r="77439" spans="10:10" x14ac:dyDescent="0.25">
      <c r="J77439" s="32"/>
    </row>
    <row r="77440" spans="10:10" x14ac:dyDescent="0.25">
      <c r="J77440" s="32"/>
    </row>
    <row r="77441" spans="10:10" x14ac:dyDescent="0.25">
      <c r="J77441" s="32"/>
    </row>
    <row r="77442" spans="10:10" x14ac:dyDescent="0.25">
      <c r="J77442" s="32"/>
    </row>
    <row r="77443" spans="10:10" x14ac:dyDescent="0.25">
      <c r="J77443" s="32"/>
    </row>
    <row r="77444" spans="10:10" x14ac:dyDescent="0.25">
      <c r="J77444" s="32"/>
    </row>
    <row r="77445" spans="10:10" x14ac:dyDescent="0.25">
      <c r="J77445" s="32"/>
    </row>
    <row r="77446" spans="10:10" x14ac:dyDescent="0.25">
      <c r="J77446" s="32"/>
    </row>
    <row r="77447" spans="10:10" x14ac:dyDescent="0.25">
      <c r="J77447" s="32"/>
    </row>
    <row r="77448" spans="10:10" x14ac:dyDescent="0.25">
      <c r="J77448" s="32"/>
    </row>
    <row r="77449" spans="10:10" x14ac:dyDescent="0.25">
      <c r="J77449" s="32"/>
    </row>
    <row r="77450" spans="10:10" x14ac:dyDescent="0.25">
      <c r="J77450" s="32"/>
    </row>
    <row r="77451" spans="10:10" x14ac:dyDescent="0.25">
      <c r="J77451" s="32"/>
    </row>
    <row r="77452" spans="10:10" x14ac:dyDescent="0.25">
      <c r="J77452" s="32"/>
    </row>
    <row r="77453" spans="10:10" x14ac:dyDescent="0.25">
      <c r="J77453" s="32"/>
    </row>
    <row r="77454" spans="10:10" x14ac:dyDescent="0.25">
      <c r="J77454" s="32"/>
    </row>
    <row r="77455" spans="10:10" x14ac:dyDescent="0.25">
      <c r="J77455" s="32"/>
    </row>
    <row r="77456" spans="10:10" x14ac:dyDescent="0.25">
      <c r="J77456" s="32"/>
    </row>
    <row r="77457" spans="10:10" x14ac:dyDescent="0.25">
      <c r="J77457" s="32"/>
    </row>
    <row r="77458" spans="10:10" x14ac:dyDescent="0.25">
      <c r="J77458" s="32"/>
    </row>
    <row r="77459" spans="10:10" x14ac:dyDescent="0.25">
      <c r="J77459" s="32"/>
    </row>
    <row r="77460" spans="10:10" x14ac:dyDescent="0.25">
      <c r="J77460" s="32"/>
    </row>
    <row r="77461" spans="10:10" x14ac:dyDescent="0.25">
      <c r="J77461" s="32"/>
    </row>
    <row r="77462" spans="10:10" x14ac:dyDescent="0.25">
      <c r="J77462" s="32"/>
    </row>
    <row r="77463" spans="10:10" x14ac:dyDescent="0.25">
      <c r="J77463" s="32"/>
    </row>
    <row r="77464" spans="10:10" x14ac:dyDescent="0.25">
      <c r="J77464" s="32"/>
    </row>
    <row r="77465" spans="10:10" x14ac:dyDescent="0.25">
      <c r="J77465" s="32"/>
    </row>
    <row r="77466" spans="10:10" x14ac:dyDescent="0.25">
      <c r="J77466" s="32"/>
    </row>
    <row r="77467" spans="10:10" x14ac:dyDescent="0.25">
      <c r="J77467" s="32"/>
    </row>
    <row r="77468" spans="10:10" x14ac:dyDescent="0.25">
      <c r="J77468" s="32"/>
    </row>
    <row r="77469" spans="10:10" x14ac:dyDescent="0.25">
      <c r="J77469" s="32"/>
    </row>
    <row r="77470" spans="10:10" x14ac:dyDescent="0.25">
      <c r="J77470" s="32"/>
    </row>
    <row r="77471" spans="10:10" x14ac:dyDescent="0.25">
      <c r="J77471" s="32"/>
    </row>
    <row r="77472" spans="10:10" x14ac:dyDescent="0.25">
      <c r="J77472" s="32"/>
    </row>
    <row r="77473" spans="10:10" x14ac:dyDescent="0.25">
      <c r="J77473" s="32"/>
    </row>
    <row r="77474" spans="10:10" x14ac:dyDescent="0.25">
      <c r="J77474" s="32"/>
    </row>
    <row r="77475" spans="10:10" x14ac:dyDescent="0.25">
      <c r="J77475" s="32"/>
    </row>
    <row r="77476" spans="10:10" x14ac:dyDescent="0.25">
      <c r="J77476" s="32"/>
    </row>
    <row r="77477" spans="10:10" x14ac:dyDescent="0.25">
      <c r="J77477" s="32"/>
    </row>
    <row r="77478" spans="10:10" x14ac:dyDescent="0.25">
      <c r="J77478" s="32"/>
    </row>
    <row r="77479" spans="10:10" x14ac:dyDescent="0.25">
      <c r="J77479" s="32"/>
    </row>
    <row r="77480" spans="10:10" x14ac:dyDescent="0.25">
      <c r="J77480" s="32"/>
    </row>
    <row r="77481" spans="10:10" x14ac:dyDescent="0.25">
      <c r="J77481" s="32"/>
    </row>
    <row r="77482" spans="10:10" x14ac:dyDescent="0.25">
      <c r="J77482" s="32"/>
    </row>
    <row r="77483" spans="10:10" x14ac:dyDescent="0.25">
      <c r="J77483" s="32"/>
    </row>
    <row r="77484" spans="10:10" x14ac:dyDescent="0.25">
      <c r="J77484" s="32"/>
    </row>
    <row r="77485" spans="10:10" x14ac:dyDescent="0.25">
      <c r="J77485" s="32"/>
    </row>
    <row r="77486" spans="10:10" x14ac:dyDescent="0.25">
      <c r="J77486" s="32"/>
    </row>
    <row r="77487" spans="10:10" x14ac:dyDescent="0.25">
      <c r="J77487" s="32"/>
    </row>
    <row r="77488" spans="10:10" x14ac:dyDescent="0.25">
      <c r="J77488" s="32"/>
    </row>
    <row r="77489" spans="10:10" x14ac:dyDescent="0.25">
      <c r="J77489" s="32"/>
    </row>
    <row r="77490" spans="10:10" x14ac:dyDescent="0.25">
      <c r="J77490" s="32"/>
    </row>
    <row r="77491" spans="10:10" x14ac:dyDescent="0.25">
      <c r="J77491" s="32"/>
    </row>
    <row r="77492" spans="10:10" x14ac:dyDescent="0.25">
      <c r="J77492" s="32"/>
    </row>
    <row r="77493" spans="10:10" x14ac:dyDescent="0.25">
      <c r="J77493" s="32"/>
    </row>
    <row r="77494" spans="10:10" x14ac:dyDescent="0.25">
      <c r="J77494" s="32"/>
    </row>
    <row r="77495" spans="10:10" x14ac:dyDescent="0.25">
      <c r="J77495" s="32"/>
    </row>
    <row r="77496" spans="10:10" x14ac:dyDescent="0.25">
      <c r="J77496" s="32"/>
    </row>
    <row r="77497" spans="10:10" x14ac:dyDescent="0.25">
      <c r="J77497" s="32"/>
    </row>
    <row r="77498" spans="10:10" x14ac:dyDescent="0.25">
      <c r="J77498" s="32"/>
    </row>
    <row r="77499" spans="10:10" x14ac:dyDescent="0.25">
      <c r="J77499" s="32"/>
    </row>
    <row r="77500" spans="10:10" x14ac:dyDescent="0.25">
      <c r="J77500" s="32"/>
    </row>
    <row r="77501" spans="10:10" x14ac:dyDescent="0.25">
      <c r="J77501" s="32"/>
    </row>
    <row r="77502" spans="10:10" x14ac:dyDescent="0.25">
      <c r="J77502" s="32"/>
    </row>
    <row r="77503" spans="10:10" x14ac:dyDescent="0.25">
      <c r="J77503" s="32"/>
    </row>
    <row r="77504" spans="10:10" x14ac:dyDescent="0.25">
      <c r="J77504" s="32"/>
    </row>
    <row r="77505" spans="10:10" x14ac:dyDescent="0.25">
      <c r="J77505" s="32"/>
    </row>
    <row r="77506" spans="10:10" x14ac:dyDescent="0.25">
      <c r="J77506" s="32"/>
    </row>
    <row r="77507" spans="10:10" x14ac:dyDescent="0.25">
      <c r="J77507" s="32"/>
    </row>
    <row r="77508" spans="10:10" x14ac:dyDescent="0.25">
      <c r="J77508" s="32"/>
    </row>
    <row r="77509" spans="10:10" x14ac:dyDescent="0.25">
      <c r="J77509" s="32"/>
    </row>
    <row r="77510" spans="10:10" x14ac:dyDescent="0.25">
      <c r="J77510" s="32"/>
    </row>
    <row r="77511" spans="10:10" x14ac:dyDescent="0.25">
      <c r="J77511" s="32"/>
    </row>
    <row r="77512" spans="10:10" x14ac:dyDescent="0.25">
      <c r="J77512" s="32"/>
    </row>
    <row r="77513" spans="10:10" x14ac:dyDescent="0.25">
      <c r="J77513" s="32"/>
    </row>
    <row r="77514" spans="10:10" x14ac:dyDescent="0.25">
      <c r="J77514" s="32"/>
    </row>
    <row r="77515" spans="10:10" x14ac:dyDescent="0.25">
      <c r="J77515" s="32"/>
    </row>
    <row r="77516" spans="10:10" x14ac:dyDescent="0.25">
      <c r="J77516" s="32"/>
    </row>
    <row r="77517" spans="10:10" x14ac:dyDescent="0.25">
      <c r="J77517" s="32"/>
    </row>
    <row r="77518" spans="10:10" x14ac:dyDescent="0.25">
      <c r="J77518" s="32"/>
    </row>
    <row r="77519" spans="10:10" x14ac:dyDescent="0.25">
      <c r="J77519" s="32"/>
    </row>
    <row r="77520" spans="10:10" x14ac:dyDescent="0.25">
      <c r="J77520" s="32"/>
    </row>
    <row r="77521" spans="10:10" x14ac:dyDescent="0.25">
      <c r="J77521" s="32"/>
    </row>
    <row r="77522" spans="10:10" x14ac:dyDescent="0.25">
      <c r="J77522" s="32"/>
    </row>
    <row r="77523" spans="10:10" x14ac:dyDescent="0.25">
      <c r="J77523" s="32"/>
    </row>
    <row r="77524" spans="10:10" x14ac:dyDescent="0.25">
      <c r="J77524" s="32"/>
    </row>
    <row r="77525" spans="10:10" x14ac:dyDescent="0.25">
      <c r="J77525" s="32"/>
    </row>
    <row r="77526" spans="10:10" x14ac:dyDescent="0.25">
      <c r="J77526" s="32"/>
    </row>
    <row r="77527" spans="10:10" x14ac:dyDescent="0.25">
      <c r="J77527" s="32"/>
    </row>
    <row r="77528" spans="10:10" x14ac:dyDescent="0.25">
      <c r="J77528" s="32"/>
    </row>
    <row r="77529" spans="10:10" x14ac:dyDescent="0.25">
      <c r="J77529" s="32"/>
    </row>
    <row r="77530" spans="10:10" x14ac:dyDescent="0.25">
      <c r="J77530" s="32"/>
    </row>
    <row r="77531" spans="10:10" x14ac:dyDescent="0.25">
      <c r="J77531" s="32"/>
    </row>
    <row r="77532" spans="10:10" x14ac:dyDescent="0.25">
      <c r="J77532" s="32"/>
    </row>
    <row r="77533" spans="10:10" x14ac:dyDescent="0.25">
      <c r="J77533" s="32"/>
    </row>
    <row r="77534" spans="10:10" x14ac:dyDescent="0.25">
      <c r="J77534" s="32"/>
    </row>
    <row r="77535" spans="10:10" x14ac:dyDescent="0.25">
      <c r="J77535" s="32"/>
    </row>
    <row r="77536" spans="10:10" x14ac:dyDescent="0.25">
      <c r="J77536" s="32"/>
    </row>
    <row r="77537" spans="10:10" x14ac:dyDescent="0.25">
      <c r="J77537" s="32"/>
    </row>
    <row r="77538" spans="10:10" x14ac:dyDescent="0.25">
      <c r="J77538" s="32"/>
    </row>
    <row r="77539" spans="10:10" x14ac:dyDescent="0.25">
      <c r="J77539" s="32"/>
    </row>
    <row r="77540" spans="10:10" x14ac:dyDescent="0.25">
      <c r="J77540" s="32"/>
    </row>
    <row r="77541" spans="10:10" x14ac:dyDescent="0.25">
      <c r="J77541" s="32"/>
    </row>
    <row r="77542" spans="10:10" x14ac:dyDescent="0.25">
      <c r="J77542" s="32"/>
    </row>
    <row r="77543" spans="10:10" x14ac:dyDescent="0.25">
      <c r="J77543" s="32"/>
    </row>
    <row r="77544" spans="10:10" x14ac:dyDescent="0.25">
      <c r="J77544" s="32"/>
    </row>
    <row r="77545" spans="10:10" x14ac:dyDescent="0.25">
      <c r="J77545" s="32"/>
    </row>
    <row r="77546" spans="10:10" x14ac:dyDescent="0.25">
      <c r="J77546" s="32"/>
    </row>
    <row r="77547" spans="10:10" x14ac:dyDescent="0.25">
      <c r="J77547" s="32"/>
    </row>
    <row r="77548" spans="10:10" x14ac:dyDescent="0.25">
      <c r="J77548" s="32"/>
    </row>
    <row r="77549" spans="10:10" x14ac:dyDescent="0.25">
      <c r="J77549" s="32"/>
    </row>
    <row r="77550" spans="10:10" x14ac:dyDescent="0.25">
      <c r="J77550" s="32"/>
    </row>
    <row r="77551" spans="10:10" x14ac:dyDescent="0.25">
      <c r="J77551" s="32"/>
    </row>
    <row r="77552" spans="10:10" x14ac:dyDescent="0.25">
      <c r="J77552" s="32"/>
    </row>
    <row r="77553" spans="10:10" x14ac:dyDescent="0.25">
      <c r="J77553" s="32"/>
    </row>
    <row r="77554" spans="10:10" x14ac:dyDescent="0.25">
      <c r="J77554" s="32"/>
    </row>
    <row r="77555" spans="10:10" x14ac:dyDescent="0.25">
      <c r="J77555" s="32"/>
    </row>
    <row r="77556" spans="10:10" x14ac:dyDescent="0.25">
      <c r="J77556" s="32"/>
    </row>
    <row r="77557" spans="10:10" x14ac:dyDescent="0.25">
      <c r="J77557" s="32"/>
    </row>
    <row r="77558" spans="10:10" x14ac:dyDescent="0.25">
      <c r="J77558" s="32"/>
    </row>
    <row r="77559" spans="10:10" x14ac:dyDescent="0.25">
      <c r="J77559" s="32"/>
    </row>
    <row r="77560" spans="10:10" x14ac:dyDescent="0.25">
      <c r="J77560" s="32"/>
    </row>
    <row r="77561" spans="10:10" x14ac:dyDescent="0.25">
      <c r="J77561" s="32"/>
    </row>
    <row r="77562" spans="10:10" x14ac:dyDescent="0.25">
      <c r="J77562" s="32"/>
    </row>
    <row r="77563" spans="10:10" x14ac:dyDescent="0.25">
      <c r="J77563" s="32"/>
    </row>
    <row r="77564" spans="10:10" x14ac:dyDescent="0.25">
      <c r="J77564" s="32"/>
    </row>
    <row r="77565" spans="10:10" x14ac:dyDescent="0.25">
      <c r="J77565" s="32"/>
    </row>
    <row r="77566" spans="10:10" x14ac:dyDescent="0.25">
      <c r="J77566" s="32"/>
    </row>
    <row r="77567" spans="10:10" x14ac:dyDescent="0.25">
      <c r="J77567" s="32"/>
    </row>
    <row r="77568" spans="10:10" x14ac:dyDescent="0.25">
      <c r="J77568" s="32"/>
    </row>
    <row r="77569" spans="10:10" x14ac:dyDescent="0.25">
      <c r="J77569" s="32"/>
    </row>
    <row r="77570" spans="10:10" x14ac:dyDescent="0.25">
      <c r="J77570" s="32"/>
    </row>
    <row r="77571" spans="10:10" x14ac:dyDescent="0.25">
      <c r="J77571" s="32"/>
    </row>
    <row r="77572" spans="10:10" x14ac:dyDescent="0.25">
      <c r="J77572" s="32"/>
    </row>
    <row r="77573" spans="10:10" x14ac:dyDescent="0.25">
      <c r="J77573" s="32"/>
    </row>
    <row r="77574" spans="10:10" x14ac:dyDescent="0.25">
      <c r="J77574" s="32"/>
    </row>
    <row r="77575" spans="10:10" x14ac:dyDescent="0.25">
      <c r="J77575" s="32"/>
    </row>
    <row r="77576" spans="10:10" x14ac:dyDescent="0.25">
      <c r="J77576" s="32"/>
    </row>
    <row r="77577" spans="10:10" x14ac:dyDescent="0.25">
      <c r="J77577" s="32"/>
    </row>
    <row r="77578" spans="10:10" x14ac:dyDescent="0.25">
      <c r="J77578" s="32"/>
    </row>
    <row r="77579" spans="10:10" x14ac:dyDescent="0.25">
      <c r="J77579" s="32"/>
    </row>
    <row r="77580" spans="10:10" x14ac:dyDescent="0.25">
      <c r="J77580" s="32"/>
    </row>
    <row r="77581" spans="10:10" x14ac:dyDescent="0.25">
      <c r="J77581" s="32"/>
    </row>
    <row r="77582" spans="10:10" x14ac:dyDescent="0.25">
      <c r="J77582" s="32"/>
    </row>
    <row r="77583" spans="10:10" x14ac:dyDescent="0.25">
      <c r="J77583" s="32"/>
    </row>
    <row r="77584" spans="10:10" x14ac:dyDescent="0.25">
      <c r="J77584" s="32"/>
    </row>
    <row r="77585" spans="10:10" x14ac:dyDescent="0.25">
      <c r="J77585" s="32"/>
    </row>
    <row r="77586" spans="10:10" x14ac:dyDescent="0.25">
      <c r="J77586" s="32"/>
    </row>
    <row r="77587" spans="10:10" x14ac:dyDescent="0.25">
      <c r="J77587" s="32"/>
    </row>
    <row r="77588" spans="10:10" x14ac:dyDescent="0.25">
      <c r="J77588" s="32"/>
    </row>
    <row r="77589" spans="10:10" x14ac:dyDescent="0.25">
      <c r="J77589" s="32"/>
    </row>
    <row r="77590" spans="10:10" x14ac:dyDescent="0.25">
      <c r="J77590" s="32"/>
    </row>
    <row r="77591" spans="10:10" x14ac:dyDescent="0.25">
      <c r="J77591" s="32"/>
    </row>
    <row r="77592" spans="10:10" x14ac:dyDescent="0.25">
      <c r="J77592" s="32"/>
    </row>
    <row r="77593" spans="10:10" x14ac:dyDescent="0.25">
      <c r="J77593" s="32"/>
    </row>
    <row r="77594" spans="10:10" x14ac:dyDescent="0.25">
      <c r="J77594" s="32"/>
    </row>
    <row r="77595" spans="10:10" x14ac:dyDescent="0.25">
      <c r="J77595" s="32"/>
    </row>
    <row r="77596" spans="10:10" x14ac:dyDescent="0.25">
      <c r="J77596" s="32"/>
    </row>
    <row r="77597" spans="10:10" x14ac:dyDescent="0.25">
      <c r="J77597" s="32"/>
    </row>
    <row r="77598" spans="10:10" x14ac:dyDescent="0.25">
      <c r="J77598" s="32"/>
    </row>
    <row r="77599" spans="10:10" x14ac:dyDescent="0.25">
      <c r="J77599" s="32"/>
    </row>
    <row r="77600" spans="10:10" x14ac:dyDescent="0.25">
      <c r="J77600" s="32"/>
    </row>
    <row r="77601" spans="10:10" x14ac:dyDescent="0.25">
      <c r="J77601" s="32"/>
    </row>
    <row r="77602" spans="10:10" x14ac:dyDescent="0.25">
      <c r="J77602" s="32"/>
    </row>
    <row r="77603" spans="10:10" x14ac:dyDescent="0.25">
      <c r="J77603" s="32"/>
    </row>
    <row r="77604" spans="10:10" x14ac:dyDescent="0.25">
      <c r="J77604" s="32"/>
    </row>
    <row r="77605" spans="10:10" x14ac:dyDescent="0.25">
      <c r="J77605" s="32"/>
    </row>
    <row r="77606" spans="10:10" x14ac:dyDescent="0.25">
      <c r="J77606" s="32"/>
    </row>
    <row r="77607" spans="10:10" x14ac:dyDescent="0.25">
      <c r="J77607" s="32"/>
    </row>
    <row r="77608" spans="10:10" x14ac:dyDescent="0.25">
      <c r="J77608" s="32"/>
    </row>
    <row r="77609" spans="10:10" x14ac:dyDescent="0.25">
      <c r="J77609" s="32"/>
    </row>
    <row r="77610" spans="10:10" x14ac:dyDescent="0.25">
      <c r="J77610" s="32"/>
    </row>
    <row r="77611" spans="10:10" x14ac:dyDescent="0.25">
      <c r="J77611" s="32"/>
    </row>
    <row r="77612" spans="10:10" x14ac:dyDescent="0.25">
      <c r="J77612" s="32"/>
    </row>
    <row r="77613" spans="10:10" x14ac:dyDescent="0.25">
      <c r="J77613" s="32"/>
    </row>
    <row r="77614" spans="10:10" x14ac:dyDescent="0.25">
      <c r="J77614" s="32"/>
    </row>
    <row r="77615" spans="10:10" x14ac:dyDescent="0.25">
      <c r="J77615" s="32"/>
    </row>
    <row r="77616" spans="10:10" x14ac:dyDescent="0.25">
      <c r="J77616" s="32"/>
    </row>
    <row r="77617" spans="10:10" x14ac:dyDescent="0.25">
      <c r="J77617" s="32"/>
    </row>
    <row r="77618" spans="10:10" x14ac:dyDescent="0.25">
      <c r="J77618" s="32"/>
    </row>
    <row r="77619" spans="10:10" x14ac:dyDescent="0.25">
      <c r="J77619" s="32"/>
    </row>
    <row r="77620" spans="10:10" x14ac:dyDescent="0.25">
      <c r="J77620" s="32"/>
    </row>
    <row r="77621" spans="10:10" x14ac:dyDescent="0.25">
      <c r="J77621" s="32"/>
    </row>
    <row r="77622" spans="10:10" x14ac:dyDescent="0.25">
      <c r="J77622" s="32"/>
    </row>
    <row r="77623" spans="10:10" x14ac:dyDescent="0.25">
      <c r="J77623" s="32"/>
    </row>
    <row r="77624" spans="10:10" x14ac:dyDescent="0.25">
      <c r="J77624" s="32"/>
    </row>
    <row r="77625" spans="10:10" x14ac:dyDescent="0.25">
      <c r="J77625" s="32"/>
    </row>
    <row r="77626" spans="10:10" x14ac:dyDescent="0.25">
      <c r="J77626" s="32"/>
    </row>
    <row r="77627" spans="10:10" x14ac:dyDescent="0.25">
      <c r="J77627" s="32"/>
    </row>
    <row r="77628" spans="10:10" x14ac:dyDescent="0.25">
      <c r="J77628" s="32"/>
    </row>
    <row r="77629" spans="10:10" x14ac:dyDescent="0.25">
      <c r="J77629" s="32"/>
    </row>
    <row r="77630" spans="10:10" x14ac:dyDescent="0.25">
      <c r="J77630" s="32"/>
    </row>
    <row r="77631" spans="10:10" x14ac:dyDescent="0.25">
      <c r="J77631" s="32"/>
    </row>
    <row r="77632" spans="10:10" x14ac:dyDescent="0.25">
      <c r="J77632" s="32"/>
    </row>
    <row r="77633" spans="10:10" x14ac:dyDescent="0.25">
      <c r="J77633" s="32"/>
    </row>
    <row r="77634" spans="10:10" x14ac:dyDescent="0.25">
      <c r="J77634" s="32"/>
    </row>
    <row r="77635" spans="10:10" x14ac:dyDescent="0.25">
      <c r="J77635" s="32"/>
    </row>
    <row r="77636" spans="10:10" x14ac:dyDescent="0.25">
      <c r="J77636" s="32"/>
    </row>
    <row r="77637" spans="10:10" x14ac:dyDescent="0.25">
      <c r="J77637" s="32"/>
    </row>
    <row r="77638" spans="10:10" x14ac:dyDescent="0.25">
      <c r="J77638" s="32"/>
    </row>
    <row r="77639" spans="10:10" x14ac:dyDescent="0.25">
      <c r="J77639" s="32"/>
    </row>
    <row r="77640" spans="10:10" x14ac:dyDescent="0.25">
      <c r="J77640" s="32"/>
    </row>
    <row r="77641" spans="10:10" x14ac:dyDescent="0.25">
      <c r="J77641" s="32"/>
    </row>
    <row r="77642" spans="10:10" x14ac:dyDescent="0.25">
      <c r="J77642" s="32"/>
    </row>
    <row r="77643" spans="10:10" x14ac:dyDescent="0.25">
      <c r="J77643" s="32"/>
    </row>
    <row r="77644" spans="10:10" x14ac:dyDescent="0.25">
      <c r="J77644" s="32"/>
    </row>
    <row r="77645" spans="10:10" x14ac:dyDescent="0.25">
      <c r="J77645" s="32"/>
    </row>
    <row r="77646" spans="10:10" x14ac:dyDescent="0.25">
      <c r="J77646" s="32"/>
    </row>
    <row r="77647" spans="10:10" x14ac:dyDescent="0.25">
      <c r="J77647" s="32"/>
    </row>
    <row r="77648" spans="10:10" x14ac:dyDescent="0.25">
      <c r="J77648" s="32"/>
    </row>
    <row r="77649" spans="10:10" x14ac:dyDescent="0.25">
      <c r="J77649" s="32"/>
    </row>
    <row r="77650" spans="10:10" x14ac:dyDescent="0.25">
      <c r="J77650" s="32"/>
    </row>
    <row r="77651" spans="10:10" x14ac:dyDescent="0.25">
      <c r="J77651" s="32"/>
    </row>
    <row r="77652" spans="10:10" x14ac:dyDescent="0.25">
      <c r="J77652" s="32"/>
    </row>
    <row r="77653" spans="10:10" x14ac:dyDescent="0.25">
      <c r="J77653" s="32"/>
    </row>
    <row r="77654" spans="10:10" x14ac:dyDescent="0.25">
      <c r="J77654" s="32"/>
    </row>
    <row r="77655" spans="10:10" x14ac:dyDescent="0.25">
      <c r="J77655" s="32"/>
    </row>
    <row r="77656" spans="10:10" x14ac:dyDescent="0.25">
      <c r="J77656" s="32"/>
    </row>
    <row r="77657" spans="10:10" x14ac:dyDescent="0.25">
      <c r="J77657" s="32"/>
    </row>
    <row r="77658" spans="10:10" x14ac:dyDescent="0.25">
      <c r="J77658" s="32"/>
    </row>
    <row r="77659" spans="10:10" x14ac:dyDescent="0.25">
      <c r="J77659" s="32"/>
    </row>
    <row r="77660" spans="10:10" x14ac:dyDescent="0.25">
      <c r="J77660" s="32"/>
    </row>
    <row r="77661" spans="10:10" x14ac:dyDescent="0.25">
      <c r="J77661" s="32"/>
    </row>
    <row r="77662" spans="10:10" x14ac:dyDescent="0.25">
      <c r="J77662" s="32"/>
    </row>
    <row r="77663" spans="10:10" x14ac:dyDescent="0.25">
      <c r="J77663" s="32"/>
    </row>
    <row r="77664" spans="10:10" x14ac:dyDescent="0.25">
      <c r="J77664" s="32"/>
    </row>
    <row r="77665" spans="10:10" x14ac:dyDescent="0.25">
      <c r="J77665" s="32"/>
    </row>
    <row r="77666" spans="10:10" x14ac:dyDescent="0.25">
      <c r="J77666" s="32"/>
    </row>
    <row r="77667" spans="10:10" x14ac:dyDescent="0.25">
      <c r="J77667" s="32"/>
    </row>
    <row r="77668" spans="10:10" x14ac:dyDescent="0.25">
      <c r="J77668" s="32"/>
    </row>
    <row r="77669" spans="10:10" x14ac:dyDescent="0.25">
      <c r="J77669" s="32"/>
    </row>
    <row r="77670" spans="10:10" x14ac:dyDescent="0.25">
      <c r="J77670" s="32"/>
    </row>
    <row r="77671" spans="10:10" x14ac:dyDescent="0.25">
      <c r="J77671" s="32"/>
    </row>
    <row r="77672" spans="10:10" x14ac:dyDescent="0.25">
      <c r="J77672" s="32"/>
    </row>
    <row r="77673" spans="10:10" x14ac:dyDescent="0.25">
      <c r="J77673" s="32"/>
    </row>
    <row r="77674" spans="10:10" x14ac:dyDescent="0.25">
      <c r="J77674" s="32"/>
    </row>
    <row r="77675" spans="10:10" x14ac:dyDescent="0.25">
      <c r="J77675" s="32"/>
    </row>
    <row r="77676" spans="10:10" x14ac:dyDescent="0.25">
      <c r="J77676" s="32"/>
    </row>
    <row r="77677" spans="10:10" x14ac:dyDescent="0.25">
      <c r="J77677" s="32"/>
    </row>
    <row r="77678" spans="10:10" x14ac:dyDescent="0.25">
      <c r="J77678" s="32"/>
    </row>
    <row r="77679" spans="10:10" x14ac:dyDescent="0.25">
      <c r="J77679" s="32"/>
    </row>
    <row r="77680" spans="10:10" x14ac:dyDescent="0.25">
      <c r="J77680" s="32"/>
    </row>
    <row r="77681" spans="10:10" x14ac:dyDescent="0.25">
      <c r="J77681" s="32"/>
    </row>
    <row r="77682" spans="10:10" x14ac:dyDescent="0.25">
      <c r="J77682" s="32"/>
    </row>
    <row r="77683" spans="10:10" x14ac:dyDescent="0.25">
      <c r="J77683" s="32"/>
    </row>
    <row r="77684" spans="10:10" x14ac:dyDescent="0.25">
      <c r="J77684" s="32"/>
    </row>
    <row r="77685" spans="10:10" x14ac:dyDescent="0.25">
      <c r="J77685" s="32"/>
    </row>
    <row r="77686" spans="10:10" x14ac:dyDescent="0.25">
      <c r="J77686" s="32"/>
    </row>
    <row r="77687" spans="10:10" x14ac:dyDescent="0.25">
      <c r="J77687" s="32"/>
    </row>
    <row r="77688" spans="10:10" x14ac:dyDescent="0.25">
      <c r="J77688" s="32"/>
    </row>
    <row r="77689" spans="10:10" x14ac:dyDescent="0.25">
      <c r="J77689" s="32"/>
    </row>
    <row r="77690" spans="10:10" x14ac:dyDescent="0.25">
      <c r="J77690" s="32"/>
    </row>
    <row r="77691" spans="10:10" x14ac:dyDescent="0.25">
      <c r="J77691" s="32"/>
    </row>
    <row r="77692" spans="10:10" x14ac:dyDescent="0.25">
      <c r="J77692" s="32"/>
    </row>
    <row r="77693" spans="10:10" x14ac:dyDescent="0.25">
      <c r="J77693" s="32"/>
    </row>
    <row r="77694" spans="10:10" x14ac:dyDescent="0.25">
      <c r="J77694" s="32"/>
    </row>
    <row r="77695" spans="10:10" x14ac:dyDescent="0.25">
      <c r="J77695" s="32"/>
    </row>
    <row r="77696" spans="10:10" x14ac:dyDescent="0.25">
      <c r="J77696" s="32"/>
    </row>
    <row r="77697" spans="10:10" x14ac:dyDescent="0.25">
      <c r="J77697" s="32"/>
    </row>
    <row r="77698" spans="10:10" x14ac:dyDescent="0.25">
      <c r="J77698" s="32"/>
    </row>
    <row r="77699" spans="10:10" x14ac:dyDescent="0.25">
      <c r="J77699" s="32"/>
    </row>
    <row r="77700" spans="10:10" x14ac:dyDescent="0.25">
      <c r="J77700" s="32"/>
    </row>
    <row r="77701" spans="10:10" x14ac:dyDescent="0.25">
      <c r="J77701" s="32"/>
    </row>
    <row r="77702" spans="10:10" x14ac:dyDescent="0.25">
      <c r="J77702" s="32"/>
    </row>
    <row r="77703" spans="10:10" x14ac:dyDescent="0.25">
      <c r="J77703" s="32"/>
    </row>
    <row r="77704" spans="10:10" x14ac:dyDescent="0.25">
      <c r="J77704" s="32"/>
    </row>
    <row r="77705" spans="10:10" x14ac:dyDescent="0.25">
      <c r="J77705" s="32"/>
    </row>
    <row r="77706" spans="10:10" x14ac:dyDescent="0.25">
      <c r="J77706" s="32"/>
    </row>
    <row r="77707" spans="10:10" x14ac:dyDescent="0.25">
      <c r="J77707" s="32"/>
    </row>
    <row r="77708" spans="10:10" x14ac:dyDescent="0.25">
      <c r="J77708" s="32"/>
    </row>
    <row r="77709" spans="10:10" x14ac:dyDescent="0.25">
      <c r="J77709" s="32"/>
    </row>
    <row r="77710" spans="10:10" x14ac:dyDescent="0.25">
      <c r="J77710" s="32"/>
    </row>
    <row r="77711" spans="10:10" x14ac:dyDescent="0.25">
      <c r="J77711" s="32"/>
    </row>
    <row r="77712" spans="10:10" x14ac:dyDescent="0.25">
      <c r="J77712" s="32"/>
    </row>
    <row r="77713" spans="10:10" x14ac:dyDescent="0.25">
      <c r="J77713" s="32"/>
    </row>
    <row r="77714" spans="10:10" x14ac:dyDescent="0.25">
      <c r="J77714" s="32"/>
    </row>
    <row r="77715" spans="10:10" x14ac:dyDescent="0.25">
      <c r="J77715" s="32"/>
    </row>
    <row r="77716" spans="10:10" x14ac:dyDescent="0.25">
      <c r="J77716" s="32"/>
    </row>
    <row r="77717" spans="10:10" x14ac:dyDescent="0.25">
      <c r="J77717" s="32"/>
    </row>
    <row r="77718" spans="10:10" x14ac:dyDescent="0.25">
      <c r="J77718" s="32"/>
    </row>
    <row r="77719" spans="10:10" x14ac:dyDescent="0.25">
      <c r="J77719" s="32"/>
    </row>
    <row r="77720" spans="10:10" x14ac:dyDescent="0.25">
      <c r="J77720" s="32"/>
    </row>
    <row r="77721" spans="10:10" x14ac:dyDescent="0.25">
      <c r="J77721" s="32"/>
    </row>
    <row r="77722" spans="10:10" x14ac:dyDescent="0.25">
      <c r="J77722" s="32"/>
    </row>
    <row r="77723" spans="10:10" x14ac:dyDescent="0.25">
      <c r="J77723" s="32"/>
    </row>
    <row r="77724" spans="10:10" x14ac:dyDescent="0.25">
      <c r="J77724" s="32"/>
    </row>
    <row r="77725" spans="10:10" x14ac:dyDescent="0.25">
      <c r="J77725" s="32"/>
    </row>
    <row r="77726" spans="10:10" x14ac:dyDescent="0.25">
      <c r="J77726" s="32"/>
    </row>
    <row r="77727" spans="10:10" x14ac:dyDescent="0.25">
      <c r="J77727" s="32"/>
    </row>
    <row r="77728" spans="10:10" x14ac:dyDescent="0.25">
      <c r="J77728" s="32"/>
    </row>
    <row r="77729" spans="10:10" x14ac:dyDescent="0.25">
      <c r="J77729" s="32"/>
    </row>
    <row r="77730" spans="10:10" x14ac:dyDescent="0.25">
      <c r="J77730" s="32"/>
    </row>
    <row r="77731" spans="10:10" x14ac:dyDescent="0.25">
      <c r="J77731" s="32"/>
    </row>
    <row r="77732" spans="10:10" x14ac:dyDescent="0.25">
      <c r="J77732" s="32"/>
    </row>
    <row r="77733" spans="10:10" x14ac:dyDescent="0.25">
      <c r="J77733" s="32"/>
    </row>
    <row r="77734" spans="10:10" x14ac:dyDescent="0.25">
      <c r="J77734" s="32"/>
    </row>
    <row r="77735" spans="10:10" x14ac:dyDescent="0.25">
      <c r="J77735" s="32"/>
    </row>
    <row r="77736" spans="10:10" x14ac:dyDescent="0.25">
      <c r="J77736" s="32"/>
    </row>
    <row r="77737" spans="10:10" x14ac:dyDescent="0.25">
      <c r="J77737" s="32"/>
    </row>
    <row r="77738" spans="10:10" x14ac:dyDescent="0.25">
      <c r="J77738" s="32"/>
    </row>
    <row r="77739" spans="10:10" x14ac:dyDescent="0.25">
      <c r="J77739" s="32"/>
    </row>
    <row r="77740" spans="10:10" x14ac:dyDescent="0.25">
      <c r="J77740" s="32"/>
    </row>
    <row r="77741" spans="10:10" x14ac:dyDescent="0.25">
      <c r="J77741" s="32"/>
    </row>
    <row r="77742" spans="10:10" x14ac:dyDescent="0.25">
      <c r="J77742" s="32"/>
    </row>
    <row r="77743" spans="10:10" x14ac:dyDescent="0.25">
      <c r="J77743" s="32"/>
    </row>
    <row r="77744" spans="10:10" x14ac:dyDescent="0.25">
      <c r="J77744" s="32"/>
    </row>
    <row r="77745" spans="10:10" x14ac:dyDescent="0.25">
      <c r="J77745" s="32"/>
    </row>
    <row r="77746" spans="10:10" x14ac:dyDescent="0.25">
      <c r="J77746" s="32"/>
    </row>
    <row r="77747" spans="10:10" x14ac:dyDescent="0.25">
      <c r="J77747" s="32"/>
    </row>
    <row r="77748" spans="10:10" x14ac:dyDescent="0.25">
      <c r="J77748" s="32"/>
    </row>
    <row r="77749" spans="10:10" x14ac:dyDescent="0.25">
      <c r="J77749" s="32"/>
    </row>
    <row r="77750" spans="10:10" x14ac:dyDescent="0.25">
      <c r="J77750" s="32"/>
    </row>
    <row r="77751" spans="10:10" x14ac:dyDescent="0.25">
      <c r="J77751" s="32"/>
    </row>
    <row r="77752" spans="10:10" x14ac:dyDescent="0.25">
      <c r="J77752" s="32"/>
    </row>
    <row r="77753" spans="10:10" x14ac:dyDescent="0.25">
      <c r="J77753" s="32"/>
    </row>
    <row r="77754" spans="10:10" x14ac:dyDescent="0.25">
      <c r="J77754" s="32"/>
    </row>
    <row r="77755" spans="10:10" x14ac:dyDescent="0.25">
      <c r="J77755" s="32"/>
    </row>
    <row r="77756" spans="10:10" x14ac:dyDescent="0.25">
      <c r="J77756" s="32"/>
    </row>
    <row r="77757" spans="10:10" x14ac:dyDescent="0.25">
      <c r="J77757" s="32"/>
    </row>
    <row r="77758" spans="10:10" x14ac:dyDescent="0.25">
      <c r="J77758" s="32"/>
    </row>
    <row r="77759" spans="10:10" x14ac:dyDescent="0.25">
      <c r="J77759" s="32"/>
    </row>
    <row r="77760" spans="10:10" x14ac:dyDescent="0.25">
      <c r="J77760" s="32"/>
    </row>
    <row r="77761" spans="10:10" x14ac:dyDescent="0.25">
      <c r="J77761" s="32"/>
    </row>
    <row r="77762" spans="10:10" x14ac:dyDescent="0.25">
      <c r="J77762" s="32"/>
    </row>
    <row r="77763" spans="10:10" x14ac:dyDescent="0.25">
      <c r="J77763" s="32"/>
    </row>
    <row r="77764" spans="10:10" x14ac:dyDescent="0.25">
      <c r="J77764" s="32"/>
    </row>
    <row r="77765" spans="10:10" x14ac:dyDescent="0.25">
      <c r="J77765" s="32"/>
    </row>
    <row r="77766" spans="10:10" x14ac:dyDescent="0.25">
      <c r="J77766" s="32"/>
    </row>
    <row r="77767" spans="10:10" x14ac:dyDescent="0.25">
      <c r="J77767" s="32"/>
    </row>
    <row r="77768" spans="10:10" x14ac:dyDescent="0.25">
      <c r="J77768" s="32"/>
    </row>
    <row r="77769" spans="10:10" x14ac:dyDescent="0.25">
      <c r="J77769" s="32"/>
    </row>
    <row r="77770" spans="10:10" x14ac:dyDescent="0.25">
      <c r="J77770" s="32"/>
    </row>
    <row r="77771" spans="10:10" x14ac:dyDescent="0.25">
      <c r="J77771" s="32"/>
    </row>
    <row r="77772" spans="10:10" x14ac:dyDescent="0.25">
      <c r="J77772" s="32"/>
    </row>
    <row r="77773" spans="10:10" x14ac:dyDescent="0.25">
      <c r="J77773" s="32"/>
    </row>
    <row r="77774" spans="10:10" x14ac:dyDescent="0.25">
      <c r="J77774" s="32"/>
    </row>
    <row r="77775" spans="10:10" x14ac:dyDescent="0.25">
      <c r="J77775" s="32"/>
    </row>
    <row r="77776" spans="10:10" x14ac:dyDescent="0.25">
      <c r="J77776" s="32"/>
    </row>
    <row r="77777" spans="10:10" x14ac:dyDescent="0.25">
      <c r="J77777" s="32"/>
    </row>
    <row r="77778" spans="10:10" x14ac:dyDescent="0.25">
      <c r="J77778" s="32"/>
    </row>
    <row r="77779" spans="10:10" x14ac:dyDescent="0.25">
      <c r="J77779" s="32"/>
    </row>
    <row r="77780" spans="10:10" x14ac:dyDescent="0.25">
      <c r="J77780" s="32"/>
    </row>
    <row r="77781" spans="10:10" x14ac:dyDescent="0.25">
      <c r="J77781" s="32"/>
    </row>
    <row r="77782" spans="10:10" x14ac:dyDescent="0.25">
      <c r="J77782" s="32"/>
    </row>
    <row r="77783" spans="10:10" x14ac:dyDescent="0.25">
      <c r="J77783" s="32"/>
    </row>
    <row r="77784" spans="10:10" x14ac:dyDescent="0.25">
      <c r="J77784" s="32"/>
    </row>
    <row r="77785" spans="10:10" x14ac:dyDescent="0.25">
      <c r="J77785" s="32"/>
    </row>
    <row r="77786" spans="10:10" x14ac:dyDescent="0.25">
      <c r="J77786" s="32"/>
    </row>
    <row r="77787" spans="10:10" x14ac:dyDescent="0.25">
      <c r="J77787" s="32"/>
    </row>
    <row r="77788" spans="10:10" x14ac:dyDescent="0.25">
      <c r="J77788" s="32"/>
    </row>
    <row r="77789" spans="10:10" x14ac:dyDescent="0.25">
      <c r="J77789" s="32"/>
    </row>
    <row r="77790" spans="10:10" x14ac:dyDescent="0.25">
      <c r="J77790" s="32"/>
    </row>
    <row r="77791" spans="10:10" x14ac:dyDescent="0.25">
      <c r="J77791" s="32"/>
    </row>
    <row r="77792" spans="10:10" x14ac:dyDescent="0.25">
      <c r="J77792" s="32"/>
    </row>
    <row r="77793" spans="10:10" x14ac:dyDescent="0.25">
      <c r="J77793" s="32"/>
    </row>
    <row r="77794" spans="10:10" x14ac:dyDescent="0.25">
      <c r="J77794" s="32"/>
    </row>
    <row r="77795" spans="10:10" x14ac:dyDescent="0.25">
      <c r="J77795" s="32"/>
    </row>
    <row r="77796" spans="10:10" x14ac:dyDescent="0.25">
      <c r="J77796" s="32"/>
    </row>
    <row r="77797" spans="10:10" x14ac:dyDescent="0.25">
      <c r="J77797" s="32"/>
    </row>
    <row r="77798" spans="10:10" x14ac:dyDescent="0.25">
      <c r="J77798" s="32"/>
    </row>
    <row r="77799" spans="10:10" x14ac:dyDescent="0.25">
      <c r="J77799" s="32"/>
    </row>
    <row r="77800" spans="10:10" x14ac:dyDescent="0.25">
      <c r="J77800" s="32"/>
    </row>
    <row r="77801" spans="10:10" x14ac:dyDescent="0.25">
      <c r="J77801" s="32"/>
    </row>
    <row r="77802" spans="10:10" x14ac:dyDescent="0.25">
      <c r="J77802" s="32"/>
    </row>
    <row r="77803" spans="10:10" x14ac:dyDescent="0.25">
      <c r="J77803" s="32"/>
    </row>
    <row r="77804" spans="10:10" x14ac:dyDescent="0.25">
      <c r="J77804" s="32"/>
    </row>
    <row r="77805" spans="10:10" x14ac:dyDescent="0.25">
      <c r="J77805" s="32"/>
    </row>
    <row r="77806" spans="10:10" x14ac:dyDescent="0.25">
      <c r="J77806" s="32"/>
    </row>
    <row r="77807" spans="10:10" x14ac:dyDescent="0.25">
      <c r="J77807" s="32"/>
    </row>
    <row r="77808" spans="10:10" x14ac:dyDescent="0.25">
      <c r="J77808" s="32"/>
    </row>
    <row r="77809" spans="10:10" x14ac:dyDescent="0.25">
      <c r="J77809" s="32"/>
    </row>
    <row r="77810" spans="10:10" x14ac:dyDescent="0.25">
      <c r="J77810" s="32"/>
    </row>
    <row r="77811" spans="10:10" x14ac:dyDescent="0.25">
      <c r="J77811" s="32"/>
    </row>
    <row r="77812" spans="10:10" x14ac:dyDescent="0.25">
      <c r="J77812" s="32"/>
    </row>
    <row r="77813" spans="10:10" x14ac:dyDescent="0.25">
      <c r="J77813" s="32"/>
    </row>
    <row r="77814" spans="10:10" x14ac:dyDescent="0.25">
      <c r="J77814" s="32"/>
    </row>
    <row r="77815" spans="10:10" x14ac:dyDescent="0.25">
      <c r="J77815" s="32"/>
    </row>
    <row r="77816" spans="10:10" x14ac:dyDescent="0.25">
      <c r="J77816" s="32"/>
    </row>
    <row r="77817" spans="10:10" x14ac:dyDescent="0.25">
      <c r="J77817" s="32"/>
    </row>
    <row r="77818" spans="10:10" x14ac:dyDescent="0.25">
      <c r="J77818" s="32"/>
    </row>
    <row r="77819" spans="10:10" x14ac:dyDescent="0.25">
      <c r="J77819" s="32"/>
    </row>
    <row r="77820" spans="10:10" x14ac:dyDescent="0.25">
      <c r="J77820" s="32"/>
    </row>
    <row r="77821" spans="10:10" x14ac:dyDescent="0.25">
      <c r="J77821" s="32"/>
    </row>
    <row r="77822" spans="10:10" x14ac:dyDescent="0.25">
      <c r="J77822" s="32"/>
    </row>
    <row r="77823" spans="10:10" x14ac:dyDescent="0.25">
      <c r="J77823" s="32"/>
    </row>
    <row r="77824" spans="10:10" x14ac:dyDescent="0.25">
      <c r="J77824" s="32"/>
    </row>
    <row r="77825" spans="10:10" x14ac:dyDescent="0.25">
      <c r="J77825" s="32"/>
    </row>
    <row r="77826" spans="10:10" x14ac:dyDescent="0.25">
      <c r="J77826" s="32"/>
    </row>
    <row r="77827" spans="10:10" x14ac:dyDescent="0.25">
      <c r="J77827" s="32"/>
    </row>
    <row r="77828" spans="10:10" x14ac:dyDescent="0.25">
      <c r="J77828" s="32"/>
    </row>
    <row r="77829" spans="10:10" x14ac:dyDescent="0.25">
      <c r="J77829" s="32"/>
    </row>
    <row r="77830" spans="10:10" x14ac:dyDescent="0.25">
      <c r="J77830" s="32"/>
    </row>
    <row r="77831" spans="10:10" x14ac:dyDescent="0.25">
      <c r="J77831" s="32"/>
    </row>
    <row r="77832" spans="10:10" x14ac:dyDescent="0.25">
      <c r="J77832" s="32"/>
    </row>
    <row r="77833" spans="10:10" x14ac:dyDescent="0.25">
      <c r="J77833" s="32"/>
    </row>
    <row r="77834" spans="10:10" x14ac:dyDescent="0.25">
      <c r="J77834" s="32"/>
    </row>
    <row r="77835" spans="10:10" x14ac:dyDescent="0.25">
      <c r="J77835" s="32"/>
    </row>
    <row r="77836" spans="10:10" x14ac:dyDescent="0.25">
      <c r="J77836" s="32"/>
    </row>
    <row r="77837" spans="10:10" x14ac:dyDescent="0.25">
      <c r="J77837" s="32"/>
    </row>
    <row r="77838" spans="10:10" x14ac:dyDescent="0.25">
      <c r="J77838" s="32"/>
    </row>
    <row r="77839" spans="10:10" x14ac:dyDescent="0.25">
      <c r="J77839" s="32"/>
    </row>
    <row r="77840" spans="10:10" x14ac:dyDescent="0.25">
      <c r="J77840" s="32"/>
    </row>
    <row r="77841" spans="10:10" x14ac:dyDescent="0.25">
      <c r="J77841" s="32"/>
    </row>
    <row r="77842" spans="10:10" x14ac:dyDescent="0.25">
      <c r="J77842" s="32"/>
    </row>
    <row r="77843" spans="10:10" x14ac:dyDescent="0.25">
      <c r="J77843" s="32"/>
    </row>
    <row r="77844" spans="10:10" x14ac:dyDescent="0.25">
      <c r="J77844" s="32"/>
    </row>
    <row r="77845" spans="10:10" x14ac:dyDescent="0.25">
      <c r="J77845" s="32"/>
    </row>
    <row r="77846" spans="10:10" x14ac:dyDescent="0.25">
      <c r="J77846" s="32"/>
    </row>
    <row r="77847" spans="10:10" x14ac:dyDescent="0.25">
      <c r="J77847" s="32"/>
    </row>
    <row r="77848" spans="10:10" x14ac:dyDescent="0.25">
      <c r="J77848" s="32"/>
    </row>
    <row r="77849" spans="10:10" x14ac:dyDescent="0.25">
      <c r="J77849" s="32"/>
    </row>
    <row r="77850" spans="10:10" x14ac:dyDescent="0.25">
      <c r="J77850" s="32"/>
    </row>
    <row r="77851" spans="10:10" x14ac:dyDescent="0.25">
      <c r="J77851" s="32"/>
    </row>
    <row r="77852" spans="10:10" x14ac:dyDescent="0.25">
      <c r="J77852" s="32"/>
    </row>
    <row r="77853" spans="10:10" x14ac:dyDescent="0.25">
      <c r="J77853" s="32"/>
    </row>
    <row r="77854" spans="10:10" x14ac:dyDescent="0.25">
      <c r="J77854" s="32"/>
    </row>
    <row r="77855" spans="10:10" x14ac:dyDescent="0.25">
      <c r="J77855" s="32"/>
    </row>
    <row r="77856" spans="10:10" x14ac:dyDescent="0.25">
      <c r="J77856" s="32"/>
    </row>
    <row r="77857" spans="10:10" x14ac:dyDescent="0.25">
      <c r="J77857" s="32"/>
    </row>
    <row r="77858" spans="10:10" x14ac:dyDescent="0.25">
      <c r="J77858" s="32"/>
    </row>
    <row r="77859" spans="10:10" x14ac:dyDescent="0.25">
      <c r="J77859" s="32"/>
    </row>
    <row r="77860" spans="10:10" x14ac:dyDescent="0.25">
      <c r="J77860" s="32"/>
    </row>
    <row r="77861" spans="10:10" x14ac:dyDescent="0.25">
      <c r="J77861" s="32"/>
    </row>
    <row r="77862" spans="10:10" x14ac:dyDescent="0.25">
      <c r="J77862" s="32"/>
    </row>
    <row r="77863" spans="10:10" x14ac:dyDescent="0.25">
      <c r="J77863" s="32"/>
    </row>
    <row r="77864" spans="10:10" x14ac:dyDescent="0.25">
      <c r="J77864" s="32"/>
    </row>
    <row r="77865" spans="10:10" x14ac:dyDescent="0.25">
      <c r="J77865" s="32"/>
    </row>
    <row r="77866" spans="10:10" x14ac:dyDescent="0.25">
      <c r="J77866" s="32"/>
    </row>
    <row r="77867" spans="10:10" x14ac:dyDescent="0.25">
      <c r="J77867" s="32"/>
    </row>
    <row r="77868" spans="10:10" x14ac:dyDescent="0.25">
      <c r="J77868" s="32"/>
    </row>
    <row r="77869" spans="10:10" x14ac:dyDescent="0.25">
      <c r="J77869" s="32"/>
    </row>
    <row r="77870" spans="10:10" x14ac:dyDescent="0.25">
      <c r="J77870" s="32"/>
    </row>
    <row r="77871" spans="10:10" x14ac:dyDescent="0.25">
      <c r="J77871" s="32"/>
    </row>
    <row r="77872" spans="10:10" x14ac:dyDescent="0.25">
      <c r="J77872" s="32"/>
    </row>
    <row r="77873" spans="10:10" x14ac:dyDescent="0.25">
      <c r="J77873" s="32"/>
    </row>
    <row r="77874" spans="10:10" x14ac:dyDescent="0.25">
      <c r="J77874" s="32"/>
    </row>
    <row r="77875" spans="10:10" x14ac:dyDescent="0.25">
      <c r="J77875" s="32"/>
    </row>
    <row r="77876" spans="10:10" x14ac:dyDescent="0.25">
      <c r="J77876" s="32"/>
    </row>
    <row r="77877" spans="10:10" x14ac:dyDescent="0.25">
      <c r="J77877" s="32"/>
    </row>
    <row r="77878" spans="10:10" x14ac:dyDescent="0.25">
      <c r="J77878" s="32"/>
    </row>
    <row r="77879" spans="10:10" x14ac:dyDescent="0.25">
      <c r="J77879" s="32"/>
    </row>
    <row r="77880" spans="10:10" x14ac:dyDescent="0.25">
      <c r="J77880" s="32"/>
    </row>
    <row r="77881" spans="10:10" x14ac:dyDescent="0.25">
      <c r="J77881" s="32"/>
    </row>
    <row r="77882" spans="10:10" x14ac:dyDescent="0.25">
      <c r="J77882" s="32"/>
    </row>
    <row r="77883" spans="10:10" x14ac:dyDescent="0.25">
      <c r="J77883" s="32"/>
    </row>
    <row r="77884" spans="10:10" x14ac:dyDescent="0.25">
      <c r="J77884" s="32"/>
    </row>
    <row r="77885" spans="10:10" x14ac:dyDescent="0.25">
      <c r="J77885" s="32"/>
    </row>
    <row r="77886" spans="10:10" x14ac:dyDescent="0.25">
      <c r="J77886" s="32"/>
    </row>
    <row r="77887" spans="10:10" x14ac:dyDescent="0.25">
      <c r="J77887" s="32"/>
    </row>
    <row r="77888" spans="10:10" x14ac:dyDescent="0.25">
      <c r="J77888" s="32"/>
    </row>
    <row r="77889" spans="10:10" x14ac:dyDescent="0.25">
      <c r="J77889" s="32"/>
    </row>
    <row r="77890" spans="10:10" x14ac:dyDescent="0.25">
      <c r="J77890" s="32"/>
    </row>
    <row r="77891" spans="10:10" x14ac:dyDescent="0.25">
      <c r="J77891" s="32"/>
    </row>
    <row r="77892" spans="10:10" x14ac:dyDescent="0.25">
      <c r="J77892" s="32"/>
    </row>
    <row r="77893" spans="10:10" x14ac:dyDescent="0.25">
      <c r="J77893" s="32"/>
    </row>
    <row r="77894" spans="10:10" x14ac:dyDescent="0.25">
      <c r="J77894" s="32"/>
    </row>
    <row r="77895" spans="10:10" x14ac:dyDescent="0.25">
      <c r="J77895" s="32"/>
    </row>
    <row r="77896" spans="10:10" x14ac:dyDescent="0.25">
      <c r="J77896" s="32"/>
    </row>
    <row r="77897" spans="10:10" x14ac:dyDescent="0.25">
      <c r="J77897" s="32"/>
    </row>
    <row r="77898" spans="10:10" x14ac:dyDescent="0.25">
      <c r="J77898" s="32"/>
    </row>
    <row r="77899" spans="10:10" x14ac:dyDescent="0.25">
      <c r="J77899" s="32"/>
    </row>
    <row r="77900" spans="10:10" x14ac:dyDescent="0.25">
      <c r="J77900" s="32"/>
    </row>
    <row r="77901" spans="10:10" x14ac:dyDescent="0.25">
      <c r="J77901" s="32"/>
    </row>
    <row r="77902" spans="10:10" x14ac:dyDescent="0.25">
      <c r="J77902" s="32"/>
    </row>
    <row r="77903" spans="10:10" x14ac:dyDescent="0.25">
      <c r="J77903" s="32"/>
    </row>
    <row r="77904" spans="10:10" x14ac:dyDescent="0.25">
      <c r="J77904" s="32"/>
    </row>
    <row r="77905" spans="10:10" x14ac:dyDescent="0.25">
      <c r="J77905" s="32"/>
    </row>
    <row r="77906" spans="10:10" x14ac:dyDescent="0.25">
      <c r="J77906" s="32"/>
    </row>
    <row r="77907" spans="10:10" x14ac:dyDescent="0.25">
      <c r="J77907" s="32"/>
    </row>
    <row r="77908" spans="10:10" x14ac:dyDescent="0.25">
      <c r="J77908" s="32"/>
    </row>
    <row r="77909" spans="10:10" x14ac:dyDescent="0.25">
      <c r="J77909" s="32"/>
    </row>
    <row r="77910" spans="10:10" x14ac:dyDescent="0.25">
      <c r="J77910" s="32"/>
    </row>
    <row r="77911" spans="10:10" x14ac:dyDescent="0.25">
      <c r="J77911" s="32"/>
    </row>
    <row r="77912" spans="10:10" x14ac:dyDescent="0.25">
      <c r="J77912" s="32"/>
    </row>
    <row r="77913" spans="10:10" x14ac:dyDescent="0.25">
      <c r="J77913" s="32"/>
    </row>
    <row r="77914" spans="10:10" x14ac:dyDescent="0.25">
      <c r="J77914" s="32"/>
    </row>
    <row r="77915" spans="10:10" x14ac:dyDescent="0.25">
      <c r="J77915" s="32"/>
    </row>
    <row r="77916" spans="10:10" x14ac:dyDescent="0.25">
      <c r="J77916" s="32"/>
    </row>
    <row r="77917" spans="10:10" x14ac:dyDescent="0.25">
      <c r="J77917" s="32"/>
    </row>
    <row r="77918" spans="10:10" x14ac:dyDescent="0.25">
      <c r="J77918" s="32"/>
    </row>
    <row r="77919" spans="10:10" x14ac:dyDescent="0.25">
      <c r="J77919" s="32"/>
    </row>
    <row r="77920" spans="10:10" x14ac:dyDescent="0.25">
      <c r="J77920" s="32"/>
    </row>
    <row r="77921" spans="10:10" x14ac:dyDescent="0.25">
      <c r="J77921" s="32"/>
    </row>
    <row r="77922" spans="10:10" x14ac:dyDescent="0.25">
      <c r="J77922" s="32"/>
    </row>
    <row r="77923" spans="10:10" x14ac:dyDescent="0.25">
      <c r="J77923" s="32"/>
    </row>
    <row r="77924" spans="10:10" x14ac:dyDescent="0.25">
      <c r="J77924" s="32"/>
    </row>
    <row r="77925" spans="10:10" x14ac:dyDescent="0.25">
      <c r="J77925" s="32"/>
    </row>
    <row r="77926" spans="10:10" x14ac:dyDescent="0.25">
      <c r="J77926" s="32"/>
    </row>
    <row r="77927" spans="10:10" x14ac:dyDescent="0.25">
      <c r="J77927" s="32"/>
    </row>
    <row r="77928" spans="10:10" x14ac:dyDescent="0.25">
      <c r="J77928" s="32"/>
    </row>
    <row r="77929" spans="10:10" x14ac:dyDescent="0.25">
      <c r="J77929" s="32"/>
    </row>
    <row r="77930" spans="10:10" x14ac:dyDescent="0.25">
      <c r="J77930" s="32"/>
    </row>
    <row r="77931" spans="10:10" x14ac:dyDescent="0.25">
      <c r="J77931" s="32"/>
    </row>
    <row r="77932" spans="10:10" x14ac:dyDescent="0.25">
      <c r="J77932" s="32"/>
    </row>
    <row r="77933" spans="10:10" x14ac:dyDescent="0.25">
      <c r="J77933" s="32"/>
    </row>
    <row r="77934" spans="10:10" x14ac:dyDescent="0.25">
      <c r="J77934" s="32"/>
    </row>
    <row r="77935" spans="10:10" x14ac:dyDescent="0.25">
      <c r="J77935" s="32"/>
    </row>
    <row r="77936" spans="10:10" x14ac:dyDescent="0.25">
      <c r="J77936" s="32"/>
    </row>
    <row r="77937" spans="10:10" x14ac:dyDescent="0.25">
      <c r="J77937" s="32"/>
    </row>
    <row r="77938" spans="10:10" x14ac:dyDescent="0.25">
      <c r="J77938" s="32"/>
    </row>
    <row r="77939" spans="10:10" x14ac:dyDescent="0.25">
      <c r="J77939" s="32"/>
    </row>
    <row r="77940" spans="10:10" x14ac:dyDescent="0.25">
      <c r="J77940" s="32"/>
    </row>
    <row r="77941" spans="10:10" x14ac:dyDescent="0.25">
      <c r="J77941" s="32"/>
    </row>
    <row r="77942" spans="10:10" x14ac:dyDescent="0.25">
      <c r="J77942" s="32"/>
    </row>
    <row r="77943" spans="10:10" x14ac:dyDescent="0.25">
      <c r="J77943" s="32"/>
    </row>
    <row r="77944" spans="10:10" x14ac:dyDescent="0.25">
      <c r="J77944" s="32"/>
    </row>
    <row r="77945" spans="10:10" x14ac:dyDescent="0.25">
      <c r="J77945" s="32"/>
    </row>
    <row r="77946" spans="10:10" x14ac:dyDescent="0.25">
      <c r="J77946" s="32"/>
    </row>
    <row r="77947" spans="10:10" x14ac:dyDescent="0.25">
      <c r="J77947" s="32"/>
    </row>
    <row r="77948" spans="10:10" x14ac:dyDescent="0.25">
      <c r="J77948" s="32"/>
    </row>
    <row r="77949" spans="10:10" x14ac:dyDescent="0.25">
      <c r="J77949" s="32"/>
    </row>
    <row r="77950" spans="10:10" x14ac:dyDescent="0.25">
      <c r="J77950" s="32"/>
    </row>
    <row r="77951" spans="10:10" x14ac:dyDescent="0.25">
      <c r="J77951" s="32"/>
    </row>
    <row r="77952" spans="10:10" x14ac:dyDescent="0.25">
      <c r="J77952" s="32"/>
    </row>
    <row r="77953" spans="10:10" x14ac:dyDescent="0.25">
      <c r="J77953" s="32"/>
    </row>
    <row r="77954" spans="10:10" x14ac:dyDescent="0.25">
      <c r="J77954" s="32"/>
    </row>
    <row r="77955" spans="10:10" x14ac:dyDescent="0.25">
      <c r="J77955" s="32"/>
    </row>
    <row r="77956" spans="10:10" x14ac:dyDescent="0.25">
      <c r="J77956" s="32"/>
    </row>
    <row r="77957" spans="10:10" x14ac:dyDescent="0.25">
      <c r="J77957" s="32"/>
    </row>
    <row r="77958" spans="10:10" x14ac:dyDescent="0.25">
      <c r="J77958" s="32"/>
    </row>
    <row r="77959" spans="10:10" x14ac:dyDescent="0.25">
      <c r="J77959" s="32"/>
    </row>
    <row r="77960" spans="10:10" x14ac:dyDescent="0.25">
      <c r="J77960" s="32"/>
    </row>
    <row r="77961" spans="10:10" x14ac:dyDescent="0.25">
      <c r="J77961" s="32"/>
    </row>
    <row r="77962" spans="10:10" x14ac:dyDescent="0.25">
      <c r="J77962" s="32"/>
    </row>
    <row r="77963" spans="10:10" x14ac:dyDescent="0.25">
      <c r="J77963" s="32"/>
    </row>
    <row r="77964" spans="10:10" x14ac:dyDescent="0.25">
      <c r="J77964" s="32"/>
    </row>
    <row r="77965" spans="10:10" x14ac:dyDescent="0.25">
      <c r="J77965" s="32"/>
    </row>
    <row r="77966" spans="10:10" x14ac:dyDescent="0.25">
      <c r="J77966" s="32"/>
    </row>
    <row r="77967" spans="10:10" x14ac:dyDescent="0.25">
      <c r="J77967" s="32"/>
    </row>
    <row r="77968" spans="10:10" x14ac:dyDescent="0.25">
      <c r="J77968" s="32"/>
    </row>
    <row r="77969" spans="10:10" x14ac:dyDescent="0.25">
      <c r="J77969" s="32"/>
    </row>
    <row r="77970" spans="10:10" x14ac:dyDescent="0.25">
      <c r="J77970" s="32"/>
    </row>
    <row r="77971" spans="10:10" x14ac:dyDescent="0.25">
      <c r="J77971" s="32"/>
    </row>
    <row r="77972" spans="10:10" x14ac:dyDescent="0.25">
      <c r="J77972" s="32"/>
    </row>
    <row r="77973" spans="10:10" x14ac:dyDescent="0.25">
      <c r="J77973" s="32"/>
    </row>
    <row r="77974" spans="10:10" x14ac:dyDescent="0.25">
      <c r="J77974" s="32"/>
    </row>
    <row r="77975" spans="10:10" x14ac:dyDescent="0.25">
      <c r="J77975" s="32"/>
    </row>
    <row r="77976" spans="10:10" x14ac:dyDescent="0.25">
      <c r="J77976" s="32"/>
    </row>
    <row r="77977" spans="10:10" x14ac:dyDescent="0.25">
      <c r="J77977" s="32"/>
    </row>
    <row r="77978" spans="10:10" x14ac:dyDescent="0.25">
      <c r="J77978" s="32"/>
    </row>
    <row r="77979" spans="10:10" x14ac:dyDescent="0.25">
      <c r="J77979" s="32"/>
    </row>
    <row r="77980" spans="10:10" x14ac:dyDescent="0.25">
      <c r="J77980" s="32"/>
    </row>
    <row r="77981" spans="10:10" x14ac:dyDescent="0.25">
      <c r="J77981" s="32"/>
    </row>
    <row r="77982" spans="10:10" x14ac:dyDescent="0.25">
      <c r="J77982" s="32"/>
    </row>
    <row r="77983" spans="10:10" x14ac:dyDescent="0.25">
      <c r="J77983" s="32"/>
    </row>
    <row r="77984" spans="10:10" x14ac:dyDescent="0.25">
      <c r="J77984" s="32"/>
    </row>
    <row r="77985" spans="10:10" x14ac:dyDescent="0.25">
      <c r="J77985" s="32"/>
    </row>
    <row r="77986" spans="10:10" x14ac:dyDescent="0.25">
      <c r="J77986" s="32"/>
    </row>
    <row r="77987" spans="10:10" x14ac:dyDescent="0.25">
      <c r="J77987" s="32"/>
    </row>
    <row r="77988" spans="10:10" x14ac:dyDescent="0.25">
      <c r="J77988" s="32"/>
    </row>
    <row r="77989" spans="10:10" x14ac:dyDescent="0.25">
      <c r="J77989" s="32"/>
    </row>
    <row r="77990" spans="10:10" x14ac:dyDescent="0.25">
      <c r="J77990" s="32"/>
    </row>
    <row r="77991" spans="10:10" x14ac:dyDescent="0.25">
      <c r="J77991" s="32"/>
    </row>
    <row r="77992" spans="10:10" x14ac:dyDescent="0.25">
      <c r="J77992" s="32"/>
    </row>
    <row r="77993" spans="10:10" x14ac:dyDescent="0.25">
      <c r="J77993" s="32"/>
    </row>
    <row r="77994" spans="10:10" x14ac:dyDescent="0.25">
      <c r="J77994" s="32"/>
    </row>
    <row r="77995" spans="10:10" x14ac:dyDescent="0.25">
      <c r="J77995" s="32"/>
    </row>
    <row r="77996" spans="10:10" x14ac:dyDescent="0.25">
      <c r="J77996" s="32"/>
    </row>
    <row r="77997" spans="10:10" x14ac:dyDescent="0.25">
      <c r="J77997" s="32"/>
    </row>
    <row r="77998" spans="10:10" x14ac:dyDescent="0.25">
      <c r="J77998" s="32"/>
    </row>
    <row r="77999" spans="10:10" x14ac:dyDescent="0.25">
      <c r="J77999" s="32"/>
    </row>
    <row r="78000" spans="10:10" x14ac:dyDescent="0.25">
      <c r="J78000" s="32"/>
    </row>
    <row r="78001" spans="10:10" x14ac:dyDescent="0.25">
      <c r="J78001" s="32"/>
    </row>
    <row r="78002" spans="10:10" x14ac:dyDescent="0.25">
      <c r="J78002" s="32"/>
    </row>
    <row r="78003" spans="10:10" x14ac:dyDescent="0.25">
      <c r="J78003" s="32"/>
    </row>
    <row r="78004" spans="10:10" x14ac:dyDescent="0.25">
      <c r="J78004" s="32"/>
    </row>
    <row r="78005" spans="10:10" x14ac:dyDescent="0.25">
      <c r="J78005" s="32"/>
    </row>
    <row r="78006" spans="10:10" x14ac:dyDescent="0.25">
      <c r="J78006" s="32"/>
    </row>
    <row r="78007" spans="10:10" x14ac:dyDescent="0.25">
      <c r="J78007" s="32"/>
    </row>
    <row r="78008" spans="10:10" x14ac:dyDescent="0.25">
      <c r="J78008" s="32"/>
    </row>
    <row r="78009" spans="10:10" x14ac:dyDescent="0.25">
      <c r="J78009" s="32"/>
    </row>
    <row r="78010" spans="10:10" x14ac:dyDescent="0.25">
      <c r="J78010" s="32"/>
    </row>
    <row r="78011" spans="10:10" x14ac:dyDescent="0.25">
      <c r="J78011" s="32"/>
    </row>
    <row r="78012" spans="10:10" x14ac:dyDescent="0.25">
      <c r="J78012" s="32"/>
    </row>
    <row r="78013" spans="10:10" x14ac:dyDescent="0.25">
      <c r="J78013" s="32"/>
    </row>
    <row r="78014" spans="10:10" x14ac:dyDescent="0.25">
      <c r="J78014" s="32"/>
    </row>
    <row r="78015" spans="10:10" x14ac:dyDescent="0.25">
      <c r="J78015" s="32"/>
    </row>
    <row r="78016" spans="10:10" x14ac:dyDescent="0.25">
      <c r="J78016" s="32"/>
    </row>
    <row r="78017" spans="10:10" x14ac:dyDescent="0.25">
      <c r="J78017" s="32"/>
    </row>
    <row r="78018" spans="10:10" x14ac:dyDescent="0.25">
      <c r="J78018" s="32"/>
    </row>
    <row r="78019" spans="10:10" x14ac:dyDescent="0.25">
      <c r="J78019" s="32"/>
    </row>
    <row r="78020" spans="10:10" x14ac:dyDescent="0.25">
      <c r="J78020" s="32"/>
    </row>
    <row r="78021" spans="10:10" x14ac:dyDescent="0.25">
      <c r="J78021" s="32"/>
    </row>
    <row r="78022" spans="10:10" x14ac:dyDescent="0.25">
      <c r="J78022" s="32"/>
    </row>
    <row r="78023" spans="10:10" x14ac:dyDescent="0.25">
      <c r="J78023" s="32"/>
    </row>
    <row r="78024" spans="10:10" x14ac:dyDescent="0.25">
      <c r="J78024" s="32"/>
    </row>
    <row r="78025" spans="10:10" x14ac:dyDescent="0.25">
      <c r="J78025" s="32"/>
    </row>
    <row r="78026" spans="10:10" x14ac:dyDescent="0.25">
      <c r="J78026" s="32"/>
    </row>
    <row r="78027" spans="10:10" x14ac:dyDescent="0.25">
      <c r="J78027" s="32"/>
    </row>
    <row r="78028" spans="10:10" x14ac:dyDescent="0.25">
      <c r="J78028" s="32"/>
    </row>
    <row r="78029" spans="10:10" x14ac:dyDescent="0.25">
      <c r="J78029" s="32"/>
    </row>
    <row r="78030" spans="10:10" x14ac:dyDescent="0.25">
      <c r="J78030" s="32"/>
    </row>
    <row r="78031" spans="10:10" x14ac:dyDescent="0.25">
      <c r="J78031" s="32"/>
    </row>
    <row r="78032" spans="10:10" x14ac:dyDescent="0.25">
      <c r="J78032" s="32"/>
    </row>
    <row r="78033" spans="10:10" x14ac:dyDescent="0.25">
      <c r="J78033" s="32"/>
    </row>
    <row r="78034" spans="10:10" x14ac:dyDescent="0.25">
      <c r="J78034" s="32"/>
    </row>
    <row r="78035" spans="10:10" x14ac:dyDescent="0.25">
      <c r="J78035" s="32"/>
    </row>
    <row r="78036" spans="10:10" x14ac:dyDescent="0.25">
      <c r="J78036" s="32"/>
    </row>
    <row r="78037" spans="10:10" x14ac:dyDescent="0.25">
      <c r="J78037" s="32"/>
    </row>
    <row r="78038" spans="10:10" x14ac:dyDescent="0.25">
      <c r="J78038" s="32"/>
    </row>
    <row r="78039" spans="10:10" x14ac:dyDescent="0.25">
      <c r="J78039" s="32"/>
    </row>
    <row r="78040" spans="10:10" x14ac:dyDescent="0.25">
      <c r="J78040" s="32"/>
    </row>
    <row r="78041" spans="10:10" x14ac:dyDescent="0.25">
      <c r="J78041" s="32"/>
    </row>
    <row r="78042" spans="10:10" x14ac:dyDescent="0.25">
      <c r="J78042" s="32"/>
    </row>
    <row r="78043" spans="10:10" x14ac:dyDescent="0.25">
      <c r="J78043" s="32"/>
    </row>
    <row r="78044" spans="10:10" x14ac:dyDescent="0.25">
      <c r="J78044" s="32"/>
    </row>
    <row r="78045" spans="10:10" x14ac:dyDescent="0.25">
      <c r="J78045" s="32"/>
    </row>
    <row r="78046" spans="10:10" x14ac:dyDescent="0.25">
      <c r="J78046" s="32"/>
    </row>
    <row r="78047" spans="10:10" x14ac:dyDescent="0.25">
      <c r="J78047" s="32"/>
    </row>
    <row r="78048" spans="10:10" x14ac:dyDescent="0.25">
      <c r="J78048" s="32"/>
    </row>
    <row r="78049" spans="10:10" x14ac:dyDescent="0.25">
      <c r="J78049" s="32"/>
    </row>
    <row r="78050" spans="10:10" x14ac:dyDescent="0.25">
      <c r="J78050" s="32"/>
    </row>
    <row r="78051" spans="10:10" x14ac:dyDescent="0.25">
      <c r="J78051" s="32"/>
    </row>
    <row r="78052" spans="10:10" x14ac:dyDescent="0.25">
      <c r="J78052" s="32"/>
    </row>
    <row r="78053" spans="10:10" x14ac:dyDescent="0.25">
      <c r="J78053" s="32"/>
    </row>
    <row r="78054" spans="10:10" x14ac:dyDescent="0.25">
      <c r="J78054" s="32"/>
    </row>
    <row r="78055" spans="10:10" x14ac:dyDescent="0.25">
      <c r="J78055" s="32"/>
    </row>
    <row r="78056" spans="10:10" x14ac:dyDescent="0.25">
      <c r="J78056" s="32"/>
    </row>
    <row r="78057" spans="10:10" x14ac:dyDescent="0.25">
      <c r="J78057" s="32"/>
    </row>
    <row r="78058" spans="10:10" x14ac:dyDescent="0.25">
      <c r="J78058" s="32"/>
    </row>
    <row r="78059" spans="10:10" x14ac:dyDescent="0.25">
      <c r="J78059" s="32"/>
    </row>
    <row r="78060" spans="10:10" x14ac:dyDescent="0.25">
      <c r="J78060" s="32"/>
    </row>
    <row r="78061" spans="10:10" x14ac:dyDescent="0.25">
      <c r="J78061" s="32"/>
    </row>
    <row r="78062" spans="10:10" x14ac:dyDescent="0.25">
      <c r="J78062" s="32"/>
    </row>
    <row r="78063" spans="10:10" x14ac:dyDescent="0.25">
      <c r="J78063" s="32"/>
    </row>
    <row r="78064" spans="10:10" x14ac:dyDescent="0.25">
      <c r="J78064" s="32"/>
    </row>
    <row r="78065" spans="10:10" x14ac:dyDescent="0.25">
      <c r="J78065" s="32"/>
    </row>
    <row r="78066" spans="10:10" x14ac:dyDescent="0.25">
      <c r="J78066" s="32"/>
    </row>
    <row r="78067" spans="10:10" x14ac:dyDescent="0.25">
      <c r="J78067" s="32"/>
    </row>
    <row r="78068" spans="10:10" x14ac:dyDescent="0.25">
      <c r="J78068" s="32"/>
    </row>
    <row r="78069" spans="10:10" x14ac:dyDescent="0.25">
      <c r="J78069" s="32"/>
    </row>
    <row r="78070" spans="10:10" x14ac:dyDescent="0.25">
      <c r="J78070" s="32"/>
    </row>
    <row r="78071" spans="10:10" x14ac:dyDescent="0.25">
      <c r="J78071" s="32"/>
    </row>
    <row r="78072" spans="10:10" x14ac:dyDescent="0.25">
      <c r="J78072" s="32"/>
    </row>
    <row r="78073" spans="10:10" x14ac:dyDescent="0.25">
      <c r="J78073" s="32"/>
    </row>
    <row r="78074" spans="10:10" x14ac:dyDescent="0.25">
      <c r="J78074" s="32"/>
    </row>
    <row r="78075" spans="10:10" x14ac:dyDescent="0.25">
      <c r="J78075" s="32"/>
    </row>
    <row r="78076" spans="10:10" x14ac:dyDescent="0.25">
      <c r="J78076" s="32"/>
    </row>
    <row r="78077" spans="10:10" x14ac:dyDescent="0.25">
      <c r="J78077" s="32"/>
    </row>
    <row r="78078" spans="10:10" x14ac:dyDescent="0.25">
      <c r="J78078" s="32"/>
    </row>
    <row r="78079" spans="10:10" x14ac:dyDescent="0.25">
      <c r="J78079" s="32"/>
    </row>
    <row r="78080" spans="10:10" x14ac:dyDescent="0.25">
      <c r="J78080" s="32"/>
    </row>
    <row r="78081" spans="10:10" x14ac:dyDescent="0.25">
      <c r="J78081" s="32"/>
    </row>
    <row r="78082" spans="10:10" x14ac:dyDescent="0.25">
      <c r="J78082" s="32"/>
    </row>
    <row r="78083" spans="10:10" x14ac:dyDescent="0.25">
      <c r="J78083" s="32"/>
    </row>
    <row r="78084" spans="10:10" x14ac:dyDescent="0.25">
      <c r="J78084" s="32"/>
    </row>
    <row r="78085" spans="10:10" x14ac:dyDescent="0.25">
      <c r="J78085" s="32"/>
    </row>
    <row r="78086" spans="10:10" x14ac:dyDescent="0.25">
      <c r="J78086" s="32"/>
    </row>
    <row r="78087" spans="10:10" x14ac:dyDescent="0.25">
      <c r="J78087" s="32"/>
    </row>
    <row r="78088" spans="10:10" x14ac:dyDescent="0.25">
      <c r="J78088" s="32"/>
    </row>
    <row r="78089" spans="10:10" x14ac:dyDescent="0.25">
      <c r="J78089" s="32"/>
    </row>
    <row r="78090" spans="10:10" x14ac:dyDescent="0.25">
      <c r="J78090" s="32"/>
    </row>
    <row r="78091" spans="10:10" x14ac:dyDescent="0.25">
      <c r="J78091" s="32"/>
    </row>
    <row r="78092" spans="10:10" x14ac:dyDescent="0.25">
      <c r="J78092" s="32"/>
    </row>
    <row r="78093" spans="10:10" x14ac:dyDescent="0.25">
      <c r="J78093" s="32"/>
    </row>
    <row r="78094" spans="10:10" x14ac:dyDescent="0.25">
      <c r="J78094" s="32"/>
    </row>
    <row r="78095" spans="10:10" x14ac:dyDescent="0.25">
      <c r="J78095" s="32"/>
    </row>
    <row r="78096" spans="10:10" x14ac:dyDescent="0.25">
      <c r="J78096" s="32"/>
    </row>
    <row r="78097" spans="10:10" x14ac:dyDescent="0.25">
      <c r="J78097" s="32"/>
    </row>
    <row r="78098" spans="10:10" x14ac:dyDescent="0.25">
      <c r="J78098" s="32"/>
    </row>
    <row r="78099" spans="10:10" x14ac:dyDescent="0.25">
      <c r="J78099" s="32"/>
    </row>
    <row r="78100" spans="10:10" x14ac:dyDescent="0.25">
      <c r="J78100" s="32"/>
    </row>
    <row r="78101" spans="10:10" x14ac:dyDescent="0.25">
      <c r="J78101" s="32"/>
    </row>
    <row r="78102" spans="10:10" x14ac:dyDescent="0.25">
      <c r="J78102" s="32"/>
    </row>
    <row r="78103" spans="10:10" x14ac:dyDescent="0.25">
      <c r="J78103" s="32"/>
    </row>
    <row r="78104" spans="10:10" x14ac:dyDescent="0.25">
      <c r="J78104" s="32"/>
    </row>
    <row r="78105" spans="10:10" x14ac:dyDescent="0.25">
      <c r="J78105" s="32"/>
    </row>
    <row r="78106" spans="10:10" x14ac:dyDescent="0.25">
      <c r="J78106" s="32"/>
    </row>
    <row r="78107" spans="10:10" x14ac:dyDescent="0.25">
      <c r="J78107" s="32"/>
    </row>
    <row r="78108" spans="10:10" x14ac:dyDescent="0.25">
      <c r="J78108" s="32"/>
    </row>
    <row r="78109" spans="10:10" x14ac:dyDescent="0.25">
      <c r="J78109" s="32"/>
    </row>
    <row r="78110" spans="10:10" x14ac:dyDescent="0.25">
      <c r="J78110" s="32"/>
    </row>
    <row r="78111" spans="10:10" x14ac:dyDescent="0.25">
      <c r="J78111" s="32"/>
    </row>
    <row r="78112" spans="10:10" x14ac:dyDescent="0.25">
      <c r="J78112" s="32"/>
    </row>
    <row r="78113" spans="10:10" x14ac:dyDescent="0.25">
      <c r="J78113" s="32"/>
    </row>
    <row r="78114" spans="10:10" x14ac:dyDescent="0.25">
      <c r="J78114" s="32"/>
    </row>
    <row r="78115" spans="10:10" x14ac:dyDescent="0.25">
      <c r="J78115" s="32"/>
    </row>
    <row r="78116" spans="10:10" x14ac:dyDescent="0.25">
      <c r="J78116" s="32"/>
    </row>
    <row r="78117" spans="10:10" x14ac:dyDescent="0.25">
      <c r="J78117" s="32"/>
    </row>
    <row r="78118" spans="10:10" x14ac:dyDescent="0.25">
      <c r="J78118" s="32"/>
    </row>
    <row r="78119" spans="10:10" x14ac:dyDescent="0.25">
      <c r="J78119" s="32"/>
    </row>
    <row r="78120" spans="10:10" x14ac:dyDescent="0.25">
      <c r="J78120" s="32"/>
    </row>
    <row r="78121" spans="10:10" x14ac:dyDescent="0.25">
      <c r="J78121" s="32"/>
    </row>
    <row r="78122" spans="10:10" x14ac:dyDescent="0.25">
      <c r="J78122" s="32"/>
    </row>
    <row r="78123" spans="10:10" x14ac:dyDescent="0.25">
      <c r="J78123" s="32"/>
    </row>
    <row r="78124" spans="10:10" x14ac:dyDescent="0.25">
      <c r="J78124" s="32"/>
    </row>
    <row r="78125" spans="10:10" x14ac:dyDescent="0.25">
      <c r="J78125" s="32"/>
    </row>
    <row r="78126" spans="10:10" x14ac:dyDescent="0.25">
      <c r="J78126" s="32"/>
    </row>
    <row r="78127" spans="10:10" x14ac:dyDescent="0.25">
      <c r="J78127" s="32"/>
    </row>
    <row r="78128" spans="10:10" x14ac:dyDescent="0.25">
      <c r="J78128" s="32"/>
    </row>
    <row r="78129" spans="10:10" x14ac:dyDescent="0.25">
      <c r="J78129" s="32"/>
    </row>
    <row r="78130" spans="10:10" x14ac:dyDescent="0.25">
      <c r="J78130" s="32"/>
    </row>
    <row r="78131" spans="10:10" x14ac:dyDescent="0.25">
      <c r="J78131" s="32"/>
    </row>
    <row r="78132" spans="10:10" x14ac:dyDescent="0.25">
      <c r="J78132" s="32"/>
    </row>
    <row r="78133" spans="10:10" x14ac:dyDescent="0.25">
      <c r="J78133" s="32"/>
    </row>
    <row r="78134" spans="10:10" x14ac:dyDescent="0.25">
      <c r="J78134" s="32"/>
    </row>
    <row r="78135" spans="10:10" x14ac:dyDescent="0.25">
      <c r="J78135" s="32"/>
    </row>
    <row r="78136" spans="10:10" x14ac:dyDescent="0.25">
      <c r="J78136" s="32"/>
    </row>
    <row r="78137" spans="10:10" x14ac:dyDescent="0.25">
      <c r="J78137" s="32"/>
    </row>
    <row r="78138" spans="10:10" x14ac:dyDescent="0.25">
      <c r="J78138" s="32"/>
    </row>
    <row r="78139" spans="10:10" x14ac:dyDescent="0.25">
      <c r="J78139" s="32"/>
    </row>
    <row r="78140" spans="10:10" x14ac:dyDescent="0.25">
      <c r="J78140" s="32"/>
    </row>
    <row r="78141" spans="10:10" x14ac:dyDescent="0.25">
      <c r="J78141" s="32"/>
    </row>
    <row r="78142" spans="10:10" x14ac:dyDescent="0.25">
      <c r="J78142" s="32"/>
    </row>
    <row r="78143" spans="10:10" x14ac:dyDescent="0.25">
      <c r="J78143" s="32"/>
    </row>
    <row r="78144" spans="10:10" x14ac:dyDescent="0.25">
      <c r="J78144" s="32"/>
    </row>
    <row r="78145" spans="10:10" x14ac:dyDescent="0.25">
      <c r="J78145" s="32"/>
    </row>
    <row r="78146" spans="10:10" x14ac:dyDescent="0.25">
      <c r="J78146" s="32"/>
    </row>
    <row r="78147" spans="10:10" x14ac:dyDescent="0.25">
      <c r="J78147" s="32"/>
    </row>
    <row r="78148" spans="10:10" x14ac:dyDescent="0.25">
      <c r="J78148" s="32"/>
    </row>
    <row r="78149" spans="10:10" x14ac:dyDescent="0.25">
      <c r="J78149" s="32"/>
    </row>
    <row r="78150" spans="10:10" x14ac:dyDescent="0.25">
      <c r="J78150" s="32"/>
    </row>
    <row r="78151" spans="10:10" x14ac:dyDescent="0.25">
      <c r="J78151" s="32"/>
    </row>
    <row r="78152" spans="10:10" x14ac:dyDescent="0.25">
      <c r="J78152" s="32"/>
    </row>
    <row r="78153" spans="10:10" x14ac:dyDescent="0.25">
      <c r="J78153" s="32"/>
    </row>
    <row r="78154" spans="10:10" x14ac:dyDescent="0.25">
      <c r="J78154" s="32"/>
    </row>
    <row r="78155" spans="10:10" x14ac:dyDescent="0.25">
      <c r="J78155" s="32"/>
    </row>
    <row r="78156" spans="10:10" x14ac:dyDescent="0.25">
      <c r="J78156" s="32"/>
    </row>
    <row r="78157" spans="10:10" x14ac:dyDescent="0.25">
      <c r="J78157" s="32"/>
    </row>
    <row r="78158" spans="10:10" x14ac:dyDescent="0.25">
      <c r="J78158" s="32"/>
    </row>
    <row r="78159" spans="10:10" x14ac:dyDescent="0.25">
      <c r="J78159" s="32"/>
    </row>
    <row r="78160" spans="10:10" x14ac:dyDescent="0.25">
      <c r="J78160" s="32"/>
    </row>
    <row r="78161" spans="10:10" x14ac:dyDescent="0.25">
      <c r="J78161" s="32"/>
    </row>
    <row r="78162" spans="10:10" x14ac:dyDescent="0.25">
      <c r="J78162" s="32"/>
    </row>
    <row r="78163" spans="10:10" x14ac:dyDescent="0.25">
      <c r="J78163" s="32"/>
    </row>
    <row r="78164" spans="10:10" x14ac:dyDescent="0.25">
      <c r="J78164" s="32"/>
    </row>
    <row r="78165" spans="10:10" x14ac:dyDescent="0.25">
      <c r="J78165" s="32"/>
    </row>
    <row r="78166" spans="10:10" x14ac:dyDescent="0.25">
      <c r="J78166" s="32"/>
    </row>
    <row r="78167" spans="10:10" x14ac:dyDescent="0.25">
      <c r="J78167" s="32"/>
    </row>
    <row r="78168" spans="10:10" x14ac:dyDescent="0.25">
      <c r="J78168" s="32"/>
    </row>
    <row r="78169" spans="10:10" x14ac:dyDescent="0.25">
      <c r="J78169" s="32"/>
    </row>
    <row r="78170" spans="10:10" x14ac:dyDescent="0.25">
      <c r="J78170" s="32"/>
    </row>
    <row r="78171" spans="10:10" x14ac:dyDescent="0.25">
      <c r="J78171" s="32"/>
    </row>
    <row r="78172" spans="10:10" x14ac:dyDescent="0.25">
      <c r="J78172" s="32"/>
    </row>
    <row r="78173" spans="10:10" x14ac:dyDescent="0.25">
      <c r="J78173" s="32"/>
    </row>
    <row r="78174" spans="10:10" x14ac:dyDescent="0.25">
      <c r="J78174" s="32"/>
    </row>
    <row r="78175" spans="10:10" x14ac:dyDescent="0.25">
      <c r="J78175" s="32"/>
    </row>
    <row r="78176" spans="10:10" x14ac:dyDescent="0.25">
      <c r="J78176" s="32"/>
    </row>
    <row r="78177" spans="10:10" x14ac:dyDescent="0.25">
      <c r="J78177" s="32"/>
    </row>
    <row r="78178" spans="10:10" x14ac:dyDescent="0.25">
      <c r="J78178" s="32"/>
    </row>
    <row r="78179" spans="10:10" x14ac:dyDescent="0.25">
      <c r="J78179" s="32"/>
    </row>
    <row r="78180" spans="10:10" x14ac:dyDescent="0.25">
      <c r="J78180" s="32"/>
    </row>
    <row r="78181" spans="10:10" x14ac:dyDescent="0.25">
      <c r="J78181" s="32"/>
    </row>
    <row r="78182" spans="10:10" x14ac:dyDescent="0.25">
      <c r="J78182" s="32"/>
    </row>
    <row r="78183" spans="10:10" x14ac:dyDescent="0.25">
      <c r="J78183" s="32"/>
    </row>
    <row r="78184" spans="10:10" x14ac:dyDescent="0.25">
      <c r="J78184" s="32"/>
    </row>
    <row r="78185" spans="10:10" x14ac:dyDescent="0.25">
      <c r="J78185" s="32"/>
    </row>
    <row r="78186" spans="10:10" x14ac:dyDescent="0.25">
      <c r="J78186" s="32"/>
    </row>
    <row r="78187" spans="10:10" x14ac:dyDescent="0.25">
      <c r="J78187" s="32"/>
    </row>
    <row r="78188" spans="10:10" x14ac:dyDescent="0.25">
      <c r="J78188" s="32"/>
    </row>
    <row r="78189" spans="10:10" x14ac:dyDescent="0.25">
      <c r="J78189" s="32"/>
    </row>
    <row r="78190" spans="10:10" x14ac:dyDescent="0.25">
      <c r="J78190" s="32"/>
    </row>
    <row r="78191" spans="10:10" x14ac:dyDescent="0.25">
      <c r="J78191" s="32"/>
    </row>
    <row r="78192" spans="10:10" x14ac:dyDescent="0.25">
      <c r="J78192" s="32"/>
    </row>
    <row r="78193" spans="10:10" x14ac:dyDescent="0.25">
      <c r="J78193" s="32"/>
    </row>
    <row r="78194" spans="10:10" x14ac:dyDescent="0.25">
      <c r="J78194" s="32"/>
    </row>
    <row r="78195" spans="10:10" x14ac:dyDescent="0.25">
      <c r="J78195" s="32"/>
    </row>
    <row r="78196" spans="10:10" x14ac:dyDescent="0.25">
      <c r="J78196" s="32"/>
    </row>
    <row r="78197" spans="10:10" x14ac:dyDescent="0.25">
      <c r="J78197" s="32"/>
    </row>
    <row r="78198" spans="10:10" x14ac:dyDescent="0.25">
      <c r="J78198" s="32"/>
    </row>
    <row r="78199" spans="10:10" x14ac:dyDescent="0.25">
      <c r="J78199" s="32"/>
    </row>
    <row r="78200" spans="10:10" x14ac:dyDescent="0.25">
      <c r="J78200" s="32"/>
    </row>
    <row r="78201" spans="10:10" x14ac:dyDescent="0.25">
      <c r="J78201" s="32"/>
    </row>
    <row r="78202" spans="10:10" x14ac:dyDescent="0.25">
      <c r="J78202" s="32"/>
    </row>
    <row r="78203" spans="10:10" x14ac:dyDescent="0.25">
      <c r="J78203" s="32"/>
    </row>
    <row r="78204" spans="10:10" x14ac:dyDescent="0.25">
      <c r="J78204" s="32"/>
    </row>
    <row r="78205" spans="10:10" x14ac:dyDescent="0.25">
      <c r="J78205" s="32"/>
    </row>
    <row r="78206" spans="10:10" x14ac:dyDescent="0.25">
      <c r="J78206" s="32"/>
    </row>
    <row r="78207" spans="10:10" x14ac:dyDescent="0.25">
      <c r="J78207" s="32"/>
    </row>
    <row r="78208" spans="10:10" x14ac:dyDescent="0.25">
      <c r="J78208" s="32"/>
    </row>
    <row r="78209" spans="10:10" x14ac:dyDescent="0.25">
      <c r="J78209" s="32"/>
    </row>
    <row r="78210" spans="10:10" x14ac:dyDescent="0.25">
      <c r="J78210" s="32"/>
    </row>
    <row r="78211" spans="10:10" x14ac:dyDescent="0.25">
      <c r="J78211" s="32"/>
    </row>
    <row r="78212" spans="10:10" x14ac:dyDescent="0.25">
      <c r="J78212" s="32"/>
    </row>
    <row r="78213" spans="10:10" x14ac:dyDescent="0.25">
      <c r="J78213" s="32"/>
    </row>
    <row r="78214" spans="10:10" x14ac:dyDescent="0.25">
      <c r="J78214" s="32"/>
    </row>
    <row r="78215" spans="10:10" x14ac:dyDescent="0.25">
      <c r="J78215" s="32"/>
    </row>
    <row r="78216" spans="10:10" x14ac:dyDescent="0.25">
      <c r="J78216" s="32"/>
    </row>
    <row r="78217" spans="10:10" x14ac:dyDescent="0.25">
      <c r="J78217" s="32"/>
    </row>
    <row r="78218" spans="10:10" x14ac:dyDescent="0.25">
      <c r="J78218" s="32"/>
    </row>
    <row r="78219" spans="10:10" x14ac:dyDescent="0.25">
      <c r="J78219" s="32"/>
    </row>
    <row r="78220" spans="10:10" x14ac:dyDescent="0.25">
      <c r="J78220" s="32"/>
    </row>
    <row r="78221" spans="10:10" x14ac:dyDescent="0.25">
      <c r="J78221" s="32"/>
    </row>
    <row r="78222" spans="10:10" x14ac:dyDescent="0.25">
      <c r="J78222" s="32"/>
    </row>
    <row r="78223" spans="10:10" x14ac:dyDescent="0.25">
      <c r="J78223" s="32"/>
    </row>
    <row r="78224" spans="10:10" x14ac:dyDescent="0.25">
      <c r="J78224" s="32"/>
    </row>
    <row r="78225" spans="10:10" x14ac:dyDescent="0.25">
      <c r="J78225" s="32"/>
    </row>
    <row r="78226" spans="10:10" x14ac:dyDescent="0.25">
      <c r="J78226" s="32"/>
    </row>
    <row r="78227" spans="10:10" x14ac:dyDescent="0.25">
      <c r="J78227" s="32"/>
    </row>
    <row r="78228" spans="10:10" x14ac:dyDescent="0.25">
      <c r="J78228" s="32"/>
    </row>
    <row r="78229" spans="10:10" x14ac:dyDescent="0.25">
      <c r="J78229" s="32"/>
    </row>
    <row r="78230" spans="10:10" x14ac:dyDescent="0.25">
      <c r="J78230" s="32"/>
    </row>
    <row r="78231" spans="10:10" x14ac:dyDescent="0.25">
      <c r="J78231" s="32"/>
    </row>
    <row r="78232" spans="10:10" x14ac:dyDescent="0.25">
      <c r="J78232" s="32"/>
    </row>
    <row r="78233" spans="10:10" x14ac:dyDescent="0.25">
      <c r="J78233" s="32"/>
    </row>
    <row r="78234" spans="10:10" x14ac:dyDescent="0.25">
      <c r="J78234" s="32"/>
    </row>
    <row r="78235" spans="10:10" x14ac:dyDescent="0.25">
      <c r="J78235" s="32"/>
    </row>
    <row r="78236" spans="10:10" x14ac:dyDescent="0.25">
      <c r="J78236" s="32"/>
    </row>
    <row r="78237" spans="10:10" x14ac:dyDescent="0.25">
      <c r="J78237" s="32"/>
    </row>
    <row r="78238" spans="10:10" x14ac:dyDescent="0.25">
      <c r="J78238" s="32"/>
    </row>
    <row r="78239" spans="10:10" x14ac:dyDescent="0.25">
      <c r="J78239" s="32"/>
    </row>
    <row r="78240" spans="10:10" x14ac:dyDescent="0.25">
      <c r="J78240" s="32"/>
    </row>
    <row r="78241" spans="10:10" x14ac:dyDescent="0.25">
      <c r="J78241" s="32"/>
    </row>
    <row r="78242" spans="10:10" x14ac:dyDescent="0.25">
      <c r="J78242" s="32"/>
    </row>
    <row r="78243" spans="10:10" x14ac:dyDescent="0.25">
      <c r="J78243" s="32"/>
    </row>
    <row r="78244" spans="10:10" x14ac:dyDescent="0.25">
      <c r="J78244" s="32"/>
    </row>
    <row r="78245" spans="10:10" x14ac:dyDescent="0.25">
      <c r="J78245" s="32"/>
    </row>
    <row r="78246" spans="10:10" x14ac:dyDescent="0.25">
      <c r="J78246" s="32"/>
    </row>
    <row r="78247" spans="10:10" x14ac:dyDescent="0.25">
      <c r="J78247" s="32"/>
    </row>
    <row r="78248" spans="10:10" x14ac:dyDescent="0.25">
      <c r="J78248" s="32"/>
    </row>
    <row r="78249" spans="10:10" x14ac:dyDescent="0.25">
      <c r="J78249" s="32"/>
    </row>
    <row r="78250" spans="10:10" x14ac:dyDescent="0.25">
      <c r="J78250" s="32"/>
    </row>
    <row r="78251" spans="10:10" x14ac:dyDescent="0.25">
      <c r="J78251" s="32"/>
    </row>
    <row r="78252" spans="10:10" x14ac:dyDescent="0.25">
      <c r="J78252" s="32"/>
    </row>
    <row r="78253" spans="10:10" x14ac:dyDescent="0.25">
      <c r="J78253" s="32"/>
    </row>
    <row r="78254" spans="10:10" x14ac:dyDescent="0.25">
      <c r="J78254" s="32"/>
    </row>
    <row r="78255" spans="10:10" x14ac:dyDescent="0.25">
      <c r="J78255" s="32"/>
    </row>
    <row r="78256" spans="10:10" x14ac:dyDescent="0.25">
      <c r="J78256" s="32"/>
    </row>
    <row r="78257" spans="10:10" x14ac:dyDescent="0.25">
      <c r="J78257" s="32"/>
    </row>
    <row r="78258" spans="10:10" x14ac:dyDescent="0.25">
      <c r="J78258" s="32"/>
    </row>
    <row r="78259" spans="10:10" x14ac:dyDescent="0.25">
      <c r="J78259" s="32"/>
    </row>
    <row r="78260" spans="10:10" x14ac:dyDescent="0.25">
      <c r="J78260" s="32"/>
    </row>
    <row r="78261" spans="10:10" x14ac:dyDescent="0.25">
      <c r="J78261" s="32"/>
    </row>
    <row r="78262" spans="10:10" x14ac:dyDescent="0.25">
      <c r="J78262" s="32"/>
    </row>
    <row r="78263" spans="10:10" x14ac:dyDescent="0.25">
      <c r="J78263" s="32"/>
    </row>
    <row r="78264" spans="10:10" x14ac:dyDescent="0.25">
      <c r="J78264" s="32"/>
    </row>
    <row r="78265" spans="10:10" x14ac:dyDescent="0.25">
      <c r="J78265" s="32"/>
    </row>
    <row r="78266" spans="10:10" x14ac:dyDescent="0.25">
      <c r="J78266" s="32"/>
    </row>
    <row r="78267" spans="10:10" x14ac:dyDescent="0.25">
      <c r="J78267" s="32"/>
    </row>
    <row r="78268" spans="10:10" x14ac:dyDescent="0.25">
      <c r="J78268" s="32"/>
    </row>
    <row r="78269" spans="10:10" x14ac:dyDescent="0.25">
      <c r="J78269" s="32"/>
    </row>
    <row r="78270" spans="10:10" x14ac:dyDescent="0.25">
      <c r="J78270" s="32"/>
    </row>
    <row r="78271" spans="10:10" x14ac:dyDescent="0.25">
      <c r="J78271" s="32"/>
    </row>
    <row r="78272" spans="10:10" x14ac:dyDescent="0.25">
      <c r="J78272" s="32"/>
    </row>
    <row r="78273" spans="10:10" x14ac:dyDescent="0.25">
      <c r="J78273" s="32"/>
    </row>
    <row r="78274" spans="10:10" x14ac:dyDescent="0.25">
      <c r="J78274" s="32"/>
    </row>
    <row r="78275" spans="10:10" x14ac:dyDescent="0.25">
      <c r="J78275" s="32"/>
    </row>
    <row r="78276" spans="10:10" x14ac:dyDescent="0.25">
      <c r="J78276" s="32"/>
    </row>
    <row r="78277" spans="10:10" x14ac:dyDescent="0.25">
      <c r="J78277" s="32"/>
    </row>
    <row r="78278" spans="10:10" x14ac:dyDescent="0.25">
      <c r="J78278" s="32"/>
    </row>
    <row r="78279" spans="10:10" x14ac:dyDescent="0.25">
      <c r="J78279" s="32"/>
    </row>
    <row r="78280" spans="10:10" x14ac:dyDescent="0.25">
      <c r="J78280" s="32"/>
    </row>
    <row r="78281" spans="10:10" x14ac:dyDescent="0.25">
      <c r="J78281" s="32"/>
    </row>
    <row r="78282" spans="10:10" x14ac:dyDescent="0.25">
      <c r="J78282" s="32"/>
    </row>
    <row r="78283" spans="10:10" x14ac:dyDescent="0.25">
      <c r="J78283" s="32"/>
    </row>
    <row r="78284" spans="10:10" x14ac:dyDescent="0.25">
      <c r="J78284" s="32"/>
    </row>
    <row r="78285" spans="10:10" x14ac:dyDescent="0.25">
      <c r="J78285" s="32"/>
    </row>
    <row r="78286" spans="10:10" x14ac:dyDescent="0.25">
      <c r="J78286" s="32"/>
    </row>
    <row r="78287" spans="10:10" x14ac:dyDescent="0.25">
      <c r="J78287" s="32"/>
    </row>
    <row r="78288" spans="10:10" x14ac:dyDescent="0.25">
      <c r="J78288" s="32"/>
    </row>
    <row r="78289" spans="10:10" x14ac:dyDescent="0.25">
      <c r="J78289" s="32"/>
    </row>
    <row r="78290" spans="10:10" x14ac:dyDescent="0.25">
      <c r="J78290" s="32"/>
    </row>
    <row r="78291" spans="10:10" x14ac:dyDescent="0.25">
      <c r="J78291" s="32"/>
    </row>
    <row r="78292" spans="10:10" x14ac:dyDescent="0.25">
      <c r="J78292" s="32"/>
    </row>
    <row r="78293" spans="10:10" x14ac:dyDescent="0.25">
      <c r="J78293" s="32"/>
    </row>
    <row r="78294" spans="10:10" x14ac:dyDescent="0.25">
      <c r="J78294" s="32"/>
    </row>
    <row r="78295" spans="10:10" x14ac:dyDescent="0.25">
      <c r="J78295" s="32"/>
    </row>
    <row r="78296" spans="10:10" x14ac:dyDescent="0.25">
      <c r="J78296" s="32"/>
    </row>
    <row r="78297" spans="10:10" x14ac:dyDescent="0.25">
      <c r="J78297" s="32"/>
    </row>
    <row r="78298" spans="10:10" x14ac:dyDescent="0.25">
      <c r="J78298" s="32"/>
    </row>
    <row r="78299" spans="10:10" x14ac:dyDescent="0.25">
      <c r="J78299" s="32"/>
    </row>
    <row r="78300" spans="10:10" x14ac:dyDescent="0.25">
      <c r="J78300" s="32"/>
    </row>
    <row r="78301" spans="10:10" x14ac:dyDescent="0.25">
      <c r="J78301" s="32"/>
    </row>
    <row r="78302" spans="10:10" x14ac:dyDescent="0.25">
      <c r="J78302" s="32"/>
    </row>
    <row r="78303" spans="10:10" x14ac:dyDescent="0.25">
      <c r="J78303" s="32"/>
    </row>
    <row r="78304" spans="10:10" x14ac:dyDescent="0.25">
      <c r="J78304" s="32"/>
    </row>
    <row r="78305" spans="10:10" x14ac:dyDescent="0.25">
      <c r="J78305" s="32"/>
    </row>
    <row r="78306" spans="10:10" x14ac:dyDescent="0.25">
      <c r="J78306" s="32"/>
    </row>
    <row r="78307" spans="10:10" x14ac:dyDescent="0.25">
      <c r="J78307" s="32"/>
    </row>
    <row r="78308" spans="10:10" x14ac:dyDescent="0.25">
      <c r="J78308" s="32"/>
    </row>
    <row r="78309" spans="10:10" x14ac:dyDescent="0.25">
      <c r="J78309" s="32"/>
    </row>
    <row r="78310" spans="10:10" x14ac:dyDescent="0.25">
      <c r="J78310" s="32"/>
    </row>
    <row r="78311" spans="10:10" x14ac:dyDescent="0.25">
      <c r="J78311" s="32"/>
    </row>
    <row r="78312" spans="10:10" x14ac:dyDescent="0.25">
      <c r="J78312" s="32"/>
    </row>
    <row r="78313" spans="10:10" x14ac:dyDescent="0.25">
      <c r="J78313" s="32"/>
    </row>
    <row r="78314" spans="10:10" x14ac:dyDescent="0.25">
      <c r="J78314" s="32"/>
    </row>
    <row r="78315" spans="10:10" x14ac:dyDescent="0.25">
      <c r="J78315" s="32"/>
    </row>
    <row r="78316" spans="10:10" x14ac:dyDescent="0.25">
      <c r="J78316" s="32"/>
    </row>
    <row r="78317" spans="10:10" x14ac:dyDescent="0.25">
      <c r="J78317" s="32"/>
    </row>
    <row r="78318" spans="10:10" x14ac:dyDescent="0.25">
      <c r="J78318" s="32"/>
    </row>
    <row r="78319" spans="10:10" x14ac:dyDescent="0.25">
      <c r="J78319" s="32"/>
    </row>
    <row r="78320" spans="10:10" x14ac:dyDescent="0.25">
      <c r="J78320" s="32"/>
    </row>
    <row r="78321" spans="10:10" x14ac:dyDescent="0.25">
      <c r="J78321" s="32"/>
    </row>
    <row r="78322" spans="10:10" x14ac:dyDescent="0.25">
      <c r="J78322" s="32"/>
    </row>
    <row r="78323" spans="10:10" x14ac:dyDescent="0.25">
      <c r="J78323" s="32"/>
    </row>
    <row r="78324" spans="10:10" x14ac:dyDescent="0.25">
      <c r="J78324" s="32"/>
    </row>
    <row r="78325" spans="10:10" x14ac:dyDescent="0.25">
      <c r="J78325" s="32"/>
    </row>
    <row r="78326" spans="10:10" x14ac:dyDescent="0.25">
      <c r="J78326" s="32"/>
    </row>
    <row r="78327" spans="10:10" x14ac:dyDescent="0.25">
      <c r="J78327" s="32"/>
    </row>
    <row r="78328" spans="10:10" x14ac:dyDescent="0.25">
      <c r="J78328" s="32"/>
    </row>
    <row r="78329" spans="10:10" x14ac:dyDescent="0.25">
      <c r="J78329" s="32"/>
    </row>
    <row r="78330" spans="10:10" x14ac:dyDescent="0.25">
      <c r="J78330" s="32"/>
    </row>
    <row r="78331" spans="10:10" x14ac:dyDescent="0.25">
      <c r="J78331" s="32"/>
    </row>
    <row r="78332" spans="10:10" x14ac:dyDescent="0.25">
      <c r="J78332" s="32"/>
    </row>
    <row r="78333" spans="10:10" x14ac:dyDescent="0.25">
      <c r="J78333" s="32"/>
    </row>
    <row r="78334" spans="10:10" x14ac:dyDescent="0.25">
      <c r="J78334" s="32"/>
    </row>
    <row r="78335" spans="10:10" x14ac:dyDescent="0.25">
      <c r="J78335" s="32"/>
    </row>
    <row r="78336" spans="10:10" x14ac:dyDescent="0.25">
      <c r="J78336" s="32"/>
    </row>
    <row r="78337" spans="10:10" x14ac:dyDescent="0.25">
      <c r="J78337" s="32"/>
    </row>
    <row r="78338" spans="10:10" x14ac:dyDescent="0.25">
      <c r="J78338" s="32"/>
    </row>
    <row r="78339" spans="10:10" x14ac:dyDescent="0.25">
      <c r="J78339" s="32"/>
    </row>
    <row r="78340" spans="10:10" x14ac:dyDescent="0.25">
      <c r="J78340" s="32"/>
    </row>
    <row r="78341" spans="10:10" x14ac:dyDescent="0.25">
      <c r="J78341" s="32"/>
    </row>
    <row r="78342" spans="10:10" x14ac:dyDescent="0.25">
      <c r="J78342" s="32"/>
    </row>
    <row r="78343" spans="10:10" x14ac:dyDescent="0.25">
      <c r="J78343" s="32"/>
    </row>
    <row r="78344" spans="10:10" x14ac:dyDescent="0.25">
      <c r="J78344" s="32"/>
    </row>
    <row r="78345" spans="10:10" x14ac:dyDescent="0.25">
      <c r="J78345" s="32"/>
    </row>
    <row r="78346" spans="10:10" x14ac:dyDescent="0.25">
      <c r="J78346" s="32"/>
    </row>
    <row r="78347" spans="10:10" x14ac:dyDescent="0.25">
      <c r="J78347" s="32"/>
    </row>
    <row r="78348" spans="10:10" x14ac:dyDescent="0.25">
      <c r="J78348" s="32"/>
    </row>
    <row r="78349" spans="10:10" x14ac:dyDescent="0.25">
      <c r="J78349" s="32"/>
    </row>
    <row r="78350" spans="10:10" x14ac:dyDescent="0.25">
      <c r="J78350" s="32"/>
    </row>
    <row r="78351" spans="10:10" x14ac:dyDescent="0.25">
      <c r="J78351" s="32"/>
    </row>
    <row r="78352" spans="10:10" x14ac:dyDescent="0.25">
      <c r="J78352" s="32"/>
    </row>
    <row r="78353" spans="10:10" x14ac:dyDescent="0.25">
      <c r="J78353" s="32"/>
    </row>
    <row r="78354" spans="10:10" x14ac:dyDescent="0.25">
      <c r="J78354" s="32"/>
    </row>
    <row r="78355" spans="10:10" x14ac:dyDescent="0.25">
      <c r="J78355" s="32"/>
    </row>
    <row r="78356" spans="10:10" x14ac:dyDescent="0.25">
      <c r="J78356" s="32"/>
    </row>
    <row r="78357" spans="10:10" x14ac:dyDescent="0.25">
      <c r="J78357" s="32"/>
    </row>
    <row r="78358" spans="10:10" x14ac:dyDescent="0.25">
      <c r="J78358" s="32"/>
    </row>
    <row r="78359" spans="10:10" x14ac:dyDescent="0.25">
      <c r="J78359" s="32"/>
    </row>
    <row r="78360" spans="10:10" x14ac:dyDescent="0.25">
      <c r="J78360" s="32"/>
    </row>
    <row r="78361" spans="10:10" x14ac:dyDescent="0.25">
      <c r="J78361" s="32"/>
    </row>
    <row r="78362" spans="10:10" x14ac:dyDescent="0.25">
      <c r="J78362" s="32"/>
    </row>
    <row r="78363" spans="10:10" x14ac:dyDescent="0.25">
      <c r="J78363" s="32"/>
    </row>
    <row r="78364" spans="10:10" x14ac:dyDescent="0.25">
      <c r="J78364" s="32"/>
    </row>
    <row r="78365" spans="10:10" x14ac:dyDescent="0.25">
      <c r="J78365" s="32"/>
    </row>
    <row r="78366" spans="10:10" x14ac:dyDescent="0.25">
      <c r="J78366" s="32"/>
    </row>
    <row r="78367" spans="10:10" x14ac:dyDescent="0.25">
      <c r="J78367" s="32"/>
    </row>
    <row r="78368" spans="10:10" x14ac:dyDescent="0.25">
      <c r="J78368" s="32"/>
    </row>
    <row r="78369" spans="10:10" x14ac:dyDescent="0.25">
      <c r="J78369" s="32"/>
    </row>
    <row r="78370" spans="10:10" x14ac:dyDescent="0.25">
      <c r="J78370" s="32"/>
    </row>
    <row r="78371" spans="10:10" x14ac:dyDescent="0.25">
      <c r="J78371" s="32"/>
    </row>
    <row r="78372" spans="10:10" x14ac:dyDescent="0.25">
      <c r="J78372" s="32"/>
    </row>
    <row r="78373" spans="10:10" x14ac:dyDescent="0.25">
      <c r="J78373" s="32"/>
    </row>
    <row r="78374" spans="10:10" x14ac:dyDescent="0.25">
      <c r="J78374" s="32"/>
    </row>
    <row r="78375" spans="10:10" x14ac:dyDescent="0.25">
      <c r="J78375" s="32"/>
    </row>
    <row r="78376" spans="10:10" x14ac:dyDescent="0.25">
      <c r="J78376" s="32"/>
    </row>
    <row r="78377" spans="10:10" x14ac:dyDescent="0.25">
      <c r="J78377" s="32"/>
    </row>
    <row r="78378" spans="10:10" x14ac:dyDescent="0.25">
      <c r="J78378" s="32"/>
    </row>
    <row r="78379" spans="10:10" x14ac:dyDescent="0.25">
      <c r="J78379" s="32"/>
    </row>
    <row r="78380" spans="10:10" x14ac:dyDescent="0.25">
      <c r="J78380" s="32"/>
    </row>
    <row r="78381" spans="10:10" x14ac:dyDescent="0.25">
      <c r="J78381" s="32"/>
    </row>
    <row r="78382" spans="10:10" x14ac:dyDescent="0.25">
      <c r="J78382" s="32"/>
    </row>
    <row r="78383" spans="10:10" x14ac:dyDescent="0.25">
      <c r="J78383" s="32"/>
    </row>
    <row r="78384" spans="10:10" x14ac:dyDescent="0.25">
      <c r="J78384" s="32"/>
    </row>
    <row r="78385" spans="10:10" x14ac:dyDescent="0.25">
      <c r="J78385" s="32"/>
    </row>
    <row r="78386" spans="10:10" x14ac:dyDescent="0.25">
      <c r="J78386" s="32"/>
    </row>
    <row r="78387" spans="10:10" x14ac:dyDescent="0.25">
      <c r="J78387" s="32"/>
    </row>
    <row r="78388" spans="10:10" x14ac:dyDescent="0.25">
      <c r="J78388" s="32"/>
    </row>
    <row r="78389" spans="10:10" x14ac:dyDescent="0.25">
      <c r="J78389" s="32"/>
    </row>
    <row r="78390" spans="10:10" x14ac:dyDescent="0.25">
      <c r="J78390" s="32"/>
    </row>
    <row r="78391" spans="10:10" x14ac:dyDescent="0.25">
      <c r="J78391" s="32"/>
    </row>
    <row r="78392" spans="10:10" x14ac:dyDescent="0.25">
      <c r="J78392" s="32"/>
    </row>
    <row r="78393" spans="10:10" x14ac:dyDescent="0.25">
      <c r="J78393" s="32"/>
    </row>
    <row r="78394" spans="10:10" x14ac:dyDescent="0.25">
      <c r="J78394" s="32"/>
    </row>
    <row r="78395" spans="10:10" x14ac:dyDescent="0.25">
      <c r="J78395" s="32"/>
    </row>
    <row r="78396" spans="10:10" x14ac:dyDescent="0.25">
      <c r="J78396" s="32"/>
    </row>
    <row r="78397" spans="10:10" x14ac:dyDescent="0.25">
      <c r="J78397" s="32"/>
    </row>
    <row r="78398" spans="10:10" x14ac:dyDescent="0.25">
      <c r="J78398" s="32"/>
    </row>
    <row r="78399" spans="10:10" x14ac:dyDescent="0.25">
      <c r="J78399" s="32"/>
    </row>
    <row r="78400" spans="10:10" x14ac:dyDescent="0.25">
      <c r="J78400" s="32"/>
    </row>
    <row r="78401" spans="10:10" x14ac:dyDescent="0.25">
      <c r="J78401" s="32"/>
    </row>
    <row r="78402" spans="10:10" x14ac:dyDescent="0.25">
      <c r="J78402" s="32"/>
    </row>
    <row r="78403" spans="10:10" x14ac:dyDescent="0.25">
      <c r="J78403" s="32"/>
    </row>
    <row r="78404" spans="10:10" x14ac:dyDescent="0.25">
      <c r="J78404" s="32"/>
    </row>
    <row r="78405" spans="10:10" x14ac:dyDescent="0.25">
      <c r="J78405" s="32"/>
    </row>
    <row r="78406" spans="10:10" x14ac:dyDescent="0.25">
      <c r="J78406" s="32"/>
    </row>
    <row r="78407" spans="10:10" x14ac:dyDescent="0.25">
      <c r="J78407" s="32"/>
    </row>
    <row r="78408" spans="10:10" x14ac:dyDescent="0.25">
      <c r="J78408" s="32"/>
    </row>
    <row r="78409" spans="10:10" x14ac:dyDescent="0.25">
      <c r="J78409" s="32"/>
    </row>
    <row r="78410" spans="10:10" x14ac:dyDescent="0.25">
      <c r="J78410" s="32"/>
    </row>
    <row r="78411" spans="10:10" x14ac:dyDescent="0.25">
      <c r="J78411" s="32"/>
    </row>
    <row r="78412" spans="10:10" x14ac:dyDescent="0.25">
      <c r="J78412" s="32"/>
    </row>
    <row r="78413" spans="10:10" x14ac:dyDescent="0.25">
      <c r="J78413" s="32"/>
    </row>
    <row r="78414" spans="10:10" x14ac:dyDescent="0.25">
      <c r="J78414" s="32"/>
    </row>
    <row r="78415" spans="10:10" x14ac:dyDescent="0.25">
      <c r="J78415" s="32"/>
    </row>
    <row r="78416" spans="10:10" x14ac:dyDescent="0.25">
      <c r="J78416" s="32"/>
    </row>
    <row r="78417" spans="10:10" x14ac:dyDescent="0.25">
      <c r="J78417" s="32"/>
    </row>
    <row r="78418" spans="10:10" x14ac:dyDescent="0.25">
      <c r="J78418" s="32"/>
    </row>
    <row r="78419" spans="10:10" x14ac:dyDescent="0.25">
      <c r="J78419" s="32"/>
    </row>
    <row r="78420" spans="10:10" x14ac:dyDescent="0.25">
      <c r="J78420" s="32"/>
    </row>
    <row r="78421" spans="10:10" x14ac:dyDescent="0.25">
      <c r="J78421" s="32"/>
    </row>
    <row r="78422" spans="10:10" x14ac:dyDescent="0.25">
      <c r="J78422" s="32"/>
    </row>
    <row r="78423" spans="10:10" x14ac:dyDescent="0.25">
      <c r="J78423" s="32"/>
    </row>
    <row r="78424" spans="10:10" x14ac:dyDescent="0.25">
      <c r="J78424" s="32"/>
    </row>
    <row r="78425" spans="10:10" x14ac:dyDescent="0.25">
      <c r="J78425" s="32"/>
    </row>
    <row r="78426" spans="10:10" x14ac:dyDescent="0.25">
      <c r="J78426" s="32"/>
    </row>
    <row r="78427" spans="10:10" x14ac:dyDescent="0.25">
      <c r="J78427" s="32"/>
    </row>
    <row r="78428" spans="10:10" x14ac:dyDescent="0.25">
      <c r="J78428" s="32"/>
    </row>
    <row r="78429" spans="10:10" x14ac:dyDescent="0.25">
      <c r="J78429" s="32"/>
    </row>
    <row r="78430" spans="10:10" x14ac:dyDescent="0.25">
      <c r="J78430" s="32"/>
    </row>
    <row r="78431" spans="10:10" x14ac:dyDescent="0.25">
      <c r="J78431" s="32"/>
    </row>
    <row r="78432" spans="10:10" x14ac:dyDescent="0.25">
      <c r="J78432" s="32"/>
    </row>
    <row r="78433" spans="10:10" x14ac:dyDescent="0.25">
      <c r="J78433" s="32"/>
    </row>
    <row r="78434" spans="10:10" x14ac:dyDescent="0.25">
      <c r="J78434" s="32"/>
    </row>
    <row r="78435" spans="10:10" x14ac:dyDescent="0.25">
      <c r="J78435" s="32"/>
    </row>
    <row r="78436" spans="10:10" x14ac:dyDescent="0.25">
      <c r="J78436" s="32"/>
    </row>
    <row r="78437" spans="10:10" x14ac:dyDescent="0.25">
      <c r="J78437" s="32"/>
    </row>
    <row r="78438" spans="10:10" x14ac:dyDescent="0.25">
      <c r="J78438" s="32"/>
    </row>
    <row r="78439" spans="10:10" x14ac:dyDescent="0.25">
      <c r="J78439" s="32"/>
    </row>
    <row r="78440" spans="10:10" x14ac:dyDescent="0.25">
      <c r="J78440" s="32"/>
    </row>
    <row r="78441" spans="10:10" x14ac:dyDescent="0.25">
      <c r="J78441" s="32"/>
    </row>
    <row r="78442" spans="10:10" x14ac:dyDescent="0.25">
      <c r="J78442" s="32"/>
    </row>
    <row r="78443" spans="10:10" x14ac:dyDescent="0.25">
      <c r="J78443" s="32"/>
    </row>
    <row r="78444" spans="10:10" x14ac:dyDescent="0.25">
      <c r="J78444" s="32"/>
    </row>
    <row r="78445" spans="10:10" x14ac:dyDescent="0.25">
      <c r="J78445" s="32"/>
    </row>
    <row r="78446" spans="10:10" x14ac:dyDescent="0.25">
      <c r="J78446" s="32"/>
    </row>
    <row r="78447" spans="10:10" x14ac:dyDescent="0.25">
      <c r="J78447" s="32"/>
    </row>
    <row r="78448" spans="10:10" x14ac:dyDescent="0.25">
      <c r="J78448" s="32"/>
    </row>
    <row r="78449" spans="10:10" x14ac:dyDescent="0.25">
      <c r="J78449" s="32"/>
    </row>
    <row r="78450" spans="10:10" x14ac:dyDescent="0.25">
      <c r="J78450" s="32"/>
    </row>
    <row r="78451" spans="10:10" x14ac:dyDescent="0.25">
      <c r="J78451" s="32"/>
    </row>
    <row r="78452" spans="10:10" x14ac:dyDescent="0.25">
      <c r="J78452" s="32"/>
    </row>
    <row r="78453" spans="10:10" x14ac:dyDescent="0.25">
      <c r="J78453" s="32"/>
    </row>
    <row r="78454" spans="10:10" x14ac:dyDescent="0.25">
      <c r="J78454" s="32"/>
    </row>
    <row r="78455" spans="10:10" x14ac:dyDescent="0.25">
      <c r="J78455" s="32"/>
    </row>
    <row r="78456" spans="10:10" x14ac:dyDescent="0.25">
      <c r="J78456" s="32"/>
    </row>
    <row r="78457" spans="10:10" x14ac:dyDescent="0.25">
      <c r="J78457" s="32"/>
    </row>
    <row r="78458" spans="10:10" x14ac:dyDescent="0.25">
      <c r="J78458" s="32"/>
    </row>
    <row r="78459" spans="10:10" x14ac:dyDescent="0.25">
      <c r="J78459" s="32"/>
    </row>
    <row r="78460" spans="10:10" x14ac:dyDescent="0.25">
      <c r="J78460" s="32"/>
    </row>
    <row r="78461" spans="10:10" x14ac:dyDescent="0.25">
      <c r="J78461" s="32"/>
    </row>
    <row r="78462" spans="10:10" x14ac:dyDescent="0.25">
      <c r="J78462" s="32"/>
    </row>
    <row r="78463" spans="10:10" x14ac:dyDescent="0.25">
      <c r="J78463" s="32"/>
    </row>
    <row r="78464" spans="10:10" x14ac:dyDescent="0.25">
      <c r="J78464" s="32"/>
    </row>
    <row r="78465" spans="10:10" x14ac:dyDescent="0.25">
      <c r="J78465" s="32"/>
    </row>
    <row r="78466" spans="10:10" x14ac:dyDescent="0.25">
      <c r="J78466" s="32"/>
    </row>
    <row r="78467" spans="10:10" x14ac:dyDescent="0.25">
      <c r="J78467" s="32"/>
    </row>
    <row r="78468" spans="10:10" x14ac:dyDescent="0.25">
      <c r="J78468" s="32"/>
    </row>
    <row r="78469" spans="10:10" x14ac:dyDescent="0.25">
      <c r="J78469" s="32"/>
    </row>
    <row r="78470" spans="10:10" x14ac:dyDescent="0.25">
      <c r="J78470" s="32"/>
    </row>
    <row r="78471" spans="10:10" x14ac:dyDescent="0.25">
      <c r="J78471" s="32"/>
    </row>
    <row r="78472" spans="10:10" x14ac:dyDescent="0.25">
      <c r="J78472" s="32"/>
    </row>
    <row r="78473" spans="10:10" x14ac:dyDescent="0.25">
      <c r="J78473" s="32"/>
    </row>
    <row r="78474" spans="10:10" x14ac:dyDescent="0.25">
      <c r="J78474" s="32"/>
    </row>
    <row r="78475" spans="10:10" x14ac:dyDescent="0.25">
      <c r="J78475" s="32"/>
    </row>
    <row r="78476" spans="10:10" x14ac:dyDescent="0.25">
      <c r="J78476" s="32"/>
    </row>
    <row r="78477" spans="10:10" x14ac:dyDescent="0.25">
      <c r="J78477" s="32"/>
    </row>
    <row r="78478" spans="10:10" x14ac:dyDescent="0.25">
      <c r="J78478" s="32"/>
    </row>
    <row r="78479" spans="10:10" x14ac:dyDescent="0.25">
      <c r="J78479" s="32"/>
    </row>
    <row r="78480" spans="10:10" x14ac:dyDescent="0.25">
      <c r="J78480" s="32"/>
    </row>
    <row r="78481" spans="10:10" x14ac:dyDescent="0.25">
      <c r="J78481" s="32"/>
    </row>
    <row r="78482" spans="10:10" x14ac:dyDescent="0.25">
      <c r="J78482" s="32"/>
    </row>
    <row r="78483" spans="10:10" x14ac:dyDescent="0.25">
      <c r="J78483" s="32"/>
    </row>
    <row r="78484" spans="10:10" x14ac:dyDescent="0.25">
      <c r="J78484" s="32"/>
    </row>
    <row r="78485" spans="10:10" x14ac:dyDescent="0.25">
      <c r="J78485" s="32"/>
    </row>
    <row r="78486" spans="10:10" x14ac:dyDescent="0.25">
      <c r="J78486" s="32"/>
    </row>
    <row r="78487" spans="10:10" x14ac:dyDescent="0.25">
      <c r="J78487" s="32"/>
    </row>
    <row r="78488" spans="10:10" x14ac:dyDescent="0.25">
      <c r="J78488" s="32"/>
    </row>
    <row r="78489" spans="10:10" x14ac:dyDescent="0.25">
      <c r="J78489" s="32"/>
    </row>
    <row r="78490" spans="10:10" x14ac:dyDescent="0.25">
      <c r="J78490" s="32"/>
    </row>
    <row r="78491" spans="10:10" x14ac:dyDescent="0.25">
      <c r="J78491" s="32"/>
    </row>
    <row r="78492" spans="10:10" x14ac:dyDescent="0.25">
      <c r="J78492" s="32"/>
    </row>
    <row r="78493" spans="10:10" x14ac:dyDescent="0.25">
      <c r="J78493" s="32"/>
    </row>
    <row r="78494" spans="10:10" x14ac:dyDescent="0.25">
      <c r="J78494" s="32"/>
    </row>
    <row r="78495" spans="10:10" x14ac:dyDescent="0.25">
      <c r="J78495" s="32"/>
    </row>
    <row r="78496" spans="10:10" x14ac:dyDescent="0.25">
      <c r="J78496" s="32"/>
    </row>
    <row r="78497" spans="10:10" x14ac:dyDescent="0.25">
      <c r="J78497" s="32"/>
    </row>
    <row r="78498" spans="10:10" x14ac:dyDescent="0.25">
      <c r="J78498" s="32"/>
    </row>
    <row r="78499" spans="10:10" x14ac:dyDescent="0.25">
      <c r="J78499" s="32"/>
    </row>
    <row r="78500" spans="10:10" x14ac:dyDescent="0.25">
      <c r="J78500" s="32"/>
    </row>
    <row r="78501" spans="10:10" x14ac:dyDescent="0.25">
      <c r="J78501" s="32"/>
    </row>
    <row r="78502" spans="10:10" x14ac:dyDescent="0.25">
      <c r="J78502" s="32"/>
    </row>
    <row r="78503" spans="10:10" x14ac:dyDescent="0.25">
      <c r="J78503" s="32"/>
    </row>
    <row r="78504" spans="10:10" x14ac:dyDescent="0.25">
      <c r="J78504" s="32"/>
    </row>
    <row r="78505" spans="10:10" x14ac:dyDescent="0.25">
      <c r="J78505" s="32"/>
    </row>
    <row r="78506" spans="10:10" x14ac:dyDescent="0.25">
      <c r="J78506" s="32"/>
    </row>
    <row r="78507" spans="10:10" x14ac:dyDescent="0.25">
      <c r="J78507" s="32"/>
    </row>
    <row r="78508" spans="10:10" x14ac:dyDescent="0.25">
      <c r="J78508" s="32"/>
    </row>
    <row r="78509" spans="10:10" x14ac:dyDescent="0.25">
      <c r="J78509" s="32"/>
    </row>
    <row r="78510" spans="10:10" x14ac:dyDescent="0.25">
      <c r="J78510" s="32"/>
    </row>
    <row r="78511" spans="10:10" x14ac:dyDescent="0.25">
      <c r="J78511" s="32"/>
    </row>
    <row r="78512" spans="10:10" x14ac:dyDescent="0.25">
      <c r="J78512" s="32"/>
    </row>
    <row r="78513" spans="10:10" x14ac:dyDescent="0.25">
      <c r="J78513" s="32"/>
    </row>
    <row r="78514" spans="10:10" x14ac:dyDescent="0.25">
      <c r="J78514" s="32"/>
    </row>
    <row r="78515" spans="10:10" x14ac:dyDescent="0.25">
      <c r="J78515" s="32"/>
    </row>
    <row r="78516" spans="10:10" x14ac:dyDescent="0.25">
      <c r="J78516" s="32"/>
    </row>
    <row r="78517" spans="10:10" x14ac:dyDescent="0.25">
      <c r="J78517" s="32"/>
    </row>
    <row r="78518" spans="10:10" x14ac:dyDescent="0.25">
      <c r="J78518" s="32"/>
    </row>
    <row r="78519" spans="10:10" x14ac:dyDescent="0.25">
      <c r="J78519" s="32"/>
    </row>
    <row r="78520" spans="10:10" x14ac:dyDescent="0.25">
      <c r="J78520" s="32"/>
    </row>
    <row r="78521" spans="10:10" x14ac:dyDescent="0.25">
      <c r="J78521" s="32"/>
    </row>
    <row r="78522" spans="10:10" x14ac:dyDescent="0.25">
      <c r="J78522" s="32"/>
    </row>
    <row r="78523" spans="10:10" x14ac:dyDescent="0.25">
      <c r="J78523" s="32"/>
    </row>
    <row r="78524" spans="10:10" x14ac:dyDescent="0.25">
      <c r="J78524" s="32"/>
    </row>
    <row r="78525" spans="10:10" x14ac:dyDescent="0.25">
      <c r="J78525" s="32"/>
    </row>
    <row r="78526" spans="10:10" x14ac:dyDescent="0.25">
      <c r="J78526" s="32"/>
    </row>
    <row r="78527" spans="10:10" x14ac:dyDescent="0.25">
      <c r="J78527" s="32"/>
    </row>
    <row r="78528" spans="10:10" x14ac:dyDescent="0.25">
      <c r="J78528" s="32"/>
    </row>
    <row r="78529" spans="10:10" x14ac:dyDescent="0.25">
      <c r="J78529" s="32"/>
    </row>
    <row r="78530" spans="10:10" x14ac:dyDescent="0.25">
      <c r="J78530" s="32"/>
    </row>
    <row r="78531" spans="10:10" x14ac:dyDescent="0.25">
      <c r="J78531" s="32"/>
    </row>
    <row r="78532" spans="10:10" x14ac:dyDescent="0.25">
      <c r="J78532" s="32"/>
    </row>
    <row r="78533" spans="10:10" x14ac:dyDescent="0.25">
      <c r="J78533" s="32"/>
    </row>
    <row r="78534" spans="10:10" x14ac:dyDescent="0.25">
      <c r="J78534" s="32"/>
    </row>
    <row r="78535" spans="10:10" x14ac:dyDescent="0.25">
      <c r="J78535" s="32"/>
    </row>
    <row r="78536" spans="10:10" x14ac:dyDescent="0.25">
      <c r="J78536" s="32"/>
    </row>
    <row r="78537" spans="10:10" x14ac:dyDescent="0.25">
      <c r="J78537" s="32"/>
    </row>
    <row r="78538" spans="10:10" x14ac:dyDescent="0.25">
      <c r="J78538" s="32"/>
    </row>
    <row r="78539" spans="10:10" x14ac:dyDescent="0.25">
      <c r="J78539" s="32"/>
    </row>
    <row r="78540" spans="10:10" x14ac:dyDescent="0.25">
      <c r="J78540" s="32"/>
    </row>
    <row r="78541" spans="10:10" x14ac:dyDescent="0.25">
      <c r="J78541" s="32"/>
    </row>
    <row r="78542" spans="10:10" x14ac:dyDescent="0.25">
      <c r="J78542" s="32"/>
    </row>
    <row r="78543" spans="10:10" x14ac:dyDescent="0.25">
      <c r="J78543" s="32"/>
    </row>
    <row r="78544" spans="10:10" x14ac:dyDescent="0.25">
      <c r="J78544" s="32"/>
    </row>
    <row r="78545" spans="10:10" x14ac:dyDescent="0.25">
      <c r="J78545" s="32"/>
    </row>
    <row r="78546" spans="10:10" x14ac:dyDescent="0.25">
      <c r="J78546" s="32"/>
    </row>
    <row r="78547" spans="10:10" x14ac:dyDescent="0.25">
      <c r="J78547" s="32"/>
    </row>
    <row r="78548" spans="10:10" x14ac:dyDescent="0.25">
      <c r="J78548" s="32"/>
    </row>
    <row r="78549" spans="10:10" x14ac:dyDescent="0.25">
      <c r="J78549" s="32"/>
    </row>
    <row r="78550" spans="10:10" x14ac:dyDescent="0.25">
      <c r="J78550" s="32"/>
    </row>
    <row r="78551" spans="10:10" x14ac:dyDescent="0.25">
      <c r="J78551" s="32"/>
    </row>
    <row r="78552" spans="10:10" x14ac:dyDescent="0.25">
      <c r="J78552" s="32"/>
    </row>
    <row r="78553" spans="10:10" x14ac:dyDescent="0.25">
      <c r="J78553" s="32"/>
    </row>
    <row r="78554" spans="10:10" x14ac:dyDescent="0.25">
      <c r="J78554" s="32"/>
    </row>
    <row r="78555" spans="10:10" x14ac:dyDescent="0.25">
      <c r="J78555" s="32"/>
    </row>
    <row r="78556" spans="10:10" x14ac:dyDescent="0.25">
      <c r="J78556" s="32"/>
    </row>
    <row r="78557" spans="10:10" x14ac:dyDescent="0.25">
      <c r="J78557" s="32"/>
    </row>
    <row r="78558" spans="10:10" x14ac:dyDescent="0.25">
      <c r="J78558" s="32"/>
    </row>
    <row r="78559" spans="10:10" x14ac:dyDescent="0.25">
      <c r="J78559" s="32"/>
    </row>
    <row r="78560" spans="10:10" x14ac:dyDescent="0.25">
      <c r="J78560" s="32"/>
    </row>
    <row r="78561" spans="10:10" x14ac:dyDescent="0.25">
      <c r="J78561" s="32"/>
    </row>
    <row r="78562" spans="10:10" x14ac:dyDescent="0.25">
      <c r="J78562" s="32"/>
    </row>
    <row r="78563" spans="10:10" x14ac:dyDescent="0.25">
      <c r="J78563" s="32"/>
    </row>
    <row r="78564" spans="10:10" x14ac:dyDescent="0.25">
      <c r="J78564" s="32"/>
    </row>
    <row r="78565" spans="10:10" x14ac:dyDescent="0.25">
      <c r="J78565" s="32"/>
    </row>
    <row r="78566" spans="10:10" x14ac:dyDescent="0.25">
      <c r="J78566" s="32"/>
    </row>
    <row r="78567" spans="10:10" x14ac:dyDescent="0.25">
      <c r="J78567" s="32"/>
    </row>
    <row r="78568" spans="10:10" x14ac:dyDescent="0.25">
      <c r="J78568" s="32"/>
    </row>
    <row r="78569" spans="10:10" x14ac:dyDescent="0.25">
      <c r="J78569" s="32"/>
    </row>
    <row r="78570" spans="10:10" x14ac:dyDescent="0.25">
      <c r="J78570" s="32"/>
    </row>
    <row r="78571" spans="10:10" x14ac:dyDescent="0.25">
      <c r="J78571" s="32"/>
    </row>
    <row r="78572" spans="10:10" x14ac:dyDescent="0.25">
      <c r="J78572" s="32"/>
    </row>
    <row r="78573" spans="10:10" x14ac:dyDescent="0.25">
      <c r="J78573" s="32"/>
    </row>
    <row r="78574" spans="10:10" x14ac:dyDescent="0.25">
      <c r="J78574" s="32"/>
    </row>
    <row r="78575" spans="10:10" x14ac:dyDescent="0.25">
      <c r="J78575" s="32"/>
    </row>
    <row r="78576" spans="10:10" x14ac:dyDescent="0.25">
      <c r="J78576" s="32"/>
    </row>
    <row r="78577" spans="10:10" x14ac:dyDescent="0.25">
      <c r="J78577" s="32"/>
    </row>
    <row r="78578" spans="10:10" x14ac:dyDescent="0.25">
      <c r="J78578" s="32"/>
    </row>
    <row r="78579" spans="10:10" x14ac:dyDescent="0.25">
      <c r="J78579" s="32"/>
    </row>
    <row r="78580" spans="10:10" x14ac:dyDescent="0.25">
      <c r="J78580" s="32"/>
    </row>
    <row r="78581" spans="10:10" x14ac:dyDescent="0.25">
      <c r="J78581" s="32"/>
    </row>
    <row r="78582" spans="10:10" x14ac:dyDescent="0.25">
      <c r="J78582" s="32"/>
    </row>
    <row r="78583" spans="10:10" x14ac:dyDescent="0.25">
      <c r="J78583" s="32"/>
    </row>
    <row r="78584" spans="10:10" x14ac:dyDescent="0.25">
      <c r="J78584" s="32"/>
    </row>
    <row r="78585" spans="10:10" x14ac:dyDescent="0.25">
      <c r="J78585" s="32"/>
    </row>
    <row r="78586" spans="10:10" x14ac:dyDescent="0.25">
      <c r="J78586" s="32"/>
    </row>
    <row r="78587" spans="10:10" x14ac:dyDescent="0.25">
      <c r="J78587" s="32"/>
    </row>
    <row r="78588" spans="10:10" x14ac:dyDescent="0.25">
      <c r="J78588" s="32"/>
    </row>
    <row r="78589" spans="10:10" x14ac:dyDescent="0.25">
      <c r="J78589" s="32"/>
    </row>
    <row r="78590" spans="10:10" x14ac:dyDescent="0.25">
      <c r="J78590" s="32"/>
    </row>
    <row r="78591" spans="10:10" x14ac:dyDescent="0.25">
      <c r="J78591" s="32"/>
    </row>
    <row r="78592" spans="10:10" x14ac:dyDescent="0.25">
      <c r="J78592" s="32"/>
    </row>
    <row r="78593" spans="10:10" x14ac:dyDescent="0.25">
      <c r="J78593" s="32"/>
    </row>
    <row r="78594" spans="10:10" x14ac:dyDescent="0.25">
      <c r="J78594" s="32"/>
    </row>
    <row r="78595" spans="10:10" x14ac:dyDescent="0.25">
      <c r="J78595" s="32"/>
    </row>
    <row r="78596" spans="10:10" x14ac:dyDescent="0.25">
      <c r="J78596" s="32"/>
    </row>
    <row r="78597" spans="10:10" x14ac:dyDescent="0.25">
      <c r="J78597" s="32"/>
    </row>
    <row r="78598" spans="10:10" x14ac:dyDescent="0.25">
      <c r="J78598" s="32"/>
    </row>
    <row r="78599" spans="10:10" x14ac:dyDescent="0.25">
      <c r="J78599" s="32"/>
    </row>
    <row r="78600" spans="10:10" x14ac:dyDescent="0.25">
      <c r="J78600" s="32"/>
    </row>
    <row r="78601" spans="10:10" x14ac:dyDescent="0.25">
      <c r="J78601" s="32"/>
    </row>
    <row r="78602" spans="10:10" x14ac:dyDescent="0.25">
      <c r="J78602" s="32"/>
    </row>
    <row r="78603" spans="10:10" x14ac:dyDescent="0.25">
      <c r="J78603" s="32"/>
    </row>
    <row r="78604" spans="10:10" x14ac:dyDescent="0.25">
      <c r="J78604" s="32"/>
    </row>
    <row r="78605" spans="10:10" x14ac:dyDescent="0.25">
      <c r="J78605" s="32"/>
    </row>
    <row r="78606" spans="10:10" x14ac:dyDescent="0.25">
      <c r="J78606" s="32"/>
    </row>
    <row r="78607" spans="10:10" x14ac:dyDescent="0.25">
      <c r="J78607" s="32"/>
    </row>
    <row r="78608" spans="10:10" x14ac:dyDescent="0.25">
      <c r="J78608" s="32"/>
    </row>
    <row r="78609" spans="10:10" x14ac:dyDescent="0.25">
      <c r="J78609" s="32"/>
    </row>
    <row r="78610" spans="10:10" x14ac:dyDescent="0.25">
      <c r="J78610" s="32"/>
    </row>
    <row r="78611" spans="10:10" x14ac:dyDescent="0.25">
      <c r="J78611" s="32"/>
    </row>
    <row r="78612" spans="10:10" x14ac:dyDescent="0.25">
      <c r="J78612" s="32"/>
    </row>
    <row r="78613" spans="10:10" x14ac:dyDescent="0.25">
      <c r="J78613" s="32"/>
    </row>
    <row r="78614" spans="10:10" x14ac:dyDescent="0.25">
      <c r="J78614" s="32"/>
    </row>
    <row r="78615" spans="10:10" x14ac:dyDescent="0.25">
      <c r="J78615" s="32"/>
    </row>
    <row r="78616" spans="10:10" x14ac:dyDescent="0.25">
      <c r="J78616" s="32"/>
    </row>
    <row r="78617" spans="10:10" x14ac:dyDescent="0.25">
      <c r="J78617" s="32"/>
    </row>
    <row r="78618" spans="10:10" x14ac:dyDescent="0.25">
      <c r="J78618" s="32"/>
    </row>
    <row r="78619" spans="10:10" x14ac:dyDescent="0.25">
      <c r="J78619" s="32"/>
    </row>
    <row r="78620" spans="10:10" x14ac:dyDescent="0.25">
      <c r="J78620" s="32"/>
    </row>
    <row r="78621" spans="10:10" x14ac:dyDescent="0.25">
      <c r="J78621" s="32"/>
    </row>
    <row r="78622" spans="10:10" x14ac:dyDescent="0.25">
      <c r="J78622" s="32"/>
    </row>
    <row r="78623" spans="10:10" x14ac:dyDescent="0.25">
      <c r="J78623" s="32"/>
    </row>
    <row r="78624" spans="10:10" x14ac:dyDescent="0.25">
      <c r="J78624" s="32"/>
    </row>
    <row r="78625" spans="10:10" x14ac:dyDescent="0.25">
      <c r="J78625" s="32"/>
    </row>
    <row r="78626" spans="10:10" x14ac:dyDescent="0.25">
      <c r="J78626" s="32"/>
    </row>
    <row r="78627" spans="10:10" x14ac:dyDescent="0.25">
      <c r="J78627" s="32"/>
    </row>
    <row r="78628" spans="10:10" x14ac:dyDescent="0.25">
      <c r="J78628" s="32"/>
    </row>
    <row r="78629" spans="10:10" x14ac:dyDescent="0.25">
      <c r="J78629" s="32"/>
    </row>
    <row r="78630" spans="10:10" x14ac:dyDescent="0.25">
      <c r="J78630" s="32"/>
    </row>
    <row r="78631" spans="10:10" x14ac:dyDescent="0.25">
      <c r="J78631" s="32"/>
    </row>
    <row r="78632" spans="10:10" x14ac:dyDescent="0.25">
      <c r="J78632" s="32"/>
    </row>
    <row r="78633" spans="10:10" x14ac:dyDescent="0.25">
      <c r="J78633" s="32"/>
    </row>
    <row r="78634" spans="10:10" x14ac:dyDescent="0.25">
      <c r="J78634" s="32"/>
    </row>
    <row r="78635" spans="10:10" x14ac:dyDescent="0.25">
      <c r="J78635" s="32"/>
    </row>
    <row r="78636" spans="10:10" x14ac:dyDescent="0.25">
      <c r="J78636" s="32"/>
    </row>
    <row r="78637" spans="10:10" x14ac:dyDescent="0.25">
      <c r="J78637" s="32"/>
    </row>
    <row r="78638" spans="10:10" x14ac:dyDescent="0.25">
      <c r="J78638" s="32"/>
    </row>
    <row r="78639" spans="10:10" x14ac:dyDescent="0.25">
      <c r="J78639" s="32"/>
    </row>
    <row r="78640" spans="10:10" x14ac:dyDescent="0.25">
      <c r="J78640" s="32"/>
    </row>
    <row r="78641" spans="10:10" x14ac:dyDescent="0.25">
      <c r="J78641" s="32"/>
    </row>
    <row r="78642" spans="10:10" x14ac:dyDescent="0.25">
      <c r="J78642" s="32"/>
    </row>
    <row r="78643" spans="10:10" x14ac:dyDescent="0.25">
      <c r="J78643" s="32"/>
    </row>
    <row r="78644" spans="10:10" x14ac:dyDescent="0.25">
      <c r="J78644" s="32"/>
    </row>
    <row r="78645" spans="10:10" x14ac:dyDescent="0.25">
      <c r="J78645" s="32"/>
    </row>
    <row r="78646" spans="10:10" x14ac:dyDescent="0.25">
      <c r="J78646" s="32"/>
    </row>
    <row r="78647" spans="10:10" x14ac:dyDescent="0.25">
      <c r="J78647" s="32"/>
    </row>
    <row r="78648" spans="10:10" x14ac:dyDescent="0.25">
      <c r="J78648" s="32"/>
    </row>
    <row r="78649" spans="10:10" x14ac:dyDescent="0.25">
      <c r="J78649" s="32"/>
    </row>
    <row r="78650" spans="10:10" x14ac:dyDescent="0.25">
      <c r="J78650" s="32"/>
    </row>
    <row r="78651" spans="10:10" x14ac:dyDescent="0.25">
      <c r="J78651" s="32"/>
    </row>
    <row r="78652" spans="10:10" x14ac:dyDescent="0.25">
      <c r="J78652" s="32"/>
    </row>
    <row r="78653" spans="10:10" x14ac:dyDescent="0.25">
      <c r="J78653" s="32"/>
    </row>
    <row r="78654" spans="10:10" x14ac:dyDescent="0.25">
      <c r="J78654" s="32"/>
    </row>
    <row r="78655" spans="10:10" x14ac:dyDescent="0.25">
      <c r="J78655" s="32"/>
    </row>
    <row r="78656" spans="10:10" x14ac:dyDescent="0.25">
      <c r="J78656" s="32"/>
    </row>
    <row r="78657" spans="10:10" x14ac:dyDescent="0.25">
      <c r="J78657" s="32"/>
    </row>
    <row r="78658" spans="10:10" x14ac:dyDescent="0.25">
      <c r="J78658" s="32"/>
    </row>
    <row r="78659" spans="10:10" x14ac:dyDescent="0.25">
      <c r="J78659" s="32"/>
    </row>
    <row r="78660" spans="10:10" x14ac:dyDescent="0.25">
      <c r="J78660" s="32"/>
    </row>
    <row r="78661" spans="10:10" x14ac:dyDescent="0.25">
      <c r="J78661" s="32"/>
    </row>
    <row r="78662" spans="10:10" x14ac:dyDescent="0.25">
      <c r="J78662" s="32"/>
    </row>
    <row r="78663" spans="10:10" x14ac:dyDescent="0.25">
      <c r="J78663" s="32"/>
    </row>
    <row r="78664" spans="10:10" x14ac:dyDescent="0.25">
      <c r="J78664" s="32"/>
    </row>
    <row r="78665" spans="10:10" x14ac:dyDescent="0.25">
      <c r="J78665" s="32"/>
    </row>
    <row r="78666" spans="10:10" x14ac:dyDescent="0.25">
      <c r="J78666" s="32"/>
    </row>
    <row r="78667" spans="10:10" x14ac:dyDescent="0.25">
      <c r="J78667" s="32"/>
    </row>
    <row r="78668" spans="10:10" x14ac:dyDescent="0.25">
      <c r="J78668" s="32"/>
    </row>
    <row r="78669" spans="10:10" x14ac:dyDescent="0.25">
      <c r="J78669" s="32"/>
    </row>
    <row r="78670" spans="10:10" x14ac:dyDescent="0.25">
      <c r="J78670" s="32"/>
    </row>
    <row r="78671" spans="10:10" x14ac:dyDescent="0.25">
      <c r="J78671" s="32"/>
    </row>
    <row r="78672" spans="10:10" x14ac:dyDescent="0.25">
      <c r="J78672" s="32"/>
    </row>
    <row r="78673" spans="10:10" x14ac:dyDescent="0.25">
      <c r="J78673" s="32"/>
    </row>
    <row r="78674" spans="10:10" x14ac:dyDescent="0.25">
      <c r="J78674" s="32"/>
    </row>
    <row r="78675" spans="10:10" x14ac:dyDescent="0.25">
      <c r="J78675" s="32"/>
    </row>
    <row r="78676" spans="10:10" x14ac:dyDescent="0.25">
      <c r="J78676" s="32"/>
    </row>
    <row r="78677" spans="10:10" x14ac:dyDescent="0.25">
      <c r="J78677" s="32"/>
    </row>
    <row r="78678" spans="10:10" x14ac:dyDescent="0.25">
      <c r="J78678" s="32"/>
    </row>
    <row r="78679" spans="10:10" x14ac:dyDescent="0.25">
      <c r="J78679" s="32"/>
    </row>
    <row r="78680" spans="10:10" x14ac:dyDescent="0.25">
      <c r="J78680" s="32"/>
    </row>
    <row r="78681" spans="10:10" x14ac:dyDescent="0.25">
      <c r="J78681" s="32"/>
    </row>
    <row r="78682" spans="10:10" x14ac:dyDescent="0.25">
      <c r="J78682" s="32"/>
    </row>
    <row r="78683" spans="10:10" x14ac:dyDescent="0.25">
      <c r="J78683" s="32"/>
    </row>
    <row r="78684" spans="10:10" x14ac:dyDescent="0.25">
      <c r="J78684" s="32"/>
    </row>
    <row r="78685" spans="10:10" x14ac:dyDescent="0.25">
      <c r="J78685" s="32"/>
    </row>
    <row r="78686" spans="10:10" x14ac:dyDescent="0.25">
      <c r="J78686" s="32"/>
    </row>
    <row r="78687" spans="10:10" x14ac:dyDescent="0.25">
      <c r="J78687" s="32"/>
    </row>
    <row r="78688" spans="10:10" x14ac:dyDescent="0.25">
      <c r="J78688" s="32"/>
    </row>
    <row r="78689" spans="10:10" x14ac:dyDescent="0.25">
      <c r="J78689" s="32"/>
    </row>
    <row r="78690" spans="10:10" x14ac:dyDescent="0.25">
      <c r="J78690" s="32"/>
    </row>
    <row r="78691" spans="10:10" x14ac:dyDescent="0.25">
      <c r="J78691" s="32"/>
    </row>
    <row r="78692" spans="10:10" x14ac:dyDescent="0.25">
      <c r="J78692" s="32"/>
    </row>
    <row r="78693" spans="10:10" x14ac:dyDescent="0.25">
      <c r="J78693" s="32"/>
    </row>
    <row r="78694" spans="10:10" x14ac:dyDescent="0.25">
      <c r="J78694" s="32"/>
    </row>
    <row r="78695" spans="10:10" x14ac:dyDescent="0.25">
      <c r="J78695" s="32"/>
    </row>
    <row r="78696" spans="10:10" x14ac:dyDescent="0.25">
      <c r="J78696" s="32"/>
    </row>
    <row r="78697" spans="10:10" x14ac:dyDescent="0.25">
      <c r="J78697" s="32"/>
    </row>
    <row r="78698" spans="10:10" x14ac:dyDescent="0.25">
      <c r="J78698" s="32"/>
    </row>
    <row r="78699" spans="10:10" x14ac:dyDescent="0.25">
      <c r="J78699" s="32"/>
    </row>
    <row r="78700" spans="10:10" x14ac:dyDescent="0.25">
      <c r="J78700" s="32"/>
    </row>
    <row r="78701" spans="10:10" x14ac:dyDescent="0.25">
      <c r="J78701" s="32"/>
    </row>
    <row r="78702" spans="10:10" x14ac:dyDescent="0.25">
      <c r="J78702" s="32"/>
    </row>
    <row r="78703" spans="10:10" x14ac:dyDescent="0.25">
      <c r="J78703" s="32"/>
    </row>
    <row r="78704" spans="10:10" x14ac:dyDescent="0.25">
      <c r="J78704" s="32"/>
    </row>
    <row r="78705" spans="10:10" x14ac:dyDescent="0.25">
      <c r="J78705" s="32"/>
    </row>
    <row r="78706" spans="10:10" x14ac:dyDescent="0.25">
      <c r="J78706" s="32"/>
    </row>
    <row r="78707" spans="10:10" x14ac:dyDescent="0.25">
      <c r="J78707" s="32"/>
    </row>
    <row r="78708" spans="10:10" x14ac:dyDescent="0.25">
      <c r="J78708" s="32"/>
    </row>
    <row r="78709" spans="10:10" x14ac:dyDescent="0.25">
      <c r="J78709" s="32"/>
    </row>
    <row r="78710" spans="10:10" x14ac:dyDescent="0.25">
      <c r="J78710" s="32"/>
    </row>
    <row r="78711" spans="10:10" x14ac:dyDescent="0.25">
      <c r="J78711" s="32"/>
    </row>
    <row r="78712" spans="10:10" x14ac:dyDescent="0.25">
      <c r="J78712" s="32"/>
    </row>
    <row r="78713" spans="10:10" x14ac:dyDescent="0.25">
      <c r="J78713" s="32"/>
    </row>
    <row r="78714" spans="10:10" x14ac:dyDescent="0.25">
      <c r="J78714" s="32"/>
    </row>
    <row r="78715" spans="10:10" x14ac:dyDescent="0.25">
      <c r="J78715" s="32"/>
    </row>
    <row r="78716" spans="10:10" x14ac:dyDescent="0.25">
      <c r="J78716" s="32"/>
    </row>
    <row r="78717" spans="10:10" x14ac:dyDescent="0.25">
      <c r="J78717" s="32"/>
    </row>
    <row r="78718" spans="10:10" x14ac:dyDescent="0.25">
      <c r="J78718" s="32"/>
    </row>
    <row r="78719" spans="10:10" x14ac:dyDescent="0.25">
      <c r="J78719" s="32"/>
    </row>
    <row r="78720" spans="10:10" x14ac:dyDescent="0.25">
      <c r="J78720" s="32"/>
    </row>
    <row r="78721" spans="10:10" x14ac:dyDescent="0.25">
      <c r="J78721" s="32"/>
    </row>
    <row r="78722" spans="10:10" x14ac:dyDescent="0.25">
      <c r="J78722" s="32"/>
    </row>
    <row r="78723" spans="10:10" x14ac:dyDescent="0.25">
      <c r="J78723" s="32"/>
    </row>
    <row r="78724" spans="10:10" x14ac:dyDescent="0.25">
      <c r="J78724" s="32"/>
    </row>
    <row r="78725" spans="10:10" x14ac:dyDescent="0.25">
      <c r="J78725" s="32"/>
    </row>
    <row r="78726" spans="10:10" x14ac:dyDescent="0.25">
      <c r="J78726" s="32"/>
    </row>
    <row r="78727" spans="10:10" x14ac:dyDescent="0.25">
      <c r="J78727" s="32"/>
    </row>
    <row r="78728" spans="10:10" x14ac:dyDescent="0.25">
      <c r="J78728" s="32"/>
    </row>
    <row r="78729" spans="10:10" x14ac:dyDescent="0.25">
      <c r="J78729" s="32"/>
    </row>
    <row r="78730" spans="10:10" x14ac:dyDescent="0.25">
      <c r="J78730" s="32"/>
    </row>
    <row r="78731" spans="10:10" x14ac:dyDescent="0.25">
      <c r="J78731" s="32"/>
    </row>
    <row r="78732" spans="10:10" x14ac:dyDescent="0.25">
      <c r="J78732" s="32"/>
    </row>
    <row r="78733" spans="10:10" x14ac:dyDescent="0.25">
      <c r="J78733" s="32"/>
    </row>
    <row r="78734" spans="10:10" x14ac:dyDescent="0.25">
      <c r="J78734" s="32"/>
    </row>
    <row r="78735" spans="10:10" x14ac:dyDescent="0.25">
      <c r="J78735" s="32"/>
    </row>
    <row r="78736" spans="10:10" x14ac:dyDescent="0.25">
      <c r="J78736" s="32"/>
    </row>
    <row r="78737" spans="10:10" x14ac:dyDescent="0.25">
      <c r="J78737" s="32"/>
    </row>
    <row r="78738" spans="10:10" x14ac:dyDescent="0.25">
      <c r="J78738" s="32"/>
    </row>
    <row r="78739" spans="10:10" x14ac:dyDescent="0.25">
      <c r="J78739" s="32"/>
    </row>
    <row r="78740" spans="10:10" x14ac:dyDescent="0.25">
      <c r="J78740" s="32"/>
    </row>
    <row r="78741" spans="10:10" x14ac:dyDescent="0.25">
      <c r="J78741" s="32"/>
    </row>
    <row r="78742" spans="10:10" x14ac:dyDescent="0.25">
      <c r="J78742" s="32"/>
    </row>
    <row r="78743" spans="10:10" x14ac:dyDescent="0.25">
      <c r="J78743" s="32"/>
    </row>
    <row r="78744" spans="10:10" x14ac:dyDescent="0.25">
      <c r="J78744" s="32"/>
    </row>
    <row r="78745" spans="10:10" x14ac:dyDescent="0.25">
      <c r="J78745" s="32"/>
    </row>
    <row r="78746" spans="10:10" x14ac:dyDescent="0.25">
      <c r="J78746" s="32"/>
    </row>
    <row r="78747" spans="10:10" x14ac:dyDescent="0.25">
      <c r="J78747" s="32"/>
    </row>
    <row r="78748" spans="10:10" x14ac:dyDescent="0.25">
      <c r="J78748" s="32"/>
    </row>
    <row r="78749" spans="10:10" x14ac:dyDescent="0.25">
      <c r="J78749" s="32"/>
    </row>
    <row r="78750" spans="10:10" x14ac:dyDescent="0.25">
      <c r="J78750" s="32"/>
    </row>
    <row r="78751" spans="10:10" x14ac:dyDescent="0.25">
      <c r="J78751" s="32"/>
    </row>
    <row r="78752" spans="10:10" x14ac:dyDescent="0.25">
      <c r="J78752" s="32"/>
    </row>
    <row r="78753" spans="10:10" x14ac:dyDescent="0.25">
      <c r="J78753" s="32"/>
    </row>
    <row r="78754" spans="10:10" x14ac:dyDescent="0.25">
      <c r="J78754" s="32"/>
    </row>
    <row r="78755" spans="10:10" x14ac:dyDescent="0.25">
      <c r="J78755" s="32"/>
    </row>
    <row r="78756" spans="10:10" x14ac:dyDescent="0.25">
      <c r="J78756" s="32"/>
    </row>
    <row r="78757" spans="10:10" x14ac:dyDescent="0.25">
      <c r="J78757" s="32"/>
    </row>
    <row r="78758" spans="10:10" x14ac:dyDescent="0.25">
      <c r="J78758" s="32"/>
    </row>
    <row r="78759" spans="10:10" x14ac:dyDescent="0.25">
      <c r="J78759" s="32"/>
    </row>
    <row r="78760" spans="10:10" x14ac:dyDescent="0.25">
      <c r="J78760" s="32"/>
    </row>
    <row r="78761" spans="10:10" x14ac:dyDescent="0.25">
      <c r="J78761" s="32"/>
    </row>
    <row r="78762" spans="10:10" x14ac:dyDescent="0.25">
      <c r="J78762" s="32"/>
    </row>
    <row r="78763" spans="10:10" x14ac:dyDescent="0.25">
      <c r="J78763" s="32"/>
    </row>
    <row r="78764" spans="10:10" x14ac:dyDescent="0.25">
      <c r="J78764" s="32"/>
    </row>
    <row r="78765" spans="10:10" x14ac:dyDescent="0.25">
      <c r="J78765" s="32"/>
    </row>
    <row r="78766" spans="10:10" x14ac:dyDescent="0.25">
      <c r="J78766" s="32"/>
    </row>
    <row r="78767" spans="10:10" x14ac:dyDescent="0.25">
      <c r="J78767" s="32"/>
    </row>
    <row r="78768" spans="10:10" x14ac:dyDescent="0.25">
      <c r="J78768" s="32"/>
    </row>
    <row r="78769" spans="10:10" x14ac:dyDescent="0.25">
      <c r="J78769" s="32"/>
    </row>
    <row r="78770" spans="10:10" x14ac:dyDescent="0.25">
      <c r="J78770" s="32"/>
    </row>
    <row r="78771" spans="10:10" x14ac:dyDescent="0.25">
      <c r="J78771" s="32"/>
    </row>
    <row r="78772" spans="10:10" x14ac:dyDescent="0.25">
      <c r="J78772" s="32"/>
    </row>
    <row r="78773" spans="10:10" x14ac:dyDescent="0.25">
      <c r="J78773" s="32"/>
    </row>
    <row r="78774" spans="10:10" x14ac:dyDescent="0.25">
      <c r="J78774" s="32"/>
    </row>
    <row r="78775" spans="10:10" x14ac:dyDescent="0.25">
      <c r="J78775" s="32"/>
    </row>
    <row r="78776" spans="10:10" x14ac:dyDescent="0.25">
      <c r="J78776" s="32"/>
    </row>
    <row r="78777" spans="10:10" x14ac:dyDescent="0.25">
      <c r="J78777" s="32"/>
    </row>
    <row r="78778" spans="10:10" x14ac:dyDescent="0.25">
      <c r="J78778" s="32"/>
    </row>
    <row r="78779" spans="10:10" x14ac:dyDescent="0.25">
      <c r="J78779" s="32"/>
    </row>
    <row r="78780" spans="10:10" x14ac:dyDescent="0.25">
      <c r="J78780" s="32"/>
    </row>
    <row r="78781" spans="10:10" x14ac:dyDescent="0.25">
      <c r="J78781" s="32"/>
    </row>
    <row r="78782" spans="10:10" x14ac:dyDescent="0.25">
      <c r="J78782" s="32"/>
    </row>
    <row r="78783" spans="10:10" x14ac:dyDescent="0.25">
      <c r="J78783" s="32"/>
    </row>
    <row r="78784" spans="10:10" x14ac:dyDescent="0.25">
      <c r="J78784" s="32"/>
    </row>
    <row r="78785" spans="10:10" x14ac:dyDescent="0.25">
      <c r="J78785" s="32"/>
    </row>
    <row r="78786" spans="10:10" x14ac:dyDescent="0.25">
      <c r="J78786" s="32"/>
    </row>
    <row r="78787" spans="10:10" x14ac:dyDescent="0.25">
      <c r="J78787" s="32"/>
    </row>
    <row r="78788" spans="10:10" x14ac:dyDescent="0.25">
      <c r="J78788" s="32"/>
    </row>
    <row r="78789" spans="10:10" x14ac:dyDescent="0.25">
      <c r="J78789" s="32"/>
    </row>
    <row r="78790" spans="10:10" x14ac:dyDescent="0.25">
      <c r="J78790" s="32"/>
    </row>
    <row r="78791" spans="10:10" x14ac:dyDescent="0.25">
      <c r="J78791" s="32"/>
    </row>
    <row r="78792" spans="10:10" x14ac:dyDescent="0.25">
      <c r="J78792" s="32"/>
    </row>
    <row r="78793" spans="10:10" x14ac:dyDescent="0.25">
      <c r="J78793" s="32"/>
    </row>
    <row r="78794" spans="10:10" x14ac:dyDescent="0.25">
      <c r="J78794" s="32"/>
    </row>
    <row r="78795" spans="10:10" x14ac:dyDescent="0.25">
      <c r="J78795" s="32"/>
    </row>
    <row r="78796" spans="10:10" x14ac:dyDescent="0.25">
      <c r="J78796" s="32"/>
    </row>
    <row r="78797" spans="10:10" x14ac:dyDescent="0.25">
      <c r="J78797" s="32"/>
    </row>
    <row r="78798" spans="10:10" x14ac:dyDescent="0.25">
      <c r="J78798" s="32"/>
    </row>
    <row r="78799" spans="10:10" x14ac:dyDescent="0.25">
      <c r="J78799" s="32"/>
    </row>
    <row r="78800" spans="10:10" x14ac:dyDescent="0.25">
      <c r="J78800" s="32"/>
    </row>
    <row r="78801" spans="10:10" x14ac:dyDescent="0.25">
      <c r="J78801" s="32"/>
    </row>
    <row r="78802" spans="10:10" x14ac:dyDescent="0.25">
      <c r="J78802" s="32"/>
    </row>
    <row r="78803" spans="10:10" x14ac:dyDescent="0.25">
      <c r="J78803" s="32"/>
    </row>
    <row r="78804" spans="10:10" x14ac:dyDescent="0.25">
      <c r="J78804" s="32"/>
    </row>
    <row r="78805" spans="10:10" x14ac:dyDescent="0.25">
      <c r="J78805" s="32"/>
    </row>
    <row r="78806" spans="10:10" x14ac:dyDescent="0.25">
      <c r="J78806" s="32"/>
    </row>
    <row r="78807" spans="10:10" x14ac:dyDescent="0.25">
      <c r="J78807" s="32"/>
    </row>
    <row r="78808" spans="10:10" x14ac:dyDescent="0.25">
      <c r="J78808" s="32"/>
    </row>
    <row r="78809" spans="10:10" x14ac:dyDescent="0.25">
      <c r="J78809" s="32"/>
    </row>
    <row r="78810" spans="10:10" x14ac:dyDescent="0.25">
      <c r="J78810" s="32"/>
    </row>
    <row r="78811" spans="10:10" x14ac:dyDescent="0.25">
      <c r="J78811" s="32"/>
    </row>
    <row r="78812" spans="10:10" x14ac:dyDescent="0.25">
      <c r="J78812" s="32"/>
    </row>
    <row r="78813" spans="10:10" x14ac:dyDescent="0.25">
      <c r="J78813" s="32"/>
    </row>
    <row r="78814" spans="10:10" x14ac:dyDescent="0.25">
      <c r="J78814" s="32"/>
    </row>
    <row r="78815" spans="10:10" x14ac:dyDescent="0.25">
      <c r="J78815" s="32"/>
    </row>
    <row r="78816" spans="10:10" x14ac:dyDescent="0.25">
      <c r="J78816" s="32"/>
    </row>
    <row r="78817" spans="10:10" x14ac:dyDescent="0.25">
      <c r="J78817" s="32"/>
    </row>
    <row r="78818" spans="10:10" x14ac:dyDescent="0.25">
      <c r="J78818" s="32"/>
    </row>
    <row r="78819" spans="10:10" x14ac:dyDescent="0.25">
      <c r="J78819" s="32"/>
    </row>
    <row r="78820" spans="10:10" x14ac:dyDescent="0.25">
      <c r="J78820" s="32"/>
    </row>
    <row r="78821" spans="10:10" x14ac:dyDescent="0.25">
      <c r="J78821" s="32"/>
    </row>
    <row r="78822" spans="10:10" x14ac:dyDescent="0.25">
      <c r="J78822" s="32"/>
    </row>
    <row r="78823" spans="10:10" x14ac:dyDescent="0.25">
      <c r="J78823" s="32"/>
    </row>
    <row r="78824" spans="10:10" x14ac:dyDescent="0.25">
      <c r="J78824" s="32"/>
    </row>
    <row r="78825" spans="10:10" x14ac:dyDescent="0.25">
      <c r="J78825" s="32"/>
    </row>
    <row r="78826" spans="10:10" x14ac:dyDescent="0.25">
      <c r="J78826" s="32"/>
    </row>
    <row r="78827" spans="10:10" x14ac:dyDescent="0.25">
      <c r="J78827" s="32"/>
    </row>
    <row r="78828" spans="10:10" x14ac:dyDescent="0.25">
      <c r="J78828" s="32"/>
    </row>
    <row r="78829" spans="10:10" x14ac:dyDescent="0.25">
      <c r="J78829" s="32"/>
    </row>
    <row r="78830" spans="10:10" x14ac:dyDescent="0.25">
      <c r="J78830" s="32"/>
    </row>
    <row r="78831" spans="10:10" x14ac:dyDescent="0.25">
      <c r="J78831" s="32"/>
    </row>
    <row r="78832" spans="10:10" x14ac:dyDescent="0.25">
      <c r="J78832" s="32"/>
    </row>
    <row r="78833" spans="10:10" x14ac:dyDescent="0.25">
      <c r="J78833" s="32"/>
    </row>
    <row r="78834" spans="10:10" x14ac:dyDescent="0.25">
      <c r="J78834" s="32"/>
    </row>
    <row r="78835" spans="10:10" x14ac:dyDescent="0.25">
      <c r="J78835" s="32"/>
    </row>
    <row r="78836" spans="10:10" x14ac:dyDescent="0.25">
      <c r="J78836" s="32"/>
    </row>
    <row r="78837" spans="10:10" x14ac:dyDescent="0.25">
      <c r="J78837" s="32"/>
    </row>
    <row r="78838" spans="10:10" x14ac:dyDescent="0.25">
      <c r="J78838" s="32"/>
    </row>
    <row r="78839" spans="10:10" x14ac:dyDescent="0.25">
      <c r="J78839" s="32"/>
    </row>
    <row r="78840" spans="10:10" x14ac:dyDescent="0.25">
      <c r="J78840" s="32"/>
    </row>
    <row r="78841" spans="10:10" x14ac:dyDescent="0.25">
      <c r="J78841" s="32"/>
    </row>
    <row r="78842" spans="10:10" x14ac:dyDescent="0.25">
      <c r="J78842" s="32"/>
    </row>
    <row r="78843" spans="10:10" x14ac:dyDescent="0.25">
      <c r="J78843" s="32"/>
    </row>
    <row r="78844" spans="10:10" x14ac:dyDescent="0.25">
      <c r="J78844" s="32"/>
    </row>
    <row r="78845" spans="10:10" x14ac:dyDescent="0.25">
      <c r="J78845" s="32"/>
    </row>
    <row r="78846" spans="10:10" x14ac:dyDescent="0.25">
      <c r="J78846" s="32"/>
    </row>
    <row r="78847" spans="10:10" x14ac:dyDescent="0.25">
      <c r="J78847" s="32"/>
    </row>
    <row r="78848" spans="10:10" x14ac:dyDescent="0.25">
      <c r="J78848" s="32"/>
    </row>
    <row r="78849" spans="10:10" x14ac:dyDescent="0.25">
      <c r="J78849" s="32"/>
    </row>
    <row r="78850" spans="10:10" x14ac:dyDescent="0.25">
      <c r="J78850" s="32"/>
    </row>
    <row r="78851" spans="10:10" x14ac:dyDescent="0.25">
      <c r="J78851" s="32"/>
    </row>
    <row r="78852" spans="10:10" x14ac:dyDescent="0.25">
      <c r="J78852" s="32"/>
    </row>
    <row r="78853" spans="10:10" x14ac:dyDescent="0.25">
      <c r="J78853" s="32"/>
    </row>
    <row r="78854" spans="10:10" x14ac:dyDescent="0.25">
      <c r="J78854" s="32"/>
    </row>
    <row r="78855" spans="10:10" x14ac:dyDescent="0.25">
      <c r="J78855" s="32"/>
    </row>
    <row r="78856" spans="10:10" x14ac:dyDescent="0.25">
      <c r="J78856" s="32"/>
    </row>
    <row r="78857" spans="10:10" x14ac:dyDescent="0.25">
      <c r="J78857" s="32"/>
    </row>
    <row r="78858" spans="10:10" x14ac:dyDescent="0.25">
      <c r="J78858" s="32"/>
    </row>
    <row r="78859" spans="10:10" x14ac:dyDescent="0.25">
      <c r="J78859" s="32"/>
    </row>
    <row r="78860" spans="10:10" x14ac:dyDescent="0.25">
      <c r="J78860" s="32"/>
    </row>
    <row r="78861" spans="10:10" x14ac:dyDescent="0.25">
      <c r="J78861" s="32"/>
    </row>
    <row r="78862" spans="10:10" x14ac:dyDescent="0.25">
      <c r="J78862" s="32"/>
    </row>
    <row r="78863" spans="10:10" x14ac:dyDescent="0.25">
      <c r="J78863" s="32"/>
    </row>
    <row r="78864" spans="10:10" x14ac:dyDescent="0.25">
      <c r="J78864" s="32"/>
    </row>
    <row r="78865" spans="10:10" x14ac:dyDescent="0.25">
      <c r="J78865" s="32"/>
    </row>
    <row r="78866" spans="10:10" x14ac:dyDescent="0.25">
      <c r="J78866" s="32"/>
    </row>
    <row r="78867" spans="10:10" x14ac:dyDescent="0.25">
      <c r="J78867" s="32"/>
    </row>
    <row r="78868" spans="10:10" x14ac:dyDescent="0.25">
      <c r="J78868" s="32"/>
    </row>
    <row r="78869" spans="10:10" x14ac:dyDescent="0.25">
      <c r="J78869" s="32"/>
    </row>
    <row r="78870" spans="10:10" x14ac:dyDescent="0.25">
      <c r="J78870" s="32"/>
    </row>
    <row r="78871" spans="10:10" x14ac:dyDescent="0.25">
      <c r="J78871" s="32"/>
    </row>
    <row r="78872" spans="10:10" x14ac:dyDescent="0.25">
      <c r="J78872" s="32"/>
    </row>
    <row r="78873" spans="10:10" x14ac:dyDescent="0.25">
      <c r="J78873" s="32"/>
    </row>
    <row r="78874" spans="10:10" x14ac:dyDescent="0.25">
      <c r="J78874" s="32"/>
    </row>
    <row r="78875" spans="10:10" x14ac:dyDescent="0.25">
      <c r="J78875" s="32"/>
    </row>
    <row r="78876" spans="10:10" x14ac:dyDescent="0.25">
      <c r="J78876" s="32"/>
    </row>
    <row r="78877" spans="10:10" x14ac:dyDescent="0.25">
      <c r="J78877" s="32"/>
    </row>
    <row r="78878" spans="10:10" x14ac:dyDescent="0.25">
      <c r="J78878" s="32"/>
    </row>
    <row r="78879" spans="10:10" x14ac:dyDescent="0.25">
      <c r="J78879" s="32"/>
    </row>
    <row r="78880" spans="10:10" x14ac:dyDescent="0.25">
      <c r="J78880" s="32"/>
    </row>
    <row r="78881" spans="10:10" x14ac:dyDescent="0.25">
      <c r="J78881" s="32"/>
    </row>
    <row r="78882" spans="10:10" x14ac:dyDescent="0.25">
      <c r="J78882" s="32"/>
    </row>
    <row r="78883" spans="10:10" x14ac:dyDescent="0.25">
      <c r="J78883" s="32"/>
    </row>
    <row r="78884" spans="10:10" x14ac:dyDescent="0.25">
      <c r="J78884" s="32"/>
    </row>
    <row r="78885" spans="10:10" x14ac:dyDescent="0.25">
      <c r="J78885" s="32"/>
    </row>
    <row r="78886" spans="10:10" x14ac:dyDescent="0.25">
      <c r="J78886" s="32"/>
    </row>
    <row r="78887" spans="10:10" x14ac:dyDescent="0.25">
      <c r="J78887" s="32"/>
    </row>
    <row r="78888" spans="10:10" x14ac:dyDescent="0.25">
      <c r="J78888" s="32"/>
    </row>
    <row r="78889" spans="10:10" x14ac:dyDescent="0.25">
      <c r="J78889" s="32"/>
    </row>
    <row r="78890" spans="10:10" x14ac:dyDescent="0.25">
      <c r="J78890" s="32"/>
    </row>
    <row r="78891" spans="10:10" x14ac:dyDescent="0.25">
      <c r="J78891" s="32"/>
    </row>
    <row r="78892" spans="10:10" x14ac:dyDescent="0.25">
      <c r="J78892" s="32"/>
    </row>
    <row r="78893" spans="10:10" x14ac:dyDescent="0.25">
      <c r="J78893" s="32"/>
    </row>
    <row r="78894" spans="10:10" x14ac:dyDescent="0.25">
      <c r="J78894" s="32"/>
    </row>
    <row r="78895" spans="10:10" x14ac:dyDescent="0.25">
      <c r="J78895" s="32"/>
    </row>
    <row r="78896" spans="10:10" x14ac:dyDescent="0.25">
      <c r="J78896" s="32"/>
    </row>
    <row r="78897" spans="10:10" x14ac:dyDescent="0.25">
      <c r="J78897" s="32"/>
    </row>
    <row r="78898" spans="10:10" x14ac:dyDescent="0.25">
      <c r="J78898" s="32"/>
    </row>
    <row r="78899" spans="10:10" x14ac:dyDescent="0.25">
      <c r="J78899" s="32"/>
    </row>
    <row r="78900" spans="10:10" x14ac:dyDescent="0.25">
      <c r="J78900" s="32"/>
    </row>
    <row r="78901" spans="10:10" x14ac:dyDescent="0.25">
      <c r="J78901" s="32"/>
    </row>
    <row r="78902" spans="10:10" x14ac:dyDescent="0.25">
      <c r="J78902" s="32"/>
    </row>
    <row r="78903" spans="10:10" x14ac:dyDescent="0.25">
      <c r="J78903" s="32"/>
    </row>
    <row r="78904" spans="10:10" x14ac:dyDescent="0.25">
      <c r="J78904" s="32"/>
    </row>
    <row r="78905" spans="10:10" x14ac:dyDescent="0.25">
      <c r="J78905" s="32"/>
    </row>
    <row r="78906" spans="10:10" x14ac:dyDescent="0.25">
      <c r="J78906" s="32"/>
    </row>
    <row r="78907" spans="10:10" x14ac:dyDescent="0.25">
      <c r="J78907" s="32"/>
    </row>
    <row r="78908" spans="10:10" x14ac:dyDescent="0.25">
      <c r="J78908" s="32"/>
    </row>
    <row r="78909" spans="10:10" x14ac:dyDescent="0.25">
      <c r="J78909" s="32"/>
    </row>
    <row r="78910" spans="10:10" x14ac:dyDescent="0.25">
      <c r="J78910" s="32"/>
    </row>
    <row r="78911" spans="10:10" x14ac:dyDescent="0.25">
      <c r="J78911" s="32"/>
    </row>
    <row r="78912" spans="10:10" x14ac:dyDescent="0.25">
      <c r="J78912" s="32"/>
    </row>
    <row r="78913" spans="10:10" x14ac:dyDescent="0.25">
      <c r="J78913" s="32"/>
    </row>
    <row r="78914" spans="10:10" x14ac:dyDescent="0.25">
      <c r="J78914" s="32"/>
    </row>
    <row r="78915" spans="10:10" x14ac:dyDescent="0.25">
      <c r="J78915" s="32"/>
    </row>
    <row r="78916" spans="10:10" x14ac:dyDescent="0.25">
      <c r="J78916" s="32"/>
    </row>
    <row r="78917" spans="10:10" x14ac:dyDescent="0.25">
      <c r="J78917" s="32"/>
    </row>
    <row r="78918" spans="10:10" x14ac:dyDescent="0.25">
      <c r="J78918" s="32"/>
    </row>
    <row r="78919" spans="10:10" x14ac:dyDescent="0.25">
      <c r="J78919" s="32"/>
    </row>
    <row r="78920" spans="10:10" x14ac:dyDescent="0.25">
      <c r="J78920" s="32"/>
    </row>
    <row r="78921" spans="10:10" x14ac:dyDescent="0.25">
      <c r="J78921" s="32"/>
    </row>
    <row r="78922" spans="10:10" x14ac:dyDescent="0.25">
      <c r="J78922" s="32"/>
    </row>
    <row r="78923" spans="10:10" x14ac:dyDescent="0.25">
      <c r="J78923" s="32"/>
    </row>
    <row r="78924" spans="10:10" x14ac:dyDescent="0.25">
      <c r="J78924" s="32"/>
    </row>
    <row r="78925" spans="10:10" x14ac:dyDescent="0.25">
      <c r="J78925" s="32"/>
    </row>
    <row r="78926" spans="10:10" x14ac:dyDescent="0.25">
      <c r="J78926" s="32"/>
    </row>
    <row r="78927" spans="10:10" x14ac:dyDescent="0.25">
      <c r="J78927" s="32"/>
    </row>
    <row r="78928" spans="10:10" x14ac:dyDescent="0.25">
      <c r="J78928" s="32"/>
    </row>
    <row r="78929" spans="10:10" x14ac:dyDescent="0.25">
      <c r="J78929" s="32"/>
    </row>
    <row r="78930" spans="10:10" x14ac:dyDescent="0.25">
      <c r="J78930" s="32"/>
    </row>
    <row r="78931" spans="10:10" x14ac:dyDescent="0.25">
      <c r="J78931" s="32"/>
    </row>
    <row r="78932" spans="10:10" x14ac:dyDescent="0.25">
      <c r="J78932" s="32"/>
    </row>
    <row r="78933" spans="10:10" x14ac:dyDescent="0.25">
      <c r="J78933" s="32"/>
    </row>
    <row r="78934" spans="10:10" x14ac:dyDescent="0.25">
      <c r="J78934" s="32"/>
    </row>
    <row r="78935" spans="10:10" x14ac:dyDescent="0.25">
      <c r="J78935" s="32"/>
    </row>
    <row r="78936" spans="10:10" x14ac:dyDescent="0.25">
      <c r="J78936" s="32"/>
    </row>
    <row r="78937" spans="10:10" x14ac:dyDescent="0.25">
      <c r="J78937" s="32"/>
    </row>
    <row r="78938" spans="10:10" x14ac:dyDescent="0.25">
      <c r="J78938" s="32"/>
    </row>
    <row r="78939" spans="10:10" x14ac:dyDescent="0.25">
      <c r="J78939" s="32"/>
    </row>
    <row r="78940" spans="10:10" x14ac:dyDescent="0.25">
      <c r="J78940" s="32"/>
    </row>
    <row r="78941" spans="10:10" x14ac:dyDescent="0.25">
      <c r="J78941" s="32"/>
    </row>
    <row r="78942" spans="10:10" x14ac:dyDescent="0.25">
      <c r="J78942" s="32"/>
    </row>
    <row r="78943" spans="10:10" x14ac:dyDescent="0.25">
      <c r="J78943" s="32"/>
    </row>
    <row r="78944" spans="10:10" x14ac:dyDescent="0.25">
      <c r="J78944" s="32"/>
    </row>
    <row r="78945" spans="10:10" x14ac:dyDescent="0.25">
      <c r="J78945" s="32"/>
    </row>
    <row r="78946" spans="10:10" x14ac:dyDescent="0.25">
      <c r="J78946" s="32"/>
    </row>
    <row r="78947" spans="10:10" x14ac:dyDescent="0.25">
      <c r="J78947" s="32"/>
    </row>
    <row r="78948" spans="10:10" x14ac:dyDescent="0.25">
      <c r="J78948" s="32"/>
    </row>
    <row r="78949" spans="10:10" x14ac:dyDescent="0.25">
      <c r="J78949" s="32"/>
    </row>
    <row r="78950" spans="10:10" x14ac:dyDescent="0.25">
      <c r="J78950" s="32"/>
    </row>
    <row r="78951" spans="10:10" x14ac:dyDescent="0.25">
      <c r="J78951" s="32"/>
    </row>
    <row r="78952" spans="10:10" x14ac:dyDescent="0.25">
      <c r="J78952" s="32"/>
    </row>
    <row r="78953" spans="10:10" x14ac:dyDescent="0.25">
      <c r="J78953" s="32"/>
    </row>
    <row r="78954" spans="10:10" x14ac:dyDescent="0.25">
      <c r="J78954" s="32"/>
    </row>
    <row r="78955" spans="10:10" x14ac:dyDescent="0.25">
      <c r="J78955" s="32"/>
    </row>
    <row r="78956" spans="10:10" x14ac:dyDescent="0.25">
      <c r="J78956" s="32"/>
    </row>
    <row r="78957" spans="10:10" x14ac:dyDescent="0.25">
      <c r="J78957" s="32"/>
    </row>
    <row r="78958" spans="10:10" x14ac:dyDescent="0.25">
      <c r="J78958" s="32"/>
    </row>
    <row r="78959" spans="10:10" x14ac:dyDescent="0.25">
      <c r="J78959" s="32"/>
    </row>
    <row r="78960" spans="10:10" x14ac:dyDescent="0.25">
      <c r="J78960" s="32"/>
    </row>
    <row r="78961" spans="10:10" x14ac:dyDescent="0.25">
      <c r="J78961" s="32"/>
    </row>
    <row r="78962" spans="10:10" x14ac:dyDescent="0.25">
      <c r="J78962" s="32"/>
    </row>
    <row r="78963" spans="10:10" x14ac:dyDescent="0.25">
      <c r="J78963" s="32"/>
    </row>
    <row r="78964" spans="10:10" x14ac:dyDescent="0.25">
      <c r="J78964" s="32"/>
    </row>
    <row r="78965" spans="10:10" x14ac:dyDescent="0.25">
      <c r="J78965" s="32"/>
    </row>
    <row r="78966" spans="10:10" x14ac:dyDescent="0.25">
      <c r="J78966" s="32"/>
    </row>
    <row r="78967" spans="10:10" x14ac:dyDescent="0.25">
      <c r="J78967" s="32"/>
    </row>
    <row r="78968" spans="10:10" x14ac:dyDescent="0.25">
      <c r="J78968" s="32"/>
    </row>
    <row r="78969" spans="10:10" x14ac:dyDescent="0.25">
      <c r="J78969" s="32"/>
    </row>
    <row r="78970" spans="10:10" x14ac:dyDescent="0.25">
      <c r="J78970" s="32"/>
    </row>
    <row r="78971" spans="10:10" x14ac:dyDescent="0.25">
      <c r="J78971" s="32"/>
    </row>
    <row r="78972" spans="10:10" x14ac:dyDescent="0.25">
      <c r="J78972" s="32"/>
    </row>
    <row r="78973" spans="10:10" x14ac:dyDescent="0.25">
      <c r="J78973" s="32"/>
    </row>
    <row r="78974" spans="10:10" x14ac:dyDescent="0.25">
      <c r="J78974" s="32"/>
    </row>
    <row r="78975" spans="10:10" x14ac:dyDescent="0.25">
      <c r="J78975" s="32"/>
    </row>
    <row r="78976" spans="10:10" x14ac:dyDescent="0.25">
      <c r="J78976" s="32"/>
    </row>
    <row r="78977" spans="10:10" x14ac:dyDescent="0.25">
      <c r="J78977" s="32"/>
    </row>
    <row r="78978" spans="10:10" x14ac:dyDescent="0.25">
      <c r="J78978" s="32"/>
    </row>
    <row r="78979" spans="10:10" x14ac:dyDescent="0.25">
      <c r="J78979" s="32"/>
    </row>
    <row r="78980" spans="10:10" x14ac:dyDescent="0.25">
      <c r="J78980" s="32"/>
    </row>
    <row r="78981" spans="10:10" x14ac:dyDescent="0.25">
      <c r="J78981" s="32"/>
    </row>
    <row r="78982" spans="10:10" x14ac:dyDescent="0.25">
      <c r="J78982" s="32"/>
    </row>
    <row r="78983" spans="10:10" x14ac:dyDescent="0.25">
      <c r="J78983" s="32"/>
    </row>
    <row r="78984" spans="10:10" x14ac:dyDescent="0.25">
      <c r="J78984" s="32"/>
    </row>
    <row r="78985" spans="10:10" x14ac:dyDescent="0.25">
      <c r="J78985" s="32"/>
    </row>
    <row r="78986" spans="10:10" x14ac:dyDescent="0.25">
      <c r="J78986" s="32"/>
    </row>
    <row r="78987" spans="10:10" x14ac:dyDescent="0.25">
      <c r="J78987" s="32"/>
    </row>
    <row r="78988" spans="10:10" x14ac:dyDescent="0.25">
      <c r="J78988" s="32"/>
    </row>
    <row r="78989" spans="10:10" x14ac:dyDescent="0.25">
      <c r="J78989" s="32"/>
    </row>
    <row r="78990" spans="10:10" x14ac:dyDescent="0.25">
      <c r="J78990" s="32"/>
    </row>
    <row r="78991" spans="10:10" x14ac:dyDescent="0.25">
      <c r="J78991" s="32"/>
    </row>
    <row r="78992" spans="10:10" x14ac:dyDescent="0.25">
      <c r="J78992" s="32"/>
    </row>
    <row r="78993" spans="10:10" x14ac:dyDescent="0.25">
      <c r="J78993" s="32"/>
    </row>
    <row r="78994" spans="10:10" x14ac:dyDescent="0.25">
      <c r="J78994" s="32"/>
    </row>
    <row r="78995" spans="10:10" x14ac:dyDescent="0.25">
      <c r="J78995" s="32"/>
    </row>
    <row r="78996" spans="10:10" x14ac:dyDescent="0.25">
      <c r="J78996" s="32"/>
    </row>
    <row r="78997" spans="10:10" x14ac:dyDescent="0.25">
      <c r="J78997" s="32"/>
    </row>
    <row r="78998" spans="10:10" x14ac:dyDescent="0.25">
      <c r="J78998" s="32"/>
    </row>
    <row r="78999" spans="10:10" x14ac:dyDescent="0.25">
      <c r="J78999" s="32"/>
    </row>
    <row r="79000" spans="10:10" x14ac:dyDescent="0.25">
      <c r="J79000" s="32"/>
    </row>
    <row r="79001" spans="10:10" x14ac:dyDescent="0.25">
      <c r="J79001" s="32"/>
    </row>
    <row r="79002" spans="10:10" x14ac:dyDescent="0.25">
      <c r="J79002" s="32"/>
    </row>
    <row r="79003" spans="10:10" x14ac:dyDescent="0.25">
      <c r="J79003" s="32"/>
    </row>
    <row r="79004" spans="10:10" x14ac:dyDescent="0.25">
      <c r="J79004" s="32"/>
    </row>
    <row r="79005" spans="10:10" x14ac:dyDescent="0.25">
      <c r="J79005" s="32"/>
    </row>
    <row r="79006" spans="10:10" x14ac:dyDescent="0.25">
      <c r="J79006" s="32"/>
    </row>
    <row r="79007" spans="10:10" x14ac:dyDescent="0.25">
      <c r="J79007" s="32"/>
    </row>
    <row r="79008" spans="10:10" x14ac:dyDescent="0.25">
      <c r="J79008" s="32"/>
    </row>
    <row r="79009" spans="10:10" x14ac:dyDescent="0.25">
      <c r="J79009" s="32"/>
    </row>
    <row r="79010" spans="10:10" x14ac:dyDescent="0.25">
      <c r="J79010" s="32"/>
    </row>
    <row r="79011" spans="10:10" x14ac:dyDescent="0.25">
      <c r="J79011" s="32"/>
    </row>
    <row r="79012" spans="10:10" x14ac:dyDescent="0.25">
      <c r="J79012" s="32"/>
    </row>
    <row r="79013" spans="10:10" x14ac:dyDescent="0.25">
      <c r="J79013" s="32"/>
    </row>
    <row r="79014" spans="10:10" x14ac:dyDescent="0.25">
      <c r="J79014" s="32"/>
    </row>
    <row r="79015" spans="10:10" x14ac:dyDescent="0.25">
      <c r="J79015" s="32"/>
    </row>
    <row r="79016" spans="10:10" x14ac:dyDescent="0.25">
      <c r="J79016" s="32"/>
    </row>
    <row r="79017" spans="10:10" x14ac:dyDescent="0.25">
      <c r="J79017" s="32"/>
    </row>
    <row r="79018" spans="10:10" x14ac:dyDescent="0.25">
      <c r="J79018" s="32"/>
    </row>
    <row r="79019" spans="10:10" x14ac:dyDescent="0.25">
      <c r="J79019" s="32"/>
    </row>
    <row r="79020" spans="10:10" x14ac:dyDescent="0.25">
      <c r="J79020" s="32"/>
    </row>
    <row r="79021" spans="10:10" x14ac:dyDescent="0.25">
      <c r="J79021" s="32"/>
    </row>
    <row r="79022" spans="10:10" x14ac:dyDescent="0.25">
      <c r="J79022" s="32"/>
    </row>
    <row r="79023" spans="10:10" x14ac:dyDescent="0.25">
      <c r="J79023" s="32"/>
    </row>
    <row r="79024" spans="10:10" x14ac:dyDescent="0.25">
      <c r="J79024" s="32"/>
    </row>
    <row r="79025" spans="10:10" x14ac:dyDescent="0.25">
      <c r="J79025" s="32"/>
    </row>
    <row r="79026" spans="10:10" x14ac:dyDescent="0.25">
      <c r="J79026" s="32"/>
    </row>
    <row r="79027" spans="10:10" x14ac:dyDescent="0.25">
      <c r="J79027" s="32"/>
    </row>
    <row r="79028" spans="10:10" x14ac:dyDescent="0.25">
      <c r="J79028" s="32"/>
    </row>
    <row r="79029" spans="10:10" x14ac:dyDescent="0.25">
      <c r="J79029" s="32"/>
    </row>
    <row r="79030" spans="10:10" x14ac:dyDescent="0.25">
      <c r="J79030" s="32"/>
    </row>
    <row r="79031" spans="10:10" x14ac:dyDescent="0.25">
      <c r="J79031" s="32"/>
    </row>
    <row r="79032" spans="10:10" x14ac:dyDescent="0.25">
      <c r="J79032" s="32"/>
    </row>
    <row r="79033" spans="10:10" x14ac:dyDescent="0.25">
      <c r="J79033" s="32"/>
    </row>
    <row r="79034" spans="10:10" x14ac:dyDescent="0.25">
      <c r="J79034" s="32"/>
    </row>
    <row r="79035" spans="10:10" x14ac:dyDescent="0.25">
      <c r="J79035" s="32"/>
    </row>
    <row r="79036" spans="10:10" x14ac:dyDescent="0.25">
      <c r="J79036" s="32"/>
    </row>
    <row r="79037" spans="10:10" x14ac:dyDescent="0.25">
      <c r="J79037" s="32"/>
    </row>
    <row r="79038" spans="10:10" x14ac:dyDescent="0.25">
      <c r="J79038" s="32"/>
    </row>
    <row r="79039" spans="10:10" x14ac:dyDescent="0.25">
      <c r="J79039" s="32"/>
    </row>
    <row r="79040" spans="10:10" x14ac:dyDescent="0.25">
      <c r="J79040" s="32"/>
    </row>
    <row r="79041" spans="10:10" x14ac:dyDescent="0.25">
      <c r="J79041" s="32"/>
    </row>
    <row r="79042" spans="10:10" x14ac:dyDescent="0.25">
      <c r="J79042" s="32"/>
    </row>
    <row r="79043" spans="10:10" x14ac:dyDescent="0.25">
      <c r="J79043" s="32"/>
    </row>
    <row r="79044" spans="10:10" x14ac:dyDescent="0.25">
      <c r="J79044" s="32"/>
    </row>
    <row r="79045" spans="10:10" x14ac:dyDescent="0.25">
      <c r="J79045" s="32"/>
    </row>
    <row r="79046" spans="10:10" x14ac:dyDescent="0.25">
      <c r="J79046" s="32"/>
    </row>
    <row r="79047" spans="10:10" x14ac:dyDescent="0.25">
      <c r="J79047" s="32"/>
    </row>
    <row r="79048" spans="10:10" x14ac:dyDescent="0.25">
      <c r="J79048" s="32"/>
    </row>
    <row r="79049" spans="10:10" x14ac:dyDescent="0.25">
      <c r="J79049" s="32"/>
    </row>
    <row r="79050" spans="10:10" x14ac:dyDescent="0.25">
      <c r="J79050" s="32"/>
    </row>
    <row r="79051" spans="10:10" x14ac:dyDescent="0.25">
      <c r="J79051" s="32"/>
    </row>
    <row r="79052" spans="10:10" x14ac:dyDescent="0.25">
      <c r="J79052" s="32"/>
    </row>
    <row r="79053" spans="10:10" x14ac:dyDescent="0.25">
      <c r="J79053" s="32"/>
    </row>
    <row r="79054" spans="10:10" x14ac:dyDescent="0.25">
      <c r="J79054" s="32"/>
    </row>
    <row r="79055" spans="10:10" x14ac:dyDescent="0.25">
      <c r="J79055" s="32"/>
    </row>
    <row r="79056" spans="10:10" x14ac:dyDescent="0.25">
      <c r="J79056" s="32"/>
    </row>
    <row r="79057" spans="10:10" x14ac:dyDescent="0.25">
      <c r="J79057" s="32"/>
    </row>
    <row r="79058" spans="10:10" x14ac:dyDescent="0.25">
      <c r="J79058" s="32"/>
    </row>
    <row r="79059" spans="10:10" x14ac:dyDescent="0.25">
      <c r="J79059" s="32"/>
    </row>
    <row r="79060" spans="10:10" x14ac:dyDescent="0.25">
      <c r="J79060" s="32"/>
    </row>
    <row r="79061" spans="10:10" x14ac:dyDescent="0.25">
      <c r="J79061" s="32"/>
    </row>
    <row r="79062" spans="10:10" x14ac:dyDescent="0.25">
      <c r="J79062" s="32"/>
    </row>
    <row r="79063" spans="10:10" x14ac:dyDescent="0.25">
      <c r="J79063" s="32"/>
    </row>
    <row r="79064" spans="10:10" x14ac:dyDescent="0.25">
      <c r="J79064" s="32"/>
    </row>
    <row r="79065" spans="10:10" x14ac:dyDescent="0.25">
      <c r="J79065" s="32"/>
    </row>
    <row r="79066" spans="10:10" x14ac:dyDescent="0.25">
      <c r="J79066" s="32"/>
    </row>
    <row r="79067" spans="10:10" x14ac:dyDescent="0.25">
      <c r="J79067" s="32"/>
    </row>
    <row r="79068" spans="10:10" x14ac:dyDescent="0.25">
      <c r="J79068" s="32"/>
    </row>
    <row r="79069" spans="10:10" x14ac:dyDescent="0.25">
      <c r="J79069" s="32"/>
    </row>
    <row r="79070" spans="10:10" x14ac:dyDescent="0.25">
      <c r="J79070" s="32"/>
    </row>
    <row r="79071" spans="10:10" x14ac:dyDescent="0.25">
      <c r="J79071" s="32"/>
    </row>
    <row r="79072" spans="10:10" x14ac:dyDescent="0.25">
      <c r="J79072" s="32"/>
    </row>
    <row r="79073" spans="10:10" x14ac:dyDescent="0.25">
      <c r="J79073" s="32"/>
    </row>
    <row r="79074" spans="10:10" x14ac:dyDescent="0.25">
      <c r="J79074" s="32"/>
    </row>
    <row r="79075" spans="10:10" x14ac:dyDescent="0.25">
      <c r="J79075" s="32"/>
    </row>
    <row r="79076" spans="10:10" x14ac:dyDescent="0.25">
      <c r="J79076" s="32"/>
    </row>
    <row r="79077" spans="10:10" x14ac:dyDescent="0.25">
      <c r="J79077" s="32"/>
    </row>
    <row r="79078" spans="10:10" x14ac:dyDescent="0.25">
      <c r="J79078" s="32"/>
    </row>
    <row r="79079" spans="10:10" x14ac:dyDescent="0.25">
      <c r="J79079" s="32"/>
    </row>
    <row r="79080" spans="10:10" x14ac:dyDescent="0.25">
      <c r="J79080" s="32"/>
    </row>
    <row r="79081" spans="10:10" x14ac:dyDescent="0.25">
      <c r="J79081" s="32"/>
    </row>
    <row r="79082" spans="10:10" x14ac:dyDescent="0.25">
      <c r="J79082" s="32"/>
    </row>
    <row r="79083" spans="10:10" x14ac:dyDescent="0.25">
      <c r="J79083" s="32"/>
    </row>
    <row r="79084" spans="10:10" x14ac:dyDescent="0.25">
      <c r="J79084" s="32"/>
    </row>
    <row r="79085" spans="10:10" x14ac:dyDescent="0.25">
      <c r="J79085" s="32"/>
    </row>
    <row r="79086" spans="10:10" x14ac:dyDescent="0.25">
      <c r="J79086" s="32"/>
    </row>
    <row r="79087" spans="10:10" x14ac:dyDescent="0.25">
      <c r="J79087" s="32"/>
    </row>
    <row r="79088" spans="10:10" x14ac:dyDescent="0.25">
      <c r="J79088" s="32"/>
    </row>
    <row r="79089" spans="10:10" x14ac:dyDescent="0.25">
      <c r="J79089" s="32"/>
    </row>
    <row r="79090" spans="10:10" x14ac:dyDescent="0.25">
      <c r="J79090" s="32"/>
    </row>
    <row r="79091" spans="10:10" x14ac:dyDescent="0.25">
      <c r="J79091" s="32"/>
    </row>
    <row r="79092" spans="10:10" x14ac:dyDescent="0.25">
      <c r="J79092" s="32"/>
    </row>
    <row r="79093" spans="10:10" x14ac:dyDescent="0.25">
      <c r="J79093" s="32"/>
    </row>
    <row r="79094" spans="10:10" x14ac:dyDescent="0.25">
      <c r="J79094" s="32"/>
    </row>
    <row r="79095" spans="10:10" x14ac:dyDescent="0.25">
      <c r="J79095" s="32"/>
    </row>
    <row r="79096" spans="10:10" x14ac:dyDescent="0.25">
      <c r="J79096" s="32"/>
    </row>
    <row r="79097" spans="10:10" x14ac:dyDescent="0.25">
      <c r="J79097" s="32"/>
    </row>
    <row r="79098" spans="10:10" x14ac:dyDescent="0.25">
      <c r="J79098" s="32"/>
    </row>
    <row r="79099" spans="10:10" x14ac:dyDescent="0.25">
      <c r="J79099" s="32"/>
    </row>
    <row r="79100" spans="10:10" x14ac:dyDescent="0.25">
      <c r="J79100" s="32"/>
    </row>
    <row r="79101" spans="10:10" x14ac:dyDescent="0.25">
      <c r="J79101" s="32"/>
    </row>
    <row r="79102" spans="10:10" x14ac:dyDescent="0.25">
      <c r="J79102" s="32"/>
    </row>
    <row r="79103" spans="10:10" x14ac:dyDescent="0.25">
      <c r="J79103" s="32"/>
    </row>
    <row r="79104" spans="10:10" x14ac:dyDescent="0.25">
      <c r="J79104" s="32"/>
    </row>
    <row r="79105" spans="10:10" x14ac:dyDescent="0.25">
      <c r="J79105" s="32"/>
    </row>
    <row r="79106" spans="10:10" x14ac:dyDescent="0.25">
      <c r="J79106" s="32"/>
    </row>
    <row r="79107" spans="10:10" x14ac:dyDescent="0.25">
      <c r="J79107" s="32"/>
    </row>
    <row r="79108" spans="10:10" x14ac:dyDescent="0.25">
      <c r="J79108" s="32"/>
    </row>
    <row r="79109" spans="10:10" x14ac:dyDescent="0.25">
      <c r="J79109" s="32"/>
    </row>
    <row r="79110" spans="10:10" x14ac:dyDescent="0.25">
      <c r="J79110" s="32"/>
    </row>
    <row r="79111" spans="10:10" x14ac:dyDescent="0.25">
      <c r="J79111" s="32"/>
    </row>
    <row r="79112" spans="10:10" x14ac:dyDescent="0.25">
      <c r="J79112" s="32"/>
    </row>
    <row r="79113" spans="10:10" x14ac:dyDescent="0.25">
      <c r="J79113" s="32"/>
    </row>
    <row r="79114" spans="10:10" x14ac:dyDescent="0.25">
      <c r="J79114" s="32"/>
    </row>
    <row r="79115" spans="10:10" x14ac:dyDescent="0.25">
      <c r="J79115" s="32"/>
    </row>
    <row r="79116" spans="10:10" x14ac:dyDescent="0.25">
      <c r="J79116" s="32"/>
    </row>
    <row r="79117" spans="10:10" x14ac:dyDescent="0.25">
      <c r="J79117" s="32"/>
    </row>
    <row r="79118" spans="10:10" x14ac:dyDescent="0.25">
      <c r="J79118" s="32"/>
    </row>
    <row r="79119" spans="10:10" x14ac:dyDescent="0.25">
      <c r="J79119" s="32"/>
    </row>
    <row r="79120" spans="10:10" x14ac:dyDescent="0.25">
      <c r="J79120" s="32"/>
    </row>
    <row r="79121" spans="10:10" x14ac:dyDescent="0.25">
      <c r="J79121" s="32"/>
    </row>
    <row r="79122" spans="10:10" x14ac:dyDescent="0.25">
      <c r="J79122" s="32"/>
    </row>
    <row r="79123" spans="10:10" x14ac:dyDescent="0.25">
      <c r="J79123" s="32"/>
    </row>
    <row r="79124" spans="10:10" x14ac:dyDescent="0.25">
      <c r="J79124" s="32"/>
    </row>
    <row r="79125" spans="10:10" x14ac:dyDescent="0.25">
      <c r="J79125" s="32"/>
    </row>
    <row r="79126" spans="10:10" x14ac:dyDescent="0.25">
      <c r="J79126" s="32"/>
    </row>
    <row r="79127" spans="10:10" x14ac:dyDescent="0.25">
      <c r="J79127" s="32"/>
    </row>
    <row r="79128" spans="10:10" x14ac:dyDescent="0.25">
      <c r="J79128" s="32"/>
    </row>
    <row r="79129" spans="10:10" x14ac:dyDescent="0.25">
      <c r="J79129" s="32"/>
    </row>
    <row r="79130" spans="10:10" x14ac:dyDescent="0.25">
      <c r="J79130" s="32"/>
    </row>
    <row r="79131" spans="10:10" x14ac:dyDescent="0.25">
      <c r="J79131" s="32"/>
    </row>
    <row r="79132" spans="10:10" x14ac:dyDescent="0.25">
      <c r="J79132" s="32"/>
    </row>
    <row r="79133" spans="10:10" x14ac:dyDescent="0.25">
      <c r="J79133" s="32"/>
    </row>
    <row r="79134" spans="10:10" x14ac:dyDescent="0.25">
      <c r="J79134" s="32"/>
    </row>
    <row r="79135" spans="10:10" x14ac:dyDescent="0.25">
      <c r="J79135" s="32"/>
    </row>
    <row r="79136" spans="10:10" x14ac:dyDescent="0.25">
      <c r="J79136" s="32"/>
    </row>
    <row r="79137" spans="10:10" x14ac:dyDescent="0.25">
      <c r="J79137" s="32"/>
    </row>
    <row r="79138" spans="10:10" x14ac:dyDescent="0.25">
      <c r="J79138" s="32"/>
    </row>
    <row r="79139" spans="10:10" x14ac:dyDescent="0.25">
      <c r="J79139" s="32"/>
    </row>
    <row r="79140" spans="10:10" x14ac:dyDescent="0.25">
      <c r="J79140" s="32"/>
    </row>
    <row r="79141" spans="10:10" x14ac:dyDescent="0.25">
      <c r="J79141" s="32"/>
    </row>
    <row r="79142" spans="10:10" x14ac:dyDescent="0.25">
      <c r="J79142" s="32"/>
    </row>
    <row r="79143" spans="10:10" x14ac:dyDescent="0.25">
      <c r="J79143" s="32"/>
    </row>
    <row r="79144" spans="10:10" x14ac:dyDescent="0.25">
      <c r="J79144" s="32"/>
    </row>
    <row r="79145" spans="10:10" x14ac:dyDescent="0.25">
      <c r="J79145" s="32"/>
    </row>
    <row r="79146" spans="10:10" x14ac:dyDescent="0.25">
      <c r="J79146" s="32"/>
    </row>
    <row r="79147" spans="10:10" x14ac:dyDescent="0.25">
      <c r="J79147" s="32"/>
    </row>
    <row r="79148" spans="10:10" x14ac:dyDescent="0.25">
      <c r="J79148" s="32"/>
    </row>
    <row r="79149" spans="10:10" x14ac:dyDescent="0.25">
      <c r="J79149" s="32"/>
    </row>
    <row r="79150" spans="10:10" x14ac:dyDescent="0.25">
      <c r="J79150" s="32"/>
    </row>
    <row r="79151" spans="10:10" x14ac:dyDescent="0.25">
      <c r="J79151" s="32"/>
    </row>
    <row r="79152" spans="10:10" x14ac:dyDescent="0.25">
      <c r="J79152" s="32"/>
    </row>
    <row r="79153" spans="10:10" x14ac:dyDescent="0.25">
      <c r="J79153" s="32"/>
    </row>
    <row r="79154" spans="10:10" x14ac:dyDescent="0.25">
      <c r="J79154" s="32"/>
    </row>
    <row r="79155" spans="10:10" x14ac:dyDescent="0.25">
      <c r="J79155" s="32"/>
    </row>
    <row r="79156" spans="10:10" x14ac:dyDescent="0.25">
      <c r="J79156" s="32"/>
    </row>
    <row r="79157" spans="10:10" x14ac:dyDescent="0.25">
      <c r="J79157" s="32"/>
    </row>
    <row r="79158" spans="10:10" x14ac:dyDescent="0.25">
      <c r="J79158" s="32"/>
    </row>
    <row r="79159" spans="10:10" x14ac:dyDescent="0.25">
      <c r="J79159" s="32"/>
    </row>
    <row r="79160" spans="10:10" x14ac:dyDescent="0.25">
      <c r="J79160" s="32"/>
    </row>
    <row r="79161" spans="10:10" x14ac:dyDescent="0.25">
      <c r="J79161" s="32"/>
    </row>
    <row r="79162" spans="10:10" x14ac:dyDescent="0.25">
      <c r="J79162" s="32"/>
    </row>
    <row r="79163" spans="10:10" x14ac:dyDescent="0.25">
      <c r="J79163" s="32"/>
    </row>
    <row r="79164" spans="10:10" x14ac:dyDescent="0.25">
      <c r="J79164" s="32"/>
    </row>
    <row r="79165" spans="10:10" x14ac:dyDescent="0.25">
      <c r="J79165" s="32"/>
    </row>
    <row r="79166" spans="10:10" x14ac:dyDescent="0.25">
      <c r="J79166" s="32"/>
    </row>
    <row r="79167" spans="10:10" x14ac:dyDescent="0.25">
      <c r="J79167" s="32"/>
    </row>
    <row r="79168" spans="10:10" x14ac:dyDescent="0.25">
      <c r="J79168" s="32"/>
    </row>
    <row r="79169" spans="10:10" x14ac:dyDescent="0.25">
      <c r="J79169" s="32"/>
    </row>
    <row r="79170" spans="10:10" x14ac:dyDescent="0.25">
      <c r="J79170" s="32"/>
    </row>
    <row r="79171" spans="10:10" x14ac:dyDescent="0.25">
      <c r="J79171" s="32"/>
    </row>
    <row r="79172" spans="10:10" x14ac:dyDescent="0.25">
      <c r="J79172" s="32"/>
    </row>
    <row r="79173" spans="10:10" x14ac:dyDescent="0.25">
      <c r="J79173" s="32"/>
    </row>
    <row r="79174" spans="10:10" x14ac:dyDescent="0.25">
      <c r="J79174" s="32"/>
    </row>
    <row r="79175" spans="10:10" x14ac:dyDescent="0.25">
      <c r="J79175" s="32"/>
    </row>
    <row r="79176" spans="10:10" x14ac:dyDescent="0.25">
      <c r="J79176" s="32"/>
    </row>
    <row r="79177" spans="10:10" x14ac:dyDescent="0.25">
      <c r="J79177" s="32"/>
    </row>
    <row r="79178" spans="10:10" x14ac:dyDescent="0.25">
      <c r="J79178" s="32"/>
    </row>
    <row r="79179" spans="10:10" x14ac:dyDescent="0.25">
      <c r="J79179" s="32"/>
    </row>
    <row r="79180" spans="10:10" x14ac:dyDescent="0.25">
      <c r="J79180" s="32"/>
    </row>
    <row r="79181" spans="10:10" x14ac:dyDescent="0.25">
      <c r="J79181" s="32"/>
    </row>
    <row r="79182" spans="10:10" x14ac:dyDescent="0.25">
      <c r="J79182" s="32"/>
    </row>
    <row r="79183" spans="10:10" x14ac:dyDescent="0.25">
      <c r="J79183" s="32"/>
    </row>
    <row r="79184" spans="10:10" x14ac:dyDescent="0.25">
      <c r="J79184" s="32"/>
    </row>
    <row r="79185" spans="10:10" x14ac:dyDescent="0.25">
      <c r="J79185" s="32"/>
    </row>
    <row r="79186" spans="10:10" x14ac:dyDescent="0.25">
      <c r="J79186" s="32"/>
    </row>
    <row r="79187" spans="10:10" x14ac:dyDescent="0.25">
      <c r="J79187" s="32"/>
    </row>
    <row r="79188" spans="10:10" x14ac:dyDescent="0.25">
      <c r="J79188" s="32"/>
    </row>
    <row r="79189" spans="10:10" x14ac:dyDescent="0.25">
      <c r="J79189" s="32"/>
    </row>
    <row r="79190" spans="10:10" x14ac:dyDescent="0.25">
      <c r="J79190" s="32"/>
    </row>
    <row r="79191" spans="10:10" x14ac:dyDescent="0.25">
      <c r="J79191" s="32"/>
    </row>
    <row r="79192" spans="10:10" x14ac:dyDescent="0.25">
      <c r="J79192" s="32"/>
    </row>
    <row r="79193" spans="10:10" x14ac:dyDescent="0.25">
      <c r="J79193" s="32"/>
    </row>
    <row r="79194" spans="10:10" x14ac:dyDescent="0.25">
      <c r="J79194" s="32"/>
    </row>
    <row r="79195" spans="10:10" x14ac:dyDescent="0.25">
      <c r="J79195" s="32"/>
    </row>
    <row r="79196" spans="10:10" x14ac:dyDescent="0.25">
      <c r="J79196" s="32"/>
    </row>
    <row r="79197" spans="10:10" x14ac:dyDescent="0.25">
      <c r="J79197" s="32"/>
    </row>
    <row r="79198" spans="10:10" x14ac:dyDescent="0.25">
      <c r="J79198" s="32"/>
    </row>
    <row r="79199" spans="10:10" x14ac:dyDescent="0.25">
      <c r="J79199" s="32"/>
    </row>
    <row r="79200" spans="10:10" x14ac:dyDescent="0.25">
      <c r="J79200" s="32"/>
    </row>
    <row r="79201" spans="10:10" x14ac:dyDescent="0.25">
      <c r="J79201" s="32"/>
    </row>
    <row r="79202" spans="10:10" x14ac:dyDescent="0.25">
      <c r="J79202" s="32"/>
    </row>
    <row r="79203" spans="10:10" x14ac:dyDescent="0.25">
      <c r="J79203" s="32"/>
    </row>
    <row r="79204" spans="10:10" x14ac:dyDescent="0.25">
      <c r="J79204" s="32"/>
    </row>
    <row r="79205" spans="10:10" x14ac:dyDescent="0.25">
      <c r="J79205" s="32"/>
    </row>
    <row r="79206" spans="10:10" x14ac:dyDescent="0.25">
      <c r="J79206" s="32"/>
    </row>
    <row r="79207" spans="10:10" x14ac:dyDescent="0.25">
      <c r="J79207" s="32"/>
    </row>
    <row r="79208" spans="10:10" x14ac:dyDescent="0.25">
      <c r="J79208" s="32"/>
    </row>
    <row r="79209" spans="10:10" x14ac:dyDescent="0.25">
      <c r="J79209" s="32"/>
    </row>
    <row r="79210" spans="10:10" x14ac:dyDescent="0.25">
      <c r="J79210" s="32"/>
    </row>
    <row r="79211" spans="10:10" x14ac:dyDescent="0.25">
      <c r="J79211" s="32"/>
    </row>
    <row r="79212" spans="10:10" x14ac:dyDescent="0.25">
      <c r="J79212" s="32"/>
    </row>
    <row r="79213" spans="10:10" x14ac:dyDescent="0.25">
      <c r="J79213" s="32"/>
    </row>
    <row r="79214" spans="10:10" x14ac:dyDescent="0.25">
      <c r="J79214" s="32"/>
    </row>
    <row r="79215" spans="10:10" x14ac:dyDescent="0.25">
      <c r="J79215" s="32"/>
    </row>
    <row r="79216" spans="10:10" x14ac:dyDescent="0.25">
      <c r="J79216" s="32"/>
    </row>
    <row r="79217" spans="10:10" x14ac:dyDescent="0.25">
      <c r="J79217" s="32"/>
    </row>
    <row r="79218" spans="10:10" x14ac:dyDescent="0.25">
      <c r="J79218" s="32"/>
    </row>
    <row r="79219" spans="10:10" x14ac:dyDescent="0.25">
      <c r="J79219" s="32"/>
    </row>
    <row r="79220" spans="10:10" x14ac:dyDescent="0.25">
      <c r="J79220" s="32"/>
    </row>
    <row r="79221" spans="10:10" x14ac:dyDescent="0.25">
      <c r="J79221" s="32"/>
    </row>
    <row r="79222" spans="10:10" x14ac:dyDescent="0.25">
      <c r="J79222" s="32"/>
    </row>
    <row r="79223" spans="10:10" x14ac:dyDescent="0.25">
      <c r="J79223" s="32"/>
    </row>
    <row r="79224" spans="10:10" x14ac:dyDescent="0.25">
      <c r="J79224" s="32"/>
    </row>
    <row r="79225" spans="10:10" x14ac:dyDescent="0.25">
      <c r="J79225" s="32"/>
    </row>
    <row r="79226" spans="10:10" x14ac:dyDescent="0.25">
      <c r="J79226" s="32"/>
    </row>
    <row r="79227" spans="10:10" x14ac:dyDescent="0.25">
      <c r="J79227" s="32"/>
    </row>
    <row r="79228" spans="10:10" x14ac:dyDescent="0.25">
      <c r="J79228" s="32"/>
    </row>
    <row r="79229" spans="10:10" x14ac:dyDescent="0.25">
      <c r="J79229" s="32"/>
    </row>
    <row r="79230" spans="10:10" x14ac:dyDescent="0.25">
      <c r="J79230" s="32"/>
    </row>
    <row r="79231" spans="10:10" x14ac:dyDescent="0.25">
      <c r="J79231" s="32"/>
    </row>
    <row r="79232" spans="10:10" x14ac:dyDescent="0.25">
      <c r="J79232" s="32"/>
    </row>
    <row r="79233" spans="10:10" x14ac:dyDescent="0.25">
      <c r="J79233" s="32"/>
    </row>
    <row r="79234" spans="10:10" x14ac:dyDescent="0.25">
      <c r="J79234" s="32"/>
    </row>
    <row r="79235" spans="10:10" x14ac:dyDescent="0.25">
      <c r="J79235" s="32"/>
    </row>
    <row r="79236" spans="10:10" x14ac:dyDescent="0.25">
      <c r="J79236" s="32"/>
    </row>
    <row r="79237" spans="10:10" x14ac:dyDescent="0.25">
      <c r="J79237" s="32"/>
    </row>
    <row r="79238" spans="10:10" x14ac:dyDescent="0.25">
      <c r="J79238" s="32"/>
    </row>
    <row r="79239" spans="10:10" x14ac:dyDescent="0.25">
      <c r="J79239" s="32"/>
    </row>
    <row r="79240" spans="10:10" x14ac:dyDescent="0.25">
      <c r="J79240" s="32"/>
    </row>
    <row r="79241" spans="10:10" x14ac:dyDescent="0.25">
      <c r="J79241" s="32"/>
    </row>
    <row r="79242" spans="10:10" x14ac:dyDescent="0.25">
      <c r="J79242" s="32"/>
    </row>
    <row r="79243" spans="10:10" x14ac:dyDescent="0.25">
      <c r="J79243" s="32"/>
    </row>
    <row r="79244" spans="10:10" x14ac:dyDescent="0.25">
      <c r="J79244" s="32"/>
    </row>
    <row r="79245" spans="10:10" x14ac:dyDescent="0.25">
      <c r="J79245" s="32"/>
    </row>
    <row r="79246" spans="10:10" x14ac:dyDescent="0.25">
      <c r="J79246" s="32"/>
    </row>
    <row r="79247" spans="10:10" x14ac:dyDescent="0.25">
      <c r="J79247" s="32"/>
    </row>
    <row r="79248" spans="10:10" x14ac:dyDescent="0.25">
      <c r="J79248" s="32"/>
    </row>
    <row r="79249" spans="10:10" x14ac:dyDescent="0.25">
      <c r="J79249" s="32"/>
    </row>
    <row r="79250" spans="10:10" x14ac:dyDescent="0.25">
      <c r="J79250" s="32"/>
    </row>
    <row r="79251" spans="10:10" x14ac:dyDescent="0.25">
      <c r="J79251" s="32"/>
    </row>
    <row r="79252" spans="10:10" x14ac:dyDescent="0.25">
      <c r="J79252" s="32"/>
    </row>
    <row r="79253" spans="10:10" x14ac:dyDescent="0.25">
      <c r="J79253" s="32"/>
    </row>
    <row r="79254" spans="10:10" x14ac:dyDescent="0.25">
      <c r="J79254" s="32"/>
    </row>
    <row r="79255" spans="10:10" x14ac:dyDescent="0.25">
      <c r="J79255" s="32"/>
    </row>
    <row r="79256" spans="10:10" x14ac:dyDescent="0.25">
      <c r="J79256" s="32"/>
    </row>
    <row r="79257" spans="10:10" x14ac:dyDescent="0.25">
      <c r="J79257" s="32"/>
    </row>
    <row r="79258" spans="10:10" x14ac:dyDescent="0.25">
      <c r="J79258" s="32"/>
    </row>
    <row r="79259" spans="10:10" x14ac:dyDescent="0.25">
      <c r="J79259" s="32"/>
    </row>
    <row r="79260" spans="10:10" x14ac:dyDescent="0.25">
      <c r="J79260" s="32"/>
    </row>
    <row r="79261" spans="10:10" x14ac:dyDescent="0.25">
      <c r="J79261" s="32"/>
    </row>
    <row r="79262" spans="10:10" x14ac:dyDescent="0.25">
      <c r="J79262" s="32"/>
    </row>
    <row r="79263" spans="10:10" x14ac:dyDescent="0.25">
      <c r="J79263" s="32"/>
    </row>
    <row r="79264" spans="10:10" x14ac:dyDescent="0.25">
      <c r="J79264" s="32"/>
    </row>
    <row r="79265" spans="10:10" x14ac:dyDescent="0.25">
      <c r="J79265" s="32"/>
    </row>
    <row r="79266" spans="10:10" x14ac:dyDescent="0.25">
      <c r="J79266" s="32"/>
    </row>
    <row r="79267" spans="10:10" x14ac:dyDescent="0.25">
      <c r="J79267" s="32"/>
    </row>
    <row r="79268" spans="10:10" x14ac:dyDescent="0.25">
      <c r="J79268" s="32"/>
    </row>
    <row r="79269" spans="10:10" x14ac:dyDescent="0.25">
      <c r="J79269" s="32"/>
    </row>
    <row r="79270" spans="10:10" x14ac:dyDescent="0.25">
      <c r="J79270" s="32"/>
    </row>
    <row r="79271" spans="10:10" x14ac:dyDescent="0.25">
      <c r="J79271" s="32"/>
    </row>
    <row r="79272" spans="10:10" x14ac:dyDescent="0.25">
      <c r="J79272" s="32"/>
    </row>
    <row r="79273" spans="10:10" x14ac:dyDescent="0.25">
      <c r="J79273" s="32"/>
    </row>
    <row r="79274" spans="10:10" x14ac:dyDescent="0.25">
      <c r="J79274" s="32"/>
    </row>
    <row r="79275" spans="10:10" x14ac:dyDescent="0.25">
      <c r="J79275" s="32"/>
    </row>
    <row r="79276" spans="10:10" x14ac:dyDescent="0.25">
      <c r="J79276" s="32"/>
    </row>
    <row r="79277" spans="10:10" x14ac:dyDescent="0.25">
      <c r="J79277" s="32"/>
    </row>
    <row r="79278" spans="10:10" x14ac:dyDescent="0.25">
      <c r="J79278" s="32"/>
    </row>
    <row r="79279" spans="10:10" x14ac:dyDescent="0.25">
      <c r="J79279" s="32"/>
    </row>
    <row r="79280" spans="10:10" x14ac:dyDescent="0.25">
      <c r="J79280" s="32"/>
    </row>
    <row r="79281" spans="10:10" x14ac:dyDescent="0.25">
      <c r="J79281" s="32"/>
    </row>
    <row r="79282" spans="10:10" x14ac:dyDescent="0.25">
      <c r="J79282" s="32"/>
    </row>
    <row r="79283" spans="10:10" x14ac:dyDescent="0.25">
      <c r="J79283" s="32"/>
    </row>
    <row r="79284" spans="10:10" x14ac:dyDescent="0.25">
      <c r="J79284" s="32"/>
    </row>
    <row r="79285" spans="10:10" x14ac:dyDescent="0.25">
      <c r="J79285" s="32"/>
    </row>
    <row r="79286" spans="10:10" x14ac:dyDescent="0.25">
      <c r="J79286" s="32"/>
    </row>
    <row r="79287" spans="10:10" x14ac:dyDescent="0.25">
      <c r="J79287" s="32"/>
    </row>
    <row r="79288" spans="10:10" x14ac:dyDescent="0.25">
      <c r="J79288" s="32"/>
    </row>
    <row r="79289" spans="10:10" x14ac:dyDescent="0.25">
      <c r="J79289" s="32"/>
    </row>
    <row r="79290" spans="10:10" x14ac:dyDescent="0.25">
      <c r="J79290" s="32"/>
    </row>
    <row r="79291" spans="10:10" x14ac:dyDescent="0.25">
      <c r="J79291" s="32"/>
    </row>
    <row r="79292" spans="10:10" x14ac:dyDescent="0.25">
      <c r="J79292" s="32"/>
    </row>
    <row r="79293" spans="10:10" x14ac:dyDescent="0.25">
      <c r="J79293" s="32"/>
    </row>
    <row r="79294" spans="10:10" x14ac:dyDescent="0.25">
      <c r="J79294" s="32"/>
    </row>
    <row r="79295" spans="10:10" x14ac:dyDescent="0.25">
      <c r="J79295" s="32"/>
    </row>
    <row r="79296" spans="10:10" x14ac:dyDescent="0.25">
      <c r="J79296" s="32"/>
    </row>
    <row r="79297" spans="10:10" x14ac:dyDescent="0.25">
      <c r="J79297" s="32"/>
    </row>
    <row r="79298" spans="10:10" x14ac:dyDescent="0.25">
      <c r="J79298" s="32"/>
    </row>
    <row r="79299" spans="10:10" x14ac:dyDescent="0.25">
      <c r="J79299" s="32"/>
    </row>
    <row r="79300" spans="10:10" x14ac:dyDescent="0.25">
      <c r="J79300" s="32"/>
    </row>
    <row r="79301" spans="10:10" x14ac:dyDescent="0.25">
      <c r="J79301" s="32"/>
    </row>
    <row r="79302" spans="10:10" x14ac:dyDescent="0.25">
      <c r="J79302" s="32"/>
    </row>
    <row r="79303" spans="10:10" x14ac:dyDescent="0.25">
      <c r="J79303" s="32"/>
    </row>
    <row r="79304" spans="10:10" x14ac:dyDescent="0.25">
      <c r="J79304" s="32"/>
    </row>
    <row r="79305" spans="10:10" x14ac:dyDescent="0.25">
      <c r="J79305" s="32"/>
    </row>
    <row r="79306" spans="10:10" x14ac:dyDescent="0.25">
      <c r="J79306" s="32"/>
    </row>
    <row r="79307" spans="10:10" x14ac:dyDescent="0.25">
      <c r="J79307" s="32"/>
    </row>
    <row r="79308" spans="10:10" x14ac:dyDescent="0.25">
      <c r="J79308" s="32"/>
    </row>
    <row r="79309" spans="10:10" x14ac:dyDescent="0.25">
      <c r="J79309" s="32"/>
    </row>
    <row r="79310" spans="10:10" x14ac:dyDescent="0.25">
      <c r="J79310" s="32"/>
    </row>
    <row r="79311" spans="10:10" x14ac:dyDescent="0.25">
      <c r="J79311" s="32"/>
    </row>
    <row r="79312" spans="10:10" x14ac:dyDescent="0.25">
      <c r="J79312" s="32"/>
    </row>
    <row r="79313" spans="10:10" x14ac:dyDescent="0.25">
      <c r="J79313" s="32"/>
    </row>
    <row r="79314" spans="10:10" x14ac:dyDescent="0.25">
      <c r="J79314" s="32"/>
    </row>
    <row r="79315" spans="10:10" x14ac:dyDescent="0.25">
      <c r="J79315" s="32"/>
    </row>
    <row r="79316" spans="10:10" x14ac:dyDescent="0.25">
      <c r="J79316" s="32"/>
    </row>
    <row r="79317" spans="10:10" x14ac:dyDescent="0.25">
      <c r="J79317" s="32"/>
    </row>
    <row r="79318" spans="10:10" x14ac:dyDescent="0.25">
      <c r="J79318" s="32"/>
    </row>
    <row r="79319" spans="10:10" x14ac:dyDescent="0.25">
      <c r="J79319" s="32"/>
    </row>
    <row r="79320" spans="10:10" x14ac:dyDescent="0.25">
      <c r="J79320" s="32"/>
    </row>
    <row r="79321" spans="10:10" x14ac:dyDescent="0.25">
      <c r="J79321" s="32"/>
    </row>
    <row r="79322" spans="10:10" x14ac:dyDescent="0.25">
      <c r="J79322" s="32"/>
    </row>
    <row r="79323" spans="10:10" x14ac:dyDescent="0.25">
      <c r="J79323" s="32"/>
    </row>
    <row r="79324" spans="10:10" x14ac:dyDescent="0.25">
      <c r="J79324" s="32"/>
    </row>
    <row r="79325" spans="10:10" x14ac:dyDescent="0.25">
      <c r="J79325" s="32"/>
    </row>
    <row r="79326" spans="10:10" x14ac:dyDescent="0.25">
      <c r="J79326" s="32"/>
    </row>
    <row r="79327" spans="10:10" x14ac:dyDescent="0.25">
      <c r="J79327" s="32"/>
    </row>
    <row r="79328" spans="10:10" x14ac:dyDescent="0.25">
      <c r="J79328" s="32"/>
    </row>
    <row r="79329" spans="10:10" x14ac:dyDescent="0.25">
      <c r="J79329" s="32"/>
    </row>
    <row r="79330" spans="10:10" x14ac:dyDescent="0.25">
      <c r="J79330" s="32"/>
    </row>
    <row r="79331" spans="10:10" x14ac:dyDescent="0.25">
      <c r="J79331" s="32"/>
    </row>
    <row r="79332" spans="10:10" x14ac:dyDescent="0.25">
      <c r="J79332" s="32"/>
    </row>
    <row r="79333" spans="10:10" x14ac:dyDescent="0.25">
      <c r="J79333" s="32"/>
    </row>
    <row r="79334" spans="10:10" x14ac:dyDescent="0.25">
      <c r="J79334" s="32"/>
    </row>
    <row r="79335" spans="10:10" x14ac:dyDescent="0.25">
      <c r="J79335" s="32"/>
    </row>
    <row r="79336" spans="10:10" x14ac:dyDescent="0.25">
      <c r="J79336" s="32"/>
    </row>
    <row r="79337" spans="10:10" x14ac:dyDescent="0.25">
      <c r="J79337" s="32"/>
    </row>
    <row r="79338" spans="10:10" x14ac:dyDescent="0.25">
      <c r="J79338" s="32"/>
    </row>
    <row r="79339" spans="10:10" x14ac:dyDescent="0.25">
      <c r="J79339" s="32"/>
    </row>
    <row r="79340" spans="10:10" x14ac:dyDescent="0.25">
      <c r="J79340" s="32"/>
    </row>
    <row r="79341" spans="10:10" x14ac:dyDescent="0.25">
      <c r="J79341" s="32"/>
    </row>
    <row r="79342" spans="10:10" x14ac:dyDescent="0.25">
      <c r="J79342" s="32"/>
    </row>
    <row r="79343" spans="10:10" x14ac:dyDescent="0.25">
      <c r="J79343" s="32"/>
    </row>
    <row r="79344" spans="10:10" x14ac:dyDescent="0.25">
      <c r="J79344" s="32"/>
    </row>
    <row r="79345" spans="10:10" x14ac:dyDescent="0.25">
      <c r="J79345" s="32"/>
    </row>
    <row r="79346" spans="10:10" x14ac:dyDescent="0.25">
      <c r="J79346" s="32"/>
    </row>
    <row r="79347" spans="10:10" x14ac:dyDescent="0.25">
      <c r="J79347" s="32"/>
    </row>
    <row r="79348" spans="10:10" x14ac:dyDescent="0.25">
      <c r="J79348" s="32"/>
    </row>
    <row r="79349" spans="10:10" x14ac:dyDescent="0.25">
      <c r="J79349" s="32"/>
    </row>
    <row r="79350" spans="10:10" x14ac:dyDescent="0.25">
      <c r="J79350" s="32"/>
    </row>
    <row r="79351" spans="10:10" x14ac:dyDescent="0.25">
      <c r="J79351" s="32"/>
    </row>
    <row r="79352" spans="10:10" x14ac:dyDescent="0.25">
      <c r="J79352" s="32"/>
    </row>
    <row r="79353" spans="10:10" x14ac:dyDescent="0.25">
      <c r="J79353" s="32"/>
    </row>
    <row r="79354" spans="10:10" x14ac:dyDescent="0.25">
      <c r="J79354" s="32"/>
    </row>
    <row r="79355" spans="10:10" x14ac:dyDescent="0.25">
      <c r="J79355" s="32"/>
    </row>
    <row r="79356" spans="10:10" x14ac:dyDescent="0.25">
      <c r="J79356" s="32"/>
    </row>
    <row r="79357" spans="10:10" x14ac:dyDescent="0.25">
      <c r="J79357" s="32"/>
    </row>
    <row r="79358" spans="10:10" x14ac:dyDescent="0.25">
      <c r="J79358" s="32"/>
    </row>
    <row r="79359" spans="10:10" x14ac:dyDescent="0.25">
      <c r="J79359" s="32"/>
    </row>
    <row r="79360" spans="10:10" x14ac:dyDescent="0.25">
      <c r="J79360" s="32"/>
    </row>
    <row r="79361" spans="10:10" x14ac:dyDescent="0.25">
      <c r="J79361" s="32"/>
    </row>
    <row r="79362" spans="10:10" x14ac:dyDescent="0.25">
      <c r="J79362" s="32"/>
    </row>
    <row r="79363" spans="10:10" x14ac:dyDescent="0.25">
      <c r="J79363" s="32"/>
    </row>
    <row r="79364" spans="10:10" x14ac:dyDescent="0.25">
      <c r="J79364" s="32"/>
    </row>
    <row r="79365" spans="10:10" x14ac:dyDescent="0.25">
      <c r="J79365" s="32"/>
    </row>
    <row r="79366" spans="10:10" x14ac:dyDescent="0.25">
      <c r="J79366" s="32"/>
    </row>
    <row r="79367" spans="10:10" x14ac:dyDescent="0.25">
      <c r="J79367" s="32"/>
    </row>
    <row r="79368" spans="10:10" x14ac:dyDescent="0.25">
      <c r="J79368" s="32"/>
    </row>
    <row r="79369" spans="10:10" x14ac:dyDescent="0.25">
      <c r="J79369" s="32"/>
    </row>
    <row r="79370" spans="10:10" x14ac:dyDescent="0.25">
      <c r="J79370" s="32"/>
    </row>
    <row r="79371" spans="10:10" x14ac:dyDescent="0.25">
      <c r="J79371" s="32"/>
    </row>
    <row r="79372" spans="10:10" x14ac:dyDescent="0.25">
      <c r="J79372" s="32"/>
    </row>
    <row r="79373" spans="10:10" x14ac:dyDescent="0.25">
      <c r="J79373" s="32"/>
    </row>
    <row r="79374" spans="10:10" x14ac:dyDescent="0.25">
      <c r="J79374" s="32"/>
    </row>
    <row r="79375" spans="10:10" x14ac:dyDescent="0.25">
      <c r="J79375" s="32"/>
    </row>
    <row r="79376" spans="10:10" x14ac:dyDescent="0.25">
      <c r="J79376" s="32"/>
    </row>
    <row r="79377" spans="10:10" x14ac:dyDescent="0.25">
      <c r="J79377" s="32"/>
    </row>
    <row r="79378" spans="10:10" x14ac:dyDescent="0.25">
      <c r="J79378" s="32"/>
    </row>
    <row r="79379" spans="10:10" x14ac:dyDescent="0.25">
      <c r="J79379" s="32"/>
    </row>
    <row r="79380" spans="10:10" x14ac:dyDescent="0.25">
      <c r="J79380" s="32"/>
    </row>
    <row r="79381" spans="10:10" x14ac:dyDescent="0.25">
      <c r="J79381" s="32"/>
    </row>
    <row r="79382" spans="10:10" x14ac:dyDescent="0.25">
      <c r="J79382" s="32"/>
    </row>
    <row r="79383" spans="10:10" x14ac:dyDescent="0.25">
      <c r="J79383" s="32"/>
    </row>
    <row r="79384" spans="10:10" x14ac:dyDescent="0.25">
      <c r="J79384" s="32"/>
    </row>
    <row r="79385" spans="10:10" x14ac:dyDescent="0.25">
      <c r="J79385" s="32"/>
    </row>
    <row r="79386" spans="10:10" x14ac:dyDescent="0.25">
      <c r="J79386" s="32"/>
    </row>
    <row r="79387" spans="10:10" x14ac:dyDescent="0.25">
      <c r="J79387" s="32"/>
    </row>
    <row r="79388" spans="10:10" x14ac:dyDescent="0.25">
      <c r="J79388" s="32"/>
    </row>
    <row r="79389" spans="10:10" x14ac:dyDescent="0.25">
      <c r="J79389" s="32"/>
    </row>
    <row r="79390" spans="10:10" x14ac:dyDescent="0.25">
      <c r="J79390" s="32"/>
    </row>
    <row r="79391" spans="10:10" x14ac:dyDescent="0.25">
      <c r="J79391" s="32"/>
    </row>
    <row r="79392" spans="10:10" x14ac:dyDescent="0.25">
      <c r="J79392" s="32"/>
    </row>
    <row r="79393" spans="10:10" x14ac:dyDescent="0.25">
      <c r="J79393" s="32"/>
    </row>
    <row r="79394" spans="10:10" x14ac:dyDescent="0.25">
      <c r="J79394" s="32"/>
    </row>
    <row r="79395" spans="10:10" x14ac:dyDescent="0.25">
      <c r="J79395" s="32"/>
    </row>
    <row r="79396" spans="10:10" x14ac:dyDescent="0.25">
      <c r="J79396" s="32"/>
    </row>
    <row r="79397" spans="10:10" x14ac:dyDescent="0.25">
      <c r="J79397" s="32"/>
    </row>
    <row r="79398" spans="10:10" x14ac:dyDescent="0.25">
      <c r="J79398" s="32"/>
    </row>
    <row r="79399" spans="10:10" x14ac:dyDescent="0.25">
      <c r="J79399" s="32"/>
    </row>
    <row r="79400" spans="10:10" x14ac:dyDescent="0.25">
      <c r="J79400" s="32"/>
    </row>
    <row r="79401" spans="10:10" x14ac:dyDescent="0.25">
      <c r="J79401" s="32"/>
    </row>
    <row r="79402" spans="10:10" x14ac:dyDescent="0.25">
      <c r="J79402" s="32"/>
    </row>
    <row r="79403" spans="10:10" x14ac:dyDescent="0.25">
      <c r="J79403" s="32"/>
    </row>
    <row r="79404" spans="10:10" x14ac:dyDescent="0.25">
      <c r="J79404" s="32"/>
    </row>
    <row r="79405" spans="10:10" x14ac:dyDescent="0.25">
      <c r="J79405" s="32"/>
    </row>
    <row r="79406" spans="10:10" x14ac:dyDescent="0.25">
      <c r="J79406" s="32"/>
    </row>
    <row r="79407" spans="10:10" x14ac:dyDescent="0.25">
      <c r="J79407" s="32"/>
    </row>
    <row r="79408" spans="10:10" x14ac:dyDescent="0.25">
      <c r="J79408" s="32"/>
    </row>
    <row r="79409" spans="10:10" x14ac:dyDescent="0.25">
      <c r="J79409" s="32"/>
    </row>
    <row r="79410" spans="10:10" x14ac:dyDescent="0.25">
      <c r="J79410" s="32"/>
    </row>
    <row r="79411" spans="10:10" x14ac:dyDescent="0.25">
      <c r="J79411" s="32"/>
    </row>
    <row r="79412" spans="10:10" x14ac:dyDescent="0.25">
      <c r="J79412" s="32"/>
    </row>
    <row r="79413" spans="10:10" x14ac:dyDescent="0.25">
      <c r="J79413" s="32"/>
    </row>
    <row r="79414" spans="10:10" x14ac:dyDescent="0.25">
      <c r="J79414" s="32"/>
    </row>
    <row r="79415" spans="10:10" x14ac:dyDescent="0.25">
      <c r="J79415" s="32"/>
    </row>
    <row r="79416" spans="10:10" x14ac:dyDescent="0.25">
      <c r="J79416" s="32"/>
    </row>
    <row r="79417" spans="10:10" x14ac:dyDescent="0.25">
      <c r="J79417" s="32"/>
    </row>
    <row r="79418" spans="10:10" x14ac:dyDescent="0.25">
      <c r="J79418" s="32"/>
    </row>
    <row r="79419" spans="10:10" x14ac:dyDescent="0.25">
      <c r="J79419" s="32"/>
    </row>
    <row r="79420" spans="10:10" x14ac:dyDescent="0.25">
      <c r="J79420" s="32"/>
    </row>
    <row r="79421" spans="10:10" x14ac:dyDescent="0.25">
      <c r="J79421" s="32"/>
    </row>
    <row r="79422" spans="10:10" x14ac:dyDescent="0.25">
      <c r="J79422" s="32"/>
    </row>
    <row r="79423" spans="10:10" x14ac:dyDescent="0.25">
      <c r="J79423" s="32"/>
    </row>
    <row r="79424" spans="10:10" x14ac:dyDescent="0.25">
      <c r="J79424" s="32"/>
    </row>
    <row r="79425" spans="10:10" x14ac:dyDescent="0.25">
      <c r="J79425" s="32"/>
    </row>
    <row r="79426" spans="10:10" x14ac:dyDescent="0.25">
      <c r="J79426" s="32"/>
    </row>
    <row r="79427" spans="10:10" x14ac:dyDescent="0.25">
      <c r="J79427" s="32"/>
    </row>
    <row r="79428" spans="10:10" x14ac:dyDescent="0.25">
      <c r="J79428" s="32"/>
    </row>
    <row r="79429" spans="10:10" x14ac:dyDescent="0.25">
      <c r="J79429" s="32"/>
    </row>
    <row r="79430" spans="10:10" x14ac:dyDescent="0.25">
      <c r="J79430" s="32"/>
    </row>
    <row r="79431" spans="10:10" x14ac:dyDescent="0.25">
      <c r="J79431" s="32"/>
    </row>
    <row r="79432" spans="10:10" x14ac:dyDescent="0.25">
      <c r="J79432" s="32"/>
    </row>
    <row r="79433" spans="10:10" x14ac:dyDescent="0.25">
      <c r="J79433" s="32"/>
    </row>
    <row r="79434" spans="10:10" x14ac:dyDescent="0.25">
      <c r="J79434" s="32"/>
    </row>
    <row r="79435" spans="10:10" x14ac:dyDescent="0.25">
      <c r="J79435" s="32"/>
    </row>
    <row r="79436" spans="10:10" x14ac:dyDescent="0.25">
      <c r="J79436" s="32"/>
    </row>
    <row r="79437" spans="10:10" x14ac:dyDescent="0.25">
      <c r="J79437" s="32"/>
    </row>
    <row r="79438" spans="10:10" x14ac:dyDescent="0.25">
      <c r="J79438" s="32"/>
    </row>
    <row r="79439" spans="10:10" x14ac:dyDescent="0.25">
      <c r="J79439" s="32"/>
    </row>
    <row r="79440" spans="10:10" x14ac:dyDescent="0.25">
      <c r="J79440" s="32"/>
    </row>
    <row r="79441" spans="10:10" x14ac:dyDescent="0.25">
      <c r="J79441" s="32"/>
    </row>
    <row r="79442" spans="10:10" x14ac:dyDescent="0.25">
      <c r="J79442" s="32"/>
    </row>
    <row r="79443" spans="10:10" x14ac:dyDescent="0.25">
      <c r="J79443" s="32"/>
    </row>
    <row r="79444" spans="10:10" x14ac:dyDescent="0.25">
      <c r="J79444" s="32"/>
    </row>
    <row r="79445" spans="10:10" x14ac:dyDescent="0.25">
      <c r="J79445" s="32"/>
    </row>
    <row r="79446" spans="10:10" x14ac:dyDescent="0.25">
      <c r="J79446" s="32"/>
    </row>
    <row r="79447" spans="10:10" x14ac:dyDescent="0.25">
      <c r="J79447" s="32"/>
    </row>
    <row r="79448" spans="10:10" x14ac:dyDescent="0.25">
      <c r="J79448" s="32"/>
    </row>
    <row r="79449" spans="10:10" x14ac:dyDescent="0.25">
      <c r="J79449" s="32"/>
    </row>
    <row r="79450" spans="10:10" x14ac:dyDescent="0.25">
      <c r="J79450" s="32"/>
    </row>
    <row r="79451" spans="10:10" x14ac:dyDescent="0.25">
      <c r="J79451" s="32"/>
    </row>
    <row r="79452" spans="10:10" x14ac:dyDescent="0.25">
      <c r="J79452" s="32"/>
    </row>
    <row r="79453" spans="10:10" x14ac:dyDescent="0.25">
      <c r="J79453" s="32"/>
    </row>
    <row r="79454" spans="10:10" x14ac:dyDescent="0.25">
      <c r="J79454" s="32"/>
    </row>
    <row r="79455" spans="10:10" x14ac:dyDescent="0.25">
      <c r="J79455" s="32"/>
    </row>
    <row r="79456" spans="10:10" x14ac:dyDescent="0.25">
      <c r="J79456" s="32"/>
    </row>
    <row r="79457" spans="10:10" x14ac:dyDescent="0.25">
      <c r="J79457" s="32"/>
    </row>
    <row r="79458" spans="10:10" x14ac:dyDescent="0.25">
      <c r="J79458" s="32"/>
    </row>
    <row r="79459" spans="10:10" x14ac:dyDescent="0.25">
      <c r="J79459" s="32"/>
    </row>
    <row r="79460" spans="10:10" x14ac:dyDescent="0.25">
      <c r="J79460" s="32"/>
    </row>
    <row r="79461" spans="10:10" x14ac:dyDescent="0.25">
      <c r="J79461" s="32"/>
    </row>
    <row r="79462" spans="10:10" x14ac:dyDescent="0.25">
      <c r="J79462" s="32"/>
    </row>
    <row r="79463" spans="10:10" x14ac:dyDescent="0.25">
      <c r="J79463" s="32"/>
    </row>
    <row r="79464" spans="10:10" x14ac:dyDescent="0.25">
      <c r="J79464" s="32"/>
    </row>
    <row r="79465" spans="10:10" x14ac:dyDescent="0.25">
      <c r="J79465" s="32"/>
    </row>
    <row r="79466" spans="10:10" x14ac:dyDescent="0.25">
      <c r="J79466" s="32"/>
    </row>
    <row r="79467" spans="10:10" x14ac:dyDescent="0.25">
      <c r="J79467" s="32"/>
    </row>
    <row r="79468" spans="10:10" x14ac:dyDescent="0.25">
      <c r="J79468" s="32"/>
    </row>
    <row r="79469" spans="10:10" x14ac:dyDescent="0.25">
      <c r="J79469" s="32"/>
    </row>
    <row r="79470" spans="10:10" x14ac:dyDescent="0.25">
      <c r="J79470" s="32"/>
    </row>
    <row r="79471" spans="10:10" x14ac:dyDescent="0.25">
      <c r="J79471" s="32"/>
    </row>
    <row r="79472" spans="10:10" x14ac:dyDescent="0.25">
      <c r="J79472" s="32"/>
    </row>
    <row r="79473" spans="10:10" x14ac:dyDescent="0.25">
      <c r="J79473" s="32"/>
    </row>
    <row r="79474" spans="10:10" x14ac:dyDescent="0.25">
      <c r="J79474" s="32"/>
    </row>
    <row r="79475" spans="10:10" x14ac:dyDescent="0.25">
      <c r="J79475" s="32"/>
    </row>
    <row r="79476" spans="10:10" x14ac:dyDescent="0.25">
      <c r="J79476" s="32"/>
    </row>
    <row r="79477" spans="10:10" x14ac:dyDescent="0.25">
      <c r="J79477" s="32"/>
    </row>
    <row r="79478" spans="10:10" x14ac:dyDescent="0.25">
      <c r="J79478" s="32"/>
    </row>
    <row r="79479" spans="10:10" x14ac:dyDescent="0.25">
      <c r="J79479" s="32"/>
    </row>
    <row r="79480" spans="10:10" x14ac:dyDescent="0.25">
      <c r="J79480" s="32"/>
    </row>
    <row r="79481" spans="10:10" x14ac:dyDescent="0.25">
      <c r="J79481" s="32"/>
    </row>
    <row r="79482" spans="10:10" x14ac:dyDescent="0.25">
      <c r="J79482" s="32"/>
    </row>
    <row r="79483" spans="10:10" x14ac:dyDescent="0.25">
      <c r="J79483" s="32"/>
    </row>
    <row r="79484" spans="10:10" x14ac:dyDescent="0.25">
      <c r="J79484" s="32"/>
    </row>
    <row r="79485" spans="10:10" x14ac:dyDescent="0.25">
      <c r="J79485" s="32"/>
    </row>
    <row r="79486" spans="10:10" x14ac:dyDescent="0.25">
      <c r="J79486" s="32"/>
    </row>
    <row r="79487" spans="10:10" x14ac:dyDescent="0.25">
      <c r="J79487" s="32"/>
    </row>
    <row r="79488" spans="10:10" x14ac:dyDescent="0.25">
      <c r="J79488" s="32"/>
    </row>
    <row r="79489" spans="10:10" x14ac:dyDescent="0.25">
      <c r="J79489" s="32"/>
    </row>
    <row r="79490" spans="10:10" x14ac:dyDescent="0.25">
      <c r="J79490" s="32"/>
    </row>
    <row r="79491" spans="10:10" x14ac:dyDescent="0.25">
      <c r="J79491" s="32"/>
    </row>
    <row r="79492" spans="10:10" x14ac:dyDescent="0.25">
      <c r="J79492" s="32"/>
    </row>
    <row r="79493" spans="10:10" x14ac:dyDescent="0.25">
      <c r="J79493" s="32"/>
    </row>
    <row r="79494" spans="10:10" x14ac:dyDescent="0.25">
      <c r="J79494" s="32"/>
    </row>
    <row r="79495" spans="10:10" x14ac:dyDescent="0.25">
      <c r="J79495" s="32"/>
    </row>
    <row r="79496" spans="10:10" x14ac:dyDescent="0.25">
      <c r="J79496" s="32"/>
    </row>
    <row r="79497" spans="10:10" x14ac:dyDescent="0.25">
      <c r="J79497" s="32"/>
    </row>
    <row r="79498" spans="10:10" x14ac:dyDescent="0.25">
      <c r="J79498" s="32"/>
    </row>
    <row r="79499" spans="10:10" x14ac:dyDescent="0.25">
      <c r="J79499" s="32"/>
    </row>
    <row r="79500" spans="10:10" x14ac:dyDescent="0.25">
      <c r="J79500" s="32"/>
    </row>
    <row r="79501" spans="10:10" x14ac:dyDescent="0.25">
      <c r="J79501" s="32"/>
    </row>
    <row r="79502" spans="10:10" x14ac:dyDescent="0.25">
      <c r="J79502" s="32"/>
    </row>
    <row r="79503" spans="10:10" x14ac:dyDescent="0.25">
      <c r="J79503" s="32"/>
    </row>
    <row r="79504" spans="10:10" x14ac:dyDescent="0.25">
      <c r="J79504" s="32"/>
    </row>
    <row r="79505" spans="10:10" x14ac:dyDescent="0.25">
      <c r="J79505" s="32"/>
    </row>
    <row r="79506" spans="10:10" x14ac:dyDescent="0.25">
      <c r="J79506" s="32"/>
    </row>
    <row r="79507" spans="10:10" x14ac:dyDescent="0.25">
      <c r="J79507" s="32"/>
    </row>
    <row r="79508" spans="10:10" x14ac:dyDescent="0.25">
      <c r="J79508" s="32"/>
    </row>
    <row r="79509" spans="10:10" x14ac:dyDescent="0.25">
      <c r="J79509" s="32"/>
    </row>
    <row r="79510" spans="10:10" x14ac:dyDescent="0.25">
      <c r="J79510" s="32"/>
    </row>
    <row r="79511" spans="10:10" x14ac:dyDescent="0.25">
      <c r="J79511" s="32"/>
    </row>
    <row r="79512" spans="10:10" x14ac:dyDescent="0.25">
      <c r="J79512" s="32"/>
    </row>
    <row r="79513" spans="10:10" x14ac:dyDescent="0.25">
      <c r="J79513" s="32"/>
    </row>
    <row r="79514" spans="10:10" x14ac:dyDescent="0.25">
      <c r="J79514" s="32"/>
    </row>
    <row r="79515" spans="10:10" x14ac:dyDescent="0.25">
      <c r="J79515" s="32"/>
    </row>
    <row r="79516" spans="10:10" x14ac:dyDescent="0.25">
      <c r="J79516" s="32"/>
    </row>
    <row r="79517" spans="10:10" x14ac:dyDescent="0.25">
      <c r="J79517" s="32"/>
    </row>
    <row r="79518" spans="10:10" x14ac:dyDescent="0.25">
      <c r="J79518" s="32"/>
    </row>
    <row r="79519" spans="10:10" x14ac:dyDescent="0.25">
      <c r="J79519" s="32"/>
    </row>
    <row r="79520" spans="10:10" x14ac:dyDescent="0.25">
      <c r="J79520" s="32"/>
    </row>
    <row r="79521" spans="10:10" x14ac:dyDescent="0.25">
      <c r="J79521" s="32"/>
    </row>
    <row r="79522" spans="10:10" x14ac:dyDescent="0.25">
      <c r="J79522" s="32"/>
    </row>
    <row r="79523" spans="10:10" x14ac:dyDescent="0.25">
      <c r="J79523" s="32"/>
    </row>
    <row r="79524" spans="10:10" x14ac:dyDescent="0.25">
      <c r="J79524" s="32"/>
    </row>
    <row r="79525" spans="10:10" x14ac:dyDescent="0.25">
      <c r="J79525" s="32"/>
    </row>
    <row r="79526" spans="10:10" x14ac:dyDescent="0.25">
      <c r="J79526" s="32"/>
    </row>
    <row r="79527" spans="10:10" x14ac:dyDescent="0.25">
      <c r="J79527" s="32"/>
    </row>
    <row r="79528" spans="10:10" x14ac:dyDescent="0.25">
      <c r="J79528" s="32"/>
    </row>
    <row r="79529" spans="10:10" x14ac:dyDescent="0.25">
      <c r="J79529" s="32"/>
    </row>
    <row r="79530" spans="10:10" x14ac:dyDescent="0.25">
      <c r="J79530" s="32"/>
    </row>
    <row r="79531" spans="10:10" x14ac:dyDescent="0.25">
      <c r="J79531" s="32"/>
    </row>
    <row r="79532" spans="10:10" x14ac:dyDescent="0.25">
      <c r="J79532" s="32"/>
    </row>
    <row r="79533" spans="10:10" x14ac:dyDescent="0.25">
      <c r="J79533" s="32"/>
    </row>
    <row r="79534" spans="10:10" x14ac:dyDescent="0.25">
      <c r="J79534" s="32"/>
    </row>
    <row r="79535" spans="10:10" x14ac:dyDescent="0.25">
      <c r="J79535" s="32"/>
    </row>
    <row r="79536" spans="10:10" x14ac:dyDescent="0.25">
      <c r="J79536" s="32"/>
    </row>
    <row r="79537" spans="10:10" x14ac:dyDescent="0.25">
      <c r="J79537" s="32"/>
    </row>
    <row r="79538" spans="10:10" x14ac:dyDescent="0.25">
      <c r="J79538" s="32"/>
    </row>
    <row r="79539" spans="10:10" x14ac:dyDescent="0.25">
      <c r="J79539" s="32"/>
    </row>
    <row r="79540" spans="10:10" x14ac:dyDescent="0.25">
      <c r="J79540" s="32"/>
    </row>
    <row r="79541" spans="10:10" x14ac:dyDescent="0.25">
      <c r="J79541" s="32"/>
    </row>
    <row r="79542" spans="10:10" x14ac:dyDescent="0.25">
      <c r="J79542" s="32"/>
    </row>
    <row r="79543" spans="10:10" x14ac:dyDescent="0.25">
      <c r="J79543" s="32"/>
    </row>
    <row r="79544" spans="10:10" x14ac:dyDescent="0.25">
      <c r="J79544" s="32"/>
    </row>
    <row r="79545" spans="10:10" x14ac:dyDescent="0.25">
      <c r="J79545" s="32"/>
    </row>
    <row r="79546" spans="10:10" x14ac:dyDescent="0.25">
      <c r="J79546" s="32"/>
    </row>
    <row r="79547" spans="10:10" x14ac:dyDescent="0.25">
      <c r="J79547" s="32"/>
    </row>
    <row r="79548" spans="10:10" x14ac:dyDescent="0.25">
      <c r="J79548" s="32"/>
    </row>
    <row r="79549" spans="10:10" x14ac:dyDescent="0.25">
      <c r="J79549" s="32"/>
    </row>
    <row r="79550" spans="10:10" x14ac:dyDescent="0.25">
      <c r="J79550" s="32"/>
    </row>
    <row r="79551" spans="10:10" x14ac:dyDescent="0.25">
      <c r="J79551" s="32"/>
    </row>
    <row r="79552" spans="10:10" x14ac:dyDescent="0.25">
      <c r="J79552" s="32"/>
    </row>
    <row r="79553" spans="10:10" x14ac:dyDescent="0.25">
      <c r="J79553" s="32"/>
    </row>
    <row r="79554" spans="10:10" x14ac:dyDescent="0.25">
      <c r="J79554" s="32"/>
    </row>
    <row r="79555" spans="10:10" x14ac:dyDescent="0.25">
      <c r="J79555" s="32"/>
    </row>
    <row r="79556" spans="10:10" x14ac:dyDescent="0.25">
      <c r="J79556" s="32"/>
    </row>
    <row r="79557" spans="10:10" x14ac:dyDescent="0.25">
      <c r="J79557" s="32"/>
    </row>
    <row r="79558" spans="10:10" x14ac:dyDescent="0.25">
      <c r="J79558" s="32"/>
    </row>
    <row r="79559" spans="10:10" x14ac:dyDescent="0.25">
      <c r="J79559" s="32"/>
    </row>
    <row r="79560" spans="10:10" x14ac:dyDescent="0.25">
      <c r="J79560" s="32"/>
    </row>
    <row r="79561" spans="10:10" x14ac:dyDescent="0.25">
      <c r="J79561" s="32"/>
    </row>
    <row r="79562" spans="10:10" x14ac:dyDescent="0.25">
      <c r="J79562" s="32"/>
    </row>
    <row r="79563" spans="10:10" x14ac:dyDescent="0.25">
      <c r="J79563" s="32"/>
    </row>
    <row r="79564" spans="10:10" x14ac:dyDescent="0.25">
      <c r="J79564" s="32"/>
    </row>
    <row r="79565" spans="10:10" x14ac:dyDescent="0.25">
      <c r="J79565" s="32"/>
    </row>
    <row r="79566" spans="10:10" x14ac:dyDescent="0.25">
      <c r="J79566" s="32"/>
    </row>
    <row r="79567" spans="10:10" x14ac:dyDescent="0.25">
      <c r="J79567" s="32"/>
    </row>
    <row r="79568" spans="10:10" x14ac:dyDescent="0.25">
      <c r="J79568" s="32"/>
    </row>
    <row r="79569" spans="10:10" x14ac:dyDescent="0.25">
      <c r="J79569" s="32"/>
    </row>
    <row r="79570" spans="10:10" x14ac:dyDescent="0.25">
      <c r="J79570" s="32"/>
    </row>
    <row r="79571" spans="10:10" x14ac:dyDescent="0.25">
      <c r="J79571" s="32"/>
    </row>
    <row r="79572" spans="10:10" x14ac:dyDescent="0.25">
      <c r="J79572" s="32"/>
    </row>
    <row r="79573" spans="10:10" x14ac:dyDescent="0.25">
      <c r="J79573" s="32"/>
    </row>
    <row r="79574" spans="10:10" x14ac:dyDescent="0.25">
      <c r="J79574" s="32"/>
    </row>
    <row r="79575" spans="10:10" x14ac:dyDescent="0.25">
      <c r="J79575" s="32"/>
    </row>
    <row r="79576" spans="10:10" x14ac:dyDescent="0.25">
      <c r="J79576" s="32"/>
    </row>
    <row r="79577" spans="10:10" x14ac:dyDescent="0.25">
      <c r="J79577" s="32"/>
    </row>
    <row r="79578" spans="10:10" x14ac:dyDescent="0.25">
      <c r="J79578" s="32"/>
    </row>
    <row r="79579" spans="10:10" x14ac:dyDescent="0.25">
      <c r="J79579" s="32"/>
    </row>
    <row r="79580" spans="10:10" x14ac:dyDescent="0.25">
      <c r="J79580" s="32"/>
    </row>
    <row r="79581" spans="10:10" x14ac:dyDescent="0.25">
      <c r="J79581" s="32"/>
    </row>
    <row r="79582" spans="10:10" x14ac:dyDescent="0.25">
      <c r="J79582" s="32"/>
    </row>
    <row r="79583" spans="10:10" x14ac:dyDescent="0.25">
      <c r="J79583" s="32"/>
    </row>
    <row r="79584" spans="10:10" x14ac:dyDescent="0.25">
      <c r="J79584" s="32"/>
    </row>
    <row r="79585" spans="10:10" x14ac:dyDescent="0.25">
      <c r="J79585" s="32"/>
    </row>
    <row r="79586" spans="10:10" x14ac:dyDescent="0.25">
      <c r="J79586" s="32"/>
    </row>
    <row r="79587" spans="10:10" x14ac:dyDescent="0.25">
      <c r="J79587" s="32"/>
    </row>
    <row r="79588" spans="10:10" x14ac:dyDescent="0.25">
      <c r="J79588" s="32"/>
    </row>
    <row r="79589" spans="10:10" x14ac:dyDescent="0.25">
      <c r="J79589" s="32"/>
    </row>
    <row r="79590" spans="10:10" x14ac:dyDescent="0.25">
      <c r="J79590" s="32"/>
    </row>
    <row r="79591" spans="10:10" x14ac:dyDescent="0.25">
      <c r="J79591" s="32"/>
    </row>
    <row r="79592" spans="10:10" x14ac:dyDescent="0.25">
      <c r="J79592" s="32"/>
    </row>
    <row r="79593" spans="10:10" x14ac:dyDescent="0.25">
      <c r="J79593" s="32"/>
    </row>
    <row r="79594" spans="10:10" x14ac:dyDescent="0.25">
      <c r="J79594" s="32"/>
    </row>
    <row r="79595" spans="10:10" x14ac:dyDescent="0.25">
      <c r="J79595" s="32"/>
    </row>
    <row r="79596" spans="10:10" x14ac:dyDescent="0.25">
      <c r="J79596" s="32"/>
    </row>
    <row r="79597" spans="10:10" x14ac:dyDescent="0.25">
      <c r="J79597" s="32"/>
    </row>
    <row r="79598" spans="10:10" x14ac:dyDescent="0.25">
      <c r="J79598" s="32"/>
    </row>
    <row r="79599" spans="10:10" x14ac:dyDescent="0.25">
      <c r="J79599" s="32"/>
    </row>
    <row r="79600" spans="10:10" x14ac:dyDescent="0.25">
      <c r="J79600" s="32"/>
    </row>
    <row r="79601" spans="10:10" x14ac:dyDescent="0.25">
      <c r="J79601" s="32"/>
    </row>
    <row r="79602" spans="10:10" x14ac:dyDescent="0.25">
      <c r="J79602" s="32"/>
    </row>
    <row r="79603" spans="10:10" x14ac:dyDescent="0.25">
      <c r="J79603" s="32"/>
    </row>
    <row r="79604" spans="10:10" x14ac:dyDescent="0.25">
      <c r="J79604" s="32"/>
    </row>
    <row r="79605" spans="10:10" x14ac:dyDescent="0.25">
      <c r="J79605" s="32"/>
    </row>
    <row r="79606" spans="10:10" x14ac:dyDescent="0.25">
      <c r="J79606" s="32"/>
    </row>
    <row r="79607" spans="10:10" x14ac:dyDescent="0.25">
      <c r="J79607" s="32"/>
    </row>
    <row r="79608" spans="10:10" x14ac:dyDescent="0.25">
      <c r="J79608" s="32"/>
    </row>
    <row r="79609" spans="10:10" x14ac:dyDescent="0.25">
      <c r="J79609" s="32"/>
    </row>
    <row r="79610" spans="10:10" x14ac:dyDescent="0.25">
      <c r="J79610" s="32"/>
    </row>
    <row r="79611" spans="10:10" x14ac:dyDescent="0.25">
      <c r="J79611" s="32"/>
    </row>
    <row r="79612" spans="10:10" x14ac:dyDescent="0.25">
      <c r="J79612" s="32"/>
    </row>
    <row r="79613" spans="10:10" x14ac:dyDescent="0.25">
      <c r="J79613" s="32"/>
    </row>
    <row r="79614" spans="10:10" x14ac:dyDescent="0.25">
      <c r="J79614" s="32"/>
    </row>
    <row r="79615" spans="10:10" x14ac:dyDescent="0.25">
      <c r="J79615" s="32"/>
    </row>
    <row r="79616" spans="10:10" x14ac:dyDescent="0.25">
      <c r="J79616" s="32"/>
    </row>
    <row r="79617" spans="10:10" x14ac:dyDescent="0.25">
      <c r="J79617" s="32"/>
    </row>
    <row r="79618" spans="10:10" x14ac:dyDescent="0.25">
      <c r="J79618" s="32"/>
    </row>
    <row r="79619" spans="10:10" x14ac:dyDescent="0.25">
      <c r="J79619" s="32"/>
    </row>
    <row r="79620" spans="10:10" x14ac:dyDescent="0.25">
      <c r="J79620" s="32"/>
    </row>
    <row r="79621" spans="10:10" x14ac:dyDescent="0.25">
      <c r="J79621" s="32"/>
    </row>
    <row r="79622" spans="10:10" x14ac:dyDescent="0.25">
      <c r="J79622" s="32"/>
    </row>
    <row r="79623" spans="10:10" x14ac:dyDescent="0.25">
      <c r="J79623" s="32"/>
    </row>
    <row r="79624" spans="10:10" x14ac:dyDescent="0.25">
      <c r="J79624" s="32"/>
    </row>
    <row r="79625" spans="10:10" x14ac:dyDescent="0.25">
      <c r="J79625" s="32"/>
    </row>
    <row r="79626" spans="10:10" x14ac:dyDescent="0.25">
      <c r="J79626" s="32"/>
    </row>
    <row r="79627" spans="10:10" x14ac:dyDescent="0.25">
      <c r="J79627" s="32"/>
    </row>
    <row r="79628" spans="10:10" x14ac:dyDescent="0.25">
      <c r="J79628" s="32"/>
    </row>
    <row r="79629" spans="10:10" x14ac:dyDescent="0.25">
      <c r="J79629" s="32"/>
    </row>
    <row r="79630" spans="10:10" x14ac:dyDescent="0.25">
      <c r="J79630" s="32"/>
    </row>
    <row r="79631" spans="10:10" x14ac:dyDescent="0.25">
      <c r="J79631" s="32"/>
    </row>
    <row r="79632" spans="10:10" x14ac:dyDescent="0.25">
      <c r="J79632" s="32"/>
    </row>
    <row r="79633" spans="10:10" x14ac:dyDescent="0.25">
      <c r="J79633" s="32"/>
    </row>
    <row r="79634" spans="10:10" x14ac:dyDescent="0.25">
      <c r="J79634" s="32"/>
    </row>
    <row r="79635" spans="10:10" x14ac:dyDescent="0.25">
      <c r="J79635" s="32"/>
    </row>
    <row r="79636" spans="10:10" x14ac:dyDescent="0.25">
      <c r="J79636" s="32"/>
    </row>
    <row r="79637" spans="10:10" x14ac:dyDescent="0.25">
      <c r="J79637" s="32"/>
    </row>
    <row r="79638" spans="10:10" x14ac:dyDescent="0.25">
      <c r="J79638" s="32"/>
    </row>
    <row r="79639" spans="10:10" x14ac:dyDescent="0.25">
      <c r="J79639" s="32"/>
    </row>
    <row r="79640" spans="10:10" x14ac:dyDescent="0.25">
      <c r="J79640" s="32"/>
    </row>
    <row r="79641" spans="10:10" x14ac:dyDescent="0.25">
      <c r="J79641" s="32"/>
    </row>
    <row r="79642" spans="10:10" x14ac:dyDescent="0.25">
      <c r="J79642" s="32"/>
    </row>
    <row r="79643" spans="10:10" x14ac:dyDescent="0.25">
      <c r="J79643" s="32"/>
    </row>
    <row r="79644" spans="10:10" x14ac:dyDescent="0.25">
      <c r="J79644" s="32"/>
    </row>
    <row r="79645" spans="10:10" x14ac:dyDescent="0.25">
      <c r="J79645" s="32"/>
    </row>
    <row r="79646" spans="10:10" x14ac:dyDescent="0.25">
      <c r="J79646" s="32"/>
    </row>
    <row r="79647" spans="10:10" x14ac:dyDescent="0.25">
      <c r="J79647" s="32"/>
    </row>
    <row r="79648" spans="10:10" x14ac:dyDescent="0.25">
      <c r="J79648" s="32"/>
    </row>
    <row r="79649" spans="10:10" x14ac:dyDescent="0.25">
      <c r="J79649" s="32"/>
    </row>
    <row r="79650" spans="10:10" x14ac:dyDescent="0.25">
      <c r="J79650" s="32"/>
    </row>
    <row r="79651" spans="10:10" x14ac:dyDescent="0.25">
      <c r="J79651" s="32"/>
    </row>
    <row r="79652" spans="10:10" x14ac:dyDescent="0.25">
      <c r="J79652" s="32"/>
    </row>
    <row r="79653" spans="10:10" x14ac:dyDescent="0.25">
      <c r="J79653" s="32"/>
    </row>
    <row r="79654" spans="10:10" x14ac:dyDescent="0.25">
      <c r="J79654" s="32"/>
    </row>
    <row r="79655" spans="10:10" x14ac:dyDescent="0.25">
      <c r="J79655" s="32"/>
    </row>
    <row r="79656" spans="10:10" x14ac:dyDescent="0.25">
      <c r="J79656" s="32"/>
    </row>
    <row r="79657" spans="10:10" x14ac:dyDescent="0.25">
      <c r="J79657" s="32"/>
    </row>
    <row r="79658" spans="10:10" x14ac:dyDescent="0.25">
      <c r="J79658" s="32"/>
    </row>
    <row r="79659" spans="10:10" x14ac:dyDescent="0.25">
      <c r="J79659" s="32"/>
    </row>
    <row r="79660" spans="10:10" x14ac:dyDescent="0.25">
      <c r="J79660" s="32"/>
    </row>
    <row r="79661" spans="10:10" x14ac:dyDescent="0.25">
      <c r="J79661" s="32"/>
    </row>
    <row r="79662" spans="10:10" x14ac:dyDescent="0.25">
      <c r="J79662" s="32"/>
    </row>
    <row r="79663" spans="10:10" x14ac:dyDescent="0.25">
      <c r="J79663" s="32"/>
    </row>
    <row r="79664" spans="10:10" x14ac:dyDescent="0.25">
      <c r="J79664" s="32"/>
    </row>
    <row r="79665" spans="10:10" x14ac:dyDescent="0.25">
      <c r="J79665" s="32"/>
    </row>
    <row r="79666" spans="10:10" x14ac:dyDescent="0.25">
      <c r="J79666" s="32"/>
    </row>
    <row r="79667" spans="10:10" x14ac:dyDescent="0.25">
      <c r="J79667" s="32"/>
    </row>
    <row r="79668" spans="10:10" x14ac:dyDescent="0.25">
      <c r="J79668" s="32"/>
    </row>
    <row r="79669" spans="10:10" x14ac:dyDescent="0.25">
      <c r="J79669" s="32"/>
    </row>
    <row r="79670" spans="10:10" x14ac:dyDescent="0.25">
      <c r="J79670" s="32"/>
    </row>
    <row r="79671" spans="10:10" x14ac:dyDescent="0.25">
      <c r="J79671" s="32"/>
    </row>
    <row r="79672" spans="10:10" x14ac:dyDescent="0.25">
      <c r="J79672" s="32"/>
    </row>
    <row r="79673" spans="10:10" x14ac:dyDescent="0.25">
      <c r="J79673" s="32"/>
    </row>
    <row r="79674" spans="10:10" x14ac:dyDescent="0.25">
      <c r="J79674" s="32"/>
    </row>
    <row r="79675" spans="10:10" x14ac:dyDescent="0.25">
      <c r="J79675" s="32"/>
    </row>
    <row r="79676" spans="10:10" x14ac:dyDescent="0.25">
      <c r="J79676" s="32"/>
    </row>
    <row r="79677" spans="10:10" x14ac:dyDescent="0.25">
      <c r="J79677" s="32"/>
    </row>
    <row r="79678" spans="10:10" x14ac:dyDescent="0.25">
      <c r="J79678" s="32"/>
    </row>
    <row r="79679" spans="10:10" x14ac:dyDescent="0.25">
      <c r="J79679" s="32"/>
    </row>
    <row r="79680" spans="10:10" x14ac:dyDescent="0.25">
      <c r="J79680" s="32"/>
    </row>
    <row r="79681" spans="10:10" x14ac:dyDescent="0.25">
      <c r="J79681" s="32"/>
    </row>
    <row r="79682" spans="10:10" x14ac:dyDescent="0.25">
      <c r="J79682" s="32"/>
    </row>
    <row r="79683" spans="10:10" x14ac:dyDescent="0.25">
      <c r="J79683" s="32"/>
    </row>
    <row r="79684" spans="10:10" x14ac:dyDescent="0.25">
      <c r="J79684" s="32"/>
    </row>
    <row r="79685" spans="10:10" x14ac:dyDescent="0.25">
      <c r="J79685" s="32"/>
    </row>
    <row r="79686" spans="10:10" x14ac:dyDescent="0.25">
      <c r="J79686" s="32"/>
    </row>
    <row r="79687" spans="10:10" x14ac:dyDescent="0.25">
      <c r="J79687" s="32"/>
    </row>
    <row r="79688" spans="10:10" x14ac:dyDescent="0.25">
      <c r="J79688" s="32"/>
    </row>
    <row r="79689" spans="10:10" x14ac:dyDescent="0.25">
      <c r="J79689" s="32"/>
    </row>
    <row r="79690" spans="10:10" x14ac:dyDescent="0.25">
      <c r="J79690" s="32"/>
    </row>
    <row r="79691" spans="10:10" x14ac:dyDescent="0.25">
      <c r="J79691" s="32"/>
    </row>
    <row r="79692" spans="10:10" x14ac:dyDescent="0.25">
      <c r="J79692" s="32"/>
    </row>
    <row r="79693" spans="10:10" x14ac:dyDescent="0.25">
      <c r="J79693" s="32"/>
    </row>
    <row r="79694" spans="10:10" x14ac:dyDescent="0.25">
      <c r="J79694" s="32"/>
    </row>
    <row r="79695" spans="10:10" x14ac:dyDescent="0.25">
      <c r="J79695" s="32"/>
    </row>
    <row r="79696" spans="10:10" x14ac:dyDescent="0.25">
      <c r="J79696" s="32"/>
    </row>
    <row r="79697" spans="10:10" x14ac:dyDescent="0.25">
      <c r="J79697" s="32"/>
    </row>
    <row r="79698" spans="10:10" x14ac:dyDescent="0.25">
      <c r="J79698" s="32"/>
    </row>
    <row r="79699" spans="10:10" x14ac:dyDescent="0.25">
      <c r="J79699" s="32"/>
    </row>
    <row r="79700" spans="10:10" x14ac:dyDescent="0.25">
      <c r="J79700" s="32"/>
    </row>
    <row r="79701" spans="10:10" x14ac:dyDescent="0.25">
      <c r="J79701" s="32"/>
    </row>
    <row r="79702" spans="10:10" x14ac:dyDescent="0.25">
      <c r="J79702" s="32"/>
    </row>
    <row r="79703" spans="10:10" x14ac:dyDescent="0.25">
      <c r="J79703" s="32"/>
    </row>
    <row r="79704" spans="10:10" x14ac:dyDescent="0.25">
      <c r="J79704" s="32"/>
    </row>
    <row r="79705" spans="10:10" x14ac:dyDescent="0.25">
      <c r="J79705" s="32"/>
    </row>
    <row r="79706" spans="10:10" x14ac:dyDescent="0.25">
      <c r="J79706" s="32"/>
    </row>
    <row r="79707" spans="10:10" x14ac:dyDescent="0.25">
      <c r="J79707" s="32"/>
    </row>
    <row r="79708" spans="10:10" x14ac:dyDescent="0.25">
      <c r="J79708" s="32"/>
    </row>
    <row r="79709" spans="10:10" x14ac:dyDescent="0.25">
      <c r="J79709" s="32"/>
    </row>
    <row r="79710" spans="10:10" x14ac:dyDescent="0.25">
      <c r="J79710" s="32"/>
    </row>
    <row r="79711" spans="10:10" x14ac:dyDescent="0.25">
      <c r="J79711" s="32"/>
    </row>
    <row r="79712" spans="10:10" x14ac:dyDescent="0.25">
      <c r="J79712" s="32"/>
    </row>
    <row r="79713" spans="10:10" x14ac:dyDescent="0.25">
      <c r="J79713" s="32"/>
    </row>
    <row r="79714" spans="10:10" x14ac:dyDescent="0.25">
      <c r="J79714" s="32"/>
    </row>
    <row r="79715" spans="10:10" x14ac:dyDescent="0.25">
      <c r="J79715" s="32"/>
    </row>
    <row r="79716" spans="10:10" x14ac:dyDescent="0.25">
      <c r="J79716" s="32"/>
    </row>
    <row r="79717" spans="10:10" x14ac:dyDescent="0.25">
      <c r="J79717" s="32"/>
    </row>
    <row r="79718" spans="10:10" x14ac:dyDescent="0.25">
      <c r="J79718" s="32"/>
    </row>
    <row r="79719" spans="10:10" x14ac:dyDescent="0.25">
      <c r="J79719" s="32"/>
    </row>
    <row r="79720" spans="10:10" x14ac:dyDescent="0.25">
      <c r="J79720" s="32"/>
    </row>
    <row r="79721" spans="10:10" x14ac:dyDescent="0.25">
      <c r="J79721" s="32"/>
    </row>
    <row r="79722" spans="10:10" x14ac:dyDescent="0.25">
      <c r="J79722" s="32"/>
    </row>
    <row r="79723" spans="10:10" x14ac:dyDescent="0.25">
      <c r="J79723" s="32"/>
    </row>
    <row r="79724" spans="10:10" x14ac:dyDescent="0.25">
      <c r="J79724" s="32"/>
    </row>
    <row r="79725" spans="10:10" x14ac:dyDescent="0.25">
      <c r="J79725" s="32"/>
    </row>
    <row r="79726" spans="10:10" x14ac:dyDescent="0.25">
      <c r="J79726" s="32"/>
    </row>
    <row r="79727" spans="10:10" x14ac:dyDescent="0.25">
      <c r="J79727" s="32"/>
    </row>
    <row r="79728" spans="10:10" x14ac:dyDescent="0.25">
      <c r="J79728" s="32"/>
    </row>
    <row r="79729" spans="10:10" x14ac:dyDescent="0.25">
      <c r="J79729" s="32"/>
    </row>
    <row r="79730" spans="10:10" x14ac:dyDescent="0.25">
      <c r="J79730" s="32"/>
    </row>
    <row r="79731" spans="10:10" x14ac:dyDescent="0.25">
      <c r="J79731" s="32"/>
    </row>
    <row r="79732" spans="10:10" x14ac:dyDescent="0.25">
      <c r="J79732" s="32"/>
    </row>
    <row r="79733" spans="10:10" x14ac:dyDescent="0.25">
      <c r="J79733" s="32"/>
    </row>
    <row r="79734" spans="10:10" x14ac:dyDescent="0.25">
      <c r="J79734" s="32"/>
    </row>
    <row r="79735" spans="10:10" x14ac:dyDescent="0.25">
      <c r="J79735" s="32"/>
    </row>
    <row r="79736" spans="10:10" x14ac:dyDescent="0.25">
      <c r="J79736" s="32"/>
    </row>
    <row r="79737" spans="10:10" x14ac:dyDescent="0.25">
      <c r="J79737" s="32"/>
    </row>
    <row r="79738" spans="10:10" x14ac:dyDescent="0.25">
      <c r="J79738" s="32"/>
    </row>
    <row r="79739" spans="10:10" x14ac:dyDescent="0.25">
      <c r="J79739" s="32"/>
    </row>
    <row r="79740" spans="10:10" x14ac:dyDescent="0.25">
      <c r="J79740" s="32"/>
    </row>
    <row r="79741" spans="10:10" x14ac:dyDescent="0.25">
      <c r="J79741" s="32"/>
    </row>
    <row r="79742" spans="10:10" x14ac:dyDescent="0.25">
      <c r="J79742" s="32"/>
    </row>
    <row r="79743" spans="10:10" x14ac:dyDescent="0.25">
      <c r="J79743" s="32"/>
    </row>
    <row r="79744" spans="10:10" x14ac:dyDescent="0.25">
      <c r="J79744" s="32"/>
    </row>
    <row r="79745" spans="10:10" x14ac:dyDescent="0.25">
      <c r="J79745" s="32"/>
    </row>
    <row r="79746" spans="10:10" x14ac:dyDescent="0.25">
      <c r="J79746" s="32"/>
    </row>
    <row r="79747" spans="10:10" x14ac:dyDescent="0.25">
      <c r="J79747" s="32"/>
    </row>
    <row r="79748" spans="10:10" x14ac:dyDescent="0.25">
      <c r="J79748" s="32"/>
    </row>
    <row r="79749" spans="10:10" x14ac:dyDescent="0.25">
      <c r="J79749" s="32"/>
    </row>
    <row r="79750" spans="10:10" x14ac:dyDescent="0.25">
      <c r="J79750" s="32"/>
    </row>
    <row r="79751" spans="10:10" x14ac:dyDescent="0.25">
      <c r="J79751" s="32"/>
    </row>
    <row r="79752" spans="10:10" x14ac:dyDescent="0.25">
      <c r="J79752" s="32"/>
    </row>
    <row r="79753" spans="10:10" x14ac:dyDescent="0.25">
      <c r="J79753" s="32"/>
    </row>
    <row r="79754" spans="10:10" x14ac:dyDescent="0.25">
      <c r="J79754" s="32"/>
    </row>
    <row r="79755" spans="10:10" x14ac:dyDescent="0.25">
      <c r="J79755" s="32"/>
    </row>
    <row r="79756" spans="10:10" x14ac:dyDescent="0.25">
      <c r="J79756" s="32"/>
    </row>
    <row r="79757" spans="10:10" x14ac:dyDescent="0.25">
      <c r="J79757" s="32"/>
    </row>
    <row r="79758" spans="10:10" x14ac:dyDescent="0.25">
      <c r="J79758" s="32"/>
    </row>
    <row r="79759" spans="10:10" x14ac:dyDescent="0.25">
      <c r="J79759" s="32"/>
    </row>
    <row r="79760" spans="10:10" x14ac:dyDescent="0.25">
      <c r="J79760" s="32"/>
    </row>
    <row r="79761" spans="10:10" x14ac:dyDescent="0.25">
      <c r="J79761" s="32"/>
    </row>
    <row r="79762" spans="10:10" x14ac:dyDescent="0.25">
      <c r="J79762" s="32"/>
    </row>
    <row r="79763" spans="10:10" x14ac:dyDescent="0.25">
      <c r="J79763" s="32"/>
    </row>
    <row r="79764" spans="10:10" x14ac:dyDescent="0.25">
      <c r="J79764" s="32"/>
    </row>
    <row r="79765" spans="10:10" x14ac:dyDescent="0.25">
      <c r="J79765" s="32"/>
    </row>
    <row r="79766" spans="10:10" x14ac:dyDescent="0.25">
      <c r="J79766" s="32"/>
    </row>
    <row r="79767" spans="10:10" x14ac:dyDescent="0.25">
      <c r="J79767" s="32"/>
    </row>
    <row r="79768" spans="10:10" x14ac:dyDescent="0.25">
      <c r="J79768" s="32"/>
    </row>
    <row r="79769" spans="10:10" x14ac:dyDescent="0.25">
      <c r="J79769" s="32"/>
    </row>
    <row r="79770" spans="10:10" x14ac:dyDescent="0.25">
      <c r="J79770" s="32"/>
    </row>
    <row r="79771" spans="10:10" x14ac:dyDescent="0.25">
      <c r="J79771" s="32"/>
    </row>
    <row r="79772" spans="10:10" x14ac:dyDescent="0.25">
      <c r="J79772" s="32"/>
    </row>
    <row r="79773" spans="10:10" x14ac:dyDescent="0.25">
      <c r="J79773" s="32"/>
    </row>
    <row r="79774" spans="10:10" x14ac:dyDescent="0.25">
      <c r="J79774" s="32"/>
    </row>
    <row r="79775" spans="10:10" x14ac:dyDescent="0.25">
      <c r="J79775" s="32"/>
    </row>
    <row r="79776" spans="10:10" x14ac:dyDescent="0.25">
      <c r="J79776" s="32"/>
    </row>
    <row r="79777" spans="10:10" x14ac:dyDescent="0.25">
      <c r="J79777" s="32"/>
    </row>
    <row r="79778" spans="10:10" x14ac:dyDescent="0.25">
      <c r="J79778" s="32"/>
    </row>
    <row r="79779" spans="10:10" x14ac:dyDescent="0.25">
      <c r="J79779" s="32"/>
    </row>
    <row r="79780" spans="10:10" x14ac:dyDescent="0.25">
      <c r="J79780" s="32"/>
    </row>
    <row r="79781" spans="10:10" x14ac:dyDescent="0.25">
      <c r="J79781" s="32"/>
    </row>
    <row r="79782" spans="10:10" x14ac:dyDescent="0.25">
      <c r="J79782" s="32"/>
    </row>
    <row r="79783" spans="10:10" x14ac:dyDescent="0.25">
      <c r="J79783" s="32"/>
    </row>
    <row r="79784" spans="10:10" x14ac:dyDescent="0.25">
      <c r="J79784" s="32"/>
    </row>
    <row r="79785" spans="10:10" x14ac:dyDescent="0.25">
      <c r="J79785" s="32"/>
    </row>
    <row r="79786" spans="10:10" x14ac:dyDescent="0.25">
      <c r="J79786" s="32"/>
    </row>
    <row r="79787" spans="10:10" x14ac:dyDescent="0.25">
      <c r="J79787" s="32"/>
    </row>
    <row r="79788" spans="10:10" x14ac:dyDescent="0.25">
      <c r="J79788" s="32"/>
    </row>
    <row r="79789" spans="10:10" x14ac:dyDescent="0.25">
      <c r="J79789" s="32"/>
    </row>
    <row r="79790" spans="10:10" x14ac:dyDescent="0.25">
      <c r="J79790" s="32"/>
    </row>
    <row r="79791" spans="10:10" x14ac:dyDescent="0.25">
      <c r="J79791" s="32"/>
    </row>
    <row r="79792" spans="10:10" x14ac:dyDescent="0.25">
      <c r="J79792" s="32"/>
    </row>
    <row r="79793" spans="10:10" x14ac:dyDescent="0.25">
      <c r="J79793" s="32"/>
    </row>
    <row r="79794" spans="10:10" x14ac:dyDescent="0.25">
      <c r="J79794" s="32"/>
    </row>
    <row r="79795" spans="10:10" x14ac:dyDescent="0.25">
      <c r="J79795" s="32"/>
    </row>
    <row r="79796" spans="10:10" x14ac:dyDescent="0.25">
      <c r="J79796" s="32"/>
    </row>
    <row r="79797" spans="10:10" x14ac:dyDescent="0.25">
      <c r="J79797" s="32"/>
    </row>
    <row r="79798" spans="10:10" x14ac:dyDescent="0.25">
      <c r="J79798" s="32"/>
    </row>
    <row r="79799" spans="10:10" x14ac:dyDescent="0.25">
      <c r="J79799" s="32"/>
    </row>
    <row r="79800" spans="10:10" x14ac:dyDescent="0.25">
      <c r="J79800" s="32"/>
    </row>
    <row r="79801" spans="10:10" x14ac:dyDescent="0.25">
      <c r="J79801" s="32"/>
    </row>
    <row r="79802" spans="10:10" x14ac:dyDescent="0.25">
      <c r="J79802" s="32"/>
    </row>
    <row r="79803" spans="10:10" x14ac:dyDescent="0.25">
      <c r="J79803" s="32"/>
    </row>
    <row r="79804" spans="10:10" x14ac:dyDescent="0.25">
      <c r="J79804" s="32"/>
    </row>
    <row r="79805" spans="10:10" x14ac:dyDescent="0.25">
      <c r="J79805" s="32"/>
    </row>
    <row r="79806" spans="10:10" x14ac:dyDescent="0.25">
      <c r="J79806" s="32"/>
    </row>
    <row r="79807" spans="10:10" x14ac:dyDescent="0.25">
      <c r="J79807" s="32"/>
    </row>
    <row r="79808" spans="10:10" x14ac:dyDescent="0.25">
      <c r="J79808" s="32"/>
    </row>
    <row r="79809" spans="10:10" x14ac:dyDescent="0.25">
      <c r="J79809" s="32"/>
    </row>
    <row r="79810" spans="10:10" x14ac:dyDescent="0.25">
      <c r="J79810" s="32"/>
    </row>
    <row r="79811" spans="10:10" x14ac:dyDescent="0.25">
      <c r="J79811" s="32"/>
    </row>
    <row r="79812" spans="10:10" x14ac:dyDescent="0.25">
      <c r="J79812" s="32"/>
    </row>
    <row r="79813" spans="10:10" x14ac:dyDescent="0.25">
      <c r="J79813" s="32"/>
    </row>
    <row r="79814" spans="10:10" x14ac:dyDescent="0.25">
      <c r="J79814" s="32"/>
    </row>
    <row r="79815" spans="10:10" x14ac:dyDescent="0.25">
      <c r="J79815" s="32"/>
    </row>
    <row r="79816" spans="10:10" x14ac:dyDescent="0.25">
      <c r="J79816" s="32"/>
    </row>
    <row r="79817" spans="10:10" x14ac:dyDescent="0.25">
      <c r="J79817" s="32"/>
    </row>
    <row r="79818" spans="10:10" x14ac:dyDescent="0.25">
      <c r="J79818" s="32"/>
    </row>
    <row r="79819" spans="10:10" x14ac:dyDescent="0.25">
      <c r="J79819" s="32"/>
    </row>
    <row r="79820" spans="10:10" x14ac:dyDescent="0.25">
      <c r="J79820" s="32"/>
    </row>
    <row r="79821" spans="10:10" x14ac:dyDescent="0.25">
      <c r="J79821" s="32"/>
    </row>
    <row r="79822" spans="10:10" x14ac:dyDescent="0.25">
      <c r="J79822" s="32"/>
    </row>
    <row r="79823" spans="10:10" x14ac:dyDescent="0.25">
      <c r="J79823" s="32"/>
    </row>
    <row r="79824" spans="10:10" x14ac:dyDescent="0.25">
      <c r="J79824" s="32"/>
    </row>
    <row r="79825" spans="10:10" x14ac:dyDescent="0.25">
      <c r="J79825" s="32"/>
    </row>
    <row r="79826" spans="10:10" x14ac:dyDescent="0.25">
      <c r="J79826" s="32"/>
    </row>
    <row r="79827" spans="10:10" x14ac:dyDescent="0.25">
      <c r="J79827" s="32"/>
    </row>
    <row r="79828" spans="10:10" x14ac:dyDescent="0.25">
      <c r="J79828" s="32"/>
    </row>
    <row r="79829" spans="10:10" x14ac:dyDescent="0.25">
      <c r="J79829" s="32"/>
    </row>
    <row r="79830" spans="10:10" x14ac:dyDescent="0.25">
      <c r="J79830" s="32"/>
    </row>
    <row r="79831" spans="10:10" x14ac:dyDescent="0.25">
      <c r="J79831" s="32"/>
    </row>
    <row r="79832" spans="10:10" x14ac:dyDescent="0.25">
      <c r="J79832" s="32"/>
    </row>
    <row r="79833" spans="10:10" x14ac:dyDescent="0.25">
      <c r="J79833" s="32"/>
    </row>
    <row r="79834" spans="10:10" x14ac:dyDescent="0.25">
      <c r="J79834" s="32"/>
    </row>
    <row r="79835" spans="10:10" x14ac:dyDescent="0.25">
      <c r="J79835" s="32"/>
    </row>
    <row r="79836" spans="10:10" x14ac:dyDescent="0.25">
      <c r="J79836" s="32"/>
    </row>
    <row r="79837" spans="10:10" x14ac:dyDescent="0.25">
      <c r="J79837" s="32"/>
    </row>
    <row r="79838" spans="10:10" x14ac:dyDescent="0.25">
      <c r="J79838" s="32"/>
    </row>
    <row r="79839" spans="10:10" x14ac:dyDescent="0.25">
      <c r="J79839" s="32"/>
    </row>
    <row r="79840" spans="10:10" x14ac:dyDescent="0.25">
      <c r="J79840" s="32"/>
    </row>
    <row r="79841" spans="10:10" x14ac:dyDescent="0.25">
      <c r="J79841" s="32"/>
    </row>
    <row r="79842" spans="10:10" x14ac:dyDescent="0.25">
      <c r="J79842" s="32"/>
    </row>
    <row r="79843" spans="10:10" x14ac:dyDescent="0.25">
      <c r="J79843" s="32"/>
    </row>
    <row r="79844" spans="10:10" x14ac:dyDescent="0.25">
      <c r="J79844" s="32"/>
    </row>
    <row r="79845" spans="10:10" x14ac:dyDescent="0.25">
      <c r="J79845" s="32"/>
    </row>
    <row r="79846" spans="10:10" x14ac:dyDescent="0.25">
      <c r="J79846" s="32"/>
    </row>
    <row r="79847" spans="10:10" x14ac:dyDescent="0.25">
      <c r="J79847" s="32"/>
    </row>
    <row r="79848" spans="10:10" x14ac:dyDescent="0.25">
      <c r="J79848" s="32"/>
    </row>
    <row r="79849" spans="10:10" x14ac:dyDescent="0.25">
      <c r="J79849" s="32"/>
    </row>
    <row r="79850" spans="10:10" x14ac:dyDescent="0.25">
      <c r="J79850" s="32"/>
    </row>
    <row r="79851" spans="10:10" x14ac:dyDescent="0.25">
      <c r="J79851" s="32"/>
    </row>
    <row r="79852" spans="10:10" x14ac:dyDescent="0.25">
      <c r="J79852" s="32"/>
    </row>
    <row r="79853" spans="10:10" x14ac:dyDescent="0.25">
      <c r="J79853" s="32"/>
    </row>
    <row r="79854" spans="10:10" x14ac:dyDescent="0.25">
      <c r="J79854" s="32"/>
    </row>
    <row r="79855" spans="10:10" x14ac:dyDescent="0.25">
      <c r="J79855" s="32"/>
    </row>
    <row r="79856" spans="10:10" x14ac:dyDescent="0.25">
      <c r="J79856" s="32"/>
    </row>
    <row r="79857" spans="10:10" x14ac:dyDescent="0.25">
      <c r="J79857" s="32"/>
    </row>
    <row r="79858" spans="10:10" x14ac:dyDescent="0.25">
      <c r="J79858" s="32"/>
    </row>
    <row r="79859" spans="10:10" x14ac:dyDescent="0.25">
      <c r="J79859" s="32"/>
    </row>
    <row r="79860" spans="10:10" x14ac:dyDescent="0.25">
      <c r="J79860" s="32"/>
    </row>
    <row r="79861" spans="10:10" x14ac:dyDescent="0.25">
      <c r="J79861" s="32"/>
    </row>
    <row r="79862" spans="10:10" x14ac:dyDescent="0.25">
      <c r="J79862" s="32"/>
    </row>
    <row r="79863" spans="10:10" x14ac:dyDescent="0.25">
      <c r="J79863" s="32"/>
    </row>
    <row r="79864" spans="10:10" x14ac:dyDescent="0.25">
      <c r="J79864" s="32"/>
    </row>
    <row r="79865" spans="10:10" x14ac:dyDescent="0.25">
      <c r="J79865" s="32"/>
    </row>
    <row r="79866" spans="10:10" x14ac:dyDescent="0.25">
      <c r="J79866" s="32"/>
    </row>
    <row r="79867" spans="10:10" x14ac:dyDescent="0.25">
      <c r="J79867" s="32"/>
    </row>
    <row r="79868" spans="10:10" x14ac:dyDescent="0.25">
      <c r="J79868" s="32"/>
    </row>
    <row r="79869" spans="10:10" x14ac:dyDescent="0.25">
      <c r="J79869" s="32"/>
    </row>
    <row r="79870" spans="10:10" x14ac:dyDescent="0.25">
      <c r="J79870" s="32"/>
    </row>
    <row r="79871" spans="10:10" x14ac:dyDescent="0.25">
      <c r="J79871" s="32"/>
    </row>
    <row r="79872" spans="10:10" x14ac:dyDescent="0.25">
      <c r="J79872" s="32"/>
    </row>
    <row r="79873" spans="10:10" x14ac:dyDescent="0.25">
      <c r="J79873" s="32"/>
    </row>
    <row r="79874" spans="10:10" x14ac:dyDescent="0.25">
      <c r="J79874" s="32"/>
    </row>
    <row r="79875" spans="10:10" x14ac:dyDescent="0.25">
      <c r="J79875" s="32"/>
    </row>
    <row r="79876" spans="10:10" x14ac:dyDescent="0.25">
      <c r="J79876" s="32"/>
    </row>
    <row r="79877" spans="10:10" x14ac:dyDescent="0.25">
      <c r="J79877" s="32"/>
    </row>
    <row r="79878" spans="10:10" x14ac:dyDescent="0.25">
      <c r="J79878" s="32"/>
    </row>
    <row r="79879" spans="10:10" x14ac:dyDescent="0.25">
      <c r="J79879" s="32"/>
    </row>
    <row r="79880" spans="10:10" x14ac:dyDescent="0.25">
      <c r="J79880" s="32"/>
    </row>
    <row r="79881" spans="10:10" x14ac:dyDescent="0.25">
      <c r="J79881" s="32"/>
    </row>
    <row r="79882" spans="10:10" x14ac:dyDescent="0.25">
      <c r="J79882" s="32"/>
    </row>
    <row r="79883" spans="10:10" x14ac:dyDescent="0.25">
      <c r="J79883" s="32"/>
    </row>
    <row r="79884" spans="10:10" x14ac:dyDescent="0.25">
      <c r="J79884" s="32"/>
    </row>
    <row r="79885" spans="10:10" x14ac:dyDescent="0.25">
      <c r="J79885" s="32"/>
    </row>
    <row r="79886" spans="10:10" x14ac:dyDescent="0.25">
      <c r="J79886" s="32"/>
    </row>
    <row r="79887" spans="10:10" x14ac:dyDescent="0.25">
      <c r="J79887" s="32"/>
    </row>
    <row r="79888" spans="10:10" x14ac:dyDescent="0.25">
      <c r="J79888" s="32"/>
    </row>
    <row r="79889" spans="10:10" x14ac:dyDescent="0.25">
      <c r="J79889" s="32"/>
    </row>
    <row r="79890" spans="10:10" x14ac:dyDescent="0.25">
      <c r="J79890" s="32"/>
    </row>
    <row r="79891" spans="10:10" x14ac:dyDescent="0.25">
      <c r="J79891" s="32"/>
    </row>
    <row r="79892" spans="10:10" x14ac:dyDescent="0.25">
      <c r="J79892" s="32"/>
    </row>
    <row r="79893" spans="10:10" x14ac:dyDescent="0.25">
      <c r="J79893" s="32"/>
    </row>
    <row r="79894" spans="10:10" x14ac:dyDescent="0.25">
      <c r="J79894" s="32"/>
    </row>
    <row r="79895" spans="10:10" x14ac:dyDescent="0.25">
      <c r="J79895" s="32"/>
    </row>
    <row r="79896" spans="10:10" x14ac:dyDescent="0.25">
      <c r="J79896" s="32"/>
    </row>
    <row r="79897" spans="10:10" x14ac:dyDescent="0.25">
      <c r="J79897" s="32"/>
    </row>
    <row r="79898" spans="10:10" x14ac:dyDescent="0.25">
      <c r="J79898" s="32"/>
    </row>
    <row r="79899" spans="10:10" x14ac:dyDescent="0.25">
      <c r="J79899" s="32"/>
    </row>
    <row r="79900" spans="10:10" x14ac:dyDescent="0.25">
      <c r="J79900" s="32"/>
    </row>
    <row r="79901" spans="10:10" x14ac:dyDescent="0.25">
      <c r="J79901" s="32"/>
    </row>
    <row r="79902" spans="10:10" x14ac:dyDescent="0.25">
      <c r="J79902" s="32"/>
    </row>
    <row r="79903" spans="10:10" x14ac:dyDescent="0.25">
      <c r="J79903" s="32"/>
    </row>
    <row r="79904" spans="10:10" x14ac:dyDescent="0.25">
      <c r="J79904" s="32"/>
    </row>
    <row r="79905" spans="10:10" x14ac:dyDescent="0.25">
      <c r="J79905" s="32"/>
    </row>
    <row r="79906" spans="10:10" x14ac:dyDescent="0.25">
      <c r="J79906" s="32"/>
    </row>
    <row r="79907" spans="10:10" x14ac:dyDescent="0.25">
      <c r="J79907" s="32"/>
    </row>
    <row r="79908" spans="10:10" x14ac:dyDescent="0.25">
      <c r="J79908" s="32"/>
    </row>
    <row r="79909" spans="10:10" x14ac:dyDescent="0.25">
      <c r="J79909" s="32"/>
    </row>
    <row r="79910" spans="10:10" x14ac:dyDescent="0.25">
      <c r="J79910" s="32"/>
    </row>
    <row r="79911" spans="10:10" x14ac:dyDescent="0.25">
      <c r="J79911" s="32"/>
    </row>
    <row r="79912" spans="10:10" x14ac:dyDescent="0.25">
      <c r="J79912" s="32"/>
    </row>
    <row r="79913" spans="10:10" x14ac:dyDescent="0.25">
      <c r="J79913" s="32"/>
    </row>
    <row r="79914" spans="10:10" x14ac:dyDescent="0.25">
      <c r="J79914" s="32"/>
    </row>
    <row r="79915" spans="10:10" x14ac:dyDescent="0.25">
      <c r="J79915" s="32"/>
    </row>
    <row r="79916" spans="10:10" x14ac:dyDescent="0.25">
      <c r="J79916" s="32"/>
    </row>
    <row r="79917" spans="10:10" x14ac:dyDescent="0.25">
      <c r="J79917" s="32"/>
    </row>
    <row r="79918" spans="10:10" x14ac:dyDescent="0.25">
      <c r="J79918" s="32"/>
    </row>
    <row r="79919" spans="10:10" x14ac:dyDescent="0.25">
      <c r="J79919" s="32"/>
    </row>
    <row r="79920" spans="10:10" x14ac:dyDescent="0.25">
      <c r="J79920" s="32"/>
    </row>
    <row r="79921" spans="10:10" x14ac:dyDescent="0.25">
      <c r="J79921" s="32"/>
    </row>
    <row r="79922" spans="10:10" x14ac:dyDescent="0.25">
      <c r="J79922" s="32"/>
    </row>
    <row r="79923" spans="10:10" x14ac:dyDescent="0.25">
      <c r="J79923" s="32"/>
    </row>
    <row r="79924" spans="10:10" x14ac:dyDescent="0.25">
      <c r="J79924" s="32"/>
    </row>
    <row r="79925" spans="10:10" x14ac:dyDescent="0.25">
      <c r="J79925" s="32"/>
    </row>
    <row r="79926" spans="10:10" x14ac:dyDescent="0.25">
      <c r="J79926" s="32"/>
    </row>
    <row r="79927" spans="10:10" x14ac:dyDescent="0.25">
      <c r="J79927" s="32"/>
    </row>
    <row r="79928" spans="10:10" x14ac:dyDescent="0.25">
      <c r="J79928" s="32"/>
    </row>
    <row r="79929" spans="10:10" x14ac:dyDescent="0.25">
      <c r="J79929" s="32"/>
    </row>
    <row r="79930" spans="10:10" x14ac:dyDescent="0.25">
      <c r="J79930" s="32"/>
    </row>
    <row r="79931" spans="10:10" x14ac:dyDescent="0.25">
      <c r="J79931" s="32"/>
    </row>
    <row r="79932" spans="10:10" x14ac:dyDescent="0.25">
      <c r="J79932" s="32"/>
    </row>
    <row r="79933" spans="10:10" x14ac:dyDescent="0.25">
      <c r="J79933" s="32"/>
    </row>
    <row r="79934" spans="10:10" x14ac:dyDescent="0.25">
      <c r="J79934" s="32"/>
    </row>
    <row r="79935" spans="10:10" x14ac:dyDescent="0.25">
      <c r="J79935" s="32"/>
    </row>
    <row r="79936" spans="10:10" x14ac:dyDescent="0.25">
      <c r="J79936" s="32"/>
    </row>
    <row r="79937" spans="10:10" x14ac:dyDescent="0.25">
      <c r="J79937" s="32"/>
    </row>
    <row r="79938" spans="10:10" x14ac:dyDescent="0.25">
      <c r="J79938" s="32"/>
    </row>
    <row r="79939" spans="10:10" x14ac:dyDescent="0.25">
      <c r="J79939" s="32"/>
    </row>
    <row r="79940" spans="10:10" x14ac:dyDescent="0.25">
      <c r="J79940" s="32"/>
    </row>
    <row r="79941" spans="10:10" x14ac:dyDescent="0.25">
      <c r="J79941" s="32"/>
    </row>
    <row r="79942" spans="10:10" x14ac:dyDescent="0.25">
      <c r="J79942" s="32"/>
    </row>
    <row r="79943" spans="10:10" x14ac:dyDescent="0.25">
      <c r="J79943" s="32"/>
    </row>
    <row r="79944" spans="10:10" x14ac:dyDescent="0.25">
      <c r="J79944" s="32"/>
    </row>
    <row r="79945" spans="10:10" x14ac:dyDescent="0.25">
      <c r="J79945" s="32"/>
    </row>
    <row r="79946" spans="10:10" x14ac:dyDescent="0.25">
      <c r="J79946" s="32"/>
    </row>
    <row r="79947" spans="10:10" x14ac:dyDescent="0.25">
      <c r="J79947" s="32"/>
    </row>
    <row r="79948" spans="10:10" x14ac:dyDescent="0.25">
      <c r="J79948" s="32"/>
    </row>
    <row r="79949" spans="10:10" x14ac:dyDescent="0.25">
      <c r="J79949" s="32"/>
    </row>
    <row r="79950" spans="10:10" x14ac:dyDescent="0.25">
      <c r="J79950" s="32"/>
    </row>
    <row r="79951" spans="10:10" x14ac:dyDescent="0.25">
      <c r="J79951" s="32"/>
    </row>
    <row r="79952" spans="10:10" x14ac:dyDescent="0.25">
      <c r="J79952" s="32"/>
    </row>
    <row r="79953" spans="10:10" x14ac:dyDescent="0.25">
      <c r="J79953" s="32"/>
    </row>
    <row r="79954" spans="10:10" x14ac:dyDescent="0.25">
      <c r="J79954" s="32"/>
    </row>
    <row r="79955" spans="10:10" x14ac:dyDescent="0.25">
      <c r="J79955" s="32"/>
    </row>
    <row r="79956" spans="10:10" x14ac:dyDescent="0.25">
      <c r="J79956" s="32"/>
    </row>
    <row r="79957" spans="10:10" x14ac:dyDescent="0.25">
      <c r="J79957" s="32"/>
    </row>
    <row r="79958" spans="10:10" x14ac:dyDescent="0.25">
      <c r="J79958" s="32"/>
    </row>
    <row r="79959" spans="10:10" x14ac:dyDescent="0.25">
      <c r="J79959" s="32"/>
    </row>
    <row r="79960" spans="10:10" x14ac:dyDescent="0.25">
      <c r="J79960" s="32"/>
    </row>
    <row r="79961" spans="10:10" x14ac:dyDescent="0.25">
      <c r="J79961" s="32"/>
    </row>
    <row r="79962" spans="10:10" x14ac:dyDescent="0.25">
      <c r="J79962" s="32"/>
    </row>
    <row r="79963" spans="10:10" x14ac:dyDescent="0.25">
      <c r="J79963" s="32"/>
    </row>
    <row r="79964" spans="10:10" x14ac:dyDescent="0.25">
      <c r="J79964" s="32"/>
    </row>
    <row r="79965" spans="10:10" x14ac:dyDescent="0.25">
      <c r="J79965" s="32"/>
    </row>
    <row r="79966" spans="10:10" x14ac:dyDescent="0.25">
      <c r="J79966" s="32"/>
    </row>
    <row r="79967" spans="10:10" x14ac:dyDescent="0.25">
      <c r="J79967" s="32"/>
    </row>
    <row r="79968" spans="10:10" x14ac:dyDescent="0.25">
      <c r="J79968" s="32"/>
    </row>
    <row r="79969" spans="10:10" x14ac:dyDescent="0.25">
      <c r="J79969" s="32"/>
    </row>
    <row r="79970" spans="10:10" x14ac:dyDescent="0.25">
      <c r="J79970" s="32"/>
    </row>
    <row r="79971" spans="10:10" x14ac:dyDescent="0.25">
      <c r="J79971" s="32"/>
    </row>
    <row r="79972" spans="10:10" x14ac:dyDescent="0.25">
      <c r="J79972" s="32"/>
    </row>
    <row r="79973" spans="10:10" x14ac:dyDescent="0.25">
      <c r="J79973" s="32"/>
    </row>
    <row r="79974" spans="10:10" x14ac:dyDescent="0.25">
      <c r="J79974" s="32"/>
    </row>
    <row r="79975" spans="10:10" x14ac:dyDescent="0.25">
      <c r="J79975" s="32"/>
    </row>
    <row r="79976" spans="10:10" x14ac:dyDescent="0.25">
      <c r="J79976" s="32"/>
    </row>
    <row r="79977" spans="10:10" x14ac:dyDescent="0.25">
      <c r="J79977" s="32"/>
    </row>
    <row r="79978" spans="10:10" x14ac:dyDescent="0.25">
      <c r="J79978" s="32"/>
    </row>
    <row r="79979" spans="10:10" x14ac:dyDescent="0.25">
      <c r="J79979" s="32"/>
    </row>
    <row r="79980" spans="10:10" x14ac:dyDescent="0.25">
      <c r="J79980" s="32"/>
    </row>
    <row r="79981" spans="10:10" x14ac:dyDescent="0.25">
      <c r="J79981" s="32"/>
    </row>
    <row r="79982" spans="10:10" x14ac:dyDescent="0.25">
      <c r="J79982" s="32"/>
    </row>
    <row r="79983" spans="10:10" x14ac:dyDescent="0.25">
      <c r="J79983" s="32"/>
    </row>
    <row r="79984" spans="10:10" x14ac:dyDescent="0.25">
      <c r="J79984" s="32"/>
    </row>
    <row r="79985" spans="10:10" x14ac:dyDescent="0.25">
      <c r="J79985" s="32"/>
    </row>
    <row r="79986" spans="10:10" x14ac:dyDescent="0.25">
      <c r="J79986" s="32"/>
    </row>
    <row r="79987" spans="10:10" x14ac:dyDescent="0.25">
      <c r="J79987" s="32"/>
    </row>
    <row r="79988" spans="10:10" x14ac:dyDescent="0.25">
      <c r="J79988" s="32"/>
    </row>
    <row r="79989" spans="10:10" x14ac:dyDescent="0.25">
      <c r="J79989" s="32"/>
    </row>
    <row r="79990" spans="10:10" x14ac:dyDescent="0.25">
      <c r="J79990" s="32"/>
    </row>
    <row r="79991" spans="10:10" x14ac:dyDescent="0.25">
      <c r="J79991" s="32"/>
    </row>
    <row r="79992" spans="10:10" x14ac:dyDescent="0.25">
      <c r="J79992" s="32"/>
    </row>
    <row r="79993" spans="10:10" x14ac:dyDescent="0.25">
      <c r="J79993" s="32"/>
    </row>
    <row r="79994" spans="10:10" x14ac:dyDescent="0.25">
      <c r="J79994" s="32"/>
    </row>
    <row r="79995" spans="10:10" x14ac:dyDescent="0.25">
      <c r="J79995" s="32"/>
    </row>
    <row r="79996" spans="10:10" x14ac:dyDescent="0.25">
      <c r="J79996" s="32"/>
    </row>
    <row r="79997" spans="10:10" x14ac:dyDescent="0.25">
      <c r="J79997" s="32"/>
    </row>
    <row r="79998" spans="10:10" x14ac:dyDescent="0.25">
      <c r="J79998" s="32"/>
    </row>
    <row r="79999" spans="10:10" x14ac:dyDescent="0.25">
      <c r="J79999" s="32"/>
    </row>
    <row r="80000" spans="10:10" x14ac:dyDescent="0.25">
      <c r="J80000" s="32"/>
    </row>
    <row r="80001" spans="10:10" x14ac:dyDescent="0.25">
      <c r="J80001" s="32"/>
    </row>
    <row r="80002" spans="10:10" x14ac:dyDescent="0.25">
      <c r="J80002" s="32"/>
    </row>
    <row r="80003" spans="10:10" x14ac:dyDescent="0.25">
      <c r="J80003" s="32"/>
    </row>
    <row r="80004" spans="10:10" x14ac:dyDescent="0.25">
      <c r="J80004" s="32"/>
    </row>
    <row r="80005" spans="10:10" x14ac:dyDescent="0.25">
      <c r="J80005" s="32"/>
    </row>
    <row r="80006" spans="10:10" x14ac:dyDescent="0.25">
      <c r="J80006" s="32"/>
    </row>
    <row r="80007" spans="10:10" x14ac:dyDescent="0.25">
      <c r="J80007" s="32"/>
    </row>
    <row r="80008" spans="10:10" x14ac:dyDescent="0.25">
      <c r="J80008" s="32"/>
    </row>
    <row r="80009" spans="10:10" x14ac:dyDescent="0.25">
      <c r="J80009" s="32"/>
    </row>
    <row r="80010" spans="10:10" x14ac:dyDescent="0.25">
      <c r="J80010" s="32"/>
    </row>
    <row r="80011" spans="10:10" x14ac:dyDescent="0.25">
      <c r="J80011" s="32"/>
    </row>
    <row r="80012" spans="10:10" x14ac:dyDescent="0.25">
      <c r="J80012" s="32"/>
    </row>
    <row r="80013" spans="10:10" x14ac:dyDescent="0.25">
      <c r="J80013" s="32"/>
    </row>
    <row r="80014" spans="10:10" x14ac:dyDescent="0.25">
      <c r="J80014" s="32"/>
    </row>
    <row r="80015" spans="10:10" x14ac:dyDescent="0.25">
      <c r="J80015" s="32"/>
    </row>
    <row r="80016" spans="10:10" x14ac:dyDescent="0.25">
      <c r="J80016" s="32"/>
    </row>
    <row r="80017" spans="10:10" x14ac:dyDescent="0.25">
      <c r="J80017" s="32"/>
    </row>
    <row r="80018" spans="10:10" x14ac:dyDescent="0.25">
      <c r="J80018" s="32"/>
    </row>
    <row r="80019" spans="10:10" x14ac:dyDescent="0.25">
      <c r="J80019" s="32"/>
    </row>
    <row r="80020" spans="10:10" x14ac:dyDescent="0.25">
      <c r="J80020" s="32"/>
    </row>
    <row r="80021" spans="10:10" x14ac:dyDescent="0.25">
      <c r="J80021" s="32"/>
    </row>
    <row r="80022" spans="10:10" x14ac:dyDescent="0.25">
      <c r="J80022" s="32"/>
    </row>
    <row r="80023" spans="10:10" x14ac:dyDescent="0.25">
      <c r="J80023" s="32"/>
    </row>
    <row r="80024" spans="10:10" x14ac:dyDescent="0.25">
      <c r="J80024" s="32"/>
    </row>
    <row r="80025" spans="10:10" x14ac:dyDescent="0.25">
      <c r="J80025" s="32"/>
    </row>
    <row r="80026" spans="10:10" x14ac:dyDescent="0.25">
      <c r="J80026" s="32"/>
    </row>
    <row r="80027" spans="10:10" x14ac:dyDescent="0.25">
      <c r="J80027" s="32"/>
    </row>
    <row r="80028" spans="10:10" x14ac:dyDescent="0.25">
      <c r="J80028" s="32"/>
    </row>
    <row r="80029" spans="10:10" x14ac:dyDescent="0.25">
      <c r="J80029" s="32"/>
    </row>
    <row r="80030" spans="10:10" x14ac:dyDescent="0.25">
      <c r="J80030" s="32"/>
    </row>
    <row r="80031" spans="10:10" x14ac:dyDescent="0.25">
      <c r="J80031" s="32"/>
    </row>
    <row r="80032" spans="10:10" x14ac:dyDescent="0.25">
      <c r="J80032" s="32"/>
    </row>
    <row r="80033" spans="10:10" x14ac:dyDescent="0.25">
      <c r="J80033" s="32"/>
    </row>
    <row r="80034" spans="10:10" x14ac:dyDescent="0.25">
      <c r="J80034" s="32"/>
    </row>
    <row r="80035" spans="10:10" x14ac:dyDescent="0.25">
      <c r="J80035" s="32"/>
    </row>
    <row r="80036" spans="10:10" x14ac:dyDescent="0.25">
      <c r="J80036" s="32"/>
    </row>
    <row r="80037" spans="10:10" x14ac:dyDescent="0.25">
      <c r="J80037" s="32"/>
    </row>
    <row r="80038" spans="10:10" x14ac:dyDescent="0.25">
      <c r="J80038" s="32"/>
    </row>
    <row r="80039" spans="10:10" x14ac:dyDescent="0.25">
      <c r="J80039" s="32"/>
    </row>
    <row r="80040" spans="10:10" x14ac:dyDescent="0.25">
      <c r="J80040" s="32"/>
    </row>
    <row r="80041" spans="10:10" x14ac:dyDescent="0.25">
      <c r="J80041" s="32"/>
    </row>
    <row r="80042" spans="10:10" x14ac:dyDescent="0.25">
      <c r="J80042" s="32"/>
    </row>
    <row r="80043" spans="10:10" x14ac:dyDescent="0.25">
      <c r="J80043" s="32"/>
    </row>
    <row r="80044" spans="10:10" x14ac:dyDescent="0.25">
      <c r="J80044" s="32"/>
    </row>
    <row r="80045" spans="10:10" x14ac:dyDescent="0.25">
      <c r="J80045" s="32"/>
    </row>
    <row r="80046" spans="10:10" x14ac:dyDescent="0.25">
      <c r="J80046" s="32"/>
    </row>
    <row r="80047" spans="10:10" x14ac:dyDescent="0.25">
      <c r="J80047" s="32"/>
    </row>
    <row r="80048" spans="10:10" x14ac:dyDescent="0.25">
      <c r="J80048" s="32"/>
    </row>
    <row r="80049" spans="10:10" x14ac:dyDescent="0.25">
      <c r="J80049" s="32"/>
    </row>
    <row r="80050" spans="10:10" x14ac:dyDescent="0.25">
      <c r="J80050" s="32"/>
    </row>
    <row r="80051" spans="10:10" x14ac:dyDescent="0.25">
      <c r="J80051" s="32"/>
    </row>
    <row r="80052" spans="10:10" x14ac:dyDescent="0.25">
      <c r="J80052" s="32"/>
    </row>
    <row r="80053" spans="10:10" x14ac:dyDescent="0.25">
      <c r="J80053" s="32"/>
    </row>
    <row r="80054" spans="10:10" x14ac:dyDescent="0.25">
      <c r="J80054" s="32"/>
    </row>
    <row r="80055" spans="10:10" x14ac:dyDescent="0.25">
      <c r="J80055" s="32"/>
    </row>
    <row r="80056" spans="10:10" x14ac:dyDescent="0.25">
      <c r="J80056" s="32"/>
    </row>
    <row r="80057" spans="10:10" x14ac:dyDescent="0.25">
      <c r="J80057" s="32"/>
    </row>
    <row r="80058" spans="10:10" x14ac:dyDescent="0.25">
      <c r="J80058" s="32"/>
    </row>
    <row r="80059" spans="10:10" x14ac:dyDescent="0.25">
      <c r="J80059" s="32"/>
    </row>
    <row r="80060" spans="10:10" x14ac:dyDescent="0.25">
      <c r="J80060" s="32"/>
    </row>
    <row r="80061" spans="10:10" x14ac:dyDescent="0.25">
      <c r="J80061" s="32"/>
    </row>
    <row r="80062" spans="10:10" x14ac:dyDescent="0.25">
      <c r="J80062" s="32"/>
    </row>
    <row r="80063" spans="10:10" x14ac:dyDescent="0.25">
      <c r="J80063" s="32"/>
    </row>
    <row r="80064" spans="10:10" x14ac:dyDescent="0.25">
      <c r="J80064" s="32"/>
    </row>
    <row r="80065" spans="10:10" x14ac:dyDescent="0.25">
      <c r="J80065" s="32"/>
    </row>
    <row r="80066" spans="10:10" x14ac:dyDescent="0.25">
      <c r="J80066" s="32"/>
    </row>
    <row r="80067" spans="10:10" x14ac:dyDescent="0.25">
      <c r="J80067" s="32"/>
    </row>
    <row r="80068" spans="10:10" x14ac:dyDescent="0.25">
      <c r="J80068" s="32"/>
    </row>
    <row r="80069" spans="10:10" x14ac:dyDescent="0.25">
      <c r="J80069" s="32"/>
    </row>
    <row r="80070" spans="10:10" x14ac:dyDescent="0.25">
      <c r="J80070" s="32"/>
    </row>
    <row r="80071" spans="10:10" x14ac:dyDescent="0.25">
      <c r="J80071" s="32"/>
    </row>
    <row r="80072" spans="10:10" x14ac:dyDescent="0.25">
      <c r="J80072" s="32"/>
    </row>
    <row r="80073" spans="10:10" x14ac:dyDescent="0.25">
      <c r="J80073" s="32"/>
    </row>
    <row r="80074" spans="10:10" x14ac:dyDescent="0.25">
      <c r="J80074" s="32"/>
    </row>
    <row r="80075" spans="10:10" x14ac:dyDescent="0.25">
      <c r="J80075" s="32"/>
    </row>
    <row r="80076" spans="10:10" x14ac:dyDescent="0.25">
      <c r="J80076" s="32"/>
    </row>
    <row r="80077" spans="10:10" x14ac:dyDescent="0.25">
      <c r="J80077" s="32"/>
    </row>
    <row r="80078" spans="10:10" x14ac:dyDescent="0.25">
      <c r="J80078" s="32"/>
    </row>
    <row r="80079" spans="10:10" x14ac:dyDescent="0.25">
      <c r="J80079" s="32"/>
    </row>
    <row r="80080" spans="10:10" x14ac:dyDescent="0.25">
      <c r="J80080" s="32"/>
    </row>
    <row r="80081" spans="10:10" x14ac:dyDescent="0.25">
      <c r="J80081" s="32"/>
    </row>
    <row r="80082" spans="10:10" x14ac:dyDescent="0.25">
      <c r="J80082" s="32"/>
    </row>
    <row r="80083" spans="10:10" x14ac:dyDescent="0.25">
      <c r="J80083" s="32"/>
    </row>
    <row r="80084" spans="10:10" x14ac:dyDescent="0.25">
      <c r="J80084" s="32"/>
    </row>
    <row r="80085" spans="10:10" x14ac:dyDescent="0.25">
      <c r="J80085" s="32"/>
    </row>
    <row r="80086" spans="10:10" x14ac:dyDescent="0.25">
      <c r="J80086" s="32"/>
    </row>
    <row r="80087" spans="10:10" x14ac:dyDescent="0.25">
      <c r="J80087" s="32"/>
    </row>
    <row r="80088" spans="10:10" x14ac:dyDescent="0.25">
      <c r="J80088" s="32"/>
    </row>
    <row r="80089" spans="10:10" x14ac:dyDescent="0.25">
      <c r="J80089" s="32"/>
    </row>
    <row r="80090" spans="10:10" x14ac:dyDescent="0.25">
      <c r="J80090" s="32"/>
    </row>
    <row r="80091" spans="10:10" x14ac:dyDescent="0.25">
      <c r="J80091" s="32"/>
    </row>
    <row r="80092" spans="10:10" x14ac:dyDescent="0.25">
      <c r="J80092" s="32"/>
    </row>
    <row r="80093" spans="10:10" x14ac:dyDescent="0.25">
      <c r="J80093" s="32"/>
    </row>
    <row r="80094" spans="10:10" x14ac:dyDescent="0.25">
      <c r="J80094" s="32"/>
    </row>
    <row r="80095" spans="10:10" x14ac:dyDescent="0.25">
      <c r="J80095" s="32"/>
    </row>
    <row r="80096" spans="10:10" x14ac:dyDescent="0.25">
      <c r="J80096" s="32"/>
    </row>
    <row r="80097" spans="10:10" x14ac:dyDescent="0.25">
      <c r="J80097" s="32"/>
    </row>
    <row r="80098" spans="10:10" x14ac:dyDescent="0.25">
      <c r="J80098" s="32"/>
    </row>
    <row r="80099" spans="10:10" x14ac:dyDescent="0.25">
      <c r="J80099" s="32"/>
    </row>
    <row r="80100" spans="10:10" x14ac:dyDescent="0.25">
      <c r="J80100" s="32"/>
    </row>
    <row r="80101" spans="10:10" x14ac:dyDescent="0.25">
      <c r="J80101" s="32"/>
    </row>
    <row r="80102" spans="10:10" x14ac:dyDescent="0.25">
      <c r="J80102" s="32"/>
    </row>
    <row r="80103" spans="10:10" x14ac:dyDescent="0.25">
      <c r="J80103" s="32"/>
    </row>
    <row r="80104" spans="10:10" x14ac:dyDescent="0.25">
      <c r="J80104" s="32"/>
    </row>
    <row r="80105" spans="10:10" x14ac:dyDescent="0.25">
      <c r="J80105" s="32"/>
    </row>
    <row r="80106" spans="10:10" x14ac:dyDescent="0.25">
      <c r="J80106" s="32"/>
    </row>
    <row r="80107" spans="10:10" x14ac:dyDescent="0.25">
      <c r="J80107" s="32"/>
    </row>
    <row r="80108" spans="10:10" x14ac:dyDescent="0.25">
      <c r="J80108" s="32"/>
    </row>
    <row r="80109" spans="10:10" x14ac:dyDescent="0.25">
      <c r="J80109" s="32"/>
    </row>
    <row r="80110" spans="10:10" x14ac:dyDescent="0.25">
      <c r="J80110" s="32"/>
    </row>
    <row r="80111" spans="10:10" x14ac:dyDescent="0.25">
      <c r="J80111" s="32"/>
    </row>
    <row r="80112" spans="10:10" x14ac:dyDescent="0.25">
      <c r="J80112" s="32"/>
    </row>
    <row r="80113" spans="10:10" x14ac:dyDescent="0.25">
      <c r="J80113" s="32"/>
    </row>
    <row r="80114" spans="10:10" x14ac:dyDescent="0.25">
      <c r="J80114" s="32"/>
    </row>
    <row r="80115" spans="10:10" x14ac:dyDescent="0.25">
      <c r="J80115" s="32"/>
    </row>
    <row r="80116" spans="10:10" x14ac:dyDescent="0.25">
      <c r="J80116" s="32"/>
    </row>
    <row r="80117" spans="10:10" x14ac:dyDescent="0.25">
      <c r="J80117" s="32"/>
    </row>
    <row r="80118" spans="10:10" x14ac:dyDescent="0.25">
      <c r="J80118" s="32"/>
    </row>
    <row r="80119" spans="10:10" x14ac:dyDescent="0.25">
      <c r="J80119" s="32"/>
    </row>
    <row r="80120" spans="10:10" x14ac:dyDescent="0.25">
      <c r="J80120" s="32"/>
    </row>
    <row r="80121" spans="10:10" x14ac:dyDescent="0.25">
      <c r="J80121" s="32"/>
    </row>
    <row r="80122" spans="10:10" x14ac:dyDescent="0.25">
      <c r="J80122" s="32"/>
    </row>
    <row r="80123" spans="10:10" x14ac:dyDescent="0.25">
      <c r="J80123" s="32"/>
    </row>
    <row r="80124" spans="10:10" x14ac:dyDescent="0.25">
      <c r="J80124" s="32"/>
    </row>
    <row r="80125" spans="10:10" x14ac:dyDescent="0.25">
      <c r="J80125" s="32"/>
    </row>
    <row r="80126" spans="10:10" x14ac:dyDescent="0.25">
      <c r="J80126" s="32"/>
    </row>
    <row r="80127" spans="10:10" x14ac:dyDescent="0.25">
      <c r="J80127" s="32"/>
    </row>
    <row r="80128" spans="10:10" x14ac:dyDescent="0.25">
      <c r="J80128" s="32"/>
    </row>
    <row r="80129" spans="10:10" x14ac:dyDescent="0.25">
      <c r="J80129" s="32"/>
    </row>
    <row r="80130" spans="10:10" x14ac:dyDescent="0.25">
      <c r="J80130" s="32"/>
    </row>
    <row r="80131" spans="10:10" x14ac:dyDescent="0.25">
      <c r="J80131" s="32"/>
    </row>
    <row r="80132" spans="10:10" x14ac:dyDescent="0.25">
      <c r="J80132" s="32"/>
    </row>
    <row r="80133" spans="10:10" x14ac:dyDescent="0.25">
      <c r="J80133" s="32"/>
    </row>
    <row r="80134" spans="10:10" x14ac:dyDescent="0.25">
      <c r="J80134" s="32"/>
    </row>
    <row r="80135" spans="10:10" x14ac:dyDescent="0.25">
      <c r="J80135" s="32"/>
    </row>
    <row r="80136" spans="10:10" x14ac:dyDescent="0.25">
      <c r="J80136" s="32"/>
    </row>
    <row r="80137" spans="10:10" x14ac:dyDescent="0.25">
      <c r="J80137" s="32"/>
    </row>
    <row r="80138" spans="10:10" x14ac:dyDescent="0.25">
      <c r="J80138" s="32"/>
    </row>
    <row r="80139" spans="10:10" x14ac:dyDescent="0.25">
      <c r="J80139" s="32"/>
    </row>
    <row r="80140" spans="10:10" x14ac:dyDescent="0.25">
      <c r="J80140" s="32"/>
    </row>
    <row r="80141" spans="10:10" x14ac:dyDescent="0.25">
      <c r="J80141" s="32"/>
    </row>
    <row r="80142" spans="10:10" x14ac:dyDescent="0.25">
      <c r="J80142" s="32"/>
    </row>
    <row r="80143" spans="10:10" x14ac:dyDescent="0.25">
      <c r="J80143" s="32"/>
    </row>
    <row r="80144" spans="10:10" x14ac:dyDescent="0.25">
      <c r="J80144" s="32"/>
    </row>
    <row r="80145" spans="10:10" x14ac:dyDescent="0.25">
      <c r="J80145" s="32"/>
    </row>
    <row r="80146" spans="10:10" x14ac:dyDescent="0.25">
      <c r="J80146" s="32"/>
    </row>
    <row r="80147" spans="10:10" x14ac:dyDescent="0.25">
      <c r="J80147" s="32"/>
    </row>
    <row r="80148" spans="10:10" x14ac:dyDescent="0.25">
      <c r="J80148" s="32"/>
    </row>
    <row r="80149" spans="10:10" x14ac:dyDescent="0.25">
      <c r="J80149" s="32"/>
    </row>
    <row r="80150" spans="10:10" x14ac:dyDescent="0.25">
      <c r="J80150" s="32"/>
    </row>
    <row r="80151" spans="10:10" x14ac:dyDescent="0.25">
      <c r="J80151" s="32"/>
    </row>
    <row r="80152" spans="10:10" x14ac:dyDescent="0.25">
      <c r="J80152" s="32"/>
    </row>
    <row r="80153" spans="10:10" x14ac:dyDescent="0.25">
      <c r="J80153" s="32"/>
    </row>
    <row r="80154" spans="10:10" x14ac:dyDescent="0.25">
      <c r="J80154" s="32"/>
    </row>
    <row r="80155" spans="10:10" x14ac:dyDescent="0.25">
      <c r="J80155" s="32"/>
    </row>
    <row r="80156" spans="10:10" x14ac:dyDescent="0.25">
      <c r="J80156" s="32"/>
    </row>
    <row r="80157" spans="10:10" x14ac:dyDescent="0.25">
      <c r="J80157" s="32"/>
    </row>
    <row r="80158" spans="10:10" x14ac:dyDescent="0.25">
      <c r="J80158" s="32"/>
    </row>
    <row r="80159" spans="10:10" x14ac:dyDescent="0.25">
      <c r="J80159" s="32"/>
    </row>
    <row r="80160" spans="10:10" x14ac:dyDescent="0.25">
      <c r="J80160" s="32"/>
    </row>
    <row r="80161" spans="10:10" x14ac:dyDescent="0.25">
      <c r="J80161" s="32"/>
    </row>
    <row r="80162" spans="10:10" x14ac:dyDescent="0.25">
      <c r="J80162" s="32"/>
    </row>
    <row r="80163" spans="10:10" x14ac:dyDescent="0.25">
      <c r="J80163" s="32"/>
    </row>
    <row r="80164" spans="10:10" x14ac:dyDescent="0.25">
      <c r="J80164" s="32"/>
    </row>
    <row r="80165" spans="10:10" x14ac:dyDescent="0.25">
      <c r="J80165" s="32"/>
    </row>
    <row r="80166" spans="10:10" x14ac:dyDescent="0.25">
      <c r="J80166" s="32"/>
    </row>
    <row r="80167" spans="10:10" x14ac:dyDescent="0.25">
      <c r="J80167" s="32"/>
    </row>
    <row r="80168" spans="10:10" x14ac:dyDescent="0.25">
      <c r="J80168" s="32"/>
    </row>
    <row r="80169" spans="10:10" x14ac:dyDescent="0.25">
      <c r="J80169" s="32"/>
    </row>
    <row r="80170" spans="10:10" x14ac:dyDescent="0.25">
      <c r="J80170" s="32"/>
    </row>
    <row r="80171" spans="10:10" x14ac:dyDescent="0.25">
      <c r="J80171" s="32"/>
    </row>
    <row r="80172" spans="10:10" x14ac:dyDescent="0.25">
      <c r="J80172" s="32"/>
    </row>
    <row r="80173" spans="10:10" x14ac:dyDescent="0.25">
      <c r="J80173" s="32"/>
    </row>
    <row r="80174" spans="10:10" x14ac:dyDescent="0.25">
      <c r="J80174" s="32"/>
    </row>
    <row r="80175" spans="10:10" x14ac:dyDescent="0.25">
      <c r="J80175" s="32"/>
    </row>
    <row r="80176" spans="10:10" x14ac:dyDescent="0.25">
      <c r="J80176" s="32"/>
    </row>
    <row r="80177" spans="10:10" x14ac:dyDescent="0.25">
      <c r="J80177" s="32"/>
    </row>
    <row r="80178" spans="10:10" x14ac:dyDescent="0.25">
      <c r="J80178" s="32"/>
    </row>
    <row r="80179" spans="10:10" x14ac:dyDescent="0.25">
      <c r="J80179" s="32"/>
    </row>
    <row r="80180" spans="10:10" x14ac:dyDescent="0.25">
      <c r="J80180" s="32"/>
    </row>
    <row r="80181" spans="10:10" x14ac:dyDescent="0.25">
      <c r="J80181" s="32"/>
    </row>
    <row r="80182" spans="10:10" x14ac:dyDescent="0.25">
      <c r="J80182" s="32"/>
    </row>
    <row r="80183" spans="10:10" x14ac:dyDescent="0.25">
      <c r="J80183" s="32"/>
    </row>
    <row r="80184" spans="10:10" x14ac:dyDescent="0.25">
      <c r="J80184" s="32"/>
    </row>
    <row r="80185" spans="10:10" x14ac:dyDescent="0.25">
      <c r="J80185" s="32"/>
    </row>
    <row r="80186" spans="10:10" x14ac:dyDescent="0.25">
      <c r="J80186" s="32"/>
    </row>
    <row r="80187" spans="10:10" x14ac:dyDescent="0.25">
      <c r="J80187" s="32"/>
    </row>
    <row r="80188" spans="10:10" x14ac:dyDescent="0.25">
      <c r="J80188" s="32"/>
    </row>
    <row r="80189" spans="10:10" x14ac:dyDescent="0.25">
      <c r="J80189" s="32"/>
    </row>
    <row r="80190" spans="10:10" x14ac:dyDescent="0.25">
      <c r="J80190" s="32"/>
    </row>
    <row r="80191" spans="10:10" x14ac:dyDescent="0.25">
      <c r="J80191" s="32"/>
    </row>
    <row r="80192" spans="10:10" x14ac:dyDescent="0.25">
      <c r="J80192" s="32"/>
    </row>
    <row r="80193" spans="10:10" x14ac:dyDescent="0.25">
      <c r="J80193" s="32"/>
    </row>
    <row r="80194" spans="10:10" x14ac:dyDescent="0.25">
      <c r="J80194" s="32"/>
    </row>
    <row r="80195" spans="10:10" x14ac:dyDescent="0.25">
      <c r="J80195" s="32"/>
    </row>
    <row r="80196" spans="10:10" x14ac:dyDescent="0.25">
      <c r="J80196" s="32"/>
    </row>
    <row r="80197" spans="10:10" x14ac:dyDescent="0.25">
      <c r="J80197" s="32"/>
    </row>
    <row r="80198" spans="10:10" x14ac:dyDescent="0.25">
      <c r="J80198" s="32"/>
    </row>
    <row r="80199" spans="10:10" x14ac:dyDescent="0.25">
      <c r="J80199" s="32"/>
    </row>
    <row r="80200" spans="10:10" x14ac:dyDescent="0.25">
      <c r="J80200" s="32"/>
    </row>
    <row r="80201" spans="10:10" x14ac:dyDescent="0.25">
      <c r="J80201" s="32"/>
    </row>
    <row r="80202" spans="10:10" x14ac:dyDescent="0.25">
      <c r="J80202" s="32"/>
    </row>
    <row r="80203" spans="10:10" x14ac:dyDescent="0.25">
      <c r="J80203" s="32"/>
    </row>
    <row r="80204" spans="10:10" x14ac:dyDescent="0.25">
      <c r="J80204" s="32"/>
    </row>
    <row r="80205" spans="10:10" x14ac:dyDescent="0.25">
      <c r="J80205" s="32"/>
    </row>
    <row r="80206" spans="10:10" x14ac:dyDescent="0.25">
      <c r="J80206" s="32"/>
    </row>
    <row r="80207" spans="10:10" x14ac:dyDescent="0.25">
      <c r="J80207" s="32"/>
    </row>
    <row r="80208" spans="10:10" x14ac:dyDescent="0.25">
      <c r="J80208" s="32"/>
    </row>
    <row r="80209" spans="10:10" x14ac:dyDescent="0.25">
      <c r="J80209" s="32"/>
    </row>
    <row r="80210" spans="10:10" x14ac:dyDescent="0.25">
      <c r="J80210" s="32"/>
    </row>
    <row r="80211" spans="10:10" x14ac:dyDescent="0.25">
      <c r="J80211" s="32"/>
    </row>
    <row r="80212" spans="10:10" x14ac:dyDescent="0.25">
      <c r="J80212" s="32"/>
    </row>
    <row r="80213" spans="10:10" x14ac:dyDescent="0.25">
      <c r="J80213" s="32"/>
    </row>
    <row r="80214" spans="10:10" x14ac:dyDescent="0.25">
      <c r="J80214" s="32"/>
    </row>
    <row r="80215" spans="10:10" x14ac:dyDescent="0.25">
      <c r="J80215" s="32"/>
    </row>
    <row r="80216" spans="10:10" x14ac:dyDescent="0.25">
      <c r="J80216" s="32"/>
    </row>
    <row r="80217" spans="10:10" x14ac:dyDescent="0.25">
      <c r="J80217" s="32"/>
    </row>
    <row r="80218" spans="10:10" x14ac:dyDescent="0.25">
      <c r="J80218" s="32"/>
    </row>
    <row r="80219" spans="10:10" x14ac:dyDescent="0.25">
      <c r="J80219" s="32"/>
    </row>
    <row r="80220" spans="10:10" x14ac:dyDescent="0.25">
      <c r="J80220" s="32"/>
    </row>
    <row r="80221" spans="10:10" x14ac:dyDescent="0.25">
      <c r="J80221" s="32"/>
    </row>
    <row r="80222" spans="10:10" x14ac:dyDescent="0.25">
      <c r="J80222" s="32"/>
    </row>
    <row r="80223" spans="10:10" x14ac:dyDescent="0.25">
      <c r="J80223" s="32"/>
    </row>
    <row r="80224" spans="10:10" x14ac:dyDescent="0.25">
      <c r="J80224" s="32"/>
    </row>
    <row r="80225" spans="10:10" x14ac:dyDescent="0.25">
      <c r="J80225" s="32"/>
    </row>
    <row r="80226" spans="10:10" x14ac:dyDescent="0.25">
      <c r="J80226" s="32"/>
    </row>
    <row r="80227" spans="10:10" x14ac:dyDescent="0.25">
      <c r="J80227" s="32"/>
    </row>
    <row r="80228" spans="10:10" x14ac:dyDescent="0.25">
      <c r="J80228" s="32"/>
    </row>
    <row r="80229" spans="10:10" x14ac:dyDescent="0.25">
      <c r="J80229" s="32"/>
    </row>
    <row r="80230" spans="10:10" x14ac:dyDescent="0.25">
      <c r="J80230" s="32"/>
    </row>
    <row r="80231" spans="10:10" x14ac:dyDescent="0.25">
      <c r="J80231" s="32"/>
    </row>
    <row r="80232" spans="10:10" x14ac:dyDescent="0.25">
      <c r="J80232" s="32"/>
    </row>
    <row r="80233" spans="10:10" x14ac:dyDescent="0.25">
      <c r="J80233" s="32"/>
    </row>
    <row r="80234" spans="10:10" x14ac:dyDescent="0.25">
      <c r="J80234" s="32"/>
    </row>
    <row r="80235" spans="10:10" x14ac:dyDescent="0.25">
      <c r="J80235" s="32"/>
    </row>
    <row r="80236" spans="10:10" x14ac:dyDescent="0.25">
      <c r="J80236" s="32"/>
    </row>
    <row r="80237" spans="10:10" x14ac:dyDescent="0.25">
      <c r="J80237" s="32"/>
    </row>
    <row r="80238" spans="10:10" x14ac:dyDescent="0.25">
      <c r="J80238" s="32"/>
    </row>
    <row r="80239" spans="10:10" x14ac:dyDescent="0.25">
      <c r="J80239" s="32"/>
    </row>
    <row r="80240" spans="10:10" x14ac:dyDescent="0.25">
      <c r="J80240" s="32"/>
    </row>
    <row r="80241" spans="10:10" x14ac:dyDescent="0.25">
      <c r="J80241" s="32"/>
    </row>
    <row r="80242" spans="10:10" x14ac:dyDescent="0.25">
      <c r="J80242" s="32"/>
    </row>
    <row r="80243" spans="10:10" x14ac:dyDescent="0.25">
      <c r="J80243" s="32"/>
    </row>
    <row r="80244" spans="10:10" x14ac:dyDescent="0.25">
      <c r="J80244" s="32"/>
    </row>
    <row r="80245" spans="10:10" x14ac:dyDescent="0.25">
      <c r="J80245" s="32"/>
    </row>
    <row r="80246" spans="10:10" x14ac:dyDescent="0.25">
      <c r="J80246" s="32"/>
    </row>
    <row r="80247" spans="10:10" x14ac:dyDescent="0.25">
      <c r="J80247" s="32"/>
    </row>
    <row r="80248" spans="10:10" x14ac:dyDescent="0.25">
      <c r="J80248" s="32"/>
    </row>
    <row r="80249" spans="10:10" x14ac:dyDescent="0.25">
      <c r="J80249" s="32"/>
    </row>
    <row r="80250" spans="10:10" x14ac:dyDescent="0.25">
      <c r="J80250" s="32"/>
    </row>
    <row r="80251" spans="10:10" x14ac:dyDescent="0.25">
      <c r="J80251" s="32"/>
    </row>
    <row r="80252" spans="10:10" x14ac:dyDescent="0.25">
      <c r="J80252" s="32"/>
    </row>
    <row r="80253" spans="10:10" x14ac:dyDescent="0.25">
      <c r="J80253" s="32"/>
    </row>
    <row r="80254" spans="10:10" x14ac:dyDescent="0.25">
      <c r="J80254" s="32"/>
    </row>
    <row r="80255" spans="10:10" x14ac:dyDescent="0.25">
      <c r="J80255" s="32"/>
    </row>
    <row r="80256" spans="10:10" x14ac:dyDescent="0.25">
      <c r="J80256" s="32"/>
    </row>
    <row r="80257" spans="10:10" x14ac:dyDescent="0.25">
      <c r="J80257" s="32"/>
    </row>
    <row r="80258" spans="10:10" x14ac:dyDescent="0.25">
      <c r="J80258" s="32"/>
    </row>
    <row r="80259" spans="10:10" x14ac:dyDescent="0.25">
      <c r="J80259" s="32"/>
    </row>
    <row r="80260" spans="10:10" x14ac:dyDescent="0.25">
      <c r="J80260" s="32"/>
    </row>
    <row r="80261" spans="10:10" x14ac:dyDescent="0.25">
      <c r="J80261" s="32"/>
    </row>
    <row r="80262" spans="10:10" x14ac:dyDescent="0.25">
      <c r="J80262" s="32"/>
    </row>
    <row r="80263" spans="10:10" x14ac:dyDescent="0.25">
      <c r="J80263" s="32"/>
    </row>
    <row r="80264" spans="10:10" x14ac:dyDescent="0.25">
      <c r="J80264" s="32"/>
    </row>
    <row r="80265" spans="10:10" x14ac:dyDescent="0.25">
      <c r="J80265" s="32"/>
    </row>
    <row r="80266" spans="10:10" x14ac:dyDescent="0.25">
      <c r="J80266" s="32"/>
    </row>
    <row r="80267" spans="10:10" x14ac:dyDescent="0.25">
      <c r="J80267" s="32"/>
    </row>
    <row r="80268" spans="10:10" x14ac:dyDescent="0.25">
      <c r="J80268" s="32"/>
    </row>
    <row r="80269" spans="10:10" x14ac:dyDescent="0.25">
      <c r="J80269" s="32"/>
    </row>
    <row r="80270" spans="10:10" x14ac:dyDescent="0.25">
      <c r="J80270" s="32"/>
    </row>
    <row r="80271" spans="10:10" x14ac:dyDescent="0.25">
      <c r="J80271" s="32"/>
    </row>
    <row r="80272" spans="10:10" x14ac:dyDescent="0.25">
      <c r="J80272" s="32"/>
    </row>
    <row r="80273" spans="10:10" x14ac:dyDescent="0.25">
      <c r="J80273" s="32"/>
    </row>
    <row r="80274" spans="10:10" x14ac:dyDescent="0.25">
      <c r="J80274" s="32"/>
    </row>
    <row r="80275" spans="10:10" x14ac:dyDescent="0.25">
      <c r="J80275" s="32"/>
    </row>
    <row r="80276" spans="10:10" x14ac:dyDescent="0.25">
      <c r="J80276" s="32"/>
    </row>
    <row r="80277" spans="10:10" x14ac:dyDescent="0.25">
      <c r="J80277" s="32"/>
    </row>
    <row r="80278" spans="10:10" x14ac:dyDescent="0.25">
      <c r="J80278" s="32"/>
    </row>
    <row r="80279" spans="10:10" x14ac:dyDescent="0.25">
      <c r="J80279" s="32"/>
    </row>
    <row r="80280" spans="10:10" x14ac:dyDescent="0.25">
      <c r="J80280" s="32"/>
    </row>
    <row r="80281" spans="10:10" x14ac:dyDescent="0.25">
      <c r="J80281" s="32"/>
    </row>
    <row r="80282" spans="10:10" x14ac:dyDescent="0.25">
      <c r="J80282" s="32"/>
    </row>
    <row r="80283" spans="10:10" x14ac:dyDescent="0.25">
      <c r="J80283" s="32"/>
    </row>
    <row r="80284" spans="10:10" x14ac:dyDescent="0.25">
      <c r="J80284" s="32"/>
    </row>
    <row r="80285" spans="10:10" x14ac:dyDescent="0.25">
      <c r="J80285" s="32"/>
    </row>
    <row r="80286" spans="10:10" x14ac:dyDescent="0.25">
      <c r="J80286" s="32"/>
    </row>
    <row r="80287" spans="10:10" x14ac:dyDescent="0.25">
      <c r="J80287" s="32"/>
    </row>
    <row r="80288" spans="10:10" x14ac:dyDescent="0.25">
      <c r="J80288" s="32"/>
    </row>
    <row r="80289" spans="10:10" x14ac:dyDescent="0.25">
      <c r="J80289" s="32"/>
    </row>
    <row r="80290" spans="10:10" x14ac:dyDescent="0.25">
      <c r="J80290" s="32"/>
    </row>
    <row r="80291" spans="10:10" x14ac:dyDescent="0.25">
      <c r="J80291" s="32"/>
    </row>
    <row r="80292" spans="10:10" x14ac:dyDescent="0.25">
      <c r="J80292" s="32"/>
    </row>
    <row r="80293" spans="10:10" x14ac:dyDescent="0.25">
      <c r="J80293" s="32"/>
    </row>
    <row r="80294" spans="10:10" x14ac:dyDescent="0.25">
      <c r="J80294" s="32"/>
    </row>
    <row r="80295" spans="10:10" x14ac:dyDescent="0.25">
      <c r="J80295" s="32"/>
    </row>
    <row r="80296" spans="10:10" x14ac:dyDescent="0.25">
      <c r="J80296" s="32"/>
    </row>
    <row r="80297" spans="10:10" x14ac:dyDescent="0.25">
      <c r="J80297" s="32"/>
    </row>
    <row r="80298" spans="10:10" x14ac:dyDescent="0.25">
      <c r="J80298" s="32"/>
    </row>
    <row r="80299" spans="10:10" x14ac:dyDescent="0.25">
      <c r="J80299" s="32"/>
    </row>
    <row r="80300" spans="10:10" x14ac:dyDescent="0.25">
      <c r="J80300" s="32"/>
    </row>
    <row r="80301" spans="10:10" x14ac:dyDescent="0.25">
      <c r="J80301" s="32"/>
    </row>
    <row r="80302" spans="10:10" x14ac:dyDescent="0.25">
      <c r="J80302" s="32"/>
    </row>
    <row r="80303" spans="10:10" x14ac:dyDescent="0.25">
      <c r="J80303" s="32"/>
    </row>
    <row r="80304" spans="10:10" x14ac:dyDescent="0.25">
      <c r="J80304" s="32"/>
    </row>
    <row r="80305" spans="10:10" x14ac:dyDescent="0.25">
      <c r="J80305" s="32"/>
    </row>
    <row r="80306" spans="10:10" x14ac:dyDescent="0.25">
      <c r="J80306" s="32"/>
    </row>
    <row r="80307" spans="10:10" x14ac:dyDescent="0.25">
      <c r="J80307" s="32"/>
    </row>
    <row r="80308" spans="10:10" x14ac:dyDescent="0.25">
      <c r="J80308" s="32"/>
    </row>
    <row r="80309" spans="10:10" x14ac:dyDescent="0.25">
      <c r="J80309" s="32"/>
    </row>
    <row r="80310" spans="10:10" x14ac:dyDescent="0.25">
      <c r="J80310" s="32"/>
    </row>
    <row r="80311" spans="10:10" x14ac:dyDescent="0.25">
      <c r="J80311" s="32"/>
    </row>
    <row r="80312" spans="10:10" x14ac:dyDescent="0.25">
      <c r="J80312" s="32"/>
    </row>
    <row r="80313" spans="10:10" x14ac:dyDescent="0.25">
      <c r="J80313" s="32"/>
    </row>
    <row r="80314" spans="10:10" x14ac:dyDescent="0.25">
      <c r="J80314" s="32"/>
    </row>
    <row r="80315" spans="10:10" x14ac:dyDescent="0.25">
      <c r="J80315" s="32"/>
    </row>
    <row r="80316" spans="10:10" x14ac:dyDescent="0.25">
      <c r="J80316" s="32"/>
    </row>
    <row r="80317" spans="10:10" x14ac:dyDescent="0.25">
      <c r="J80317" s="32"/>
    </row>
    <row r="80318" spans="10:10" x14ac:dyDescent="0.25">
      <c r="J80318" s="32"/>
    </row>
    <row r="80319" spans="10:10" x14ac:dyDescent="0.25">
      <c r="J80319" s="32"/>
    </row>
    <row r="80320" spans="10:10" x14ac:dyDescent="0.25">
      <c r="J80320" s="32"/>
    </row>
    <row r="80321" spans="10:10" x14ac:dyDescent="0.25">
      <c r="J80321" s="32"/>
    </row>
    <row r="80322" spans="10:10" x14ac:dyDescent="0.25">
      <c r="J80322" s="32"/>
    </row>
    <row r="80323" spans="10:10" x14ac:dyDescent="0.25">
      <c r="J80323" s="32"/>
    </row>
    <row r="80324" spans="10:10" x14ac:dyDescent="0.25">
      <c r="J80324" s="32"/>
    </row>
    <row r="80325" spans="10:10" x14ac:dyDescent="0.25">
      <c r="J80325" s="32"/>
    </row>
    <row r="80326" spans="10:10" x14ac:dyDescent="0.25">
      <c r="J80326" s="32"/>
    </row>
    <row r="80327" spans="10:10" x14ac:dyDescent="0.25">
      <c r="J80327" s="32"/>
    </row>
    <row r="80328" spans="10:10" x14ac:dyDescent="0.25">
      <c r="J80328" s="32"/>
    </row>
    <row r="80329" spans="10:10" x14ac:dyDescent="0.25">
      <c r="J80329" s="32"/>
    </row>
    <row r="80330" spans="10:10" x14ac:dyDescent="0.25">
      <c r="J80330" s="32"/>
    </row>
    <row r="80331" spans="10:10" x14ac:dyDescent="0.25">
      <c r="J80331" s="32"/>
    </row>
    <row r="80332" spans="10:10" x14ac:dyDescent="0.25">
      <c r="J80332" s="32"/>
    </row>
    <row r="80333" spans="10:10" x14ac:dyDescent="0.25">
      <c r="J80333" s="32"/>
    </row>
    <row r="80334" spans="10:10" x14ac:dyDescent="0.25">
      <c r="J80334" s="32"/>
    </row>
    <row r="80335" spans="10:10" x14ac:dyDescent="0.25">
      <c r="J80335" s="32"/>
    </row>
    <row r="80336" spans="10:10" x14ac:dyDescent="0.25">
      <c r="J80336" s="32"/>
    </row>
    <row r="80337" spans="10:10" x14ac:dyDescent="0.25">
      <c r="J80337" s="32"/>
    </row>
    <row r="80338" spans="10:10" x14ac:dyDescent="0.25">
      <c r="J80338" s="32"/>
    </row>
    <row r="80339" spans="10:10" x14ac:dyDescent="0.25">
      <c r="J80339" s="32"/>
    </row>
    <row r="80340" spans="10:10" x14ac:dyDescent="0.25">
      <c r="J80340" s="32"/>
    </row>
    <row r="80341" spans="10:10" x14ac:dyDescent="0.25">
      <c r="J80341" s="32"/>
    </row>
    <row r="80342" spans="10:10" x14ac:dyDescent="0.25">
      <c r="J80342" s="32"/>
    </row>
    <row r="80343" spans="10:10" x14ac:dyDescent="0.25">
      <c r="J80343" s="32"/>
    </row>
    <row r="80344" spans="10:10" x14ac:dyDescent="0.25">
      <c r="J80344" s="32"/>
    </row>
    <row r="80345" spans="10:10" x14ac:dyDescent="0.25">
      <c r="J80345" s="32"/>
    </row>
    <row r="80346" spans="10:10" x14ac:dyDescent="0.25">
      <c r="J80346" s="32"/>
    </row>
    <row r="80347" spans="10:10" x14ac:dyDescent="0.25">
      <c r="J80347" s="32"/>
    </row>
    <row r="80348" spans="10:10" x14ac:dyDescent="0.25">
      <c r="J80348" s="32"/>
    </row>
    <row r="80349" spans="10:10" x14ac:dyDescent="0.25">
      <c r="J80349" s="32"/>
    </row>
    <row r="80350" spans="10:10" x14ac:dyDescent="0.25">
      <c r="J80350" s="32"/>
    </row>
    <row r="80351" spans="10:10" x14ac:dyDescent="0.25">
      <c r="J80351" s="32"/>
    </row>
    <row r="80352" spans="10:10" x14ac:dyDescent="0.25">
      <c r="J80352" s="32"/>
    </row>
    <row r="80353" spans="10:10" x14ac:dyDescent="0.25">
      <c r="J80353" s="32"/>
    </row>
    <row r="80354" spans="10:10" x14ac:dyDescent="0.25">
      <c r="J80354" s="32"/>
    </row>
    <row r="80355" spans="10:10" x14ac:dyDescent="0.25">
      <c r="J80355" s="32"/>
    </row>
    <row r="80356" spans="10:10" x14ac:dyDescent="0.25">
      <c r="J80356" s="32"/>
    </row>
    <row r="80357" spans="10:10" x14ac:dyDescent="0.25">
      <c r="J80357" s="32"/>
    </row>
    <row r="80358" spans="10:10" x14ac:dyDescent="0.25">
      <c r="J80358" s="32"/>
    </row>
    <row r="80359" spans="10:10" x14ac:dyDescent="0.25">
      <c r="J80359" s="32"/>
    </row>
    <row r="80360" spans="10:10" x14ac:dyDescent="0.25">
      <c r="J80360" s="32"/>
    </row>
    <row r="80361" spans="10:10" x14ac:dyDescent="0.25">
      <c r="J80361" s="32"/>
    </row>
    <row r="80362" spans="10:10" x14ac:dyDescent="0.25">
      <c r="J80362" s="32"/>
    </row>
    <row r="80363" spans="10:10" x14ac:dyDescent="0.25">
      <c r="J80363" s="32"/>
    </row>
    <row r="80364" spans="10:10" x14ac:dyDescent="0.25">
      <c r="J80364" s="32"/>
    </row>
    <row r="80365" spans="10:10" x14ac:dyDescent="0.25">
      <c r="J80365" s="32"/>
    </row>
    <row r="80366" spans="10:10" x14ac:dyDescent="0.25">
      <c r="J80366" s="32"/>
    </row>
    <row r="80367" spans="10:10" x14ac:dyDescent="0.25">
      <c r="J80367" s="32"/>
    </row>
    <row r="80368" spans="10:10" x14ac:dyDescent="0.25">
      <c r="J80368" s="32"/>
    </row>
    <row r="80369" spans="10:10" x14ac:dyDescent="0.25">
      <c r="J80369" s="32"/>
    </row>
    <row r="80370" spans="10:10" x14ac:dyDescent="0.25">
      <c r="J80370" s="32"/>
    </row>
    <row r="80371" spans="10:10" x14ac:dyDescent="0.25">
      <c r="J80371" s="32"/>
    </row>
    <row r="80372" spans="10:10" x14ac:dyDescent="0.25">
      <c r="J80372" s="32"/>
    </row>
    <row r="80373" spans="10:10" x14ac:dyDescent="0.25">
      <c r="J80373" s="32"/>
    </row>
    <row r="80374" spans="10:10" x14ac:dyDescent="0.25">
      <c r="J80374" s="32"/>
    </row>
    <row r="80375" spans="10:10" x14ac:dyDescent="0.25">
      <c r="J80375" s="32"/>
    </row>
    <row r="80376" spans="10:10" x14ac:dyDescent="0.25">
      <c r="J80376" s="32"/>
    </row>
    <row r="80377" spans="10:10" x14ac:dyDescent="0.25">
      <c r="J80377" s="32"/>
    </row>
    <row r="80378" spans="10:10" x14ac:dyDescent="0.25">
      <c r="J80378" s="32"/>
    </row>
    <row r="80379" spans="10:10" x14ac:dyDescent="0.25">
      <c r="J80379" s="32"/>
    </row>
    <row r="80380" spans="10:10" x14ac:dyDescent="0.25">
      <c r="J80380" s="32"/>
    </row>
    <row r="80381" spans="10:10" x14ac:dyDescent="0.25">
      <c r="J80381" s="32"/>
    </row>
    <row r="80382" spans="10:10" x14ac:dyDescent="0.25">
      <c r="J80382" s="32"/>
    </row>
    <row r="80383" spans="10:10" x14ac:dyDescent="0.25">
      <c r="J80383" s="32"/>
    </row>
    <row r="80384" spans="10:10" x14ac:dyDescent="0.25">
      <c r="J80384" s="32"/>
    </row>
    <row r="80385" spans="10:10" x14ac:dyDescent="0.25">
      <c r="J80385" s="32"/>
    </row>
    <row r="80386" spans="10:10" x14ac:dyDescent="0.25">
      <c r="J80386" s="32"/>
    </row>
    <row r="80387" spans="10:10" x14ac:dyDescent="0.25">
      <c r="J80387" s="32"/>
    </row>
    <row r="80388" spans="10:10" x14ac:dyDescent="0.25">
      <c r="J80388" s="32"/>
    </row>
    <row r="80389" spans="10:10" x14ac:dyDescent="0.25">
      <c r="J80389" s="32"/>
    </row>
    <row r="80390" spans="10:10" x14ac:dyDescent="0.25">
      <c r="J80390" s="32"/>
    </row>
    <row r="80391" spans="10:10" x14ac:dyDescent="0.25">
      <c r="J80391" s="32"/>
    </row>
    <row r="80392" spans="10:10" x14ac:dyDescent="0.25">
      <c r="J80392" s="32"/>
    </row>
    <row r="80393" spans="10:10" x14ac:dyDescent="0.25">
      <c r="J80393" s="32"/>
    </row>
    <row r="80394" spans="10:10" x14ac:dyDescent="0.25">
      <c r="J80394" s="32"/>
    </row>
    <row r="80395" spans="10:10" x14ac:dyDescent="0.25">
      <c r="J80395" s="32"/>
    </row>
    <row r="80396" spans="10:10" x14ac:dyDescent="0.25">
      <c r="J80396" s="32"/>
    </row>
    <row r="80397" spans="10:10" x14ac:dyDescent="0.25">
      <c r="J80397" s="32"/>
    </row>
    <row r="80398" spans="10:10" x14ac:dyDescent="0.25">
      <c r="J80398" s="32"/>
    </row>
    <row r="80399" spans="10:10" x14ac:dyDescent="0.25">
      <c r="J80399" s="32"/>
    </row>
    <row r="80400" spans="10:10" x14ac:dyDescent="0.25">
      <c r="J80400" s="32"/>
    </row>
    <row r="80401" spans="10:10" x14ac:dyDescent="0.25">
      <c r="J80401" s="32"/>
    </row>
    <row r="80402" spans="10:10" x14ac:dyDescent="0.25">
      <c r="J80402" s="32"/>
    </row>
    <row r="80403" spans="10:10" x14ac:dyDescent="0.25">
      <c r="J80403" s="32"/>
    </row>
    <row r="80404" spans="10:10" x14ac:dyDescent="0.25">
      <c r="J80404" s="32"/>
    </row>
    <row r="80405" spans="10:10" x14ac:dyDescent="0.25">
      <c r="J80405" s="32"/>
    </row>
    <row r="80406" spans="10:10" x14ac:dyDescent="0.25">
      <c r="J80406" s="32"/>
    </row>
    <row r="80407" spans="10:10" x14ac:dyDescent="0.25">
      <c r="J80407" s="32"/>
    </row>
    <row r="80408" spans="10:10" x14ac:dyDescent="0.25">
      <c r="J80408" s="32"/>
    </row>
    <row r="80409" spans="10:10" x14ac:dyDescent="0.25">
      <c r="J80409" s="32"/>
    </row>
    <row r="80410" spans="10:10" x14ac:dyDescent="0.25">
      <c r="J80410" s="32"/>
    </row>
    <row r="80411" spans="10:10" x14ac:dyDescent="0.25">
      <c r="J80411" s="32"/>
    </row>
    <row r="80412" spans="10:10" x14ac:dyDescent="0.25">
      <c r="J80412" s="32"/>
    </row>
    <row r="80413" spans="10:10" x14ac:dyDescent="0.25">
      <c r="J80413" s="32"/>
    </row>
    <row r="80414" spans="10:10" x14ac:dyDescent="0.25">
      <c r="J80414" s="32"/>
    </row>
    <row r="80415" spans="10:10" x14ac:dyDescent="0.25">
      <c r="J80415" s="32"/>
    </row>
    <row r="80416" spans="10:10" x14ac:dyDescent="0.25">
      <c r="J80416" s="32"/>
    </row>
    <row r="80417" spans="10:10" x14ac:dyDescent="0.25">
      <c r="J80417" s="32"/>
    </row>
    <row r="80418" spans="10:10" x14ac:dyDescent="0.25">
      <c r="J80418" s="32"/>
    </row>
    <row r="80419" spans="10:10" x14ac:dyDescent="0.25">
      <c r="J80419" s="32"/>
    </row>
    <row r="80420" spans="10:10" x14ac:dyDescent="0.25">
      <c r="J80420" s="32"/>
    </row>
    <row r="80421" spans="10:10" x14ac:dyDescent="0.25">
      <c r="J80421" s="32"/>
    </row>
    <row r="80422" spans="10:10" x14ac:dyDescent="0.25">
      <c r="J80422" s="32"/>
    </row>
    <row r="80423" spans="10:10" x14ac:dyDescent="0.25">
      <c r="J80423" s="32"/>
    </row>
    <row r="80424" spans="10:10" x14ac:dyDescent="0.25">
      <c r="J80424" s="32"/>
    </row>
    <row r="80425" spans="10:10" x14ac:dyDescent="0.25">
      <c r="J80425" s="32"/>
    </row>
    <row r="80426" spans="10:10" x14ac:dyDescent="0.25">
      <c r="J80426" s="32"/>
    </row>
    <row r="80427" spans="10:10" x14ac:dyDescent="0.25">
      <c r="J80427" s="32"/>
    </row>
    <row r="80428" spans="10:10" x14ac:dyDescent="0.25">
      <c r="J80428" s="32"/>
    </row>
    <row r="80429" spans="10:10" x14ac:dyDescent="0.25">
      <c r="J80429" s="32"/>
    </row>
    <row r="80430" spans="10:10" x14ac:dyDescent="0.25">
      <c r="J80430" s="32"/>
    </row>
    <row r="80431" spans="10:10" x14ac:dyDescent="0.25">
      <c r="J80431" s="32"/>
    </row>
    <row r="80432" spans="10:10" x14ac:dyDescent="0.25">
      <c r="J80432" s="32"/>
    </row>
    <row r="80433" spans="10:10" x14ac:dyDescent="0.25">
      <c r="J80433" s="32"/>
    </row>
    <row r="80434" spans="10:10" x14ac:dyDescent="0.25">
      <c r="J80434" s="32"/>
    </row>
    <row r="80435" spans="10:10" x14ac:dyDescent="0.25">
      <c r="J80435" s="32"/>
    </row>
    <row r="80436" spans="10:10" x14ac:dyDescent="0.25">
      <c r="J80436" s="32"/>
    </row>
    <row r="80437" spans="10:10" x14ac:dyDescent="0.25">
      <c r="J80437" s="32"/>
    </row>
    <row r="80438" spans="10:10" x14ac:dyDescent="0.25">
      <c r="J80438" s="32"/>
    </row>
    <row r="80439" spans="10:10" x14ac:dyDescent="0.25">
      <c r="J80439" s="32"/>
    </row>
    <row r="80440" spans="10:10" x14ac:dyDescent="0.25">
      <c r="J80440" s="32"/>
    </row>
    <row r="80441" spans="10:10" x14ac:dyDescent="0.25">
      <c r="J80441" s="32"/>
    </row>
    <row r="80442" spans="10:10" x14ac:dyDescent="0.25">
      <c r="J80442" s="32"/>
    </row>
    <row r="80443" spans="10:10" x14ac:dyDescent="0.25">
      <c r="J80443" s="32"/>
    </row>
    <row r="80444" spans="10:10" x14ac:dyDescent="0.25">
      <c r="J80444" s="32"/>
    </row>
    <row r="80445" spans="10:10" x14ac:dyDescent="0.25">
      <c r="J80445" s="32"/>
    </row>
    <row r="80446" spans="10:10" x14ac:dyDescent="0.25">
      <c r="J80446" s="32"/>
    </row>
    <row r="80447" spans="10:10" x14ac:dyDescent="0.25">
      <c r="J80447" s="32"/>
    </row>
    <row r="80448" spans="10:10" x14ac:dyDescent="0.25">
      <c r="J80448" s="32"/>
    </row>
    <row r="80449" spans="10:10" x14ac:dyDescent="0.25">
      <c r="J80449" s="32"/>
    </row>
    <row r="80450" spans="10:10" x14ac:dyDescent="0.25">
      <c r="J80450" s="32"/>
    </row>
    <row r="80451" spans="10:10" x14ac:dyDescent="0.25">
      <c r="J80451" s="32"/>
    </row>
    <row r="80452" spans="10:10" x14ac:dyDescent="0.25">
      <c r="J80452" s="32"/>
    </row>
    <row r="80453" spans="10:10" x14ac:dyDescent="0.25">
      <c r="J80453" s="32"/>
    </row>
    <row r="80454" spans="10:10" x14ac:dyDescent="0.25">
      <c r="J80454" s="32"/>
    </row>
    <row r="80455" spans="10:10" x14ac:dyDescent="0.25">
      <c r="J80455" s="32"/>
    </row>
    <row r="80456" spans="10:10" x14ac:dyDescent="0.25">
      <c r="J80456" s="32"/>
    </row>
    <row r="80457" spans="10:10" x14ac:dyDescent="0.25">
      <c r="J80457" s="32"/>
    </row>
    <row r="80458" spans="10:10" x14ac:dyDescent="0.25">
      <c r="J80458" s="32"/>
    </row>
    <row r="80459" spans="10:10" x14ac:dyDescent="0.25">
      <c r="J80459" s="32"/>
    </row>
    <row r="80460" spans="10:10" x14ac:dyDescent="0.25">
      <c r="J80460" s="32"/>
    </row>
    <row r="80461" spans="10:10" x14ac:dyDescent="0.25">
      <c r="J80461" s="32"/>
    </row>
    <row r="80462" spans="10:10" x14ac:dyDescent="0.25">
      <c r="J80462" s="32"/>
    </row>
    <row r="80463" spans="10:10" x14ac:dyDescent="0.25">
      <c r="J80463" s="32"/>
    </row>
    <row r="80464" spans="10:10" x14ac:dyDescent="0.25">
      <c r="J80464" s="32"/>
    </row>
    <row r="80465" spans="10:10" x14ac:dyDescent="0.25">
      <c r="J80465" s="32"/>
    </row>
    <row r="80466" spans="10:10" x14ac:dyDescent="0.25">
      <c r="J80466" s="32"/>
    </row>
    <row r="80467" spans="10:10" x14ac:dyDescent="0.25">
      <c r="J80467" s="32"/>
    </row>
    <row r="80468" spans="10:10" x14ac:dyDescent="0.25">
      <c r="J80468" s="32"/>
    </row>
    <row r="80469" spans="10:10" x14ac:dyDescent="0.25">
      <c r="J80469" s="32"/>
    </row>
    <row r="80470" spans="10:10" x14ac:dyDescent="0.25">
      <c r="J80470" s="32"/>
    </row>
    <row r="80471" spans="10:10" x14ac:dyDescent="0.25">
      <c r="J80471" s="32"/>
    </row>
    <row r="80472" spans="10:10" x14ac:dyDescent="0.25">
      <c r="J80472" s="32"/>
    </row>
    <row r="80473" spans="10:10" x14ac:dyDescent="0.25">
      <c r="J80473" s="32"/>
    </row>
    <row r="80474" spans="10:10" x14ac:dyDescent="0.25">
      <c r="J80474" s="32"/>
    </row>
    <row r="80475" spans="10:10" x14ac:dyDescent="0.25">
      <c r="J80475" s="32"/>
    </row>
    <row r="80476" spans="10:10" x14ac:dyDescent="0.25">
      <c r="J80476" s="32"/>
    </row>
    <row r="80477" spans="10:10" x14ac:dyDescent="0.25">
      <c r="J80477" s="32"/>
    </row>
    <row r="80478" spans="10:10" x14ac:dyDescent="0.25">
      <c r="J80478" s="32"/>
    </row>
    <row r="80479" spans="10:10" x14ac:dyDescent="0.25">
      <c r="J80479" s="32"/>
    </row>
    <row r="80480" spans="10:10" x14ac:dyDescent="0.25">
      <c r="J80480" s="32"/>
    </row>
    <row r="80481" spans="10:10" x14ac:dyDescent="0.25">
      <c r="J80481" s="32"/>
    </row>
    <row r="80482" spans="10:10" x14ac:dyDescent="0.25">
      <c r="J80482" s="32"/>
    </row>
    <row r="80483" spans="10:10" x14ac:dyDescent="0.25">
      <c r="J80483" s="32"/>
    </row>
    <row r="80484" spans="10:10" x14ac:dyDescent="0.25">
      <c r="J80484" s="32"/>
    </row>
    <row r="80485" spans="10:10" x14ac:dyDescent="0.25">
      <c r="J80485" s="32"/>
    </row>
    <row r="80486" spans="10:10" x14ac:dyDescent="0.25">
      <c r="J80486" s="32"/>
    </row>
    <row r="80487" spans="10:10" x14ac:dyDescent="0.25">
      <c r="J80487" s="32"/>
    </row>
    <row r="80488" spans="10:10" x14ac:dyDescent="0.25">
      <c r="J80488" s="32"/>
    </row>
    <row r="80489" spans="10:10" x14ac:dyDescent="0.25">
      <c r="J80489" s="32"/>
    </row>
    <row r="80490" spans="10:10" x14ac:dyDescent="0.25">
      <c r="J80490" s="32"/>
    </row>
    <row r="80491" spans="10:10" x14ac:dyDescent="0.25">
      <c r="J80491" s="32"/>
    </row>
    <row r="80492" spans="10:10" x14ac:dyDescent="0.25">
      <c r="J80492" s="32"/>
    </row>
    <row r="80493" spans="10:10" x14ac:dyDescent="0.25">
      <c r="J80493" s="32"/>
    </row>
    <row r="80494" spans="10:10" x14ac:dyDescent="0.25">
      <c r="J80494" s="32"/>
    </row>
    <row r="80495" spans="10:10" x14ac:dyDescent="0.25">
      <c r="J80495" s="32"/>
    </row>
    <row r="80496" spans="10:10" x14ac:dyDescent="0.25">
      <c r="J80496" s="32"/>
    </row>
    <row r="80497" spans="10:10" x14ac:dyDescent="0.25">
      <c r="J80497" s="32"/>
    </row>
    <row r="80498" spans="10:10" x14ac:dyDescent="0.25">
      <c r="J80498" s="32"/>
    </row>
    <row r="80499" spans="10:10" x14ac:dyDescent="0.25">
      <c r="J80499" s="32"/>
    </row>
    <row r="80500" spans="10:10" x14ac:dyDescent="0.25">
      <c r="J80500" s="32"/>
    </row>
    <row r="80501" spans="10:10" x14ac:dyDescent="0.25">
      <c r="J80501" s="32"/>
    </row>
    <row r="80502" spans="10:10" x14ac:dyDescent="0.25">
      <c r="J80502" s="32"/>
    </row>
    <row r="80503" spans="10:10" x14ac:dyDescent="0.25">
      <c r="J80503" s="32"/>
    </row>
    <row r="80504" spans="10:10" x14ac:dyDescent="0.25">
      <c r="J80504" s="32"/>
    </row>
    <row r="80505" spans="10:10" x14ac:dyDescent="0.25">
      <c r="J80505" s="32"/>
    </row>
    <row r="80506" spans="10:10" x14ac:dyDescent="0.25">
      <c r="J80506" s="32"/>
    </row>
    <row r="80507" spans="10:10" x14ac:dyDescent="0.25">
      <c r="J80507" s="32"/>
    </row>
    <row r="80508" spans="10:10" x14ac:dyDescent="0.25">
      <c r="J80508" s="32"/>
    </row>
    <row r="80509" spans="10:10" x14ac:dyDescent="0.25">
      <c r="J80509" s="32"/>
    </row>
    <row r="80510" spans="10:10" x14ac:dyDescent="0.25">
      <c r="J80510" s="32"/>
    </row>
    <row r="80511" spans="10:10" x14ac:dyDescent="0.25">
      <c r="J80511" s="32"/>
    </row>
    <row r="80512" spans="10:10" x14ac:dyDescent="0.25">
      <c r="J80512" s="32"/>
    </row>
    <row r="80513" spans="10:10" x14ac:dyDescent="0.25">
      <c r="J80513" s="32"/>
    </row>
    <row r="80514" spans="10:10" x14ac:dyDescent="0.25">
      <c r="J80514" s="32"/>
    </row>
    <row r="80515" spans="10:10" x14ac:dyDescent="0.25">
      <c r="J80515" s="32"/>
    </row>
    <row r="80516" spans="10:10" x14ac:dyDescent="0.25">
      <c r="J80516" s="32"/>
    </row>
    <row r="80517" spans="10:10" x14ac:dyDescent="0.25">
      <c r="J80517" s="32"/>
    </row>
    <row r="80518" spans="10:10" x14ac:dyDescent="0.25">
      <c r="J80518" s="32"/>
    </row>
    <row r="80519" spans="10:10" x14ac:dyDescent="0.25">
      <c r="J80519" s="32"/>
    </row>
    <row r="80520" spans="10:10" x14ac:dyDescent="0.25">
      <c r="J80520" s="32"/>
    </row>
    <row r="80521" spans="10:10" x14ac:dyDescent="0.25">
      <c r="J80521" s="32"/>
    </row>
    <row r="80522" spans="10:10" x14ac:dyDescent="0.25">
      <c r="J80522" s="32"/>
    </row>
    <row r="80523" spans="10:10" x14ac:dyDescent="0.25">
      <c r="J80523" s="32"/>
    </row>
    <row r="80524" spans="10:10" x14ac:dyDescent="0.25">
      <c r="J80524" s="32"/>
    </row>
    <row r="80525" spans="10:10" x14ac:dyDescent="0.25">
      <c r="J80525" s="32"/>
    </row>
    <row r="80526" spans="10:10" x14ac:dyDescent="0.25">
      <c r="J80526" s="32"/>
    </row>
    <row r="80527" spans="10:10" x14ac:dyDescent="0.25">
      <c r="J80527" s="32"/>
    </row>
    <row r="80528" spans="10:10" x14ac:dyDescent="0.25">
      <c r="J80528" s="32"/>
    </row>
    <row r="80529" spans="10:10" x14ac:dyDescent="0.25">
      <c r="J80529" s="32"/>
    </row>
    <row r="80530" spans="10:10" x14ac:dyDescent="0.25">
      <c r="J80530" s="32"/>
    </row>
    <row r="80531" spans="10:10" x14ac:dyDescent="0.25">
      <c r="J80531" s="32"/>
    </row>
    <row r="80532" spans="10:10" x14ac:dyDescent="0.25">
      <c r="J80532" s="32"/>
    </row>
    <row r="80533" spans="10:10" x14ac:dyDescent="0.25">
      <c r="J80533" s="32"/>
    </row>
    <row r="80534" spans="10:10" x14ac:dyDescent="0.25">
      <c r="J80534" s="32"/>
    </row>
    <row r="80535" spans="10:10" x14ac:dyDescent="0.25">
      <c r="J80535" s="32"/>
    </row>
    <row r="80536" spans="10:10" x14ac:dyDescent="0.25">
      <c r="J80536" s="32"/>
    </row>
    <row r="80537" spans="10:10" x14ac:dyDescent="0.25">
      <c r="J80537" s="32"/>
    </row>
    <row r="80538" spans="10:10" x14ac:dyDescent="0.25">
      <c r="J80538" s="32"/>
    </row>
    <row r="80539" spans="10:10" x14ac:dyDescent="0.25">
      <c r="J80539" s="32"/>
    </row>
    <row r="80540" spans="10:10" x14ac:dyDescent="0.25">
      <c r="J80540" s="32"/>
    </row>
    <row r="80541" spans="10:10" x14ac:dyDescent="0.25">
      <c r="J80541" s="32"/>
    </row>
    <row r="80542" spans="10:10" x14ac:dyDescent="0.25">
      <c r="J80542" s="32"/>
    </row>
    <row r="80543" spans="10:10" x14ac:dyDescent="0.25">
      <c r="J80543" s="32"/>
    </row>
    <row r="80544" spans="10:10" x14ac:dyDescent="0.25">
      <c r="J80544" s="32"/>
    </row>
    <row r="80545" spans="10:10" x14ac:dyDescent="0.25">
      <c r="J80545" s="32"/>
    </row>
    <row r="80546" spans="10:10" x14ac:dyDescent="0.25">
      <c r="J80546" s="32"/>
    </row>
    <row r="80547" spans="10:10" x14ac:dyDescent="0.25">
      <c r="J80547" s="32"/>
    </row>
    <row r="80548" spans="10:10" x14ac:dyDescent="0.25">
      <c r="J80548" s="32"/>
    </row>
    <row r="80549" spans="10:10" x14ac:dyDescent="0.25">
      <c r="J80549" s="32"/>
    </row>
    <row r="80550" spans="10:10" x14ac:dyDescent="0.25">
      <c r="J80550" s="32"/>
    </row>
    <row r="80551" spans="10:10" x14ac:dyDescent="0.25">
      <c r="J80551" s="32"/>
    </row>
    <row r="80552" spans="10:10" x14ac:dyDescent="0.25">
      <c r="J80552" s="32"/>
    </row>
    <row r="80553" spans="10:10" x14ac:dyDescent="0.25">
      <c r="J80553" s="32"/>
    </row>
    <row r="80554" spans="10:10" x14ac:dyDescent="0.25">
      <c r="J80554" s="32"/>
    </row>
    <row r="80555" spans="10:10" x14ac:dyDescent="0.25">
      <c r="J80555" s="32"/>
    </row>
    <row r="80556" spans="10:10" x14ac:dyDescent="0.25">
      <c r="J80556" s="32"/>
    </row>
    <row r="80557" spans="10:10" x14ac:dyDescent="0.25">
      <c r="J80557" s="32"/>
    </row>
    <row r="80558" spans="10:10" x14ac:dyDescent="0.25">
      <c r="J80558" s="32"/>
    </row>
    <row r="80559" spans="10:10" x14ac:dyDescent="0.25">
      <c r="J80559" s="32"/>
    </row>
    <row r="80560" spans="10:10" x14ac:dyDescent="0.25">
      <c r="J80560" s="32"/>
    </row>
    <row r="80561" spans="10:10" x14ac:dyDescent="0.25">
      <c r="J80561" s="32"/>
    </row>
    <row r="80562" spans="10:10" x14ac:dyDescent="0.25">
      <c r="J80562" s="32"/>
    </row>
    <row r="80563" spans="10:10" x14ac:dyDescent="0.25">
      <c r="J80563" s="32"/>
    </row>
    <row r="80564" spans="10:10" x14ac:dyDescent="0.25">
      <c r="J80564" s="32"/>
    </row>
    <row r="80565" spans="10:10" x14ac:dyDescent="0.25">
      <c r="J80565" s="32"/>
    </row>
    <row r="80566" spans="10:10" x14ac:dyDescent="0.25">
      <c r="J80566" s="32"/>
    </row>
    <row r="80567" spans="10:10" x14ac:dyDescent="0.25">
      <c r="J80567" s="32"/>
    </row>
    <row r="80568" spans="10:10" x14ac:dyDescent="0.25">
      <c r="J80568" s="32"/>
    </row>
    <row r="80569" spans="10:10" x14ac:dyDescent="0.25">
      <c r="J80569" s="32"/>
    </row>
    <row r="80570" spans="10:10" x14ac:dyDescent="0.25">
      <c r="J80570" s="32"/>
    </row>
    <row r="80571" spans="10:10" x14ac:dyDescent="0.25">
      <c r="J80571" s="32"/>
    </row>
    <row r="80572" spans="10:10" x14ac:dyDescent="0.25">
      <c r="J80572" s="32"/>
    </row>
    <row r="80573" spans="10:10" x14ac:dyDescent="0.25">
      <c r="J80573" s="32"/>
    </row>
    <row r="80574" spans="10:10" x14ac:dyDescent="0.25">
      <c r="J80574" s="32"/>
    </row>
    <row r="80575" spans="10:10" x14ac:dyDescent="0.25">
      <c r="J80575" s="32"/>
    </row>
    <row r="80576" spans="10:10" x14ac:dyDescent="0.25">
      <c r="J80576" s="32"/>
    </row>
    <row r="80577" spans="10:10" x14ac:dyDescent="0.25">
      <c r="J80577" s="32"/>
    </row>
    <row r="80578" spans="10:10" x14ac:dyDescent="0.25">
      <c r="J80578" s="32"/>
    </row>
    <row r="80579" spans="10:10" x14ac:dyDescent="0.25">
      <c r="J80579" s="32"/>
    </row>
    <row r="80580" spans="10:10" x14ac:dyDescent="0.25">
      <c r="J80580" s="32"/>
    </row>
    <row r="80581" spans="10:10" x14ac:dyDescent="0.25">
      <c r="J80581" s="32"/>
    </row>
    <row r="80582" spans="10:10" x14ac:dyDescent="0.25">
      <c r="J80582" s="32"/>
    </row>
    <row r="80583" spans="10:10" x14ac:dyDescent="0.25">
      <c r="J80583" s="32"/>
    </row>
    <row r="80584" spans="10:10" x14ac:dyDescent="0.25">
      <c r="J80584" s="32"/>
    </row>
    <row r="80585" spans="10:10" x14ac:dyDescent="0.25">
      <c r="J80585" s="32"/>
    </row>
    <row r="80586" spans="10:10" x14ac:dyDescent="0.25">
      <c r="J80586" s="32"/>
    </row>
    <row r="80587" spans="10:10" x14ac:dyDescent="0.25">
      <c r="J80587" s="32"/>
    </row>
    <row r="80588" spans="10:10" x14ac:dyDescent="0.25">
      <c r="J80588" s="32"/>
    </row>
    <row r="80589" spans="10:10" x14ac:dyDescent="0.25">
      <c r="J80589" s="32"/>
    </row>
    <row r="80590" spans="10:10" x14ac:dyDescent="0.25">
      <c r="J80590" s="32"/>
    </row>
    <row r="80591" spans="10:10" x14ac:dyDescent="0.25">
      <c r="J80591" s="32"/>
    </row>
    <row r="80592" spans="10:10" x14ac:dyDescent="0.25">
      <c r="J80592" s="32"/>
    </row>
    <row r="80593" spans="10:10" x14ac:dyDescent="0.25">
      <c r="J80593" s="32"/>
    </row>
    <row r="80594" spans="10:10" x14ac:dyDescent="0.25">
      <c r="J80594" s="32"/>
    </row>
    <row r="80595" spans="10:10" x14ac:dyDescent="0.25">
      <c r="J80595" s="32"/>
    </row>
    <row r="80596" spans="10:10" x14ac:dyDescent="0.25">
      <c r="J80596" s="32"/>
    </row>
    <row r="80597" spans="10:10" x14ac:dyDescent="0.25">
      <c r="J80597" s="32"/>
    </row>
    <row r="80598" spans="10:10" x14ac:dyDescent="0.25">
      <c r="J80598" s="32"/>
    </row>
    <row r="80599" spans="10:10" x14ac:dyDescent="0.25">
      <c r="J80599" s="32"/>
    </row>
    <row r="80600" spans="10:10" x14ac:dyDescent="0.25">
      <c r="J80600" s="32"/>
    </row>
    <row r="80601" spans="10:10" x14ac:dyDescent="0.25">
      <c r="J80601" s="32"/>
    </row>
    <row r="80602" spans="10:10" x14ac:dyDescent="0.25">
      <c r="J80602" s="32"/>
    </row>
    <row r="80603" spans="10:10" x14ac:dyDescent="0.25">
      <c r="J80603" s="32"/>
    </row>
    <row r="80604" spans="10:10" x14ac:dyDescent="0.25">
      <c r="J80604" s="32"/>
    </row>
    <row r="80605" spans="10:10" x14ac:dyDescent="0.25">
      <c r="J80605" s="32"/>
    </row>
    <row r="80606" spans="10:10" x14ac:dyDescent="0.25">
      <c r="J80606" s="32"/>
    </row>
    <row r="80607" spans="10:10" x14ac:dyDescent="0.25">
      <c r="J80607" s="32"/>
    </row>
    <row r="80608" spans="10:10" x14ac:dyDescent="0.25">
      <c r="J80608" s="32"/>
    </row>
    <row r="80609" spans="10:10" x14ac:dyDescent="0.25">
      <c r="J80609" s="32"/>
    </row>
    <row r="80610" spans="10:10" x14ac:dyDescent="0.25">
      <c r="J80610" s="32"/>
    </row>
    <row r="80611" spans="10:10" x14ac:dyDescent="0.25">
      <c r="J80611" s="32"/>
    </row>
    <row r="80612" spans="10:10" x14ac:dyDescent="0.25">
      <c r="J80612" s="32"/>
    </row>
    <row r="80613" spans="10:10" x14ac:dyDescent="0.25">
      <c r="J80613" s="32"/>
    </row>
    <row r="80614" spans="10:10" x14ac:dyDescent="0.25">
      <c r="J80614" s="32"/>
    </row>
    <row r="80615" spans="10:10" x14ac:dyDescent="0.25">
      <c r="J80615" s="32"/>
    </row>
    <row r="80616" spans="10:10" x14ac:dyDescent="0.25">
      <c r="J80616" s="32"/>
    </row>
    <row r="80617" spans="10:10" x14ac:dyDescent="0.25">
      <c r="J80617" s="32"/>
    </row>
    <row r="80618" spans="10:10" x14ac:dyDescent="0.25">
      <c r="J80618" s="32"/>
    </row>
    <row r="80619" spans="10:10" x14ac:dyDescent="0.25">
      <c r="J80619" s="32"/>
    </row>
    <row r="80620" spans="10:10" x14ac:dyDescent="0.25">
      <c r="J80620" s="32"/>
    </row>
    <row r="80621" spans="10:10" x14ac:dyDescent="0.25">
      <c r="J80621" s="32"/>
    </row>
    <row r="80622" spans="10:10" x14ac:dyDescent="0.25">
      <c r="J80622" s="32"/>
    </row>
    <row r="80623" spans="10:10" x14ac:dyDescent="0.25">
      <c r="J80623" s="32"/>
    </row>
    <row r="80624" spans="10:10" x14ac:dyDescent="0.25">
      <c r="J80624" s="32"/>
    </row>
    <row r="80625" spans="10:10" x14ac:dyDescent="0.25">
      <c r="J80625" s="32"/>
    </row>
    <row r="80626" spans="10:10" x14ac:dyDescent="0.25">
      <c r="J80626" s="32"/>
    </row>
    <row r="80627" spans="10:10" x14ac:dyDescent="0.25">
      <c r="J80627" s="32"/>
    </row>
    <row r="80628" spans="10:10" x14ac:dyDescent="0.25">
      <c r="J80628" s="32"/>
    </row>
    <row r="80629" spans="10:10" x14ac:dyDescent="0.25">
      <c r="J80629" s="32"/>
    </row>
    <row r="80630" spans="10:10" x14ac:dyDescent="0.25">
      <c r="J80630" s="32"/>
    </row>
    <row r="80631" spans="10:10" x14ac:dyDescent="0.25">
      <c r="J80631" s="32"/>
    </row>
    <row r="80632" spans="10:10" x14ac:dyDescent="0.25">
      <c r="J80632" s="32"/>
    </row>
    <row r="80633" spans="10:10" x14ac:dyDescent="0.25">
      <c r="J80633" s="32"/>
    </row>
    <row r="80634" spans="10:10" x14ac:dyDescent="0.25">
      <c r="J80634" s="32"/>
    </row>
    <row r="80635" spans="10:10" x14ac:dyDescent="0.25">
      <c r="J80635" s="32"/>
    </row>
    <row r="80636" spans="10:10" x14ac:dyDescent="0.25">
      <c r="J80636" s="32"/>
    </row>
    <row r="80637" spans="10:10" x14ac:dyDescent="0.25">
      <c r="J80637" s="32"/>
    </row>
    <row r="80638" spans="10:10" x14ac:dyDescent="0.25">
      <c r="J80638" s="32"/>
    </row>
    <row r="80639" spans="10:10" x14ac:dyDescent="0.25">
      <c r="J80639" s="32"/>
    </row>
    <row r="80640" spans="10:10" x14ac:dyDescent="0.25">
      <c r="J80640" s="32"/>
    </row>
    <row r="80641" spans="10:10" x14ac:dyDescent="0.25">
      <c r="J80641" s="32"/>
    </row>
    <row r="80642" spans="10:10" x14ac:dyDescent="0.25">
      <c r="J80642" s="32"/>
    </row>
    <row r="80643" spans="10:10" x14ac:dyDescent="0.25">
      <c r="J80643" s="32"/>
    </row>
    <row r="80644" spans="10:10" x14ac:dyDescent="0.25">
      <c r="J80644" s="32"/>
    </row>
    <row r="80645" spans="10:10" x14ac:dyDescent="0.25">
      <c r="J80645" s="32"/>
    </row>
    <row r="80646" spans="10:10" x14ac:dyDescent="0.25">
      <c r="J80646" s="32"/>
    </row>
    <row r="80647" spans="10:10" x14ac:dyDescent="0.25">
      <c r="J80647" s="32"/>
    </row>
    <row r="80648" spans="10:10" x14ac:dyDescent="0.25">
      <c r="J80648" s="32"/>
    </row>
    <row r="80649" spans="10:10" x14ac:dyDescent="0.25">
      <c r="J80649" s="32"/>
    </row>
    <row r="80650" spans="10:10" x14ac:dyDescent="0.25">
      <c r="J80650" s="32"/>
    </row>
    <row r="80651" spans="10:10" x14ac:dyDescent="0.25">
      <c r="J80651" s="32"/>
    </row>
    <row r="80652" spans="10:10" x14ac:dyDescent="0.25">
      <c r="J80652" s="32"/>
    </row>
    <row r="80653" spans="10:10" x14ac:dyDescent="0.25">
      <c r="J80653" s="32"/>
    </row>
    <row r="80654" spans="10:10" x14ac:dyDescent="0.25">
      <c r="J80654" s="32"/>
    </row>
    <row r="80655" spans="10:10" x14ac:dyDescent="0.25">
      <c r="J80655" s="32"/>
    </row>
    <row r="80656" spans="10:10" x14ac:dyDescent="0.25">
      <c r="J80656" s="32"/>
    </row>
    <row r="80657" spans="10:10" x14ac:dyDescent="0.25">
      <c r="J80657" s="32"/>
    </row>
    <row r="80658" spans="10:10" x14ac:dyDescent="0.25">
      <c r="J80658" s="32"/>
    </row>
    <row r="80659" spans="10:10" x14ac:dyDescent="0.25">
      <c r="J80659" s="32"/>
    </row>
    <row r="80660" spans="10:10" x14ac:dyDescent="0.25">
      <c r="J80660" s="32"/>
    </row>
    <row r="80661" spans="10:10" x14ac:dyDescent="0.25">
      <c r="J80661" s="32"/>
    </row>
    <row r="80662" spans="10:10" x14ac:dyDescent="0.25">
      <c r="J80662" s="32"/>
    </row>
    <row r="80663" spans="10:10" x14ac:dyDescent="0.25">
      <c r="J80663" s="32"/>
    </row>
    <row r="80664" spans="10:10" x14ac:dyDescent="0.25">
      <c r="J80664" s="32"/>
    </row>
    <row r="80665" spans="10:10" x14ac:dyDescent="0.25">
      <c r="J80665" s="32"/>
    </row>
    <row r="80666" spans="10:10" x14ac:dyDescent="0.25">
      <c r="J80666" s="32"/>
    </row>
    <row r="80667" spans="10:10" x14ac:dyDescent="0.25">
      <c r="J80667" s="32"/>
    </row>
    <row r="80668" spans="10:10" x14ac:dyDescent="0.25">
      <c r="J80668" s="32"/>
    </row>
    <row r="80669" spans="10:10" x14ac:dyDescent="0.25">
      <c r="J80669" s="32"/>
    </row>
    <row r="80670" spans="10:10" x14ac:dyDescent="0.25">
      <c r="J80670" s="32"/>
    </row>
    <row r="80671" spans="10:10" x14ac:dyDescent="0.25">
      <c r="J80671" s="32"/>
    </row>
    <row r="80672" spans="10:10" x14ac:dyDescent="0.25">
      <c r="J80672" s="32"/>
    </row>
    <row r="80673" spans="10:10" x14ac:dyDescent="0.25">
      <c r="J80673" s="32"/>
    </row>
    <row r="80674" spans="10:10" x14ac:dyDescent="0.25">
      <c r="J80674" s="32"/>
    </row>
    <row r="80675" spans="10:10" x14ac:dyDescent="0.25">
      <c r="J80675" s="32"/>
    </row>
    <row r="80676" spans="10:10" x14ac:dyDescent="0.25">
      <c r="J80676" s="32"/>
    </row>
    <row r="80677" spans="10:10" x14ac:dyDescent="0.25">
      <c r="J80677" s="32"/>
    </row>
    <row r="80678" spans="10:10" x14ac:dyDescent="0.25">
      <c r="J80678" s="32"/>
    </row>
    <row r="80679" spans="10:10" x14ac:dyDescent="0.25">
      <c r="J80679" s="32"/>
    </row>
    <row r="80680" spans="10:10" x14ac:dyDescent="0.25">
      <c r="J80680" s="32"/>
    </row>
    <row r="80681" spans="10:10" x14ac:dyDescent="0.25">
      <c r="J80681" s="32"/>
    </row>
    <row r="80682" spans="10:10" x14ac:dyDescent="0.25">
      <c r="J80682" s="32"/>
    </row>
    <row r="80683" spans="10:10" x14ac:dyDescent="0.25">
      <c r="J80683" s="32"/>
    </row>
    <row r="80684" spans="10:10" x14ac:dyDescent="0.25">
      <c r="J80684" s="32"/>
    </row>
    <row r="80685" spans="10:10" x14ac:dyDescent="0.25">
      <c r="J80685" s="32"/>
    </row>
    <row r="80686" spans="10:10" x14ac:dyDescent="0.25">
      <c r="J80686" s="32"/>
    </row>
    <row r="80687" spans="10:10" x14ac:dyDescent="0.25">
      <c r="J80687" s="32"/>
    </row>
    <row r="80688" spans="10:10" x14ac:dyDescent="0.25">
      <c r="J80688" s="32"/>
    </row>
    <row r="80689" spans="10:10" x14ac:dyDescent="0.25">
      <c r="J80689" s="32"/>
    </row>
    <row r="80690" spans="10:10" x14ac:dyDescent="0.25">
      <c r="J80690" s="32"/>
    </row>
    <row r="80691" spans="10:10" x14ac:dyDescent="0.25">
      <c r="J80691" s="32"/>
    </row>
    <row r="80692" spans="10:10" x14ac:dyDescent="0.25">
      <c r="J80692" s="32"/>
    </row>
    <row r="80693" spans="10:10" x14ac:dyDescent="0.25">
      <c r="J80693" s="32"/>
    </row>
    <row r="80694" spans="10:10" x14ac:dyDescent="0.25">
      <c r="J80694" s="32"/>
    </row>
    <row r="80695" spans="10:10" x14ac:dyDescent="0.25">
      <c r="J80695" s="32"/>
    </row>
    <row r="80696" spans="10:10" x14ac:dyDescent="0.25">
      <c r="J80696" s="32"/>
    </row>
    <row r="80697" spans="10:10" x14ac:dyDescent="0.25">
      <c r="J80697" s="32"/>
    </row>
    <row r="80698" spans="10:10" x14ac:dyDescent="0.25">
      <c r="J80698" s="32"/>
    </row>
    <row r="80699" spans="10:10" x14ac:dyDescent="0.25">
      <c r="J80699" s="32"/>
    </row>
    <row r="80700" spans="10:10" x14ac:dyDescent="0.25">
      <c r="J80700" s="32"/>
    </row>
    <row r="80701" spans="10:10" x14ac:dyDescent="0.25">
      <c r="J80701" s="32"/>
    </row>
    <row r="80702" spans="10:10" x14ac:dyDescent="0.25">
      <c r="J80702" s="32"/>
    </row>
    <row r="80703" spans="10:10" x14ac:dyDescent="0.25">
      <c r="J80703" s="32"/>
    </row>
    <row r="80704" spans="10:10" x14ac:dyDescent="0.25">
      <c r="J80704" s="32"/>
    </row>
    <row r="80705" spans="10:10" x14ac:dyDescent="0.25">
      <c r="J80705" s="32"/>
    </row>
    <row r="80706" spans="10:10" x14ac:dyDescent="0.25">
      <c r="J80706" s="32"/>
    </row>
    <row r="80707" spans="10:10" x14ac:dyDescent="0.25">
      <c r="J80707" s="32"/>
    </row>
    <row r="80708" spans="10:10" x14ac:dyDescent="0.25">
      <c r="J80708" s="32"/>
    </row>
    <row r="80709" spans="10:10" x14ac:dyDescent="0.25">
      <c r="J80709" s="32"/>
    </row>
    <row r="80710" spans="10:10" x14ac:dyDescent="0.25">
      <c r="J80710" s="32"/>
    </row>
    <row r="80711" spans="10:10" x14ac:dyDescent="0.25">
      <c r="J80711" s="32"/>
    </row>
    <row r="80712" spans="10:10" x14ac:dyDescent="0.25">
      <c r="J80712" s="32"/>
    </row>
    <row r="80713" spans="10:10" x14ac:dyDescent="0.25">
      <c r="J80713" s="32"/>
    </row>
    <row r="80714" spans="10:10" x14ac:dyDescent="0.25">
      <c r="J80714" s="32"/>
    </row>
    <row r="80715" spans="10:10" x14ac:dyDescent="0.25">
      <c r="J80715" s="32"/>
    </row>
    <row r="80716" spans="10:10" x14ac:dyDescent="0.25">
      <c r="J80716" s="32"/>
    </row>
    <row r="80717" spans="10:10" x14ac:dyDescent="0.25">
      <c r="J80717" s="32"/>
    </row>
    <row r="80718" spans="10:10" x14ac:dyDescent="0.25">
      <c r="J80718" s="32"/>
    </row>
    <row r="80719" spans="10:10" x14ac:dyDescent="0.25">
      <c r="J80719" s="32"/>
    </row>
    <row r="80720" spans="10:10" x14ac:dyDescent="0.25">
      <c r="J80720" s="32"/>
    </row>
    <row r="80721" spans="10:10" x14ac:dyDescent="0.25">
      <c r="J80721" s="32"/>
    </row>
    <row r="80722" spans="10:10" x14ac:dyDescent="0.25">
      <c r="J80722" s="32"/>
    </row>
    <row r="80723" spans="10:10" x14ac:dyDescent="0.25">
      <c r="J80723" s="32"/>
    </row>
    <row r="80724" spans="10:10" x14ac:dyDescent="0.25">
      <c r="J80724" s="32"/>
    </row>
    <row r="80725" spans="10:10" x14ac:dyDescent="0.25">
      <c r="J80725" s="32"/>
    </row>
    <row r="80726" spans="10:10" x14ac:dyDescent="0.25">
      <c r="J80726" s="32"/>
    </row>
    <row r="80727" spans="10:10" x14ac:dyDescent="0.25">
      <c r="J80727" s="32"/>
    </row>
    <row r="80728" spans="10:10" x14ac:dyDescent="0.25">
      <c r="J80728" s="32"/>
    </row>
    <row r="80729" spans="10:10" x14ac:dyDescent="0.25">
      <c r="J80729" s="32"/>
    </row>
    <row r="80730" spans="10:10" x14ac:dyDescent="0.25">
      <c r="J80730" s="32"/>
    </row>
    <row r="80731" spans="10:10" x14ac:dyDescent="0.25">
      <c r="J80731" s="32"/>
    </row>
    <row r="80732" spans="10:10" x14ac:dyDescent="0.25">
      <c r="J80732" s="32"/>
    </row>
    <row r="80733" spans="10:10" x14ac:dyDescent="0.25">
      <c r="J80733" s="32"/>
    </row>
    <row r="80734" spans="10:10" x14ac:dyDescent="0.25">
      <c r="J80734" s="32"/>
    </row>
    <row r="80735" spans="10:10" x14ac:dyDescent="0.25">
      <c r="J80735" s="32"/>
    </row>
    <row r="80736" spans="10:10" x14ac:dyDescent="0.25">
      <c r="J80736" s="32"/>
    </row>
    <row r="80737" spans="10:10" x14ac:dyDescent="0.25">
      <c r="J80737" s="32"/>
    </row>
    <row r="80738" spans="10:10" x14ac:dyDescent="0.25">
      <c r="J80738" s="32"/>
    </row>
    <row r="80739" spans="10:10" x14ac:dyDescent="0.25">
      <c r="J80739" s="32"/>
    </row>
    <row r="80740" spans="10:10" x14ac:dyDescent="0.25">
      <c r="J80740" s="32"/>
    </row>
    <row r="80741" spans="10:10" x14ac:dyDescent="0.25">
      <c r="J80741" s="32"/>
    </row>
    <row r="80742" spans="10:10" x14ac:dyDescent="0.25">
      <c r="J80742" s="32"/>
    </row>
    <row r="80743" spans="10:10" x14ac:dyDescent="0.25">
      <c r="J80743" s="32"/>
    </row>
    <row r="80744" spans="10:10" x14ac:dyDescent="0.25">
      <c r="J80744" s="32"/>
    </row>
    <row r="80745" spans="10:10" x14ac:dyDescent="0.25">
      <c r="J80745" s="32"/>
    </row>
    <row r="80746" spans="10:10" x14ac:dyDescent="0.25">
      <c r="J80746" s="32"/>
    </row>
    <row r="80747" spans="10:10" x14ac:dyDescent="0.25">
      <c r="J80747" s="32"/>
    </row>
    <row r="80748" spans="10:10" x14ac:dyDescent="0.25">
      <c r="J80748" s="32"/>
    </row>
    <row r="80749" spans="10:10" x14ac:dyDescent="0.25">
      <c r="J80749" s="32"/>
    </row>
    <row r="80750" spans="10:10" x14ac:dyDescent="0.25">
      <c r="J80750" s="32"/>
    </row>
    <row r="80751" spans="10:10" x14ac:dyDescent="0.25">
      <c r="J80751" s="32"/>
    </row>
    <row r="80752" spans="10:10" x14ac:dyDescent="0.25">
      <c r="J80752" s="32"/>
    </row>
    <row r="80753" spans="10:10" x14ac:dyDescent="0.25">
      <c r="J80753" s="32"/>
    </row>
    <row r="80754" spans="10:10" x14ac:dyDescent="0.25">
      <c r="J80754" s="32"/>
    </row>
    <row r="80755" spans="10:10" x14ac:dyDescent="0.25">
      <c r="J80755" s="32"/>
    </row>
    <row r="80756" spans="10:10" x14ac:dyDescent="0.25">
      <c r="J80756" s="32"/>
    </row>
    <row r="80757" spans="10:10" x14ac:dyDescent="0.25">
      <c r="J80757" s="32"/>
    </row>
    <row r="80758" spans="10:10" x14ac:dyDescent="0.25">
      <c r="J80758" s="32"/>
    </row>
    <row r="80759" spans="10:10" x14ac:dyDescent="0.25">
      <c r="J80759" s="32"/>
    </row>
    <row r="80760" spans="10:10" x14ac:dyDescent="0.25">
      <c r="J80760" s="32"/>
    </row>
    <row r="80761" spans="10:10" x14ac:dyDescent="0.25">
      <c r="J80761" s="32"/>
    </row>
    <row r="80762" spans="10:10" x14ac:dyDescent="0.25">
      <c r="J80762" s="32"/>
    </row>
    <row r="80763" spans="10:10" x14ac:dyDescent="0.25">
      <c r="J80763" s="32"/>
    </row>
    <row r="80764" spans="10:10" x14ac:dyDescent="0.25">
      <c r="J80764" s="32"/>
    </row>
    <row r="80765" spans="10:10" x14ac:dyDescent="0.25">
      <c r="J80765" s="32"/>
    </row>
    <row r="80766" spans="10:10" x14ac:dyDescent="0.25">
      <c r="J80766" s="32"/>
    </row>
    <row r="80767" spans="10:10" x14ac:dyDescent="0.25">
      <c r="J80767" s="32"/>
    </row>
    <row r="80768" spans="10:10" x14ac:dyDescent="0.25">
      <c r="J80768" s="32"/>
    </row>
    <row r="80769" spans="10:10" x14ac:dyDescent="0.25">
      <c r="J80769" s="32"/>
    </row>
    <row r="80770" spans="10:10" x14ac:dyDescent="0.25">
      <c r="J80770" s="32"/>
    </row>
    <row r="80771" spans="10:10" x14ac:dyDescent="0.25">
      <c r="J80771" s="32"/>
    </row>
    <row r="80772" spans="10:10" x14ac:dyDescent="0.25">
      <c r="J80772" s="32"/>
    </row>
    <row r="80773" spans="10:10" x14ac:dyDescent="0.25">
      <c r="J80773" s="32"/>
    </row>
    <row r="80774" spans="10:10" x14ac:dyDescent="0.25">
      <c r="J80774" s="32"/>
    </row>
    <row r="80775" spans="10:10" x14ac:dyDescent="0.25">
      <c r="J80775" s="32"/>
    </row>
    <row r="80776" spans="10:10" x14ac:dyDescent="0.25">
      <c r="J80776" s="32"/>
    </row>
    <row r="80777" spans="10:10" x14ac:dyDescent="0.25">
      <c r="J80777" s="32"/>
    </row>
    <row r="80778" spans="10:10" x14ac:dyDescent="0.25">
      <c r="J80778" s="32"/>
    </row>
    <row r="80779" spans="10:10" x14ac:dyDescent="0.25">
      <c r="J80779" s="32"/>
    </row>
    <row r="80780" spans="10:10" x14ac:dyDescent="0.25">
      <c r="J80780" s="32"/>
    </row>
    <row r="80781" spans="10:10" x14ac:dyDescent="0.25">
      <c r="J80781" s="32"/>
    </row>
    <row r="80782" spans="10:10" x14ac:dyDescent="0.25">
      <c r="J80782" s="32"/>
    </row>
    <row r="80783" spans="10:10" x14ac:dyDescent="0.25">
      <c r="J80783" s="32"/>
    </row>
    <row r="80784" spans="10:10" x14ac:dyDescent="0.25">
      <c r="J80784" s="32"/>
    </row>
    <row r="80785" spans="10:10" x14ac:dyDescent="0.25">
      <c r="J80785" s="32"/>
    </row>
    <row r="80786" spans="10:10" x14ac:dyDescent="0.25">
      <c r="J80786" s="32"/>
    </row>
    <row r="80787" spans="10:10" x14ac:dyDescent="0.25">
      <c r="J80787" s="32"/>
    </row>
    <row r="80788" spans="10:10" x14ac:dyDescent="0.25">
      <c r="J80788" s="32"/>
    </row>
    <row r="80789" spans="10:10" x14ac:dyDescent="0.25">
      <c r="J80789" s="32"/>
    </row>
    <row r="80790" spans="10:10" x14ac:dyDescent="0.25">
      <c r="J80790" s="32"/>
    </row>
    <row r="80791" spans="10:10" x14ac:dyDescent="0.25">
      <c r="J80791" s="32"/>
    </row>
    <row r="80792" spans="10:10" x14ac:dyDescent="0.25">
      <c r="J80792" s="32"/>
    </row>
    <row r="80793" spans="10:10" x14ac:dyDescent="0.25">
      <c r="J80793" s="32"/>
    </row>
    <row r="80794" spans="10:10" x14ac:dyDescent="0.25">
      <c r="J80794" s="32"/>
    </row>
    <row r="80795" spans="10:10" x14ac:dyDescent="0.25">
      <c r="J80795" s="32"/>
    </row>
    <row r="80796" spans="10:10" x14ac:dyDescent="0.25">
      <c r="J80796" s="32"/>
    </row>
    <row r="80797" spans="10:10" x14ac:dyDescent="0.25">
      <c r="J80797" s="32"/>
    </row>
    <row r="80798" spans="10:10" x14ac:dyDescent="0.25">
      <c r="J80798" s="32"/>
    </row>
    <row r="80799" spans="10:10" x14ac:dyDescent="0.25">
      <c r="J80799" s="32"/>
    </row>
    <row r="80800" spans="10:10" x14ac:dyDescent="0.25">
      <c r="J80800" s="32"/>
    </row>
    <row r="80801" spans="10:10" x14ac:dyDescent="0.25">
      <c r="J80801" s="32"/>
    </row>
    <row r="80802" spans="10:10" x14ac:dyDescent="0.25">
      <c r="J80802" s="32"/>
    </row>
    <row r="80803" spans="10:10" x14ac:dyDescent="0.25">
      <c r="J80803" s="32"/>
    </row>
    <row r="80804" spans="10:10" x14ac:dyDescent="0.25">
      <c r="J80804" s="32"/>
    </row>
    <row r="80805" spans="10:10" x14ac:dyDescent="0.25">
      <c r="J80805" s="32"/>
    </row>
    <row r="80806" spans="10:10" x14ac:dyDescent="0.25">
      <c r="J80806" s="32"/>
    </row>
    <row r="80807" spans="10:10" x14ac:dyDescent="0.25">
      <c r="J80807" s="32"/>
    </row>
    <row r="80808" spans="10:10" x14ac:dyDescent="0.25">
      <c r="J80808" s="32"/>
    </row>
    <row r="80809" spans="10:10" x14ac:dyDescent="0.25">
      <c r="J80809" s="32"/>
    </row>
    <row r="80810" spans="10:10" x14ac:dyDescent="0.25">
      <c r="J80810" s="32"/>
    </row>
    <row r="80811" spans="10:10" x14ac:dyDescent="0.25">
      <c r="J80811" s="32"/>
    </row>
    <row r="80812" spans="10:10" x14ac:dyDescent="0.25">
      <c r="J80812" s="32"/>
    </row>
    <row r="80813" spans="10:10" x14ac:dyDescent="0.25">
      <c r="J80813" s="32"/>
    </row>
    <row r="80814" spans="10:10" x14ac:dyDescent="0.25">
      <c r="J80814" s="32"/>
    </row>
    <row r="80815" spans="10:10" x14ac:dyDescent="0.25">
      <c r="J80815" s="32"/>
    </row>
    <row r="80816" spans="10:10" x14ac:dyDescent="0.25">
      <c r="J80816" s="32"/>
    </row>
    <row r="80817" spans="10:10" x14ac:dyDescent="0.25">
      <c r="J80817" s="32"/>
    </row>
    <row r="80818" spans="10:10" x14ac:dyDescent="0.25">
      <c r="J80818" s="32"/>
    </row>
    <row r="80819" spans="10:10" x14ac:dyDescent="0.25">
      <c r="J80819" s="32"/>
    </row>
    <row r="80820" spans="10:10" x14ac:dyDescent="0.25">
      <c r="J80820" s="32"/>
    </row>
    <row r="80821" spans="10:10" x14ac:dyDescent="0.25">
      <c r="J80821" s="32"/>
    </row>
    <row r="80822" spans="10:10" x14ac:dyDescent="0.25">
      <c r="J80822" s="32"/>
    </row>
    <row r="80823" spans="10:10" x14ac:dyDescent="0.25">
      <c r="J80823" s="32"/>
    </row>
    <row r="80824" spans="10:10" x14ac:dyDescent="0.25">
      <c r="J80824" s="32"/>
    </row>
    <row r="80825" spans="10:10" x14ac:dyDescent="0.25">
      <c r="J80825" s="32"/>
    </row>
    <row r="80826" spans="10:10" x14ac:dyDescent="0.25">
      <c r="J80826" s="32"/>
    </row>
    <row r="80827" spans="10:10" x14ac:dyDescent="0.25">
      <c r="J80827" s="32"/>
    </row>
    <row r="80828" spans="10:10" x14ac:dyDescent="0.25">
      <c r="J80828" s="32"/>
    </row>
    <row r="80829" spans="10:10" x14ac:dyDescent="0.25">
      <c r="J80829" s="32"/>
    </row>
    <row r="80830" spans="10:10" x14ac:dyDescent="0.25">
      <c r="J80830" s="32"/>
    </row>
    <row r="80831" spans="10:10" x14ac:dyDescent="0.25">
      <c r="J80831" s="32"/>
    </row>
    <row r="80832" spans="10:10" x14ac:dyDescent="0.25">
      <c r="J80832" s="32"/>
    </row>
    <row r="80833" spans="10:10" x14ac:dyDescent="0.25">
      <c r="J80833" s="32"/>
    </row>
    <row r="80834" spans="10:10" x14ac:dyDescent="0.25">
      <c r="J80834" s="32"/>
    </row>
    <row r="80835" spans="10:10" x14ac:dyDescent="0.25">
      <c r="J80835" s="32"/>
    </row>
    <row r="80836" spans="10:10" x14ac:dyDescent="0.25">
      <c r="J80836" s="32"/>
    </row>
    <row r="80837" spans="10:10" x14ac:dyDescent="0.25">
      <c r="J80837" s="32"/>
    </row>
    <row r="80838" spans="10:10" x14ac:dyDescent="0.25">
      <c r="J80838" s="32"/>
    </row>
    <row r="80839" spans="10:10" x14ac:dyDescent="0.25">
      <c r="J80839" s="32"/>
    </row>
    <row r="80840" spans="10:10" x14ac:dyDescent="0.25">
      <c r="J80840" s="32"/>
    </row>
    <row r="80841" spans="10:10" x14ac:dyDescent="0.25">
      <c r="J80841" s="32"/>
    </row>
    <row r="80842" spans="10:10" x14ac:dyDescent="0.25">
      <c r="J80842" s="32"/>
    </row>
    <row r="80843" spans="10:10" x14ac:dyDescent="0.25">
      <c r="J80843" s="32"/>
    </row>
    <row r="80844" spans="10:10" x14ac:dyDescent="0.25">
      <c r="J80844" s="32"/>
    </row>
    <row r="80845" spans="10:10" x14ac:dyDescent="0.25">
      <c r="J80845" s="32"/>
    </row>
    <row r="80846" spans="10:10" x14ac:dyDescent="0.25">
      <c r="J80846" s="32"/>
    </row>
    <row r="80847" spans="10:10" x14ac:dyDescent="0.25">
      <c r="J80847" s="32"/>
    </row>
    <row r="80848" spans="10:10" x14ac:dyDescent="0.25">
      <c r="J80848" s="32"/>
    </row>
    <row r="80849" spans="10:10" x14ac:dyDescent="0.25">
      <c r="J80849" s="32"/>
    </row>
    <row r="80850" spans="10:10" x14ac:dyDescent="0.25">
      <c r="J80850" s="32"/>
    </row>
    <row r="80851" spans="10:10" x14ac:dyDescent="0.25">
      <c r="J80851" s="32"/>
    </row>
    <row r="80852" spans="10:10" x14ac:dyDescent="0.25">
      <c r="J80852" s="32"/>
    </row>
    <row r="80853" spans="10:10" x14ac:dyDescent="0.25">
      <c r="J80853" s="32"/>
    </row>
    <row r="80854" spans="10:10" x14ac:dyDescent="0.25">
      <c r="J80854" s="32"/>
    </row>
    <row r="80855" spans="10:10" x14ac:dyDescent="0.25">
      <c r="J80855" s="32"/>
    </row>
    <row r="80856" spans="10:10" x14ac:dyDescent="0.25">
      <c r="J80856" s="32"/>
    </row>
    <row r="80857" spans="10:10" x14ac:dyDescent="0.25">
      <c r="J80857" s="32"/>
    </row>
    <row r="80858" spans="10:10" x14ac:dyDescent="0.25">
      <c r="J80858" s="32"/>
    </row>
    <row r="80859" spans="10:10" x14ac:dyDescent="0.25">
      <c r="J80859" s="32"/>
    </row>
    <row r="80860" spans="10:10" x14ac:dyDescent="0.25">
      <c r="J80860" s="32"/>
    </row>
    <row r="80861" spans="10:10" x14ac:dyDescent="0.25">
      <c r="J80861" s="32"/>
    </row>
    <row r="80862" spans="10:10" x14ac:dyDescent="0.25">
      <c r="J80862" s="32"/>
    </row>
    <row r="80863" spans="10:10" x14ac:dyDescent="0.25">
      <c r="J80863" s="32"/>
    </row>
    <row r="80864" spans="10:10" x14ac:dyDescent="0.25">
      <c r="J80864" s="32"/>
    </row>
    <row r="80865" spans="10:10" x14ac:dyDescent="0.25">
      <c r="J80865" s="32"/>
    </row>
    <row r="80866" spans="10:10" x14ac:dyDescent="0.25">
      <c r="J80866" s="32"/>
    </row>
    <row r="80867" spans="10:10" x14ac:dyDescent="0.25">
      <c r="J80867" s="32"/>
    </row>
    <row r="80868" spans="10:10" x14ac:dyDescent="0.25">
      <c r="J80868" s="32"/>
    </row>
    <row r="80869" spans="10:10" x14ac:dyDescent="0.25">
      <c r="J80869" s="32"/>
    </row>
    <row r="80870" spans="10:10" x14ac:dyDescent="0.25">
      <c r="J80870" s="32"/>
    </row>
    <row r="80871" spans="10:10" x14ac:dyDescent="0.25">
      <c r="J80871" s="32"/>
    </row>
    <row r="80872" spans="10:10" x14ac:dyDescent="0.25">
      <c r="J80872" s="32"/>
    </row>
    <row r="80873" spans="10:10" x14ac:dyDescent="0.25">
      <c r="J80873" s="32"/>
    </row>
    <row r="80874" spans="10:10" x14ac:dyDescent="0.25">
      <c r="J80874" s="32"/>
    </row>
    <row r="80875" spans="10:10" x14ac:dyDescent="0.25">
      <c r="J80875" s="32"/>
    </row>
    <row r="80876" spans="10:10" x14ac:dyDescent="0.25">
      <c r="J80876" s="32"/>
    </row>
    <row r="80877" spans="10:10" x14ac:dyDescent="0.25">
      <c r="J80877" s="32"/>
    </row>
    <row r="80878" spans="10:10" x14ac:dyDescent="0.25">
      <c r="J80878" s="32"/>
    </row>
    <row r="80879" spans="10:10" x14ac:dyDescent="0.25">
      <c r="J80879" s="32"/>
    </row>
    <row r="80880" spans="10:10" x14ac:dyDescent="0.25">
      <c r="J80880" s="32"/>
    </row>
    <row r="80881" spans="10:10" x14ac:dyDescent="0.25">
      <c r="J80881" s="32"/>
    </row>
    <row r="80882" spans="10:10" x14ac:dyDescent="0.25">
      <c r="J80882" s="32"/>
    </row>
    <row r="80883" spans="10:10" x14ac:dyDescent="0.25">
      <c r="J80883" s="32"/>
    </row>
    <row r="80884" spans="10:10" x14ac:dyDescent="0.25">
      <c r="J80884" s="32"/>
    </row>
    <row r="80885" spans="10:10" x14ac:dyDescent="0.25">
      <c r="J80885" s="32"/>
    </row>
    <row r="80886" spans="10:10" x14ac:dyDescent="0.25">
      <c r="J80886" s="32"/>
    </row>
    <row r="80887" spans="10:10" x14ac:dyDescent="0.25">
      <c r="J80887" s="32"/>
    </row>
    <row r="80888" spans="10:10" x14ac:dyDescent="0.25">
      <c r="J80888" s="32"/>
    </row>
    <row r="80889" spans="10:10" x14ac:dyDescent="0.25">
      <c r="J80889" s="32"/>
    </row>
    <row r="80890" spans="10:10" x14ac:dyDescent="0.25">
      <c r="J80890" s="32"/>
    </row>
    <row r="80891" spans="10:10" x14ac:dyDescent="0.25">
      <c r="J80891" s="32"/>
    </row>
    <row r="80892" spans="10:10" x14ac:dyDescent="0.25">
      <c r="J80892" s="32"/>
    </row>
    <row r="80893" spans="10:10" x14ac:dyDescent="0.25">
      <c r="J80893" s="32"/>
    </row>
    <row r="80894" spans="10:10" x14ac:dyDescent="0.25">
      <c r="J80894" s="32"/>
    </row>
    <row r="80895" spans="10:10" x14ac:dyDescent="0.25">
      <c r="J80895" s="32"/>
    </row>
    <row r="80896" spans="10:10" x14ac:dyDescent="0.25">
      <c r="J80896" s="32"/>
    </row>
    <row r="80897" spans="10:10" x14ac:dyDescent="0.25">
      <c r="J80897" s="32"/>
    </row>
    <row r="80898" spans="10:10" x14ac:dyDescent="0.25">
      <c r="J80898" s="32"/>
    </row>
    <row r="80899" spans="10:10" x14ac:dyDescent="0.25">
      <c r="J80899" s="32"/>
    </row>
    <row r="80900" spans="10:10" x14ac:dyDescent="0.25">
      <c r="J80900" s="32"/>
    </row>
    <row r="80901" spans="10:10" x14ac:dyDescent="0.25">
      <c r="J80901" s="32"/>
    </row>
    <row r="80902" spans="10:10" x14ac:dyDescent="0.25">
      <c r="J80902" s="32"/>
    </row>
    <row r="80903" spans="10:10" x14ac:dyDescent="0.25">
      <c r="J80903" s="32"/>
    </row>
    <row r="80904" spans="10:10" x14ac:dyDescent="0.25">
      <c r="J80904" s="32"/>
    </row>
    <row r="80905" spans="10:10" x14ac:dyDescent="0.25">
      <c r="J80905" s="32"/>
    </row>
    <row r="80906" spans="10:10" x14ac:dyDescent="0.25">
      <c r="J80906" s="32"/>
    </row>
    <row r="80907" spans="10:10" x14ac:dyDescent="0.25">
      <c r="J80907" s="32"/>
    </row>
    <row r="80908" spans="10:10" x14ac:dyDescent="0.25">
      <c r="J80908" s="32"/>
    </row>
    <row r="80909" spans="10:10" x14ac:dyDescent="0.25">
      <c r="J80909" s="32"/>
    </row>
    <row r="80910" spans="10:10" x14ac:dyDescent="0.25">
      <c r="J80910" s="32"/>
    </row>
    <row r="80911" spans="10:10" x14ac:dyDescent="0.25">
      <c r="J80911" s="32"/>
    </row>
    <row r="80912" spans="10:10" x14ac:dyDescent="0.25">
      <c r="J80912" s="32"/>
    </row>
    <row r="80913" spans="10:10" x14ac:dyDescent="0.25">
      <c r="J80913" s="32"/>
    </row>
    <row r="80914" spans="10:10" x14ac:dyDescent="0.25">
      <c r="J80914" s="32"/>
    </row>
    <row r="80915" spans="10:10" x14ac:dyDescent="0.25">
      <c r="J80915" s="32"/>
    </row>
    <row r="80916" spans="10:10" x14ac:dyDescent="0.25">
      <c r="J80916" s="32"/>
    </row>
    <row r="80917" spans="10:10" x14ac:dyDescent="0.25">
      <c r="J80917" s="32"/>
    </row>
    <row r="80918" spans="10:10" x14ac:dyDescent="0.25">
      <c r="J80918" s="32"/>
    </row>
    <row r="80919" spans="10:10" x14ac:dyDescent="0.25">
      <c r="J80919" s="32"/>
    </row>
    <row r="80920" spans="10:10" x14ac:dyDescent="0.25">
      <c r="J80920" s="32"/>
    </row>
    <row r="80921" spans="10:10" x14ac:dyDescent="0.25">
      <c r="J80921" s="32"/>
    </row>
    <row r="80922" spans="10:10" x14ac:dyDescent="0.25">
      <c r="J80922" s="32"/>
    </row>
    <row r="80923" spans="10:10" x14ac:dyDescent="0.25">
      <c r="J80923" s="32"/>
    </row>
    <row r="80924" spans="10:10" x14ac:dyDescent="0.25">
      <c r="J80924" s="32"/>
    </row>
    <row r="80925" spans="10:10" x14ac:dyDescent="0.25">
      <c r="J80925" s="32"/>
    </row>
    <row r="80926" spans="10:10" x14ac:dyDescent="0.25">
      <c r="J80926" s="32"/>
    </row>
    <row r="80927" spans="10:10" x14ac:dyDescent="0.25">
      <c r="J80927" s="32"/>
    </row>
    <row r="80928" spans="10:10" x14ac:dyDescent="0.25">
      <c r="J80928" s="32"/>
    </row>
    <row r="80929" spans="10:10" x14ac:dyDescent="0.25">
      <c r="J80929" s="32"/>
    </row>
    <row r="80930" spans="10:10" x14ac:dyDescent="0.25">
      <c r="J80930" s="32"/>
    </row>
    <row r="80931" spans="10:10" x14ac:dyDescent="0.25">
      <c r="J80931" s="32"/>
    </row>
    <row r="80932" spans="10:10" x14ac:dyDescent="0.25">
      <c r="J80932" s="32"/>
    </row>
    <row r="80933" spans="10:10" x14ac:dyDescent="0.25">
      <c r="J80933" s="32"/>
    </row>
    <row r="80934" spans="10:10" x14ac:dyDescent="0.25">
      <c r="J80934" s="32"/>
    </row>
    <row r="80935" spans="10:10" x14ac:dyDescent="0.25">
      <c r="J80935" s="32"/>
    </row>
    <row r="80936" spans="10:10" x14ac:dyDescent="0.25">
      <c r="J80936" s="32"/>
    </row>
    <row r="80937" spans="10:10" x14ac:dyDescent="0.25">
      <c r="J80937" s="32"/>
    </row>
    <row r="80938" spans="10:10" x14ac:dyDescent="0.25">
      <c r="J80938" s="32"/>
    </row>
    <row r="80939" spans="10:10" x14ac:dyDescent="0.25">
      <c r="J80939" s="32"/>
    </row>
    <row r="80940" spans="10:10" x14ac:dyDescent="0.25">
      <c r="J80940" s="32"/>
    </row>
    <row r="80941" spans="10:10" x14ac:dyDescent="0.25">
      <c r="J80941" s="32"/>
    </row>
    <row r="80942" spans="10:10" x14ac:dyDescent="0.25">
      <c r="J80942" s="32"/>
    </row>
    <row r="80943" spans="10:10" x14ac:dyDescent="0.25">
      <c r="J80943" s="32"/>
    </row>
    <row r="80944" spans="10:10" x14ac:dyDescent="0.25">
      <c r="J80944" s="32"/>
    </row>
    <row r="80945" spans="10:10" x14ac:dyDescent="0.25">
      <c r="J80945" s="32"/>
    </row>
    <row r="80946" spans="10:10" x14ac:dyDescent="0.25">
      <c r="J80946" s="32"/>
    </row>
    <row r="80947" spans="10:10" x14ac:dyDescent="0.25">
      <c r="J80947" s="32"/>
    </row>
    <row r="80948" spans="10:10" x14ac:dyDescent="0.25">
      <c r="J80948" s="32"/>
    </row>
    <row r="80949" spans="10:10" x14ac:dyDescent="0.25">
      <c r="J80949" s="32"/>
    </row>
    <row r="80950" spans="10:10" x14ac:dyDescent="0.25">
      <c r="J80950" s="32"/>
    </row>
    <row r="80951" spans="10:10" x14ac:dyDescent="0.25">
      <c r="J80951" s="32"/>
    </row>
    <row r="80952" spans="10:10" x14ac:dyDescent="0.25">
      <c r="J80952" s="32"/>
    </row>
    <row r="80953" spans="10:10" x14ac:dyDescent="0.25">
      <c r="J80953" s="32"/>
    </row>
    <row r="80954" spans="10:10" x14ac:dyDescent="0.25">
      <c r="J80954" s="32"/>
    </row>
    <row r="80955" spans="10:10" x14ac:dyDescent="0.25">
      <c r="J80955" s="32"/>
    </row>
    <row r="80956" spans="10:10" x14ac:dyDescent="0.25">
      <c r="J80956" s="32"/>
    </row>
    <row r="80957" spans="10:10" x14ac:dyDescent="0.25">
      <c r="J80957" s="32"/>
    </row>
    <row r="80958" spans="10:10" x14ac:dyDescent="0.25">
      <c r="J80958" s="32"/>
    </row>
    <row r="80959" spans="10:10" x14ac:dyDescent="0.25">
      <c r="J80959" s="32"/>
    </row>
    <row r="80960" spans="10:10" x14ac:dyDescent="0.25">
      <c r="J80960" s="32"/>
    </row>
    <row r="80961" spans="10:10" x14ac:dyDescent="0.25">
      <c r="J80961" s="32"/>
    </row>
    <row r="80962" spans="10:10" x14ac:dyDescent="0.25">
      <c r="J80962" s="32"/>
    </row>
    <row r="80963" spans="10:10" x14ac:dyDescent="0.25">
      <c r="J80963" s="32"/>
    </row>
    <row r="80964" spans="10:10" x14ac:dyDescent="0.25">
      <c r="J80964" s="32"/>
    </row>
    <row r="80965" spans="10:10" x14ac:dyDescent="0.25">
      <c r="J80965" s="32"/>
    </row>
    <row r="80966" spans="10:10" x14ac:dyDescent="0.25">
      <c r="J80966" s="32"/>
    </row>
    <row r="80967" spans="10:10" x14ac:dyDescent="0.25">
      <c r="J80967" s="32"/>
    </row>
    <row r="80968" spans="10:10" x14ac:dyDescent="0.25">
      <c r="J80968" s="32"/>
    </row>
    <row r="80969" spans="10:10" x14ac:dyDescent="0.25">
      <c r="J80969" s="32"/>
    </row>
    <row r="80970" spans="10:10" x14ac:dyDescent="0.25">
      <c r="J80970" s="32"/>
    </row>
    <row r="80971" spans="10:10" x14ac:dyDescent="0.25">
      <c r="J80971" s="32"/>
    </row>
    <row r="80972" spans="10:10" x14ac:dyDescent="0.25">
      <c r="J80972" s="32"/>
    </row>
    <row r="80973" spans="10:10" x14ac:dyDescent="0.25">
      <c r="J80973" s="32"/>
    </row>
    <row r="80974" spans="10:10" x14ac:dyDescent="0.25">
      <c r="J80974" s="32"/>
    </row>
    <row r="80975" spans="10:10" x14ac:dyDescent="0.25">
      <c r="J80975" s="32"/>
    </row>
    <row r="80976" spans="10:10" x14ac:dyDescent="0.25">
      <c r="J80976" s="32"/>
    </row>
    <row r="80977" spans="10:10" x14ac:dyDescent="0.25">
      <c r="J80977" s="32"/>
    </row>
    <row r="80978" spans="10:10" x14ac:dyDescent="0.25">
      <c r="J80978" s="32"/>
    </row>
    <row r="80979" spans="10:10" x14ac:dyDescent="0.25">
      <c r="J80979" s="32"/>
    </row>
    <row r="80980" spans="10:10" x14ac:dyDescent="0.25">
      <c r="J80980" s="32"/>
    </row>
    <row r="80981" spans="10:10" x14ac:dyDescent="0.25">
      <c r="J80981" s="32"/>
    </row>
    <row r="80982" spans="10:10" x14ac:dyDescent="0.25">
      <c r="J80982" s="32"/>
    </row>
    <row r="80983" spans="10:10" x14ac:dyDescent="0.25">
      <c r="J80983" s="32"/>
    </row>
    <row r="80984" spans="10:10" x14ac:dyDescent="0.25">
      <c r="J80984" s="32"/>
    </row>
    <row r="80985" spans="10:10" x14ac:dyDescent="0.25">
      <c r="J80985" s="32"/>
    </row>
    <row r="80986" spans="10:10" x14ac:dyDescent="0.25">
      <c r="J80986" s="32"/>
    </row>
    <row r="80987" spans="10:10" x14ac:dyDescent="0.25">
      <c r="J80987" s="32"/>
    </row>
    <row r="80988" spans="10:10" x14ac:dyDescent="0.25">
      <c r="J80988" s="32"/>
    </row>
    <row r="80989" spans="10:10" x14ac:dyDescent="0.25">
      <c r="J80989" s="32"/>
    </row>
    <row r="80990" spans="10:10" x14ac:dyDescent="0.25">
      <c r="J80990" s="32"/>
    </row>
    <row r="80991" spans="10:10" x14ac:dyDescent="0.25">
      <c r="J80991" s="32"/>
    </row>
    <row r="80992" spans="10:10" x14ac:dyDescent="0.25">
      <c r="J80992" s="32"/>
    </row>
    <row r="80993" spans="10:10" x14ac:dyDescent="0.25">
      <c r="J80993" s="32"/>
    </row>
    <row r="80994" spans="10:10" x14ac:dyDescent="0.25">
      <c r="J80994" s="32"/>
    </row>
    <row r="80995" spans="10:10" x14ac:dyDescent="0.25">
      <c r="J80995" s="32"/>
    </row>
    <row r="80996" spans="10:10" x14ac:dyDescent="0.25">
      <c r="J80996" s="32"/>
    </row>
    <row r="80997" spans="10:10" x14ac:dyDescent="0.25">
      <c r="J80997" s="32"/>
    </row>
    <row r="80998" spans="10:10" x14ac:dyDescent="0.25">
      <c r="J80998" s="32"/>
    </row>
    <row r="80999" spans="10:10" x14ac:dyDescent="0.25">
      <c r="J80999" s="32"/>
    </row>
    <row r="81000" spans="10:10" x14ac:dyDescent="0.25">
      <c r="J81000" s="32"/>
    </row>
    <row r="81001" spans="10:10" x14ac:dyDescent="0.25">
      <c r="J81001" s="32"/>
    </row>
    <row r="81002" spans="10:10" x14ac:dyDescent="0.25">
      <c r="J81002" s="32"/>
    </row>
    <row r="81003" spans="10:10" x14ac:dyDescent="0.25">
      <c r="J81003" s="32"/>
    </row>
    <row r="81004" spans="10:10" x14ac:dyDescent="0.25">
      <c r="J81004" s="32"/>
    </row>
    <row r="81005" spans="10:10" x14ac:dyDescent="0.25">
      <c r="J81005" s="32"/>
    </row>
    <row r="81006" spans="10:10" x14ac:dyDescent="0.25">
      <c r="J81006" s="32"/>
    </row>
    <row r="81007" spans="10:10" x14ac:dyDescent="0.25">
      <c r="J81007" s="32"/>
    </row>
    <row r="81008" spans="10:10" x14ac:dyDescent="0.25">
      <c r="J81008" s="32"/>
    </row>
    <row r="81009" spans="10:10" x14ac:dyDescent="0.25">
      <c r="J81009" s="32"/>
    </row>
    <row r="81010" spans="10:10" x14ac:dyDescent="0.25">
      <c r="J81010" s="32"/>
    </row>
    <row r="81011" spans="10:10" x14ac:dyDescent="0.25">
      <c r="J81011" s="32"/>
    </row>
    <row r="81012" spans="10:10" x14ac:dyDescent="0.25">
      <c r="J81012" s="32"/>
    </row>
    <row r="81013" spans="10:10" x14ac:dyDescent="0.25">
      <c r="J81013" s="32"/>
    </row>
    <row r="81014" spans="10:10" x14ac:dyDescent="0.25">
      <c r="J81014" s="32"/>
    </row>
    <row r="81015" spans="10:10" x14ac:dyDescent="0.25">
      <c r="J81015" s="32"/>
    </row>
    <row r="81016" spans="10:10" x14ac:dyDescent="0.25">
      <c r="J81016" s="32"/>
    </row>
    <row r="81017" spans="10:10" x14ac:dyDescent="0.25">
      <c r="J81017" s="32"/>
    </row>
    <row r="81018" spans="10:10" x14ac:dyDescent="0.25">
      <c r="J81018" s="32"/>
    </row>
    <row r="81019" spans="10:10" x14ac:dyDescent="0.25">
      <c r="J81019" s="32"/>
    </row>
    <row r="81020" spans="10:10" x14ac:dyDescent="0.25">
      <c r="J81020" s="32"/>
    </row>
    <row r="81021" spans="10:10" x14ac:dyDescent="0.25">
      <c r="J81021" s="32"/>
    </row>
    <row r="81022" spans="10:10" x14ac:dyDescent="0.25">
      <c r="J81022" s="32"/>
    </row>
    <row r="81023" spans="10:10" x14ac:dyDescent="0.25">
      <c r="J81023" s="32"/>
    </row>
    <row r="81024" spans="10:10" x14ac:dyDescent="0.25">
      <c r="J81024" s="32"/>
    </row>
    <row r="81025" spans="10:10" x14ac:dyDescent="0.25">
      <c r="J81025" s="32"/>
    </row>
    <row r="81026" spans="10:10" x14ac:dyDescent="0.25">
      <c r="J81026" s="32"/>
    </row>
    <row r="81027" spans="10:10" x14ac:dyDescent="0.25">
      <c r="J81027" s="32"/>
    </row>
    <row r="81028" spans="10:10" x14ac:dyDescent="0.25">
      <c r="J81028" s="32"/>
    </row>
    <row r="81029" spans="10:10" x14ac:dyDescent="0.25">
      <c r="J81029" s="32"/>
    </row>
    <row r="81030" spans="10:10" x14ac:dyDescent="0.25">
      <c r="J81030" s="32"/>
    </row>
    <row r="81031" spans="10:10" x14ac:dyDescent="0.25">
      <c r="J81031" s="32"/>
    </row>
    <row r="81032" spans="10:10" x14ac:dyDescent="0.25">
      <c r="J81032" s="32"/>
    </row>
    <row r="81033" spans="10:10" x14ac:dyDescent="0.25">
      <c r="J81033" s="32"/>
    </row>
    <row r="81034" spans="10:10" x14ac:dyDescent="0.25">
      <c r="J81034" s="32"/>
    </row>
    <row r="81035" spans="10:10" x14ac:dyDescent="0.25">
      <c r="J81035" s="32"/>
    </row>
    <row r="81036" spans="10:10" x14ac:dyDescent="0.25">
      <c r="J81036" s="32"/>
    </row>
    <row r="81037" spans="10:10" x14ac:dyDescent="0.25">
      <c r="J81037" s="32"/>
    </row>
    <row r="81038" spans="10:10" x14ac:dyDescent="0.25">
      <c r="J81038" s="32"/>
    </row>
    <row r="81039" spans="10:10" x14ac:dyDescent="0.25">
      <c r="J81039" s="32"/>
    </row>
    <row r="81040" spans="10:10" x14ac:dyDescent="0.25">
      <c r="J81040" s="32"/>
    </row>
    <row r="81041" spans="10:10" x14ac:dyDescent="0.25">
      <c r="J81041" s="32"/>
    </row>
    <row r="81042" spans="10:10" x14ac:dyDescent="0.25">
      <c r="J81042" s="32"/>
    </row>
    <row r="81043" spans="10:10" x14ac:dyDescent="0.25">
      <c r="J81043" s="32"/>
    </row>
    <row r="81044" spans="10:10" x14ac:dyDescent="0.25">
      <c r="J81044" s="32"/>
    </row>
    <row r="81045" spans="10:10" x14ac:dyDescent="0.25">
      <c r="J81045" s="32"/>
    </row>
    <row r="81046" spans="10:10" x14ac:dyDescent="0.25">
      <c r="J81046" s="32"/>
    </row>
    <row r="81047" spans="10:10" x14ac:dyDescent="0.25">
      <c r="J81047" s="32"/>
    </row>
    <row r="81048" spans="10:10" x14ac:dyDescent="0.25">
      <c r="J81048" s="32"/>
    </row>
    <row r="81049" spans="10:10" x14ac:dyDescent="0.25">
      <c r="J81049" s="32"/>
    </row>
    <row r="81050" spans="10:10" x14ac:dyDescent="0.25">
      <c r="J81050" s="32"/>
    </row>
    <row r="81051" spans="10:10" x14ac:dyDescent="0.25">
      <c r="J81051" s="32"/>
    </row>
    <row r="81052" spans="10:10" x14ac:dyDescent="0.25">
      <c r="J81052" s="32"/>
    </row>
    <row r="81053" spans="10:10" x14ac:dyDescent="0.25">
      <c r="J81053" s="32"/>
    </row>
    <row r="81054" spans="10:10" x14ac:dyDescent="0.25">
      <c r="J81054" s="32"/>
    </row>
    <row r="81055" spans="10:10" x14ac:dyDescent="0.25">
      <c r="J81055" s="32"/>
    </row>
    <row r="81056" spans="10:10" x14ac:dyDescent="0.25">
      <c r="J81056" s="32"/>
    </row>
    <row r="81057" spans="10:10" x14ac:dyDescent="0.25">
      <c r="J81057" s="32"/>
    </row>
    <row r="81058" spans="10:10" x14ac:dyDescent="0.25">
      <c r="J81058" s="32"/>
    </row>
    <row r="81059" spans="10:10" x14ac:dyDescent="0.25">
      <c r="J81059" s="32"/>
    </row>
    <row r="81060" spans="10:10" x14ac:dyDescent="0.25">
      <c r="J81060" s="32"/>
    </row>
    <row r="81061" spans="10:10" x14ac:dyDescent="0.25">
      <c r="J81061" s="32"/>
    </row>
    <row r="81062" spans="10:10" x14ac:dyDescent="0.25">
      <c r="J81062" s="32"/>
    </row>
    <row r="81063" spans="10:10" x14ac:dyDescent="0.25">
      <c r="J81063" s="32"/>
    </row>
    <row r="81064" spans="10:10" x14ac:dyDescent="0.25">
      <c r="J81064" s="32"/>
    </row>
    <row r="81065" spans="10:10" x14ac:dyDescent="0.25">
      <c r="J81065" s="32"/>
    </row>
    <row r="81066" spans="10:10" x14ac:dyDescent="0.25">
      <c r="J81066" s="32"/>
    </row>
    <row r="81067" spans="10:10" x14ac:dyDescent="0.25">
      <c r="J81067" s="32"/>
    </row>
    <row r="81068" spans="10:10" x14ac:dyDescent="0.25">
      <c r="J81068" s="32"/>
    </row>
    <row r="81069" spans="10:10" x14ac:dyDescent="0.25">
      <c r="J81069" s="32"/>
    </row>
    <row r="81070" spans="10:10" x14ac:dyDescent="0.25">
      <c r="J81070" s="32"/>
    </row>
    <row r="81071" spans="10:10" x14ac:dyDescent="0.25">
      <c r="J81071" s="32"/>
    </row>
    <row r="81072" spans="10:10" x14ac:dyDescent="0.25">
      <c r="J81072" s="32"/>
    </row>
    <row r="81073" spans="10:10" x14ac:dyDescent="0.25">
      <c r="J81073" s="32"/>
    </row>
    <row r="81074" spans="10:10" x14ac:dyDescent="0.25">
      <c r="J81074" s="32"/>
    </row>
    <row r="81075" spans="10:10" x14ac:dyDescent="0.25">
      <c r="J81075" s="32"/>
    </row>
    <row r="81076" spans="10:10" x14ac:dyDescent="0.25">
      <c r="J81076" s="32"/>
    </row>
    <row r="81077" spans="10:10" x14ac:dyDescent="0.25">
      <c r="J81077" s="32"/>
    </row>
    <row r="81078" spans="10:10" x14ac:dyDescent="0.25">
      <c r="J81078" s="32"/>
    </row>
    <row r="81079" spans="10:10" x14ac:dyDescent="0.25">
      <c r="J81079" s="32"/>
    </row>
    <row r="81080" spans="10:10" x14ac:dyDescent="0.25">
      <c r="J81080" s="32"/>
    </row>
    <row r="81081" spans="10:10" x14ac:dyDescent="0.25">
      <c r="J81081" s="32"/>
    </row>
    <row r="81082" spans="10:10" x14ac:dyDescent="0.25">
      <c r="J81082" s="32"/>
    </row>
    <row r="81083" spans="10:10" x14ac:dyDescent="0.25">
      <c r="J81083" s="32"/>
    </row>
    <row r="81084" spans="10:10" x14ac:dyDescent="0.25">
      <c r="J81084" s="32"/>
    </row>
    <row r="81085" spans="10:10" x14ac:dyDescent="0.25">
      <c r="J81085" s="32"/>
    </row>
    <row r="81086" spans="10:10" x14ac:dyDescent="0.25">
      <c r="J81086" s="32"/>
    </row>
    <row r="81087" spans="10:10" x14ac:dyDescent="0.25">
      <c r="J81087" s="32"/>
    </row>
    <row r="81088" spans="10:10" x14ac:dyDescent="0.25">
      <c r="J81088" s="32"/>
    </row>
    <row r="81089" spans="10:10" x14ac:dyDescent="0.25">
      <c r="J81089" s="32"/>
    </row>
    <row r="81090" spans="10:10" x14ac:dyDescent="0.25">
      <c r="J81090" s="32"/>
    </row>
    <row r="81091" spans="10:10" x14ac:dyDescent="0.25">
      <c r="J81091" s="32"/>
    </row>
    <row r="81092" spans="10:10" x14ac:dyDescent="0.25">
      <c r="J81092" s="32"/>
    </row>
    <row r="81093" spans="10:10" x14ac:dyDescent="0.25">
      <c r="J81093" s="32"/>
    </row>
    <row r="81094" spans="10:10" x14ac:dyDescent="0.25">
      <c r="J81094" s="32"/>
    </row>
    <row r="81095" spans="10:10" x14ac:dyDescent="0.25">
      <c r="J81095" s="32"/>
    </row>
    <row r="81096" spans="10:10" x14ac:dyDescent="0.25">
      <c r="J81096" s="32"/>
    </row>
    <row r="81097" spans="10:10" x14ac:dyDescent="0.25">
      <c r="J81097" s="32"/>
    </row>
    <row r="81098" spans="10:10" x14ac:dyDescent="0.25">
      <c r="J81098" s="32"/>
    </row>
    <row r="81099" spans="10:10" x14ac:dyDescent="0.25">
      <c r="J81099" s="32"/>
    </row>
    <row r="81100" spans="10:10" x14ac:dyDescent="0.25">
      <c r="J81100" s="32"/>
    </row>
    <row r="81101" spans="10:10" x14ac:dyDescent="0.25">
      <c r="J81101" s="32"/>
    </row>
    <row r="81102" spans="10:10" x14ac:dyDescent="0.25">
      <c r="J81102" s="32"/>
    </row>
    <row r="81103" spans="10:10" x14ac:dyDescent="0.25">
      <c r="J81103" s="32"/>
    </row>
    <row r="81104" spans="10:10" x14ac:dyDescent="0.25">
      <c r="J81104" s="32"/>
    </row>
    <row r="81105" spans="10:10" x14ac:dyDescent="0.25">
      <c r="J81105" s="32"/>
    </row>
    <row r="81106" spans="10:10" x14ac:dyDescent="0.25">
      <c r="J81106" s="32"/>
    </row>
    <row r="81107" spans="10:10" x14ac:dyDescent="0.25">
      <c r="J81107" s="32"/>
    </row>
    <row r="81108" spans="10:10" x14ac:dyDescent="0.25">
      <c r="J81108" s="32"/>
    </row>
    <row r="81109" spans="10:10" x14ac:dyDescent="0.25">
      <c r="J81109" s="32"/>
    </row>
    <row r="81110" spans="10:10" x14ac:dyDescent="0.25">
      <c r="J81110" s="32"/>
    </row>
    <row r="81111" spans="10:10" x14ac:dyDescent="0.25">
      <c r="J81111" s="32"/>
    </row>
    <row r="81112" spans="10:10" x14ac:dyDescent="0.25">
      <c r="J81112" s="32"/>
    </row>
    <row r="81113" spans="10:10" x14ac:dyDescent="0.25">
      <c r="J81113" s="32"/>
    </row>
    <row r="81114" spans="10:10" x14ac:dyDescent="0.25">
      <c r="J81114" s="32"/>
    </row>
    <row r="81115" spans="10:10" x14ac:dyDescent="0.25">
      <c r="J81115" s="32"/>
    </row>
    <row r="81116" spans="10:10" x14ac:dyDescent="0.25">
      <c r="J81116" s="32"/>
    </row>
    <row r="81117" spans="10:10" x14ac:dyDescent="0.25">
      <c r="J81117" s="32"/>
    </row>
    <row r="81118" spans="10:10" x14ac:dyDescent="0.25">
      <c r="J81118" s="32"/>
    </row>
    <row r="81119" spans="10:10" x14ac:dyDescent="0.25">
      <c r="J81119" s="32"/>
    </row>
    <row r="81120" spans="10:10" x14ac:dyDescent="0.25">
      <c r="J81120" s="32"/>
    </row>
    <row r="81121" spans="10:10" x14ac:dyDescent="0.25">
      <c r="J81121" s="32"/>
    </row>
    <row r="81122" spans="10:10" x14ac:dyDescent="0.25">
      <c r="J81122" s="32"/>
    </row>
    <row r="81123" spans="10:10" x14ac:dyDescent="0.25">
      <c r="J81123" s="32"/>
    </row>
    <row r="81124" spans="10:10" x14ac:dyDescent="0.25">
      <c r="J81124" s="32"/>
    </row>
    <row r="81125" spans="10:10" x14ac:dyDescent="0.25">
      <c r="J81125" s="32"/>
    </row>
    <row r="81126" spans="10:10" x14ac:dyDescent="0.25">
      <c r="J81126" s="32"/>
    </row>
    <row r="81127" spans="10:10" x14ac:dyDescent="0.25">
      <c r="J81127" s="32"/>
    </row>
    <row r="81128" spans="10:10" x14ac:dyDescent="0.25">
      <c r="J81128" s="32"/>
    </row>
    <row r="81129" spans="10:10" x14ac:dyDescent="0.25">
      <c r="J81129" s="32"/>
    </row>
    <row r="81130" spans="10:10" x14ac:dyDescent="0.25">
      <c r="J81130" s="32"/>
    </row>
    <row r="81131" spans="10:10" x14ac:dyDescent="0.25">
      <c r="J81131" s="32"/>
    </row>
    <row r="81132" spans="10:10" x14ac:dyDescent="0.25">
      <c r="J81132" s="32"/>
    </row>
    <row r="81133" spans="10:10" x14ac:dyDescent="0.25">
      <c r="J81133" s="32"/>
    </row>
    <row r="81134" spans="10:10" x14ac:dyDescent="0.25">
      <c r="J81134" s="32"/>
    </row>
    <row r="81135" spans="10:10" x14ac:dyDescent="0.25">
      <c r="J81135" s="32"/>
    </row>
    <row r="81136" spans="10:10" x14ac:dyDescent="0.25">
      <c r="J81136" s="32"/>
    </row>
    <row r="81137" spans="10:10" x14ac:dyDescent="0.25">
      <c r="J81137" s="32"/>
    </row>
    <row r="81138" spans="10:10" x14ac:dyDescent="0.25">
      <c r="J81138" s="32"/>
    </row>
    <row r="81139" spans="10:10" x14ac:dyDescent="0.25">
      <c r="J81139" s="32"/>
    </row>
    <row r="81140" spans="10:10" x14ac:dyDescent="0.25">
      <c r="J81140" s="32"/>
    </row>
    <row r="81141" spans="10:10" x14ac:dyDescent="0.25">
      <c r="J81141" s="32"/>
    </row>
    <row r="81142" spans="10:10" x14ac:dyDescent="0.25">
      <c r="J81142" s="32"/>
    </row>
    <row r="81143" spans="10:10" x14ac:dyDescent="0.25">
      <c r="J81143" s="32"/>
    </row>
    <row r="81144" spans="10:10" x14ac:dyDescent="0.25">
      <c r="J81144" s="32"/>
    </row>
    <row r="81145" spans="10:10" x14ac:dyDescent="0.25">
      <c r="J81145" s="32"/>
    </row>
    <row r="81146" spans="10:10" x14ac:dyDescent="0.25">
      <c r="J81146" s="32"/>
    </row>
    <row r="81147" spans="10:10" x14ac:dyDescent="0.25">
      <c r="J81147" s="32"/>
    </row>
    <row r="81148" spans="10:10" x14ac:dyDescent="0.25">
      <c r="J81148" s="32"/>
    </row>
    <row r="81149" spans="10:10" x14ac:dyDescent="0.25">
      <c r="J81149" s="32"/>
    </row>
    <row r="81150" spans="10:10" x14ac:dyDescent="0.25">
      <c r="J81150" s="32"/>
    </row>
    <row r="81151" spans="10:10" x14ac:dyDescent="0.25">
      <c r="J81151" s="32"/>
    </row>
    <row r="81152" spans="10:10" x14ac:dyDescent="0.25">
      <c r="J81152" s="32"/>
    </row>
    <row r="81153" spans="10:10" x14ac:dyDescent="0.25">
      <c r="J81153" s="32"/>
    </row>
    <row r="81154" spans="10:10" x14ac:dyDescent="0.25">
      <c r="J81154" s="32"/>
    </row>
    <row r="81155" spans="10:10" x14ac:dyDescent="0.25">
      <c r="J81155" s="32"/>
    </row>
    <row r="81156" spans="10:10" x14ac:dyDescent="0.25">
      <c r="J81156" s="32"/>
    </row>
    <row r="81157" spans="10:10" x14ac:dyDescent="0.25">
      <c r="J81157" s="32"/>
    </row>
    <row r="81158" spans="10:10" x14ac:dyDescent="0.25">
      <c r="J81158" s="32"/>
    </row>
    <row r="81159" spans="10:10" x14ac:dyDescent="0.25">
      <c r="J81159" s="32"/>
    </row>
    <row r="81160" spans="10:10" x14ac:dyDescent="0.25">
      <c r="J81160" s="32"/>
    </row>
    <row r="81161" spans="10:10" x14ac:dyDescent="0.25">
      <c r="J81161" s="32"/>
    </row>
    <row r="81162" spans="10:10" x14ac:dyDescent="0.25">
      <c r="J81162" s="32"/>
    </row>
    <row r="81163" spans="10:10" x14ac:dyDescent="0.25">
      <c r="J81163" s="32"/>
    </row>
    <row r="81164" spans="10:10" x14ac:dyDescent="0.25">
      <c r="J81164" s="32"/>
    </row>
    <row r="81165" spans="10:10" x14ac:dyDescent="0.25">
      <c r="J81165" s="32"/>
    </row>
    <row r="81166" spans="10:10" x14ac:dyDescent="0.25">
      <c r="J81166" s="32"/>
    </row>
    <row r="81167" spans="10:10" x14ac:dyDescent="0.25">
      <c r="J81167" s="32"/>
    </row>
    <row r="81168" spans="10:10" x14ac:dyDescent="0.25">
      <c r="J81168" s="32"/>
    </row>
    <row r="81169" spans="10:10" x14ac:dyDescent="0.25">
      <c r="J81169" s="32"/>
    </row>
    <row r="81170" spans="10:10" x14ac:dyDescent="0.25">
      <c r="J81170" s="32"/>
    </row>
    <row r="81171" spans="10:10" x14ac:dyDescent="0.25">
      <c r="J81171" s="32"/>
    </row>
    <row r="81172" spans="10:10" x14ac:dyDescent="0.25">
      <c r="J81172" s="32"/>
    </row>
    <row r="81173" spans="10:10" x14ac:dyDescent="0.25">
      <c r="J81173" s="32"/>
    </row>
    <row r="81174" spans="10:10" x14ac:dyDescent="0.25">
      <c r="J81174" s="32"/>
    </row>
    <row r="81175" spans="10:10" x14ac:dyDescent="0.25">
      <c r="J81175" s="32"/>
    </row>
    <row r="81176" spans="10:10" x14ac:dyDescent="0.25">
      <c r="J81176" s="32"/>
    </row>
    <row r="81177" spans="10:10" x14ac:dyDescent="0.25">
      <c r="J81177" s="32"/>
    </row>
    <row r="81178" spans="10:10" x14ac:dyDescent="0.25">
      <c r="J81178" s="32"/>
    </row>
    <row r="81179" spans="10:10" x14ac:dyDescent="0.25">
      <c r="J81179" s="32"/>
    </row>
    <row r="81180" spans="10:10" x14ac:dyDescent="0.25">
      <c r="J81180" s="32"/>
    </row>
    <row r="81181" spans="10:10" x14ac:dyDescent="0.25">
      <c r="J81181" s="32"/>
    </row>
    <row r="81182" spans="10:10" x14ac:dyDescent="0.25">
      <c r="J81182" s="32"/>
    </row>
    <row r="81183" spans="10:10" x14ac:dyDescent="0.25">
      <c r="J81183" s="32"/>
    </row>
    <row r="81184" spans="10:10" x14ac:dyDescent="0.25">
      <c r="J81184" s="32"/>
    </row>
    <row r="81185" spans="10:10" x14ac:dyDescent="0.25">
      <c r="J81185" s="32"/>
    </row>
    <row r="81186" spans="10:10" x14ac:dyDescent="0.25">
      <c r="J81186" s="32"/>
    </row>
    <row r="81187" spans="10:10" x14ac:dyDescent="0.25">
      <c r="J81187" s="32"/>
    </row>
    <row r="81188" spans="10:10" x14ac:dyDescent="0.25">
      <c r="J81188" s="32"/>
    </row>
    <row r="81189" spans="10:10" x14ac:dyDescent="0.25">
      <c r="J81189" s="32"/>
    </row>
    <row r="81190" spans="10:10" x14ac:dyDescent="0.25">
      <c r="J81190" s="32"/>
    </row>
    <row r="81191" spans="10:10" x14ac:dyDescent="0.25">
      <c r="J81191" s="32"/>
    </row>
    <row r="81192" spans="10:10" x14ac:dyDescent="0.25">
      <c r="J81192" s="32"/>
    </row>
    <row r="81193" spans="10:10" x14ac:dyDescent="0.25">
      <c r="J81193" s="32"/>
    </row>
    <row r="81194" spans="10:10" x14ac:dyDescent="0.25">
      <c r="J81194" s="32"/>
    </row>
    <row r="81195" spans="10:10" x14ac:dyDescent="0.25">
      <c r="J81195" s="32"/>
    </row>
    <row r="81196" spans="10:10" x14ac:dyDescent="0.25">
      <c r="J81196" s="32"/>
    </row>
    <row r="81197" spans="10:10" x14ac:dyDescent="0.25">
      <c r="J81197" s="32"/>
    </row>
    <row r="81198" spans="10:10" x14ac:dyDescent="0.25">
      <c r="J81198" s="32"/>
    </row>
    <row r="81199" spans="10:10" x14ac:dyDescent="0.25">
      <c r="J81199" s="32"/>
    </row>
    <row r="81200" spans="10:10" x14ac:dyDescent="0.25">
      <c r="J81200" s="32"/>
    </row>
    <row r="81201" spans="10:10" x14ac:dyDescent="0.25">
      <c r="J81201" s="32"/>
    </row>
    <row r="81202" spans="10:10" x14ac:dyDescent="0.25">
      <c r="J81202" s="32"/>
    </row>
    <row r="81203" spans="10:10" x14ac:dyDescent="0.25">
      <c r="J81203" s="32"/>
    </row>
    <row r="81204" spans="10:10" x14ac:dyDescent="0.25">
      <c r="J81204" s="32"/>
    </row>
    <row r="81205" spans="10:10" x14ac:dyDescent="0.25">
      <c r="J81205" s="32"/>
    </row>
    <row r="81206" spans="10:10" x14ac:dyDescent="0.25">
      <c r="J81206" s="32"/>
    </row>
    <row r="81207" spans="10:10" x14ac:dyDescent="0.25">
      <c r="J81207" s="32"/>
    </row>
    <row r="81208" spans="10:10" x14ac:dyDescent="0.25">
      <c r="J81208" s="32"/>
    </row>
    <row r="81209" spans="10:10" x14ac:dyDescent="0.25">
      <c r="J81209" s="32"/>
    </row>
    <row r="81210" spans="10:10" x14ac:dyDescent="0.25">
      <c r="J81210" s="32"/>
    </row>
    <row r="81211" spans="10:10" x14ac:dyDescent="0.25">
      <c r="J81211" s="32"/>
    </row>
    <row r="81212" spans="10:10" x14ac:dyDescent="0.25">
      <c r="J81212" s="32"/>
    </row>
    <row r="81213" spans="10:10" x14ac:dyDescent="0.25">
      <c r="J81213" s="32"/>
    </row>
    <row r="81214" spans="10:10" x14ac:dyDescent="0.25">
      <c r="J81214" s="32"/>
    </row>
    <row r="81215" spans="10:10" x14ac:dyDescent="0.25">
      <c r="J81215" s="32"/>
    </row>
    <row r="81216" spans="10:10" x14ac:dyDescent="0.25">
      <c r="J81216" s="32"/>
    </row>
    <row r="81217" spans="10:10" x14ac:dyDescent="0.25">
      <c r="J81217" s="32"/>
    </row>
    <row r="81218" spans="10:10" x14ac:dyDescent="0.25">
      <c r="J81218" s="32"/>
    </row>
    <row r="81219" spans="10:10" x14ac:dyDescent="0.25">
      <c r="J81219" s="32"/>
    </row>
    <row r="81220" spans="10:10" x14ac:dyDescent="0.25">
      <c r="J81220" s="32"/>
    </row>
    <row r="81221" spans="10:10" x14ac:dyDescent="0.25">
      <c r="J81221" s="32"/>
    </row>
    <row r="81222" spans="10:10" x14ac:dyDescent="0.25">
      <c r="J81222" s="32"/>
    </row>
    <row r="81223" spans="10:10" x14ac:dyDescent="0.25">
      <c r="J81223" s="32"/>
    </row>
    <row r="81224" spans="10:10" x14ac:dyDescent="0.25">
      <c r="J81224" s="32"/>
    </row>
    <row r="81225" spans="10:10" x14ac:dyDescent="0.25">
      <c r="J81225" s="32"/>
    </row>
    <row r="81226" spans="10:10" x14ac:dyDescent="0.25">
      <c r="J81226" s="32"/>
    </row>
    <row r="81227" spans="10:10" x14ac:dyDescent="0.25">
      <c r="J81227" s="32"/>
    </row>
    <row r="81228" spans="10:10" x14ac:dyDescent="0.25">
      <c r="J81228" s="32"/>
    </row>
    <row r="81229" spans="10:10" x14ac:dyDescent="0.25">
      <c r="J81229" s="32"/>
    </row>
    <row r="81230" spans="10:10" x14ac:dyDescent="0.25">
      <c r="J81230" s="32"/>
    </row>
    <row r="81231" spans="10:10" x14ac:dyDescent="0.25">
      <c r="J81231" s="32"/>
    </row>
    <row r="81232" spans="10:10" x14ac:dyDescent="0.25">
      <c r="J81232" s="32"/>
    </row>
    <row r="81233" spans="10:10" x14ac:dyDescent="0.25">
      <c r="J81233" s="32"/>
    </row>
    <row r="81234" spans="10:10" x14ac:dyDescent="0.25">
      <c r="J81234" s="32"/>
    </row>
    <row r="81235" spans="10:10" x14ac:dyDescent="0.25">
      <c r="J81235" s="32"/>
    </row>
    <row r="81236" spans="10:10" x14ac:dyDescent="0.25">
      <c r="J81236" s="32"/>
    </row>
    <row r="81237" spans="10:10" x14ac:dyDescent="0.25">
      <c r="J81237" s="32"/>
    </row>
    <row r="81238" spans="10:10" x14ac:dyDescent="0.25">
      <c r="J81238" s="32"/>
    </row>
    <row r="81239" spans="10:10" x14ac:dyDescent="0.25">
      <c r="J81239" s="32"/>
    </row>
    <row r="81240" spans="10:10" x14ac:dyDescent="0.25">
      <c r="J81240" s="32"/>
    </row>
    <row r="81241" spans="10:10" x14ac:dyDescent="0.25">
      <c r="J81241" s="32"/>
    </row>
    <row r="81242" spans="10:10" x14ac:dyDescent="0.25">
      <c r="J81242" s="32"/>
    </row>
    <row r="81243" spans="10:10" x14ac:dyDescent="0.25">
      <c r="J81243" s="32"/>
    </row>
    <row r="81244" spans="10:10" x14ac:dyDescent="0.25">
      <c r="J81244" s="32"/>
    </row>
    <row r="81245" spans="10:10" x14ac:dyDescent="0.25">
      <c r="J81245" s="32"/>
    </row>
    <row r="81246" spans="10:10" x14ac:dyDescent="0.25">
      <c r="J81246" s="32"/>
    </row>
    <row r="81247" spans="10:10" x14ac:dyDescent="0.25">
      <c r="J81247" s="32"/>
    </row>
    <row r="81248" spans="10:10" x14ac:dyDescent="0.25">
      <c r="J81248" s="32"/>
    </row>
    <row r="81249" spans="10:10" x14ac:dyDescent="0.25">
      <c r="J81249" s="32"/>
    </row>
    <row r="81250" spans="10:10" x14ac:dyDescent="0.25">
      <c r="J81250" s="32"/>
    </row>
    <row r="81251" spans="10:10" x14ac:dyDescent="0.25">
      <c r="J81251" s="32"/>
    </row>
    <row r="81252" spans="10:10" x14ac:dyDescent="0.25">
      <c r="J81252" s="32"/>
    </row>
    <row r="81253" spans="10:10" x14ac:dyDescent="0.25">
      <c r="J81253" s="32"/>
    </row>
    <row r="81254" spans="10:10" x14ac:dyDescent="0.25">
      <c r="J81254" s="32"/>
    </row>
    <row r="81255" spans="10:10" x14ac:dyDescent="0.25">
      <c r="J81255" s="32"/>
    </row>
    <row r="81256" spans="10:10" x14ac:dyDescent="0.25">
      <c r="J81256" s="32"/>
    </row>
    <row r="81257" spans="10:10" x14ac:dyDescent="0.25">
      <c r="J81257" s="32"/>
    </row>
    <row r="81258" spans="10:10" x14ac:dyDescent="0.25">
      <c r="J81258" s="32"/>
    </row>
    <row r="81259" spans="10:10" x14ac:dyDescent="0.25">
      <c r="J81259" s="32"/>
    </row>
    <row r="81260" spans="10:10" x14ac:dyDescent="0.25">
      <c r="J81260" s="32"/>
    </row>
    <row r="81261" spans="10:10" x14ac:dyDescent="0.25">
      <c r="J81261" s="32"/>
    </row>
    <row r="81262" spans="10:10" x14ac:dyDescent="0.25">
      <c r="J81262" s="32"/>
    </row>
    <row r="81263" spans="10:10" x14ac:dyDescent="0.25">
      <c r="J81263" s="32"/>
    </row>
    <row r="81264" spans="10:10" x14ac:dyDescent="0.25">
      <c r="J81264" s="32"/>
    </row>
    <row r="81265" spans="10:10" x14ac:dyDescent="0.25">
      <c r="J81265" s="32"/>
    </row>
    <row r="81266" spans="10:10" x14ac:dyDescent="0.25">
      <c r="J81266" s="32"/>
    </row>
    <row r="81267" spans="10:10" x14ac:dyDescent="0.25">
      <c r="J81267" s="32"/>
    </row>
    <row r="81268" spans="10:10" x14ac:dyDescent="0.25">
      <c r="J81268" s="32"/>
    </row>
    <row r="81269" spans="10:10" x14ac:dyDescent="0.25">
      <c r="J81269" s="32"/>
    </row>
    <row r="81270" spans="10:10" x14ac:dyDescent="0.25">
      <c r="J81270" s="32"/>
    </row>
    <row r="81271" spans="10:10" x14ac:dyDescent="0.25">
      <c r="J81271" s="32"/>
    </row>
    <row r="81272" spans="10:10" x14ac:dyDescent="0.25">
      <c r="J81272" s="32"/>
    </row>
    <row r="81273" spans="10:10" x14ac:dyDescent="0.25">
      <c r="J81273" s="32"/>
    </row>
    <row r="81274" spans="10:10" x14ac:dyDescent="0.25">
      <c r="J81274" s="32"/>
    </row>
    <row r="81275" spans="10:10" x14ac:dyDescent="0.25">
      <c r="J81275" s="32"/>
    </row>
    <row r="81276" spans="10:10" x14ac:dyDescent="0.25">
      <c r="J81276" s="32"/>
    </row>
    <row r="81277" spans="10:10" x14ac:dyDescent="0.25">
      <c r="J81277" s="32"/>
    </row>
    <row r="81278" spans="10:10" x14ac:dyDescent="0.25">
      <c r="J81278" s="32"/>
    </row>
    <row r="81279" spans="10:10" x14ac:dyDescent="0.25">
      <c r="J81279" s="32"/>
    </row>
    <row r="81280" spans="10:10" x14ac:dyDescent="0.25">
      <c r="J81280" s="32"/>
    </row>
    <row r="81281" spans="10:10" x14ac:dyDescent="0.25">
      <c r="J81281" s="32"/>
    </row>
    <row r="81282" spans="10:10" x14ac:dyDescent="0.25">
      <c r="J81282" s="32"/>
    </row>
    <row r="81283" spans="10:10" x14ac:dyDescent="0.25">
      <c r="J81283" s="32"/>
    </row>
    <row r="81284" spans="10:10" x14ac:dyDescent="0.25">
      <c r="J81284" s="32"/>
    </row>
    <row r="81285" spans="10:10" x14ac:dyDescent="0.25">
      <c r="J81285" s="32"/>
    </row>
    <row r="81286" spans="10:10" x14ac:dyDescent="0.25">
      <c r="J81286" s="32"/>
    </row>
    <row r="81287" spans="10:10" x14ac:dyDescent="0.25">
      <c r="J81287" s="32"/>
    </row>
    <row r="81288" spans="10:10" x14ac:dyDescent="0.25">
      <c r="J81288" s="32"/>
    </row>
    <row r="81289" spans="10:10" x14ac:dyDescent="0.25">
      <c r="J81289" s="32"/>
    </row>
    <row r="81290" spans="10:10" x14ac:dyDescent="0.25">
      <c r="J81290" s="32"/>
    </row>
    <row r="81291" spans="10:10" x14ac:dyDescent="0.25">
      <c r="J81291" s="32"/>
    </row>
    <row r="81292" spans="10:10" x14ac:dyDescent="0.25">
      <c r="J81292" s="32"/>
    </row>
    <row r="81293" spans="10:10" x14ac:dyDescent="0.25">
      <c r="J81293" s="32"/>
    </row>
    <row r="81294" spans="10:10" x14ac:dyDescent="0.25">
      <c r="J81294" s="32"/>
    </row>
    <row r="81295" spans="10:10" x14ac:dyDescent="0.25">
      <c r="J81295" s="32"/>
    </row>
    <row r="81296" spans="10:10" x14ac:dyDescent="0.25">
      <c r="J81296" s="32"/>
    </row>
    <row r="81297" spans="10:10" x14ac:dyDescent="0.25">
      <c r="J81297" s="32"/>
    </row>
    <row r="81298" spans="10:10" x14ac:dyDescent="0.25">
      <c r="J81298" s="32"/>
    </row>
    <row r="81299" spans="10:10" x14ac:dyDescent="0.25">
      <c r="J81299" s="32"/>
    </row>
    <row r="81300" spans="10:10" x14ac:dyDescent="0.25">
      <c r="J81300" s="32"/>
    </row>
    <row r="81301" spans="10:10" x14ac:dyDescent="0.25">
      <c r="J81301" s="32"/>
    </row>
    <row r="81302" spans="10:10" x14ac:dyDescent="0.25">
      <c r="J81302" s="32"/>
    </row>
    <row r="81303" spans="10:10" x14ac:dyDescent="0.25">
      <c r="J81303" s="32"/>
    </row>
    <row r="81304" spans="10:10" x14ac:dyDescent="0.25">
      <c r="J81304" s="32"/>
    </row>
    <row r="81305" spans="10:10" x14ac:dyDescent="0.25">
      <c r="J81305" s="32"/>
    </row>
    <row r="81306" spans="10:10" x14ac:dyDescent="0.25">
      <c r="J81306" s="32"/>
    </row>
    <row r="81307" spans="10:10" x14ac:dyDescent="0.25">
      <c r="J81307" s="32"/>
    </row>
    <row r="81308" spans="10:10" x14ac:dyDescent="0.25">
      <c r="J81308" s="32"/>
    </row>
    <row r="81309" spans="10:10" x14ac:dyDescent="0.25">
      <c r="J81309" s="32"/>
    </row>
    <row r="81310" spans="10:10" x14ac:dyDescent="0.25">
      <c r="J81310" s="32"/>
    </row>
    <row r="81311" spans="10:10" x14ac:dyDescent="0.25">
      <c r="J81311" s="32"/>
    </row>
    <row r="81312" spans="10:10" x14ac:dyDescent="0.25">
      <c r="J81312" s="32"/>
    </row>
    <row r="81313" spans="10:10" x14ac:dyDescent="0.25">
      <c r="J81313" s="32"/>
    </row>
    <row r="81314" spans="10:10" x14ac:dyDescent="0.25">
      <c r="J81314" s="32"/>
    </row>
    <row r="81315" spans="10:10" x14ac:dyDescent="0.25">
      <c r="J81315" s="32"/>
    </row>
    <row r="81316" spans="10:10" x14ac:dyDescent="0.25">
      <c r="J81316" s="32"/>
    </row>
    <row r="81317" spans="10:10" x14ac:dyDescent="0.25">
      <c r="J81317" s="32"/>
    </row>
    <row r="81318" spans="10:10" x14ac:dyDescent="0.25">
      <c r="J81318" s="32"/>
    </row>
    <row r="81319" spans="10:10" x14ac:dyDescent="0.25">
      <c r="J81319" s="32"/>
    </row>
    <row r="81320" spans="10:10" x14ac:dyDescent="0.25">
      <c r="J81320" s="32"/>
    </row>
    <row r="81321" spans="10:10" x14ac:dyDescent="0.25">
      <c r="J81321" s="32"/>
    </row>
    <row r="81322" spans="10:10" x14ac:dyDescent="0.25">
      <c r="J81322" s="32"/>
    </row>
    <row r="81323" spans="10:10" x14ac:dyDescent="0.25">
      <c r="J81323" s="32"/>
    </row>
    <row r="81324" spans="10:10" x14ac:dyDescent="0.25">
      <c r="J81324" s="32"/>
    </row>
    <row r="81325" spans="10:10" x14ac:dyDescent="0.25">
      <c r="J81325" s="32"/>
    </row>
    <row r="81326" spans="10:10" x14ac:dyDescent="0.25">
      <c r="J81326" s="32"/>
    </row>
    <row r="81327" spans="10:10" x14ac:dyDescent="0.25">
      <c r="J81327" s="32"/>
    </row>
    <row r="81328" spans="10:10" x14ac:dyDescent="0.25">
      <c r="J81328" s="32"/>
    </row>
    <row r="81329" spans="10:10" x14ac:dyDescent="0.25">
      <c r="J81329" s="32"/>
    </row>
    <row r="81330" spans="10:10" x14ac:dyDescent="0.25">
      <c r="J81330" s="32"/>
    </row>
    <row r="81331" spans="10:10" x14ac:dyDescent="0.25">
      <c r="J81331" s="32"/>
    </row>
    <row r="81332" spans="10:10" x14ac:dyDescent="0.25">
      <c r="J81332" s="32"/>
    </row>
    <row r="81333" spans="10:10" x14ac:dyDescent="0.25">
      <c r="J81333" s="32"/>
    </row>
    <row r="81334" spans="10:10" x14ac:dyDescent="0.25">
      <c r="J81334" s="32"/>
    </row>
    <row r="81335" spans="10:10" x14ac:dyDescent="0.25">
      <c r="J81335" s="32"/>
    </row>
    <row r="81336" spans="10:10" x14ac:dyDescent="0.25">
      <c r="J81336" s="32"/>
    </row>
    <row r="81337" spans="10:10" x14ac:dyDescent="0.25">
      <c r="J81337" s="32"/>
    </row>
    <row r="81338" spans="10:10" x14ac:dyDescent="0.25">
      <c r="J81338" s="32"/>
    </row>
    <row r="81339" spans="10:10" x14ac:dyDescent="0.25">
      <c r="J81339" s="32"/>
    </row>
    <row r="81340" spans="10:10" x14ac:dyDescent="0.25">
      <c r="J81340" s="32"/>
    </row>
    <row r="81341" spans="10:10" x14ac:dyDescent="0.25">
      <c r="J81341" s="32"/>
    </row>
    <row r="81342" spans="10:10" x14ac:dyDescent="0.25">
      <c r="J81342" s="32"/>
    </row>
    <row r="81343" spans="10:10" x14ac:dyDescent="0.25">
      <c r="J81343" s="32"/>
    </row>
    <row r="81344" spans="10:10" x14ac:dyDescent="0.25">
      <c r="J81344" s="32"/>
    </row>
    <row r="81345" spans="10:10" x14ac:dyDescent="0.25">
      <c r="J81345" s="32"/>
    </row>
    <row r="81346" spans="10:10" x14ac:dyDescent="0.25">
      <c r="J81346" s="32"/>
    </row>
    <row r="81347" spans="10:10" x14ac:dyDescent="0.25">
      <c r="J81347" s="32"/>
    </row>
    <row r="81348" spans="10:10" x14ac:dyDescent="0.25">
      <c r="J81348" s="32"/>
    </row>
    <row r="81349" spans="10:10" x14ac:dyDescent="0.25">
      <c r="J81349" s="32"/>
    </row>
    <row r="81350" spans="10:10" x14ac:dyDescent="0.25">
      <c r="J81350" s="32"/>
    </row>
    <row r="81351" spans="10:10" x14ac:dyDescent="0.25">
      <c r="J81351" s="32"/>
    </row>
    <row r="81352" spans="10:10" x14ac:dyDescent="0.25">
      <c r="J81352" s="32"/>
    </row>
    <row r="81353" spans="10:10" x14ac:dyDescent="0.25">
      <c r="J81353" s="32"/>
    </row>
    <row r="81354" spans="10:10" x14ac:dyDescent="0.25">
      <c r="J81354" s="32"/>
    </row>
    <row r="81355" spans="10:10" x14ac:dyDescent="0.25">
      <c r="J81355" s="32"/>
    </row>
    <row r="81356" spans="10:10" x14ac:dyDescent="0.25">
      <c r="J81356" s="32"/>
    </row>
    <row r="81357" spans="10:10" x14ac:dyDescent="0.25">
      <c r="J81357" s="32"/>
    </row>
    <row r="81358" spans="10:10" x14ac:dyDescent="0.25">
      <c r="J81358" s="32"/>
    </row>
    <row r="81359" spans="10:10" x14ac:dyDescent="0.25">
      <c r="J81359" s="32"/>
    </row>
    <row r="81360" spans="10:10" x14ac:dyDescent="0.25">
      <c r="J81360" s="32"/>
    </row>
    <row r="81361" spans="10:10" x14ac:dyDescent="0.25">
      <c r="J81361" s="32"/>
    </row>
    <row r="81362" spans="10:10" x14ac:dyDescent="0.25">
      <c r="J81362" s="32"/>
    </row>
    <row r="81363" spans="10:10" x14ac:dyDescent="0.25">
      <c r="J81363" s="32"/>
    </row>
    <row r="81364" spans="10:10" x14ac:dyDescent="0.25">
      <c r="J81364" s="32"/>
    </row>
    <row r="81365" spans="10:10" x14ac:dyDescent="0.25">
      <c r="J81365" s="32"/>
    </row>
    <row r="81366" spans="10:10" x14ac:dyDescent="0.25">
      <c r="J81366" s="32"/>
    </row>
    <row r="81367" spans="10:10" x14ac:dyDescent="0.25">
      <c r="J81367" s="32"/>
    </row>
    <row r="81368" spans="10:10" x14ac:dyDescent="0.25">
      <c r="J81368" s="32"/>
    </row>
    <row r="81369" spans="10:10" x14ac:dyDescent="0.25">
      <c r="J81369" s="32"/>
    </row>
    <row r="81370" spans="10:10" x14ac:dyDescent="0.25">
      <c r="J81370" s="32"/>
    </row>
    <row r="81371" spans="10:10" x14ac:dyDescent="0.25">
      <c r="J81371" s="32"/>
    </row>
    <row r="81372" spans="10:10" x14ac:dyDescent="0.25">
      <c r="J81372" s="32"/>
    </row>
    <row r="81373" spans="10:10" x14ac:dyDescent="0.25">
      <c r="J81373" s="32"/>
    </row>
    <row r="81374" spans="10:10" x14ac:dyDescent="0.25">
      <c r="J81374" s="32"/>
    </row>
    <row r="81375" spans="10:10" x14ac:dyDescent="0.25">
      <c r="J81375" s="32"/>
    </row>
    <row r="81376" spans="10:10" x14ac:dyDescent="0.25">
      <c r="J81376" s="32"/>
    </row>
    <row r="81377" spans="10:10" x14ac:dyDescent="0.25">
      <c r="J81377" s="32"/>
    </row>
    <row r="81378" spans="10:10" x14ac:dyDescent="0.25">
      <c r="J81378" s="32"/>
    </row>
    <row r="81379" spans="10:10" x14ac:dyDescent="0.25">
      <c r="J81379" s="32"/>
    </row>
    <row r="81380" spans="10:10" x14ac:dyDescent="0.25">
      <c r="J81380" s="32"/>
    </row>
    <row r="81381" spans="10:10" x14ac:dyDescent="0.25">
      <c r="J81381" s="32"/>
    </row>
    <row r="81382" spans="10:10" x14ac:dyDescent="0.25">
      <c r="J81382" s="32"/>
    </row>
    <row r="81383" spans="10:10" x14ac:dyDescent="0.25">
      <c r="J81383" s="32"/>
    </row>
    <row r="81384" spans="10:10" x14ac:dyDescent="0.25">
      <c r="J81384" s="32"/>
    </row>
    <row r="81385" spans="10:10" x14ac:dyDescent="0.25">
      <c r="J81385" s="32"/>
    </row>
    <row r="81386" spans="10:10" x14ac:dyDescent="0.25">
      <c r="J81386" s="32"/>
    </row>
    <row r="81387" spans="10:10" x14ac:dyDescent="0.25">
      <c r="J81387" s="32"/>
    </row>
    <row r="81388" spans="10:10" x14ac:dyDescent="0.25">
      <c r="J81388" s="32"/>
    </row>
    <row r="81389" spans="10:10" x14ac:dyDescent="0.25">
      <c r="J81389" s="32"/>
    </row>
    <row r="81390" spans="10:10" x14ac:dyDescent="0.25">
      <c r="J81390" s="32"/>
    </row>
    <row r="81391" spans="10:10" x14ac:dyDescent="0.25">
      <c r="J81391" s="32"/>
    </row>
    <row r="81392" spans="10:10" x14ac:dyDescent="0.25">
      <c r="J81392" s="32"/>
    </row>
    <row r="81393" spans="10:10" x14ac:dyDescent="0.25">
      <c r="J81393" s="32"/>
    </row>
    <row r="81394" spans="10:10" x14ac:dyDescent="0.25">
      <c r="J81394" s="32"/>
    </row>
    <row r="81395" spans="10:10" x14ac:dyDescent="0.25">
      <c r="J81395" s="32"/>
    </row>
    <row r="81396" spans="10:10" x14ac:dyDescent="0.25">
      <c r="J81396" s="32"/>
    </row>
    <row r="81397" spans="10:10" x14ac:dyDescent="0.25">
      <c r="J81397" s="32"/>
    </row>
    <row r="81398" spans="10:10" x14ac:dyDescent="0.25">
      <c r="J81398" s="32"/>
    </row>
    <row r="81399" spans="10:10" x14ac:dyDescent="0.25">
      <c r="J81399" s="32"/>
    </row>
    <row r="81400" spans="10:10" x14ac:dyDescent="0.25">
      <c r="J81400" s="32"/>
    </row>
    <row r="81401" spans="10:10" x14ac:dyDescent="0.25">
      <c r="J81401" s="32"/>
    </row>
    <row r="81402" spans="10:10" x14ac:dyDescent="0.25">
      <c r="J81402" s="32"/>
    </row>
    <row r="81403" spans="10:10" x14ac:dyDescent="0.25">
      <c r="J81403" s="32"/>
    </row>
    <row r="81404" spans="10:10" x14ac:dyDescent="0.25">
      <c r="J81404" s="32"/>
    </row>
    <row r="81405" spans="10:10" x14ac:dyDescent="0.25">
      <c r="J81405" s="32"/>
    </row>
    <row r="81406" spans="10:10" x14ac:dyDescent="0.25">
      <c r="J81406" s="32"/>
    </row>
    <row r="81407" spans="10:10" x14ac:dyDescent="0.25">
      <c r="J81407" s="32"/>
    </row>
    <row r="81408" spans="10:10" x14ac:dyDescent="0.25">
      <c r="J81408" s="32"/>
    </row>
    <row r="81409" spans="10:10" x14ac:dyDescent="0.25">
      <c r="J81409" s="32"/>
    </row>
    <row r="81410" spans="10:10" x14ac:dyDescent="0.25">
      <c r="J81410" s="32"/>
    </row>
    <row r="81411" spans="10:10" x14ac:dyDescent="0.25">
      <c r="J81411" s="32"/>
    </row>
    <row r="81412" spans="10:10" x14ac:dyDescent="0.25">
      <c r="J81412" s="32"/>
    </row>
    <row r="81413" spans="10:10" x14ac:dyDescent="0.25">
      <c r="J81413" s="32"/>
    </row>
    <row r="81414" spans="10:10" x14ac:dyDescent="0.25">
      <c r="J81414" s="32"/>
    </row>
    <row r="81415" spans="10:10" x14ac:dyDescent="0.25">
      <c r="J81415" s="32"/>
    </row>
    <row r="81416" spans="10:10" x14ac:dyDescent="0.25">
      <c r="J81416" s="32"/>
    </row>
    <row r="81417" spans="10:10" x14ac:dyDescent="0.25">
      <c r="J81417" s="32"/>
    </row>
    <row r="81418" spans="10:10" x14ac:dyDescent="0.25">
      <c r="J81418" s="32"/>
    </row>
    <row r="81419" spans="10:10" x14ac:dyDescent="0.25">
      <c r="J81419" s="32"/>
    </row>
    <row r="81420" spans="10:10" x14ac:dyDescent="0.25">
      <c r="J81420" s="32"/>
    </row>
    <row r="81421" spans="10:10" x14ac:dyDescent="0.25">
      <c r="J81421" s="32"/>
    </row>
    <row r="81422" spans="10:10" x14ac:dyDescent="0.25">
      <c r="J81422" s="32"/>
    </row>
    <row r="81423" spans="10:10" x14ac:dyDescent="0.25">
      <c r="J81423" s="32"/>
    </row>
    <row r="81424" spans="10:10" x14ac:dyDescent="0.25">
      <c r="J81424" s="32"/>
    </row>
    <row r="81425" spans="10:10" x14ac:dyDescent="0.25">
      <c r="J81425" s="32"/>
    </row>
    <row r="81426" spans="10:10" x14ac:dyDescent="0.25">
      <c r="J81426" s="32"/>
    </row>
    <row r="81427" spans="10:10" x14ac:dyDescent="0.25">
      <c r="J81427" s="32"/>
    </row>
    <row r="81428" spans="10:10" x14ac:dyDescent="0.25">
      <c r="J81428" s="32"/>
    </row>
    <row r="81429" spans="10:10" x14ac:dyDescent="0.25">
      <c r="J81429" s="32"/>
    </row>
    <row r="81430" spans="10:10" x14ac:dyDescent="0.25">
      <c r="J81430" s="32"/>
    </row>
    <row r="81431" spans="10:10" x14ac:dyDescent="0.25">
      <c r="J81431" s="32"/>
    </row>
    <row r="81432" spans="10:10" x14ac:dyDescent="0.25">
      <c r="J81432" s="32"/>
    </row>
    <row r="81433" spans="10:10" x14ac:dyDescent="0.25">
      <c r="J81433" s="32"/>
    </row>
    <row r="81434" spans="10:10" x14ac:dyDescent="0.25">
      <c r="J81434" s="32"/>
    </row>
    <row r="81435" spans="10:10" x14ac:dyDescent="0.25">
      <c r="J81435" s="32"/>
    </row>
    <row r="81436" spans="10:10" x14ac:dyDescent="0.25">
      <c r="J81436" s="32"/>
    </row>
    <row r="81437" spans="10:10" x14ac:dyDescent="0.25">
      <c r="J81437" s="32"/>
    </row>
    <row r="81438" spans="10:10" x14ac:dyDescent="0.25">
      <c r="J81438" s="32"/>
    </row>
    <row r="81439" spans="10:10" x14ac:dyDescent="0.25">
      <c r="J81439" s="32"/>
    </row>
    <row r="81440" spans="10:10" x14ac:dyDescent="0.25">
      <c r="J81440" s="32"/>
    </row>
    <row r="81441" spans="10:10" x14ac:dyDescent="0.25">
      <c r="J81441" s="32"/>
    </row>
    <row r="81442" spans="10:10" x14ac:dyDescent="0.25">
      <c r="J81442" s="32"/>
    </row>
    <row r="81443" spans="10:10" x14ac:dyDescent="0.25">
      <c r="J81443" s="32"/>
    </row>
    <row r="81444" spans="10:10" x14ac:dyDescent="0.25">
      <c r="J81444" s="32"/>
    </row>
    <row r="81445" spans="10:10" x14ac:dyDescent="0.25">
      <c r="J81445" s="32"/>
    </row>
    <row r="81446" spans="10:10" x14ac:dyDescent="0.25">
      <c r="J81446" s="32"/>
    </row>
    <row r="81447" spans="10:10" x14ac:dyDescent="0.25">
      <c r="J81447" s="32"/>
    </row>
    <row r="81448" spans="10:10" x14ac:dyDescent="0.25">
      <c r="J81448" s="32"/>
    </row>
    <row r="81449" spans="10:10" x14ac:dyDescent="0.25">
      <c r="J81449" s="32"/>
    </row>
    <row r="81450" spans="10:10" x14ac:dyDescent="0.25">
      <c r="J81450" s="32"/>
    </row>
    <row r="81451" spans="10:10" x14ac:dyDescent="0.25">
      <c r="J81451" s="32"/>
    </row>
    <row r="81452" spans="10:10" x14ac:dyDescent="0.25">
      <c r="J81452" s="32"/>
    </row>
    <row r="81453" spans="10:10" x14ac:dyDescent="0.25">
      <c r="J81453" s="32"/>
    </row>
    <row r="81454" spans="10:10" x14ac:dyDescent="0.25">
      <c r="J81454" s="32"/>
    </row>
    <row r="81455" spans="10:10" x14ac:dyDescent="0.25">
      <c r="J81455" s="32"/>
    </row>
    <row r="81456" spans="10:10" x14ac:dyDescent="0.25">
      <c r="J81456" s="32"/>
    </row>
    <row r="81457" spans="10:10" x14ac:dyDescent="0.25">
      <c r="J81457" s="32"/>
    </row>
    <row r="81458" spans="10:10" x14ac:dyDescent="0.25">
      <c r="J81458" s="32"/>
    </row>
    <row r="81459" spans="10:10" x14ac:dyDescent="0.25">
      <c r="J81459" s="32"/>
    </row>
    <row r="81460" spans="10:10" x14ac:dyDescent="0.25">
      <c r="J81460" s="32"/>
    </row>
    <row r="81461" spans="10:10" x14ac:dyDescent="0.25">
      <c r="J81461" s="32"/>
    </row>
    <row r="81462" spans="10:10" x14ac:dyDescent="0.25">
      <c r="J81462" s="32"/>
    </row>
    <row r="81463" spans="10:10" x14ac:dyDescent="0.25">
      <c r="J81463" s="32"/>
    </row>
    <row r="81464" spans="10:10" x14ac:dyDescent="0.25">
      <c r="J81464" s="32"/>
    </row>
    <row r="81465" spans="10:10" x14ac:dyDescent="0.25">
      <c r="J81465" s="32"/>
    </row>
    <row r="81466" spans="10:10" x14ac:dyDescent="0.25">
      <c r="J81466" s="32"/>
    </row>
    <row r="81467" spans="10:10" x14ac:dyDescent="0.25">
      <c r="J81467" s="32"/>
    </row>
    <row r="81468" spans="10:10" x14ac:dyDescent="0.25">
      <c r="J81468" s="32"/>
    </row>
    <row r="81469" spans="10:10" x14ac:dyDescent="0.25">
      <c r="J81469" s="32"/>
    </row>
    <row r="81470" spans="10:10" x14ac:dyDescent="0.25">
      <c r="J81470" s="32"/>
    </row>
    <row r="81471" spans="10:10" x14ac:dyDescent="0.25">
      <c r="J81471" s="32"/>
    </row>
    <row r="81472" spans="10:10" x14ac:dyDescent="0.25">
      <c r="J81472" s="32"/>
    </row>
    <row r="81473" spans="10:10" x14ac:dyDescent="0.25">
      <c r="J81473" s="32"/>
    </row>
    <row r="81474" spans="10:10" x14ac:dyDescent="0.25">
      <c r="J81474" s="32"/>
    </row>
    <row r="81475" spans="10:10" x14ac:dyDescent="0.25">
      <c r="J81475" s="32"/>
    </row>
    <row r="81476" spans="10:10" x14ac:dyDescent="0.25">
      <c r="J81476" s="32"/>
    </row>
    <row r="81477" spans="10:10" x14ac:dyDescent="0.25">
      <c r="J81477" s="32"/>
    </row>
    <row r="81478" spans="10:10" x14ac:dyDescent="0.25">
      <c r="J81478" s="32"/>
    </row>
    <row r="81479" spans="10:10" x14ac:dyDescent="0.25">
      <c r="J81479" s="32"/>
    </row>
    <row r="81480" spans="10:10" x14ac:dyDescent="0.25">
      <c r="J81480" s="32"/>
    </row>
    <row r="81481" spans="10:10" x14ac:dyDescent="0.25">
      <c r="J81481" s="32"/>
    </row>
    <row r="81482" spans="10:10" x14ac:dyDescent="0.25">
      <c r="J81482" s="32"/>
    </row>
    <row r="81483" spans="10:10" x14ac:dyDescent="0.25">
      <c r="J81483" s="32"/>
    </row>
    <row r="81484" spans="10:10" x14ac:dyDescent="0.25">
      <c r="J81484" s="32"/>
    </row>
    <row r="81485" spans="10:10" x14ac:dyDescent="0.25">
      <c r="J81485" s="32"/>
    </row>
    <row r="81486" spans="10:10" x14ac:dyDescent="0.25">
      <c r="J81486" s="32"/>
    </row>
    <row r="81487" spans="10:10" x14ac:dyDescent="0.25">
      <c r="J81487" s="32"/>
    </row>
    <row r="81488" spans="10:10" x14ac:dyDescent="0.25">
      <c r="J81488" s="32"/>
    </row>
    <row r="81489" spans="10:10" x14ac:dyDescent="0.25">
      <c r="J81489" s="32"/>
    </row>
    <row r="81490" spans="10:10" x14ac:dyDescent="0.25">
      <c r="J81490" s="32"/>
    </row>
    <row r="81491" spans="10:10" x14ac:dyDescent="0.25">
      <c r="J81491" s="32"/>
    </row>
    <row r="81492" spans="10:10" x14ac:dyDescent="0.25">
      <c r="J81492" s="32"/>
    </row>
    <row r="81493" spans="10:10" x14ac:dyDescent="0.25">
      <c r="J81493" s="32"/>
    </row>
    <row r="81494" spans="10:10" x14ac:dyDescent="0.25">
      <c r="J81494" s="32"/>
    </row>
    <row r="81495" spans="10:10" x14ac:dyDescent="0.25">
      <c r="J81495" s="32"/>
    </row>
    <row r="81496" spans="10:10" x14ac:dyDescent="0.25">
      <c r="J81496" s="32"/>
    </row>
    <row r="81497" spans="10:10" x14ac:dyDescent="0.25">
      <c r="J81497" s="32"/>
    </row>
    <row r="81498" spans="10:10" x14ac:dyDescent="0.25">
      <c r="J81498" s="32"/>
    </row>
    <row r="81499" spans="10:10" x14ac:dyDescent="0.25">
      <c r="J81499" s="32"/>
    </row>
    <row r="81500" spans="10:10" x14ac:dyDescent="0.25">
      <c r="J81500" s="32"/>
    </row>
    <row r="81501" spans="10:10" x14ac:dyDescent="0.25">
      <c r="J81501" s="32"/>
    </row>
    <row r="81502" spans="10:10" x14ac:dyDescent="0.25">
      <c r="J81502" s="32"/>
    </row>
    <row r="81503" spans="10:10" x14ac:dyDescent="0.25">
      <c r="J81503" s="32"/>
    </row>
    <row r="81504" spans="10:10" x14ac:dyDescent="0.25">
      <c r="J81504" s="32"/>
    </row>
    <row r="81505" spans="10:10" x14ac:dyDescent="0.25">
      <c r="J81505" s="32"/>
    </row>
    <row r="81506" spans="10:10" x14ac:dyDescent="0.25">
      <c r="J81506" s="32"/>
    </row>
    <row r="81507" spans="10:10" x14ac:dyDescent="0.25">
      <c r="J81507" s="32"/>
    </row>
    <row r="81508" spans="10:10" x14ac:dyDescent="0.25">
      <c r="J81508" s="32"/>
    </row>
    <row r="81509" spans="10:10" x14ac:dyDescent="0.25">
      <c r="J81509" s="32"/>
    </row>
    <row r="81510" spans="10:10" x14ac:dyDescent="0.25">
      <c r="J81510" s="32"/>
    </row>
    <row r="81511" spans="10:10" x14ac:dyDescent="0.25">
      <c r="J81511" s="32"/>
    </row>
    <row r="81512" spans="10:10" x14ac:dyDescent="0.25">
      <c r="J81512" s="32"/>
    </row>
    <row r="81513" spans="10:10" x14ac:dyDescent="0.25">
      <c r="J81513" s="32"/>
    </row>
    <row r="81514" spans="10:10" x14ac:dyDescent="0.25">
      <c r="J81514" s="32"/>
    </row>
    <row r="81515" spans="10:10" x14ac:dyDescent="0.25">
      <c r="J81515" s="32"/>
    </row>
    <row r="81516" spans="10:10" x14ac:dyDescent="0.25">
      <c r="J81516" s="32"/>
    </row>
    <row r="81517" spans="10:10" x14ac:dyDescent="0.25">
      <c r="J81517" s="32"/>
    </row>
    <row r="81518" spans="10:10" x14ac:dyDescent="0.25">
      <c r="J81518" s="32"/>
    </row>
    <row r="81519" spans="10:10" x14ac:dyDescent="0.25">
      <c r="J81519" s="32"/>
    </row>
    <row r="81520" spans="10:10" x14ac:dyDescent="0.25">
      <c r="J81520" s="32"/>
    </row>
    <row r="81521" spans="10:10" x14ac:dyDescent="0.25">
      <c r="J81521" s="32"/>
    </row>
    <row r="81522" spans="10:10" x14ac:dyDescent="0.25">
      <c r="J81522" s="32"/>
    </row>
    <row r="81523" spans="10:10" x14ac:dyDescent="0.25">
      <c r="J81523" s="32"/>
    </row>
    <row r="81524" spans="10:10" x14ac:dyDescent="0.25">
      <c r="J81524" s="32"/>
    </row>
    <row r="81525" spans="10:10" x14ac:dyDescent="0.25">
      <c r="J81525" s="32"/>
    </row>
    <row r="81526" spans="10:10" x14ac:dyDescent="0.25">
      <c r="J81526" s="32"/>
    </row>
    <row r="81527" spans="10:10" x14ac:dyDescent="0.25">
      <c r="J81527" s="32"/>
    </row>
    <row r="81528" spans="10:10" x14ac:dyDescent="0.25">
      <c r="J81528" s="32"/>
    </row>
    <row r="81529" spans="10:10" x14ac:dyDescent="0.25">
      <c r="J81529" s="32"/>
    </row>
    <row r="81530" spans="10:10" x14ac:dyDescent="0.25">
      <c r="J81530" s="32"/>
    </row>
    <row r="81531" spans="10:10" x14ac:dyDescent="0.25">
      <c r="J81531" s="32"/>
    </row>
    <row r="81532" spans="10:10" x14ac:dyDescent="0.25">
      <c r="J81532" s="32"/>
    </row>
    <row r="81533" spans="10:10" x14ac:dyDescent="0.25">
      <c r="J81533" s="32"/>
    </row>
    <row r="81534" spans="10:10" x14ac:dyDescent="0.25">
      <c r="J81534" s="32"/>
    </row>
    <row r="81535" spans="10:10" x14ac:dyDescent="0.25">
      <c r="J81535" s="32"/>
    </row>
    <row r="81536" spans="10:10" x14ac:dyDescent="0.25">
      <c r="J81536" s="32"/>
    </row>
    <row r="81537" spans="10:10" x14ac:dyDescent="0.25">
      <c r="J81537" s="32"/>
    </row>
    <row r="81538" spans="10:10" x14ac:dyDescent="0.25">
      <c r="J81538" s="32"/>
    </row>
    <row r="81539" spans="10:10" x14ac:dyDescent="0.25">
      <c r="J81539" s="32"/>
    </row>
    <row r="81540" spans="10:10" x14ac:dyDescent="0.25">
      <c r="J81540" s="32"/>
    </row>
    <row r="81541" spans="10:10" x14ac:dyDescent="0.25">
      <c r="J81541" s="32"/>
    </row>
    <row r="81542" spans="10:10" x14ac:dyDescent="0.25">
      <c r="J81542" s="32"/>
    </row>
    <row r="81543" spans="10:10" x14ac:dyDescent="0.25">
      <c r="J81543" s="32"/>
    </row>
    <row r="81544" spans="10:10" x14ac:dyDescent="0.25">
      <c r="J81544" s="32"/>
    </row>
    <row r="81545" spans="10:10" x14ac:dyDescent="0.25">
      <c r="J81545" s="32"/>
    </row>
    <row r="81546" spans="10:10" x14ac:dyDescent="0.25">
      <c r="J81546" s="32"/>
    </row>
    <row r="81547" spans="10:10" x14ac:dyDescent="0.25">
      <c r="J81547" s="32"/>
    </row>
    <row r="81548" spans="10:10" x14ac:dyDescent="0.25">
      <c r="J81548" s="32"/>
    </row>
    <row r="81549" spans="10:10" x14ac:dyDescent="0.25">
      <c r="J81549" s="32"/>
    </row>
    <row r="81550" spans="10:10" x14ac:dyDescent="0.25">
      <c r="J81550" s="32"/>
    </row>
    <row r="81551" spans="10:10" x14ac:dyDescent="0.25">
      <c r="J81551" s="32"/>
    </row>
    <row r="81552" spans="10:10" x14ac:dyDescent="0.25">
      <c r="J81552" s="32"/>
    </row>
    <row r="81553" spans="10:10" x14ac:dyDescent="0.25">
      <c r="J81553" s="32"/>
    </row>
    <row r="81554" spans="10:10" x14ac:dyDescent="0.25">
      <c r="J81554" s="32"/>
    </row>
    <row r="81555" spans="10:10" x14ac:dyDescent="0.25">
      <c r="J81555" s="32"/>
    </row>
    <row r="81556" spans="10:10" x14ac:dyDescent="0.25">
      <c r="J81556" s="32"/>
    </row>
    <row r="81557" spans="10:10" x14ac:dyDescent="0.25">
      <c r="J81557" s="32"/>
    </row>
    <row r="81558" spans="10:10" x14ac:dyDescent="0.25">
      <c r="J81558" s="32"/>
    </row>
    <row r="81559" spans="10:10" x14ac:dyDescent="0.25">
      <c r="J81559" s="32"/>
    </row>
    <row r="81560" spans="10:10" x14ac:dyDescent="0.25">
      <c r="J81560" s="32"/>
    </row>
    <row r="81561" spans="10:10" x14ac:dyDescent="0.25">
      <c r="J81561" s="32"/>
    </row>
    <row r="81562" spans="10:10" x14ac:dyDescent="0.25">
      <c r="J81562" s="32"/>
    </row>
    <row r="81563" spans="10:10" x14ac:dyDescent="0.25">
      <c r="J81563" s="32"/>
    </row>
    <row r="81564" spans="10:10" x14ac:dyDescent="0.25">
      <c r="J81564" s="32"/>
    </row>
    <row r="81565" spans="10:10" x14ac:dyDescent="0.25">
      <c r="J81565" s="32"/>
    </row>
    <row r="81566" spans="10:10" x14ac:dyDescent="0.25">
      <c r="J81566" s="32"/>
    </row>
    <row r="81567" spans="10:10" x14ac:dyDescent="0.25">
      <c r="J81567" s="32"/>
    </row>
    <row r="81568" spans="10:10" x14ac:dyDescent="0.25">
      <c r="J81568" s="32"/>
    </row>
    <row r="81569" spans="10:10" x14ac:dyDescent="0.25">
      <c r="J81569" s="32"/>
    </row>
    <row r="81570" spans="10:10" x14ac:dyDescent="0.25">
      <c r="J81570" s="32"/>
    </row>
    <row r="81571" spans="10:10" x14ac:dyDescent="0.25">
      <c r="J81571" s="32"/>
    </row>
    <row r="81572" spans="10:10" x14ac:dyDescent="0.25">
      <c r="J81572" s="32"/>
    </row>
    <row r="81573" spans="10:10" x14ac:dyDescent="0.25">
      <c r="J81573" s="32"/>
    </row>
    <row r="81574" spans="10:10" x14ac:dyDescent="0.25">
      <c r="J81574" s="32"/>
    </row>
    <row r="81575" spans="10:10" x14ac:dyDescent="0.25">
      <c r="J81575" s="32"/>
    </row>
    <row r="81576" spans="10:10" x14ac:dyDescent="0.25">
      <c r="J81576" s="32"/>
    </row>
    <row r="81577" spans="10:10" x14ac:dyDescent="0.25">
      <c r="J81577" s="32"/>
    </row>
    <row r="81578" spans="10:10" x14ac:dyDescent="0.25">
      <c r="J81578" s="32"/>
    </row>
    <row r="81579" spans="10:10" x14ac:dyDescent="0.25">
      <c r="J81579" s="32"/>
    </row>
    <row r="81580" spans="10:10" x14ac:dyDescent="0.25">
      <c r="J81580" s="32"/>
    </row>
    <row r="81581" spans="10:10" x14ac:dyDescent="0.25">
      <c r="J81581" s="32"/>
    </row>
    <row r="81582" spans="10:10" x14ac:dyDescent="0.25">
      <c r="J81582" s="32"/>
    </row>
    <row r="81583" spans="10:10" x14ac:dyDescent="0.25">
      <c r="J81583" s="32"/>
    </row>
    <row r="81584" spans="10:10" x14ac:dyDescent="0.25">
      <c r="J81584" s="32"/>
    </row>
    <row r="81585" spans="10:10" x14ac:dyDescent="0.25">
      <c r="J81585" s="32"/>
    </row>
    <row r="81586" spans="10:10" x14ac:dyDescent="0.25">
      <c r="J81586" s="32"/>
    </row>
    <row r="81587" spans="10:10" x14ac:dyDescent="0.25">
      <c r="J81587" s="32"/>
    </row>
    <row r="81588" spans="10:10" x14ac:dyDescent="0.25">
      <c r="J81588" s="32"/>
    </row>
    <row r="81589" spans="10:10" x14ac:dyDescent="0.25">
      <c r="J81589" s="32"/>
    </row>
    <row r="81590" spans="10:10" x14ac:dyDescent="0.25">
      <c r="J81590" s="32"/>
    </row>
    <row r="81591" spans="10:10" x14ac:dyDescent="0.25">
      <c r="J81591" s="32"/>
    </row>
    <row r="81592" spans="10:10" x14ac:dyDescent="0.25">
      <c r="J81592" s="32"/>
    </row>
    <row r="81593" spans="10:10" x14ac:dyDescent="0.25">
      <c r="J81593" s="32"/>
    </row>
    <row r="81594" spans="10:10" x14ac:dyDescent="0.25">
      <c r="J81594" s="32"/>
    </row>
    <row r="81595" spans="10:10" x14ac:dyDescent="0.25">
      <c r="J81595" s="32"/>
    </row>
    <row r="81596" spans="10:10" x14ac:dyDescent="0.25">
      <c r="J81596" s="32"/>
    </row>
    <row r="81597" spans="10:10" x14ac:dyDescent="0.25">
      <c r="J81597" s="32"/>
    </row>
    <row r="81598" spans="10:10" x14ac:dyDescent="0.25">
      <c r="J81598" s="32"/>
    </row>
    <row r="81599" spans="10:10" x14ac:dyDescent="0.25">
      <c r="J81599" s="32"/>
    </row>
    <row r="81600" spans="10:10" x14ac:dyDescent="0.25">
      <c r="J81600" s="32"/>
    </row>
    <row r="81601" spans="10:10" x14ac:dyDescent="0.25">
      <c r="J81601" s="32"/>
    </row>
    <row r="81602" spans="10:10" x14ac:dyDescent="0.25">
      <c r="J81602" s="32"/>
    </row>
    <row r="81603" spans="10:10" x14ac:dyDescent="0.25">
      <c r="J81603" s="32"/>
    </row>
    <row r="81604" spans="10:10" x14ac:dyDescent="0.25">
      <c r="J81604" s="32"/>
    </row>
    <row r="81605" spans="10:10" x14ac:dyDescent="0.25">
      <c r="J81605" s="32"/>
    </row>
    <row r="81606" spans="10:10" x14ac:dyDescent="0.25">
      <c r="J81606" s="32"/>
    </row>
    <row r="81607" spans="10:10" x14ac:dyDescent="0.25">
      <c r="J81607" s="32"/>
    </row>
    <row r="81608" spans="10:10" x14ac:dyDescent="0.25">
      <c r="J81608" s="32"/>
    </row>
    <row r="81609" spans="10:10" x14ac:dyDescent="0.25">
      <c r="J81609" s="32"/>
    </row>
    <row r="81610" spans="10:10" x14ac:dyDescent="0.25">
      <c r="J81610" s="32"/>
    </row>
    <row r="81611" spans="10:10" x14ac:dyDescent="0.25">
      <c r="J81611" s="32"/>
    </row>
    <row r="81612" spans="10:10" x14ac:dyDescent="0.25">
      <c r="J81612" s="32"/>
    </row>
    <row r="81613" spans="10:10" x14ac:dyDescent="0.25">
      <c r="J81613" s="32"/>
    </row>
    <row r="81614" spans="10:10" x14ac:dyDescent="0.25">
      <c r="J81614" s="32"/>
    </row>
    <row r="81615" spans="10:10" x14ac:dyDescent="0.25">
      <c r="J81615" s="32"/>
    </row>
    <row r="81616" spans="10:10" x14ac:dyDescent="0.25">
      <c r="J81616" s="32"/>
    </row>
    <row r="81617" spans="10:10" x14ac:dyDescent="0.25">
      <c r="J81617" s="32"/>
    </row>
    <row r="81618" spans="10:10" x14ac:dyDescent="0.25">
      <c r="J81618" s="32"/>
    </row>
    <row r="81619" spans="10:10" x14ac:dyDescent="0.25">
      <c r="J81619" s="32"/>
    </row>
    <row r="81620" spans="10:10" x14ac:dyDescent="0.25">
      <c r="J81620" s="32"/>
    </row>
    <row r="81621" spans="10:10" x14ac:dyDescent="0.25">
      <c r="J81621" s="32"/>
    </row>
    <row r="81622" spans="10:10" x14ac:dyDescent="0.25">
      <c r="J81622" s="32"/>
    </row>
    <row r="81623" spans="10:10" x14ac:dyDescent="0.25">
      <c r="J81623" s="32"/>
    </row>
    <row r="81624" spans="10:10" x14ac:dyDescent="0.25">
      <c r="J81624" s="32"/>
    </row>
    <row r="81625" spans="10:10" x14ac:dyDescent="0.25">
      <c r="J81625" s="32"/>
    </row>
    <row r="81626" spans="10:10" x14ac:dyDescent="0.25">
      <c r="J81626" s="32"/>
    </row>
    <row r="81627" spans="10:10" x14ac:dyDescent="0.25">
      <c r="J81627" s="32"/>
    </row>
    <row r="81628" spans="10:10" x14ac:dyDescent="0.25">
      <c r="J81628" s="32"/>
    </row>
    <row r="81629" spans="10:10" x14ac:dyDescent="0.25">
      <c r="J81629" s="32"/>
    </row>
    <row r="81630" spans="10:10" x14ac:dyDescent="0.25">
      <c r="J81630" s="32"/>
    </row>
    <row r="81631" spans="10:10" x14ac:dyDescent="0.25">
      <c r="J81631" s="32"/>
    </row>
    <row r="81632" spans="10:10" x14ac:dyDescent="0.25">
      <c r="J81632" s="32"/>
    </row>
    <row r="81633" spans="10:10" x14ac:dyDescent="0.25">
      <c r="J81633" s="32"/>
    </row>
    <row r="81634" spans="10:10" x14ac:dyDescent="0.25">
      <c r="J81634" s="32"/>
    </row>
    <row r="81635" spans="10:10" x14ac:dyDescent="0.25">
      <c r="J81635" s="32"/>
    </row>
    <row r="81636" spans="10:10" x14ac:dyDescent="0.25">
      <c r="J81636" s="32"/>
    </row>
    <row r="81637" spans="10:10" x14ac:dyDescent="0.25">
      <c r="J81637" s="32"/>
    </row>
    <row r="81638" spans="10:10" x14ac:dyDescent="0.25">
      <c r="J81638" s="32"/>
    </row>
    <row r="81639" spans="10:10" x14ac:dyDescent="0.25">
      <c r="J81639" s="32"/>
    </row>
    <row r="81640" spans="10:10" x14ac:dyDescent="0.25">
      <c r="J81640" s="32"/>
    </row>
    <row r="81641" spans="10:10" x14ac:dyDescent="0.25">
      <c r="J81641" s="32"/>
    </row>
    <row r="81642" spans="10:10" x14ac:dyDescent="0.25">
      <c r="J81642" s="32"/>
    </row>
    <row r="81643" spans="10:10" x14ac:dyDescent="0.25">
      <c r="J81643" s="32"/>
    </row>
    <row r="81644" spans="10:10" x14ac:dyDescent="0.25">
      <c r="J81644" s="32"/>
    </row>
    <row r="81645" spans="10:10" x14ac:dyDescent="0.25">
      <c r="J81645" s="32"/>
    </row>
    <row r="81646" spans="10:10" x14ac:dyDescent="0.25">
      <c r="J81646" s="32"/>
    </row>
    <row r="81647" spans="10:10" x14ac:dyDescent="0.25">
      <c r="J81647" s="32"/>
    </row>
    <row r="81648" spans="10:10" x14ac:dyDescent="0.25">
      <c r="J81648" s="32"/>
    </row>
    <row r="81649" spans="10:10" x14ac:dyDescent="0.25">
      <c r="J81649" s="32"/>
    </row>
    <row r="81650" spans="10:10" x14ac:dyDescent="0.25">
      <c r="J81650" s="32"/>
    </row>
    <row r="81651" spans="10:10" x14ac:dyDescent="0.25">
      <c r="J81651" s="32"/>
    </row>
    <row r="81652" spans="10:10" x14ac:dyDescent="0.25">
      <c r="J81652" s="32"/>
    </row>
    <row r="81653" spans="10:10" x14ac:dyDescent="0.25">
      <c r="J81653" s="32"/>
    </row>
    <row r="81654" spans="10:10" x14ac:dyDescent="0.25">
      <c r="J81654" s="32"/>
    </row>
    <row r="81655" spans="10:10" x14ac:dyDescent="0.25">
      <c r="J81655" s="32"/>
    </row>
    <row r="81656" spans="10:10" x14ac:dyDescent="0.25">
      <c r="J81656" s="32"/>
    </row>
    <row r="81657" spans="10:10" x14ac:dyDescent="0.25">
      <c r="J81657" s="32"/>
    </row>
    <row r="81658" spans="10:10" x14ac:dyDescent="0.25">
      <c r="J81658" s="32"/>
    </row>
    <row r="81659" spans="10:10" x14ac:dyDescent="0.25">
      <c r="J81659" s="32"/>
    </row>
    <row r="81660" spans="10:10" x14ac:dyDescent="0.25">
      <c r="J81660" s="32"/>
    </row>
    <row r="81661" spans="10:10" x14ac:dyDescent="0.25">
      <c r="J81661" s="32"/>
    </row>
    <row r="81662" spans="10:10" x14ac:dyDescent="0.25">
      <c r="J81662" s="32"/>
    </row>
    <row r="81663" spans="10:10" x14ac:dyDescent="0.25">
      <c r="J81663" s="32"/>
    </row>
    <row r="81664" spans="10:10" x14ac:dyDescent="0.25">
      <c r="J81664" s="32"/>
    </row>
    <row r="81665" spans="10:10" x14ac:dyDescent="0.25">
      <c r="J81665" s="32"/>
    </row>
    <row r="81666" spans="10:10" x14ac:dyDescent="0.25">
      <c r="J81666" s="32"/>
    </row>
    <row r="81667" spans="10:10" x14ac:dyDescent="0.25">
      <c r="J81667" s="32"/>
    </row>
    <row r="81668" spans="10:10" x14ac:dyDescent="0.25">
      <c r="J81668" s="32"/>
    </row>
    <row r="81669" spans="10:10" x14ac:dyDescent="0.25">
      <c r="J81669" s="32"/>
    </row>
    <row r="81670" spans="10:10" x14ac:dyDescent="0.25">
      <c r="J81670" s="32"/>
    </row>
    <row r="81671" spans="10:10" x14ac:dyDescent="0.25">
      <c r="J81671" s="32"/>
    </row>
    <row r="81672" spans="10:10" x14ac:dyDescent="0.25">
      <c r="J81672" s="32"/>
    </row>
    <row r="81673" spans="10:10" x14ac:dyDescent="0.25">
      <c r="J81673" s="32"/>
    </row>
    <row r="81674" spans="10:10" x14ac:dyDescent="0.25">
      <c r="J81674" s="32"/>
    </row>
    <row r="81675" spans="10:10" x14ac:dyDescent="0.25">
      <c r="J81675" s="32"/>
    </row>
    <row r="81676" spans="10:10" x14ac:dyDescent="0.25">
      <c r="J81676" s="32"/>
    </row>
    <row r="81677" spans="10:10" x14ac:dyDescent="0.25">
      <c r="J81677" s="32"/>
    </row>
    <row r="81678" spans="10:10" x14ac:dyDescent="0.25">
      <c r="J81678" s="32"/>
    </row>
    <row r="81679" spans="10:10" x14ac:dyDescent="0.25">
      <c r="J81679" s="32"/>
    </row>
    <row r="81680" spans="10:10" x14ac:dyDescent="0.25">
      <c r="J81680" s="32"/>
    </row>
    <row r="81681" spans="10:10" x14ac:dyDescent="0.25">
      <c r="J81681" s="32"/>
    </row>
    <row r="81682" spans="10:10" x14ac:dyDescent="0.25">
      <c r="J81682" s="32"/>
    </row>
    <row r="81683" spans="10:10" x14ac:dyDescent="0.25">
      <c r="J81683" s="32"/>
    </row>
    <row r="81684" spans="10:10" x14ac:dyDescent="0.25">
      <c r="J81684" s="32"/>
    </row>
    <row r="81685" spans="10:10" x14ac:dyDescent="0.25">
      <c r="J81685" s="32"/>
    </row>
    <row r="81686" spans="10:10" x14ac:dyDescent="0.25">
      <c r="J81686" s="32"/>
    </row>
    <row r="81687" spans="10:10" x14ac:dyDescent="0.25">
      <c r="J81687" s="32"/>
    </row>
    <row r="81688" spans="10:10" x14ac:dyDescent="0.25">
      <c r="J81688" s="32"/>
    </row>
    <row r="81689" spans="10:10" x14ac:dyDescent="0.25">
      <c r="J81689" s="32"/>
    </row>
    <row r="81690" spans="10:10" x14ac:dyDescent="0.25">
      <c r="J81690" s="32"/>
    </row>
    <row r="81691" spans="10:10" x14ac:dyDescent="0.25">
      <c r="J81691" s="32"/>
    </row>
    <row r="81692" spans="10:10" x14ac:dyDescent="0.25">
      <c r="J81692" s="32"/>
    </row>
    <row r="81693" spans="10:10" x14ac:dyDescent="0.25">
      <c r="J81693" s="32"/>
    </row>
    <row r="81694" spans="10:10" x14ac:dyDescent="0.25">
      <c r="J81694" s="32"/>
    </row>
    <row r="81695" spans="10:10" x14ac:dyDescent="0.25">
      <c r="J81695" s="32"/>
    </row>
    <row r="81696" spans="10:10" x14ac:dyDescent="0.25">
      <c r="J81696" s="32"/>
    </row>
    <row r="81697" spans="10:10" x14ac:dyDescent="0.25">
      <c r="J81697" s="32"/>
    </row>
    <row r="81698" spans="10:10" x14ac:dyDescent="0.25">
      <c r="J81698" s="32"/>
    </row>
    <row r="81699" spans="10:10" x14ac:dyDescent="0.25">
      <c r="J81699" s="32"/>
    </row>
    <row r="81700" spans="10:10" x14ac:dyDescent="0.25">
      <c r="J81700" s="32"/>
    </row>
    <row r="81701" spans="10:10" x14ac:dyDescent="0.25">
      <c r="J81701" s="32"/>
    </row>
    <row r="81702" spans="10:10" x14ac:dyDescent="0.25">
      <c r="J81702" s="32"/>
    </row>
    <row r="81703" spans="10:10" x14ac:dyDescent="0.25">
      <c r="J81703" s="32"/>
    </row>
    <row r="81704" spans="10:10" x14ac:dyDescent="0.25">
      <c r="J81704" s="32"/>
    </row>
    <row r="81705" spans="10:10" x14ac:dyDescent="0.25">
      <c r="J81705" s="32"/>
    </row>
    <row r="81706" spans="10:10" x14ac:dyDescent="0.25">
      <c r="J81706" s="32"/>
    </row>
    <row r="81707" spans="10:10" x14ac:dyDescent="0.25">
      <c r="J81707" s="32"/>
    </row>
    <row r="81708" spans="10:10" x14ac:dyDescent="0.25">
      <c r="J81708" s="32"/>
    </row>
    <row r="81709" spans="10:10" x14ac:dyDescent="0.25">
      <c r="J81709" s="32"/>
    </row>
    <row r="81710" spans="10:10" x14ac:dyDescent="0.25">
      <c r="J81710" s="32"/>
    </row>
    <row r="81711" spans="10:10" x14ac:dyDescent="0.25">
      <c r="J81711" s="32"/>
    </row>
    <row r="81712" spans="10:10" x14ac:dyDescent="0.25">
      <c r="J81712" s="32"/>
    </row>
    <row r="81713" spans="10:10" x14ac:dyDescent="0.25">
      <c r="J81713" s="32"/>
    </row>
    <row r="81714" spans="10:10" x14ac:dyDescent="0.25">
      <c r="J81714" s="32"/>
    </row>
    <row r="81715" spans="10:10" x14ac:dyDescent="0.25">
      <c r="J81715" s="32"/>
    </row>
    <row r="81716" spans="10:10" x14ac:dyDescent="0.25">
      <c r="J81716" s="32"/>
    </row>
    <row r="81717" spans="10:10" x14ac:dyDescent="0.25">
      <c r="J81717" s="32"/>
    </row>
    <row r="81718" spans="10:10" x14ac:dyDescent="0.25">
      <c r="J81718" s="32"/>
    </row>
    <row r="81719" spans="10:10" x14ac:dyDescent="0.25">
      <c r="J81719" s="32"/>
    </row>
    <row r="81720" spans="10:10" x14ac:dyDescent="0.25">
      <c r="J81720" s="32"/>
    </row>
    <row r="81721" spans="10:10" x14ac:dyDescent="0.25">
      <c r="J81721" s="32"/>
    </row>
    <row r="81722" spans="10:10" x14ac:dyDescent="0.25">
      <c r="J81722" s="32"/>
    </row>
    <row r="81723" spans="10:10" x14ac:dyDescent="0.25">
      <c r="J81723" s="32"/>
    </row>
    <row r="81724" spans="10:10" x14ac:dyDescent="0.25">
      <c r="J81724" s="32"/>
    </row>
    <row r="81725" spans="10:10" x14ac:dyDescent="0.25">
      <c r="J81725" s="32"/>
    </row>
    <row r="81726" spans="10:10" x14ac:dyDescent="0.25">
      <c r="J81726" s="32"/>
    </row>
    <row r="81727" spans="10:10" x14ac:dyDescent="0.25">
      <c r="J81727" s="32"/>
    </row>
    <row r="81728" spans="10:10" x14ac:dyDescent="0.25">
      <c r="J81728" s="32"/>
    </row>
    <row r="81729" spans="10:10" x14ac:dyDescent="0.25">
      <c r="J81729" s="32"/>
    </row>
    <row r="81730" spans="10:10" x14ac:dyDescent="0.25">
      <c r="J81730" s="32"/>
    </row>
    <row r="81731" spans="10:10" x14ac:dyDescent="0.25">
      <c r="J81731" s="32"/>
    </row>
    <row r="81732" spans="10:10" x14ac:dyDescent="0.25">
      <c r="J81732" s="32"/>
    </row>
    <row r="81733" spans="10:10" x14ac:dyDescent="0.25">
      <c r="J81733" s="32"/>
    </row>
    <row r="81734" spans="10:10" x14ac:dyDescent="0.25">
      <c r="J81734" s="32"/>
    </row>
    <row r="81735" spans="10:10" x14ac:dyDescent="0.25">
      <c r="J81735" s="32"/>
    </row>
    <row r="81736" spans="10:10" x14ac:dyDescent="0.25">
      <c r="J81736" s="32"/>
    </row>
    <row r="81737" spans="10:10" x14ac:dyDescent="0.25">
      <c r="J81737" s="32"/>
    </row>
    <row r="81738" spans="10:10" x14ac:dyDescent="0.25">
      <c r="J81738" s="32"/>
    </row>
    <row r="81739" spans="10:10" x14ac:dyDescent="0.25">
      <c r="J81739" s="32"/>
    </row>
    <row r="81740" spans="10:10" x14ac:dyDescent="0.25">
      <c r="J81740" s="32"/>
    </row>
    <row r="81741" spans="10:10" x14ac:dyDescent="0.25">
      <c r="J81741" s="32"/>
    </row>
    <row r="81742" spans="10:10" x14ac:dyDescent="0.25">
      <c r="J81742" s="32"/>
    </row>
    <row r="81743" spans="10:10" x14ac:dyDescent="0.25">
      <c r="J81743" s="32"/>
    </row>
    <row r="81744" spans="10:10" x14ac:dyDescent="0.25">
      <c r="J81744" s="32"/>
    </row>
    <row r="81745" spans="10:10" x14ac:dyDescent="0.25">
      <c r="J81745" s="32"/>
    </row>
    <row r="81746" spans="10:10" x14ac:dyDescent="0.25">
      <c r="J81746" s="32"/>
    </row>
    <row r="81747" spans="10:10" x14ac:dyDescent="0.25">
      <c r="J81747" s="32"/>
    </row>
    <row r="81748" spans="10:10" x14ac:dyDescent="0.25">
      <c r="J81748" s="32"/>
    </row>
    <row r="81749" spans="10:10" x14ac:dyDescent="0.25">
      <c r="J81749" s="32"/>
    </row>
    <row r="81750" spans="10:10" x14ac:dyDescent="0.25">
      <c r="J81750" s="32"/>
    </row>
    <row r="81751" spans="10:10" x14ac:dyDescent="0.25">
      <c r="J81751" s="32"/>
    </row>
    <row r="81752" spans="10:10" x14ac:dyDescent="0.25">
      <c r="J81752" s="32"/>
    </row>
    <row r="81753" spans="10:10" x14ac:dyDescent="0.25">
      <c r="J81753" s="32"/>
    </row>
    <row r="81754" spans="10:10" x14ac:dyDescent="0.25">
      <c r="J81754" s="32"/>
    </row>
    <row r="81755" spans="10:10" x14ac:dyDescent="0.25">
      <c r="J81755" s="32"/>
    </row>
    <row r="81756" spans="10:10" x14ac:dyDescent="0.25">
      <c r="J81756" s="32"/>
    </row>
    <row r="81757" spans="10:10" x14ac:dyDescent="0.25">
      <c r="J81757" s="32"/>
    </row>
    <row r="81758" spans="10:10" x14ac:dyDescent="0.25">
      <c r="J81758" s="32"/>
    </row>
    <row r="81759" spans="10:10" x14ac:dyDescent="0.25">
      <c r="J81759" s="32"/>
    </row>
    <row r="81760" spans="10:10" x14ac:dyDescent="0.25">
      <c r="J81760" s="32"/>
    </row>
    <row r="81761" spans="10:10" x14ac:dyDescent="0.25">
      <c r="J81761" s="32"/>
    </row>
    <row r="81762" spans="10:10" x14ac:dyDescent="0.25">
      <c r="J81762" s="32"/>
    </row>
    <row r="81763" spans="10:10" x14ac:dyDescent="0.25">
      <c r="J81763" s="32"/>
    </row>
    <row r="81764" spans="10:10" x14ac:dyDescent="0.25">
      <c r="J81764" s="32"/>
    </row>
    <row r="81765" spans="10:10" x14ac:dyDescent="0.25">
      <c r="J81765" s="32"/>
    </row>
    <row r="81766" spans="10:10" x14ac:dyDescent="0.25">
      <c r="J81766" s="32"/>
    </row>
    <row r="81767" spans="10:10" x14ac:dyDescent="0.25">
      <c r="J81767" s="32"/>
    </row>
    <row r="81768" spans="10:10" x14ac:dyDescent="0.25">
      <c r="J81768" s="32"/>
    </row>
    <row r="81769" spans="10:10" x14ac:dyDescent="0.25">
      <c r="J81769" s="32"/>
    </row>
    <row r="81770" spans="10:10" x14ac:dyDescent="0.25">
      <c r="J81770" s="32"/>
    </row>
    <row r="81771" spans="10:10" x14ac:dyDescent="0.25">
      <c r="J81771" s="32"/>
    </row>
    <row r="81772" spans="10:10" x14ac:dyDescent="0.25">
      <c r="J81772" s="32"/>
    </row>
    <row r="81773" spans="10:10" x14ac:dyDescent="0.25">
      <c r="J81773" s="32"/>
    </row>
    <row r="81774" spans="10:10" x14ac:dyDescent="0.25">
      <c r="J81774" s="32"/>
    </row>
    <row r="81775" spans="10:10" x14ac:dyDescent="0.25">
      <c r="J81775" s="32"/>
    </row>
    <row r="81776" spans="10:10" x14ac:dyDescent="0.25">
      <c r="J81776" s="32"/>
    </row>
    <row r="81777" spans="10:10" x14ac:dyDescent="0.25">
      <c r="J81777" s="32"/>
    </row>
    <row r="81778" spans="10:10" x14ac:dyDescent="0.25">
      <c r="J81778" s="32"/>
    </row>
    <row r="81779" spans="10:10" x14ac:dyDescent="0.25">
      <c r="J81779" s="32"/>
    </row>
    <row r="81780" spans="10:10" x14ac:dyDescent="0.25">
      <c r="J81780" s="32"/>
    </row>
    <row r="81781" spans="10:10" x14ac:dyDescent="0.25">
      <c r="J81781" s="32"/>
    </row>
    <row r="81782" spans="10:10" x14ac:dyDescent="0.25">
      <c r="J81782" s="32"/>
    </row>
    <row r="81783" spans="10:10" x14ac:dyDescent="0.25">
      <c r="J81783" s="32"/>
    </row>
    <row r="81784" spans="10:10" x14ac:dyDescent="0.25">
      <c r="J81784" s="32"/>
    </row>
    <row r="81785" spans="10:10" x14ac:dyDescent="0.25">
      <c r="J81785" s="32"/>
    </row>
    <row r="81786" spans="10:10" x14ac:dyDescent="0.25">
      <c r="J81786" s="32"/>
    </row>
    <row r="81787" spans="10:10" x14ac:dyDescent="0.25">
      <c r="J81787" s="32"/>
    </row>
    <row r="81788" spans="10:10" x14ac:dyDescent="0.25">
      <c r="J81788" s="32"/>
    </row>
    <row r="81789" spans="10:10" x14ac:dyDescent="0.25">
      <c r="J81789" s="32"/>
    </row>
    <row r="81790" spans="10:10" x14ac:dyDescent="0.25">
      <c r="J81790" s="32"/>
    </row>
    <row r="81791" spans="10:10" x14ac:dyDescent="0.25">
      <c r="J81791" s="32"/>
    </row>
    <row r="81792" spans="10:10" x14ac:dyDescent="0.25">
      <c r="J81792" s="32"/>
    </row>
    <row r="81793" spans="10:10" x14ac:dyDescent="0.25">
      <c r="J81793" s="32"/>
    </row>
    <row r="81794" spans="10:10" x14ac:dyDescent="0.25">
      <c r="J81794" s="32"/>
    </row>
    <row r="81795" spans="10:10" x14ac:dyDescent="0.25">
      <c r="J81795" s="32"/>
    </row>
    <row r="81796" spans="10:10" x14ac:dyDescent="0.25">
      <c r="J81796" s="32"/>
    </row>
    <row r="81797" spans="10:10" x14ac:dyDescent="0.25">
      <c r="J81797" s="32"/>
    </row>
    <row r="81798" spans="10:10" x14ac:dyDescent="0.25">
      <c r="J81798" s="32"/>
    </row>
    <row r="81799" spans="10:10" x14ac:dyDescent="0.25">
      <c r="J81799" s="32"/>
    </row>
    <row r="81800" spans="10:10" x14ac:dyDescent="0.25">
      <c r="J81800" s="32"/>
    </row>
    <row r="81801" spans="10:10" x14ac:dyDescent="0.25">
      <c r="J81801" s="32"/>
    </row>
    <row r="81802" spans="10:10" x14ac:dyDescent="0.25">
      <c r="J81802" s="32"/>
    </row>
    <row r="81803" spans="10:10" x14ac:dyDescent="0.25">
      <c r="J81803" s="32"/>
    </row>
    <row r="81804" spans="10:10" x14ac:dyDescent="0.25">
      <c r="J81804" s="32"/>
    </row>
    <row r="81805" spans="10:10" x14ac:dyDescent="0.25">
      <c r="J81805" s="32"/>
    </row>
    <row r="81806" spans="10:10" x14ac:dyDescent="0.25">
      <c r="J81806" s="32"/>
    </row>
    <row r="81807" spans="10:10" x14ac:dyDescent="0.25">
      <c r="J81807" s="32"/>
    </row>
    <row r="81808" spans="10:10" x14ac:dyDescent="0.25">
      <c r="J81808" s="32"/>
    </row>
    <row r="81809" spans="10:10" x14ac:dyDescent="0.25">
      <c r="J81809" s="32"/>
    </row>
    <row r="81810" spans="10:10" x14ac:dyDescent="0.25">
      <c r="J81810" s="32"/>
    </row>
    <row r="81811" spans="10:10" x14ac:dyDescent="0.25">
      <c r="J81811" s="32"/>
    </row>
    <row r="81812" spans="10:10" x14ac:dyDescent="0.25">
      <c r="J81812" s="32"/>
    </row>
    <row r="81813" spans="10:10" x14ac:dyDescent="0.25">
      <c r="J81813" s="32"/>
    </row>
    <row r="81814" spans="10:10" x14ac:dyDescent="0.25">
      <c r="J81814" s="32"/>
    </row>
    <row r="81815" spans="10:10" x14ac:dyDescent="0.25">
      <c r="J81815" s="32"/>
    </row>
    <row r="81816" spans="10:10" x14ac:dyDescent="0.25">
      <c r="J81816" s="32"/>
    </row>
    <row r="81817" spans="10:10" x14ac:dyDescent="0.25">
      <c r="J81817" s="32"/>
    </row>
    <row r="81818" spans="10:10" x14ac:dyDescent="0.25">
      <c r="J81818" s="32"/>
    </row>
    <row r="81819" spans="10:10" x14ac:dyDescent="0.25">
      <c r="J81819" s="32"/>
    </row>
    <row r="81820" spans="10:10" x14ac:dyDescent="0.25">
      <c r="J81820" s="32"/>
    </row>
    <row r="81821" spans="10:10" x14ac:dyDescent="0.25">
      <c r="J81821" s="32"/>
    </row>
    <row r="81822" spans="10:10" x14ac:dyDescent="0.25">
      <c r="J81822" s="32"/>
    </row>
    <row r="81823" spans="10:10" x14ac:dyDescent="0.25">
      <c r="J81823" s="32"/>
    </row>
    <row r="81824" spans="10:10" x14ac:dyDescent="0.25">
      <c r="J81824" s="32"/>
    </row>
    <row r="81825" spans="10:10" x14ac:dyDescent="0.25">
      <c r="J81825" s="32"/>
    </row>
    <row r="81826" spans="10:10" x14ac:dyDescent="0.25">
      <c r="J81826" s="32"/>
    </row>
    <row r="81827" spans="10:10" x14ac:dyDescent="0.25">
      <c r="J81827" s="32"/>
    </row>
    <row r="81828" spans="10:10" x14ac:dyDescent="0.25">
      <c r="J81828" s="32"/>
    </row>
    <row r="81829" spans="10:10" x14ac:dyDescent="0.25">
      <c r="J81829" s="32"/>
    </row>
    <row r="81830" spans="10:10" x14ac:dyDescent="0.25">
      <c r="J81830" s="32"/>
    </row>
    <row r="81831" spans="10:10" x14ac:dyDescent="0.25">
      <c r="J81831" s="32"/>
    </row>
    <row r="81832" spans="10:10" x14ac:dyDescent="0.25">
      <c r="J81832" s="32"/>
    </row>
    <row r="81833" spans="10:10" x14ac:dyDescent="0.25">
      <c r="J81833" s="32"/>
    </row>
    <row r="81834" spans="10:10" x14ac:dyDescent="0.25">
      <c r="J81834" s="32"/>
    </row>
    <row r="81835" spans="10:10" x14ac:dyDescent="0.25">
      <c r="J81835" s="32"/>
    </row>
    <row r="81836" spans="10:10" x14ac:dyDescent="0.25">
      <c r="J81836" s="32"/>
    </row>
    <row r="81837" spans="10:10" x14ac:dyDescent="0.25">
      <c r="J81837" s="32"/>
    </row>
    <row r="81838" spans="10:10" x14ac:dyDescent="0.25">
      <c r="J81838" s="32"/>
    </row>
    <row r="81839" spans="10:10" x14ac:dyDescent="0.25">
      <c r="J81839" s="32"/>
    </row>
    <row r="81840" spans="10:10" x14ac:dyDescent="0.25">
      <c r="J81840" s="32"/>
    </row>
    <row r="81841" spans="10:10" x14ac:dyDescent="0.25">
      <c r="J81841" s="32"/>
    </row>
    <row r="81842" spans="10:10" x14ac:dyDescent="0.25">
      <c r="J81842" s="32"/>
    </row>
    <row r="81843" spans="10:10" x14ac:dyDescent="0.25">
      <c r="J81843" s="32"/>
    </row>
    <row r="81844" spans="10:10" x14ac:dyDescent="0.25">
      <c r="J81844" s="32"/>
    </row>
    <row r="81845" spans="10:10" x14ac:dyDescent="0.25">
      <c r="J81845" s="32"/>
    </row>
    <row r="81846" spans="10:10" x14ac:dyDescent="0.25">
      <c r="J81846" s="32"/>
    </row>
    <row r="81847" spans="10:10" x14ac:dyDescent="0.25">
      <c r="J81847" s="32"/>
    </row>
    <row r="81848" spans="10:10" x14ac:dyDescent="0.25">
      <c r="J81848" s="32"/>
    </row>
    <row r="81849" spans="10:10" x14ac:dyDescent="0.25">
      <c r="J81849" s="32"/>
    </row>
    <row r="81850" spans="10:10" x14ac:dyDescent="0.25">
      <c r="J81850" s="32"/>
    </row>
    <row r="81851" spans="10:10" x14ac:dyDescent="0.25">
      <c r="J81851" s="32"/>
    </row>
    <row r="81852" spans="10:10" x14ac:dyDescent="0.25">
      <c r="J81852" s="32"/>
    </row>
    <row r="81853" spans="10:10" x14ac:dyDescent="0.25">
      <c r="J81853" s="32"/>
    </row>
    <row r="81854" spans="10:10" x14ac:dyDescent="0.25">
      <c r="J81854" s="32"/>
    </row>
    <row r="81855" spans="10:10" x14ac:dyDescent="0.25">
      <c r="J81855" s="32"/>
    </row>
    <row r="81856" spans="10:10" x14ac:dyDescent="0.25">
      <c r="J81856" s="32"/>
    </row>
    <row r="81857" spans="10:10" x14ac:dyDescent="0.25">
      <c r="J81857" s="32"/>
    </row>
    <row r="81858" spans="10:10" x14ac:dyDescent="0.25">
      <c r="J81858" s="32"/>
    </row>
    <row r="81859" spans="10:10" x14ac:dyDescent="0.25">
      <c r="J81859" s="32"/>
    </row>
    <row r="81860" spans="10:10" x14ac:dyDescent="0.25">
      <c r="J81860" s="32"/>
    </row>
    <row r="81861" spans="10:10" x14ac:dyDescent="0.25">
      <c r="J81861" s="32"/>
    </row>
    <row r="81862" spans="10:10" x14ac:dyDescent="0.25">
      <c r="J81862" s="32"/>
    </row>
    <row r="81863" spans="10:10" x14ac:dyDescent="0.25">
      <c r="J81863" s="32"/>
    </row>
    <row r="81864" spans="10:10" x14ac:dyDescent="0.25">
      <c r="J81864" s="32"/>
    </row>
    <row r="81865" spans="10:10" x14ac:dyDescent="0.25">
      <c r="J81865" s="32"/>
    </row>
    <row r="81866" spans="10:10" x14ac:dyDescent="0.25">
      <c r="J81866" s="32"/>
    </row>
    <row r="81867" spans="10:10" x14ac:dyDescent="0.25">
      <c r="J81867" s="32"/>
    </row>
    <row r="81868" spans="10:10" x14ac:dyDescent="0.25">
      <c r="J81868" s="32"/>
    </row>
    <row r="81869" spans="10:10" x14ac:dyDescent="0.25">
      <c r="J81869" s="32"/>
    </row>
    <row r="81870" spans="10:10" x14ac:dyDescent="0.25">
      <c r="J81870" s="32"/>
    </row>
    <row r="81871" spans="10:10" x14ac:dyDescent="0.25">
      <c r="J81871" s="32"/>
    </row>
    <row r="81872" spans="10:10" x14ac:dyDescent="0.25">
      <c r="J81872" s="32"/>
    </row>
    <row r="81873" spans="10:10" x14ac:dyDescent="0.25">
      <c r="J81873" s="32"/>
    </row>
    <row r="81874" spans="10:10" x14ac:dyDescent="0.25">
      <c r="J81874" s="32"/>
    </row>
    <row r="81875" spans="10:10" x14ac:dyDescent="0.25">
      <c r="J81875" s="32"/>
    </row>
    <row r="81876" spans="10:10" x14ac:dyDescent="0.25">
      <c r="J81876" s="32"/>
    </row>
    <row r="81877" spans="10:10" x14ac:dyDescent="0.25">
      <c r="J81877" s="32"/>
    </row>
    <row r="81878" spans="10:10" x14ac:dyDescent="0.25">
      <c r="J81878" s="32"/>
    </row>
    <row r="81879" spans="10:10" x14ac:dyDescent="0.25">
      <c r="J81879" s="32"/>
    </row>
    <row r="81880" spans="10:10" x14ac:dyDescent="0.25">
      <c r="J81880" s="32"/>
    </row>
    <row r="81881" spans="10:10" x14ac:dyDescent="0.25">
      <c r="J81881" s="32"/>
    </row>
    <row r="81882" spans="10:10" x14ac:dyDescent="0.25">
      <c r="J81882" s="32"/>
    </row>
    <row r="81883" spans="10:10" x14ac:dyDescent="0.25">
      <c r="J81883" s="32"/>
    </row>
    <row r="81884" spans="10:10" x14ac:dyDescent="0.25">
      <c r="J81884" s="32"/>
    </row>
    <row r="81885" spans="10:10" x14ac:dyDescent="0.25">
      <c r="J81885" s="32"/>
    </row>
    <row r="81886" spans="10:10" x14ac:dyDescent="0.25">
      <c r="J81886" s="32"/>
    </row>
    <row r="81887" spans="10:10" x14ac:dyDescent="0.25">
      <c r="J81887" s="32"/>
    </row>
    <row r="81888" spans="10:10" x14ac:dyDescent="0.25">
      <c r="J81888" s="32"/>
    </row>
    <row r="81889" spans="10:10" x14ac:dyDescent="0.25">
      <c r="J81889" s="32"/>
    </row>
    <row r="81890" spans="10:10" x14ac:dyDescent="0.25">
      <c r="J81890" s="32"/>
    </row>
    <row r="81891" spans="10:10" x14ac:dyDescent="0.25">
      <c r="J81891" s="32"/>
    </row>
    <row r="81892" spans="10:10" x14ac:dyDescent="0.25">
      <c r="J81892" s="32"/>
    </row>
    <row r="81893" spans="10:10" x14ac:dyDescent="0.25">
      <c r="J81893" s="32"/>
    </row>
    <row r="81894" spans="10:10" x14ac:dyDescent="0.25">
      <c r="J81894" s="32"/>
    </row>
    <row r="81895" spans="10:10" x14ac:dyDescent="0.25">
      <c r="J81895" s="32"/>
    </row>
    <row r="81896" spans="10:10" x14ac:dyDescent="0.25">
      <c r="J81896" s="32"/>
    </row>
    <row r="81897" spans="10:10" x14ac:dyDescent="0.25">
      <c r="J81897" s="32"/>
    </row>
    <row r="81898" spans="10:10" x14ac:dyDescent="0.25">
      <c r="J81898" s="32"/>
    </row>
    <row r="81899" spans="10:10" x14ac:dyDescent="0.25">
      <c r="J81899" s="32"/>
    </row>
    <row r="81900" spans="10:10" x14ac:dyDescent="0.25">
      <c r="J81900" s="32"/>
    </row>
    <row r="81901" spans="10:10" x14ac:dyDescent="0.25">
      <c r="J81901" s="32"/>
    </row>
    <row r="81902" spans="10:10" x14ac:dyDescent="0.25">
      <c r="J81902" s="32"/>
    </row>
    <row r="81903" spans="10:10" x14ac:dyDescent="0.25">
      <c r="J81903" s="32"/>
    </row>
    <row r="81904" spans="10:10" x14ac:dyDescent="0.25">
      <c r="J81904" s="32"/>
    </row>
    <row r="81905" spans="10:10" x14ac:dyDescent="0.25">
      <c r="J81905" s="32"/>
    </row>
    <row r="81906" spans="10:10" x14ac:dyDescent="0.25">
      <c r="J81906" s="32"/>
    </row>
    <row r="81907" spans="10:10" x14ac:dyDescent="0.25">
      <c r="J81907" s="32"/>
    </row>
    <row r="81908" spans="10:10" x14ac:dyDescent="0.25">
      <c r="J81908" s="32"/>
    </row>
    <row r="81909" spans="10:10" x14ac:dyDescent="0.25">
      <c r="J81909" s="32"/>
    </row>
    <row r="81910" spans="10:10" x14ac:dyDescent="0.25">
      <c r="J81910" s="32"/>
    </row>
    <row r="81911" spans="10:10" x14ac:dyDescent="0.25">
      <c r="J81911" s="32"/>
    </row>
    <row r="81912" spans="10:10" x14ac:dyDescent="0.25">
      <c r="J81912" s="32"/>
    </row>
    <row r="81913" spans="10:10" x14ac:dyDescent="0.25">
      <c r="J81913" s="32"/>
    </row>
    <row r="81914" spans="10:10" x14ac:dyDescent="0.25">
      <c r="J81914" s="32"/>
    </row>
    <row r="81915" spans="10:10" x14ac:dyDescent="0.25">
      <c r="J81915" s="32"/>
    </row>
    <row r="81916" spans="10:10" x14ac:dyDescent="0.25">
      <c r="J81916" s="32"/>
    </row>
    <row r="81917" spans="10:10" x14ac:dyDescent="0.25">
      <c r="J81917" s="32"/>
    </row>
    <row r="81918" spans="10:10" x14ac:dyDescent="0.25">
      <c r="J81918" s="32"/>
    </row>
    <row r="81919" spans="10:10" x14ac:dyDescent="0.25">
      <c r="J81919" s="32"/>
    </row>
    <row r="81920" spans="10:10" x14ac:dyDescent="0.25">
      <c r="J81920" s="32"/>
    </row>
    <row r="81921" spans="10:10" x14ac:dyDescent="0.25">
      <c r="J81921" s="32"/>
    </row>
    <row r="81922" spans="10:10" x14ac:dyDescent="0.25">
      <c r="J81922" s="32"/>
    </row>
    <row r="81923" spans="10:10" x14ac:dyDescent="0.25">
      <c r="J81923" s="32"/>
    </row>
    <row r="81924" spans="10:10" x14ac:dyDescent="0.25">
      <c r="J81924" s="32"/>
    </row>
    <row r="81925" spans="10:10" x14ac:dyDescent="0.25">
      <c r="J81925" s="32"/>
    </row>
    <row r="81926" spans="10:10" x14ac:dyDescent="0.25">
      <c r="J81926" s="32"/>
    </row>
    <row r="81927" spans="10:10" x14ac:dyDescent="0.25">
      <c r="J81927" s="32"/>
    </row>
    <row r="81928" spans="10:10" x14ac:dyDescent="0.25">
      <c r="J81928" s="32"/>
    </row>
    <row r="81929" spans="10:10" x14ac:dyDescent="0.25">
      <c r="J81929" s="32"/>
    </row>
    <row r="81930" spans="10:10" x14ac:dyDescent="0.25">
      <c r="J81930" s="32"/>
    </row>
    <row r="81931" spans="10:10" x14ac:dyDescent="0.25">
      <c r="J81931" s="32"/>
    </row>
    <row r="81932" spans="10:10" x14ac:dyDescent="0.25">
      <c r="J81932" s="32"/>
    </row>
    <row r="81933" spans="10:10" x14ac:dyDescent="0.25">
      <c r="J81933" s="32"/>
    </row>
    <row r="81934" spans="10:10" x14ac:dyDescent="0.25">
      <c r="J81934" s="32"/>
    </row>
    <row r="81935" spans="10:10" x14ac:dyDescent="0.25">
      <c r="J81935" s="32"/>
    </row>
    <row r="81936" spans="10:10" x14ac:dyDescent="0.25">
      <c r="J81936" s="32"/>
    </row>
    <row r="81937" spans="10:10" x14ac:dyDescent="0.25">
      <c r="J81937" s="32"/>
    </row>
    <row r="81938" spans="10:10" x14ac:dyDescent="0.25">
      <c r="J81938" s="32"/>
    </row>
    <row r="81939" spans="10:10" x14ac:dyDescent="0.25">
      <c r="J81939" s="32"/>
    </row>
    <row r="81940" spans="10:10" x14ac:dyDescent="0.25">
      <c r="J81940" s="32"/>
    </row>
    <row r="81941" spans="10:10" x14ac:dyDescent="0.25">
      <c r="J81941" s="32"/>
    </row>
    <row r="81942" spans="10:10" x14ac:dyDescent="0.25">
      <c r="J81942" s="32"/>
    </row>
    <row r="81943" spans="10:10" x14ac:dyDescent="0.25">
      <c r="J81943" s="32"/>
    </row>
    <row r="81944" spans="10:10" x14ac:dyDescent="0.25">
      <c r="J81944" s="32"/>
    </row>
    <row r="81945" spans="10:10" x14ac:dyDescent="0.25">
      <c r="J81945" s="32"/>
    </row>
    <row r="81946" spans="10:10" x14ac:dyDescent="0.25">
      <c r="J81946" s="32"/>
    </row>
    <row r="81947" spans="10:10" x14ac:dyDescent="0.25">
      <c r="J81947" s="32"/>
    </row>
    <row r="81948" spans="10:10" x14ac:dyDescent="0.25">
      <c r="J81948" s="32"/>
    </row>
    <row r="81949" spans="10:10" x14ac:dyDescent="0.25">
      <c r="J81949" s="32"/>
    </row>
    <row r="81950" spans="10:10" x14ac:dyDescent="0.25">
      <c r="J81950" s="32"/>
    </row>
    <row r="81951" spans="10:10" x14ac:dyDescent="0.25">
      <c r="J81951" s="32"/>
    </row>
    <row r="81952" spans="10:10" x14ac:dyDescent="0.25">
      <c r="J81952" s="32"/>
    </row>
    <row r="81953" spans="10:10" x14ac:dyDescent="0.25">
      <c r="J81953" s="32"/>
    </row>
    <row r="81954" spans="10:10" x14ac:dyDescent="0.25">
      <c r="J81954" s="32"/>
    </row>
    <row r="81955" spans="10:10" x14ac:dyDescent="0.25">
      <c r="J81955" s="32"/>
    </row>
    <row r="81956" spans="10:10" x14ac:dyDescent="0.25">
      <c r="J81956" s="32"/>
    </row>
    <row r="81957" spans="10:10" x14ac:dyDescent="0.25">
      <c r="J81957" s="32"/>
    </row>
    <row r="81958" spans="10:10" x14ac:dyDescent="0.25">
      <c r="J81958" s="32"/>
    </row>
    <row r="81959" spans="10:10" x14ac:dyDescent="0.25">
      <c r="J81959" s="32"/>
    </row>
    <row r="81960" spans="10:10" x14ac:dyDescent="0.25">
      <c r="J81960" s="32"/>
    </row>
    <row r="81961" spans="10:10" x14ac:dyDescent="0.25">
      <c r="J81961" s="32"/>
    </row>
    <row r="81962" spans="10:10" x14ac:dyDescent="0.25">
      <c r="J81962" s="32"/>
    </row>
    <row r="81963" spans="10:10" x14ac:dyDescent="0.25">
      <c r="J81963" s="32"/>
    </row>
    <row r="81964" spans="10:10" x14ac:dyDescent="0.25">
      <c r="J81964" s="32"/>
    </row>
    <row r="81965" spans="10:10" x14ac:dyDescent="0.25">
      <c r="J81965" s="32"/>
    </row>
    <row r="81966" spans="10:10" x14ac:dyDescent="0.25">
      <c r="J81966" s="32"/>
    </row>
    <row r="81967" spans="10:10" x14ac:dyDescent="0.25">
      <c r="J81967" s="32"/>
    </row>
    <row r="81968" spans="10:10" x14ac:dyDescent="0.25">
      <c r="J81968" s="32"/>
    </row>
    <row r="81969" spans="10:10" x14ac:dyDescent="0.25">
      <c r="J81969" s="32"/>
    </row>
    <row r="81970" spans="10:10" x14ac:dyDescent="0.25">
      <c r="J81970" s="32"/>
    </row>
    <row r="81971" spans="10:10" x14ac:dyDescent="0.25">
      <c r="J81971" s="32"/>
    </row>
    <row r="81972" spans="10:10" x14ac:dyDescent="0.25">
      <c r="J81972" s="32"/>
    </row>
    <row r="81973" spans="10:10" x14ac:dyDescent="0.25">
      <c r="J81973" s="32"/>
    </row>
    <row r="81974" spans="10:10" x14ac:dyDescent="0.25">
      <c r="J81974" s="32"/>
    </row>
    <row r="81975" spans="10:10" x14ac:dyDescent="0.25">
      <c r="J81975" s="32"/>
    </row>
    <row r="81976" spans="10:10" x14ac:dyDescent="0.25">
      <c r="J81976" s="32"/>
    </row>
    <row r="81977" spans="10:10" x14ac:dyDescent="0.25">
      <c r="J81977" s="32"/>
    </row>
    <row r="81978" spans="10:10" x14ac:dyDescent="0.25">
      <c r="J81978" s="32"/>
    </row>
    <row r="81979" spans="10:10" x14ac:dyDescent="0.25">
      <c r="J81979" s="32"/>
    </row>
    <row r="81980" spans="10:10" x14ac:dyDescent="0.25">
      <c r="J81980" s="32"/>
    </row>
    <row r="81981" spans="10:10" x14ac:dyDescent="0.25">
      <c r="J81981" s="32"/>
    </row>
    <row r="81982" spans="10:10" x14ac:dyDescent="0.25">
      <c r="J81982" s="32"/>
    </row>
    <row r="81983" spans="10:10" x14ac:dyDescent="0.25">
      <c r="J81983" s="32"/>
    </row>
    <row r="81984" spans="10:10" x14ac:dyDescent="0.25">
      <c r="J81984" s="32"/>
    </row>
    <row r="81985" spans="10:10" x14ac:dyDescent="0.25">
      <c r="J81985" s="32"/>
    </row>
    <row r="81986" spans="10:10" x14ac:dyDescent="0.25">
      <c r="J81986" s="32"/>
    </row>
    <row r="81987" spans="10:10" x14ac:dyDescent="0.25">
      <c r="J81987" s="32"/>
    </row>
    <row r="81988" spans="10:10" x14ac:dyDescent="0.25">
      <c r="J81988" s="32"/>
    </row>
    <row r="81989" spans="10:10" x14ac:dyDescent="0.25">
      <c r="J81989" s="32"/>
    </row>
    <row r="81990" spans="10:10" x14ac:dyDescent="0.25">
      <c r="J81990" s="32"/>
    </row>
    <row r="81991" spans="10:10" x14ac:dyDescent="0.25">
      <c r="J81991" s="32"/>
    </row>
    <row r="81992" spans="10:10" x14ac:dyDescent="0.25">
      <c r="J81992" s="32"/>
    </row>
    <row r="81993" spans="10:10" x14ac:dyDescent="0.25">
      <c r="J81993" s="32"/>
    </row>
    <row r="81994" spans="10:10" x14ac:dyDescent="0.25">
      <c r="J81994" s="32"/>
    </row>
    <row r="81995" spans="10:10" x14ac:dyDescent="0.25">
      <c r="J81995" s="32"/>
    </row>
    <row r="81996" spans="10:10" x14ac:dyDescent="0.25">
      <c r="J81996" s="32"/>
    </row>
    <row r="81997" spans="10:10" x14ac:dyDescent="0.25">
      <c r="J81997" s="32"/>
    </row>
    <row r="81998" spans="10:10" x14ac:dyDescent="0.25">
      <c r="J81998" s="32"/>
    </row>
    <row r="81999" spans="10:10" x14ac:dyDescent="0.25">
      <c r="J81999" s="32"/>
    </row>
    <row r="82000" spans="10:10" x14ac:dyDescent="0.25">
      <c r="J82000" s="32"/>
    </row>
    <row r="82001" spans="10:10" x14ac:dyDescent="0.25">
      <c r="J82001" s="32"/>
    </row>
    <row r="82002" spans="10:10" x14ac:dyDescent="0.25">
      <c r="J82002" s="32"/>
    </row>
    <row r="82003" spans="10:10" x14ac:dyDescent="0.25">
      <c r="J82003" s="32"/>
    </row>
    <row r="82004" spans="10:10" x14ac:dyDescent="0.25">
      <c r="J82004" s="32"/>
    </row>
    <row r="82005" spans="10:10" x14ac:dyDescent="0.25">
      <c r="J82005" s="32"/>
    </row>
    <row r="82006" spans="10:10" x14ac:dyDescent="0.25">
      <c r="J82006" s="32"/>
    </row>
    <row r="82007" spans="10:10" x14ac:dyDescent="0.25">
      <c r="J82007" s="32"/>
    </row>
    <row r="82008" spans="10:10" x14ac:dyDescent="0.25">
      <c r="J82008" s="32"/>
    </row>
    <row r="82009" spans="10:10" x14ac:dyDescent="0.25">
      <c r="J82009" s="32"/>
    </row>
    <row r="82010" spans="10:10" x14ac:dyDescent="0.25">
      <c r="J82010" s="32"/>
    </row>
    <row r="82011" spans="10:10" x14ac:dyDescent="0.25">
      <c r="J82011" s="32"/>
    </row>
    <row r="82012" spans="10:10" x14ac:dyDescent="0.25">
      <c r="J82012" s="32"/>
    </row>
    <row r="82013" spans="10:10" x14ac:dyDescent="0.25">
      <c r="J82013" s="32"/>
    </row>
    <row r="82014" spans="10:10" x14ac:dyDescent="0.25">
      <c r="J82014" s="32"/>
    </row>
    <row r="82015" spans="10:10" x14ac:dyDescent="0.25">
      <c r="J82015" s="32"/>
    </row>
    <row r="82016" spans="10:10" x14ac:dyDescent="0.25">
      <c r="J82016" s="32"/>
    </row>
    <row r="82017" spans="10:10" x14ac:dyDescent="0.25">
      <c r="J82017" s="32"/>
    </row>
    <row r="82018" spans="10:10" x14ac:dyDescent="0.25">
      <c r="J82018" s="32"/>
    </row>
    <row r="82019" spans="10:10" x14ac:dyDescent="0.25">
      <c r="J82019" s="32"/>
    </row>
    <row r="82020" spans="10:10" x14ac:dyDescent="0.25">
      <c r="J82020" s="32"/>
    </row>
    <row r="82021" spans="10:10" x14ac:dyDescent="0.25">
      <c r="J82021" s="32"/>
    </row>
    <row r="82022" spans="10:10" x14ac:dyDescent="0.25">
      <c r="J82022" s="32"/>
    </row>
    <row r="82023" spans="10:10" x14ac:dyDescent="0.25">
      <c r="J82023" s="32"/>
    </row>
    <row r="82024" spans="10:10" x14ac:dyDescent="0.25">
      <c r="J82024" s="32"/>
    </row>
    <row r="82025" spans="10:10" x14ac:dyDescent="0.25">
      <c r="J82025" s="32"/>
    </row>
    <row r="82026" spans="10:10" x14ac:dyDescent="0.25">
      <c r="J82026" s="32"/>
    </row>
    <row r="82027" spans="10:10" x14ac:dyDescent="0.25">
      <c r="J82027" s="32"/>
    </row>
    <row r="82028" spans="10:10" x14ac:dyDescent="0.25">
      <c r="J82028" s="32"/>
    </row>
    <row r="82029" spans="10:10" x14ac:dyDescent="0.25">
      <c r="J82029" s="32"/>
    </row>
    <row r="82030" spans="10:10" x14ac:dyDescent="0.25">
      <c r="J82030" s="32"/>
    </row>
    <row r="82031" spans="10:10" x14ac:dyDescent="0.25">
      <c r="J82031" s="32"/>
    </row>
    <row r="82032" spans="10:10" x14ac:dyDescent="0.25">
      <c r="J82032" s="32"/>
    </row>
    <row r="82033" spans="10:10" x14ac:dyDescent="0.25">
      <c r="J82033" s="32"/>
    </row>
    <row r="82034" spans="10:10" x14ac:dyDescent="0.25">
      <c r="J82034" s="32"/>
    </row>
    <row r="82035" spans="10:10" x14ac:dyDescent="0.25">
      <c r="J82035" s="32"/>
    </row>
    <row r="82036" spans="10:10" x14ac:dyDescent="0.25">
      <c r="J82036" s="32"/>
    </row>
    <row r="82037" spans="10:10" x14ac:dyDescent="0.25">
      <c r="J82037" s="32"/>
    </row>
    <row r="82038" spans="10:10" x14ac:dyDescent="0.25">
      <c r="J82038" s="32"/>
    </row>
    <row r="82039" spans="10:10" x14ac:dyDescent="0.25">
      <c r="J82039" s="32"/>
    </row>
    <row r="82040" spans="10:10" x14ac:dyDescent="0.25">
      <c r="J82040" s="32"/>
    </row>
    <row r="82041" spans="10:10" x14ac:dyDescent="0.25">
      <c r="J82041" s="32"/>
    </row>
    <row r="82042" spans="10:10" x14ac:dyDescent="0.25">
      <c r="J82042" s="32"/>
    </row>
    <row r="82043" spans="10:10" x14ac:dyDescent="0.25">
      <c r="J82043" s="32"/>
    </row>
    <row r="82044" spans="10:10" x14ac:dyDescent="0.25">
      <c r="J82044" s="32"/>
    </row>
    <row r="82045" spans="10:10" x14ac:dyDescent="0.25">
      <c r="J82045" s="32"/>
    </row>
    <row r="82046" spans="10:10" x14ac:dyDescent="0.25">
      <c r="J82046" s="32"/>
    </row>
    <row r="82047" spans="10:10" x14ac:dyDescent="0.25">
      <c r="J82047" s="32"/>
    </row>
    <row r="82048" spans="10:10" x14ac:dyDescent="0.25">
      <c r="J82048" s="32"/>
    </row>
    <row r="82049" spans="10:10" x14ac:dyDescent="0.25">
      <c r="J82049" s="32"/>
    </row>
    <row r="82050" spans="10:10" x14ac:dyDescent="0.25">
      <c r="J82050" s="32"/>
    </row>
    <row r="82051" spans="10:10" x14ac:dyDescent="0.25">
      <c r="J82051" s="32"/>
    </row>
    <row r="82052" spans="10:10" x14ac:dyDescent="0.25">
      <c r="J82052" s="32"/>
    </row>
    <row r="82053" spans="10:10" x14ac:dyDescent="0.25">
      <c r="J82053" s="32"/>
    </row>
    <row r="82054" spans="10:10" x14ac:dyDescent="0.25">
      <c r="J82054" s="32"/>
    </row>
    <row r="82055" spans="10:10" x14ac:dyDescent="0.25">
      <c r="J82055" s="32"/>
    </row>
    <row r="82056" spans="10:10" x14ac:dyDescent="0.25">
      <c r="J82056" s="32"/>
    </row>
    <row r="82057" spans="10:10" x14ac:dyDescent="0.25">
      <c r="J82057" s="32"/>
    </row>
    <row r="82058" spans="10:10" x14ac:dyDescent="0.25">
      <c r="J82058" s="32"/>
    </row>
    <row r="82059" spans="10:10" x14ac:dyDescent="0.25">
      <c r="J82059" s="32"/>
    </row>
    <row r="82060" spans="10:10" x14ac:dyDescent="0.25">
      <c r="J82060" s="32"/>
    </row>
    <row r="82061" spans="10:10" x14ac:dyDescent="0.25">
      <c r="J82061" s="32"/>
    </row>
    <row r="82062" spans="10:10" x14ac:dyDescent="0.25">
      <c r="J82062" s="32"/>
    </row>
    <row r="82063" spans="10:10" x14ac:dyDescent="0.25">
      <c r="J82063" s="32"/>
    </row>
    <row r="82064" spans="10:10" x14ac:dyDescent="0.25">
      <c r="J82064" s="32"/>
    </row>
    <row r="82065" spans="10:10" x14ac:dyDescent="0.25">
      <c r="J82065" s="32"/>
    </row>
    <row r="82066" spans="10:10" x14ac:dyDescent="0.25">
      <c r="J82066" s="32"/>
    </row>
    <row r="82067" spans="10:10" x14ac:dyDescent="0.25">
      <c r="J82067" s="32"/>
    </row>
    <row r="82068" spans="10:10" x14ac:dyDescent="0.25">
      <c r="J82068" s="32"/>
    </row>
    <row r="82069" spans="10:10" x14ac:dyDescent="0.25">
      <c r="J82069" s="32"/>
    </row>
    <row r="82070" spans="10:10" x14ac:dyDescent="0.25">
      <c r="J82070" s="32"/>
    </row>
    <row r="82071" spans="10:10" x14ac:dyDescent="0.25">
      <c r="J82071" s="32"/>
    </row>
    <row r="82072" spans="10:10" x14ac:dyDescent="0.25">
      <c r="J82072" s="32"/>
    </row>
    <row r="82073" spans="10:10" x14ac:dyDescent="0.25">
      <c r="J82073" s="32"/>
    </row>
    <row r="82074" spans="10:10" x14ac:dyDescent="0.25">
      <c r="J82074" s="32"/>
    </row>
    <row r="82075" spans="10:10" x14ac:dyDescent="0.25">
      <c r="J82075" s="32"/>
    </row>
    <row r="82076" spans="10:10" x14ac:dyDescent="0.25">
      <c r="J82076" s="32"/>
    </row>
    <row r="82077" spans="10:10" x14ac:dyDescent="0.25">
      <c r="J82077" s="32"/>
    </row>
    <row r="82078" spans="10:10" x14ac:dyDescent="0.25">
      <c r="J82078" s="32"/>
    </row>
    <row r="82079" spans="10:10" x14ac:dyDescent="0.25">
      <c r="J82079" s="32"/>
    </row>
    <row r="82080" spans="10:10" x14ac:dyDescent="0.25">
      <c r="J82080" s="32"/>
    </row>
    <row r="82081" spans="10:10" x14ac:dyDescent="0.25">
      <c r="J82081" s="32"/>
    </row>
    <row r="82082" spans="10:10" x14ac:dyDescent="0.25">
      <c r="J82082" s="32"/>
    </row>
    <row r="82083" spans="10:10" x14ac:dyDescent="0.25">
      <c r="J82083" s="32"/>
    </row>
    <row r="82084" spans="10:10" x14ac:dyDescent="0.25">
      <c r="J82084" s="32"/>
    </row>
    <row r="82085" spans="10:10" x14ac:dyDescent="0.25">
      <c r="J82085" s="32"/>
    </row>
    <row r="82086" spans="10:10" x14ac:dyDescent="0.25">
      <c r="J82086" s="32"/>
    </row>
    <row r="82087" spans="10:10" x14ac:dyDescent="0.25">
      <c r="J82087" s="32"/>
    </row>
    <row r="82088" spans="10:10" x14ac:dyDescent="0.25">
      <c r="J82088" s="32"/>
    </row>
    <row r="82089" spans="10:10" x14ac:dyDescent="0.25">
      <c r="J82089" s="32"/>
    </row>
    <row r="82090" spans="10:10" x14ac:dyDescent="0.25">
      <c r="J82090" s="32"/>
    </row>
    <row r="82091" spans="10:10" x14ac:dyDescent="0.25">
      <c r="J82091" s="32"/>
    </row>
    <row r="82092" spans="10:10" x14ac:dyDescent="0.25">
      <c r="J82092" s="32"/>
    </row>
    <row r="82093" spans="10:10" x14ac:dyDescent="0.25">
      <c r="J82093" s="32"/>
    </row>
    <row r="82094" spans="10:10" x14ac:dyDescent="0.25">
      <c r="J82094" s="32"/>
    </row>
    <row r="82095" spans="10:10" x14ac:dyDescent="0.25">
      <c r="J82095" s="32"/>
    </row>
    <row r="82096" spans="10:10" x14ac:dyDescent="0.25">
      <c r="J82096" s="32"/>
    </row>
    <row r="82097" spans="10:10" x14ac:dyDescent="0.25">
      <c r="J82097" s="32"/>
    </row>
    <row r="82098" spans="10:10" x14ac:dyDescent="0.25">
      <c r="J82098" s="32"/>
    </row>
    <row r="82099" spans="10:10" x14ac:dyDescent="0.25">
      <c r="J82099" s="32"/>
    </row>
    <row r="82100" spans="10:10" x14ac:dyDescent="0.25">
      <c r="J82100" s="32"/>
    </row>
    <row r="82101" spans="10:10" x14ac:dyDescent="0.25">
      <c r="J82101" s="32"/>
    </row>
    <row r="82102" spans="10:10" x14ac:dyDescent="0.25">
      <c r="J82102" s="32"/>
    </row>
    <row r="82103" spans="10:10" x14ac:dyDescent="0.25">
      <c r="J82103" s="32"/>
    </row>
    <row r="82104" spans="10:10" x14ac:dyDescent="0.25">
      <c r="J82104" s="32"/>
    </row>
    <row r="82105" spans="10:10" x14ac:dyDescent="0.25">
      <c r="J82105" s="32"/>
    </row>
    <row r="82106" spans="10:10" x14ac:dyDescent="0.25">
      <c r="J82106" s="32"/>
    </row>
    <row r="82107" spans="10:10" x14ac:dyDescent="0.25">
      <c r="J82107" s="32"/>
    </row>
    <row r="82108" spans="10:10" x14ac:dyDescent="0.25">
      <c r="J82108" s="32"/>
    </row>
    <row r="82109" spans="10:10" x14ac:dyDescent="0.25">
      <c r="J82109" s="32"/>
    </row>
    <row r="82110" spans="10:10" x14ac:dyDescent="0.25">
      <c r="J82110" s="32"/>
    </row>
    <row r="82111" spans="10:10" x14ac:dyDescent="0.25">
      <c r="J82111" s="32"/>
    </row>
    <row r="82112" spans="10:10" x14ac:dyDescent="0.25">
      <c r="J82112" s="32"/>
    </row>
    <row r="82113" spans="10:10" x14ac:dyDescent="0.25">
      <c r="J82113" s="32"/>
    </row>
    <row r="82114" spans="10:10" x14ac:dyDescent="0.25">
      <c r="J82114" s="32"/>
    </row>
    <row r="82115" spans="10:10" x14ac:dyDescent="0.25">
      <c r="J82115" s="32"/>
    </row>
    <row r="82116" spans="10:10" x14ac:dyDescent="0.25">
      <c r="J82116" s="32"/>
    </row>
    <row r="82117" spans="10:10" x14ac:dyDescent="0.25">
      <c r="J82117" s="32"/>
    </row>
    <row r="82118" spans="10:10" x14ac:dyDescent="0.25">
      <c r="J82118" s="32"/>
    </row>
    <row r="82119" spans="10:10" x14ac:dyDescent="0.25">
      <c r="J82119" s="32"/>
    </row>
    <row r="82120" spans="10:10" x14ac:dyDescent="0.25">
      <c r="J82120" s="32"/>
    </row>
    <row r="82121" spans="10:10" x14ac:dyDescent="0.25">
      <c r="J82121" s="32"/>
    </row>
    <row r="82122" spans="10:10" x14ac:dyDescent="0.25">
      <c r="J82122" s="32"/>
    </row>
    <row r="82123" spans="10:10" x14ac:dyDescent="0.25">
      <c r="J82123" s="32"/>
    </row>
    <row r="82124" spans="10:10" x14ac:dyDescent="0.25">
      <c r="J82124" s="32"/>
    </row>
    <row r="82125" spans="10:10" x14ac:dyDescent="0.25">
      <c r="J82125" s="32"/>
    </row>
    <row r="82126" spans="10:10" x14ac:dyDescent="0.25">
      <c r="J82126" s="32"/>
    </row>
    <row r="82127" spans="10:10" x14ac:dyDescent="0.25">
      <c r="J82127" s="32"/>
    </row>
    <row r="82128" spans="10:10" x14ac:dyDescent="0.25">
      <c r="J82128" s="32"/>
    </row>
    <row r="82129" spans="10:10" x14ac:dyDescent="0.25">
      <c r="J82129" s="32"/>
    </row>
    <row r="82130" spans="10:10" x14ac:dyDescent="0.25">
      <c r="J82130" s="32"/>
    </row>
    <row r="82131" spans="10:10" x14ac:dyDescent="0.25">
      <c r="J82131" s="32"/>
    </row>
    <row r="82132" spans="10:10" x14ac:dyDescent="0.25">
      <c r="J82132" s="32"/>
    </row>
    <row r="82133" spans="10:10" x14ac:dyDescent="0.25">
      <c r="J82133" s="32"/>
    </row>
    <row r="82134" spans="10:10" x14ac:dyDescent="0.25">
      <c r="J82134" s="32"/>
    </row>
    <row r="82135" spans="10:10" x14ac:dyDescent="0.25">
      <c r="J82135" s="32"/>
    </row>
    <row r="82136" spans="10:10" x14ac:dyDescent="0.25">
      <c r="J82136" s="32"/>
    </row>
    <row r="82137" spans="10:10" x14ac:dyDescent="0.25">
      <c r="J82137" s="32"/>
    </row>
    <row r="82138" spans="10:10" x14ac:dyDescent="0.25">
      <c r="J82138" s="32"/>
    </row>
    <row r="82139" spans="10:10" x14ac:dyDescent="0.25">
      <c r="J82139" s="32"/>
    </row>
    <row r="82140" spans="10:10" x14ac:dyDescent="0.25">
      <c r="J82140" s="32"/>
    </row>
    <row r="82141" spans="10:10" x14ac:dyDescent="0.25">
      <c r="J82141" s="32"/>
    </row>
    <row r="82142" spans="10:10" x14ac:dyDescent="0.25">
      <c r="J82142" s="32"/>
    </row>
    <row r="82143" spans="10:10" x14ac:dyDescent="0.25">
      <c r="J82143" s="32"/>
    </row>
    <row r="82144" spans="10:10" x14ac:dyDescent="0.25">
      <c r="J82144" s="32"/>
    </row>
    <row r="82145" spans="10:10" x14ac:dyDescent="0.25">
      <c r="J82145" s="32"/>
    </row>
    <row r="82146" spans="10:10" x14ac:dyDescent="0.25">
      <c r="J82146" s="32"/>
    </row>
    <row r="82147" spans="10:10" x14ac:dyDescent="0.25">
      <c r="J82147" s="32"/>
    </row>
    <row r="82148" spans="10:10" x14ac:dyDescent="0.25">
      <c r="J82148" s="32"/>
    </row>
    <row r="82149" spans="10:10" x14ac:dyDescent="0.25">
      <c r="J82149" s="32"/>
    </row>
    <row r="82150" spans="10:10" x14ac:dyDescent="0.25">
      <c r="J82150" s="32"/>
    </row>
    <row r="82151" spans="10:10" x14ac:dyDescent="0.25">
      <c r="J82151" s="32"/>
    </row>
    <row r="82152" spans="10:10" x14ac:dyDescent="0.25">
      <c r="J82152" s="32"/>
    </row>
    <row r="82153" spans="10:10" x14ac:dyDescent="0.25">
      <c r="J82153" s="32"/>
    </row>
    <row r="82154" spans="10:10" x14ac:dyDescent="0.25">
      <c r="J82154" s="32"/>
    </row>
    <row r="82155" spans="10:10" x14ac:dyDescent="0.25">
      <c r="J82155" s="32"/>
    </row>
    <row r="82156" spans="10:10" x14ac:dyDescent="0.25">
      <c r="J82156" s="32"/>
    </row>
    <row r="82157" spans="10:10" x14ac:dyDescent="0.25">
      <c r="J82157" s="32"/>
    </row>
    <row r="82158" spans="10:10" x14ac:dyDescent="0.25">
      <c r="J82158" s="32"/>
    </row>
    <row r="82159" spans="10:10" x14ac:dyDescent="0.25">
      <c r="J82159" s="32"/>
    </row>
    <row r="82160" spans="10:10" x14ac:dyDescent="0.25">
      <c r="J82160" s="32"/>
    </row>
    <row r="82161" spans="10:10" x14ac:dyDescent="0.25">
      <c r="J82161" s="32"/>
    </row>
    <row r="82162" spans="10:10" x14ac:dyDescent="0.25">
      <c r="J82162" s="32"/>
    </row>
    <row r="82163" spans="10:10" x14ac:dyDescent="0.25">
      <c r="J82163" s="32"/>
    </row>
    <row r="82164" spans="10:10" x14ac:dyDescent="0.25">
      <c r="J82164" s="32"/>
    </row>
    <row r="82165" spans="10:10" x14ac:dyDescent="0.25">
      <c r="J82165" s="32"/>
    </row>
    <row r="82166" spans="10:10" x14ac:dyDescent="0.25">
      <c r="J82166" s="32"/>
    </row>
    <row r="82167" spans="10:10" x14ac:dyDescent="0.25">
      <c r="J82167" s="32"/>
    </row>
    <row r="82168" spans="10:10" x14ac:dyDescent="0.25">
      <c r="J82168" s="32"/>
    </row>
    <row r="82169" spans="10:10" x14ac:dyDescent="0.25">
      <c r="J82169" s="32"/>
    </row>
    <row r="82170" spans="10:10" x14ac:dyDescent="0.25">
      <c r="J82170" s="32"/>
    </row>
    <row r="82171" spans="10:10" x14ac:dyDescent="0.25">
      <c r="J82171" s="32"/>
    </row>
    <row r="82172" spans="10:10" x14ac:dyDescent="0.25">
      <c r="J82172" s="32"/>
    </row>
    <row r="82173" spans="10:10" x14ac:dyDescent="0.25">
      <c r="J82173" s="32"/>
    </row>
    <row r="82174" spans="10:10" x14ac:dyDescent="0.25">
      <c r="J82174" s="32"/>
    </row>
    <row r="82175" spans="10:10" x14ac:dyDescent="0.25">
      <c r="J82175" s="32"/>
    </row>
    <row r="82176" spans="10:10" x14ac:dyDescent="0.25">
      <c r="J82176" s="32"/>
    </row>
    <row r="82177" spans="10:10" x14ac:dyDescent="0.25">
      <c r="J82177" s="32"/>
    </row>
    <row r="82178" spans="10:10" x14ac:dyDescent="0.25">
      <c r="J82178" s="32"/>
    </row>
    <row r="82179" spans="10:10" x14ac:dyDescent="0.25">
      <c r="J82179" s="32"/>
    </row>
    <row r="82180" spans="10:10" x14ac:dyDescent="0.25">
      <c r="J82180" s="32"/>
    </row>
    <row r="82181" spans="10:10" x14ac:dyDescent="0.25">
      <c r="J82181" s="32"/>
    </row>
    <row r="82182" spans="10:10" x14ac:dyDescent="0.25">
      <c r="J82182" s="32"/>
    </row>
    <row r="82183" spans="10:10" x14ac:dyDescent="0.25">
      <c r="J82183" s="32"/>
    </row>
    <row r="82184" spans="10:10" x14ac:dyDescent="0.25">
      <c r="J82184" s="32"/>
    </row>
    <row r="82185" spans="10:10" x14ac:dyDescent="0.25">
      <c r="J82185" s="32"/>
    </row>
    <row r="82186" spans="10:10" x14ac:dyDescent="0.25">
      <c r="J82186" s="32"/>
    </row>
    <row r="82187" spans="10:10" x14ac:dyDescent="0.25">
      <c r="J82187" s="32"/>
    </row>
    <row r="82188" spans="10:10" x14ac:dyDescent="0.25">
      <c r="J82188" s="32"/>
    </row>
    <row r="82189" spans="10:10" x14ac:dyDescent="0.25">
      <c r="J82189" s="32"/>
    </row>
    <row r="82190" spans="10:10" x14ac:dyDescent="0.25">
      <c r="J82190" s="32"/>
    </row>
    <row r="82191" spans="10:10" x14ac:dyDescent="0.25">
      <c r="J82191" s="32"/>
    </row>
    <row r="82192" spans="10:10" x14ac:dyDescent="0.25">
      <c r="J82192" s="32"/>
    </row>
    <row r="82193" spans="10:10" x14ac:dyDescent="0.25">
      <c r="J82193" s="32"/>
    </row>
    <row r="82194" spans="10:10" x14ac:dyDescent="0.25">
      <c r="J82194" s="32"/>
    </row>
    <row r="82195" spans="10:10" x14ac:dyDescent="0.25">
      <c r="J82195" s="32"/>
    </row>
    <row r="82196" spans="10:10" x14ac:dyDescent="0.25">
      <c r="J82196" s="32"/>
    </row>
    <row r="82197" spans="10:10" x14ac:dyDescent="0.25">
      <c r="J82197" s="32"/>
    </row>
    <row r="82198" spans="10:10" x14ac:dyDescent="0.25">
      <c r="J82198" s="32"/>
    </row>
    <row r="82199" spans="10:10" x14ac:dyDescent="0.25">
      <c r="J82199" s="32"/>
    </row>
    <row r="82200" spans="10:10" x14ac:dyDescent="0.25">
      <c r="J82200" s="32"/>
    </row>
    <row r="82201" spans="10:10" x14ac:dyDescent="0.25">
      <c r="J82201" s="32"/>
    </row>
    <row r="82202" spans="10:10" x14ac:dyDescent="0.25">
      <c r="J82202" s="32"/>
    </row>
    <row r="82203" spans="10:10" x14ac:dyDescent="0.25">
      <c r="J82203" s="32"/>
    </row>
    <row r="82204" spans="10:10" x14ac:dyDescent="0.25">
      <c r="J82204" s="32"/>
    </row>
    <row r="82205" spans="10:10" x14ac:dyDescent="0.25">
      <c r="J82205" s="32"/>
    </row>
    <row r="82206" spans="10:10" x14ac:dyDescent="0.25">
      <c r="J82206" s="32"/>
    </row>
    <row r="82207" spans="10:10" x14ac:dyDescent="0.25">
      <c r="J82207" s="32"/>
    </row>
    <row r="82208" spans="10:10" x14ac:dyDescent="0.25">
      <c r="J82208" s="32"/>
    </row>
    <row r="82209" spans="10:10" x14ac:dyDescent="0.25">
      <c r="J82209" s="32"/>
    </row>
    <row r="82210" spans="10:10" x14ac:dyDescent="0.25">
      <c r="J82210" s="32"/>
    </row>
    <row r="82211" spans="10:10" x14ac:dyDescent="0.25">
      <c r="J82211" s="32"/>
    </row>
    <row r="82212" spans="10:10" x14ac:dyDescent="0.25">
      <c r="J82212" s="32"/>
    </row>
    <row r="82213" spans="10:10" x14ac:dyDescent="0.25">
      <c r="J82213" s="32"/>
    </row>
    <row r="82214" spans="10:10" x14ac:dyDescent="0.25">
      <c r="J82214" s="32"/>
    </row>
    <row r="82215" spans="10:10" x14ac:dyDescent="0.25">
      <c r="J82215" s="32"/>
    </row>
    <row r="82216" spans="10:10" x14ac:dyDescent="0.25">
      <c r="J82216" s="32"/>
    </row>
    <row r="82217" spans="10:10" x14ac:dyDescent="0.25">
      <c r="J82217" s="32"/>
    </row>
    <row r="82218" spans="10:10" x14ac:dyDescent="0.25">
      <c r="J82218" s="32"/>
    </row>
    <row r="82219" spans="10:10" x14ac:dyDescent="0.25">
      <c r="J82219" s="32"/>
    </row>
    <row r="82220" spans="10:10" x14ac:dyDescent="0.25">
      <c r="J82220" s="32"/>
    </row>
    <row r="82221" spans="10:10" x14ac:dyDescent="0.25">
      <c r="J82221" s="32"/>
    </row>
    <row r="82222" spans="10:10" x14ac:dyDescent="0.25">
      <c r="J82222" s="32"/>
    </row>
    <row r="82223" spans="10:10" x14ac:dyDescent="0.25">
      <c r="J82223" s="32"/>
    </row>
    <row r="82224" spans="10:10" x14ac:dyDescent="0.25">
      <c r="J82224" s="32"/>
    </row>
    <row r="82225" spans="10:10" x14ac:dyDescent="0.25">
      <c r="J82225" s="32"/>
    </row>
    <row r="82226" spans="10:10" x14ac:dyDescent="0.25">
      <c r="J82226" s="32"/>
    </row>
    <row r="82227" spans="10:10" x14ac:dyDescent="0.25">
      <c r="J82227" s="32"/>
    </row>
    <row r="82228" spans="10:10" x14ac:dyDescent="0.25">
      <c r="J82228" s="32"/>
    </row>
    <row r="82229" spans="10:10" x14ac:dyDescent="0.25">
      <c r="J82229" s="32"/>
    </row>
    <row r="82230" spans="10:10" x14ac:dyDescent="0.25">
      <c r="J82230" s="32"/>
    </row>
    <row r="82231" spans="10:10" x14ac:dyDescent="0.25">
      <c r="J82231" s="32"/>
    </row>
    <row r="82232" spans="10:10" x14ac:dyDescent="0.25">
      <c r="J82232" s="32"/>
    </row>
    <row r="82233" spans="10:10" x14ac:dyDescent="0.25">
      <c r="J82233" s="32"/>
    </row>
    <row r="82234" spans="10:10" x14ac:dyDescent="0.25">
      <c r="J82234" s="32"/>
    </row>
    <row r="82235" spans="10:10" x14ac:dyDescent="0.25">
      <c r="J82235" s="32"/>
    </row>
    <row r="82236" spans="10:10" x14ac:dyDescent="0.25">
      <c r="J82236" s="32"/>
    </row>
    <row r="82237" spans="10:10" x14ac:dyDescent="0.25">
      <c r="J82237" s="32"/>
    </row>
    <row r="82238" spans="10:10" x14ac:dyDescent="0.25">
      <c r="J82238" s="32"/>
    </row>
    <row r="82239" spans="10:10" x14ac:dyDescent="0.25">
      <c r="J82239" s="32"/>
    </row>
    <row r="82240" spans="10:10" x14ac:dyDescent="0.25">
      <c r="J82240" s="32"/>
    </row>
    <row r="82241" spans="10:10" x14ac:dyDescent="0.25">
      <c r="J82241" s="32"/>
    </row>
    <row r="82242" spans="10:10" x14ac:dyDescent="0.25">
      <c r="J82242" s="32"/>
    </row>
    <row r="82243" spans="10:10" x14ac:dyDescent="0.25">
      <c r="J82243" s="32"/>
    </row>
    <row r="82244" spans="10:10" x14ac:dyDescent="0.25">
      <c r="J82244" s="32"/>
    </row>
    <row r="82245" spans="10:10" x14ac:dyDescent="0.25">
      <c r="J82245" s="32"/>
    </row>
    <row r="82246" spans="10:10" x14ac:dyDescent="0.25">
      <c r="J82246" s="32"/>
    </row>
    <row r="82247" spans="10:10" x14ac:dyDescent="0.25">
      <c r="J82247" s="32"/>
    </row>
    <row r="82248" spans="10:10" x14ac:dyDescent="0.25">
      <c r="J82248" s="32"/>
    </row>
    <row r="82249" spans="10:10" x14ac:dyDescent="0.25">
      <c r="J82249" s="32"/>
    </row>
    <row r="82250" spans="10:10" x14ac:dyDescent="0.25">
      <c r="J82250" s="32"/>
    </row>
    <row r="82251" spans="10:10" x14ac:dyDescent="0.25">
      <c r="J82251" s="32"/>
    </row>
    <row r="82252" spans="10:10" x14ac:dyDescent="0.25">
      <c r="J82252" s="32"/>
    </row>
    <row r="82253" spans="10:10" x14ac:dyDescent="0.25">
      <c r="J82253" s="32"/>
    </row>
    <row r="82254" spans="10:10" x14ac:dyDescent="0.25">
      <c r="J82254" s="32"/>
    </row>
    <row r="82255" spans="10:10" x14ac:dyDescent="0.25">
      <c r="J82255" s="32"/>
    </row>
    <row r="82256" spans="10:10" x14ac:dyDescent="0.25">
      <c r="J82256" s="32"/>
    </row>
    <row r="82257" spans="10:10" x14ac:dyDescent="0.25">
      <c r="J82257" s="32"/>
    </row>
    <row r="82258" spans="10:10" x14ac:dyDescent="0.25">
      <c r="J82258" s="32"/>
    </row>
    <row r="82259" spans="10:10" x14ac:dyDescent="0.25">
      <c r="J82259" s="32"/>
    </row>
    <row r="82260" spans="10:10" x14ac:dyDescent="0.25">
      <c r="J82260" s="32"/>
    </row>
    <row r="82261" spans="10:10" x14ac:dyDescent="0.25">
      <c r="J82261" s="32"/>
    </row>
    <row r="82262" spans="10:10" x14ac:dyDescent="0.25">
      <c r="J82262" s="32"/>
    </row>
    <row r="82263" spans="10:10" x14ac:dyDescent="0.25">
      <c r="J82263" s="32"/>
    </row>
    <row r="82264" spans="10:10" x14ac:dyDescent="0.25">
      <c r="J82264" s="32"/>
    </row>
    <row r="82265" spans="10:10" x14ac:dyDescent="0.25">
      <c r="J82265" s="32"/>
    </row>
    <row r="82266" spans="10:10" x14ac:dyDescent="0.25">
      <c r="J82266" s="32"/>
    </row>
    <row r="82267" spans="10:10" x14ac:dyDescent="0.25">
      <c r="J82267" s="32"/>
    </row>
    <row r="82268" spans="10:10" x14ac:dyDescent="0.25">
      <c r="J82268" s="32"/>
    </row>
    <row r="82269" spans="10:10" x14ac:dyDescent="0.25">
      <c r="J82269" s="32"/>
    </row>
    <row r="82270" spans="10:10" x14ac:dyDescent="0.25">
      <c r="J82270" s="32"/>
    </row>
    <row r="82271" spans="10:10" x14ac:dyDescent="0.25">
      <c r="J82271" s="32"/>
    </row>
    <row r="82272" spans="10:10" x14ac:dyDescent="0.25">
      <c r="J82272" s="32"/>
    </row>
    <row r="82273" spans="10:10" x14ac:dyDescent="0.25">
      <c r="J82273" s="32"/>
    </row>
    <row r="82274" spans="10:10" x14ac:dyDescent="0.25">
      <c r="J82274" s="32"/>
    </row>
    <row r="82275" spans="10:10" x14ac:dyDescent="0.25">
      <c r="J82275" s="32"/>
    </row>
    <row r="82276" spans="10:10" x14ac:dyDescent="0.25">
      <c r="J82276" s="32"/>
    </row>
    <row r="82277" spans="10:10" x14ac:dyDescent="0.25">
      <c r="J82277" s="32"/>
    </row>
    <row r="82278" spans="10:10" x14ac:dyDescent="0.25">
      <c r="J82278" s="32"/>
    </row>
    <row r="82279" spans="10:10" x14ac:dyDescent="0.25">
      <c r="J82279" s="32"/>
    </row>
    <row r="82280" spans="10:10" x14ac:dyDescent="0.25">
      <c r="J82280" s="32"/>
    </row>
    <row r="82281" spans="10:10" x14ac:dyDescent="0.25">
      <c r="J82281" s="32"/>
    </row>
    <row r="82282" spans="10:10" x14ac:dyDescent="0.25">
      <c r="J82282" s="32"/>
    </row>
    <row r="82283" spans="10:10" x14ac:dyDescent="0.25">
      <c r="J82283" s="32"/>
    </row>
    <row r="82284" spans="10:10" x14ac:dyDescent="0.25">
      <c r="J82284" s="32"/>
    </row>
    <row r="82285" spans="10:10" x14ac:dyDescent="0.25">
      <c r="J82285" s="32"/>
    </row>
    <row r="82286" spans="10:10" x14ac:dyDescent="0.25">
      <c r="J82286" s="32"/>
    </row>
    <row r="82287" spans="10:10" x14ac:dyDescent="0.25">
      <c r="J82287" s="32"/>
    </row>
    <row r="82288" spans="10:10" x14ac:dyDescent="0.25">
      <c r="J82288" s="32"/>
    </row>
    <row r="82289" spans="10:10" x14ac:dyDescent="0.25">
      <c r="J82289" s="32"/>
    </row>
    <row r="82290" spans="10:10" x14ac:dyDescent="0.25">
      <c r="J82290" s="32"/>
    </row>
    <row r="82291" spans="10:10" x14ac:dyDescent="0.25">
      <c r="J82291" s="32"/>
    </row>
    <row r="82292" spans="10:10" x14ac:dyDescent="0.25">
      <c r="J82292" s="32"/>
    </row>
    <row r="82293" spans="10:10" x14ac:dyDescent="0.25">
      <c r="J82293" s="32"/>
    </row>
    <row r="82294" spans="10:10" x14ac:dyDescent="0.25">
      <c r="J82294" s="32"/>
    </row>
    <row r="82295" spans="10:10" x14ac:dyDescent="0.25">
      <c r="J82295" s="32"/>
    </row>
    <row r="82296" spans="10:10" x14ac:dyDescent="0.25">
      <c r="J82296" s="32"/>
    </row>
    <row r="82297" spans="10:10" x14ac:dyDescent="0.25">
      <c r="J82297" s="32"/>
    </row>
    <row r="82298" spans="10:10" x14ac:dyDescent="0.25">
      <c r="J82298" s="32"/>
    </row>
    <row r="82299" spans="10:10" x14ac:dyDescent="0.25">
      <c r="J82299" s="32"/>
    </row>
    <row r="82300" spans="10:10" x14ac:dyDescent="0.25">
      <c r="J82300" s="32"/>
    </row>
    <row r="82301" spans="10:10" x14ac:dyDescent="0.25">
      <c r="J82301" s="32"/>
    </row>
    <row r="82302" spans="10:10" x14ac:dyDescent="0.25">
      <c r="J82302" s="32"/>
    </row>
    <row r="82303" spans="10:10" x14ac:dyDescent="0.25">
      <c r="J82303" s="32"/>
    </row>
    <row r="82304" spans="10:10" x14ac:dyDescent="0.25">
      <c r="J82304" s="32"/>
    </row>
    <row r="82305" spans="10:10" x14ac:dyDescent="0.25">
      <c r="J82305" s="32"/>
    </row>
    <row r="82306" spans="10:10" x14ac:dyDescent="0.25">
      <c r="J82306" s="32"/>
    </row>
    <row r="82307" spans="10:10" x14ac:dyDescent="0.25">
      <c r="J82307" s="32"/>
    </row>
    <row r="82308" spans="10:10" x14ac:dyDescent="0.25">
      <c r="J82308" s="32"/>
    </row>
    <row r="82309" spans="10:10" x14ac:dyDescent="0.25">
      <c r="J82309" s="32"/>
    </row>
    <row r="82310" spans="10:10" x14ac:dyDescent="0.25">
      <c r="J82310" s="32"/>
    </row>
    <row r="82311" spans="10:10" x14ac:dyDescent="0.25">
      <c r="J82311" s="32"/>
    </row>
    <row r="82312" spans="10:10" x14ac:dyDescent="0.25">
      <c r="J82312" s="32"/>
    </row>
    <row r="82313" spans="10:10" x14ac:dyDescent="0.25">
      <c r="J82313" s="32"/>
    </row>
    <row r="82314" spans="10:10" x14ac:dyDescent="0.25">
      <c r="J82314" s="32"/>
    </row>
    <row r="82315" spans="10:10" x14ac:dyDescent="0.25">
      <c r="J82315" s="32"/>
    </row>
    <row r="82316" spans="10:10" x14ac:dyDescent="0.25">
      <c r="J82316" s="32"/>
    </row>
    <row r="82317" spans="10:10" x14ac:dyDescent="0.25">
      <c r="J82317" s="32"/>
    </row>
    <row r="82318" spans="10:10" x14ac:dyDescent="0.25">
      <c r="J82318" s="32"/>
    </row>
    <row r="82319" spans="10:10" x14ac:dyDescent="0.25">
      <c r="J82319" s="32"/>
    </row>
    <row r="82320" spans="10:10" x14ac:dyDescent="0.25">
      <c r="J82320" s="32"/>
    </row>
    <row r="82321" spans="10:10" x14ac:dyDescent="0.25">
      <c r="J82321" s="32"/>
    </row>
    <row r="82322" spans="10:10" x14ac:dyDescent="0.25">
      <c r="J82322" s="32"/>
    </row>
    <row r="82323" spans="10:10" x14ac:dyDescent="0.25">
      <c r="J82323" s="32"/>
    </row>
    <row r="82324" spans="10:10" x14ac:dyDescent="0.25">
      <c r="J82324" s="32"/>
    </row>
    <row r="82325" spans="10:10" x14ac:dyDescent="0.25">
      <c r="J82325" s="32"/>
    </row>
    <row r="82326" spans="10:10" x14ac:dyDescent="0.25">
      <c r="J82326" s="32"/>
    </row>
    <row r="82327" spans="10:10" x14ac:dyDescent="0.25">
      <c r="J82327" s="32"/>
    </row>
    <row r="82328" spans="10:10" x14ac:dyDescent="0.25">
      <c r="J82328" s="32"/>
    </row>
    <row r="82329" spans="10:10" x14ac:dyDescent="0.25">
      <c r="J82329" s="32"/>
    </row>
    <row r="82330" spans="10:10" x14ac:dyDescent="0.25">
      <c r="J82330" s="32"/>
    </row>
    <row r="82331" spans="10:10" x14ac:dyDescent="0.25">
      <c r="J82331" s="32"/>
    </row>
    <row r="82332" spans="10:10" x14ac:dyDescent="0.25">
      <c r="J82332" s="32"/>
    </row>
    <row r="82333" spans="10:10" x14ac:dyDescent="0.25">
      <c r="J82333" s="32"/>
    </row>
    <row r="82334" spans="10:10" x14ac:dyDescent="0.25">
      <c r="J82334" s="32"/>
    </row>
    <row r="82335" spans="10:10" x14ac:dyDescent="0.25">
      <c r="J82335" s="32"/>
    </row>
    <row r="82336" spans="10:10" x14ac:dyDescent="0.25">
      <c r="J82336" s="32"/>
    </row>
    <row r="82337" spans="10:10" x14ac:dyDescent="0.25">
      <c r="J82337" s="32"/>
    </row>
    <row r="82338" spans="10:10" x14ac:dyDescent="0.25">
      <c r="J82338" s="32"/>
    </row>
    <row r="82339" spans="10:10" x14ac:dyDescent="0.25">
      <c r="J82339" s="32"/>
    </row>
    <row r="82340" spans="10:10" x14ac:dyDescent="0.25">
      <c r="J82340" s="32"/>
    </row>
    <row r="82341" spans="10:10" x14ac:dyDescent="0.25">
      <c r="J82341" s="32"/>
    </row>
    <row r="82342" spans="10:10" x14ac:dyDescent="0.25">
      <c r="J82342" s="32"/>
    </row>
    <row r="82343" spans="10:10" x14ac:dyDescent="0.25">
      <c r="J82343" s="32"/>
    </row>
    <row r="82344" spans="10:10" x14ac:dyDescent="0.25">
      <c r="J82344" s="32"/>
    </row>
    <row r="82345" spans="10:10" x14ac:dyDescent="0.25">
      <c r="J82345" s="32"/>
    </row>
    <row r="82346" spans="10:10" x14ac:dyDescent="0.25">
      <c r="J82346" s="32"/>
    </row>
    <row r="82347" spans="10:10" x14ac:dyDescent="0.25">
      <c r="J82347" s="32"/>
    </row>
    <row r="82348" spans="10:10" x14ac:dyDescent="0.25">
      <c r="J82348" s="32"/>
    </row>
    <row r="82349" spans="10:10" x14ac:dyDescent="0.25">
      <c r="J82349" s="32"/>
    </row>
    <row r="82350" spans="10:10" x14ac:dyDescent="0.25">
      <c r="J82350" s="32"/>
    </row>
    <row r="82351" spans="10:10" x14ac:dyDescent="0.25">
      <c r="J82351" s="32"/>
    </row>
    <row r="82352" spans="10:10" x14ac:dyDescent="0.25">
      <c r="J82352" s="32"/>
    </row>
    <row r="82353" spans="10:10" x14ac:dyDescent="0.25">
      <c r="J82353" s="32"/>
    </row>
    <row r="82354" spans="10:10" x14ac:dyDescent="0.25">
      <c r="J82354" s="32"/>
    </row>
    <row r="82355" spans="10:10" x14ac:dyDescent="0.25">
      <c r="J82355" s="32"/>
    </row>
    <row r="82356" spans="10:10" x14ac:dyDescent="0.25">
      <c r="J82356" s="32"/>
    </row>
    <row r="82357" spans="10:10" x14ac:dyDescent="0.25">
      <c r="J82357" s="32"/>
    </row>
    <row r="82358" spans="10:10" x14ac:dyDescent="0.25">
      <c r="J82358" s="32"/>
    </row>
    <row r="82359" spans="10:10" x14ac:dyDescent="0.25">
      <c r="J82359" s="32"/>
    </row>
    <row r="82360" spans="10:10" x14ac:dyDescent="0.25">
      <c r="J82360" s="32"/>
    </row>
    <row r="82361" spans="10:10" x14ac:dyDescent="0.25">
      <c r="J82361" s="32"/>
    </row>
    <row r="82362" spans="10:10" x14ac:dyDescent="0.25">
      <c r="J82362" s="32"/>
    </row>
    <row r="82363" spans="10:10" x14ac:dyDescent="0.25">
      <c r="J82363" s="32"/>
    </row>
    <row r="82364" spans="10:10" x14ac:dyDescent="0.25">
      <c r="J82364" s="32"/>
    </row>
    <row r="82365" spans="10:10" x14ac:dyDescent="0.25">
      <c r="J82365" s="32"/>
    </row>
    <row r="82366" spans="10:10" x14ac:dyDescent="0.25">
      <c r="J82366" s="32"/>
    </row>
    <row r="82367" spans="10:10" x14ac:dyDescent="0.25">
      <c r="J82367" s="32"/>
    </row>
    <row r="82368" spans="10:10" x14ac:dyDescent="0.25">
      <c r="J82368" s="32"/>
    </row>
    <row r="82369" spans="10:10" x14ac:dyDescent="0.25">
      <c r="J82369" s="32"/>
    </row>
    <row r="82370" spans="10:10" x14ac:dyDescent="0.25">
      <c r="J82370" s="32"/>
    </row>
    <row r="82371" spans="10:10" x14ac:dyDescent="0.25">
      <c r="J82371" s="32"/>
    </row>
    <row r="82372" spans="10:10" x14ac:dyDescent="0.25">
      <c r="J82372" s="32"/>
    </row>
    <row r="82373" spans="10:10" x14ac:dyDescent="0.25">
      <c r="J82373" s="32"/>
    </row>
    <row r="82374" spans="10:10" x14ac:dyDescent="0.25">
      <c r="J82374" s="32"/>
    </row>
    <row r="82375" spans="10:10" x14ac:dyDescent="0.25">
      <c r="J82375" s="32"/>
    </row>
    <row r="82376" spans="10:10" x14ac:dyDescent="0.25">
      <c r="J82376" s="32"/>
    </row>
    <row r="82377" spans="10:10" x14ac:dyDescent="0.25">
      <c r="J82377" s="32"/>
    </row>
    <row r="82378" spans="10:10" x14ac:dyDescent="0.25">
      <c r="J82378" s="32"/>
    </row>
    <row r="82379" spans="10:10" x14ac:dyDescent="0.25">
      <c r="J82379" s="32"/>
    </row>
    <row r="82380" spans="10:10" x14ac:dyDescent="0.25">
      <c r="J82380" s="32"/>
    </row>
    <row r="82381" spans="10:10" x14ac:dyDescent="0.25">
      <c r="J82381" s="32"/>
    </row>
    <row r="82382" spans="10:10" x14ac:dyDescent="0.25">
      <c r="J82382" s="32"/>
    </row>
    <row r="82383" spans="10:10" x14ac:dyDescent="0.25">
      <c r="J82383" s="32"/>
    </row>
    <row r="82384" spans="10:10" x14ac:dyDescent="0.25">
      <c r="J82384" s="32"/>
    </row>
    <row r="82385" spans="10:10" x14ac:dyDescent="0.25">
      <c r="J82385" s="32"/>
    </row>
    <row r="82386" spans="10:10" x14ac:dyDescent="0.25">
      <c r="J82386" s="32"/>
    </row>
    <row r="82387" spans="10:10" x14ac:dyDescent="0.25">
      <c r="J82387" s="32"/>
    </row>
    <row r="82388" spans="10:10" x14ac:dyDescent="0.25">
      <c r="J82388" s="32"/>
    </row>
    <row r="82389" spans="10:10" x14ac:dyDescent="0.25">
      <c r="J82389" s="32"/>
    </row>
    <row r="82390" spans="10:10" x14ac:dyDescent="0.25">
      <c r="J82390" s="32"/>
    </row>
    <row r="82391" spans="10:10" x14ac:dyDescent="0.25">
      <c r="J82391" s="32"/>
    </row>
    <row r="82392" spans="10:10" x14ac:dyDescent="0.25">
      <c r="J82392" s="32"/>
    </row>
    <row r="82393" spans="10:10" x14ac:dyDescent="0.25">
      <c r="J82393" s="32"/>
    </row>
    <row r="82394" spans="10:10" x14ac:dyDescent="0.25">
      <c r="J82394" s="32"/>
    </row>
    <row r="82395" spans="10:10" x14ac:dyDescent="0.25">
      <c r="J82395" s="32"/>
    </row>
    <row r="82396" spans="10:10" x14ac:dyDescent="0.25">
      <c r="J82396" s="32"/>
    </row>
    <row r="82397" spans="10:10" x14ac:dyDescent="0.25">
      <c r="J82397" s="32"/>
    </row>
    <row r="82398" spans="10:10" x14ac:dyDescent="0.25">
      <c r="J82398" s="32"/>
    </row>
    <row r="82399" spans="10:10" x14ac:dyDescent="0.25">
      <c r="J82399" s="32"/>
    </row>
    <row r="82400" spans="10:10" x14ac:dyDescent="0.25">
      <c r="J82400" s="32"/>
    </row>
    <row r="82401" spans="10:10" x14ac:dyDescent="0.25">
      <c r="J82401" s="32"/>
    </row>
    <row r="82402" spans="10:10" x14ac:dyDescent="0.25">
      <c r="J82402" s="32"/>
    </row>
    <row r="82403" spans="10:10" x14ac:dyDescent="0.25">
      <c r="J82403" s="32"/>
    </row>
    <row r="82404" spans="10:10" x14ac:dyDescent="0.25">
      <c r="J82404" s="32"/>
    </row>
    <row r="82405" spans="10:10" x14ac:dyDescent="0.25">
      <c r="J82405" s="32"/>
    </row>
    <row r="82406" spans="10:10" x14ac:dyDescent="0.25">
      <c r="J82406" s="32"/>
    </row>
    <row r="82407" spans="10:10" x14ac:dyDescent="0.25">
      <c r="J82407" s="32"/>
    </row>
    <row r="82408" spans="10:10" x14ac:dyDescent="0.25">
      <c r="J82408" s="32"/>
    </row>
    <row r="82409" spans="10:10" x14ac:dyDescent="0.25">
      <c r="J82409" s="32"/>
    </row>
    <row r="82410" spans="10:10" x14ac:dyDescent="0.25">
      <c r="J82410" s="32"/>
    </row>
    <row r="82411" spans="10:10" x14ac:dyDescent="0.25">
      <c r="J82411" s="32"/>
    </row>
    <row r="82412" spans="10:10" x14ac:dyDescent="0.25">
      <c r="J82412" s="32"/>
    </row>
    <row r="82413" spans="10:10" x14ac:dyDescent="0.25">
      <c r="J82413" s="32"/>
    </row>
    <row r="82414" spans="10:10" x14ac:dyDescent="0.25">
      <c r="J82414" s="32"/>
    </row>
    <row r="82415" spans="10:10" x14ac:dyDescent="0.25">
      <c r="J82415" s="32"/>
    </row>
    <row r="82416" spans="10:10" x14ac:dyDescent="0.25">
      <c r="J82416" s="32"/>
    </row>
    <row r="82417" spans="10:10" x14ac:dyDescent="0.25">
      <c r="J82417" s="32"/>
    </row>
    <row r="82418" spans="10:10" x14ac:dyDescent="0.25">
      <c r="J82418" s="32"/>
    </row>
    <row r="82419" spans="10:10" x14ac:dyDescent="0.25">
      <c r="J82419" s="32"/>
    </row>
    <row r="82420" spans="10:10" x14ac:dyDescent="0.25">
      <c r="J82420" s="32"/>
    </row>
    <row r="82421" spans="10:10" x14ac:dyDescent="0.25">
      <c r="J82421" s="32"/>
    </row>
    <row r="82422" spans="10:10" x14ac:dyDescent="0.25">
      <c r="J82422" s="32"/>
    </row>
    <row r="82423" spans="10:10" x14ac:dyDescent="0.25">
      <c r="J82423" s="32"/>
    </row>
    <row r="82424" spans="10:10" x14ac:dyDescent="0.25">
      <c r="J82424" s="32"/>
    </row>
    <row r="82425" spans="10:10" x14ac:dyDescent="0.25">
      <c r="J82425" s="32"/>
    </row>
    <row r="82426" spans="10:10" x14ac:dyDescent="0.25">
      <c r="J82426" s="32"/>
    </row>
    <row r="82427" spans="10:10" x14ac:dyDescent="0.25">
      <c r="J82427" s="32"/>
    </row>
    <row r="82428" spans="10:10" x14ac:dyDescent="0.25">
      <c r="J82428" s="32"/>
    </row>
    <row r="82429" spans="10:10" x14ac:dyDescent="0.25">
      <c r="J82429" s="32"/>
    </row>
    <row r="82430" spans="10:10" x14ac:dyDescent="0.25">
      <c r="J82430" s="32"/>
    </row>
    <row r="82431" spans="10:10" x14ac:dyDescent="0.25">
      <c r="J82431" s="32"/>
    </row>
    <row r="82432" spans="10:10" x14ac:dyDescent="0.25">
      <c r="J82432" s="32"/>
    </row>
    <row r="82433" spans="10:10" x14ac:dyDescent="0.25">
      <c r="J82433" s="32"/>
    </row>
    <row r="82434" spans="10:10" x14ac:dyDescent="0.25">
      <c r="J82434" s="32"/>
    </row>
    <row r="82435" spans="10:10" x14ac:dyDescent="0.25">
      <c r="J82435" s="32"/>
    </row>
    <row r="82436" spans="10:10" x14ac:dyDescent="0.25">
      <c r="J82436" s="32"/>
    </row>
    <row r="82437" spans="10:10" x14ac:dyDescent="0.25">
      <c r="J82437" s="32"/>
    </row>
    <row r="82438" spans="10:10" x14ac:dyDescent="0.25">
      <c r="J82438" s="32"/>
    </row>
    <row r="82439" spans="10:10" x14ac:dyDescent="0.25">
      <c r="J82439" s="32"/>
    </row>
    <row r="82440" spans="10:10" x14ac:dyDescent="0.25">
      <c r="J82440" s="32"/>
    </row>
    <row r="82441" spans="10:10" x14ac:dyDescent="0.25">
      <c r="J82441" s="32"/>
    </row>
    <row r="82442" spans="10:10" x14ac:dyDescent="0.25">
      <c r="J82442" s="32"/>
    </row>
    <row r="82443" spans="10:10" x14ac:dyDescent="0.25">
      <c r="J82443" s="32"/>
    </row>
    <row r="82444" spans="10:10" x14ac:dyDescent="0.25">
      <c r="J82444" s="32"/>
    </row>
    <row r="82445" spans="10:10" x14ac:dyDescent="0.25">
      <c r="J82445" s="32"/>
    </row>
    <row r="82446" spans="10:10" x14ac:dyDescent="0.25">
      <c r="J82446" s="32"/>
    </row>
    <row r="82447" spans="10:10" x14ac:dyDescent="0.25">
      <c r="J82447" s="32"/>
    </row>
    <row r="82448" spans="10:10" x14ac:dyDescent="0.25">
      <c r="J82448" s="32"/>
    </row>
    <row r="82449" spans="10:10" x14ac:dyDescent="0.25">
      <c r="J82449" s="32"/>
    </row>
    <row r="82450" spans="10:10" x14ac:dyDescent="0.25">
      <c r="J82450" s="32"/>
    </row>
    <row r="82451" spans="10:10" x14ac:dyDescent="0.25">
      <c r="J82451" s="32"/>
    </row>
    <row r="82452" spans="10:10" x14ac:dyDescent="0.25">
      <c r="J82452" s="32"/>
    </row>
    <row r="82453" spans="10:10" x14ac:dyDescent="0.25">
      <c r="J82453" s="32"/>
    </row>
    <row r="82454" spans="10:10" x14ac:dyDescent="0.25">
      <c r="J82454" s="32"/>
    </row>
    <row r="82455" spans="10:10" x14ac:dyDescent="0.25">
      <c r="J82455" s="32"/>
    </row>
    <row r="82456" spans="10:10" x14ac:dyDescent="0.25">
      <c r="J82456" s="32"/>
    </row>
    <row r="82457" spans="10:10" x14ac:dyDescent="0.25">
      <c r="J82457" s="32"/>
    </row>
    <row r="82458" spans="10:10" x14ac:dyDescent="0.25">
      <c r="J82458" s="32"/>
    </row>
    <row r="82459" spans="10:10" x14ac:dyDescent="0.25">
      <c r="J82459" s="32"/>
    </row>
    <row r="82460" spans="10:10" x14ac:dyDescent="0.25">
      <c r="J82460" s="32"/>
    </row>
    <row r="82461" spans="10:10" x14ac:dyDescent="0.25">
      <c r="J82461" s="32"/>
    </row>
    <row r="82462" spans="10:10" x14ac:dyDescent="0.25">
      <c r="J82462" s="32"/>
    </row>
    <row r="82463" spans="10:10" x14ac:dyDescent="0.25">
      <c r="J82463" s="32"/>
    </row>
    <row r="82464" spans="10:10" x14ac:dyDescent="0.25">
      <c r="J82464" s="32"/>
    </row>
    <row r="82465" spans="10:10" x14ac:dyDescent="0.25">
      <c r="J82465" s="32"/>
    </row>
    <row r="82466" spans="10:10" x14ac:dyDescent="0.25">
      <c r="J82466" s="32"/>
    </row>
    <row r="82467" spans="10:10" x14ac:dyDescent="0.25">
      <c r="J82467" s="32"/>
    </row>
    <row r="82468" spans="10:10" x14ac:dyDescent="0.25">
      <c r="J82468" s="32"/>
    </row>
    <row r="82469" spans="10:10" x14ac:dyDescent="0.25">
      <c r="J82469" s="32"/>
    </row>
    <row r="82470" spans="10:10" x14ac:dyDescent="0.25">
      <c r="J82470" s="32"/>
    </row>
    <row r="82471" spans="10:10" x14ac:dyDescent="0.25">
      <c r="J82471" s="32"/>
    </row>
    <row r="82472" spans="10:10" x14ac:dyDescent="0.25">
      <c r="J82472" s="32"/>
    </row>
    <row r="82473" spans="10:10" x14ac:dyDescent="0.25">
      <c r="J82473" s="32"/>
    </row>
    <row r="82474" spans="10:10" x14ac:dyDescent="0.25">
      <c r="J82474" s="32"/>
    </row>
    <row r="82475" spans="10:10" x14ac:dyDescent="0.25">
      <c r="J82475" s="32"/>
    </row>
    <row r="82476" spans="10:10" x14ac:dyDescent="0.25">
      <c r="J82476" s="32"/>
    </row>
    <row r="82477" spans="10:10" x14ac:dyDescent="0.25">
      <c r="J82477" s="32"/>
    </row>
    <row r="82478" spans="10:10" x14ac:dyDescent="0.25">
      <c r="J82478" s="32"/>
    </row>
    <row r="82479" spans="10:10" x14ac:dyDescent="0.25">
      <c r="J82479" s="32"/>
    </row>
    <row r="82480" spans="10:10" x14ac:dyDescent="0.25">
      <c r="J82480" s="32"/>
    </row>
    <row r="82481" spans="10:10" x14ac:dyDescent="0.25">
      <c r="J82481" s="32"/>
    </row>
    <row r="82482" spans="10:10" x14ac:dyDescent="0.25">
      <c r="J82482" s="32"/>
    </row>
    <row r="82483" spans="10:10" x14ac:dyDescent="0.25">
      <c r="J82483" s="32"/>
    </row>
    <row r="82484" spans="10:10" x14ac:dyDescent="0.25">
      <c r="J82484" s="32"/>
    </row>
    <row r="82485" spans="10:10" x14ac:dyDescent="0.25">
      <c r="J82485" s="32"/>
    </row>
    <row r="82486" spans="10:10" x14ac:dyDescent="0.25">
      <c r="J82486" s="32"/>
    </row>
    <row r="82487" spans="10:10" x14ac:dyDescent="0.25">
      <c r="J82487" s="32"/>
    </row>
    <row r="82488" spans="10:10" x14ac:dyDescent="0.25">
      <c r="J82488" s="32"/>
    </row>
    <row r="82489" spans="10:10" x14ac:dyDescent="0.25">
      <c r="J82489" s="32"/>
    </row>
    <row r="82490" spans="10:10" x14ac:dyDescent="0.25">
      <c r="J82490" s="32"/>
    </row>
    <row r="82491" spans="10:10" x14ac:dyDescent="0.25">
      <c r="J82491" s="32"/>
    </row>
    <row r="82492" spans="10:10" x14ac:dyDescent="0.25">
      <c r="J82492" s="32"/>
    </row>
    <row r="82493" spans="10:10" x14ac:dyDescent="0.25">
      <c r="J82493" s="32"/>
    </row>
    <row r="82494" spans="10:10" x14ac:dyDescent="0.25">
      <c r="J82494" s="32"/>
    </row>
    <row r="82495" spans="10:10" x14ac:dyDescent="0.25">
      <c r="J82495" s="32"/>
    </row>
    <row r="82496" spans="10:10" x14ac:dyDescent="0.25">
      <c r="J82496" s="32"/>
    </row>
    <row r="82497" spans="10:10" x14ac:dyDescent="0.25">
      <c r="J82497" s="32"/>
    </row>
    <row r="82498" spans="10:10" x14ac:dyDescent="0.25">
      <c r="J82498" s="32"/>
    </row>
    <row r="82499" spans="10:10" x14ac:dyDescent="0.25">
      <c r="J82499" s="32"/>
    </row>
    <row r="82500" spans="10:10" x14ac:dyDescent="0.25">
      <c r="J82500" s="32"/>
    </row>
    <row r="82501" spans="10:10" x14ac:dyDescent="0.25">
      <c r="J82501" s="32"/>
    </row>
    <row r="82502" spans="10:10" x14ac:dyDescent="0.25">
      <c r="J82502" s="32"/>
    </row>
    <row r="82503" spans="10:10" x14ac:dyDescent="0.25">
      <c r="J82503" s="32"/>
    </row>
    <row r="82504" spans="10:10" x14ac:dyDescent="0.25">
      <c r="J82504" s="32"/>
    </row>
    <row r="82505" spans="10:10" x14ac:dyDescent="0.25">
      <c r="J82505" s="32"/>
    </row>
    <row r="82506" spans="10:10" x14ac:dyDescent="0.25">
      <c r="J82506" s="32"/>
    </row>
    <row r="82507" spans="10:10" x14ac:dyDescent="0.25">
      <c r="J82507" s="32"/>
    </row>
    <row r="82508" spans="10:10" x14ac:dyDescent="0.25">
      <c r="J82508" s="32"/>
    </row>
    <row r="82509" spans="10:10" x14ac:dyDescent="0.25">
      <c r="J82509" s="32"/>
    </row>
    <row r="82510" spans="10:10" x14ac:dyDescent="0.25">
      <c r="J82510" s="32"/>
    </row>
    <row r="82511" spans="10:10" x14ac:dyDescent="0.25">
      <c r="J82511" s="32"/>
    </row>
    <row r="82512" spans="10:10" x14ac:dyDescent="0.25">
      <c r="J82512" s="32"/>
    </row>
    <row r="82513" spans="10:10" x14ac:dyDescent="0.25">
      <c r="J82513" s="32"/>
    </row>
    <row r="82514" spans="10:10" x14ac:dyDescent="0.25">
      <c r="J82514" s="32"/>
    </row>
    <row r="82515" spans="10:10" x14ac:dyDescent="0.25">
      <c r="J82515" s="32"/>
    </row>
    <row r="82516" spans="10:10" x14ac:dyDescent="0.25">
      <c r="J82516" s="32"/>
    </row>
    <row r="82517" spans="10:10" x14ac:dyDescent="0.25">
      <c r="J82517" s="32"/>
    </row>
    <row r="82518" spans="10:10" x14ac:dyDescent="0.25">
      <c r="J82518" s="32"/>
    </row>
    <row r="82519" spans="10:10" x14ac:dyDescent="0.25">
      <c r="J82519" s="32"/>
    </row>
    <row r="82520" spans="10:10" x14ac:dyDescent="0.25">
      <c r="J82520" s="32"/>
    </row>
    <row r="82521" spans="10:10" x14ac:dyDescent="0.25">
      <c r="J82521" s="32"/>
    </row>
    <row r="82522" spans="10:10" x14ac:dyDescent="0.25">
      <c r="J82522" s="32"/>
    </row>
    <row r="82523" spans="10:10" x14ac:dyDescent="0.25">
      <c r="J82523" s="32"/>
    </row>
    <row r="82524" spans="10:10" x14ac:dyDescent="0.25">
      <c r="J82524" s="32"/>
    </row>
    <row r="82525" spans="10:10" x14ac:dyDescent="0.25">
      <c r="J82525" s="32"/>
    </row>
    <row r="82526" spans="10:10" x14ac:dyDescent="0.25">
      <c r="J82526" s="32"/>
    </row>
    <row r="82527" spans="10:10" x14ac:dyDescent="0.25">
      <c r="J82527" s="32"/>
    </row>
    <row r="82528" spans="10:10" x14ac:dyDescent="0.25">
      <c r="J82528" s="32"/>
    </row>
    <row r="82529" spans="10:10" x14ac:dyDescent="0.25">
      <c r="J82529" s="32"/>
    </row>
    <row r="82530" spans="10:10" x14ac:dyDescent="0.25">
      <c r="J82530" s="32"/>
    </row>
    <row r="82531" spans="10:10" x14ac:dyDescent="0.25">
      <c r="J82531" s="32"/>
    </row>
    <row r="82532" spans="10:10" x14ac:dyDescent="0.25">
      <c r="J82532" s="32"/>
    </row>
    <row r="82533" spans="10:10" x14ac:dyDescent="0.25">
      <c r="J82533" s="32"/>
    </row>
    <row r="82534" spans="10:10" x14ac:dyDescent="0.25">
      <c r="J82534" s="32"/>
    </row>
    <row r="82535" spans="10:10" x14ac:dyDescent="0.25">
      <c r="J82535" s="32"/>
    </row>
    <row r="82536" spans="10:10" x14ac:dyDescent="0.25">
      <c r="J82536" s="32"/>
    </row>
    <row r="82537" spans="10:10" x14ac:dyDescent="0.25">
      <c r="J82537" s="32"/>
    </row>
    <row r="82538" spans="10:10" x14ac:dyDescent="0.25">
      <c r="J82538" s="32"/>
    </row>
    <row r="82539" spans="10:10" x14ac:dyDescent="0.25">
      <c r="J82539" s="32"/>
    </row>
    <row r="82540" spans="10:10" x14ac:dyDescent="0.25">
      <c r="J82540" s="32"/>
    </row>
    <row r="82541" spans="10:10" x14ac:dyDescent="0.25">
      <c r="J82541" s="32"/>
    </row>
    <row r="82542" spans="10:10" x14ac:dyDescent="0.25">
      <c r="J82542" s="32"/>
    </row>
    <row r="82543" spans="10:10" x14ac:dyDescent="0.25">
      <c r="J82543" s="32"/>
    </row>
    <row r="82544" spans="10:10" x14ac:dyDescent="0.25">
      <c r="J82544" s="32"/>
    </row>
    <row r="82545" spans="10:10" x14ac:dyDescent="0.25">
      <c r="J82545" s="32"/>
    </row>
    <row r="82546" spans="10:10" x14ac:dyDescent="0.25">
      <c r="J82546" s="32"/>
    </row>
    <row r="82547" spans="10:10" x14ac:dyDescent="0.25">
      <c r="J82547" s="32"/>
    </row>
    <row r="82548" spans="10:10" x14ac:dyDescent="0.25">
      <c r="J82548" s="32"/>
    </row>
    <row r="82549" spans="10:10" x14ac:dyDescent="0.25">
      <c r="J82549" s="32"/>
    </row>
    <row r="82550" spans="10:10" x14ac:dyDescent="0.25">
      <c r="J82550" s="32"/>
    </row>
    <row r="82551" spans="10:10" x14ac:dyDescent="0.25">
      <c r="J82551" s="32"/>
    </row>
    <row r="82552" spans="10:10" x14ac:dyDescent="0.25">
      <c r="J82552" s="32"/>
    </row>
    <row r="82553" spans="10:10" x14ac:dyDescent="0.25">
      <c r="J82553" s="32"/>
    </row>
    <row r="82554" spans="10:10" x14ac:dyDescent="0.25">
      <c r="J82554" s="32"/>
    </row>
    <row r="82555" spans="10:10" x14ac:dyDescent="0.25">
      <c r="J82555" s="32"/>
    </row>
    <row r="82556" spans="10:10" x14ac:dyDescent="0.25">
      <c r="J82556" s="32"/>
    </row>
    <row r="82557" spans="10:10" x14ac:dyDescent="0.25">
      <c r="J82557" s="32"/>
    </row>
    <row r="82558" spans="10:10" x14ac:dyDescent="0.25">
      <c r="J82558" s="32"/>
    </row>
    <row r="82559" spans="10:10" x14ac:dyDescent="0.25">
      <c r="J82559" s="32"/>
    </row>
    <row r="82560" spans="10:10" x14ac:dyDescent="0.25">
      <c r="J82560" s="32"/>
    </row>
    <row r="82561" spans="10:10" x14ac:dyDescent="0.25">
      <c r="J82561" s="32"/>
    </row>
    <row r="82562" spans="10:10" x14ac:dyDescent="0.25">
      <c r="J82562" s="32"/>
    </row>
    <row r="82563" spans="10:10" x14ac:dyDescent="0.25">
      <c r="J82563" s="32"/>
    </row>
    <row r="82564" spans="10:10" x14ac:dyDescent="0.25">
      <c r="J82564" s="32"/>
    </row>
    <row r="82565" spans="10:10" x14ac:dyDescent="0.25">
      <c r="J82565" s="32"/>
    </row>
    <row r="82566" spans="10:10" x14ac:dyDescent="0.25">
      <c r="J82566" s="32"/>
    </row>
    <row r="82567" spans="10:10" x14ac:dyDescent="0.25">
      <c r="J82567" s="32"/>
    </row>
    <row r="82568" spans="10:10" x14ac:dyDescent="0.25">
      <c r="J82568" s="32"/>
    </row>
    <row r="82569" spans="10:10" x14ac:dyDescent="0.25">
      <c r="J82569" s="32"/>
    </row>
    <row r="82570" spans="10:10" x14ac:dyDescent="0.25">
      <c r="J82570" s="32"/>
    </row>
    <row r="82571" spans="10:10" x14ac:dyDescent="0.25">
      <c r="J82571" s="32"/>
    </row>
    <row r="82572" spans="10:10" x14ac:dyDescent="0.25">
      <c r="J82572" s="32"/>
    </row>
    <row r="82573" spans="10:10" x14ac:dyDescent="0.25">
      <c r="J82573" s="32"/>
    </row>
    <row r="82574" spans="10:10" x14ac:dyDescent="0.25">
      <c r="J82574" s="32"/>
    </row>
    <row r="82575" spans="10:10" x14ac:dyDescent="0.25">
      <c r="J82575" s="32"/>
    </row>
    <row r="82576" spans="10:10" x14ac:dyDescent="0.25">
      <c r="J82576" s="32"/>
    </row>
    <row r="82577" spans="10:10" x14ac:dyDescent="0.25">
      <c r="J82577" s="32"/>
    </row>
    <row r="82578" spans="10:10" x14ac:dyDescent="0.25">
      <c r="J82578" s="32"/>
    </row>
    <row r="82579" spans="10:10" x14ac:dyDescent="0.25">
      <c r="J82579" s="32"/>
    </row>
    <row r="82580" spans="10:10" x14ac:dyDescent="0.25">
      <c r="J82580" s="32"/>
    </row>
    <row r="82581" spans="10:10" x14ac:dyDescent="0.25">
      <c r="J82581" s="32"/>
    </row>
    <row r="82582" spans="10:10" x14ac:dyDescent="0.25">
      <c r="J82582" s="32"/>
    </row>
    <row r="82583" spans="10:10" x14ac:dyDescent="0.25">
      <c r="J82583" s="32"/>
    </row>
    <row r="82584" spans="10:10" x14ac:dyDescent="0.25">
      <c r="J82584" s="32"/>
    </row>
    <row r="82585" spans="10:10" x14ac:dyDescent="0.25">
      <c r="J82585" s="32"/>
    </row>
    <row r="82586" spans="10:10" x14ac:dyDescent="0.25">
      <c r="J82586" s="32"/>
    </row>
    <row r="82587" spans="10:10" x14ac:dyDescent="0.25">
      <c r="J82587" s="32"/>
    </row>
    <row r="82588" spans="10:10" x14ac:dyDescent="0.25">
      <c r="J82588" s="32"/>
    </row>
    <row r="82589" spans="10:10" x14ac:dyDescent="0.25">
      <c r="J82589" s="32"/>
    </row>
    <row r="82590" spans="10:10" x14ac:dyDescent="0.25">
      <c r="J82590" s="32"/>
    </row>
    <row r="82591" spans="10:10" x14ac:dyDescent="0.25">
      <c r="J82591" s="32"/>
    </row>
    <row r="82592" spans="10:10" x14ac:dyDescent="0.25">
      <c r="J82592" s="32"/>
    </row>
    <row r="82593" spans="10:10" x14ac:dyDescent="0.25">
      <c r="J82593" s="32"/>
    </row>
    <row r="82594" spans="10:10" x14ac:dyDescent="0.25">
      <c r="J82594" s="32"/>
    </row>
    <row r="82595" spans="10:10" x14ac:dyDescent="0.25">
      <c r="J82595" s="32"/>
    </row>
    <row r="82596" spans="10:10" x14ac:dyDescent="0.25">
      <c r="J82596" s="32"/>
    </row>
    <row r="82597" spans="10:10" x14ac:dyDescent="0.25">
      <c r="J82597" s="32"/>
    </row>
    <row r="82598" spans="10:10" x14ac:dyDescent="0.25">
      <c r="J82598" s="32"/>
    </row>
    <row r="82599" spans="10:10" x14ac:dyDescent="0.25">
      <c r="J82599" s="32"/>
    </row>
    <row r="82600" spans="10:10" x14ac:dyDescent="0.25">
      <c r="J82600" s="32"/>
    </row>
    <row r="82601" spans="10:10" x14ac:dyDescent="0.25">
      <c r="J82601" s="32"/>
    </row>
    <row r="82602" spans="10:10" x14ac:dyDescent="0.25">
      <c r="J82602" s="32"/>
    </row>
    <row r="82603" spans="10:10" x14ac:dyDescent="0.25">
      <c r="J82603" s="32"/>
    </row>
    <row r="82604" spans="10:10" x14ac:dyDescent="0.25">
      <c r="J82604" s="32"/>
    </row>
    <row r="82605" spans="10:10" x14ac:dyDescent="0.25">
      <c r="J82605" s="32"/>
    </row>
    <row r="82606" spans="10:10" x14ac:dyDescent="0.25">
      <c r="J82606" s="32"/>
    </row>
    <row r="82607" spans="10:10" x14ac:dyDescent="0.25">
      <c r="J82607" s="32"/>
    </row>
    <row r="82608" spans="10:10" x14ac:dyDescent="0.25">
      <c r="J82608" s="32"/>
    </row>
    <row r="82609" spans="10:10" x14ac:dyDescent="0.25">
      <c r="J82609" s="32"/>
    </row>
    <row r="82610" spans="10:10" x14ac:dyDescent="0.25">
      <c r="J82610" s="32"/>
    </row>
    <row r="82611" spans="10:10" x14ac:dyDescent="0.25">
      <c r="J82611" s="32"/>
    </row>
    <row r="82612" spans="10:10" x14ac:dyDescent="0.25">
      <c r="J82612" s="32"/>
    </row>
    <row r="82613" spans="10:10" x14ac:dyDescent="0.25">
      <c r="J82613" s="32"/>
    </row>
    <row r="82614" spans="10:10" x14ac:dyDescent="0.25">
      <c r="J82614" s="32"/>
    </row>
    <row r="82615" spans="10:10" x14ac:dyDescent="0.25">
      <c r="J82615" s="32"/>
    </row>
    <row r="82616" spans="10:10" x14ac:dyDescent="0.25">
      <c r="J82616" s="32"/>
    </row>
    <row r="82617" spans="10:10" x14ac:dyDescent="0.25">
      <c r="J82617" s="32"/>
    </row>
    <row r="82618" spans="10:10" x14ac:dyDescent="0.25">
      <c r="J82618" s="32"/>
    </row>
    <row r="82619" spans="10:10" x14ac:dyDescent="0.25">
      <c r="J82619" s="32"/>
    </row>
    <row r="82620" spans="10:10" x14ac:dyDescent="0.25">
      <c r="J82620" s="32"/>
    </row>
    <row r="82621" spans="10:10" x14ac:dyDescent="0.25">
      <c r="J82621" s="32"/>
    </row>
    <row r="82622" spans="10:10" x14ac:dyDescent="0.25">
      <c r="J82622" s="32"/>
    </row>
    <row r="82623" spans="10:10" x14ac:dyDescent="0.25">
      <c r="J82623" s="32"/>
    </row>
    <row r="82624" spans="10:10" x14ac:dyDescent="0.25">
      <c r="J82624" s="32"/>
    </row>
    <row r="82625" spans="10:10" x14ac:dyDescent="0.25">
      <c r="J82625" s="32"/>
    </row>
    <row r="82626" spans="10:10" x14ac:dyDescent="0.25">
      <c r="J82626" s="32"/>
    </row>
    <row r="82627" spans="10:10" x14ac:dyDescent="0.25">
      <c r="J82627" s="32"/>
    </row>
    <row r="82628" spans="10:10" x14ac:dyDescent="0.25">
      <c r="J82628" s="32"/>
    </row>
    <row r="82629" spans="10:10" x14ac:dyDescent="0.25">
      <c r="J82629" s="32"/>
    </row>
    <row r="82630" spans="10:10" x14ac:dyDescent="0.25">
      <c r="J82630" s="32"/>
    </row>
    <row r="82631" spans="10:10" x14ac:dyDescent="0.25">
      <c r="J82631" s="32"/>
    </row>
    <row r="82632" spans="10:10" x14ac:dyDescent="0.25">
      <c r="J82632" s="32"/>
    </row>
    <row r="82633" spans="10:10" x14ac:dyDescent="0.25">
      <c r="J82633" s="32"/>
    </row>
    <row r="82634" spans="10:10" x14ac:dyDescent="0.25">
      <c r="J82634" s="32"/>
    </row>
    <row r="82635" spans="10:10" x14ac:dyDescent="0.25">
      <c r="J82635" s="32"/>
    </row>
    <row r="82636" spans="10:10" x14ac:dyDescent="0.25">
      <c r="J82636" s="32"/>
    </row>
    <row r="82637" spans="10:10" x14ac:dyDescent="0.25">
      <c r="J82637" s="32"/>
    </row>
    <row r="82638" spans="10:10" x14ac:dyDescent="0.25">
      <c r="J82638" s="32"/>
    </row>
    <row r="82639" spans="10:10" x14ac:dyDescent="0.25">
      <c r="J82639" s="32"/>
    </row>
    <row r="82640" spans="10:10" x14ac:dyDescent="0.25">
      <c r="J82640" s="32"/>
    </row>
    <row r="82641" spans="10:10" x14ac:dyDescent="0.25">
      <c r="J82641" s="32"/>
    </row>
    <row r="82642" spans="10:10" x14ac:dyDescent="0.25">
      <c r="J82642" s="32"/>
    </row>
    <row r="82643" spans="10:10" x14ac:dyDescent="0.25">
      <c r="J82643" s="32"/>
    </row>
    <row r="82644" spans="10:10" x14ac:dyDescent="0.25">
      <c r="J82644" s="32"/>
    </row>
    <row r="82645" spans="10:10" x14ac:dyDescent="0.25">
      <c r="J82645" s="32"/>
    </row>
    <row r="82646" spans="10:10" x14ac:dyDescent="0.25">
      <c r="J82646" s="32"/>
    </row>
    <row r="82647" spans="10:10" x14ac:dyDescent="0.25">
      <c r="J82647" s="32"/>
    </row>
    <row r="82648" spans="10:10" x14ac:dyDescent="0.25">
      <c r="J82648" s="32"/>
    </row>
    <row r="82649" spans="10:10" x14ac:dyDescent="0.25">
      <c r="J82649" s="32"/>
    </row>
    <row r="82650" spans="10:10" x14ac:dyDescent="0.25">
      <c r="J82650" s="32"/>
    </row>
    <row r="82651" spans="10:10" x14ac:dyDescent="0.25">
      <c r="J82651" s="32"/>
    </row>
    <row r="82652" spans="10:10" x14ac:dyDescent="0.25">
      <c r="J82652" s="32"/>
    </row>
    <row r="82653" spans="10:10" x14ac:dyDescent="0.25">
      <c r="J82653" s="32"/>
    </row>
    <row r="82654" spans="10:10" x14ac:dyDescent="0.25">
      <c r="J82654" s="32"/>
    </row>
    <row r="82655" spans="10:10" x14ac:dyDescent="0.25">
      <c r="J82655" s="32"/>
    </row>
    <row r="82656" spans="10:10" x14ac:dyDescent="0.25">
      <c r="J82656" s="32"/>
    </row>
    <row r="82657" spans="10:10" x14ac:dyDescent="0.25">
      <c r="J82657" s="32"/>
    </row>
    <row r="82658" spans="10:10" x14ac:dyDescent="0.25">
      <c r="J82658" s="32"/>
    </row>
    <row r="82659" spans="10:10" x14ac:dyDescent="0.25">
      <c r="J82659" s="32"/>
    </row>
    <row r="82660" spans="10:10" x14ac:dyDescent="0.25">
      <c r="J82660" s="32"/>
    </row>
    <row r="82661" spans="10:10" x14ac:dyDescent="0.25">
      <c r="J82661" s="32"/>
    </row>
    <row r="82662" spans="10:10" x14ac:dyDescent="0.25">
      <c r="J82662" s="32"/>
    </row>
    <row r="82663" spans="10:10" x14ac:dyDescent="0.25">
      <c r="J82663" s="32"/>
    </row>
    <row r="82664" spans="10:10" x14ac:dyDescent="0.25">
      <c r="J82664" s="32"/>
    </row>
    <row r="82665" spans="10:10" x14ac:dyDescent="0.25">
      <c r="J82665" s="32"/>
    </row>
    <row r="82666" spans="10:10" x14ac:dyDescent="0.25">
      <c r="J82666" s="32"/>
    </row>
    <row r="82667" spans="10:10" x14ac:dyDescent="0.25">
      <c r="J82667" s="32"/>
    </row>
    <row r="82668" spans="10:10" x14ac:dyDescent="0.25">
      <c r="J82668" s="32"/>
    </row>
    <row r="82669" spans="10:10" x14ac:dyDescent="0.25">
      <c r="J82669" s="32"/>
    </row>
    <row r="82670" spans="10:10" x14ac:dyDescent="0.25">
      <c r="J82670" s="32"/>
    </row>
    <row r="82671" spans="10:10" x14ac:dyDescent="0.25">
      <c r="J82671" s="32"/>
    </row>
    <row r="82672" spans="10:10" x14ac:dyDescent="0.25">
      <c r="J82672" s="32"/>
    </row>
    <row r="82673" spans="10:10" x14ac:dyDescent="0.25">
      <c r="J82673" s="32"/>
    </row>
    <row r="82674" spans="10:10" x14ac:dyDescent="0.25">
      <c r="J82674" s="32"/>
    </row>
    <row r="82675" spans="10:10" x14ac:dyDescent="0.25">
      <c r="J82675" s="32"/>
    </row>
    <row r="82676" spans="10:10" x14ac:dyDescent="0.25">
      <c r="J82676" s="32"/>
    </row>
    <row r="82677" spans="10:10" x14ac:dyDescent="0.25">
      <c r="J82677" s="32"/>
    </row>
    <row r="82678" spans="10:10" x14ac:dyDescent="0.25">
      <c r="J82678" s="32"/>
    </row>
    <row r="82679" spans="10:10" x14ac:dyDescent="0.25">
      <c r="J82679" s="32"/>
    </row>
    <row r="82680" spans="10:10" x14ac:dyDescent="0.25">
      <c r="J82680" s="32"/>
    </row>
    <row r="82681" spans="10:10" x14ac:dyDescent="0.25">
      <c r="J82681" s="32"/>
    </row>
    <row r="82682" spans="10:10" x14ac:dyDescent="0.25">
      <c r="J82682" s="32"/>
    </row>
    <row r="82683" spans="10:10" x14ac:dyDescent="0.25">
      <c r="J82683" s="32"/>
    </row>
    <row r="82684" spans="10:10" x14ac:dyDescent="0.25">
      <c r="J82684" s="32"/>
    </row>
    <row r="82685" spans="10:10" x14ac:dyDescent="0.25">
      <c r="J82685" s="32"/>
    </row>
    <row r="82686" spans="10:10" x14ac:dyDescent="0.25">
      <c r="J82686" s="32"/>
    </row>
    <row r="82687" spans="10:10" x14ac:dyDescent="0.25">
      <c r="J82687" s="32"/>
    </row>
    <row r="82688" spans="10:10" x14ac:dyDescent="0.25">
      <c r="J82688" s="32"/>
    </row>
    <row r="82689" spans="10:10" x14ac:dyDescent="0.25">
      <c r="J82689" s="32"/>
    </row>
    <row r="82690" spans="10:10" x14ac:dyDescent="0.25">
      <c r="J82690" s="32"/>
    </row>
    <row r="82691" spans="10:10" x14ac:dyDescent="0.25">
      <c r="J82691" s="32"/>
    </row>
    <row r="82692" spans="10:10" x14ac:dyDescent="0.25">
      <c r="J82692" s="32"/>
    </row>
    <row r="82693" spans="10:10" x14ac:dyDescent="0.25">
      <c r="J82693" s="32"/>
    </row>
    <row r="82694" spans="10:10" x14ac:dyDescent="0.25">
      <c r="J82694" s="32"/>
    </row>
    <row r="82695" spans="10:10" x14ac:dyDescent="0.25">
      <c r="J82695" s="32"/>
    </row>
    <row r="82696" spans="10:10" x14ac:dyDescent="0.25">
      <c r="J82696" s="32"/>
    </row>
    <row r="82697" spans="10:10" x14ac:dyDescent="0.25">
      <c r="J82697" s="32"/>
    </row>
    <row r="82698" spans="10:10" x14ac:dyDescent="0.25">
      <c r="J82698" s="32"/>
    </row>
    <row r="82699" spans="10:10" x14ac:dyDescent="0.25">
      <c r="J82699" s="32"/>
    </row>
    <row r="82700" spans="10:10" x14ac:dyDescent="0.25">
      <c r="J82700" s="32"/>
    </row>
    <row r="82701" spans="10:10" x14ac:dyDescent="0.25">
      <c r="J82701" s="32"/>
    </row>
    <row r="82702" spans="10:10" x14ac:dyDescent="0.25">
      <c r="J82702" s="32"/>
    </row>
    <row r="82703" spans="10:10" x14ac:dyDescent="0.25">
      <c r="J82703" s="32"/>
    </row>
    <row r="82704" spans="10:10" x14ac:dyDescent="0.25">
      <c r="J82704" s="32"/>
    </row>
    <row r="82705" spans="10:10" x14ac:dyDescent="0.25">
      <c r="J82705" s="32"/>
    </row>
    <row r="82706" spans="10:10" x14ac:dyDescent="0.25">
      <c r="J82706" s="32"/>
    </row>
    <row r="82707" spans="10:10" x14ac:dyDescent="0.25">
      <c r="J82707" s="32"/>
    </row>
    <row r="82708" spans="10:10" x14ac:dyDescent="0.25">
      <c r="J82708" s="32"/>
    </row>
    <row r="82709" spans="10:10" x14ac:dyDescent="0.25">
      <c r="J82709" s="32"/>
    </row>
    <row r="82710" spans="10:10" x14ac:dyDescent="0.25">
      <c r="J82710" s="32"/>
    </row>
    <row r="82711" spans="10:10" x14ac:dyDescent="0.25">
      <c r="J82711" s="32"/>
    </row>
    <row r="82712" spans="10:10" x14ac:dyDescent="0.25">
      <c r="J82712" s="32"/>
    </row>
    <row r="82713" spans="10:10" x14ac:dyDescent="0.25">
      <c r="J82713" s="32"/>
    </row>
    <row r="82714" spans="10:10" x14ac:dyDescent="0.25">
      <c r="J82714" s="32"/>
    </row>
    <row r="82715" spans="10:10" x14ac:dyDescent="0.25">
      <c r="J82715" s="32"/>
    </row>
    <row r="82716" spans="10:10" x14ac:dyDescent="0.25">
      <c r="J82716" s="32"/>
    </row>
    <row r="82717" spans="10:10" x14ac:dyDescent="0.25">
      <c r="J82717" s="32"/>
    </row>
    <row r="82718" spans="10:10" x14ac:dyDescent="0.25">
      <c r="J82718" s="32"/>
    </row>
    <row r="82719" spans="10:10" x14ac:dyDescent="0.25">
      <c r="J82719" s="32"/>
    </row>
    <row r="82720" spans="10:10" x14ac:dyDescent="0.25">
      <c r="J82720" s="32"/>
    </row>
    <row r="82721" spans="10:10" x14ac:dyDescent="0.25">
      <c r="J82721" s="32"/>
    </row>
    <row r="82722" spans="10:10" x14ac:dyDescent="0.25">
      <c r="J82722" s="32"/>
    </row>
    <row r="82723" spans="10:10" x14ac:dyDescent="0.25">
      <c r="J82723" s="32"/>
    </row>
    <row r="82724" spans="10:10" x14ac:dyDescent="0.25">
      <c r="J82724" s="32"/>
    </row>
    <row r="82725" spans="10:10" x14ac:dyDescent="0.25">
      <c r="J82725" s="32"/>
    </row>
    <row r="82726" spans="10:10" x14ac:dyDescent="0.25">
      <c r="J82726" s="32"/>
    </row>
    <row r="82727" spans="10:10" x14ac:dyDescent="0.25">
      <c r="J82727" s="32"/>
    </row>
    <row r="82728" spans="10:10" x14ac:dyDescent="0.25">
      <c r="J82728" s="32"/>
    </row>
    <row r="82729" spans="10:10" x14ac:dyDescent="0.25">
      <c r="J82729" s="32"/>
    </row>
    <row r="82730" spans="10:10" x14ac:dyDescent="0.25">
      <c r="J82730" s="32"/>
    </row>
    <row r="82731" spans="10:10" x14ac:dyDescent="0.25">
      <c r="J82731" s="32"/>
    </row>
    <row r="82732" spans="10:10" x14ac:dyDescent="0.25">
      <c r="J82732" s="32"/>
    </row>
    <row r="82733" spans="10:10" x14ac:dyDescent="0.25">
      <c r="J82733" s="32"/>
    </row>
    <row r="82734" spans="10:10" x14ac:dyDescent="0.25">
      <c r="J82734" s="32"/>
    </row>
    <row r="82735" spans="10:10" x14ac:dyDescent="0.25">
      <c r="J82735" s="32"/>
    </row>
    <row r="82736" spans="10:10" x14ac:dyDescent="0.25">
      <c r="J82736" s="32"/>
    </row>
    <row r="82737" spans="10:10" x14ac:dyDescent="0.25">
      <c r="J82737" s="32"/>
    </row>
    <row r="82738" spans="10:10" x14ac:dyDescent="0.25">
      <c r="J82738" s="32"/>
    </row>
    <row r="82739" spans="10:10" x14ac:dyDescent="0.25">
      <c r="J82739" s="32"/>
    </row>
    <row r="82740" spans="10:10" x14ac:dyDescent="0.25">
      <c r="J82740" s="32"/>
    </row>
    <row r="82741" spans="10:10" x14ac:dyDescent="0.25">
      <c r="J82741" s="32"/>
    </row>
    <row r="82742" spans="10:10" x14ac:dyDescent="0.25">
      <c r="J82742" s="32"/>
    </row>
    <row r="82743" spans="10:10" x14ac:dyDescent="0.25">
      <c r="J82743" s="32"/>
    </row>
    <row r="82744" spans="10:10" x14ac:dyDescent="0.25">
      <c r="J82744" s="32"/>
    </row>
    <row r="82745" spans="10:10" x14ac:dyDescent="0.25">
      <c r="J82745" s="32"/>
    </row>
    <row r="82746" spans="10:10" x14ac:dyDescent="0.25">
      <c r="J82746" s="32"/>
    </row>
    <row r="82747" spans="10:10" x14ac:dyDescent="0.25">
      <c r="J82747" s="32"/>
    </row>
    <row r="82748" spans="10:10" x14ac:dyDescent="0.25">
      <c r="J82748" s="32"/>
    </row>
    <row r="82749" spans="10:10" x14ac:dyDescent="0.25">
      <c r="J82749" s="32"/>
    </row>
    <row r="82750" spans="10:10" x14ac:dyDescent="0.25">
      <c r="J82750" s="32"/>
    </row>
    <row r="82751" spans="10:10" x14ac:dyDescent="0.25">
      <c r="J82751" s="32"/>
    </row>
    <row r="82752" spans="10:10" x14ac:dyDescent="0.25">
      <c r="J82752" s="32"/>
    </row>
    <row r="82753" spans="10:10" x14ac:dyDescent="0.25">
      <c r="J82753" s="32"/>
    </row>
    <row r="82754" spans="10:10" x14ac:dyDescent="0.25">
      <c r="J82754" s="32"/>
    </row>
    <row r="82755" spans="10:10" x14ac:dyDescent="0.25">
      <c r="J82755" s="32"/>
    </row>
    <row r="82756" spans="10:10" x14ac:dyDescent="0.25">
      <c r="J82756" s="32"/>
    </row>
    <row r="82757" spans="10:10" x14ac:dyDescent="0.25">
      <c r="J82757" s="32"/>
    </row>
    <row r="82758" spans="10:10" x14ac:dyDescent="0.25">
      <c r="J82758" s="32"/>
    </row>
    <row r="82759" spans="10:10" x14ac:dyDescent="0.25">
      <c r="J82759" s="32"/>
    </row>
    <row r="82760" spans="10:10" x14ac:dyDescent="0.25">
      <c r="J82760" s="32"/>
    </row>
    <row r="82761" spans="10:10" x14ac:dyDescent="0.25">
      <c r="J82761" s="32"/>
    </row>
    <row r="82762" spans="10:10" x14ac:dyDescent="0.25">
      <c r="J82762" s="32"/>
    </row>
    <row r="82763" spans="10:10" x14ac:dyDescent="0.25">
      <c r="J82763" s="32"/>
    </row>
    <row r="82764" spans="10:10" x14ac:dyDescent="0.25">
      <c r="J82764" s="32"/>
    </row>
    <row r="82765" spans="10:10" x14ac:dyDescent="0.25">
      <c r="J82765" s="32"/>
    </row>
    <row r="82766" spans="10:10" x14ac:dyDescent="0.25">
      <c r="J82766" s="32"/>
    </row>
    <row r="82767" spans="10:10" x14ac:dyDescent="0.25">
      <c r="J82767" s="32"/>
    </row>
    <row r="82768" spans="10:10" x14ac:dyDescent="0.25">
      <c r="J82768" s="32"/>
    </row>
    <row r="82769" spans="10:10" x14ac:dyDescent="0.25">
      <c r="J82769" s="32"/>
    </row>
    <row r="82770" spans="10:10" x14ac:dyDescent="0.25">
      <c r="J82770" s="32"/>
    </row>
    <row r="82771" spans="10:10" x14ac:dyDescent="0.25">
      <c r="J82771" s="32"/>
    </row>
    <row r="82772" spans="10:10" x14ac:dyDescent="0.25">
      <c r="J82772" s="32"/>
    </row>
    <row r="82773" spans="10:10" x14ac:dyDescent="0.25">
      <c r="J82773" s="32"/>
    </row>
    <row r="82774" spans="10:10" x14ac:dyDescent="0.25">
      <c r="J82774" s="32"/>
    </row>
    <row r="82775" spans="10:10" x14ac:dyDescent="0.25">
      <c r="J82775" s="32"/>
    </row>
    <row r="82776" spans="10:10" x14ac:dyDescent="0.25">
      <c r="J82776" s="32"/>
    </row>
    <row r="82777" spans="10:10" x14ac:dyDescent="0.25">
      <c r="J82777" s="32"/>
    </row>
    <row r="82778" spans="10:10" x14ac:dyDescent="0.25">
      <c r="J82778" s="32"/>
    </row>
    <row r="82779" spans="10:10" x14ac:dyDescent="0.25">
      <c r="J82779" s="32"/>
    </row>
    <row r="82780" spans="10:10" x14ac:dyDescent="0.25">
      <c r="J82780" s="32"/>
    </row>
    <row r="82781" spans="10:10" x14ac:dyDescent="0.25">
      <c r="J82781" s="32"/>
    </row>
    <row r="82782" spans="10:10" x14ac:dyDescent="0.25">
      <c r="J82782" s="32"/>
    </row>
    <row r="82783" spans="10:10" x14ac:dyDescent="0.25">
      <c r="J82783" s="32"/>
    </row>
    <row r="82784" spans="10:10" x14ac:dyDescent="0.25">
      <c r="J82784" s="32"/>
    </row>
    <row r="82785" spans="10:10" x14ac:dyDescent="0.25">
      <c r="J82785" s="32"/>
    </row>
    <row r="82786" spans="10:10" x14ac:dyDescent="0.25">
      <c r="J82786" s="32"/>
    </row>
    <row r="82787" spans="10:10" x14ac:dyDescent="0.25">
      <c r="J82787" s="32"/>
    </row>
    <row r="82788" spans="10:10" x14ac:dyDescent="0.25">
      <c r="J82788" s="32"/>
    </row>
    <row r="82789" spans="10:10" x14ac:dyDescent="0.25">
      <c r="J82789" s="32"/>
    </row>
    <row r="82790" spans="10:10" x14ac:dyDescent="0.25">
      <c r="J82790" s="32"/>
    </row>
    <row r="82791" spans="10:10" x14ac:dyDescent="0.25">
      <c r="J82791" s="32"/>
    </row>
    <row r="82792" spans="10:10" x14ac:dyDescent="0.25">
      <c r="J82792" s="32"/>
    </row>
    <row r="82793" spans="10:10" x14ac:dyDescent="0.25">
      <c r="J82793" s="32"/>
    </row>
    <row r="82794" spans="10:10" x14ac:dyDescent="0.25">
      <c r="J82794" s="32"/>
    </row>
    <row r="82795" spans="10:10" x14ac:dyDescent="0.25">
      <c r="J82795" s="32"/>
    </row>
    <row r="82796" spans="10:10" x14ac:dyDescent="0.25">
      <c r="J82796" s="32"/>
    </row>
    <row r="82797" spans="10:10" x14ac:dyDescent="0.25">
      <c r="J82797" s="32"/>
    </row>
    <row r="82798" spans="10:10" x14ac:dyDescent="0.25">
      <c r="J82798" s="32"/>
    </row>
    <row r="82799" spans="10:10" x14ac:dyDescent="0.25">
      <c r="J82799" s="32"/>
    </row>
    <row r="82800" spans="10:10" x14ac:dyDescent="0.25">
      <c r="J82800" s="32"/>
    </row>
    <row r="82801" spans="10:10" x14ac:dyDescent="0.25">
      <c r="J82801" s="32"/>
    </row>
    <row r="82802" spans="10:10" x14ac:dyDescent="0.25">
      <c r="J82802" s="32"/>
    </row>
    <row r="82803" spans="10:10" x14ac:dyDescent="0.25">
      <c r="J82803" s="32"/>
    </row>
    <row r="82804" spans="10:10" x14ac:dyDescent="0.25">
      <c r="J82804" s="32"/>
    </row>
    <row r="82805" spans="10:10" x14ac:dyDescent="0.25">
      <c r="J82805" s="32"/>
    </row>
    <row r="82806" spans="10:10" x14ac:dyDescent="0.25">
      <c r="J82806" s="32"/>
    </row>
    <row r="82807" spans="10:10" x14ac:dyDescent="0.25">
      <c r="J82807" s="32"/>
    </row>
    <row r="82808" spans="10:10" x14ac:dyDescent="0.25">
      <c r="J82808" s="32"/>
    </row>
    <row r="82809" spans="10:10" x14ac:dyDescent="0.25">
      <c r="J82809" s="32"/>
    </row>
    <row r="82810" spans="10:10" x14ac:dyDescent="0.25">
      <c r="J82810" s="32"/>
    </row>
    <row r="82811" spans="10:10" x14ac:dyDescent="0.25">
      <c r="J82811" s="32"/>
    </row>
    <row r="82812" spans="10:10" x14ac:dyDescent="0.25">
      <c r="J82812" s="32"/>
    </row>
    <row r="82813" spans="10:10" x14ac:dyDescent="0.25">
      <c r="J82813" s="32"/>
    </row>
    <row r="82814" spans="10:10" x14ac:dyDescent="0.25">
      <c r="J82814" s="32"/>
    </row>
    <row r="82815" spans="10:10" x14ac:dyDescent="0.25">
      <c r="J82815" s="32"/>
    </row>
    <row r="82816" spans="10:10" x14ac:dyDescent="0.25">
      <c r="J82816" s="32"/>
    </row>
    <row r="82817" spans="10:10" x14ac:dyDescent="0.25">
      <c r="J82817" s="32"/>
    </row>
    <row r="82818" spans="10:10" x14ac:dyDescent="0.25">
      <c r="J82818" s="32"/>
    </row>
    <row r="82819" spans="10:10" x14ac:dyDescent="0.25">
      <c r="J82819" s="32"/>
    </row>
    <row r="82820" spans="10:10" x14ac:dyDescent="0.25">
      <c r="J82820" s="32"/>
    </row>
    <row r="82821" spans="10:10" x14ac:dyDescent="0.25">
      <c r="J82821" s="32"/>
    </row>
    <row r="82822" spans="10:10" x14ac:dyDescent="0.25">
      <c r="J82822" s="32"/>
    </row>
    <row r="82823" spans="10:10" x14ac:dyDescent="0.25">
      <c r="J82823" s="32"/>
    </row>
    <row r="82824" spans="10:10" x14ac:dyDescent="0.25">
      <c r="J82824" s="32"/>
    </row>
    <row r="82825" spans="10:10" x14ac:dyDescent="0.25">
      <c r="J82825" s="32"/>
    </row>
    <row r="82826" spans="10:10" x14ac:dyDescent="0.25">
      <c r="J82826" s="32"/>
    </row>
    <row r="82827" spans="10:10" x14ac:dyDescent="0.25">
      <c r="J82827" s="32"/>
    </row>
    <row r="82828" spans="10:10" x14ac:dyDescent="0.25">
      <c r="J82828" s="32"/>
    </row>
    <row r="82829" spans="10:10" x14ac:dyDescent="0.25">
      <c r="J82829" s="32"/>
    </row>
    <row r="82830" spans="10:10" x14ac:dyDescent="0.25">
      <c r="J82830" s="32"/>
    </row>
    <row r="82831" spans="10:10" x14ac:dyDescent="0.25">
      <c r="J82831" s="32"/>
    </row>
    <row r="82832" spans="10:10" x14ac:dyDescent="0.25">
      <c r="J82832" s="32"/>
    </row>
    <row r="82833" spans="10:10" x14ac:dyDescent="0.25">
      <c r="J82833" s="32"/>
    </row>
    <row r="82834" spans="10:10" x14ac:dyDescent="0.25">
      <c r="J82834" s="32"/>
    </row>
    <row r="82835" spans="10:10" x14ac:dyDescent="0.25">
      <c r="J82835" s="32"/>
    </row>
    <row r="82836" spans="10:10" x14ac:dyDescent="0.25">
      <c r="J82836" s="32"/>
    </row>
    <row r="82837" spans="10:10" x14ac:dyDescent="0.25">
      <c r="J82837" s="32"/>
    </row>
    <row r="82838" spans="10:10" x14ac:dyDescent="0.25">
      <c r="J82838" s="32"/>
    </row>
    <row r="82839" spans="10:10" x14ac:dyDescent="0.25">
      <c r="J82839" s="32"/>
    </row>
    <row r="82840" spans="10:10" x14ac:dyDescent="0.25">
      <c r="J82840" s="32"/>
    </row>
    <row r="82841" spans="10:10" x14ac:dyDescent="0.25">
      <c r="J82841" s="32"/>
    </row>
    <row r="82842" spans="10:10" x14ac:dyDescent="0.25">
      <c r="J82842" s="32"/>
    </row>
    <row r="82843" spans="10:10" x14ac:dyDescent="0.25">
      <c r="J82843" s="32"/>
    </row>
    <row r="82844" spans="10:10" x14ac:dyDescent="0.25">
      <c r="J82844" s="32"/>
    </row>
    <row r="82845" spans="10:10" x14ac:dyDescent="0.25">
      <c r="J82845" s="32"/>
    </row>
    <row r="82846" spans="10:10" x14ac:dyDescent="0.25">
      <c r="J82846" s="32"/>
    </row>
    <row r="82847" spans="10:10" x14ac:dyDescent="0.25">
      <c r="J82847" s="32"/>
    </row>
    <row r="82848" spans="10:10" x14ac:dyDescent="0.25">
      <c r="J82848" s="32"/>
    </row>
    <row r="82849" spans="10:10" x14ac:dyDescent="0.25">
      <c r="J82849" s="32"/>
    </row>
    <row r="82850" spans="10:10" x14ac:dyDescent="0.25">
      <c r="J82850" s="32"/>
    </row>
    <row r="82851" spans="10:10" x14ac:dyDescent="0.25">
      <c r="J82851" s="32"/>
    </row>
    <row r="82852" spans="10:10" x14ac:dyDescent="0.25">
      <c r="J82852" s="32"/>
    </row>
    <row r="82853" spans="10:10" x14ac:dyDescent="0.25">
      <c r="J82853" s="32"/>
    </row>
    <row r="82854" spans="10:10" x14ac:dyDescent="0.25">
      <c r="J82854" s="32"/>
    </row>
    <row r="82855" spans="10:10" x14ac:dyDescent="0.25">
      <c r="J82855" s="32"/>
    </row>
    <row r="82856" spans="10:10" x14ac:dyDescent="0.25">
      <c r="J82856" s="32"/>
    </row>
    <row r="82857" spans="10:10" x14ac:dyDescent="0.25">
      <c r="J82857" s="32"/>
    </row>
    <row r="82858" spans="10:10" x14ac:dyDescent="0.25">
      <c r="J82858" s="32"/>
    </row>
    <row r="82859" spans="10:10" x14ac:dyDescent="0.25">
      <c r="J82859" s="32"/>
    </row>
    <row r="82860" spans="10:10" x14ac:dyDescent="0.25">
      <c r="J82860" s="32"/>
    </row>
    <row r="82861" spans="10:10" x14ac:dyDescent="0.25">
      <c r="J82861" s="32"/>
    </row>
    <row r="82862" spans="10:10" x14ac:dyDescent="0.25">
      <c r="J82862" s="32"/>
    </row>
    <row r="82863" spans="10:10" x14ac:dyDescent="0.25">
      <c r="J82863" s="32"/>
    </row>
    <row r="82864" spans="10:10" x14ac:dyDescent="0.25">
      <c r="J82864" s="32"/>
    </row>
    <row r="82865" spans="10:10" x14ac:dyDescent="0.25">
      <c r="J82865" s="32"/>
    </row>
    <row r="82866" spans="10:10" x14ac:dyDescent="0.25">
      <c r="J82866" s="32"/>
    </row>
    <row r="82867" spans="10:10" x14ac:dyDescent="0.25">
      <c r="J82867" s="32"/>
    </row>
    <row r="82868" spans="10:10" x14ac:dyDescent="0.25">
      <c r="J82868" s="32"/>
    </row>
    <row r="82869" spans="10:10" x14ac:dyDescent="0.25">
      <c r="J82869" s="32"/>
    </row>
    <row r="82870" spans="10:10" x14ac:dyDescent="0.25">
      <c r="J82870" s="32"/>
    </row>
    <row r="82871" spans="10:10" x14ac:dyDescent="0.25">
      <c r="J82871" s="32"/>
    </row>
    <row r="82872" spans="10:10" x14ac:dyDescent="0.25">
      <c r="J82872" s="32"/>
    </row>
    <row r="82873" spans="10:10" x14ac:dyDescent="0.25">
      <c r="J82873" s="32"/>
    </row>
    <row r="82874" spans="10:10" x14ac:dyDescent="0.25">
      <c r="J82874" s="32"/>
    </row>
    <row r="82875" spans="10:10" x14ac:dyDescent="0.25">
      <c r="J82875" s="32"/>
    </row>
    <row r="82876" spans="10:10" x14ac:dyDescent="0.25">
      <c r="J82876" s="32"/>
    </row>
    <row r="82877" spans="10:10" x14ac:dyDescent="0.25">
      <c r="J82877" s="32"/>
    </row>
    <row r="82878" spans="10:10" x14ac:dyDescent="0.25">
      <c r="J82878" s="32"/>
    </row>
    <row r="82879" spans="10:10" x14ac:dyDescent="0.25">
      <c r="J82879" s="32"/>
    </row>
    <row r="82880" spans="10:10" x14ac:dyDescent="0.25">
      <c r="J82880" s="32"/>
    </row>
    <row r="82881" spans="10:10" x14ac:dyDescent="0.25">
      <c r="J82881" s="32"/>
    </row>
    <row r="82882" spans="10:10" x14ac:dyDescent="0.25">
      <c r="J82882" s="32"/>
    </row>
    <row r="82883" spans="10:10" x14ac:dyDescent="0.25">
      <c r="J82883" s="32"/>
    </row>
    <row r="82884" spans="10:10" x14ac:dyDescent="0.25">
      <c r="J82884" s="32"/>
    </row>
    <row r="82885" spans="10:10" x14ac:dyDescent="0.25">
      <c r="J82885" s="32"/>
    </row>
    <row r="82886" spans="10:10" x14ac:dyDescent="0.25">
      <c r="J82886" s="32"/>
    </row>
    <row r="82887" spans="10:10" x14ac:dyDescent="0.25">
      <c r="J82887" s="32"/>
    </row>
    <row r="82888" spans="10:10" x14ac:dyDescent="0.25">
      <c r="J82888" s="32"/>
    </row>
    <row r="82889" spans="10:10" x14ac:dyDescent="0.25">
      <c r="J82889" s="32"/>
    </row>
    <row r="82890" spans="10:10" x14ac:dyDescent="0.25">
      <c r="J82890" s="32"/>
    </row>
    <row r="82891" spans="10:10" x14ac:dyDescent="0.25">
      <c r="J82891" s="32"/>
    </row>
    <row r="82892" spans="10:10" x14ac:dyDescent="0.25">
      <c r="J82892" s="32"/>
    </row>
    <row r="82893" spans="10:10" x14ac:dyDescent="0.25">
      <c r="J82893" s="32"/>
    </row>
    <row r="82894" spans="10:10" x14ac:dyDescent="0.25">
      <c r="J82894" s="32"/>
    </row>
    <row r="82895" spans="10:10" x14ac:dyDescent="0.25">
      <c r="J82895" s="32"/>
    </row>
    <row r="82896" spans="10:10" x14ac:dyDescent="0.25">
      <c r="J82896" s="32"/>
    </row>
    <row r="82897" spans="10:10" x14ac:dyDescent="0.25">
      <c r="J82897" s="32"/>
    </row>
    <row r="82898" spans="10:10" x14ac:dyDescent="0.25">
      <c r="J82898" s="32"/>
    </row>
    <row r="82899" spans="10:10" x14ac:dyDescent="0.25">
      <c r="J82899" s="32"/>
    </row>
    <row r="82900" spans="10:10" x14ac:dyDescent="0.25">
      <c r="J82900" s="32"/>
    </row>
    <row r="82901" spans="10:10" x14ac:dyDescent="0.25">
      <c r="J82901" s="32"/>
    </row>
    <row r="82902" spans="10:10" x14ac:dyDescent="0.25">
      <c r="J82902" s="32"/>
    </row>
    <row r="82903" spans="10:10" x14ac:dyDescent="0.25">
      <c r="J82903" s="32"/>
    </row>
    <row r="82904" spans="10:10" x14ac:dyDescent="0.25">
      <c r="J82904" s="32"/>
    </row>
    <row r="82905" spans="10:10" x14ac:dyDescent="0.25">
      <c r="J82905" s="32"/>
    </row>
    <row r="82906" spans="10:10" x14ac:dyDescent="0.25">
      <c r="J82906" s="32"/>
    </row>
    <row r="82907" spans="10:10" x14ac:dyDescent="0.25">
      <c r="J82907" s="32"/>
    </row>
    <row r="82908" spans="10:10" x14ac:dyDescent="0.25">
      <c r="J82908" s="32"/>
    </row>
    <row r="82909" spans="10:10" x14ac:dyDescent="0.25">
      <c r="J82909" s="32"/>
    </row>
    <row r="82910" spans="10:10" x14ac:dyDescent="0.25">
      <c r="J82910" s="32"/>
    </row>
    <row r="82911" spans="10:10" x14ac:dyDescent="0.25">
      <c r="J82911" s="32"/>
    </row>
    <row r="82912" spans="10:10" x14ac:dyDescent="0.25">
      <c r="J82912" s="32"/>
    </row>
    <row r="82913" spans="10:10" x14ac:dyDescent="0.25">
      <c r="J82913" s="32"/>
    </row>
    <row r="82914" spans="10:10" x14ac:dyDescent="0.25">
      <c r="J82914" s="32"/>
    </row>
    <row r="82915" spans="10:10" x14ac:dyDescent="0.25">
      <c r="J82915" s="32"/>
    </row>
    <row r="82916" spans="10:10" x14ac:dyDescent="0.25">
      <c r="J82916" s="32"/>
    </row>
    <row r="82917" spans="10:10" x14ac:dyDescent="0.25">
      <c r="J82917" s="32"/>
    </row>
    <row r="82918" spans="10:10" x14ac:dyDescent="0.25">
      <c r="J82918" s="32"/>
    </row>
    <row r="82919" spans="10:10" x14ac:dyDescent="0.25">
      <c r="J82919" s="32"/>
    </row>
    <row r="82920" spans="10:10" x14ac:dyDescent="0.25">
      <c r="J82920" s="32"/>
    </row>
    <row r="82921" spans="10:10" x14ac:dyDescent="0.25">
      <c r="J82921" s="32"/>
    </row>
    <row r="82922" spans="10:10" x14ac:dyDescent="0.25">
      <c r="J82922" s="32"/>
    </row>
    <row r="82923" spans="10:10" x14ac:dyDescent="0.25">
      <c r="J82923" s="32"/>
    </row>
    <row r="82924" spans="10:10" x14ac:dyDescent="0.25">
      <c r="J82924" s="32"/>
    </row>
    <row r="82925" spans="10:10" x14ac:dyDescent="0.25">
      <c r="J82925" s="32"/>
    </row>
    <row r="82926" spans="10:10" x14ac:dyDescent="0.25">
      <c r="J82926" s="32"/>
    </row>
    <row r="82927" spans="10:10" x14ac:dyDescent="0.25">
      <c r="J82927" s="32"/>
    </row>
    <row r="82928" spans="10:10" x14ac:dyDescent="0.25">
      <c r="J82928" s="32"/>
    </row>
    <row r="82929" spans="10:10" x14ac:dyDescent="0.25">
      <c r="J82929" s="32"/>
    </row>
    <row r="82930" spans="10:10" x14ac:dyDescent="0.25">
      <c r="J82930" s="32"/>
    </row>
    <row r="82931" spans="10:10" x14ac:dyDescent="0.25">
      <c r="J82931" s="32"/>
    </row>
    <row r="82932" spans="10:10" x14ac:dyDescent="0.25">
      <c r="J82932" s="32"/>
    </row>
    <row r="82933" spans="10:10" x14ac:dyDescent="0.25">
      <c r="J82933" s="32"/>
    </row>
    <row r="82934" spans="10:10" x14ac:dyDescent="0.25">
      <c r="J82934" s="32"/>
    </row>
    <row r="82935" spans="10:10" x14ac:dyDescent="0.25">
      <c r="J82935" s="32"/>
    </row>
    <row r="82936" spans="10:10" x14ac:dyDescent="0.25">
      <c r="J82936" s="32"/>
    </row>
    <row r="82937" spans="10:10" x14ac:dyDescent="0.25">
      <c r="J82937" s="32"/>
    </row>
    <row r="82938" spans="10:10" x14ac:dyDescent="0.25">
      <c r="J82938" s="32"/>
    </row>
    <row r="82939" spans="10:10" x14ac:dyDescent="0.25">
      <c r="J82939" s="32"/>
    </row>
    <row r="82940" spans="10:10" x14ac:dyDescent="0.25">
      <c r="J82940" s="32"/>
    </row>
    <row r="82941" spans="10:10" x14ac:dyDescent="0.25">
      <c r="J82941" s="32"/>
    </row>
    <row r="82942" spans="10:10" x14ac:dyDescent="0.25">
      <c r="J82942" s="32"/>
    </row>
    <row r="82943" spans="10:10" x14ac:dyDescent="0.25">
      <c r="J82943" s="32"/>
    </row>
    <row r="82944" spans="10:10" x14ac:dyDescent="0.25">
      <c r="J82944" s="32"/>
    </row>
    <row r="82945" spans="10:10" x14ac:dyDescent="0.25">
      <c r="J82945" s="32"/>
    </row>
    <row r="82946" spans="10:10" x14ac:dyDescent="0.25">
      <c r="J82946" s="32"/>
    </row>
    <row r="82947" spans="10:10" x14ac:dyDescent="0.25">
      <c r="J82947" s="32"/>
    </row>
    <row r="82948" spans="10:10" x14ac:dyDescent="0.25">
      <c r="J82948" s="32"/>
    </row>
    <row r="82949" spans="10:10" x14ac:dyDescent="0.25">
      <c r="J82949" s="32"/>
    </row>
    <row r="82950" spans="10:10" x14ac:dyDescent="0.25">
      <c r="J82950" s="32"/>
    </row>
    <row r="82951" spans="10:10" x14ac:dyDescent="0.25">
      <c r="J82951" s="32"/>
    </row>
    <row r="82952" spans="10:10" x14ac:dyDescent="0.25">
      <c r="J82952" s="32"/>
    </row>
    <row r="82953" spans="10:10" x14ac:dyDescent="0.25">
      <c r="J82953" s="32"/>
    </row>
    <row r="82954" spans="10:10" x14ac:dyDescent="0.25">
      <c r="J82954" s="32"/>
    </row>
    <row r="82955" spans="10:10" x14ac:dyDescent="0.25">
      <c r="J82955" s="32"/>
    </row>
    <row r="82956" spans="10:10" x14ac:dyDescent="0.25">
      <c r="J82956" s="32"/>
    </row>
    <row r="82957" spans="10:10" x14ac:dyDescent="0.25">
      <c r="J82957" s="32"/>
    </row>
    <row r="82958" spans="10:10" x14ac:dyDescent="0.25">
      <c r="J82958" s="32"/>
    </row>
    <row r="82959" spans="10:10" x14ac:dyDescent="0.25">
      <c r="J82959" s="32"/>
    </row>
    <row r="82960" spans="10:10" x14ac:dyDescent="0.25">
      <c r="J82960" s="32"/>
    </row>
    <row r="82961" spans="10:10" x14ac:dyDescent="0.25">
      <c r="J82961" s="32"/>
    </row>
    <row r="82962" spans="10:10" x14ac:dyDescent="0.25">
      <c r="J82962" s="32"/>
    </row>
    <row r="82963" spans="10:10" x14ac:dyDescent="0.25">
      <c r="J82963" s="32"/>
    </row>
    <row r="82964" spans="10:10" x14ac:dyDescent="0.25">
      <c r="J82964" s="32"/>
    </row>
    <row r="82965" spans="10:10" x14ac:dyDescent="0.25">
      <c r="J82965" s="32"/>
    </row>
    <row r="82966" spans="10:10" x14ac:dyDescent="0.25">
      <c r="J82966" s="32"/>
    </row>
    <row r="82967" spans="10:10" x14ac:dyDescent="0.25">
      <c r="J82967" s="32"/>
    </row>
    <row r="82968" spans="10:10" x14ac:dyDescent="0.25">
      <c r="J82968" s="32"/>
    </row>
    <row r="82969" spans="10:10" x14ac:dyDescent="0.25">
      <c r="J82969" s="32"/>
    </row>
    <row r="82970" spans="10:10" x14ac:dyDescent="0.25">
      <c r="J82970" s="32"/>
    </row>
    <row r="82971" spans="10:10" x14ac:dyDescent="0.25">
      <c r="J82971" s="32"/>
    </row>
    <row r="82972" spans="10:10" x14ac:dyDescent="0.25">
      <c r="J82972" s="32"/>
    </row>
    <row r="82973" spans="10:10" x14ac:dyDescent="0.25">
      <c r="J82973" s="32"/>
    </row>
    <row r="82974" spans="10:10" x14ac:dyDescent="0.25">
      <c r="J82974" s="32"/>
    </row>
    <row r="82975" spans="10:10" x14ac:dyDescent="0.25">
      <c r="J82975" s="32"/>
    </row>
    <row r="82976" spans="10:10" x14ac:dyDescent="0.25">
      <c r="J82976" s="32"/>
    </row>
    <row r="82977" spans="10:10" x14ac:dyDescent="0.25">
      <c r="J82977" s="32"/>
    </row>
    <row r="82978" spans="10:10" x14ac:dyDescent="0.25">
      <c r="J82978" s="32"/>
    </row>
    <row r="82979" spans="10:10" x14ac:dyDescent="0.25">
      <c r="J82979" s="32"/>
    </row>
    <row r="82980" spans="10:10" x14ac:dyDescent="0.25">
      <c r="J82980" s="32"/>
    </row>
    <row r="82981" spans="10:10" x14ac:dyDescent="0.25">
      <c r="J82981" s="32"/>
    </row>
    <row r="82982" spans="10:10" x14ac:dyDescent="0.25">
      <c r="J82982" s="32"/>
    </row>
    <row r="82983" spans="10:10" x14ac:dyDescent="0.25">
      <c r="J82983" s="32"/>
    </row>
    <row r="82984" spans="10:10" x14ac:dyDescent="0.25">
      <c r="J82984" s="32"/>
    </row>
    <row r="82985" spans="10:10" x14ac:dyDescent="0.25">
      <c r="J82985" s="32"/>
    </row>
    <row r="82986" spans="10:10" x14ac:dyDescent="0.25">
      <c r="J82986" s="32"/>
    </row>
    <row r="82987" spans="10:10" x14ac:dyDescent="0.25">
      <c r="J82987" s="32"/>
    </row>
    <row r="82988" spans="10:10" x14ac:dyDescent="0.25">
      <c r="J82988" s="32"/>
    </row>
    <row r="82989" spans="10:10" x14ac:dyDescent="0.25">
      <c r="J82989" s="32"/>
    </row>
    <row r="82990" spans="10:10" x14ac:dyDescent="0.25">
      <c r="J82990" s="32"/>
    </row>
    <row r="82991" spans="10:10" x14ac:dyDescent="0.25">
      <c r="J82991" s="32"/>
    </row>
    <row r="82992" spans="10:10" x14ac:dyDescent="0.25">
      <c r="J82992" s="32"/>
    </row>
    <row r="82993" spans="10:10" x14ac:dyDescent="0.25">
      <c r="J82993" s="32"/>
    </row>
    <row r="82994" spans="10:10" x14ac:dyDescent="0.25">
      <c r="J82994" s="32"/>
    </row>
    <row r="82995" spans="10:10" x14ac:dyDescent="0.25">
      <c r="J82995" s="32"/>
    </row>
    <row r="82996" spans="10:10" x14ac:dyDescent="0.25">
      <c r="J82996" s="32"/>
    </row>
    <row r="82997" spans="10:10" x14ac:dyDescent="0.25">
      <c r="J82997" s="32"/>
    </row>
    <row r="82998" spans="10:10" x14ac:dyDescent="0.25">
      <c r="J82998" s="32"/>
    </row>
    <row r="82999" spans="10:10" x14ac:dyDescent="0.25">
      <c r="J82999" s="32"/>
    </row>
    <row r="83000" spans="10:10" x14ac:dyDescent="0.25">
      <c r="J83000" s="32"/>
    </row>
    <row r="83001" spans="10:10" x14ac:dyDescent="0.25">
      <c r="J83001" s="32"/>
    </row>
    <row r="83002" spans="10:10" x14ac:dyDescent="0.25">
      <c r="J83002" s="32"/>
    </row>
    <row r="83003" spans="10:10" x14ac:dyDescent="0.25">
      <c r="J83003" s="32"/>
    </row>
    <row r="83004" spans="10:10" x14ac:dyDescent="0.25">
      <c r="J83004" s="32"/>
    </row>
    <row r="83005" spans="10:10" x14ac:dyDescent="0.25">
      <c r="J83005" s="32"/>
    </row>
    <row r="83006" spans="10:10" x14ac:dyDescent="0.25">
      <c r="J83006" s="32"/>
    </row>
    <row r="83007" spans="10:10" x14ac:dyDescent="0.25">
      <c r="J83007" s="32"/>
    </row>
    <row r="83008" spans="10:10" x14ac:dyDescent="0.25">
      <c r="J83008" s="32"/>
    </row>
    <row r="83009" spans="10:10" x14ac:dyDescent="0.25">
      <c r="J83009" s="32"/>
    </row>
    <row r="83010" spans="10:10" x14ac:dyDescent="0.25">
      <c r="J83010" s="32"/>
    </row>
    <row r="83011" spans="10:10" x14ac:dyDescent="0.25">
      <c r="J83011" s="32"/>
    </row>
    <row r="83012" spans="10:10" x14ac:dyDescent="0.25">
      <c r="J83012" s="32"/>
    </row>
    <row r="83013" spans="10:10" x14ac:dyDescent="0.25">
      <c r="J83013" s="32"/>
    </row>
    <row r="83014" spans="10:10" x14ac:dyDescent="0.25">
      <c r="J83014" s="32"/>
    </row>
    <row r="83015" spans="10:10" x14ac:dyDescent="0.25">
      <c r="J83015" s="32"/>
    </row>
    <row r="83016" spans="10:10" x14ac:dyDescent="0.25">
      <c r="J83016" s="32"/>
    </row>
    <row r="83017" spans="10:10" x14ac:dyDescent="0.25">
      <c r="J83017" s="32"/>
    </row>
    <row r="83018" spans="10:10" x14ac:dyDescent="0.25">
      <c r="J83018" s="32"/>
    </row>
    <row r="83019" spans="10:10" x14ac:dyDescent="0.25">
      <c r="J83019" s="32"/>
    </row>
    <row r="83020" spans="10:10" x14ac:dyDescent="0.25">
      <c r="J83020" s="32"/>
    </row>
    <row r="83021" spans="10:10" x14ac:dyDescent="0.25">
      <c r="J83021" s="32"/>
    </row>
    <row r="83022" spans="10:10" x14ac:dyDescent="0.25">
      <c r="J83022" s="32"/>
    </row>
    <row r="83023" spans="10:10" x14ac:dyDescent="0.25">
      <c r="J83023" s="32"/>
    </row>
    <row r="83024" spans="10:10" x14ac:dyDescent="0.25">
      <c r="J83024" s="32"/>
    </row>
    <row r="83025" spans="10:10" x14ac:dyDescent="0.25">
      <c r="J83025" s="32"/>
    </row>
    <row r="83026" spans="10:10" x14ac:dyDescent="0.25">
      <c r="J83026" s="32"/>
    </row>
    <row r="83027" spans="10:10" x14ac:dyDescent="0.25">
      <c r="J83027" s="32"/>
    </row>
    <row r="83028" spans="10:10" x14ac:dyDescent="0.25">
      <c r="J83028" s="32"/>
    </row>
    <row r="83029" spans="10:10" x14ac:dyDescent="0.25">
      <c r="J83029" s="32"/>
    </row>
    <row r="83030" spans="10:10" x14ac:dyDescent="0.25">
      <c r="J83030" s="32"/>
    </row>
    <row r="83031" spans="10:10" x14ac:dyDescent="0.25">
      <c r="J83031" s="32"/>
    </row>
    <row r="83032" spans="10:10" x14ac:dyDescent="0.25">
      <c r="J83032" s="32"/>
    </row>
    <row r="83033" spans="10:10" x14ac:dyDescent="0.25">
      <c r="J83033" s="32"/>
    </row>
    <row r="83034" spans="10:10" x14ac:dyDescent="0.25">
      <c r="J83034" s="32"/>
    </row>
    <row r="83035" spans="10:10" x14ac:dyDescent="0.25">
      <c r="J83035" s="32"/>
    </row>
    <row r="83036" spans="10:10" x14ac:dyDescent="0.25">
      <c r="J83036" s="32"/>
    </row>
    <row r="83037" spans="10:10" x14ac:dyDescent="0.25">
      <c r="J83037" s="32"/>
    </row>
    <row r="83038" spans="10:10" x14ac:dyDescent="0.25">
      <c r="J83038" s="32"/>
    </row>
    <row r="83039" spans="10:10" x14ac:dyDescent="0.25">
      <c r="J83039" s="32"/>
    </row>
    <row r="83040" spans="10:10" x14ac:dyDescent="0.25">
      <c r="J83040" s="32"/>
    </row>
    <row r="83041" spans="10:10" x14ac:dyDescent="0.25">
      <c r="J83041" s="32"/>
    </row>
    <row r="83042" spans="10:10" x14ac:dyDescent="0.25">
      <c r="J83042" s="32"/>
    </row>
    <row r="83043" spans="10:10" x14ac:dyDescent="0.25">
      <c r="J83043" s="32"/>
    </row>
    <row r="83044" spans="10:10" x14ac:dyDescent="0.25">
      <c r="J83044" s="32"/>
    </row>
    <row r="83045" spans="10:10" x14ac:dyDescent="0.25">
      <c r="J83045" s="32"/>
    </row>
    <row r="83046" spans="10:10" x14ac:dyDescent="0.25">
      <c r="J83046" s="32"/>
    </row>
    <row r="83047" spans="10:10" x14ac:dyDescent="0.25">
      <c r="J83047" s="32"/>
    </row>
    <row r="83048" spans="10:10" x14ac:dyDescent="0.25">
      <c r="J83048" s="32"/>
    </row>
    <row r="83049" spans="10:10" x14ac:dyDescent="0.25">
      <c r="J83049" s="32"/>
    </row>
    <row r="83050" spans="10:10" x14ac:dyDescent="0.25">
      <c r="J83050" s="32"/>
    </row>
    <row r="83051" spans="10:10" x14ac:dyDescent="0.25">
      <c r="J83051" s="32"/>
    </row>
    <row r="83052" spans="10:10" x14ac:dyDescent="0.25">
      <c r="J83052" s="32"/>
    </row>
    <row r="83053" spans="10:10" x14ac:dyDescent="0.25">
      <c r="J83053" s="32"/>
    </row>
    <row r="83054" spans="10:10" x14ac:dyDescent="0.25">
      <c r="J83054" s="32"/>
    </row>
    <row r="83055" spans="10:10" x14ac:dyDescent="0.25">
      <c r="J83055" s="32"/>
    </row>
    <row r="83056" spans="10:10" x14ac:dyDescent="0.25">
      <c r="J83056" s="32"/>
    </row>
    <row r="83057" spans="10:10" x14ac:dyDescent="0.25">
      <c r="J83057" s="32"/>
    </row>
    <row r="83058" spans="10:10" x14ac:dyDescent="0.25">
      <c r="J83058" s="32"/>
    </row>
    <row r="83059" spans="10:10" x14ac:dyDescent="0.25">
      <c r="J83059" s="32"/>
    </row>
    <row r="83060" spans="10:10" x14ac:dyDescent="0.25">
      <c r="J83060" s="32"/>
    </row>
    <row r="83061" spans="10:10" x14ac:dyDescent="0.25">
      <c r="J83061" s="32"/>
    </row>
    <row r="83062" spans="10:10" x14ac:dyDescent="0.25">
      <c r="J83062" s="32"/>
    </row>
    <row r="83063" spans="10:10" x14ac:dyDescent="0.25">
      <c r="J83063" s="32"/>
    </row>
    <row r="83064" spans="10:10" x14ac:dyDescent="0.25">
      <c r="J83064" s="32"/>
    </row>
    <row r="83065" spans="10:10" x14ac:dyDescent="0.25">
      <c r="J83065" s="32"/>
    </row>
    <row r="83066" spans="10:10" x14ac:dyDescent="0.25">
      <c r="J83066" s="32"/>
    </row>
    <row r="83067" spans="10:10" x14ac:dyDescent="0.25">
      <c r="J83067" s="32"/>
    </row>
    <row r="83068" spans="10:10" x14ac:dyDescent="0.25">
      <c r="J83068" s="32"/>
    </row>
    <row r="83069" spans="10:10" x14ac:dyDescent="0.25">
      <c r="J83069" s="32"/>
    </row>
    <row r="83070" spans="10:10" x14ac:dyDescent="0.25">
      <c r="J83070" s="32"/>
    </row>
    <row r="83071" spans="10:10" x14ac:dyDescent="0.25">
      <c r="J83071" s="32"/>
    </row>
    <row r="83072" spans="10:10" x14ac:dyDescent="0.25">
      <c r="J83072" s="32"/>
    </row>
    <row r="83073" spans="10:10" x14ac:dyDescent="0.25">
      <c r="J83073" s="32"/>
    </row>
    <row r="83074" spans="10:10" x14ac:dyDescent="0.25">
      <c r="J83074" s="32"/>
    </row>
    <row r="83075" spans="10:10" x14ac:dyDescent="0.25">
      <c r="J83075" s="32"/>
    </row>
    <row r="83076" spans="10:10" x14ac:dyDescent="0.25">
      <c r="J83076" s="32"/>
    </row>
    <row r="83077" spans="10:10" x14ac:dyDescent="0.25">
      <c r="J83077" s="32"/>
    </row>
    <row r="83078" spans="10:10" x14ac:dyDescent="0.25">
      <c r="J83078" s="32"/>
    </row>
    <row r="83079" spans="10:10" x14ac:dyDescent="0.25">
      <c r="J83079" s="32"/>
    </row>
    <row r="83080" spans="10:10" x14ac:dyDescent="0.25">
      <c r="J83080" s="32"/>
    </row>
    <row r="83081" spans="10:10" x14ac:dyDescent="0.25">
      <c r="J83081" s="32"/>
    </row>
    <row r="83082" spans="10:10" x14ac:dyDescent="0.25">
      <c r="J83082" s="32"/>
    </row>
    <row r="83083" spans="10:10" x14ac:dyDescent="0.25">
      <c r="J83083" s="32"/>
    </row>
    <row r="83084" spans="10:10" x14ac:dyDescent="0.25">
      <c r="J83084" s="32"/>
    </row>
    <row r="83085" spans="10:10" x14ac:dyDescent="0.25">
      <c r="J83085" s="32"/>
    </row>
    <row r="83086" spans="10:10" x14ac:dyDescent="0.25">
      <c r="J83086" s="32"/>
    </row>
    <row r="83087" spans="10:10" x14ac:dyDescent="0.25">
      <c r="J83087" s="32"/>
    </row>
    <row r="83088" spans="10:10" x14ac:dyDescent="0.25">
      <c r="J83088" s="32"/>
    </row>
    <row r="83089" spans="10:10" x14ac:dyDescent="0.25">
      <c r="J83089" s="32"/>
    </row>
    <row r="83090" spans="10:10" x14ac:dyDescent="0.25">
      <c r="J83090" s="32"/>
    </row>
    <row r="83091" spans="10:10" x14ac:dyDescent="0.25">
      <c r="J83091" s="32"/>
    </row>
    <row r="83092" spans="10:10" x14ac:dyDescent="0.25">
      <c r="J83092" s="32"/>
    </row>
    <row r="83093" spans="10:10" x14ac:dyDescent="0.25">
      <c r="J83093" s="32"/>
    </row>
    <row r="83094" spans="10:10" x14ac:dyDescent="0.25">
      <c r="J83094" s="32"/>
    </row>
    <row r="83095" spans="10:10" x14ac:dyDescent="0.25">
      <c r="J83095" s="32"/>
    </row>
    <row r="83096" spans="10:10" x14ac:dyDescent="0.25">
      <c r="J83096" s="32"/>
    </row>
    <row r="83097" spans="10:10" x14ac:dyDescent="0.25">
      <c r="J83097" s="32"/>
    </row>
    <row r="83098" spans="10:10" x14ac:dyDescent="0.25">
      <c r="J83098" s="32"/>
    </row>
    <row r="83099" spans="10:10" x14ac:dyDescent="0.25">
      <c r="J83099" s="32"/>
    </row>
    <row r="83100" spans="10:10" x14ac:dyDescent="0.25">
      <c r="J83100" s="32"/>
    </row>
    <row r="83101" spans="10:10" x14ac:dyDescent="0.25">
      <c r="J83101" s="32"/>
    </row>
    <row r="83102" spans="10:10" x14ac:dyDescent="0.25">
      <c r="J83102" s="32"/>
    </row>
    <row r="83103" spans="10:10" x14ac:dyDescent="0.25">
      <c r="J83103" s="32"/>
    </row>
    <row r="83104" spans="10:10" x14ac:dyDescent="0.25">
      <c r="J83104" s="32"/>
    </row>
    <row r="83105" spans="10:10" x14ac:dyDescent="0.25">
      <c r="J83105" s="32"/>
    </row>
    <row r="83106" spans="10:10" x14ac:dyDescent="0.25">
      <c r="J83106" s="32"/>
    </row>
    <row r="83107" spans="10:10" x14ac:dyDescent="0.25">
      <c r="J83107" s="32"/>
    </row>
    <row r="83108" spans="10:10" x14ac:dyDescent="0.25">
      <c r="J83108" s="32"/>
    </row>
    <row r="83109" spans="10:10" x14ac:dyDescent="0.25">
      <c r="J83109" s="32"/>
    </row>
    <row r="83110" spans="10:10" x14ac:dyDescent="0.25">
      <c r="J83110" s="32"/>
    </row>
    <row r="83111" spans="10:10" x14ac:dyDescent="0.25">
      <c r="J83111" s="32"/>
    </row>
    <row r="83112" spans="10:10" x14ac:dyDescent="0.25">
      <c r="J83112" s="32"/>
    </row>
    <row r="83113" spans="10:10" x14ac:dyDescent="0.25">
      <c r="J83113" s="32"/>
    </row>
    <row r="83114" spans="10:10" x14ac:dyDescent="0.25">
      <c r="J83114" s="32"/>
    </row>
    <row r="83115" spans="10:10" x14ac:dyDescent="0.25">
      <c r="J83115" s="32"/>
    </row>
    <row r="83116" spans="10:10" x14ac:dyDescent="0.25">
      <c r="J83116" s="32"/>
    </row>
    <row r="83117" spans="10:10" x14ac:dyDescent="0.25">
      <c r="J83117" s="32"/>
    </row>
    <row r="83118" spans="10:10" x14ac:dyDescent="0.25">
      <c r="J83118" s="32"/>
    </row>
    <row r="83119" spans="10:10" x14ac:dyDescent="0.25">
      <c r="J83119" s="32"/>
    </row>
    <row r="83120" spans="10:10" x14ac:dyDescent="0.25">
      <c r="J83120" s="32"/>
    </row>
    <row r="83121" spans="10:10" x14ac:dyDescent="0.25">
      <c r="J83121" s="32"/>
    </row>
    <row r="83122" spans="10:10" x14ac:dyDescent="0.25">
      <c r="J83122" s="32"/>
    </row>
    <row r="83123" spans="10:10" x14ac:dyDescent="0.25">
      <c r="J83123" s="32"/>
    </row>
    <row r="83124" spans="10:10" x14ac:dyDescent="0.25">
      <c r="J83124" s="32"/>
    </row>
    <row r="83125" spans="10:10" x14ac:dyDescent="0.25">
      <c r="J83125" s="32"/>
    </row>
    <row r="83126" spans="10:10" x14ac:dyDescent="0.25">
      <c r="J83126" s="32"/>
    </row>
    <row r="83127" spans="10:10" x14ac:dyDescent="0.25">
      <c r="J83127" s="32"/>
    </row>
    <row r="83128" spans="10:10" x14ac:dyDescent="0.25">
      <c r="J83128" s="32"/>
    </row>
    <row r="83129" spans="10:10" x14ac:dyDescent="0.25">
      <c r="J83129" s="32"/>
    </row>
    <row r="83130" spans="10:10" x14ac:dyDescent="0.25">
      <c r="J83130" s="32"/>
    </row>
    <row r="83131" spans="10:10" x14ac:dyDescent="0.25">
      <c r="J83131" s="32"/>
    </row>
    <row r="83132" spans="10:10" x14ac:dyDescent="0.25">
      <c r="J83132" s="32"/>
    </row>
    <row r="83133" spans="10:10" x14ac:dyDescent="0.25">
      <c r="J83133" s="32"/>
    </row>
    <row r="83134" spans="10:10" x14ac:dyDescent="0.25">
      <c r="J83134" s="32"/>
    </row>
    <row r="83135" spans="10:10" x14ac:dyDescent="0.25">
      <c r="J83135" s="32"/>
    </row>
    <row r="83136" spans="10:10" x14ac:dyDescent="0.25">
      <c r="J83136" s="32"/>
    </row>
    <row r="83137" spans="10:10" x14ac:dyDescent="0.25">
      <c r="J83137" s="32"/>
    </row>
    <row r="83138" spans="10:10" x14ac:dyDescent="0.25">
      <c r="J83138" s="32"/>
    </row>
    <row r="83139" spans="10:10" x14ac:dyDescent="0.25">
      <c r="J83139" s="32"/>
    </row>
    <row r="83140" spans="10:10" x14ac:dyDescent="0.25">
      <c r="J83140" s="32"/>
    </row>
    <row r="83141" spans="10:10" x14ac:dyDescent="0.25">
      <c r="J83141" s="32"/>
    </row>
    <row r="83142" spans="10:10" x14ac:dyDescent="0.25">
      <c r="J83142" s="32"/>
    </row>
    <row r="83143" spans="10:10" x14ac:dyDescent="0.25">
      <c r="J83143" s="32"/>
    </row>
    <row r="83144" spans="10:10" x14ac:dyDescent="0.25">
      <c r="J83144" s="32"/>
    </row>
    <row r="83145" spans="10:10" x14ac:dyDescent="0.25">
      <c r="J83145" s="32"/>
    </row>
    <row r="83146" spans="10:10" x14ac:dyDescent="0.25">
      <c r="J83146" s="32"/>
    </row>
    <row r="83147" spans="10:10" x14ac:dyDescent="0.25">
      <c r="J83147" s="32"/>
    </row>
    <row r="83148" spans="10:10" x14ac:dyDescent="0.25">
      <c r="J83148" s="32"/>
    </row>
    <row r="83149" spans="10:10" x14ac:dyDescent="0.25">
      <c r="J83149" s="32"/>
    </row>
    <row r="83150" spans="10:10" x14ac:dyDescent="0.25">
      <c r="J83150" s="32"/>
    </row>
    <row r="83151" spans="10:10" x14ac:dyDescent="0.25">
      <c r="J83151" s="32"/>
    </row>
    <row r="83152" spans="10:10" x14ac:dyDescent="0.25">
      <c r="J83152" s="32"/>
    </row>
    <row r="83153" spans="10:10" x14ac:dyDescent="0.25">
      <c r="J83153" s="32"/>
    </row>
    <row r="83154" spans="10:10" x14ac:dyDescent="0.25">
      <c r="J83154" s="32"/>
    </row>
    <row r="83155" spans="10:10" x14ac:dyDescent="0.25">
      <c r="J83155" s="32"/>
    </row>
    <row r="83156" spans="10:10" x14ac:dyDescent="0.25">
      <c r="J83156" s="32"/>
    </row>
    <row r="83157" spans="10:10" x14ac:dyDescent="0.25">
      <c r="J83157" s="32"/>
    </row>
    <row r="83158" spans="10:10" x14ac:dyDescent="0.25">
      <c r="J83158" s="32"/>
    </row>
    <row r="83159" spans="10:10" x14ac:dyDescent="0.25">
      <c r="J83159" s="32"/>
    </row>
    <row r="83160" spans="10:10" x14ac:dyDescent="0.25">
      <c r="J83160" s="32"/>
    </row>
    <row r="83161" spans="10:10" x14ac:dyDescent="0.25">
      <c r="J83161" s="32"/>
    </row>
    <row r="83162" spans="10:10" x14ac:dyDescent="0.25">
      <c r="J83162" s="32"/>
    </row>
    <row r="83163" spans="10:10" x14ac:dyDescent="0.25">
      <c r="J83163" s="32"/>
    </row>
    <row r="83164" spans="10:10" x14ac:dyDescent="0.25">
      <c r="J83164" s="32"/>
    </row>
    <row r="83165" spans="10:10" x14ac:dyDescent="0.25">
      <c r="J83165" s="32"/>
    </row>
    <row r="83166" spans="10:10" x14ac:dyDescent="0.25">
      <c r="J83166" s="32"/>
    </row>
    <row r="83167" spans="10:10" x14ac:dyDescent="0.25">
      <c r="J83167" s="32"/>
    </row>
    <row r="83168" spans="10:10" x14ac:dyDescent="0.25">
      <c r="J83168" s="32"/>
    </row>
    <row r="83169" spans="10:10" x14ac:dyDescent="0.25">
      <c r="J83169" s="32"/>
    </row>
    <row r="83170" spans="10:10" x14ac:dyDescent="0.25">
      <c r="J83170" s="32"/>
    </row>
    <row r="83171" spans="10:10" x14ac:dyDescent="0.25">
      <c r="J83171" s="32"/>
    </row>
    <row r="83172" spans="10:10" x14ac:dyDescent="0.25">
      <c r="J83172" s="32"/>
    </row>
    <row r="83173" spans="10:10" x14ac:dyDescent="0.25">
      <c r="J83173" s="32"/>
    </row>
    <row r="83174" spans="10:10" x14ac:dyDescent="0.25">
      <c r="J83174" s="32"/>
    </row>
    <row r="83175" spans="10:10" x14ac:dyDescent="0.25">
      <c r="J83175" s="32"/>
    </row>
    <row r="83176" spans="10:10" x14ac:dyDescent="0.25">
      <c r="J83176" s="32"/>
    </row>
    <row r="83177" spans="10:10" x14ac:dyDescent="0.25">
      <c r="J83177" s="32"/>
    </row>
    <row r="83178" spans="10:10" x14ac:dyDescent="0.25">
      <c r="J83178" s="32"/>
    </row>
    <row r="83179" spans="10:10" x14ac:dyDescent="0.25">
      <c r="J83179" s="32"/>
    </row>
    <row r="83180" spans="10:10" x14ac:dyDescent="0.25">
      <c r="J83180" s="32"/>
    </row>
    <row r="83181" spans="10:10" x14ac:dyDescent="0.25">
      <c r="J83181" s="32"/>
    </row>
    <row r="83182" spans="10:10" x14ac:dyDescent="0.25">
      <c r="J83182" s="32"/>
    </row>
    <row r="83183" spans="10:10" x14ac:dyDescent="0.25">
      <c r="J83183" s="32"/>
    </row>
    <row r="83184" spans="10:10" x14ac:dyDescent="0.25">
      <c r="J83184" s="32"/>
    </row>
    <row r="83185" spans="10:10" x14ac:dyDescent="0.25">
      <c r="J83185" s="32"/>
    </row>
    <row r="83186" spans="10:10" x14ac:dyDescent="0.25">
      <c r="J83186" s="32"/>
    </row>
    <row r="83187" spans="10:10" x14ac:dyDescent="0.25">
      <c r="J83187" s="32"/>
    </row>
    <row r="83188" spans="10:10" x14ac:dyDescent="0.25">
      <c r="J83188" s="32"/>
    </row>
    <row r="83189" spans="10:10" x14ac:dyDescent="0.25">
      <c r="J83189" s="32"/>
    </row>
    <row r="83190" spans="10:10" x14ac:dyDescent="0.25">
      <c r="J83190" s="32"/>
    </row>
    <row r="83191" spans="10:10" x14ac:dyDescent="0.25">
      <c r="J83191" s="32"/>
    </row>
    <row r="83192" spans="10:10" x14ac:dyDescent="0.25">
      <c r="J83192" s="32"/>
    </row>
    <row r="83193" spans="10:10" x14ac:dyDescent="0.25">
      <c r="J83193" s="32"/>
    </row>
    <row r="83194" spans="10:10" x14ac:dyDescent="0.25">
      <c r="J83194" s="32"/>
    </row>
    <row r="83195" spans="10:10" x14ac:dyDescent="0.25">
      <c r="J83195" s="32"/>
    </row>
    <row r="83196" spans="10:10" x14ac:dyDescent="0.25">
      <c r="J83196" s="32"/>
    </row>
    <row r="83197" spans="10:10" x14ac:dyDescent="0.25">
      <c r="J83197" s="32"/>
    </row>
    <row r="83198" spans="10:10" x14ac:dyDescent="0.25">
      <c r="J83198" s="32"/>
    </row>
    <row r="83199" spans="10:10" x14ac:dyDescent="0.25">
      <c r="J83199" s="32"/>
    </row>
    <row r="83200" spans="10:10" x14ac:dyDescent="0.25">
      <c r="J83200" s="32"/>
    </row>
    <row r="83201" spans="10:10" x14ac:dyDescent="0.25">
      <c r="J83201" s="32"/>
    </row>
    <row r="83202" spans="10:10" x14ac:dyDescent="0.25">
      <c r="J83202" s="32"/>
    </row>
    <row r="83203" spans="10:10" x14ac:dyDescent="0.25">
      <c r="J83203" s="32"/>
    </row>
    <row r="83204" spans="10:10" x14ac:dyDescent="0.25">
      <c r="J83204" s="32"/>
    </row>
    <row r="83205" spans="10:10" x14ac:dyDescent="0.25">
      <c r="J83205" s="32"/>
    </row>
    <row r="83206" spans="10:10" x14ac:dyDescent="0.25">
      <c r="J83206" s="32"/>
    </row>
    <row r="83207" spans="10:10" x14ac:dyDescent="0.25">
      <c r="J83207" s="32"/>
    </row>
    <row r="83208" spans="10:10" x14ac:dyDescent="0.25">
      <c r="J83208" s="32"/>
    </row>
    <row r="83209" spans="10:10" x14ac:dyDescent="0.25">
      <c r="J83209" s="32"/>
    </row>
    <row r="83210" spans="10:10" x14ac:dyDescent="0.25">
      <c r="J83210" s="32"/>
    </row>
    <row r="83211" spans="10:10" x14ac:dyDescent="0.25">
      <c r="J83211" s="32"/>
    </row>
    <row r="83212" spans="10:10" x14ac:dyDescent="0.25">
      <c r="J83212" s="32"/>
    </row>
    <row r="83213" spans="10:10" x14ac:dyDescent="0.25">
      <c r="J83213" s="32"/>
    </row>
    <row r="83214" spans="10:10" x14ac:dyDescent="0.25">
      <c r="J83214" s="32"/>
    </row>
    <row r="83215" spans="10:10" x14ac:dyDescent="0.25">
      <c r="J83215" s="32"/>
    </row>
    <row r="83216" spans="10:10" x14ac:dyDescent="0.25">
      <c r="J83216" s="32"/>
    </row>
    <row r="83217" spans="10:10" x14ac:dyDescent="0.25">
      <c r="J83217" s="32"/>
    </row>
    <row r="83218" spans="10:10" x14ac:dyDescent="0.25">
      <c r="J83218" s="32"/>
    </row>
    <row r="83219" spans="10:10" x14ac:dyDescent="0.25">
      <c r="J83219" s="32"/>
    </row>
    <row r="83220" spans="10:10" x14ac:dyDescent="0.25">
      <c r="J83220" s="32"/>
    </row>
    <row r="83221" spans="10:10" x14ac:dyDescent="0.25">
      <c r="J83221" s="32"/>
    </row>
    <row r="83222" spans="10:10" x14ac:dyDescent="0.25">
      <c r="J83222" s="32"/>
    </row>
    <row r="83223" spans="10:10" x14ac:dyDescent="0.25">
      <c r="J83223" s="32"/>
    </row>
    <row r="83224" spans="10:10" x14ac:dyDescent="0.25">
      <c r="J83224" s="32"/>
    </row>
    <row r="83225" spans="10:10" x14ac:dyDescent="0.25">
      <c r="J83225" s="32"/>
    </row>
    <row r="83226" spans="10:10" x14ac:dyDescent="0.25">
      <c r="J83226" s="32"/>
    </row>
    <row r="83227" spans="10:10" x14ac:dyDescent="0.25">
      <c r="J83227" s="32"/>
    </row>
    <row r="83228" spans="10:10" x14ac:dyDescent="0.25">
      <c r="J83228" s="32"/>
    </row>
    <row r="83229" spans="10:10" x14ac:dyDescent="0.25">
      <c r="J83229" s="32"/>
    </row>
    <row r="83230" spans="10:10" x14ac:dyDescent="0.25">
      <c r="J83230" s="32"/>
    </row>
    <row r="83231" spans="10:10" x14ac:dyDescent="0.25">
      <c r="J83231" s="32"/>
    </row>
    <row r="83232" spans="10:10" x14ac:dyDescent="0.25">
      <c r="J83232" s="32"/>
    </row>
    <row r="83233" spans="10:10" x14ac:dyDescent="0.25">
      <c r="J83233" s="32"/>
    </row>
    <row r="83234" spans="10:10" x14ac:dyDescent="0.25">
      <c r="J83234" s="32"/>
    </row>
    <row r="83235" spans="10:10" x14ac:dyDescent="0.25">
      <c r="J83235" s="32"/>
    </row>
    <row r="83236" spans="10:10" x14ac:dyDescent="0.25">
      <c r="J83236" s="32"/>
    </row>
    <row r="83237" spans="10:10" x14ac:dyDescent="0.25">
      <c r="J83237" s="32"/>
    </row>
    <row r="83238" spans="10:10" x14ac:dyDescent="0.25">
      <c r="J83238" s="32"/>
    </row>
    <row r="83239" spans="10:10" x14ac:dyDescent="0.25">
      <c r="J83239" s="32"/>
    </row>
    <row r="83240" spans="10:10" x14ac:dyDescent="0.25">
      <c r="J83240" s="32"/>
    </row>
    <row r="83241" spans="10:10" x14ac:dyDescent="0.25">
      <c r="J83241" s="32"/>
    </row>
    <row r="83242" spans="10:10" x14ac:dyDescent="0.25">
      <c r="J83242" s="32"/>
    </row>
    <row r="83243" spans="10:10" x14ac:dyDescent="0.25">
      <c r="J83243" s="32"/>
    </row>
    <row r="83244" spans="10:10" x14ac:dyDescent="0.25">
      <c r="J83244" s="32"/>
    </row>
    <row r="83245" spans="10:10" x14ac:dyDescent="0.25">
      <c r="J83245" s="32"/>
    </row>
    <row r="83246" spans="10:10" x14ac:dyDescent="0.25">
      <c r="J83246" s="32"/>
    </row>
    <row r="83247" spans="10:10" x14ac:dyDescent="0.25">
      <c r="J83247" s="32"/>
    </row>
    <row r="83248" spans="10:10" x14ac:dyDescent="0.25">
      <c r="J83248" s="32"/>
    </row>
    <row r="83249" spans="10:10" x14ac:dyDescent="0.25">
      <c r="J83249" s="32"/>
    </row>
    <row r="83250" spans="10:10" x14ac:dyDescent="0.25">
      <c r="J83250" s="32"/>
    </row>
    <row r="83251" spans="10:10" x14ac:dyDescent="0.25">
      <c r="J83251" s="32"/>
    </row>
    <row r="83252" spans="10:10" x14ac:dyDescent="0.25">
      <c r="J83252" s="32"/>
    </row>
    <row r="83253" spans="10:10" x14ac:dyDescent="0.25">
      <c r="J83253" s="32"/>
    </row>
    <row r="83254" spans="10:10" x14ac:dyDescent="0.25">
      <c r="J83254" s="32"/>
    </row>
    <row r="83255" spans="10:10" x14ac:dyDescent="0.25">
      <c r="J83255" s="32"/>
    </row>
    <row r="83256" spans="10:10" x14ac:dyDescent="0.25">
      <c r="J83256" s="32"/>
    </row>
    <row r="83257" spans="10:10" x14ac:dyDescent="0.25">
      <c r="J83257" s="32"/>
    </row>
    <row r="83258" spans="10:10" x14ac:dyDescent="0.25">
      <c r="J83258" s="32"/>
    </row>
    <row r="83259" spans="10:10" x14ac:dyDescent="0.25">
      <c r="J83259" s="32"/>
    </row>
    <row r="83260" spans="10:10" x14ac:dyDescent="0.25">
      <c r="J83260" s="32"/>
    </row>
    <row r="83261" spans="10:10" x14ac:dyDescent="0.25">
      <c r="J83261" s="32"/>
    </row>
    <row r="83262" spans="10:10" x14ac:dyDescent="0.25">
      <c r="J83262" s="32"/>
    </row>
    <row r="83263" spans="10:10" x14ac:dyDescent="0.25">
      <c r="J83263" s="32"/>
    </row>
    <row r="83264" spans="10:10" x14ac:dyDescent="0.25">
      <c r="J83264" s="32"/>
    </row>
    <row r="83265" spans="10:10" x14ac:dyDescent="0.25">
      <c r="J83265" s="32"/>
    </row>
    <row r="83266" spans="10:10" x14ac:dyDescent="0.25">
      <c r="J83266" s="32"/>
    </row>
    <row r="83267" spans="10:10" x14ac:dyDescent="0.25">
      <c r="J83267" s="32"/>
    </row>
    <row r="83268" spans="10:10" x14ac:dyDescent="0.25">
      <c r="J83268" s="32"/>
    </row>
    <row r="83269" spans="10:10" x14ac:dyDescent="0.25">
      <c r="J83269" s="32"/>
    </row>
    <row r="83270" spans="10:10" x14ac:dyDescent="0.25">
      <c r="J83270" s="32"/>
    </row>
    <row r="83271" spans="10:10" x14ac:dyDescent="0.25">
      <c r="J83271" s="32"/>
    </row>
    <row r="83272" spans="10:10" x14ac:dyDescent="0.25">
      <c r="J83272" s="32"/>
    </row>
    <row r="83273" spans="10:10" x14ac:dyDescent="0.25">
      <c r="J83273" s="32"/>
    </row>
    <row r="83274" spans="10:10" x14ac:dyDescent="0.25">
      <c r="J83274" s="32"/>
    </row>
    <row r="83275" spans="10:10" x14ac:dyDescent="0.25">
      <c r="J83275" s="32"/>
    </row>
    <row r="83276" spans="10:10" x14ac:dyDescent="0.25">
      <c r="J83276" s="32"/>
    </row>
    <row r="83277" spans="10:10" x14ac:dyDescent="0.25">
      <c r="J83277" s="32"/>
    </row>
    <row r="83278" spans="10:10" x14ac:dyDescent="0.25">
      <c r="J83278" s="32"/>
    </row>
    <row r="83279" spans="10:10" x14ac:dyDescent="0.25">
      <c r="J83279" s="32"/>
    </row>
    <row r="83280" spans="10:10" x14ac:dyDescent="0.25">
      <c r="J83280" s="32"/>
    </row>
    <row r="83281" spans="10:10" x14ac:dyDescent="0.25">
      <c r="J83281" s="32"/>
    </row>
    <row r="83282" spans="10:10" x14ac:dyDescent="0.25">
      <c r="J83282" s="32"/>
    </row>
    <row r="83283" spans="10:10" x14ac:dyDescent="0.25">
      <c r="J83283" s="32"/>
    </row>
    <row r="83284" spans="10:10" x14ac:dyDescent="0.25">
      <c r="J83284" s="32"/>
    </row>
    <row r="83285" spans="10:10" x14ac:dyDescent="0.25">
      <c r="J83285" s="32"/>
    </row>
    <row r="83286" spans="10:10" x14ac:dyDescent="0.25">
      <c r="J83286" s="32"/>
    </row>
    <row r="83287" spans="10:10" x14ac:dyDescent="0.25">
      <c r="J83287" s="32"/>
    </row>
    <row r="83288" spans="10:10" x14ac:dyDescent="0.25">
      <c r="J83288" s="32"/>
    </row>
    <row r="83289" spans="10:10" x14ac:dyDescent="0.25">
      <c r="J83289" s="32"/>
    </row>
    <row r="83290" spans="10:10" x14ac:dyDescent="0.25">
      <c r="J83290" s="32"/>
    </row>
    <row r="83291" spans="10:10" x14ac:dyDescent="0.25">
      <c r="J83291" s="32"/>
    </row>
    <row r="83292" spans="10:10" x14ac:dyDescent="0.25">
      <c r="J83292" s="32"/>
    </row>
    <row r="83293" spans="10:10" x14ac:dyDescent="0.25">
      <c r="J83293" s="32"/>
    </row>
    <row r="83294" spans="10:10" x14ac:dyDescent="0.25">
      <c r="J83294" s="32"/>
    </row>
    <row r="83295" spans="10:10" x14ac:dyDescent="0.25">
      <c r="J83295" s="32"/>
    </row>
    <row r="83296" spans="10:10" x14ac:dyDescent="0.25">
      <c r="J83296" s="32"/>
    </row>
    <row r="83297" spans="10:10" x14ac:dyDescent="0.25">
      <c r="J83297" s="32"/>
    </row>
    <row r="83298" spans="10:10" x14ac:dyDescent="0.25">
      <c r="J83298" s="32"/>
    </row>
    <row r="83299" spans="10:10" x14ac:dyDescent="0.25">
      <c r="J83299" s="32"/>
    </row>
    <row r="83300" spans="10:10" x14ac:dyDescent="0.25">
      <c r="J83300" s="32"/>
    </row>
    <row r="83301" spans="10:10" x14ac:dyDescent="0.25">
      <c r="J83301" s="32"/>
    </row>
    <row r="83302" spans="10:10" x14ac:dyDescent="0.25">
      <c r="J83302" s="32"/>
    </row>
    <row r="83303" spans="10:10" x14ac:dyDescent="0.25">
      <c r="J83303" s="32"/>
    </row>
    <row r="83304" spans="10:10" x14ac:dyDescent="0.25">
      <c r="J83304" s="32"/>
    </row>
    <row r="83305" spans="10:10" x14ac:dyDescent="0.25">
      <c r="J83305" s="32"/>
    </row>
    <row r="83306" spans="10:10" x14ac:dyDescent="0.25">
      <c r="J83306" s="32"/>
    </row>
    <row r="83307" spans="10:10" x14ac:dyDescent="0.25">
      <c r="J83307" s="32"/>
    </row>
    <row r="83308" spans="10:10" x14ac:dyDescent="0.25">
      <c r="J83308" s="32"/>
    </row>
    <row r="83309" spans="10:10" x14ac:dyDescent="0.25">
      <c r="J83309" s="32"/>
    </row>
    <row r="83310" spans="10:10" x14ac:dyDescent="0.25">
      <c r="J83310" s="32"/>
    </row>
    <row r="83311" spans="10:10" x14ac:dyDescent="0.25">
      <c r="J83311" s="32"/>
    </row>
    <row r="83312" spans="10:10" x14ac:dyDescent="0.25">
      <c r="J83312" s="32"/>
    </row>
    <row r="83313" spans="10:10" x14ac:dyDescent="0.25">
      <c r="J83313" s="32"/>
    </row>
    <row r="83314" spans="10:10" x14ac:dyDescent="0.25">
      <c r="J83314" s="32"/>
    </row>
    <row r="83315" spans="10:10" x14ac:dyDescent="0.25">
      <c r="J83315" s="32"/>
    </row>
    <row r="83316" spans="10:10" x14ac:dyDescent="0.25">
      <c r="J83316" s="32"/>
    </row>
    <row r="83317" spans="10:10" x14ac:dyDescent="0.25">
      <c r="J83317" s="32"/>
    </row>
    <row r="83318" spans="10:10" x14ac:dyDescent="0.25">
      <c r="J83318" s="32"/>
    </row>
    <row r="83319" spans="10:10" x14ac:dyDescent="0.25">
      <c r="J83319" s="32"/>
    </row>
    <row r="83320" spans="10:10" x14ac:dyDescent="0.25">
      <c r="J83320" s="32"/>
    </row>
    <row r="83321" spans="10:10" x14ac:dyDescent="0.25">
      <c r="J83321" s="32"/>
    </row>
    <row r="83322" spans="10:10" x14ac:dyDescent="0.25">
      <c r="J83322" s="32"/>
    </row>
    <row r="83323" spans="10:10" x14ac:dyDescent="0.25">
      <c r="J83323" s="32"/>
    </row>
    <row r="83324" spans="10:10" x14ac:dyDescent="0.25">
      <c r="J83324" s="32"/>
    </row>
    <row r="83325" spans="10:10" x14ac:dyDescent="0.25">
      <c r="J83325" s="32"/>
    </row>
    <row r="83326" spans="10:10" x14ac:dyDescent="0.25">
      <c r="J83326" s="32"/>
    </row>
    <row r="83327" spans="10:10" x14ac:dyDescent="0.25">
      <c r="J83327" s="32"/>
    </row>
    <row r="83328" spans="10:10" x14ac:dyDescent="0.25">
      <c r="J83328" s="32"/>
    </row>
    <row r="83329" spans="10:10" x14ac:dyDescent="0.25">
      <c r="J83329" s="32"/>
    </row>
    <row r="83330" spans="10:10" x14ac:dyDescent="0.25">
      <c r="J83330" s="32"/>
    </row>
    <row r="83331" spans="10:10" x14ac:dyDescent="0.25">
      <c r="J83331" s="32"/>
    </row>
    <row r="83332" spans="10:10" x14ac:dyDescent="0.25">
      <c r="J83332" s="32"/>
    </row>
    <row r="83333" spans="10:10" x14ac:dyDescent="0.25">
      <c r="J83333" s="32"/>
    </row>
    <row r="83334" spans="10:10" x14ac:dyDescent="0.25">
      <c r="J83334" s="32"/>
    </row>
    <row r="83335" spans="10:10" x14ac:dyDescent="0.25">
      <c r="J83335" s="32"/>
    </row>
    <row r="83336" spans="10:10" x14ac:dyDescent="0.25">
      <c r="J83336" s="32"/>
    </row>
    <row r="83337" spans="10:10" x14ac:dyDescent="0.25">
      <c r="J83337" s="32"/>
    </row>
    <row r="83338" spans="10:10" x14ac:dyDescent="0.25">
      <c r="J83338" s="32"/>
    </row>
    <row r="83339" spans="10:10" x14ac:dyDescent="0.25">
      <c r="J83339" s="32"/>
    </row>
    <row r="83340" spans="10:10" x14ac:dyDescent="0.25">
      <c r="J83340" s="32"/>
    </row>
    <row r="83341" spans="10:10" x14ac:dyDescent="0.25">
      <c r="J83341" s="32"/>
    </row>
    <row r="83342" spans="10:10" x14ac:dyDescent="0.25">
      <c r="J83342" s="32"/>
    </row>
    <row r="83343" spans="10:10" x14ac:dyDescent="0.25">
      <c r="J83343" s="32"/>
    </row>
    <row r="83344" spans="10:10" x14ac:dyDescent="0.25">
      <c r="J83344" s="32"/>
    </row>
    <row r="83345" spans="10:10" x14ac:dyDescent="0.25">
      <c r="J83345" s="32"/>
    </row>
    <row r="83346" spans="10:10" x14ac:dyDescent="0.25">
      <c r="J83346" s="32"/>
    </row>
    <row r="83347" spans="10:10" x14ac:dyDescent="0.25">
      <c r="J83347" s="32"/>
    </row>
    <row r="83348" spans="10:10" x14ac:dyDescent="0.25">
      <c r="J83348" s="32"/>
    </row>
    <row r="83349" spans="10:10" x14ac:dyDescent="0.25">
      <c r="J83349" s="32"/>
    </row>
    <row r="83350" spans="10:10" x14ac:dyDescent="0.25">
      <c r="J83350" s="32"/>
    </row>
    <row r="83351" spans="10:10" x14ac:dyDescent="0.25">
      <c r="J83351" s="32"/>
    </row>
    <row r="83352" spans="10:10" x14ac:dyDescent="0.25">
      <c r="J83352" s="32"/>
    </row>
    <row r="83353" spans="10:10" x14ac:dyDescent="0.25">
      <c r="J83353" s="32"/>
    </row>
    <row r="83354" spans="10:10" x14ac:dyDescent="0.25">
      <c r="J83354" s="32"/>
    </row>
    <row r="83355" spans="10:10" x14ac:dyDescent="0.25">
      <c r="J83355" s="32"/>
    </row>
    <row r="83356" spans="10:10" x14ac:dyDescent="0.25">
      <c r="J83356" s="32"/>
    </row>
    <row r="83357" spans="10:10" x14ac:dyDescent="0.25">
      <c r="J83357" s="32"/>
    </row>
    <row r="83358" spans="10:10" x14ac:dyDescent="0.25">
      <c r="J83358" s="32"/>
    </row>
    <row r="83359" spans="10:10" x14ac:dyDescent="0.25">
      <c r="J83359" s="32"/>
    </row>
    <row r="83360" spans="10:10" x14ac:dyDescent="0.25">
      <c r="J83360" s="32"/>
    </row>
    <row r="83361" spans="10:10" x14ac:dyDescent="0.25">
      <c r="J83361" s="32"/>
    </row>
    <row r="83362" spans="10:10" x14ac:dyDescent="0.25">
      <c r="J83362" s="32"/>
    </row>
    <row r="83363" spans="10:10" x14ac:dyDescent="0.25">
      <c r="J83363" s="32"/>
    </row>
    <row r="83364" spans="10:10" x14ac:dyDescent="0.25">
      <c r="J83364" s="32"/>
    </row>
    <row r="83365" spans="10:10" x14ac:dyDescent="0.25">
      <c r="J83365" s="32"/>
    </row>
    <row r="83366" spans="10:10" x14ac:dyDescent="0.25">
      <c r="J83366" s="32"/>
    </row>
    <row r="83367" spans="10:10" x14ac:dyDescent="0.25">
      <c r="J83367" s="32"/>
    </row>
    <row r="83368" spans="10:10" x14ac:dyDescent="0.25">
      <c r="J83368" s="32"/>
    </row>
    <row r="83369" spans="10:10" x14ac:dyDescent="0.25">
      <c r="J83369" s="32"/>
    </row>
    <row r="83370" spans="10:10" x14ac:dyDescent="0.25">
      <c r="J83370" s="32"/>
    </row>
    <row r="83371" spans="10:10" x14ac:dyDescent="0.25">
      <c r="J83371" s="32"/>
    </row>
    <row r="83372" spans="10:10" x14ac:dyDescent="0.25">
      <c r="J83372" s="32"/>
    </row>
    <row r="83373" spans="10:10" x14ac:dyDescent="0.25">
      <c r="J83373" s="32"/>
    </row>
    <row r="83374" spans="10:10" x14ac:dyDescent="0.25">
      <c r="J83374" s="32"/>
    </row>
    <row r="83375" spans="10:10" x14ac:dyDescent="0.25">
      <c r="J83375" s="32"/>
    </row>
    <row r="83376" spans="10:10" x14ac:dyDescent="0.25">
      <c r="J83376" s="32"/>
    </row>
    <row r="83377" spans="10:10" x14ac:dyDescent="0.25">
      <c r="J83377" s="32"/>
    </row>
    <row r="83378" spans="10:10" x14ac:dyDescent="0.25">
      <c r="J83378" s="32"/>
    </row>
    <row r="83379" spans="10:10" x14ac:dyDescent="0.25">
      <c r="J83379" s="32"/>
    </row>
    <row r="83380" spans="10:10" x14ac:dyDescent="0.25">
      <c r="J83380" s="32"/>
    </row>
    <row r="83381" spans="10:10" x14ac:dyDescent="0.25">
      <c r="J83381" s="32"/>
    </row>
    <row r="83382" spans="10:10" x14ac:dyDescent="0.25">
      <c r="J83382" s="32"/>
    </row>
    <row r="83383" spans="10:10" x14ac:dyDescent="0.25">
      <c r="J83383" s="32"/>
    </row>
    <row r="83384" spans="10:10" x14ac:dyDescent="0.25">
      <c r="J83384" s="32"/>
    </row>
    <row r="83385" spans="10:10" x14ac:dyDescent="0.25">
      <c r="J83385" s="32"/>
    </row>
    <row r="83386" spans="10:10" x14ac:dyDescent="0.25">
      <c r="J83386" s="32"/>
    </row>
    <row r="83387" spans="10:10" x14ac:dyDescent="0.25">
      <c r="J83387" s="32"/>
    </row>
    <row r="83388" spans="10:10" x14ac:dyDescent="0.25">
      <c r="J83388" s="32"/>
    </row>
    <row r="83389" spans="10:10" x14ac:dyDescent="0.25">
      <c r="J83389" s="32"/>
    </row>
    <row r="83390" spans="10:10" x14ac:dyDescent="0.25">
      <c r="J83390" s="32"/>
    </row>
    <row r="83391" spans="10:10" x14ac:dyDescent="0.25">
      <c r="J83391" s="32"/>
    </row>
    <row r="83392" spans="10:10" x14ac:dyDescent="0.25">
      <c r="J83392" s="32"/>
    </row>
    <row r="83393" spans="10:10" x14ac:dyDescent="0.25">
      <c r="J83393" s="32"/>
    </row>
    <row r="83394" spans="10:10" x14ac:dyDescent="0.25">
      <c r="J83394" s="32"/>
    </row>
    <row r="83395" spans="10:10" x14ac:dyDescent="0.25">
      <c r="J83395" s="32"/>
    </row>
    <row r="83396" spans="10:10" x14ac:dyDescent="0.25">
      <c r="J83396" s="32"/>
    </row>
    <row r="83397" spans="10:10" x14ac:dyDescent="0.25">
      <c r="J83397" s="32"/>
    </row>
    <row r="83398" spans="10:10" x14ac:dyDescent="0.25">
      <c r="J83398" s="32"/>
    </row>
    <row r="83399" spans="10:10" x14ac:dyDescent="0.25">
      <c r="J83399" s="32"/>
    </row>
    <row r="83400" spans="10:10" x14ac:dyDescent="0.25">
      <c r="J83400" s="32"/>
    </row>
    <row r="83401" spans="10:10" x14ac:dyDescent="0.25">
      <c r="J83401" s="32"/>
    </row>
    <row r="83402" spans="10:10" x14ac:dyDescent="0.25">
      <c r="J83402" s="32"/>
    </row>
    <row r="83403" spans="10:10" x14ac:dyDescent="0.25">
      <c r="J83403" s="32"/>
    </row>
    <row r="83404" spans="10:10" x14ac:dyDescent="0.25">
      <c r="J83404" s="32"/>
    </row>
    <row r="83405" spans="10:10" x14ac:dyDescent="0.25">
      <c r="J83405" s="32"/>
    </row>
    <row r="83406" spans="10:10" x14ac:dyDescent="0.25">
      <c r="J83406" s="32"/>
    </row>
    <row r="83407" spans="10:10" x14ac:dyDescent="0.25">
      <c r="J83407" s="32"/>
    </row>
    <row r="83408" spans="10:10" x14ac:dyDescent="0.25">
      <c r="J83408" s="32"/>
    </row>
    <row r="83409" spans="10:10" x14ac:dyDescent="0.25">
      <c r="J83409" s="32"/>
    </row>
    <row r="83410" spans="10:10" x14ac:dyDescent="0.25">
      <c r="J83410" s="32"/>
    </row>
    <row r="83411" spans="10:10" x14ac:dyDescent="0.25">
      <c r="J83411" s="32"/>
    </row>
    <row r="83412" spans="10:10" x14ac:dyDescent="0.25">
      <c r="J83412" s="32"/>
    </row>
    <row r="83413" spans="10:10" x14ac:dyDescent="0.25">
      <c r="J83413" s="32"/>
    </row>
    <row r="83414" spans="10:10" x14ac:dyDescent="0.25">
      <c r="J83414" s="32"/>
    </row>
    <row r="83415" spans="10:10" x14ac:dyDescent="0.25">
      <c r="J83415" s="32"/>
    </row>
    <row r="83416" spans="10:10" x14ac:dyDescent="0.25">
      <c r="J83416" s="32"/>
    </row>
    <row r="83417" spans="10:10" x14ac:dyDescent="0.25">
      <c r="J83417" s="32"/>
    </row>
    <row r="83418" spans="10:10" x14ac:dyDescent="0.25">
      <c r="J83418" s="32"/>
    </row>
    <row r="83419" spans="10:10" x14ac:dyDescent="0.25">
      <c r="J83419" s="32"/>
    </row>
    <row r="83420" spans="10:10" x14ac:dyDescent="0.25">
      <c r="J83420" s="32"/>
    </row>
    <row r="83421" spans="10:10" x14ac:dyDescent="0.25">
      <c r="J83421" s="32"/>
    </row>
    <row r="83422" spans="10:10" x14ac:dyDescent="0.25">
      <c r="J83422" s="32"/>
    </row>
    <row r="83423" spans="10:10" x14ac:dyDescent="0.25">
      <c r="J83423" s="32"/>
    </row>
    <row r="83424" spans="10:10" x14ac:dyDescent="0.25">
      <c r="J83424" s="32"/>
    </row>
    <row r="83425" spans="10:10" x14ac:dyDescent="0.25">
      <c r="J83425" s="32"/>
    </row>
    <row r="83426" spans="10:10" x14ac:dyDescent="0.25">
      <c r="J83426" s="32"/>
    </row>
    <row r="83427" spans="10:10" x14ac:dyDescent="0.25">
      <c r="J83427" s="32"/>
    </row>
    <row r="83428" spans="10:10" x14ac:dyDescent="0.25">
      <c r="J83428" s="32"/>
    </row>
    <row r="83429" spans="10:10" x14ac:dyDescent="0.25">
      <c r="J83429" s="32"/>
    </row>
    <row r="83430" spans="10:10" x14ac:dyDescent="0.25">
      <c r="J83430" s="32"/>
    </row>
    <row r="83431" spans="10:10" x14ac:dyDescent="0.25">
      <c r="J83431" s="32"/>
    </row>
    <row r="83432" spans="10:10" x14ac:dyDescent="0.25">
      <c r="J83432" s="32"/>
    </row>
    <row r="83433" spans="10:10" x14ac:dyDescent="0.25">
      <c r="J83433" s="32"/>
    </row>
    <row r="83434" spans="10:10" x14ac:dyDescent="0.25">
      <c r="J83434" s="32"/>
    </row>
    <row r="83435" spans="10:10" x14ac:dyDescent="0.25">
      <c r="J83435" s="32"/>
    </row>
    <row r="83436" spans="10:10" x14ac:dyDescent="0.25">
      <c r="J83436" s="32"/>
    </row>
    <row r="83437" spans="10:10" x14ac:dyDescent="0.25">
      <c r="J83437" s="32"/>
    </row>
    <row r="83438" spans="10:10" x14ac:dyDescent="0.25">
      <c r="J83438" s="32"/>
    </row>
    <row r="83439" spans="10:10" x14ac:dyDescent="0.25">
      <c r="J83439" s="32"/>
    </row>
    <row r="83440" spans="10:10" x14ac:dyDescent="0.25">
      <c r="J83440" s="32"/>
    </row>
    <row r="83441" spans="10:10" x14ac:dyDescent="0.25">
      <c r="J83441" s="32"/>
    </row>
    <row r="83442" spans="10:10" x14ac:dyDescent="0.25">
      <c r="J83442" s="32"/>
    </row>
    <row r="83443" spans="10:10" x14ac:dyDescent="0.25">
      <c r="J83443" s="32"/>
    </row>
    <row r="83444" spans="10:10" x14ac:dyDescent="0.25">
      <c r="J83444" s="32"/>
    </row>
    <row r="83445" spans="10:10" x14ac:dyDescent="0.25">
      <c r="J83445" s="32"/>
    </row>
    <row r="83446" spans="10:10" x14ac:dyDescent="0.25">
      <c r="J83446" s="32"/>
    </row>
    <row r="83447" spans="10:10" x14ac:dyDescent="0.25">
      <c r="J83447" s="32"/>
    </row>
    <row r="83448" spans="10:10" x14ac:dyDescent="0.25">
      <c r="J83448" s="32"/>
    </row>
    <row r="83449" spans="10:10" x14ac:dyDescent="0.25">
      <c r="J83449" s="32"/>
    </row>
    <row r="83450" spans="10:10" x14ac:dyDescent="0.25">
      <c r="J83450" s="32"/>
    </row>
    <row r="83451" spans="10:10" x14ac:dyDescent="0.25">
      <c r="J83451" s="32"/>
    </row>
    <row r="83452" spans="10:10" x14ac:dyDescent="0.25">
      <c r="J83452" s="32"/>
    </row>
    <row r="83453" spans="10:10" x14ac:dyDescent="0.25">
      <c r="J83453" s="32"/>
    </row>
    <row r="83454" spans="10:10" x14ac:dyDescent="0.25">
      <c r="J83454" s="32"/>
    </row>
    <row r="83455" spans="10:10" x14ac:dyDescent="0.25">
      <c r="J83455" s="32"/>
    </row>
    <row r="83456" spans="10:10" x14ac:dyDescent="0.25">
      <c r="J83456" s="32"/>
    </row>
    <row r="83457" spans="10:10" x14ac:dyDescent="0.25">
      <c r="J83457" s="32"/>
    </row>
    <row r="83458" spans="10:10" x14ac:dyDescent="0.25">
      <c r="J83458" s="32"/>
    </row>
    <row r="83459" spans="10:10" x14ac:dyDescent="0.25">
      <c r="J83459" s="32"/>
    </row>
    <row r="83460" spans="10:10" x14ac:dyDescent="0.25">
      <c r="J83460" s="32"/>
    </row>
    <row r="83461" spans="10:10" x14ac:dyDescent="0.25">
      <c r="J83461" s="32"/>
    </row>
    <row r="83462" spans="10:10" x14ac:dyDescent="0.25">
      <c r="J83462" s="32"/>
    </row>
    <row r="83463" spans="10:10" x14ac:dyDescent="0.25">
      <c r="J83463" s="32"/>
    </row>
    <row r="83464" spans="10:10" x14ac:dyDescent="0.25">
      <c r="J83464" s="32"/>
    </row>
    <row r="83465" spans="10:10" x14ac:dyDescent="0.25">
      <c r="J83465" s="32"/>
    </row>
    <row r="83466" spans="10:10" x14ac:dyDescent="0.25">
      <c r="J83466" s="32"/>
    </row>
    <row r="83467" spans="10:10" x14ac:dyDescent="0.25">
      <c r="J83467" s="32"/>
    </row>
    <row r="83468" spans="10:10" x14ac:dyDescent="0.25">
      <c r="J83468" s="32"/>
    </row>
    <row r="83469" spans="10:10" x14ac:dyDescent="0.25">
      <c r="J83469" s="32"/>
    </row>
    <row r="83470" spans="10:10" x14ac:dyDescent="0.25">
      <c r="J83470" s="32"/>
    </row>
    <row r="83471" spans="10:10" x14ac:dyDescent="0.25">
      <c r="J83471" s="32"/>
    </row>
    <row r="83472" spans="10:10" x14ac:dyDescent="0.25">
      <c r="J83472" s="32"/>
    </row>
    <row r="83473" spans="10:10" x14ac:dyDescent="0.25">
      <c r="J83473" s="32"/>
    </row>
    <row r="83474" spans="10:10" x14ac:dyDescent="0.25">
      <c r="J83474" s="32"/>
    </row>
    <row r="83475" spans="10:10" x14ac:dyDescent="0.25">
      <c r="J83475" s="32"/>
    </row>
    <row r="83476" spans="10:10" x14ac:dyDescent="0.25">
      <c r="J83476" s="32"/>
    </row>
    <row r="83477" spans="10:10" x14ac:dyDescent="0.25">
      <c r="J83477" s="32"/>
    </row>
    <row r="83478" spans="10:10" x14ac:dyDescent="0.25">
      <c r="J83478" s="32"/>
    </row>
    <row r="83479" spans="10:10" x14ac:dyDescent="0.25">
      <c r="J83479" s="32"/>
    </row>
    <row r="83480" spans="10:10" x14ac:dyDescent="0.25">
      <c r="J83480" s="32"/>
    </row>
    <row r="83481" spans="10:10" x14ac:dyDescent="0.25">
      <c r="J83481" s="32"/>
    </row>
    <row r="83482" spans="10:10" x14ac:dyDescent="0.25">
      <c r="J83482" s="32"/>
    </row>
    <row r="83483" spans="10:10" x14ac:dyDescent="0.25">
      <c r="J83483" s="32"/>
    </row>
    <row r="83484" spans="10:10" x14ac:dyDescent="0.25">
      <c r="J83484" s="32"/>
    </row>
    <row r="83485" spans="10:10" x14ac:dyDescent="0.25">
      <c r="J83485" s="32"/>
    </row>
    <row r="83486" spans="10:10" x14ac:dyDescent="0.25">
      <c r="J83486" s="32"/>
    </row>
    <row r="83487" spans="10:10" x14ac:dyDescent="0.25">
      <c r="J83487" s="32"/>
    </row>
    <row r="83488" spans="10:10" x14ac:dyDescent="0.25">
      <c r="J83488" s="32"/>
    </row>
    <row r="83489" spans="10:10" x14ac:dyDescent="0.25">
      <c r="J83489" s="32"/>
    </row>
    <row r="83490" spans="10:10" x14ac:dyDescent="0.25">
      <c r="J83490" s="32"/>
    </row>
    <row r="83491" spans="10:10" x14ac:dyDescent="0.25">
      <c r="J83491" s="32"/>
    </row>
    <row r="83492" spans="10:10" x14ac:dyDescent="0.25">
      <c r="J83492" s="32"/>
    </row>
    <row r="83493" spans="10:10" x14ac:dyDescent="0.25">
      <c r="J83493" s="32"/>
    </row>
    <row r="83494" spans="10:10" x14ac:dyDescent="0.25">
      <c r="J83494" s="32"/>
    </row>
    <row r="83495" spans="10:10" x14ac:dyDescent="0.25">
      <c r="J83495" s="32"/>
    </row>
    <row r="83496" spans="10:10" x14ac:dyDescent="0.25">
      <c r="J83496" s="32"/>
    </row>
    <row r="83497" spans="10:10" x14ac:dyDescent="0.25">
      <c r="J83497" s="32"/>
    </row>
    <row r="83498" spans="10:10" x14ac:dyDescent="0.25">
      <c r="J83498" s="32"/>
    </row>
    <row r="83499" spans="10:10" x14ac:dyDescent="0.25">
      <c r="J83499" s="32"/>
    </row>
    <row r="83500" spans="10:10" x14ac:dyDescent="0.25">
      <c r="J83500" s="32"/>
    </row>
    <row r="83501" spans="10:10" x14ac:dyDescent="0.25">
      <c r="J83501" s="32"/>
    </row>
    <row r="83502" spans="10:10" x14ac:dyDescent="0.25">
      <c r="J83502" s="32"/>
    </row>
    <row r="83503" spans="10:10" x14ac:dyDescent="0.25">
      <c r="J83503" s="32"/>
    </row>
    <row r="83504" spans="10:10" x14ac:dyDescent="0.25">
      <c r="J83504" s="32"/>
    </row>
    <row r="83505" spans="10:10" x14ac:dyDescent="0.25">
      <c r="J83505" s="32"/>
    </row>
    <row r="83506" spans="10:10" x14ac:dyDescent="0.25">
      <c r="J83506" s="32"/>
    </row>
    <row r="83507" spans="10:10" x14ac:dyDescent="0.25">
      <c r="J83507" s="32"/>
    </row>
    <row r="83508" spans="10:10" x14ac:dyDescent="0.25">
      <c r="J83508" s="32"/>
    </row>
    <row r="83509" spans="10:10" x14ac:dyDescent="0.25">
      <c r="J83509" s="32"/>
    </row>
    <row r="83510" spans="10:10" x14ac:dyDescent="0.25">
      <c r="J83510" s="32"/>
    </row>
    <row r="83511" spans="10:10" x14ac:dyDescent="0.25">
      <c r="J83511" s="32"/>
    </row>
    <row r="83512" spans="10:10" x14ac:dyDescent="0.25">
      <c r="J83512" s="32"/>
    </row>
    <row r="83513" spans="10:10" x14ac:dyDescent="0.25">
      <c r="J83513" s="32"/>
    </row>
    <row r="83514" spans="10:10" x14ac:dyDescent="0.25">
      <c r="J83514" s="32"/>
    </row>
    <row r="83515" spans="10:10" x14ac:dyDescent="0.25">
      <c r="J83515" s="32"/>
    </row>
    <row r="83516" spans="10:10" x14ac:dyDescent="0.25">
      <c r="J83516" s="32"/>
    </row>
    <row r="83517" spans="10:10" x14ac:dyDescent="0.25">
      <c r="J83517" s="32"/>
    </row>
    <row r="83518" spans="10:10" x14ac:dyDescent="0.25">
      <c r="J83518" s="32"/>
    </row>
    <row r="83519" spans="10:10" x14ac:dyDescent="0.25">
      <c r="J83519" s="32"/>
    </row>
    <row r="83520" spans="10:10" x14ac:dyDescent="0.25">
      <c r="J83520" s="32"/>
    </row>
    <row r="83521" spans="10:10" x14ac:dyDescent="0.25">
      <c r="J83521" s="32"/>
    </row>
    <row r="83522" spans="10:10" x14ac:dyDescent="0.25">
      <c r="J83522" s="32"/>
    </row>
    <row r="83523" spans="10:10" x14ac:dyDescent="0.25">
      <c r="J83523" s="32"/>
    </row>
    <row r="83524" spans="10:10" x14ac:dyDescent="0.25">
      <c r="J83524" s="32"/>
    </row>
    <row r="83525" spans="10:10" x14ac:dyDescent="0.25">
      <c r="J83525" s="32"/>
    </row>
    <row r="83526" spans="10:10" x14ac:dyDescent="0.25">
      <c r="J83526" s="32"/>
    </row>
    <row r="83527" spans="10:10" x14ac:dyDescent="0.25">
      <c r="J83527" s="32"/>
    </row>
    <row r="83528" spans="10:10" x14ac:dyDescent="0.25">
      <c r="J83528" s="32"/>
    </row>
    <row r="83529" spans="10:10" x14ac:dyDescent="0.25">
      <c r="J83529" s="32"/>
    </row>
    <row r="83530" spans="10:10" x14ac:dyDescent="0.25">
      <c r="J83530" s="32"/>
    </row>
    <row r="83531" spans="10:10" x14ac:dyDescent="0.25">
      <c r="J83531" s="32"/>
    </row>
    <row r="83532" spans="10:10" x14ac:dyDescent="0.25">
      <c r="J83532" s="32"/>
    </row>
    <row r="83533" spans="10:10" x14ac:dyDescent="0.25">
      <c r="J83533" s="32"/>
    </row>
    <row r="83534" spans="10:10" x14ac:dyDescent="0.25">
      <c r="J83534" s="32"/>
    </row>
    <row r="83535" spans="10:10" x14ac:dyDescent="0.25">
      <c r="J83535" s="32"/>
    </row>
    <row r="83536" spans="10:10" x14ac:dyDescent="0.25">
      <c r="J83536" s="32"/>
    </row>
    <row r="83537" spans="10:10" x14ac:dyDescent="0.25">
      <c r="J83537" s="32"/>
    </row>
    <row r="83538" spans="10:10" x14ac:dyDescent="0.25">
      <c r="J83538" s="32"/>
    </row>
    <row r="83539" spans="10:10" x14ac:dyDescent="0.25">
      <c r="J83539" s="32"/>
    </row>
    <row r="83540" spans="10:10" x14ac:dyDescent="0.25">
      <c r="J83540" s="32"/>
    </row>
    <row r="83541" spans="10:10" x14ac:dyDescent="0.25">
      <c r="J83541" s="32"/>
    </row>
    <row r="83542" spans="10:10" x14ac:dyDescent="0.25">
      <c r="J83542" s="32"/>
    </row>
    <row r="83543" spans="10:10" x14ac:dyDescent="0.25">
      <c r="J83543" s="32"/>
    </row>
    <row r="83544" spans="10:10" x14ac:dyDescent="0.25">
      <c r="J83544" s="32"/>
    </row>
    <row r="83545" spans="10:10" x14ac:dyDescent="0.25">
      <c r="J83545" s="32"/>
    </row>
    <row r="83546" spans="10:10" x14ac:dyDescent="0.25">
      <c r="J83546" s="32"/>
    </row>
    <row r="83547" spans="10:10" x14ac:dyDescent="0.25">
      <c r="J83547" s="32"/>
    </row>
    <row r="83548" spans="10:10" x14ac:dyDescent="0.25">
      <c r="J83548" s="32"/>
    </row>
    <row r="83549" spans="10:10" x14ac:dyDescent="0.25">
      <c r="J83549" s="32"/>
    </row>
    <row r="83550" spans="10:10" x14ac:dyDescent="0.25">
      <c r="J83550" s="32"/>
    </row>
    <row r="83551" spans="10:10" x14ac:dyDescent="0.25">
      <c r="J83551" s="32"/>
    </row>
    <row r="83552" spans="10:10" x14ac:dyDescent="0.25">
      <c r="J83552" s="32"/>
    </row>
    <row r="83553" spans="10:10" x14ac:dyDescent="0.25">
      <c r="J83553" s="32"/>
    </row>
    <row r="83554" spans="10:10" x14ac:dyDescent="0.25">
      <c r="J83554" s="32"/>
    </row>
    <row r="83555" spans="10:10" x14ac:dyDescent="0.25">
      <c r="J83555" s="32"/>
    </row>
    <row r="83556" spans="10:10" x14ac:dyDescent="0.25">
      <c r="J83556" s="32"/>
    </row>
    <row r="83557" spans="10:10" x14ac:dyDescent="0.25">
      <c r="J83557" s="32"/>
    </row>
    <row r="83558" spans="10:10" x14ac:dyDescent="0.25">
      <c r="J83558" s="32"/>
    </row>
    <row r="83559" spans="10:10" x14ac:dyDescent="0.25">
      <c r="J83559" s="32"/>
    </row>
    <row r="83560" spans="10:10" x14ac:dyDescent="0.25">
      <c r="J83560" s="32"/>
    </row>
    <row r="83561" spans="10:10" x14ac:dyDescent="0.25">
      <c r="J83561" s="32"/>
    </row>
    <row r="83562" spans="10:10" x14ac:dyDescent="0.25">
      <c r="J83562" s="32"/>
    </row>
    <row r="83563" spans="10:10" x14ac:dyDescent="0.25">
      <c r="J83563" s="32"/>
    </row>
    <row r="83564" spans="10:10" x14ac:dyDescent="0.25">
      <c r="J83564" s="32"/>
    </row>
    <row r="83565" spans="10:10" x14ac:dyDescent="0.25">
      <c r="J83565" s="32"/>
    </row>
    <row r="83566" spans="10:10" x14ac:dyDescent="0.25">
      <c r="J83566" s="32"/>
    </row>
    <row r="83567" spans="10:10" x14ac:dyDescent="0.25">
      <c r="J83567" s="32"/>
    </row>
    <row r="83568" spans="10:10" x14ac:dyDescent="0.25">
      <c r="J83568" s="32"/>
    </row>
    <row r="83569" spans="10:10" x14ac:dyDescent="0.25">
      <c r="J83569" s="32"/>
    </row>
    <row r="83570" spans="10:10" x14ac:dyDescent="0.25">
      <c r="J83570" s="32"/>
    </row>
    <row r="83571" spans="10:10" x14ac:dyDescent="0.25">
      <c r="J83571" s="32"/>
    </row>
    <row r="83572" spans="10:10" x14ac:dyDescent="0.25">
      <c r="J83572" s="32"/>
    </row>
    <row r="83573" spans="10:10" x14ac:dyDescent="0.25">
      <c r="J83573" s="32"/>
    </row>
    <row r="83574" spans="10:10" x14ac:dyDescent="0.25">
      <c r="J83574" s="32"/>
    </row>
    <row r="83575" spans="10:10" x14ac:dyDescent="0.25">
      <c r="J83575" s="32"/>
    </row>
    <row r="83576" spans="10:10" x14ac:dyDescent="0.25">
      <c r="J83576" s="32"/>
    </row>
    <row r="83577" spans="10:10" x14ac:dyDescent="0.25">
      <c r="J83577" s="32"/>
    </row>
    <row r="83578" spans="10:10" x14ac:dyDescent="0.25">
      <c r="J83578" s="32"/>
    </row>
    <row r="83579" spans="10:10" x14ac:dyDescent="0.25">
      <c r="J83579" s="32"/>
    </row>
    <row r="83580" spans="10:10" x14ac:dyDescent="0.25">
      <c r="J83580" s="32"/>
    </row>
    <row r="83581" spans="10:10" x14ac:dyDescent="0.25">
      <c r="J83581" s="32"/>
    </row>
    <row r="83582" spans="10:10" x14ac:dyDescent="0.25">
      <c r="J83582" s="32"/>
    </row>
    <row r="83583" spans="10:10" x14ac:dyDescent="0.25">
      <c r="J83583" s="32"/>
    </row>
    <row r="83584" spans="10:10" x14ac:dyDescent="0.25">
      <c r="J83584" s="32"/>
    </row>
    <row r="83585" spans="10:10" x14ac:dyDescent="0.25">
      <c r="J83585" s="32"/>
    </row>
    <row r="83586" spans="10:10" x14ac:dyDescent="0.25">
      <c r="J83586" s="32"/>
    </row>
    <row r="83587" spans="10:10" x14ac:dyDescent="0.25">
      <c r="J83587" s="32"/>
    </row>
    <row r="83588" spans="10:10" x14ac:dyDescent="0.25">
      <c r="J83588" s="32"/>
    </row>
    <row r="83589" spans="10:10" x14ac:dyDescent="0.25">
      <c r="J83589" s="32"/>
    </row>
    <row r="83590" spans="10:10" x14ac:dyDescent="0.25">
      <c r="J83590" s="32"/>
    </row>
    <row r="83591" spans="10:10" x14ac:dyDescent="0.25">
      <c r="J83591" s="32"/>
    </row>
    <row r="83592" spans="10:10" x14ac:dyDescent="0.25">
      <c r="J83592" s="32"/>
    </row>
    <row r="83593" spans="10:10" x14ac:dyDescent="0.25">
      <c r="J83593" s="32"/>
    </row>
    <row r="83594" spans="10:10" x14ac:dyDescent="0.25">
      <c r="J83594" s="32"/>
    </row>
    <row r="83595" spans="10:10" x14ac:dyDescent="0.25">
      <c r="J83595" s="32"/>
    </row>
    <row r="83596" spans="10:10" x14ac:dyDescent="0.25">
      <c r="J83596" s="32"/>
    </row>
    <row r="83597" spans="10:10" x14ac:dyDescent="0.25">
      <c r="J83597" s="32"/>
    </row>
    <row r="83598" spans="10:10" x14ac:dyDescent="0.25">
      <c r="J83598" s="32"/>
    </row>
    <row r="83599" spans="10:10" x14ac:dyDescent="0.25">
      <c r="J83599" s="32"/>
    </row>
    <row r="83600" spans="10:10" x14ac:dyDescent="0.25">
      <c r="J83600" s="32"/>
    </row>
    <row r="83601" spans="10:10" x14ac:dyDescent="0.25">
      <c r="J83601" s="32"/>
    </row>
    <row r="83602" spans="10:10" x14ac:dyDescent="0.25">
      <c r="J83602" s="32"/>
    </row>
    <row r="83603" spans="10:10" x14ac:dyDescent="0.25">
      <c r="J83603" s="32"/>
    </row>
    <row r="83604" spans="10:10" x14ac:dyDescent="0.25">
      <c r="J83604" s="32"/>
    </row>
    <row r="83605" spans="10:10" x14ac:dyDescent="0.25">
      <c r="J83605" s="32"/>
    </row>
    <row r="83606" spans="10:10" x14ac:dyDescent="0.25">
      <c r="J83606" s="32"/>
    </row>
    <row r="83607" spans="10:10" x14ac:dyDescent="0.25">
      <c r="J83607" s="32"/>
    </row>
    <row r="83608" spans="10:10" x14ac:dyDescent="0.25">
      <c r="J83608" s="32"/>
    </row>
    <row r="83609" spans="10:10" x14ac:dyDescent="0.25">
      <c r="J83609" s="32"/>
    </row>
    <row r="83610" spans="10:10" x14ac:dyDescent="0.25">
      <c r="J83610" s="32"/>
    </row>
    <row r="83611" spans="10:10" x14ac:dyDescent="0.25">
      <c r="J83611" s="32"/>
    </row>
    <row r="83612" spans="10:10" x14ac:dyDescent="0.25">
      <c r="J83612" s="32"/>
    </row>
    <row r="83613" spans="10:10" x14ac:dyDescent="0.25">
      <c r="J83613" s="32"/>
    </row>
    <row r="83614" spans="10:10" x14ac:dyDescent="0.25">
      <c r="J83614" s="32"/>
    </row>
    <row r="83615" spans="10:10" x14ac:dyDescent="0.25">
      <c r="J83615" s="32"/>
    </row>
    <row r="83616" spans="10:10" x14ac:dyDescent="0.25">
      <c r="J83616" s="32"/>
    </row>
    <row r="83617" spans="10:10" x14ac:dyDescent="0.25">
      <c r="J83617" s="32"/>
    </row>
    <row r="83618" spans="10:10" x14ac:dyDescent="0.25">
      <c r="J83618" s="32"/>
    </row>
    <row r="83619" spans="10:10" x14ac:dyDescent="0.25">
      <c r="J83619" s="32"/>
    </row>
    <row r="83620" spans="10:10" x14ac:dyDescent="0.25">
      <c r="J83620" s="32"/>
    </row>
    <row r="83621" spans="10:10" x14ac:dyDescent="0.25">
      <c r="J83621" s="32"/>
    </row>
    <row r="83622" spans="10:10" x14ac:dyDescent="0.25">
      <c r="J83622" s="32"/>
    </row>
    <row r="83623" spans="10:10" x14ac:dyDescent="0.25">
      <c r="J83623" s="32"/>
    </row>
    <row r="83624" spans="10:10" x14ac:dyDescent="0.25">
      <c r="J83624" s="32"/>
    </row>
    <row r="83625" spans="10:10" x14ac:dyDescent="0.25">
      <c r="J83625" s="32"/>
    </row>
    <row r="83626" spans="10:10" x14ac:dyDescent="0.25">
      <c r="J83626" s="32"/>
    </row>
    <row r="83627" spans="10:10" x14ac:dyDescent="0.25">
      <c r="J83627" s="32"/>
    </row>
    <row r="83628" spans="10:10" x14ac:dyDescent="0.25">
      <c r="J83628" s="32"/>
    </row>
    <row r="83629" spans="10:10" x14ac:dyDescent="0.25">
      <c r="J83629" s="32"/>
    </row>
    <row r="83630" spans="10:10" x14ac:dyDescent="0.25">
      <c r="J83630" s="32"/>
    </row>
    <row r="83631" spans="10:10" x14ac:dyDescent="0.25">
      <c r="J83631" s="32"/>
    </row>
    <row r="83632" spans="10:10" x14ac:dyDescent="0.25">
      <c r="J83632" s="32"/>
    </row>
    <row r="83633" spans="10:10" x14ac:dyDescent="0.25">
      <c r="J83633" s="32"/>
    </row>
    <row r="83634" spans="10:10" x14ac:dyDescent="0.25">
      <c r="J83634" s="32"/>
    </row>
    <row r="83635" spans="10:10" x14ac:dyDescent="0.25">
      <c r="J83635" s="32"/>
    </row>
    <row r="83636" spans="10:10" x14ac:dyDescent="0.25">
      <c r="J83636" s="32"/>
    </row>
    <row r="83637" spans="10:10" x14ac:dyDescent="0.25">
      <c r="J83637" s="32"/>
    </row>
    <row r="83638" spans="10:10" x14ac:dyDescent="0.25">
      <c r="J83638" s="32"/>
    </row>
    <row r="83639" spans="10:10" x14ac:dyDescent="0.25">
      <c r="J83639" s="32"/>
    </row>
    <row r="83640" spans="10:10" x14ac:dyDescent="0.25">
      <c r="J83640" s="32"/>
    </row>
    <row r="83641" spans="10:10" x14ac:dyDescent="0.25">
      <c r="J83641" s="32"/>
    </row>
    <row r="83642" spans="10:10" x14ac:dyDescent="0.25">
      <c r="J83642" s="32"/>
    </row>
    <row r="83643" spans="10:10" x14ac:dyDescent="0.25">
      <c r="J83643" s="32"/>
    </row>
    <row r="83644" spans="10:10" x14ac:dyDescent="0.25">
      <c r="J83644" s="32"/>
    </row>
    <row r="83645" spans="10:10" x14ac:dyDescent="0.25">
      <c r="J83645" s="32"/>
    </row>
    <row r="83646" spans="10:10" x14ac:dyDescent="0.25">
      <c r="J83646" s="32"/>
    </row>
    <row r="83647" spans="10:10" x14ac:dyDescent="0.25">
      <c r="J83647" s="32"/>
    </row>
    <row r="83648" spans="10:10" x14ac:dyDescent="0.25">
      <c r="J83648" s="32"/>
    </row>
    <row r="83649" spans="10:10" x14ac:dyDescent="0.25">
      <c r="J83649" s="32"/>
    </row>
    <row r="83650" spans="10:10" x14ac:dyDescent="0.25">
      <c r="J83650" s="32"/>
    </row>
    <row r="83651" spans="10:10" x14ac:dyDescent="0.25">
      <c r="J83651" s="32"/>
    </row>
    <row r="83652" spans="10:10" x14ac:dyDescent="0.25">
      <c r="J83652" s="32"/>
    </row>
    <row r="83653" spans="10:10" x14ac:dyDescent="0.25">
      <c r="J83653" s="32"/>
    </row>
    <row r="83654" spans="10:10" x14ac:dyDescent="0.25">
      <c r="J83654" s="32"/>
    </row>
    <row r="83655" spans="10:10" x14ac:dyDescent="0.25">
      <c r="J83655" s="32"/>
    </row>
    <row r="83656" spans="10:10" x14ac:dyDescent="0.25">
      <c r="J83656" s="32"/>
    </row>
    <row r="83657" spans="10:10" x14ac:dyDescent="0.25">
      <c r="J83657" s="32"/>
    </row>
    <row r="83658" spans="10:10" x14ac:dyDescent="0.25">
      <c r="J83658" s="32"/>
    </row>
    <row r="83659" spans="10:10" x14ac:dyDescent="0.25">
      <c r="J83659" s="32"/>
    </row>
    <row r="83660" spans="10:10" x14ac:dyDescent="0.25">
      <c r="J83660" s="32"/>
    </row>
    <row r="83661" spans="10:10" x14ac:dyDescent="0.25">
      <c r="J83661" s="32"/>
    </row>
    <row r="83662" spans="10:10" x14ac:dyDescent="0.25">
      <c r="J83662" s="32"/>
    </row>
    <row r="83663" spans="10:10" x14ac:dyDescent="0.25">
      <c r="J83663" s="32"/>
    </row>
    <row r="83664" spans="10:10" x14ac:dyDescent="0.25">
      <c r="J83664" s="32"/>
    </row>
    <row r="83665" spans="10:10" x14ac:dyDescent="0.25">
      <c r="J83665" s="32"/>
    </row>
    <row r="83666" spans="10:10" x14ac:dyDescent="0.25">
      <c r="J83666" s="32"/>
    </row>
    <row r="83667" spans="10:10" x14ac:dyDescent="0.25">
      <c r="J83667" s="32"/>
    </row>
    <row r="83668" spans="10:10" x14ac:dyDescent="0.25">
      <c r="J83668" s="32"/>
    </row>
    <row r="83669" spans="10:10" x14ac:dyDescent="0.25">
      <c r="J83669" s="32"/>
    </row>
    <row r="83670" spans="10:10" x14ac:dyDescent="0.25">
      <c r="J83670" s="32"/>
    </row>
    <row r="83671" spans="10:10" x14ac:dyDescent="0.25">
      <c r="J83671" s="32"/>
    </row>
    <row r="83672" spans="10:10" x14ac:dyDescent="0.25">
      <c r="J83672" s="32"/>
    </row>
    <row r="83673" spans="10:10" x14ac:dyDescent="0.25">
      <c r="J83673" s="32"/>
    </row>
    <row r="83674" spans="10:10" x14ac:dyDescent="0.25">
      <c r="J83674" s="32"/>
    </row>
    <row r="83675" spans="10:10" x14ac:dyDescent="0.25">
      <c r="J83675" s="32"/>
    </row>
    <row r="83676" spans="10:10" x14ac:dyDescent="0.25">
      <c r="J83676" s="32"/>
    </row>
    <row r="83677" spans="10:10" x14ac:dyDescent="0.25">
      <c r="J83677" s="32"/>
    </row>
    <row r="83678" spans="10:10" x14ac:dyDescent="0.25">
      <c r="J83678" s="32"/>
    </row>
    <row r="83679" spans="10:10" x14ac:dyDescent="0.25">
      <c r="J83679" s="32"/>
    </row>
    <row r="83680" spans="10:10" x14ac:dyDescent="0.25">
      <c r="J83680" s="32"/>
    </row>
    <row r="83681" spans="10:10" x14ac:dyDescent="0.25">
      <c r="J83681" s="32"/>
    </row>
    <row r="83682" spans="10:10" x14ac:dyDescent="0.25">
      <c r="J83682" s="32"/>
    </row>
    <row r="83683" spans="10:10" x14ac:dyDescent="0.25">
      <c r="J83683" s="32"/>
    </row>
    <row r="83684" spans="10:10" x14ac:dyDescent="0.25">
      <c r="J83684" s="32"/>
    </row>
    <row r="83685" spans="10:10" x14ac:dyDescent="0.25">
      <c r="J83685" s="32"/>
    </row>
    <row r="83686" spans="10:10" x14ac:dyDescent="0.25">
      <c r="J83686" s="32"/>
    </row>
    <row r="83687" spans="10:10" x14ac:dyDescent="0.25">
      <c r="J83687" s="32"/>
    </row>
    <row r="83688" spans="10:10" x14ac:dyDescent="0.25">
      <c r="J83688" s="32"/>
    </row>
    <row r="83689" spans="10:10" x14ac:dyDescent="0.25">
      <c r="J83689" s="32"/>
    </row>
    <row r="83690" spans="10:10" x14ac:dyDescent="0.25">
      <c r="J83690" s="32"/>
    </row>
    <row r="83691" spans="10:10" x14ac:dyDescent="0.25">
      <c r="J83691" s="32"/>
    </row>
    <row r="83692" spans="10:10" x14ac:dyDescent="0.25">
      <c r="J83692" s="32"/>
    </row>
    <row r="83693" spans="10:10" x14ac:dyDescent="0.25">
      <c r="J83693" s="32"/>
    </row>
    <row r="83694" spans="10:10" x14ac:dyDescent="0.25">
      <c r="J83694" s="32"/>
    </row>
    <row r="83695" spans="10:10" x14ac:dyDescent="0.25">
      <c r="J83695" s="32"/>
    </row>
    <row r="83696" spans="10:10" x14ac:dyDescent="0.25">
      <c r="J83696" s="32"/>
    </row>
    <row r="83697" spans="10:10" x14ac:dyDescent="0.25">
      <c r="J83697" s="32"/>
    </row>
    <row r="83698" spans="10:10" x14ac:dyDescent="0.25">
      <c r="J83698" s="32"/>
    </row>
    <row r="83699" spans="10:10" x14ac:dyDescent="0.25">
      <c r="J83699" s="32"/>
    </row>
    <row r="83700" spans="10:10" x14ac:dyDescent="0.25">
      <c r="J83700" s="32"/>
    </row>
    <row r="83701" spans="10:10" x14ac:dyDescent="0.25">
      <c r="J83701" s="32"/>
    </row>
    <row r="83702" spans="10:10" x14ac:dyDescent="0.25">
      <c r="J83702" s="32"/>
    </row>
    <row r="83703" spans="10:10" x14ac:dyDescent="0.25">
      <c r="J83703" s="32"/>
    </row>
    <row r="83704" spans="10:10" x14ac:dyDescent="0.25">
      <c r="J83704" s="32"/>
    </row>
    <row r="83705" spans="10:10" x14ac:dyDescent="0.25">
      <c r="J83705" s="32"/>
    </row>
    <row r="83706" spans="10:10" x14ac:dyDescent="0.25">
      <c r="J83706" s="32"/>
    </row>
    <row r="83707" spans="10:10" x14ac:dyDescent="0.25">
      <c r="J83707" s="32"/>
    </row>
    <row r="83708" spans="10:10" x14ac:dyDescent="0.25">
      <c r="J83708" s="32"/>
    </row>
    <row r="83709" spans="10:10" x14ac:dyDescent="0.25">
      <c r="J83709" s="32"/>
    </row>
    <row r="83710" spans="10:10" x14ac:dyDescent="0.25">
      <c r="J83710" s="32"/>
    </row>
    <row r="83711" spans="10:10" x14ac:dyDescent="0.25">
      <c r="J83711" s="32"/>
    </row>
    <row r="83712" spans="10:10" x14ac:dyDescent="0.25">
      <c r="J83712" s="32"/>
    </row>
    <row r="83713" spans="10:10" x14ac:dyDescent="0.25">
      <c r="J83713" s="32"/>
    </row>
    <row r="83714" spans="10:10" x14ac:dyDescent="0.25">
      <c r="J83714" s="32"/>
    </row>
    <row r="83715" spans="10:10" x14ac:dyDescent="0.25">
      <c r="J83715" s="32"/>
    </row>
    <row r="83716" spans="10:10" x14ac:dyDescent="0.25">
      <c r="J83716" s="32"/>
    </row>
    <row r="83717" spans="10:10" x14ac:dyDescent="0.25">
      <c r="J83717" s="32"/>
    </row>
    <row r="83718" spans="10:10" x14ac:dyDescent="0.25">
      <c r="J83718" s="32"/>
    </row>
    <row r="83719" spans="10:10" x14ac:dyDescent="0.25">
      <c r="J83719" s="32"/>
    </row>
    <row r="83720" spans="10:10" x14ac:dyDescent="0.25">
      <c r="J83720" s="32"/>
    </row>
    <row r="83721" spans="10:10" x14ac:dyDescent="0.25">
      <c r="J83721" s="32"/>
    </row>
    <row r="83722" spans="10:10" x14ac:dyDescent="0.25">
      <c r="J83722" s="32"/>
    </row>
    <row r="83723" spans="10:10" x14ac:dyDescent="0.25">
      <c r="J83723" s="32"/>
    </row>
    <row r="83724" spans="10:10" x14ac:dyDescent="0.25">
      <c r="J83724" s="32"/>
    </row>
    <row r="83725" spans="10:10" x14ac:dyDescent="0.25">
      <c r="J83725" s="32"/>
    </row>
    <row r="83726" spans="10:10" x14ac:dyDescent="0.25">
      <c r="J83726" s="32"/>
    </row>
    <row r="83727" spans="10:10" x14ac:dyDescent="0.25">
      <c r="J83727" s="32"/>
    </row>
    <row r="83728" spans="10:10" x14ac:dyDescent="0.25">
      <c r="J83728" s="32"/>
    </row>
    <row r="83729" spans="10:10" x14ac:dyDescent="0.25">
      <c r="J83729" s="32"/>
    </row>
    <row r="83730" spans="10:10" x14ac:dyDescent="0.25">
      <c r="J83730" s="32"/>
    </row>
    <row r="83731" spans="10:10" x14ac:dyDescent="0.25">
      <c r="J83731" s="32"/>
    </row>
    <row r="83732" spans="10:10" x14ac:dyDescent="0.25">
      <c r="J83732" s="32"/>
    </row>
    <row r="83733" spans="10:10" x14ac:dyDescent="0.25">
      <c r="J83733" s="32"/>
    </row>
    <row r="83734" spans="10:10" x14ac:dyDescent="0.25">
      <c r="J83734" s="32"/>
    </row>
    <row r="83735" spans="10:10" x14ac:dyDescent="0.25">
      <c r="J83735" s="32"/>
    </row>
    <row r="83736" spans="10:10" x14ac:dyDescent="0.25">
      <c r="J83736" s="32"/>
    </row>
    <row r="83737" spans="10:10" x14ac:dyDescent="0.25">
      <c r="J83737" s="32"/>
    </row>
    <row r="83738" spans="10:10" x14ac:dyDescent="0.25">
      <c r="J83738" s="32"/>
    </row>
    <row r="83739" spans="10:10" x14ac:dyDescent="0.25">
      <c r="J83739" s="32"/>
    </row>
    <row r="83740" spans="10:10" x14ac:dyDescent="0.25">
      <c r="J83740" s="32"/>
    </row>
    <row r="83741" spans="10:10" x14ac:dyDescent="0.25">
      <c r="J83741" s="32"/>
    </row>
    <row r="83742" spans="10:10" x14ac:dyDescent="0.25">
      <c r="J83742" s="32"/>
    </row>
    <row r="83743" spans="10:10" x14ac:dyDescent="0.25">
      <c r="J83743" s="32"/>
    </row>
    <row r="83744" spans="10:10" x14ac:dyDescent="0.25">
      <c r="J83744" s="32"/>
    </row>
    <row r="83745" spans="10:10" x14ac:dyDescent="0.25">
      <c r="J83745" s="32"/>
    </row>
    <row r="83746" spans="10:10" x14ac:dyDescent="0.25">
      <c r="J83746" s="32"/>
    </row>
    <row r="83747" spans="10:10" x14ac:dyDescent="0.25">
      <c r="J83747" s="32"/>
    </row>
    <row r="83748" spans="10:10" x14ac:dyDescent="0.25">
      <c r="J83748" s="32"/>
    </row>
    <row r="83749" spans="10:10" x14ac:dyDescent="0.25">
      <c r="J83749" s="32"/>
    </row>
    <row r="83750" spans="10:10" x14ac:dyDescent="0.25">
      <c r="J83750" s="32"/>
    </row>
    <row r="83751" spans="10:10" x14ac:dyDescent="0.25">
      <c r="J83751" s="32"/>
    </row>
    <row r="83752" spans="10:10" x14ac:dyDescent="0.25">
      <c r="J83752" s="32"/>
    </row>
    <row r="83753" spans="10:10" x14ac:dyDescent="0.25">
      <c r="J83753" s="32"/>
    </row>
    <row r="83754" spans="10:10" x14ac:dyDescent="0.25">
      <c r="J83754" s="32"/>
    </row>
    <row r="83755" spans="10:10" x14ac:dyDescent="0.25">
      <c r="J83755" s="32"/>
    </row>
    <row r="83756" spans="10:10" x14ac:dyDescent="0.25">
      <c r="J83756" s="32"/>
    </row>
    <row r="83757" spans="10:10" x14ac:dyDescent="0.25">
      <c r="J83757" s="32"/>
    </row>
    <row r="83758" spans="10:10" x14ac:dyDescent="0.25">
      <c r="J83758" s="32"/>
    </row>
    <row r="83759" spans="10:10" x14ac:dyDescent="0.25">
      <c r="J83759" s="32"/>
    </row>
    <row r="83760" spans="10:10" x14ac:dyDescent="0.25">
      <c r="J83760" s="32"/>
    </row>
    <row r="83761" spans="10:10" x14ac:dyDescent="0.25">
      <c r="J83761" s="32"/>
    </row>
    <row r="83762" spans="10:10" x14ac:dyDescent="0.25">
      <c r="J83762" s="32"/>
    </row>
    <row r="83763" spans="10:10" x14ac:dyDescent="0.25">
      <c r="J83763" s="32"/>
    </row>
    <row r="83764" spans="10:10" x14ac:dyDescent="0.25">
      <c r="J83764" s="32"/>
    </row>
    <row r="83765" spans="10:10" x14ac:dyDescent="0.25">
      <c r="J83765" s="32"/>
    </row>
    <row r="83766" spans="10:10" x14ac:dyDescent="0.25">
      <c r="J83766" s="32"/>
    </row>
    <row r="83767" spans="10:10" x14ac:dyDescent="0.25">
      <c r="J83767" s="32"/>
    </row>
    <row r="83768" spans="10:10" x14ac:dyDescent="0.25">
      <c r="J83768" s="32"/>
    </row>
    <row r="83769" spans="10:10" x14ac:dyDescent="0.25">
      <c r="J83769" s="32"/>
    </row>
    <row r="83770" spans="10:10" x14ac:dyDescent="0.25">
      <c r="J83770" s="32"/>
    </row>
    <row r="83771" spans="10:10" x14ac:dyDescent="0.25">
      <c r="J83771" s="32"/>
    </row>
    <row r="83772" spans="10:10" x14ac:dyDescent="0.25">
      <c r="J83772" s="32"/>
    </row>
    <row r="83773" spans="10:10" x14ac:dyDescent="0.25">
      <c r="J83773" s="32"/>
    </row>
    <row r="83774" spans="10:10" x14ac:dyDescent="0.25">
      <c r="J83774" s="32"/>
    </row>
    <row r="83775" spans="10:10" x14ac:dyDescent="0.25">
      <c r="J83775" s="32"/>
    </row>
    <row r="83776" spans="10:10" x14ac:dyDescent="0.25">
      <c r="J83776" s="32"/>
    </row>
    <row r="83777" spans="10:10" x14ac:dyDescent="0.25">
      <c r="J83777" s="32"/>
    </row>
    <row r="83778" spans="10:10" x14ac:dyDescent="0.25">
      <c r="J83778" s="32"/>
    </row>
    <row r="83779" spans="10:10" x14ac:dyDescent="0.25">
      <c r="J83779" s="32"/>
    </row>
    <row r="83780" spans="10:10" x14ac:dyDescent="0.25">
      <c r="J83780" s="32"/>
    </row>
    <row r="83781" spans="10:10" x14ac:dyDescent="0.25">
      <c r="J83781" s="32"/>
    </row>
    <row r="83782" spans="10:10" x14ac:dyDescent="0.25">
      <c r="J83782" s="32"/>
    </row>
    <row r="83783" spans="10:10" x14ac:dyDescent="0.25">
      <c r="J83783" s="32"/>
    </row>
    <row r="83784" spans="10:10" x14ac:dyDescent="0.25">
      <c r="J83784" s="32"/>
    </row>
    <row r="83785" spans="10:10" x14ac:dyDescent="0.25">
      <c r="J83785" s="32"/>
    </row>
    <row r="83786" spans="10:10" x14ac:dyDescent="0.25">
      <c r="J83786" s="32"/>
    </row>
    <row r="83787" spans="10:10" x14ac:dyDescent="0.25">
      <c r="J83787" s="32"/>
    </row>
    <row r="83788" spans="10:10" x14ac:dyDescent="0.25">
      <c r="J83788" s="32"/>
    </row>
    <row r="83789" spans="10:10" x14ac:dyDescent="0.25">
      <c r="J83789" s="32"/>
    </row>
    <row r="83790" spans="10:10" x14ac:dyDescent="0.25">
      <c r="J83790" s="32"/>
    </row>
    <row r="83791" spans="10:10" x14ac:dyDescent="0.25">
      <c r="J83791" s="32"/>
    </row>
    <row r="83792" spans="10:10" x14ac:dyDescent="0.25">
      <c r="J83792" s="32"/>
    </row>
    <row r="83793" spans="10:10" x14ac:dyDescent="0.25">
      <c r="J83793" s="32"/>
    </row>
    <row r="83794" spans="10:10" x14ac:dyDescent="0.25">
      <c r="J83794" s="32"/>
    </row>
    <row r="83795" spans="10:10" x14ac:dyDescent="0.25">
      <c r="J83795" s="32"/>
    </row>
    <row r="83796" spans="10:10" x14ac:dyDescent="0.25">
      <c r="J83796" s="32"/>
    </row>
    <row r="83797" spans="10:10" x14ac:dyDescent="0.25">
      <c r="J83797" s="32"/>
    </row>
    <row r="83798" spans="10:10" x14ac:dyDescent="0.25">
      <c r="J83798" s="32"/>
    </row>
    <row r="83799" spans="10:10" x14ac:dyDescent="0.25">
      <c r="J83799" s="32"/>
    </row>
    <row r="83800" spans="10:10" x14ac:dyDescent="0.25">
      <c r="J83800" s="32"/>
    </row>
    <row r="83801" spans="10:10" x14ac:dyDescent="0.25">
      <c r="J83801" s="32"/>
    </row>
    <row r="83802" spans="10:10" x14ac:dyDescent="0.25">
      <c r="J83802" s="32"/>
    </row>
    <row r="83803" spans="10:10" x14ac:dyDescent="0.25">
      <c r="J83803" s="32"/>
    </row>
    <row r="83804" spans="10:10" x14ac:dyDescent="0.25">
      <c r="J83804" s="32"/>
    </row>
    <row r="83805" spans="10:10" x14ac:dyDescent="0.25">
      <c r="J83805" s="32"/>
    </row>
    <row r="83806" spans="10:10" x14ac:dyDescent="0.25">
      <c r="J83806" s="32"/>
    </row>
    <row r="83807" spans="10:10" x14ac:dyDescent="0.25">
      <c r="J83807" s="32"/>
    </row>
    <row r="83808" spans="10:10" x14ac:dyDescent="0.25">
      <c r="J83808" s="32"/>
    </row>
    <row r="83809" spans="10:10" x14ac:dyDescent="0.25">
      <c r="J83809" s="32"/>
    </row>
    <row r="83810" spans="10:10" x14ac:dyDescent="0.25">
      <c r="J83810" s="32"/>
    </row>
    <row r="83811" spans="10:10" x14ac:dyDescent="0.25">
      <c r="J83811" s="32"/>
    </row>
    <row r="83812" spans="10:10" x14ac:dyDescent="0.25">
      <c r="J83812" s="32"/>
    </row>
    <row r="83813" spans="10:10" x14ac:dyDescent="0.25">
      <c r="J83813" s="32"/>
    </row>
    <row r="83814" spans="10:10" x14ac:dyDescent="0.25">
      <c r="J83814" s="32"/>
    </row>
    <row r="83815" spans="10:10" x14ac:dyDescent="0.25">
      <c r="J83815" s="32"/>
    </row>
    <row r="83816" spans="10:10" x14ac:dyDescent="0.25">
      <c r="J83816" s="32"/>
    </row>
    <row r="83817" spans="10:10" x14ac:dyDescent="0.25">
      <c r="J83817" s="32"/>
    </row>
    <row r="83818" spans="10:10" x14ac:dyDescent="0.25">
      <c r="J83818" s="32"/>
    </row>
    <row r="83819" spans="10:10" x14ac:dyDescent="0.25">
      <c r="J83819" s="32"/>
    </row>
    <row r="83820" spans="10:10" x14ac:dyDescent="0.25">
      <c r="J83820" s="32"/>
    </row>
    <row r="83821" spans="10:10" x14ac:dyDescent="0.25">
      <c r="J83821" s="32"/>
    </row>
    <row r="83822" spans="10:10" x14ac:dyDescent="0.25">
      <c r="J83822" s="32"/>
    </row>
    <row r="83823" spans="10:10" x14ac:dyDescent="0.25">
      <c r="J83823" s="32"/>
    </row>
    <row r="83824" spans="10:10" x14ac:dyDescent="0.25">
      <c r="J83824" s="32"/>
    </row>
    <row r="83825" spans="10:10" x14ac:dyDescent="0.25">
      <c r="J83825" s="32"/>
    </row>
    <row r="83826" spans="10:10" x14ac:dyDescent="0.25">
      <c r="J83826" s="32"/>
    </row>
    <row r="83827" spans="10:10" x14ac:dyDescent="0.25">
      <c r="J83827" s="32"/>
    </row>
    <row r="83828" spans="10:10" x14ac:dyDescent="0.25">
      <c r="J83828" s="32"/>
    </row>
    <row r="83829" spans="10:10" x14ac:dyDescent="0.25">
      <c r="J83829" s="32"/>
    </row>
    <row r="83830" spans="10:10" x14ac:dyDescent="0.25">
      <c r="J83830" s="32"/>
    </row>
    <row r="83831" spans="10:10" x14ac:dyDescent="0.25">
      <c r="J83831" s="32"/>
    </row>
    <row r="83832" spans="10:10" x14ac:dyDescent="0.25">
      <c r="J83832" s="32"/>
    </row>
    <row r="83833" spans="10:10" x14ac:dyDescent="0.25">
      <c r="J83833" s="32"/>
    </row>
    <row r="83834" spans="10:10" x14ac:dyDescent="0.25">
      <c r="J83834" s="32"/>
    </row>
    <row r="83835" spans="10:10" x14ac:dyDescent="0.25">
      <c r="J83835" s="32"/>
    </row>
    <row r="83836" spans="10:10" x14ac:dyDescent="0.25">
      <c r="J83836" s="32"/>
    </row>
    <row r="83837" spans="10:10" x14ac:dyDescent="0.25">
      <c r="J83837" s="32"/>
    </row>
    <row r="83838" spans="10:10" x14ac:dyDescent="0.25">
      <c r="J83838" s="32"/>
    </row>
    <row r="83839" spans="10:10" x14ac:dyDescent="0.25">
      <c r="J83839" s="32"/>
    </row>
    <row r="83840" spans="10:10" x14ac:dyDescent="0.25">
      <c r="J83840" s="32"/>
    </row>
    <row r="83841" spans="10:10" x14ac:dyDescent="0.25">
      <c r="J83841" s="32"/>
    </row>
    <row r="83842" spans="10:10" x14ac:dyDescent="0.25">
      <c r="J83842" s="32"/>
    </row>
    <row r="83843" spans="10:10" x14ac:dyDescent="0.25">
      <c r="J83843" s="32"/>
    </row>
    <row r="83844" spans="10:10" x14ac:dyDescent="0.25">
      <c r="J83844" s="32"/>
    </row>
    <row r="83845" spans="10:10" x14ac:dyDescent="0.25">
      <c r="J83845" s="32"/>
    </row>
    <row r="83846" spans="10:10" x14ac:dyDescent="0.25">
      <c r="J83846" s="32"/>
    </row>
    <row r="83847" spans="10:10" x14ac:dyDescent="0.25">
      <c r="J83847" s="32"/>
    </row>
    <row r="83848" spans="10:10" x14ac:dyDescent="0.25">
      <c r="J83848" s="32"/>
    </row>
    <row r="83849" spans="10:10" x14ac:dyDescent="0.25">
      <c r="J83849" s="32"/>
    </row>
    <row r="83850" spans="10:10" x14ac:dyDescent="0.25">
      <c r="J83850" s="32"/>
    </row>
    <row r="83851" spans="10:10" x14ac:dyDescent="0.25">
      <c r="J83851" s="32"/>
    </row>
    <row r="83852" spans="10:10" x14ac:dyDescent="0.25">
      <c r="J83852" s="32"/>
    </row>
    <row r="83853" spans="10:10" x14ac:dyDescent="0.25">
      <c r="J83853" s="32"/>
    </row>
    <row r="83854" spans="10:10" x14ac:dyDescent="0.25">
      <c r="J83854" s="32"/>
    </row>
    <row r="83855" spans="10:10" x14ac:dyDescent="0.25">
      <c r="J83855" s="32"/>
    </row>
    <row r="83856" spans="10:10" x14ac:dyDescent="0.25">
      <c r="J83856" s="32"/>
    </row>
    <row r="83857" spans="10:10" x14ac:dyDescent="0.25">
      <c r="J83857" s="32"/>
    </row>
    <row r="83858" spans="10:10" x14ac:dyDescent="0.25">
      <c r="J83858" s="32"/>
    </row>
    <row r="83859" spans="10:10" x14ac:dyDescent="0.25">
      <c r="J83859" s="32"/>
    </row>
    <row r="83860" spans="10:10" x14ac:dyDescent="0.25">
      <c r="J83860" s="32"/>
    </row>
    <row r="83861" spans="10:10" x14ac:dyDescent="0.25">
      <c r="J83861" s="32"/>
    </row>
    <row r="83862" spans="10:10" x14ac:dyDescent="0.25">
      <c r="J83862" s="32"/>
    </row>
    <row r="83863" spans="10:10" x14ac:dyDescent="0.25">
      <c r="J83863" s="32"/>
    </row>
    <row r="83864" spans="10:10" x14ac:dyDescent="0.25">
      <c r="J83864" s="32"/>
    </row>
    <row r="83865" spans="10:10" x14ac:dyDescent="0.25">
      <c r="J83865" s="32"/>
    </row>
    <row r="83866" spans="10:10" x14ac:dyDescent="0.25">
      <c r="J83866" s="32"/>
    </row>
    <row r="83867" spans="10:10" x14ac:dyDescent="0.25">
      <c r="J83867" s="32"/>
    </row>
    <row r="83868" spans="10:10" x14ac:dyDescent="0.25">
      <c r="J83868" s="32"/>
    </row>
    <row r="83869" spans="10:10" x14ac:dyDescent="0.25">
      <c r="J83869" s="32"/>
    </row>
    <row r="83870" spans="10:10" x14ac:dyDescent="0.25">
      <c r="J83870" s="32"/>
    </row>
    <row r="83871" spans="10:10" x14ac:dyDescent="0.25">
      <c r="J83871" s="32"/>
    </row>
    <row r="83872" spans="10:10" x14ac:dyDescent="0.25">
      <c r="J83872" s="32"/>
    </row>
    <row r="83873" spans="10:10" x14ac:dyDescent="0.25">
      <c r="J83873" s="32"/>
    </row>
    <row r="83874" spans="10:10" x14ac:dyDescent="0.25">
      <c r="J83874" s="32"/>
    </row>
    <row r="83875" spans="10:10" x14ac:dyDescent="0.25">
      <c r="J83875" s="32"/>
    </row>
    <row r="83876" spans="10:10" x14ac:dyDescent="0.25">
      <c r="J83876" s="32"/>
    </row>
    <row r="83877" spans="10:10" x14ac:dyDescent="0.25">
      <c r="J83877" s="32"/>
    </row>
    <row r="83878" spans="10:10" x14ac:dyDescent="0.25">
      <c r="J83878" s="32"/>
    </row>
    <row r="83879" spans="10:10" x14ac:dyDescent="0.25">
      <c r="J83879" s="32"/>
    </row>
    <row r="83880" spans="10:10" x14ac:dyDescent="0.25">
      <c r="J83880" s="32"/>
    </row>
    <row r="83881" spans="10:10" x14ac:dyDescent="0.25">
      <c r="J83881" s="32"/>
    </row>
    <row r="83882" spans="10:10" x14ac:dyDescent="0.25">
      <c r="J83882" s="32"/>
    </row>
    <row r="83883" spans="10:10" x14ac:dyDescent="0.25">
      <c r="J83883" s="32"/>
    </row>
    <row r="83884" spans="10:10" x14ac:dyDescent="0.25">
      <c r="J83884" s="32"/>
    </row>
    <row r="83885" spans="10:10" x14ac:dyDescent="0.25">
      <c r="J83885" s="32"/>
    </row>
    <row r="83886" spans="10:10" x14ac:dyDescent="0.25">
      <c r="J83886" s="32"/>
    </row>
    <row r="83887" spans="10:10" x14ac:dyDescent="0.25">
      <c r="J83887" s="32"/>
    </row>
    <row r="83888" spans="10:10" x14ac:dyDescent="0.25">
      <c r="J83888" s="32"/>
    </row>
    <row r="83889" spans="10:10" x14ac:dyDescent="0.25">
      <c r="J83889" s="32"/>
    </row>
    <row r="83890" spans="10:10" x14ac:dyDescent="0.25">
      <c r="J83890" s="32"/>
    </row>
    <row r="83891" spans="10:10" x14ac:dyDescent="0.25">
      <c r="J83891" s="32"/>
    </row>
    <row r="83892" spans="10:10" x14ac:dyDescent="0.25">
      <c r="J83892" s="32"/>
    </row>
    <row r="83893" spans="10:10" x14ac:dyDescent="0.25">
      <c r="J83893" s="32"/>
    </row>
    <row r="83894" spans="10:10" x14ac:dyDescent="0.25">
      <c r="J83894" s="32"/>
    </row>
    <row r="83895" spans="10:10" x14ac:dyDescent="0.25">
      <c r="J83895" s="32"/>
    </row>
    <row r="83896" spans="10:10" x14ac:dyDescent="0.25">
      <c r="J83896" s="32"/>
    </row>
    <row r="83897" spans="10:10" x14ac:dyDescent="0.25">
      <c r="J83897" s="32"/>
    </row>
    <row r="83898" spans="10:10" x14ac:dyDescent="0.25">
      <c r="J83898" s="32"/>
    </row>
    <row r="83899" spans="10:10" x14ac:dyDescent="0.25">
      <c r="J83899" s="32"/>
    </row>
    <row r="83900" spans="10:10" x14ac:dyDescent="0.25">
      <c r="J83900" s="32"/>
    </row>
    <row r="83901" spans="10:10" x14ac:dyDescent="0.25">
      <c r="J83901" s="32"/>
    </row>
    <row r="83902" spans="10:10" x14ac:dyDescent="0.25">
      <c r="J83902" s="32"/>
    </row>
    <row r="83903" spans="10:10" x14ac:dyDescent="0.25">
      <c r="J83903" s="32"/>
    </row>
    <row r="83904" spans="10:10" x14ac:dyDescent="0.25">
      <c r="J83904" s="32"/>
    </row>
    <row r="83905" spans="10:10" x14ac:dyDescent="0.25">
      <c r="J83905" s="32"/>
    </row>
    <row r="83906" spans="10:10" x14ac:dyDescent="0.25">
      <c r="J83906" s="32"/>
    </row>
    <row r="83907" spans="10:10" x14ac:dyDescent="0.25">
      <c r="J83907" s="32"/>
    </row>
    <row r="83908" spans="10:10" x14ac:dyDescent="0.25">
      <c r="J83908" s="32"/>
    </row>
    <row r="83909" spans="10:10" x14ac:dyDescent="0.25">
      <c r="J83909" s="32"/>
    </row>
    <row r="83910" spans="10:10" x14ac:dyDescent="0.25">
      <c r="J83910" s="32"/>
    </row>
    <row r="83911" spans="10:10" x14ac:dyDescent="0.25">
      <c r="J83911" s="32"/>
    </row>
    <row r="83912" spans="10:10" x14ac:dyDescent="0.25">
      <c r="J83912" s="32"/>
    </row>
    <row r="83913" spans="10:10" x14ac:dyDescent="0.25">
      <c r="J83913" s="32"/>
    </row>
    <row r="83914" spans="10:10" x14ac:dyDescent="0.25">
      <c r="J83914" s="32"/>
    </row>
    <row r="83915" spans="10:10" x14ac:dyDescent="0.25">
      <c r="J83915" s="32"/>
    </row>
    <row r="83916" spans="10:10" x14ac:dyDescent="0.25">
      <c r="J83916" s="32"/>
    </row>
    <row r="83917" spans="10:10" x14ac:dyDescent="0.25">
      <c r="J83917" s="32"/>
    </row>
    <row r="83918" spans="10:10" x14ac:dyDescent="0.25">
      <c r="J83918" s="32"/>
    </row>
    <row r="83919" spans="10:10" x14ac:dyDescent="0.25">
      <c r="J83919" s="32"/>
    </row>
    <row r="83920" spans="10:10" x14ac:dyDescent="0.25">
      <c r="J83920" s="32"/>
    </row>
    <row r="83921" spans="10:10" x14ac:dyDescent="0.25">
      <c r="J83921" s="32"/>
    </row>
    <row r="83922" spans="10:10" x14ac:dyDescent="0.25">
      <c r="J83922" s="32"/>
    </row>
    <row r="83923" spans="10:10" x14ac:dyDescent="0.25">
      <c r="J83923" s="32"/>
    </row>
    <row r="83924" spans="10:10" x14ac:dyDescent="0.25">
      <c r="J83924" s="32"/>
    </row>
    <row r="83925" spans="10:10" x14ac:dyDescent="0.25">
      <c r="J83925" s="32"/>
    </row>
    <row r="83926" spans="10:10" x14ac:dyDescent="0.25">
      <c r="J83926" s="32"/>
    </row>
    <row r="83927" spans="10:10" x14ac:dyDescent="0.25">
      <c r="J83927" s="32"/>
    </row>
    <row r="83928" spans="10:10" x14ac:dyDescent="0.25">
      <c r="J83928" s="32"/>
    </row>
    <row r="83929" spans="10:10" x14ac:dyDescent="0.25">
      <c r="J83929" s="32"/>
    </row>
    <row r="83930" spans="10:10" x14ac:dyDescent="0.25">
      <c r="J83930" s="32"/>
    </row>
    <row r="83931" spans="10:10" x14ac:dyDescent="0.25">
      <c r="J83931" s="32"/>
    </row>
    <row r="83932" spans="10:10" x14ac:dyDescent="0.25">
      <c r="J83932" s="32"/>
    </row>
    <row r="83933" spans="10:10" x14ac:dyDescent="0.25">
      <c r="J83933" s="32"/>
    </row>
    <row r="83934" spans="10:10" x14ac:dyDescent="0.25">
      <c r="J83934" s="32"/>
    </row>
    <row r="83935" spans="10:10" x14ac:dyDescent="0.25">
      <c r="J83935" s="32"/>
    </row>
    <row r="83936" spans="10:10" x14ac:dyDescent="0.25">
      <c r="J83936" s="32"/>
    </row>
    <row r="83937" spans="10:10" x14ac:dyDescent="0.25">
      <c r="J83937" s="32"/>
    </row>
    <row r="83938" spans="10:10" x14ac:dyDescent="0.25">
      <c r="J83938" s="32"/>
    </row>
    <row r="83939" spans="10:10" x14ac:dyDescent="0.25">
      <c r="J83939" s="32"/>
    </row>
    <row r="83940" spans="10:10" x14ac:dyDescent="0.25">
      <c r="J83940" s="32"/>
    </row>
    <row r="83941" spans="10:10" x14ac:dyDescent="0.25">
      <c r="J83941" s="32"/>
    </row>
    <row r="83942" spans="10:10" x14ac:dyDescent="0.25">
      <c r="J83942" s="32"/>
    </row>
    <row r="83943" spans="10:10" x14ac:dyDescent="0.25">
      <c r="J83943" s="32"/>
    </row>
    <row r="83944" spans="10:10" x14ac:dyDescent="0.25">
      <c r="J83944" s="32"/>
    </row>
    <row r="83945" spans="10:10" x14ac:dyDescent="0.25">
      <c r="J83945" s="32"/>
    </row>
    <row r="83946" spans="10:10" x14ac:dyDescent="0.25">
      <c r="J83946" s="32"/>
    </row>
    <row r="83947" spans="10:10" x14ac:dyDescent="0.25">
      <c r="J83947" s="32"/>
    </row>
    <row r="83948" spans="10:10" x14ac:dyDescent="0.25">
      <c r="J83948" s="32"/>
    </row>
    <row r="83949" spans="10:10" x14ac:dyDescent="0.25">
      <c r="J83949" s="32"/>
    </row>
    <row r="83950" spans="10:10" x14ac:dyDescent="0.25">
      <c r="J83950" s="32"/>
    </row>
    <row r="83951" spans="10:10" x14ac:dyDescent="0.25">
      <c r="J83951" s="32"/>
    </row>
    <row r="83952" spans="10:10" x14ac:dyDescent="0.25">
      <c r="J83952" s="32"/>
    </row>
    <row r="83953" spans="10:10" x14ac:dyDescent="0.25">
      <c r="J83953" s="32"/>
    </row>
    <row r="83954" spans="10:10" x14ac:dyDescent="0.25">
      <c r="J83954" s="32"/>
    </row>
    <row r="83955" spans="10:10" x14ac:dyDescent="0.25">
      <c r="J83955" s="32"/>
    </row>
    <row r="83956" spans="10:10" x14ac:dyDescent="0.25">
      <c r="J83956" s="32"/>
    </row>
    <row r="83957" spans="10:10" x14ac:dyDescent="0.25">
      <c r="J83957" s="32"/>
    </row>
    <row r="83958" spans="10:10" x14ac:dyDescent="0.25">
      <c r="J83958" s="32"/>
    </row>
    <row r="83959" spans="10:10" x14ac:dyDescent="0.25">
      <c r="J83959" s="32"/>
    </row>
    <row r="83960" spans="10:10" x14ac:dyDescent="0.25">
      <c r="J83960" s="32"/>
    </row>
    <row r="83961" spans="10:10" x14ac:dyDescent="0.25">
      <c r="J83961" s="32"/>
    </row>
    <row r="83962" spans="10:10" x14ac:dyDescent="0.25">
      <c r="J83962" s="32"/>
    </row>
    <row r="83963" spans="10:10" x14ac:dyDescent="0.25">
      <c r="J83963" s="32"/>
    </row>
    <row r="83964" spans="10:10" x14ac:dyDescent="0.25">
      <c r="J83964" s="32"/>
    </row>
    <row r="83965" spans="10:10" x14ac:dyDescent="0.25">
      <c r="J83965" s="32"/>
    </row>
    <row r="83966" spans="10:10" x14ac:dyDescent="0.25">
      <c r="J83966" s="32"/>
    </row>
    <row r="83967" spans="10:10" x14ac:dyDescent="0.25">
      <c r="J83967" s="32"/>
    </row>
    <row r="83968" spans="10:10" x14ac:dyDescent="0.25">
      <c r="J83968" s="32"/>
    </row>
    <row r="83969" spans="10:10" x14ac:dyDescent="0.25">
      <c r="J83969" s="32"/>
    </row>
    <row r="83970" spans="10:10" x14ac:dyDescent="0.25">
      <c r="J83970" s="32"/>
    </row>
    <row r="83971" spans="10:10" x14ac:dyDescent="0.25">
      <c r="J83971" s="32"/>
    </row>
    <row r="83972" spans="10:10" x14ac:dyDescent="0.25">
      <c r="J83972" s="32"/>
    </row>
    <row r="83973" spans="10:10" x14ac:dyDescent="0.25">
      <c r="J83973" s="32"/>
    </row>
    <row r="83974" spans="10:10" x14ac:dyDescent="0.25">
      <c r="J83974" s="32"/>
    </row>
    <row r="83975" spans="10:10" x14ac:dyDescent="0.25">
      <c r="J83975" s="32"/>
    </row>
    <row r="83976" spans="10:10" x14ac:dyDescent="0.25">
      <c r="J83976" s="32"/>
    </row>
    <row r="83977" spans="10:10" x14ac:dyDescent="0.25">
      <c r="J83977" s="32"/>
    </row>
    <row r="83978" spans="10:10" x14ac:dyDescent="0.25">
      <c r="J83978" s="32"/>
    </row>
    <row r="83979" spans="10:10" x14ac:dyDescent="0.25">
      <c r="J83979" s="32"/>
    </row>
    <row r="83980" spans="10:10" x14ac:dyDescent="0.25">
      <c r="J83980" s="32"/>
    </row>
    <row r="83981" spans="10:10" x14ac:dyDescent="0.25">
      <c r="J83981" s="32"/>
    </row>
    <row r="83982" spans="10:10" x14ac:dyDescent="0.25">
      <c r="J83982" s="32"/>
    </row>
    <row r="83983" spans="10:10" x14ac:dyDescent="0.25">
      <c r="J83983" s="32"/>
    </row>
    <row r="83984" spans="10:10" x14ac:dyDescent="0.25">
      <c r="J83984" s="32"/>
    </row>
    <row r="83985" spans="10:10" x14ac:dyDescent="0.25">
      <c r="J83985" s="32"/>
    </row>
    <row r="83986" spans="10:10" x14ac:dyDescent="0.25">
      <c r="J83986" s="32"/>
    </row>
    <row r="83987" spans="10:10" x14ac:dyDescent="0.25">
      <c r="J83987" s="32"/>
    </row>
    <row r="83988" spans="10:10" x14ac:dyDescent="0.25">
      <c r="J83988" s="32"/>
    </row>
    <row r="83989" spans="10:10" x14ac:dyDescent="0.25">
      <c r="J83989" s="32"/>
    </row>
    <row r="83990" spans="10:10" x14ac:dyDescent="0.25">
      <c r="J83990" s="32"/>
    </row>
    <row r="83991" spans="10:10" x14ac:dyDescent="0.25">
      <c r="J83991" s="32"/>
    </row>
    <row r="83992" spans="10:10" x14ac:dyDescent="0.25">
      <c r="J83992" s="32"/>
    </row>
    <row r="83993" spans="10:10" x14ac:dyDescent="0.25">
      <c r="J83993" s="32"/>
    </row>
    <row r="83994" spans="10:10" x14ac:dyDescent="0.25">
      <c r="J83994" s="32"/>
    </row>
    <row r="83995" spans="10:10" x14ac:dyDescent="0.25">
      <c r="J83995" s="32"/>
    </row>
    <row r="83996" spans="10:10" x14ac:dyDescent="0.25">
      <c r="J83996" s="32"/>
    </row>
    <row r="83997" spans="10:10" x14ac:dyDescent="0.25">
      <c r="J83997" s="32"/>
    </row>
    <row r="83998" spans="10:10" x14ac:dyDescent="0.25">
      <c r="J83998" s="32"/>
    </row>
    <row r="83999" spans="10:10" x14ac:dyDescent="0.25">
      <c r="J83999" s="32"/>
    </row>
    <row r="84000" spans="10:10" x14ac:dyDescent="0.25">
      <c r="J84000" s="32"/>
    </row>
    <row r="84001" spans="10:10" x14ac:dyDescent="0.25">
      <c r="J84001" s="32"/>
    </row>
    <row r="84002" spans="10:10" x14ac:dyDescent="0.25">
      <c r="J84002" s="32"/>
    </row>
    <row r="84003" spans="10:10" x14ac:dyDescent="0.25">
      <c r="J84003" s="32"/>
    </row>
    <row r="84004" spans="10:10" x14ac:dyDescent="0.25">
      <c r="J84004" s="32"/>
    </row>
    <row r="84005" spans="10:10" x14ac:dyDescent="0.25">
      <c r="J84005" s="32"/>
    </row>
    <row r="84006" spans="10:10" x14ac:dyDescent="0.25">
      <c r="J84006" s="32"/>
    </row>
    <row r="84007" spans="10:10" x14ac:dyDescent="0.25">
      <c r="J84007" s="32"/>
    </row>
    <row r="84008" spans="10:10" x14ac:dyDescent="0.25">
      <c r="J84008" s="32"/>
    </row>
    <row r="84009" spans="10:10" x14ac:dyDescent="0.25">
      <c r="J84009" s="32"/>
    </row>
    <row r="84010" spans="10:10" x14ac:dyDescent="0.25">
      <c r="J84010" s="32"/>
    </row>
    <row r="84011" spans="10:10" x14ac:dyDescent="0.25">
      <c r="J84011" s="32"/>
    </row>
    <row r="84012" spans="10:10" x14ac:dyDescent="0.25">
      <c r="J84012" s="32"/>
    </row>
    <row r="84013" spans="10:10" x14ac:dyDescent="0.25">
      <c r="J84013" s="32"/>
    </row>
    <row r="84014" spans="10:10" x14ac:dyDescent="0.25">
      <c r="J84014" s="32"/>
    </row>
    <row r="84015" spans="10:10" x14ac:dyDescent="0.25">
      <c r="J84015" s="32"/>
    </row>
    <row r="84016" spans="10:10" x14ac:dyDescent="0.25">
      <c r="J84016" s="32"/>
    </row>
    <row r="84017" spans="10:10" x14ac:dyDescent="0.25">
      <c r="J84017" s="32"/>
    </row>
    <row r="84018" spans="10:10" x14ac:dyDescent="0.25">
      <c r="J84018" s="32"/>
    </row>
    <row r="84019" spans="10:10" x14ac:dyDescent="0.25">
      <c r="J84019" s="32"/>
    </row>
    <row r="84020" spans="10:10" x14ac:dyDescent="0.25">
      <c r="J84020" s="32"/>
    </row>
    <row r="84021" spans="10:10" x14ac:dyDescent="0.25">
      <c r="J84021" s="32"/>
    </row>
    <row r="84022" spans="10:10" x14ac:dyDescent="0.25">
      <c r="J84022" s="32"/>
    </row>
    <row r="84023" spans="10:10" x14ac:dyDescent="0.25">
      <c r="J84023" s="32"/>
    </row>
    <row r="84024" spans="10:10" x14ac:dyDescent="0.25">
      <c r="J84024" s="32"/>
    </row>
    <row r="84025" spans="10:10" x14ac:dyDescent="0.25">
      <c r="J84025" s="32"/>
    </row>
    <row r="84026" spans="10:10" x14ac:dyDescent="0.25">
      <c r="J84026" s="32"/>
    </row>
    <row r="84027" spans="10:10" x14ac:dyDescent="0.25">
      <c r="J84027" s="32"/>
    </row>
    <row r="84028" spans="10:10" x14ac:dyDescent="0.25">
      <c r="J84028" s="32"/>
    </row>
    <row r="84029" spans="10:10" x14ac:dyDescent="0.25">
      <c r="J84029" s="32"/>
    </row>
    <row r="84030" spans="10:10" x14ac:dyDescent="0.25">
      <c r="J84030" s="32"/>
    </row>
    <row r="84031" spans="10:10" x14ac:dyDescent="0.25">
      <c r="J84031" s="32"/>
    </row>
    <row r="84032" spans="10:10" x14ac:dyDescent="0.25">
      <c r="J84032" s="32"/>
    </row>
    <row r="84033" spans="10:10" x14ac:dyDescent="0.25">
      <c r="J84033" s="32"/>
    </row>
    <row r="84034" spans="10:10" x14ac:dyDescent="0.25">
      <c r="J84034" s="32"/>
    </row>
    <row r="84035" spans="10:10" x14ac:dyDescent="0.25">
      <c r="J84035" s="32"/>
    </row>
    <row r="84036" spans="10:10" x14ac:dyDescent="0.25">
      <c r="J84036" s="32"/>
    </row>
    <row r="84037" spans="10:10" x14ac:dyDescent="0.25">
      <c r="J84037" s="32"/>
    </row>
    <row r="84038" spans="10:10" x14ac:dyDescent="0.25">
      <c r="J84038" s="32"/>
    </row>
    <row r="84039" spans="10:10" x14ac:dyDescent="0.25">
      <c r="J84039" s="32"/>
    </row>
    <row r="84040" spans="10:10" x14ac:dyDescent="0.25">
      <c r="J84040" s="32"/>
    </row>
    <row r="84041" spans="10:10" x14ac:dyDescent="0.25">
      <c r="J84041" s="32"/>
    </row>
    <row r="84042" spans="10:10" x14ac:dyDescent="0.25">
      <c r="J84042" s="32"/>
    </row>
    <row r="84043" spans="10:10" x14ac:dyDescent="0.25">
      <c r="J84043" s="32"/>
    </row>
    <row r="84044" spans="10:10" x14ac:dyDescent="0.25">
      <c r="J84044" s="32"/>
    </row>
    <row r="84045" spans="10:10" x14ac:dyDescent="0.25">
      <c r="J84045" s="32"/>
    </row>
    <row r="84046" spans="10:10" x14ac:dyDescent="0.25">
      <c r="J84046" s="32"/>
    </row>
    <row r="84047" spans="10:10" x14ac:dyDescent="0.25">
      <c r="J84047" s="32"/>
    </row>
    <row r="84048" spans="10:10" x14ac:dyDescent="0.25">
      <c r="J84048" s="32"/>
    </row>
    <row r="84049" spans="10:10" x14ac:dyDescent="0.25">
      <c r="J84049" s="32"/>
    </row>
    <row r="84050" spans="10:10" x14ac:dyDescent="0.25">
      <c r="J84050" s="32"/>
    </row>
    <row r="84051" spans="10:10" x14ac:dyDescent="0.25">
      <c r="J84051" s="32"/>
    </row>
    <row r="84052" spans="10:10" x14ac:dyDescent="0.25">
      <c r="J84052" s="32"/>
    </row>
    <row r="84053" spans="10:10" x14ac:dyDescent="0.25">
      <c r="J84053" s="32"/>
    </row>
    <row r="84054" spans="10:10" x14ac:dyDescent="0.25">
      <c r="J84054" s="32"/>
    </row>
    <row r="84055" spans="10:10" x14ac:dyDescent="0.25">
      <c r="J84055" s="32"/>
    </row>
    <row r="84056" spans="10:10" x14ac:dyDescent="0.25">
      <c r="J84056" s="32"/>
    </row>
    <row r="84057" spans="10:10" x14ac:dyDescent="0.25">
      <c r="J84057" s="32"/>
    </row>
    <row r="84058" spans="10:10" x14ac:dyDescent="0.25">
      <c r="J84058" s="32"/>
    </row>
    <row r="84059" spans="10:10" x14ac:dyDescent="0.25">
      <c r="J84059" s="32"/>
    </row>
    <row r="84060" spans="10:10" x14ac:dyDescent="0.25">
      <c r="J84060" s="32"/>
    </row>
    <row r="84061" spans="10:10" x14ac:dyDescent="0.25">
      <c r="J84061" s="32"/>
    </row>
    <row r="84062" spans="10:10" x14ac:dyDescent="0.25">
      <c r="J84062" s="32"/>
    </row>
    <row r="84063" spans="10:10" x14ac:dyDescent="0.25">
      <c r="J84063" s="32"/>
    </row>
    <row r="84064" spans="10:10" x14ac:dyDescent="0.25">
      <c r="J84064" s="32"/>
    </row>
    <row r="84065" spans="10:10" x14ac:dyDescent="0.25">
      <c r="J84065" s="32"/>
    </row>
    <row r="84066" spans="10:10" x14ac:dyDescent="0.25">
      <c r="J84066" s="32"/>
    </row>
    <row r="84067" spans="10:10" x14ac:dyDescent="0.25">
      <c r="J84067" s="32"/>
    </row>
    <row r="84068" spans="10:10" x14ac:dyDescent="0.25">
      <c r="J84068" s="32"/>
    </row>
    <row r="84069" spans="10:10" x14ac:dyDescent="0.25">
      <c r="J84069" s="32"/>
    </row>
    <row r="84070" spans="10:10" x14ac:dyDescent="0.25">
      <c r="J84070" s="32"/>
    </row>
    <row r="84071" spans="10:10" x14ac:dyDescent="0.25">
      <c r="J84071" s="32"/>
    </row>
    <row r="84072" spans="10:10" x14ac:dyDescent="0.25">
      <c r="J84072" s="32"/>
    </row>
    <row r="84073" spans="10:10" x14ac:dyDescent="0.25">
      <c r="J84073" s="32"/>
    </row>
    <row r="84074" spans="10:10" x14ac:dyDescent="0.25">
      <c r="J84074" s="32"/>
    </row>
    <row r="84075" spans="10:10" x14ac:dyDescent="0.25">
      <c r="J84075" s="32"/>
    </row>
    <row r="84076" spans="10:10" x14ac:dyDescent="0.25">
      <c r="J84076" s="32"/>
    </row>
    <row r="84077" spans="10:10" x14ac:dyDescent="0.25">
      <c r="J84077" s="32"/>
    </row>
    <row r="84078" spans="10:10" x14ac:dyDescent="0.25">
      <c r="J84078" s="32"/>
    </row>
    <row r="84079" spans="10:10" x14ac:dyDescent="0.25">
      <c r="J84079" s="32"/>
    </row>
    <row r="84080" spans="10:10" x14ac:dyDescent="0.25">
      <c r="J84080" s="32"/>
    </row>
    <row r="84081" spans="10:10" x14ac:dyDescent="0.25">
      <c r="J84081" s="32"/>
    </row>
    <row r="84082" spans="10:10" x14ac:dyDescent="0.25">
      <c r="J84082" s="32"/>
    </row>
    <row r="84083" spans="10:10" x14ac:dyDescent="0.25">
      <c r="J84083" s="32"/>
    </row>
    <row r="84084" spans="10:10" x14ac:dyDescent="0.25">
      <c r="J84084" s="32"/>
    </row>
    <row r="84085" spans="10:10" x14ac:dyDescent="0.25">
      <c r="J84085" s="32"/>
    </row>
    <row r="84086" spans="10:10" x14ac:dyDescent="0.25">
      <c r="J84086" s="32"/>
    </row>
    <row r="84087" spans="10:10" x14ac:dyDescent="0.25">
      <c r="J84087" s="32"/>
    </row>
    <row r="84088" spans="10:10" x14ac:dyDescent="0.25">
      <c r="J84088" s="32"/>
    </row>
    <row r="84089" spans="10:10" x14ac:dyDescent="0.25">
      <c r="J84089" s="32"/>
    </row>
    <row r="84090" spans="10:10" x14ac:dyDescent="0.25">
      <c r="J84090" s="32"/>
    </row>
    <row r="84091" spans="10:10" x14ac:dyDescent="0.25">
      <c r="J84091" s="32"/>
    </row>
    <row r="84092" spans="10:10" x14ac:dyDescent="0.25">
      <c r="J84092" s="32"/>
    </row>
    <row r="84093" spans="10:10" x14ac:dyDescent="0.25">
      <c r="J84093" s="32"/>
    </row>
    <row r="84094" spans="10:10" x14ac:dyDescent="0.25">
      <c r="J84094" s="32"/>
    </row>
    <row r="84095" spans="10:10" x14ac:dyDescent="0.25">
      <c r="J84095" s="32"/>
    </row>
    <row r="84096" spans="10:10" x14ac:dyDescent="0.25">
      <c r="J84096" s="32"/>
    </row>
    <row r="84097" spans="10:10" x14ac:dyDescent="0.25">
      <c r="J84097" s="32"/>
    </row>
    <row r="84098" spans="10:10" x14ac:dyDescent="0.25">
      <c r="J84098" s="32"/>
    </row>
    <row r="84099" spans="10:10" x14ac:dyDescent="0.25">
      <c r="J84099" s="32"/>
    </row>
    <row r="84100" spans="10:10" x14ac:dyDescent="0.25">
      <c r="J84100" s="32"/>
    </row>
    <row r="84101" spans="10:10" x14ac:dyDescent="0.25">
      <c r="J84101" s="32"/>
    </row>
    <row r="84102" spans="10:10" x14ac:dyDescent="0.25">
      <c r="J84102" s="32"/>
    </row>
    <row r="84103" spans="10:10" x14ac:dyDescent="0.25">
      <c r="J84103" s="32"/>
    </row>
    <row r="84104" spans="10:10" x14ac:dyDescent="0.25">
      <c r="J84104" s="32"/>
    </row>
    <row r="84105" spans="10:10" x14ac:dyDescent="0.25">
      <c r="J84105" s="32"/>
    </row>
    <row r="84106" spans="10:10" x14ac:dyDescent="0.25">
      <c r="J84106" s="32"/>
    </row>
    <row r="84107" spans="10:10" x14ac:dyDescent="0.25">
      <c r="J84107" s="32"/>
    </row>
    <row r="84108" spans="10:10" x14ac:dyDescent="0.25">
      <c r="J84108" s="32"/>
    </row>
    <row r="84109" spans="10:10" x14ac:dyDescent="0.25">
      <c r="J84109" s="32"/>
    </row>
    <row r="84110" spans="10:10" x14ac:dyDescent="0.25">
      <c r="J84110" s="32"/>
    </row>
    <row r="84111" spans="10:10" x14ac:dyDescent="0.25">
      <c r="J84111" s="32"/>
    </row>
    <row r="84112" spans="10:10" x14ac:dyDescent="0.25">
      <c r="J84112" s="32"/>
    </row>
    <row r="84113" spans="10:10" x14ac:dyDescent="0.25">
      <c r="J84113" s="32"/>
    </row>
    <row r="84114" spans="10:10" x14ac:dyDescent="0.25">
      <c r="J84114" s="32"/>
    </row>
    <row r="84115" spans="10:10" x14ac:dyDescent="0.25">
      <c r="J84115" s="32"/>
    </row>
    <row r="84116" spans="10:10" x14ac:dyDescent="0.25">
      <c r="J84116" s="32"/>
    </row>
    <row r="84117" spans="10:10" x14ac:dyDescent="0.25">
      <c r="J84117" s="32"/>
    </row>
    <row r="84118" spans="10:10" x14ac:dyDescent="0.25">
      <c r="J84118" s="32"/>
    </row>
    <row r="84119" spans="10:10" x14ac:dyDescent="0.25">
      <c r="J84119" s="32"/>
    </row>
    <row r="84120" spans="10:10" x14ac:dyDescent="0.25">
      <c r="J84120" s="32"/>
    </row>
    <row r="84121" spans="10:10" x14ac:dyDescent="0.25">
      <c r="J84121" s="32"/>
    </row>
    <row r="84122" spans="10:10" x14ac:dyDescent="0.25">
      <c r="J84122" s="32"/>
    </row>
    <row r="84123" spans="10:10" x14ac:dyDescent="0.25">
      <c r="J84123" s="32"/>
    </row>
    <row r="84124" spans="10:10" x14ac:dyDescent="0.25">
      <c r="J84124" s="32"/>
    </row>
    <row r="84125" spans="10:10" x14ac:dyDescent="0.25">
      <c r="J84125" s="32"/>
    </row>
    <row r="84126" spans="10:10" x14ac:dyDescent="0.25">
      <c r="J84126" s="32"/>
    </row>
    <row r="84127" spans="10:10" x14ac:dyDescent="0.25">
      <c r="J84127" s="32"/>
    </row>
    <row r="84128" spans="10:10" x14ac:dyDescent="0.25">
      <c r="J84128" s="32"/>
    </row>
    <row r="84129" spans="10:10" x14ac:dyDescent="0.25">
      <c r="J84129" s="32"/>
    </row>
    <row r="84130" spans="10:10" x14ac:dyDescent="0.25">
      <c r="J84130" s="32"/>
    </row>
    <row r="84131" spans="10:10" x14ac:dyDescent="0.25">
      <c r="J84131" s="32"/>
    </row>
    <row r="84132" spans="10:10" x14ac:dyDescent="0.25">
      <c r="J84132" s="32"/>
    </row>
    <row r="84133" spans="10:10" x14ac:dyDescent="0.25">
      <c r="J84133" s="32"/>
    </row>
    <row r="84134" spans="10:10" x14ac:dyDescent="0.25">
      <c r="J84134" s="32"/>
    </row>
    <row r="84135" spans="10:10" x14ac:dyDescent="0.25">
      <c r="J84135" s="32"/>
    </row>
    <row r="84136" spans="10:10" x14ac:dyDescent="0.25">
      <c r="J84136" s="32"/>
    </row>
    <row r="84137" spans="10:10" x14ac:dyDescent="0.25">
      <c r="J84137" s="32"/>
    </row>
    <row r="84138" spans="10:10" x14ac:dyDescent="0.25">
      <c r="J84138" s="32"/>
    </row>
    <row r="84139" spans="10:10" x14ac:dyDescent="0.25">
      <c r="J84139" s="32"/>
    </row>
    <row r="84140" spans="10:10" x14ac:dyDescent="0.25">
      <c r="J84140" s="32"/>
    </row>
    <row r="84141" spans="10:10" x14ac:dyDescent="0.25">
      <c r="J84141" s="32"/>
    </row>
    <row r="84142" spans="10:10" x14ac:dyDescent="0.25">
      <c r="J84142" s="32"/>
    </row>
    <row r="84143" spans="10:10" x14ac:dyDescent="0.25">
      <c r="J84143" s="32"/>
    </row>
    <row r="84144" spans="10:10" x14ac:dyDescent="0.25">
      <c r="J84144" s="32"/>
    </row>
    <row r="84145" spans="10:10" x14ac:dyDescent="0.25">
      <c r="J84145" s="32"/>
    </row>
    <row r="84146" spans="10:10" x14ac:dyDescent="0.25">
      <c r="J84146" s="32"/>
    </row>
    <row r="84147" spans="10:10" x14ac:dyDescent="0.25">
      <c r="J84147" s="32"/>
    </row>
    <row r="84148" spans="10:10" x14ac:dyDescent="0.25">
      <c r="J84148" s="32"/>
    </row>
    <row r="84149" spans="10:10" x14ac:dyDescent="0.25">
      <c r="J84149" s="32"/>
    </row>
    <row r="84150" spans="10:10" x14ac:dyDescent="0.25">
      <c r="J84150" s="32"/>
    </row>
    <row r="84151" spans="10:10" x14ac:dyDescent="0.25">
      <c r="J84151" s="32"/>
    </row>
    <row r="84152" spans="10:10" x14ac:dyDescent="0.25">
      <c r="J84152" s="32"/>
    </row>
    <row r="84153" spans="10:10" x14ac:dyDescent="0.25">
      <c r="J84153" s="32"/>
    </row>
    <row r="84154" spans="10:10" x14ac:dyDescent="0.25">
      <c r="J84154" s="32"/>
    </row>
    <row r="84155" spans="10:10" x14ac:dyDescent="0.25">
      <c r="J84155" s="32"/>
    </row>
    <row r="84156" spans="10:10" x14ac:dyDescent="0.25">
      <c r="J84156" s="32"/>
    </row>
    <row r="84157" spans="10:10" x14ac:dyDescent="0.25">
      <c r="J84157" s="32"/>
    </row>
    <row r="84158" spans="10:10" x14ac:dyDescent="0.25">
      <c r="J84158" s="32"/>
    </row>
    <row r="84159" spans="10:10" x14ac:dyDescent="0.25">
      <c r="J84159" s="32"/>
    </row>
    <row r="84160" spans="10:10" x14ac:dyDescent="0.25">
      <c r="J84160" s="32"/>
    </row>
    <row r="84161" spans="10:10" x14ac:dyDescent="0.25">
      <c r="J84161" s="32"/>
    </row>
    <row r="84162" spans="10:10" x14ac:dyDescent="0.25">
      <c r="J84162" s="32"/>
    </row>
    <row r="84163" spans="10:10" x14ac:dyDescent="0.25">
      <c r="J84163" s="32"/>
    </row>
    <row r="84164" spans="10:10" x14ac:dyDescent="0.25">
      <c r="J84164" s="32"/>
    </row>
    <row r="84165" spans="10:10" x14ac:dyDescent="0.25">
      <c r="J84165" s="32"/>
    </row>
    <row r="84166" spans="10:10" x14ac:dyDescent="0.25">
      <c r="J84166" s="32"/>
    </row>
    <row r="84167" spans="10:10" x14ac:dyDescent="0.25">
      <c r="J84167" s="32"/>
    </row>
    <row r="84168" spans="10:10" x14ac:dyDescent="0.25">
      <c r="J84168" s="32"/>
    </row>
    <row r="84169" spans="10:10" x14ac:dyDescent="0.25">
      <c r="J84169" s="32"/>
    </row>
    <row r="84170" spans="10:10" x14ac:dyDescent="0.25">
      <c r="J84170" s="32"/>
    </row>
    <row r="84171" spans="10:10" x14ac:dyDescent="0.25">
      <c r="J84171" s="32"/>
    </row>
    <row r="84172" spans="10:10" x14ac:dyDescent="0.25">
      <c r="J84172" s="32"/>
    </row>
    <row r="84173" spans="10:10" x14ac:dyDescent="0.25">
      <c r="J84173" s="32"/>
    </row>
    <row r="84174" spans="10:10" x14ac:dyDescent="0.25">
      <c r="J84174" s="32"/>
    </row>
    <row r="84175" spans="10:10" x14ac:dyDescent="0.25">
      <c r="J84175" s="32"/>
    </row>
    <row r="84176" spans="10:10" x14ac:dyDescent="0.25">
      <c r="J84176" s="32"/>
    </row>
    <row r="84177" spans="10:10" x14ac:dyDescent="0.25">
      <c r="J84177" s="32"/>
    </row>
    <row r="84178" spans="10:10" x14ac:dyDescent="0.25">
      <c r="J84178" s="32"/>
    </row>
    <row r="84179" spans="10:10" x14ac:dyDescent="0.25">
      <c r="J84179" s="32"/>
    </row>
    <row r="84180" spans="10:10" x14ac:dyDescent="0.25">
      <c r="J84180" s="32"/>
    </row>
    <row r="84181" spans="10:10" x14ac:dyDescent="0.25">
      <c r="J84181" s="32"/>
    </row>
    <row r="84182" spans="10:10" x14ac:dyDescent="0.25">
      <c r="J84182" s="32"/>
    </row>
    <row r="84183" spans="10:10" x14ac:dyDescent="0.25">
      <c r="J84183" s="32"/>
    </row>
    <row r="84184" spans="10:10" x14ac:dyDescent="0.25">
      <c r="J84184" s="32"/>
    </row>
    <row r="84185" spans="10:10" x14ac:dyDescent="0.25">
      <c r="J84185" s="32"/>
    </row>
    <row r="84186" spans="10:10" x14ac:dyDescent="0.25">
      <c r="J84186" s="32"/>
    </row>
    <row r="84187" spans="10:10" x14ac:dyDescent="0.25">
      <c r="J84187" s="32"/>
    </row>
    <row r="84188" spans="10:10" x14ac:dyDescent="0.25">
      <c r="J84188" s="32"/>
    </row>
    <row r="84189" spans="10:10" x14ac:dyDescent="0.25">
      <c r="J84189" s="32"/>
    </row>
    <row r="84190" spans="10:10" x14ac:dyDescent="0.25">
      <c r="J84190" s="32"/>
    </row>
    <row r="84191" spans="10:10" x14ac:dyDescent="0.25">
      <c r="J84191" s="32"/>
    </row>
    <row r="84192" spans="10:10" x14ac:dyDescent="0.25">
      <c r="J84192" s="32"/>
    </row>
    <row r="84193" spans="10:10" x14ac:dyDescent="0.25">
      <c r="J84193" s="32"/>
    </row>
    <row r="84194" spans="10:10" x14ac:dyDescent="0.25">
      <c r="J84194" s="32"/>
    </row>
    <row r="84195" spans="10:10" x14ac:dyDescent="0.25">
      <c r="J84195" s="32"/>
    </row>
    <row r="84196" spans="10:10" x14ac:dyDescent="0.25">
      <c r="J84196" s="32"/>
    </row>
    <row r="84197" spans="10:10" x14ac:dyDescent="0.25">
      <c r="J84197" s="32"/>
    </row>
    <row r="84198" spans="10:10" x14ac:dyDescent="0.25">
      <c r="J84198" s="32"/>
    </row>
    <row r="84199" spans="10:10" x14ac:dyDescent="0.25">
      <c r="J84199" s="32"/>
    </row>
    <row r="84200" spans="10:10" x14ac:dyDescent="0.25">
      <c r="J84200" s="32"/>
    </row>
    <row r="84201" spans="10:10" x14ac:dyDescent="0.25">
      <c r="J84201" s="32"/>
    </row>
    <row r="84202" spans="10:10" x14ac:dyDescent="0.25">
      <c r="J84202" s="32"/>
    </row>
    <row r="84203" spans="10:10" x14ac:dyDescent="0.25">
      <c r="J84203" s="32"/>
    </row>
    <row r="84204" spans="10:10" x14ac:dyDescent="0.25">
      <c r="J84204" s="32"/>
    </row>
    <row r="84205" spans="10:10" x14ac:dyDescent="0.25">
      <c r="J84205" s="32"/>
    </row>
    <row r="84206" spans="10:10" x14ac:dyDescent="0.25">
      <c r="J84206" s="32"/>
    </row>
    <row r="84207" spans="10:10" x14ac:dyDescent="0.25">
      <c r="J84207" s="32"/>
    </row>
    <row r="84208" spans="10:10" x14ac:dyDescent="0.25">
      <c r="J84208" s="32"/>
    </row>
    <row r="84209" spans="10:10" x14ac:dyDescent="0.25">
      <c r="J84209" s="32"/>
    </row>
    <row r="84210" spans="10:10" x14ac:dyDescent="0.25">
      <c r="J84210" s="32"/>
    </row>
    <row r="84211" spans="10:10" x14ac:dyDescent="0.25">
      <c r="J84211" s="32"/>
    </row>
    <row r="84212" spans="10:10" x14ac:dyDescent="0.25">
      <c r="J84212" s="32"/>
    </row>
    <row r="84213" spans="10:10" x14ac:dyDescent="0.25">
      <c r="J84213" s="32"/>
    </row>
    <row r="84214" spans="10:10" x14ac:dyDescent="0.25">
      <c r="J84214" s="32"/>
    </row>
    <row r="84215" spans="10:10" x14ac:dyDescent="0.25">
      <c r="J84215" s="32"/>
    </row>
    <row r="84216" spans="10:10" x14ac:dyDescent="0.25">
      <c r="J84216" s="32"/>
    </row>
    <row r="84217" spans="10:10" x14ac:dyDescent="0.25">
      <c r="J84217" s="32"/>
    </row>
    <row r="84218" spans="10:10" x14ac:dyDescent="0.25">
      <c r="J84218" s="32"/>
    </row>
    <row r="84219" spans="10:10" x14ac:dyDescent="0.25">
      <c r="J84219" s="32"/>
    </row>
    <row r="84220" spans="10:10" x14ac:dyDescent="0.25">
      <c r="J84220" s="32"/>
    </row>
    <row r="84221" spans="10:10" x14ac:dyDescent="0.25">
      <c r="J84221" s="32"/>
    </row>
    <row r="84222" spans="10:10" x14ac:dyDescent="0.25">
      <c r="J84222" s="32"/>
    </row>
    <row r="84223" spans="10:10" x14ac:dyDescent="0.25">
      <c r="J84223" s="32"/>
    </row>
    <row r="84224" spans="10:10" x14ac:dyDescent="0.25">
      <c r="J84224" s="32"/>
    </row>
    <row r="84225" spans="10:10" x14ac:dyDescent="0.25">
      <c r="J84225" s="32"/>
    </row>
    <row r="84226" spans="10:10" x14ac:dyDescent="0.25">
      <c r="J84226" s="32"/>
    </row>
    <row r="84227" spans="10:10" x14ac:dyDescent="0.25">
      <c r="J84227" s="32"/>
    </row>
    <row r="84228" spans="10:10" x14ac:dyDescent="0.25">
      <c r="J84228" s="32"/>
    </row>
    <row r="84229" spans="10:10" x14ac:dyDescent="0.25">
      <c r="J84229" s="32"/>
    </row>
    <row r="84230" spans="10:10" x14ac:dyDescent="0.25">
      <c r="J84230" s="32"/>
    </row>
    <row r="84231" spans="10:10" x14ac:dyDescent="0.25">
      <c r="J84231" s="32"/>
    </row>
    <row r="84232" spans="10:10" x14ac:dyDescent="0.25">
      <c r="J84232" s="32"/>
    </row>
    <row r="84233" spans="10:10" x14ac:dyDescent="0.25">
      <c r="J84233" s="32"/>
    </row>
    <row r="84234" spans="10:10" x14ac:dyDescent="0.25">
      <c r="J84234" s="32"/>
    </row>
    <row r="84235" spans="10:10" x14ac:dyDescent="0.25">
      <c r="J84235" s="32"/>
    </row>
    <row r="84236" spans="10:10" x14ac:dyDescent="0.25">
      <c r="J84236" s="32"/>
    </row>
    <row r="84237" spans="10:10" x14ac:dyDescent="0.25">
      <c r="J84237" s="32"/>
    </row>
    <row r="84238" spans="10:10" x14ac:dyDescent="0.25">
      <c r="J84238" s="32"/>
    </row>
    <row r="84239" spans="10:10" x14ac:dyDescent="0.25">
      <c r="J84239" s="32"/>
    </row>
    <row r="84240" spans="10:10" x14ac:dyDescent="0.25">
      <c r="J84240" s="32"/>
    </row>
    <row r="84241" spans="10:10" x14ac:dyDescent="0.25">
      <c r="J84241" s="32"/>
    </row>
    <row r="84242" spans="10:10" x14ac:dyDescent="0.25">
      <c r="J84242" s="32"/>
    </row>
    <row r="84243" spans="10:10" x14ac:dyDescent="0.25">
      <c r="J84243" s="32"/>
    </row>
    <row r="84244" spans="10:10" x14ac:dyDescent="0.25">
      <c r="J84244" s="32"/>
    </row>
    <row r="84245" spans="10:10" x14ac:dyDescent="0.25">
      <c r="J84245" s="32"/>
    </row>
    <row r="84246" spans="10:10" x14ac:dyDescent="0.25">
      <c r="J84246" s="32"/>
    </row>
    <row r="84247" spans="10:10" x14ac:dyDescent="0.25">
      <c r="J84247" s="32"/>
    </row>
    <row r="84248" spans="10:10" x14ac:dyDescent="0.25">
      <c r="J84248" s="32"/>
    </row>
    <row r="84249" spans="10:10" x14ac:dyDescent="0.25">
      <c r="J84249" s="32"/>
    </row>
    <row r="84250" spans="10:10" x14ac:dyDescent="0.25">
      <c r="J84250" s="32"/>
    </row>
    <row r="84251" spans="10:10" x14ac:dyDescent="0.25">
      <c r="J84251" s="32"/>
    </row>
    <row r="84252" spans="10:10" x14ac:dyDescent="0.25">
      <c r="J84252" s="32"/>
    </row>
    <row r="84253" spans="10:10" x14ac:dyDescent="0.25">
      <c r="J84253" s="32"/>
    </row>
    <row r="84254" spans="10:10" x14ac:dyDescent="0.25">
      <c r="J84254" s="32"/>
    </row>
    <row r="84255" spans="10:10" x14ac:dyDescent="0.25">
      <c r="J84255" s="32"/>
    </row>
    <row r="84256" spans="10:10" x14ac:dyDescent="0.25">
      <c r="J84256" s="32"/>
    </row>
    <row r="84257" spans="10:10" x14ac:dyDescent="0.25">
      <c r="J84257" s="32"/>
    </row>
    <row r="84258" spans="10:10" x14ac:dyDescent="0.25">
      <c r="J84258" s="32"/>
    </row>
    <row r="84259" spans="10:10" x14ac:dyDescent="0.25">
      <c r="J84259" s="32"/>
    </row>
    <row r="84260" spans="10:10" x14ac:dyDescent="0.25">
      <c r="J84260" s="32"/>
    </row>
    <row r="84261" spans="10:10" x14ac:dyDescent="0.25">
      <c r="J84261" s="32"/>
    </row>
    <row r="84262" spans="10:10" x14ac:dyDescent="0.25">
      <c r="J84262" s="32"/>
    </row>
    <row r="84263" spans="10:10" x14ac:dyDescent="0.25">
      <c r="J84263" s="32"/>
    </row>
    <row r="84264" spans="10:10" x14ac:dyDescent="0.25">
      <c r="J84264" s="32"/>
    </row>
    <row r="84265" spans="10:10" x14ac:dyDescent="0.25">
      <c r="J84265" s="32"/>
    </row>
    <row r="84266" spans="10:10" x14ac:dyDescent="0.25">
      <c r="J84266" s="32"/>
    </row>
    <row r="84267" spans="10:10" x14ac:dyDescent="0.25">
      <c r="J84267" s="32"/>
    </row>
    <row r="84268" spans="10:10" x14ac:dyDescent="0.25">
      <c r="J84268" s="32"/>
    </row>
    <row r="84269" spans="10:10" x14ac:dyDescent="0.25">
      <c r="J84269" s="32"/>
    </row>
    <row r="84270" spans="10:10" x14ac:dyDescent="0.25">
      <c r="J84270" s="32"/>
    </row>
    <row r="84271" spans="10:10" x14ac:dyDescent="0.25">
      <c r="J84271" s="32"/>
    </row>
    <row r="84272" spans="10:10" x14ac:dyDescent="0.25">
      <c r="J84272" s="32"/>
    </row>
    <row r="84273" spans="10:10" x14ac:dyDescent="0.25">
      <c r="J84273" s="32"/>
    </row>
    <row r="84274" spans="10:10" x14ac:dyDescent="0.25">
      <c r="J84274" s="32"/>
    </row>
    <row r="84275" spans="10:10" x14ac:dyDescent="0.25">
      <c r="J84275" s="32"/>
    </row>
    <row r="84276" spans="10:10" x14ac:dyDescent="0.25">
      <c r="J84276" s="32"/>
    </row>
    <row r="84277" spans="10:10" x14ac:dyDescent="0.25">
      <c r="J84277" s="32"/>
    </row>
    <row r="84278" spans="10:10" x14ac:dyDescent="0.25">
      <c r="J84278" s="32"/>
    </row>
    <row r="84279" spans="10:10" x14ac:dyDescent="0.25">
      <c r="J84279" s="32"/>
    </row>
    <row r="84280" spans="10:10" x14ac:dyDescent="0.25">
      <c r="J84280" s="32"/>
    </row>
    <row r="84281" spans="10:10" x14ac:dyDescent="0.25">
      <c r="J84281" s="32"/>
    </row>
    <row r="84282" spans="10:10" x14ac:dyDescent="0.25">
      <c r="J84282" s="32"/>
    </row>
    <row r="84283" spans="10:10" x14ac:dyDescent="0.25">
      <c r="J84283" s="32"/>
    </row>
    <row r="84284" spans="10:10" x14ac:dyDescent="0.25">
      <c r="J84284" s="32"/>
    </row>
    <row r="84285" spans="10:10" x14ac:dyDescent="0.25">
      <c r="J84285" s="32"/>
    </row>
    <row r="84286" spans="10:10" x14ac:dyDescent="0.25">
      <c r="J84286" s="32"/>
    </row>
    <row r="84287" spans="10:10" x14ac:dyDescent="0.25">
      <c r="J84287" s="32"/>
    </row>
    <row r="84288" spans="10:10" x14ac:dyDescent="0.25">
      <c r="J84288" s="32"/>
    </row>
    <row r="84289" spans="10:10" x14ac:dyDescent="0.25">
      <c r="J84289" s="32"/>
    </row>
    <row r="84290" spans="10:10" x14ac:dyDescent="0.25">
      <c r="J84290" s="32"/>
    </row>
    <row r="84291" spans="10:10" x14ac:dyDescent="0.25">
      <c r="J84291" s="32"/>
    </row>
    <row r="84292" spans="10:10" x14ac:dyDescent="0.25">
      <c r="J84292" s="32"/>
    </row>
    <row r="84293" spans="10:10" x14ac:dyDescent="0.25">
      <c r="J84293" s="32"/>
    </row>
    <row r="84294" spans="10:10" x14ac:dyDescent="0.25">
      <c r="J84294" s="32"/>
    </row>
    <row r="84295" spans="10:10" x14ac:dyDescent="0.25">
      <c r="J84295" s="32"/>
    </row>
    <row r="84296" spans="10:10" x14ac:dyDescent="0.25">
      <c r="J84296" s="32"/>
    </row>
    <row r="84297" spans="10:10" x14ac:dyDescent="0.25">
      <c r="J84297" s="32"/>
    </row>
    <row r="84298" spans="10:10" x14ac:dyDescent="0.25">
      <c r="J84298" s="32"/>
    </row>
    <row r="84299" spans="10:10" x14ac:dyDescent="0.25">
      <c r="J84299" s="32"/>
    </row>
    <row r="84300" spans="10:10" x14ac:dyDescent="0.25">
      <c r="J84300" s="32"/>
    </row>
    <row r="84301" spans="10:10" x14ac:dyDescent="0.25">
      <c r="J84301" s="32"/>
    </row>
    <row r="84302" spans="10:10" x14ac:dyDescent="0.25">
      <c r="J84302" s="32"/>
    </row>
    <row r="84303" spans="10:10" x14ac:dyDescent="0.25">
      <c r="J84303" s="32"/>
    </row>
    <row r="84304" spans="10:10" x14ac:dyDescent="0.25">
      <c r="J84304" s="32"/>
    </row>
    <row r="84305" spans="10:10" x14ac:dyDescent="0.25">
      <c r="J84305" s="32"/>
    </row>
    <row r="84306" spans="10:10" x14ac:dyDescent="0.25">
      <c r="J84306" s="32"/>
    </row>
    <row r="84307" spans="10:10" x14ac:dyDescent="0.25">
      <c r="J84307" s="32"/>
    </row>
    <row r="84308" spans="10:10" x14ac:dyDescent="0.25">
      <c r="J84308" s="32"/>
    </row>
    <row r="84309" spans="10:10" x14ac:dyDescent="0.25">
      <c r="J84309" s="32"/>
    </row>
    <row r="84310" spans="10:10" x14ac:dyDescent="0.25">
      <c r="J84310" s="32"/>
    </row>
    <row r="84311" spans="10:10" x14ac:dyDescent="0.25">
      <c r="J84311" s="32"/>
    </row>
    <row r="84312" spans="10:10" x14ac:dyDescent="0.25">
      <c r="J84312" s="32"/>
    </row>
    <row r="84313" spans="10:10" x14ac:dyDescent="0.25">
      <c r="J84313" s="32"/>
    </row>
    <row r="84314" spans="10:10" x14ac:dyDescent="0.25">
      <c r="J84314" s="32"/>
    </row>
    <row r="84315" spans="10:10" x14ac:dyDescent="0.25">
      <c r="J84315" s="32"/>
    </row>
    <row r="84316" spans="10:10" x14ac:dyDescent="0.25">
      <c r="J84316" s="32"/>
    </row>
    <row r="84317" spans="10:10" x14ac:dyDescent="0.25">
      <c r="J84317" s="32"/>
    </row>
    <row r="84318" spans="10:10" x14ac:dyDescent="0.25">
      <c r="J84318" s="32"/>
    </row>
    <row r="84319" spans="10:10" x14ac:dyDescent="0.25">
      <c r="J84319" s="32"/>
    </row>
    <row r="84320" spans="10:10" x14ac:dyDescent="0.25">
      <c r="J84320" s="32"/>
    </row>
    <row r="84321" spans="10:10" x14ac:dyDescent="0.25">
      <c r="J84321" s="32"/>
    </row>
    <row r="84322" spans="10:10" x14ac:dyDescent="0.25">
      <c r="J84322" s="32"/>
    </row>
    <row r="84323" spans="10:10" x14ac:dyDescent="0.25">
      <c r="J84323" s="32"/>
    </row>
    <row r="84324" spans="10:10" x14ac:dyDescent="0.25">
      <c r="J84324" s="32"/>
    </row>
    <row r="84325" spans="10:10" x14ac:dyDescent="0.25">
      <c r="J84325" s="32"/>
    </row>
    <row r="84326" spans="10:10" x14ac:dyDescent="0.25">
      <c r="J84326" s="32"/>
    </row>
    <row r="84327" spans="10:10" x14ac:dyDescent="0.25">
      <c r="J84327" s="32"/>
    </row>
    <row r="84328" spans="10:10" x14ac:dyDescent="0.25">
      <c r="J84328" s="32"/>
    </row>
    <row r="84329" spans="10:10" x14ac:dyDescent="0.25">
      <c r="J84329" s="32"/>
    </row>
    <row r="84330" spans="10:10" x14ac:dyDescent="0.25">
      <c r="J84330" s="32"/>
    </row>
    <row r="84331" spans="10:10" x14ac:dyDescent="0.25">
      <c r="J84331" s="32"/>
    </row>
    <row r="84332" spans="10:10" x14ac:dyDescent="0.25">
      <c r="J84332" s="32"/>
    </row>
    <row r="84333" spans="10:10" x14ac:dyDescent="0.25">
      <c r="J84333" s="32"/>
    </row>
    <row r="84334" spans="10:10" x14ac:dyDescent="0.25">
      <c r="J84334" s="32"/>
    </row>
    <row r="84335" spans="10:10" x14ac:dyDescent="0.25">
      <c r="J84335" s="32"/>
    </row>
    <row r="84336" spans="10:10" x14ac:dyDescent="0.25">
      <c r="J84336" s="32"/>
    </row>
    <row r="84337" spans="10:10" x14ac:dyDescent="0.25">
      <c r="J84337" s="32"/>
    </row>
    <row r="84338" spans="10:10" x14ac:dyDescent="0.25">
      <c r="J84338" s="32"/>
    </row>
    <row r="84339" spans="10:10" x14ac:dyDescent="0.25">
      <c r="J84339" s="32"/>
    </row>
    <row r="84340" spans="10:10" x14ac:dyDescent="0.25">
      <c r="J84340" s="32"/>
    </row>
    <row r="84341" spans="10:10" x14ac:dyDescent="0.25">
      <c r="J84341" s="32"/>
    </row>
    <row r="84342" spans="10:10" x14ac:dyDescent="0.25">
      <c r="J84342" s="32"/>
    </row>
    <row r="84343" spans="10:10" x14ac:dyDescent="0.25">
      <c r="J84343" s="32"/>
    </row>
    <row r="84344" spans="10:10" x14ac:dyDescent="0.25">
      <c r="J84344" s="32"/>
    </row>
    <row r="84345" spans="10:10" x14ac:dyDescent="0.25">
      <c r="J84345" s="32"/>
    </row>
    <row r="84346" spans="10:10" x14ac:dyDescent="0.25">
      <c r="J84346" s="32"/>
    </row>
    <row r="84347" spans="10:10" x14ac:dyDescent="0.25">
      <c r="J84347" s="32"/>
    </row>
    <row r="84348" spans="10:10" x14ac:dyDescent="0.25">
      <c r="J84348" s="32"/>
    </row>
    <row r="84349" spans="10:10" x14ac:dyDescent="0.25">
      <c r="J84349" s="32"/>
    </row>
    <row r="84350" spans="10:10" x14ac:dyDescent="0.25">
      <c r="J84350" s="32"/>
    </row>
    <row r="84351" spans="10:10" x14ac:dyDescent="0.25">
      <c r="J84351" s="32"/>
    </row>
    <row r="84352" spans="10:10" x14ac:dyDescent="0.25">
      <c r="J84352" s="32"/>
    </row>
    <row r="84353" spans="10:10" x14ac:dyDescent="0.25">
      <c r="J84353" s="32"/>
    </row>
    <row r="84354" spans="10:10" x14ac:dyDescent="0.25">
      <c r="J84354" s="32"/>
    </row>
    <row r="84355" spans="10:10" x14ac:dyDescent="0.25">
      <c r="J84355" s="32"/>
    </row>
    <row r="84356" spans="10:10" x14ac:dyDescent="0.25">
      <c r="J84356" s="32"/>
    </row>
    <row r="84357" spans="10:10" x14ac:dyDescent="0.25">
      <c r="J84357" s="32"/>
    </row>
    <row r="84358" spans="10:10" x14ac:dyDescent="0.25">
      <c r="J84358" s="32"/>
    </row>
    <row r="84359" spans="10:10" x14ac:dyDescent="0.25">
      <c r="J84359" s="32"/>
    </row>
    <row r="84360" spans="10:10" x14ac:dyDescent="0.25">
      <c r="J84360" s="32"/>
    </row>
    <row r="84361" spans="10:10" x14ac:dyDescent="0.25">
      <c r="J84361" s="32"/>
    </row>
    <row r="84362" spans="10:10" x14ac:dyDescent="0.25">
      <c r="J84362" s="32"/>
    </row>
    <row r="84363" spans="10:10" x14ac:dyDescent="0.25">
      <c r="J84363" s="32"/>
    </row>
    <row r="84364" spans="10:10" x14ac:dyDescent="0.25">
      <c r="J84364" s="32"/>
    </row>
    <row r="84365" spans="10:10" x14ac:dyDescent="0.25">
      <c r="J84365" s="32"/>
    </row>
    <row r="84366" spans="10:10" x14ac:dyDescent="0.25">
      <c r="J84366" s="32"/>
    </row>
    <row r="84367" spans="10:10" x14ac:dyDescent="0.25">
      <c r="J84367" s="32"/>
    </row>
    <row r="84368" spans="10:10" x14ac:dyDescent="0.25">
      <c r="J84368" s="32"/>
    </row>
    <row r="84369" spans="10:10" x14ac:dyDescent="0.25">
      <c r="J84369" s="32"/>
    </row>
    <row r="84370" spans="10:10" x14ac:dyDescent="0.25">
      <c r="J84370" s="32"/>
    </row>
    <row r="84371" spans="10:10" x14ac:dyDescent="0.25">
      <c r="J84371" s="32"/>
    </row>
    <row r="84372" spans="10:10" x14ac:dyDescent="0.25">
      <c r="J84372" s="32"/>
    </row>
    <row r="84373" spans="10:10" x14ac:dyDescent="0.25">
      <c r="J84373" s="32"/>
    </row>
    <row r="84374" spans="10:10" x14ac:dyDescent="0.25">
      <c r="J84374" s="32"/>
    </row>
    <row r="84375" spans="10:10" x14ac:dyDescent="0.25">
      <c r="J84375" s="32"/>
    </row>
    <row r="84376" spans="10:10" x14ac:dyDescent="0.25">
      <c r="J84376" s="32"/>
    </row>
    <row r="84377" spans="10:10" x14ac:dyDescent="0.25">
      <c r="J84377" s="32"/>
    </row>
    <row r="84378" spans="10:10" x14ac:dyDescent="0.25">
      <c r="J84378" s="32"/>
    </row>
    <row r="84379" spans="10:10" x14ac:dyDescent="0.25">
      <c r="J84379" s="32"/>
    </row>
    <row r="84380" spans="10:10" x14ac:dyDescent="0.25">
      <c r="J84380" s="32"/>
    </row>
    <row r="84381" spans="10:10" x14ac:dyDescent="0.25">
      <c r="J84381" s="32"/>
    </row>
    <row r="84382" spans="10:10" x14ac:dyDescent="0.25">
      <c r="J84382" s="32"/>
    </row>
    <row r="84383" spans="10:10" x14ac:dyDescent="0.25">
      <c r="J84383" s="32"/>
    </row>
    <row r="84384" spans="10:10" x14ac:dyDescent="0.25">
      <c r="J84384" s="32"/>
    </row>
    <row r="84385" spans="10:10" x14ac:dyDescent="0.25">
      <c r="J84385" s="32"/>
    </row>
    <row r="84386" spans="10:10" x14ac:dyDescent="0.25">
      <c r="J84386" s="32"/>
    </row>
    <row r="84387" spans="10:10" x14ac:dyDescent="0.25">
      <c r="J84387" s="32"/>
    </row>
    <row r="84388" spans="10:10" x14ac:dyDescent="0.25">
      <c r="J84388" s="32"/>
    </row>
    <row r="84389" spans="10:10" x14ac:dyDescent="0.25">
      <c r="J84389" s="32"/>
    </row>
    <row r="84390" spans="10:10" x14ac:dyDescent="0.25">
      <c r="J84390" s="32"/>
    </row>
    <row r="84391" spans="10:10" x14ac:dyDescent="0.25">
      <c r="J84391" s="32"/>
    </row>
    <row r="84392" spans="10:10" x14ac:dyDescent="0.25">
      <c r="J84392" s="32"/>
    </row>
    <row r="84393" spans="10:10" x14ac:dyDescent="0.25">
      <c r="J84393" s="32"/>
    </row>
    <row r="84394" spans="10:10" x14ac:dyDescent="0.25">
      <c r="J84394" s="32"/>
    </row>
    <row r="84395" spans="10:10" x14ac:dyDescent="0.25">
      <c r="J84395" s="32"/>
    </row>
    <row r="84396" spans="10:10" x14ac:dyDescent="0.25">
      <c r="J84396" s="32"/>
    </row>
    <row r="84397" spans="10:10" x14ac:dyDescent="0.25">
      <c r="J84397" s="32"/>
    </row>
    <row r="84398" spans="10:10" x14ac:dyDescent="0.25">
      <c r="J84398" s="32"/>
    </row>
    <row r="84399" spans="10:10" x14ac:dyDescent="0.25">
      <c r="J84399" s="32"/>
    </row>
    <row r="84400" spans="10:10" x14ac:dyDescent="0.25">
      <c r="J84400" s="32"/>
    </row>
    <row r="84401" spans="10:10" x14ac:dyDescent="0.25">
      <c r="J84401" s="32"/>
    </row>
    <row r="84402" spans="10:10" x14ac:dyDescent="0.25">
      <c r="J84402" s="32"/>
    </row>
    <row r="84403" spans="10:10" x14ac:dyDescent="0.25">
      <c r="J84403" s="32"/>
    </row>
    <row r="84404" spans="10:10" x14ac:dyDescent="0.25">
      <c r="J84404" s="32"/>
    </row>
    <row r="84405" spans="10:10" x14ac:dyDescent="0.25">
      <c r="J84405" s="32"/>
    </row>
    <row r="84406" spans="10:10" x14ac:dyDescent="0.25">
      <c r="J84406" s="32"/>
    </row>
    <row r="84407" spans="10:10" x14ac:dyDescent="0.25">
      <c r="J84407" s="32"/>
    </row>
    <row r="84408" spans="10:10" x14ac:dyDescent="0.25">
      <c r="J84408" s="32"/>
    </row>
    <row r="84409" spans="10:10" x14ac:dyDescent="0.25">
      <c r="J84409" s="32"/>
    </row>
    <row r="84410" spans="10:10" x14ac:dyDescent="0.25">
      <c r="J84410" s="32"/>
    </row>
    <row r="84411" spans="10:10" x14ac:dyDescent="0.25">
      <c r="J84411" s="32"/>
    </row>
    <row r="84412" spans="10:10" x14ac:dyDescent="0.25">
      <c r="J84412" s="32"/>
    </row>
    <row r="84413" spans="10:10" x14ac:dyDescent="0.25">
      <c r="J84413" s="32"/>
    </row>
    <row r="84414" spans="10:10" x14ac:dyDescent="0.25">
      <c r="J84414" s="32"/>
    </row>
    <row r="84415" spans="10:10" x14ac:dyDescent="0.25">
      <c r="J84415" s="32"/>
    </row>
    <row r="84416" spans="10:10" x14ac:dyDescent="0.25">
      <c r="J84416" s="32"/>
    </row>
    <row r="84417" spans="10:10" x14ac:dyDescent="0.25">
      <c r="J84417" s="32"/>
    </row>
    <row r="84418" spans="10:10" x14ac:dyDescent="0.25">
      <c r="J84418" s="32"/>
    </row>
    <row r="84419" spans="10:10" x14ac:dyDescent="0.25">
      <c r="J84419" s="32"/>
    </row>
    <row r="84420" spans="10:10" x14ac:dyDescent="0.25">
      <c r="J84420" s="32"/>
    </row>
    <row r="84421" spans="10:10" x14ac:dyDescent="0.25">
      <c r="J84421" s="32"/>
    </row>
    <row r="84422" spans="10:10" x14ac:dyDescent="0.25">
      <c r="J84422" s="32"/>
    </row>
    <row r="84423" spans="10:10" x14ac:dyDescent="0.25">
      <c r="J84423" s="32"/>
    </row>
    <row r="84424" spans="10:10" x14ac:dyDescent="0.25">
      <c r="J84424" s="32"/>
    </row>
    <row r="84425" spans="10:10" x14ac:dyDescent="0.25">
      <c r="J84425" s="32"/>
    </row>
    <row r="84426" spans="10:10" x14ac:dyDescent="0.25">
      <c r="J84426" s="32"/>
    </row>
    <row r="84427" spans="10:10" x14ac:dyDescent="0.25">
      <c r="J84427" s="32"/>
    </row>
    <row r="84428" spans="10:10" x14ac:dyDescent="0.25">
      <c r="J84428" s="32"/>
    </row>
    <row r="84429" spans="10:10" x14ac:dyDescent="0.25">
      <c r="J84429" s="32"/>
    </row>
    <row r="84430" spans="10:10" x14ac:dyDescent="0.25">
      <c r="J84430" s="32"/>
    </row>
    <row r="84431" spans="10:10" x14ac:dyDescent="0.25">
      <c r="J84431" s="32"/>
    </row>
    <row r="84432" spans="10:10" x14ac:dyDescent="0.25">
      <c r="J84432" s="32"/>
    </row>
    <row r="84433" spans="10:10" x14ac:dyDescent="0.25">
      <c r="J84433" s="32"/>
    </row>
    <row r="84434" spans="10:10" x14ac:dyDescent="0.25">
      <c r="J84434" s="32"/>
    </row>
    <row r="84435" spans="10:10" x14ac:dyDescent="0.25">
      <c r="J84435" s="32"/>
    </row>
    <row r="84436" spans="10:10" x14ac:dyDescent="0.25">
      <c r="J84436" s="32"/>
    </row>
    <row r="84437" spans="10:10" x14ac:dyDescent="0.25">
      <c r="J84437" s="32"/>
    </row>
    <row r="84438" spans="10:10" x14ac:dyDescent="0.25">
      <c r="J84438" s="32"/>
    </row>
    <row r="84439" spans="10:10" x14ac:dyDescent="0.25">
      <c r="J84439" s="32"/>
    </row>
    <row r="84440" spans="10:10" x14ac:dyDescent="0.25">
      <c r="J84440" s="32"/>
    </row>
    <row r="84441" spans="10:10" x14ac:dyDescent="0.25">
      <c r="J84441" s="32"/>
    </row>
    <row r="84442" spans="10:10" x14ac:dyDescent="0.25">
      <c r="J84442" s="32"/>
    </row>
    <row r="84443" spans="10:10" x14ac:dyDescent="0.25">
      <c r="J84443" s="32"/>
    </row>
    <row r="84444" spans="10:10" x14ac:dyDescent="0.25">
      <c r="J84444" s="32"/>
    </row>
    <row r="84445" spans="10:10" x14ac:dyDescent="0.25">
      <c r="J84445" s="32"/>
    </row>
    <row r="84446" spans="10:10" x14ac:dyDescent="0.25">
      <c r="J84446" s="32"/>
    </row>
    <row r="84447" spans="10:10" x14ac:dyDescent="0.25">
      <c r="J84447" s="32"/>
    </row>
    <row r="84448" spans="10:10" x14ac:dyDescent="0.25">
      <c r="J84448" s="32"/>
    </row>
    <row r="84449" spans="10:10" x14ac:dyDescent="0.25">
      <c r="J84449" s="32"/>
    </row>
    <row r="84450" spans="10:10" x14ac:dyDescent="0.25">
      <c r="J84450" s="32"/>
    </row>
    <row r="84451" spans="10:10" x14ac:dyDescent="0.25">
      <c r="J84451" s="32"/>
    </row>
    <row r="84452" spans="10:10" x14ac:dyDescent="0.25">
      <c r="J84452" s="32"/>
    </row>
    <row r="84453" spans="10:10" x14ac:dyDescent="0.25">
      <c r="J84453" s="32"/>
    </row>
    <row r="84454" spans="10:10" x14ac:dyDescent="0.25">
      <c r="J84454" s="32"/>
    </row>
    <row r="84455" spans="10:10" x14ac:dyDescent="0.25">
      <c r="J84455" s="32"/>
    </row>
    <row r="84456" spans="10:10" x14ac:dyDescent="0.25">
      <c r="J84456" s="32"/>
    </row>
    <row r="84457" spans="10:10" x14ac:dyDescent="0.25">
      <c r="J84457" s="32"/>
    </row>
    <row r="84458" spans="10:10" x14ac:dyDescent="0.25">
      <c r="J84458" s="32"/>
    </row>
    <row r="84459" spans="10:10" x14ac:dyDescent="0.25">
      <c r="J84459" s="32"/>
    </row>
    <row r="84460" spans="10:10" x14ac:dyDescent="0.25">
      <c r="J84460" s="32"/>
    </row>
    <row r="84461" spans="10:10" x14ac:dyDescent="0.25">
      <c r="J84461" s="32"/>
    </row>
    <row r="84462" spans="10:10" x14ac:dyDescent="0.25">
      <c r="J84462" s="32"/>
    </row>
    <row r="84463" spans="10:10" x14ac:dyDescent="0.25">
      <c r="J84463" s="32"/>
    </row>
    <row r="84464" spans="10:10" x14ac:dyDescent="0.25">
      <c r="J84464" s="32"/>
    </row>
    <row r="84465" spans="10:10" x14ac:dyDescent="0.25">
      <c r="J84465" s="32"/>
    </row>
    <row r="84466" spans="10:10" x14ac:dyDescent="0.25">
      <c r="J84466" s="32"/>
    </row>
    <row r="84467" spans="10:10" x14ac:dyDescent="0.25">
      <c r="J84467" s="32"/>
    </row>
    <row r="84468" spans="10:10" x14ac:dyDescent="0.25">
      <c r="J84468" s="32"/>
    </row>
    <row r="84469" spans="10:10" x14ac:dyDescent="0.25">
      <c r="J84469" s="32"/>
    </row>
    <row r="84470" spans="10:10" x14ac:dyDescent="0.25">
      <c r="J84470" s="32"/>
    </row>
    <row r="84471" spans="10:10" x14ac:dyDescent="0.25">
      <c r="J84471" s="32"/>
    </row>
    <row r="84472" spans="10:10" x14ac:dyDescent="0.25">
      <c r="J84472" s="32"/>
    </row>
    <row r="84473" spans="10:10" x14ac:dyDescent="0.25">
      <c r="J84473" s="32"/>
    </row>
    <row r="84474" spans="10:10" x14ac:dyDescent="0.25">
      <c r="J84474" s="32"/>
    </row>
    <row r="84475" spans="10:10" x14ac:dyDescent="0.25">
      <c r="J84475" s="32"/>
    </row>
    <row r="84476" spans="10:10" x14ac:dyDescent="0.25">
      <c r="J84476" s="32"/>
    </row>
    <row r="84477" spans="10:10" x14ac:dyDescent="0.25">
      <c r="J84477" s="32"/>
    </row>
    <row r="84478" spans="10:10" x14ac:dyDescent="0.25">
      <c r="J84478" s="32"/>
    </row>
    <row r="84479" spans="10:10" x14ac:dyDescent="0.25">
      <c r="J84479" s="32"/>
    </row>
    <row r="84480" spans="10:10" x14ac:dyDescent="0.25">
      <c r="J84480" s="32"/>
    </row>
    <row r="84481" spans="10:10" x14ac:dyDescent="0.25">
      <c r="J84481" s="32"/>
    </row>
    <row r="84482" spans="10:10" x14ac:dyDescent="0.25">
      <c r="J84482" s="32"/>
    </row>
    <row r="84483" spans="10:10" x14ac:dyDescent="0.25">
      <c r="J84483" s="32"/>
    </row>
    <row r="84484" spans="10:10" x14ac:dyDescent="0.25">
      <c r="J84484" s="32"/>
    </row>
    <row r="84485" spans="10:10" x14ac:dyDescent="0.25">
      <c r="J84485" s="32"/>
    </row>
    <row r="84486" spans="10:10" x14ac:dyDescent="0.25">
      <c r="J84486" s="32"/>
    </row>
    <row r="84487" spans="10:10" x14ac:dyDescent="0.25">
      <c r="J84487" s="32"/>
    </row>
    <row r="84488" spans="10:10" x14ac:dyDescent="0.25">
      <c r="J84488" s="32"/>
    </row>
    <row r="84489" spans="10:10" x14ac:dyDescent="0.25">
      <c r="J84489" s="32"/>
    </row>
    <row r="84490" spans="10:10" x14ac:dyDescent="0.25">
      <c r="J84490" s="32"/>
    </row>
    <row r="84491" spans="10:10" x14ac:dyDescent="0.25">
      <c r="J84491" s="32"/>
    </row>
    <row r="84492" spans="10:10" x14ac:dyDescent="0.25">
      <c r="J84492" s="32"/>
    </row>
    <row r="84493" spans="10:10" x14ac:dyDescent="0.25">
      <c r="J84493" s="32"/>
    </row>
    <row r="84494" spans="10:10" x14ac:dyDescent="0.25">
      <c r="J84494" s="32"/>
    </row>
    <row r="84495" spans="10:10" x14ac:dyDescent="0.25">
      <c r="J84495" s="32"/>
    </row>
    <row r="84496" spans="10:10" x14ac:dyDescent="0.25">
      <c r="J84496" s="32"/>
    </row>
    <row r="84497" spans="10:10" x14ac:dyDescent="0.25">
      <c r="J84497" s="32"/>
    </row>
    <row r="84498" spans="10:10" x14ac:dyDescent="0.25">
      <c r="J84498" s="32"/>
    </row>
    <row r="84499" spans="10:10" x14ac:dyDescent="0.25">
      <c r="J84499" s="32"/>
    </row>
    <row r="84500" spans="10:10" x14ac:dyDescent="0.25">
      <c r="J84500" s="32"/>
    </row>
    <row r="84501" spans="10:10" x14ac:dyDescent="0.25">
      <c r="J84501" s="32"/>
    </row>
    <row r="84502" spans="10:10" x14ac:dyDescent="0.25">
      <c r="J84502" s="32"/>
    </row>
    <row r="84503" spans="10:10" x14ac:dyDescent="0.25">
      <c r="J84503" s="32"/>
    </row>
    <row r="84504" spans="10:10" x14ac:dyDescent="0.25">
      <c r="J84504" s="32"/>
    </row>
    <row r="84505" spans="10:10" x14ac:dyDescent="0.25">
      <c r="J84505" s="32"/>
    </row>
    <row r="84506" spans="10:10" x14ac:dyDescent="0.25">
      <c r="J84506" s="32"/>
    </row>
    <row r="84507" spans="10:10" x14ac:dyDescent="0.25">
      <c r="J84507" s="32"/>
    </row>
    <row r="84508" spans="10:10" x14ac:dyDescent="0.25">
      <c r="J84508" s="32"/>
    </row>
    <row r="84509" spans="10:10" x14ac:dyDescent="0.25">
      <c r="J84509" s="32"/>
    </row>
    <row r="84510" spans="10:10" x14ac:dyDescent="0.25">
      <c r="J84510" s="32"/>
    </row>
    <row r="84511" spans="10:10" x14ac:dyDescent="0.25">
      <c r="J84511" s="32"/>
    </row>
    <row r="84512" spans="10:10" x14ac:dyDescent="0.25">
      <c r="J84512" s="32"/>
    </row>
    <row r="84513" spans="10:10" x14ac:dyDescent="0.25">
      <c r="J84513" s="32"/>
    </row>
    <row r="84514" spans="10:10" x14ac:dyDescent="0.25">
      <c r="J84514" s="32"/>
    </row>
    <row r="84515" spans="10:10" x14ac:dyDescent="0.25">
      <c r="J84515" s="32"/>
    </row>
    <row r="84516" spans="10:10" x14ac:dyDescent="0.25">
      <c r="J84516" s="32"/>
    </row>
    <row r="84517" spans="10:10" x14ac:dyDescent="0.25">
      <c r="J84517" s="32"/>
    </row>
    <row r="84518" spans="10:10" x14ac:dyDescent="0.25">
      <c r="J84518" s="32"/>
    </row>
    <row r="84519" spans="10:10" x14ac:dyDescent="0.25">
      <c r="J84519" s="32"/>
    </row>
    <row r="84520" spans="10:10" x14ac:dyDescent="0.25">
      <c r="J84520" s="32"/>
    </row>
    <row r="84521" spans="10:10" x14ac:dyDescent="0.25">
      <c r="J84521" s="32"/>
    </row>
    <row r="84522" spans="10:10" x14ac:dyDescent="0.25">
      <c r="J84522" s="32"/>
    </row>
    <row r="84523" spans="10:10" x14ac:dyDescent="0.25">
      <c r="J84523" s="32"/>
    </row>
    <row r="84524" spans="10:10" x14ac:dyDescent="0.25">
      <c r="J84524" s="32"/>
    </row>
    <row r="84525" spans="10:10" x14ac:dyDescent="0.25">
      <c r="J84525" s="32"/>
    </row>
    <row r="84526" spans="10:10" x14ac:dyDescent="0.25">
      <c r="J84526" s="32"/>
    </row>
    <row r="84527" spans="10:10" x14ac:dyDescent="0.25">
      <c r="J84527" s="32"/>
    </row>
    <row r="84528" spans="10:10" x14ac:dyDescent="0.25">
      <c r="J84528" s="32"/>
    </row>
    <row r="84529" spans="10:10" x14ac:dyDescent="0.25">
      <c r="J84529" s="32"/>
    </row>
    <row r="84530" spans="10:10" x14ac:dyDescent="0.25">
      <c r="J84530" s="32"/>
    </row>
    <row r="84531" spans="10:10" x14ac:dyDescent="0.25">
      <c r="J84531" s="32"/>
    </row>
    <row r="84532" spans="10:10" x14ac:dyDescent="0.25">
      <c r="J84532" s="32"/>
    </row>
    <row r="84533" spans="10:10" x14ac:dyDescent="0.25">
      <c r="J84533" s="32"/>
    </row>
    <row r="84534" spans="10:10" x14ac:dyDescent="0.25">
      <c r="J84534" s="32"/>
    </row>
    <row r="84535" spans="10:10" x14ac:dyDescent="0.25">
      <c r="J84535" s="32"/>
    </row>
    <row r="84536" spans="10:10" x14ac:dyDescent="0.25">
      <c r="J84536" s="32"/>
    </row>
    <row r="84537" spans="10:10" x14ac:dyDescent="0.25">
      <c r="J84537" s="32"/>
    </row>
    <row r="84538" spans="10:10" x14ac:dyDescent="0.25">
      <c r="J84538" s="32"/>
    </row>
    <row r="84539" spans="10:10" x14ac:dyDescent="0.25">
      <c r="J84539" s="32"/>
    </row>
    <row r="84540" spans="10:10" x14ac:dyDescent="0.25">
      <c r="J84540" s="32"/>
    </row>
    <row r="84541" spans="10:10" x14ac:dyDescent="0.25">
      <c r="J84541" s="32"/>
    </row>
    <row r="84542" spans="10:10" x14ac:dyDescent="0.25">
      <c r="J84542" s="32"/>
    </row>
    <row r="84543" spans="10:10" x14ac:dyDescent="0.25">
      <c r="J84543" s="32"/>
    </row>
    <row r="84544" spans="10:10" x14ac:dyDescent="0.25">
      <c r="J84544" s="32"/>
    </row>
    <row r="84545" spans="10:10" x14ac:dyDescent="0.25">
      <c r="J84545" s="32"/>
    </row>
    <row r="84546" spans="10:10" x14ac:dyDescent="0.25">
      <c r="J84546" s="32"/>
    </row>
    <row r="84547" spans="10:10" x14ac:dyDescent="0.25">
      <c r="J84547" s="32"/>
    </row>
    <row r="84548" spans="10:10" x14ac:dyDescent="0.25">
      <c r="J84548" s="32"/>
    </row>
    <row r="84549" spans="10:10" x14ac:dyDescent="0.25">
      <c r="J84549" s="32"/>
    </row>
    <row r="84550" spans="10:10" x14ac:dyDescent="0.25">
      <c r="J84550" s="32"/>
    </row>
    <row r="84551" spans="10:10" x14ac:dyDescent="0.25">
      <c r="J84551" s="32"/>
    </row>
    <row r="84552" spans="10:10" x14ac:dyDescent="0.25">
      <c r="J84552" s="32"/>
    </row>
    <row r="84553" spans="10:10" x14ac:dyDescent="0.25">
      <c r="J84553" s="32"/>
    </row>
    <row r="84554" spans="10:10" x14ac:dyDescent="0.25">
      <c r="J84554" s="32"/>
    </row>
    <row r="84555" spans="10:10" x14ac:dyDescent="0.25">
      <c r="J84555" s="32"/>
    </row>
    <row r="84556" spans="10:10" x14ac:dyDescent="0.25">
      <c r="J84556" s="32"/>
    </row>
    <row r="84557" spans="10:10" x14ac:dyDescent="0.25">
      <c r="J84557" s="32"/>
    </row>
    <row r="84558" spans="10:10" x14ac:dyDescent="0.25">
      <c r="J84558" s="32"/>
    </row>
    <row r="84559" spans="10:10" x14ac:dyDescent="0.25">
      <c r="J84559" s="32"/>
    </row>
    <row r="84560" spans="10:10" x14ac:dyDescent="0.25">
      <c r="J84560" s="32"/>
    </row>
    <row r="84561" spans="10:10" x14ac:dyDescent="0.25">
      <c r="J84561" s="32"/>
    </row>
    <row r="84562" spans="10:10" x14ac:dyDescent="0.25">
      <c r="J84562" s="32"/>
    </row>
    <row r="84563" spans="10:10" x14ac:dyDescent="0.25">
      <c r="J84563" s="32"/>
    </row>
    <row r="84564" spans="10:10" x14ac:dyDescent="0.25">
      <c r="J84564" s="32"/>
    </row>
    <row r="84565" spans="10:10" x14ac:dyDescent="0.25">
      <c r="J84565" s="32"/>
    </row>
    <row r="84566" spans="10:10" x14ac:dyDescent="0.25">
      <c r="J84566" s="32"/>
    </row>
    <row r="84567" spans="10:10" x14ac:dyDescent="0.25">
      <c r="J84567" s="32"/>
    </row>
    <row r="84568" spans="10:10" x14ac:dyDescent="0.25">
      <c r="J84568" s="32"/>
    </row>
    <row r="84569" spans="10:10" x14ac:dyDescent="0.25">
      <c r="J84569" s="32"/>
    </row>
    <row r="84570" spans="10:10" x14ac:dyDescent="0.25">
      <c r="J84570" s="32"/>
    </row>
    <row r="84571" spans="10:10" x14ac:dyDescent="0.25">
      <c r="J84571" s="32"/>
    </row>
    <row r="84572" spans="10:10" x14ac:dyDescent="0.25">
      <c r="J84572" s="32"/>
    </row>
    <row r="84573" spans="10:10" x14ac:dyDescent="0.25">
      <c r="J84573" s="32"/>
    </row>
    <row r="84574" spans="10:10" x14ac:dyDescent="0.25">
      <c r="J84574" s="32"/>
    </row>
    <row r="84575" spans="10:10" x14ac:dyDescent="0.25">
      <c r="J84575" s="32"/>
    </row>
    <row r="84576" spans="10:10" x14ac:dyDescent="0.25">
      <c r="J84576" s="32"/>
    </row>
    <row r="84577" spans="10:10" x14ac:dyDescent="0.25">
      <c r="J84577" s="32"/>
    </row>
    <row r="84578" spans="10:10" x14ac:dyDescent="0.25">
      <c r="J84578" s="32"/>
    </row>
    <row r="84579" spans="10:10" x14ac:dyDescent="0.25">
      <c r="J84579" s="32"/>
    </row>
    <row r="84580" spans="10:10" x14ac:dyDescent="0.25">
      <c r="J84580" s="32"/>
    </row>
    <row r="84581" spans="10:10" x14ac:dyDescent="0.25">
      <c r="J84581" s="32"/>
    </row>
    <row r="84582" spans="10:10" x14ac:dyDescent="0.25">
      <c r="J84582" s="32"/>
    </row>
    <row r="84583" spans="10:10" x14ac:dyDescent="0.25">
      <c r="J84583" s="32"/>
    </row>
    <row r="84584" spans="10:10" x14ac:dyDescent="0.25">
      <c r="J84584" s="32"/>
    </row>
    <row r="84585" spans="10:10" x14ac:dyDescent="0.25">
      <c r="J84585" s="32"/>
    </row>
    <row r="84586" spans="10:10" x14ac:dyDescent="0.25">
      <c r="J84586" s="32"/>
    </row>
    <row r="84587" spans="10:10" x14ac:dyDescent="0.25">
      <c r="J84587" s="32"/>
    </row>
    <row r="84588" spans="10:10" x14ac:dyDescent="0.25">
      <c r="J84588" s="32"/>
    </row>
    <row r="84589" spans="10:10" x14ac:dyDescent="0.25">
      <c r="J84589" s="32"/>
    </row>
    <row r="84590" spans="10:10" x14ac:dyDescent="0.25">
      <c r="J84590" s="32"/>
    </row>
    <row r="84591" spans="10:10" x14ac:dyDescent="0.25">
      <c r="J84591" s="32"/>
    </row>
    <row r="84592" spans="10:10" x14ac:dyDescent="0.25">
      <c r="J84592" s="32"/>
    </row>
    <row r="84593" spans="10:10" x14ac:dyDescent="0.25">
      <c r="J84593" s="32"/>
    </row>
    <row r="84594" spans="10:10" x14ac:dyDescent="0.25">
      <c r="J84594" s="32"/>
    </row>
    <row r="84595" spans="10:10" x14ac:dyDescent="0.25">
      <c r="J84595" s="32"/>
    </row>
    <row r="84596" spans="10:10" x14ac:dyDescent="0.25">
      <c r="J84596" s="32"/>
    </row>
    <row r="84597" spans="10:10" x14ac:dyDescent="0.25">
      <c r="J84597" s="32"/>
    </row>
    <row r="84598" spans="10:10" x14ac:dyDescent="0.25">
      <c r="J84598" s="32"/>
    </row>
    <row r="84599" spans="10:10" x14ac:dyDescent="0.25">
      <c r="J84599" s="32"/>
    </row>
    <row r="84600" spans="10:10" x14ac:dyDescent="0.25">
      <c r="J84600" s="32"/>
    </row>
    <row r="84601" spans="10:10" x14ac:dyDescent="0.25">
      <c r="J84601" s="32"/>
    </row>
    <row r="84602" spans="10:10" x14ac:dyDescent="0.25">
      <c r="J84602" s="32"/>
    </row>
    <row r="84603" spans="10:10" x14ac:dyDescent="0.25">
      <c r="J84603" s="32"/>
    </row>
    <row r="84604" spans="10:10" x14ac:dyDescent="0.25">
      <c r="J84604" s="32"/>
    </row>
    <row r="84605" spans="10:10" x14ac:dyDescent="0.25">
      <c r="J84605" s="32"/>
    </row>
    <row r="84606" spans="10:10" x14ac:dyDescent="0.25">
      <c r="J84606" s="32"/>
    </row>
    <row r="84607" spans="10:10" x14ac:dyDescent="0.25">
      <c r="J84607" s="32"/>
    </row>
    <row r="84608" spans="10:10" x14ac:dyDescent="0.25">
      <c r="J84608" s="32"/>
    </row>
    <row r="84609" spans="10:10" x14ac:dyDescent="0.25">
      <c r="J84609" s="32"/>
    </row>
    <row r="84610" spans="10:10" x14ac:dyDescent="0.25">
      <c r="J84610" s="32"/>
    </row>
    <row r="84611" spans="10:10" x14ac:dyDescent="0.25">
      <c r="J84611" s="32"/>
    </row>
    <row r="84612" spans="10:10" x14ac:dyDescent="0.25">
      <c r="J84612" s="32"/>
    </row>
    <row r="84613" spans="10:10" x14ac:dyDescent="0.25">
      <c r="J84613" s="32"/>
    </row>
    <row r="84614" spans="10:10" x14ac:dyDescent="0.25">
      <c r="J84614" s="32"/>
    </row>
    <row r="84615" spans="10:10" x14ac:dyDescent="0.25">
      <c r="J84615" s="32"/>
    </row>
    <row r="84616" spans="10:10" x14ac:dyDescent="0.25">
      <c r="J84616" s="32"/>
    </row>
    <row r="84617" spans="10:10" x14ac:dyDescent="0.25">
      <c r="J84617" s="32"/>
    </row>
    <row r="84618" spans="10:10" x14ac:dyDescent="0.25">
      <c r="J84618" s="32"/>
    </row>
    <row r="84619" spans="10:10" x14ac:dyDescent="0.25">
      <c r="J84619" s="32"/>
    </row>
    <row r="84620" spans="10:10" x14ac:dyDescent="0.25">
      <c r="J84620" s="32"/>
    </row>
    <row r="84621" spans="10:10" x14ac:dyDescent="0.25">
      <c r="J84621" s="32"/>
    </row>
    <row r="84622" spans="10:10" x14ac:dyDescent="0.25">
      <c r="J84622" s="32"/>
    </row>
    <row r="84623" spans="10:10" x14ac:dyDescent="0.25">
      <c r="J84623" s="32"/>
    </row>
    <row r="84624" spans="10:10" x14ac:dyDescent="0.25">
      <c r="J84624" s="32"/>
    </row>
    <row r="84625" spans="10:10" x14ac:dyDescent="0.25">
      <c r="J84625" s="32"/>
    </row>
    <row r="84626" spans="10:10" x14ac:dyDescent="0.25">
      <c r="J84626" s="32"/>
    </row>
    <row r="84627" spans="10:10" x14ac:dyDescent="0.25">
      <c r="J84627" s="32"/>
    </row>
    <row r="84628" spans="10:10" x14ac:dyDescent="0.25">
      <c r="J84628" s="32"/>
    </row>
    <row r="84629" spans="10:10" x14ac:dyDescent="0.25">
      <c r="J84629" s="32"/>
    </row>
    <row r="84630" spans="10:10" x14ac:dyDescent="0.25">
      <c r="J84630" s="32"/>
    </row>
    <row r="84631" spans="10:10" x14ac:dyDescent="0.25">
      <c r="J84631" s="32"/>
    </row>
    <row r="84632" spans="10:10" x14ac:dyDescent="0.25">
      <c r="J84632" s="32"/>
    </row>
    <row r="84633" spans="10:10" x14ac:dyDescent="0.25">
      <c r="J84633" s="32"/>
    </row>
    <row r="84634" spans="10:10" x14ac:dyDescent="0.25">
      <c r="J84634" s="32"/>
    </row>
    <row r="84635" spans="10:10" x14ac:dyDescent="0.25">
      <c r="J84635" s="32"/>
    </row>
    <row r="84636" spans="10:10" x14ac:dyDescent="0.25">
      <c r="J84636" s="32"/>
    </row>
    <row r="84637" spans="10:10" x14ac:dyDescent="0.25">
      <c r="J84637" s="32"/>
    </row>
    <row r="84638" spans="10:10" x14ac:dyDescent="0.25">
      <c r="J84638" s="32"/>
    </row>
    <row r="84639" spans="10:10" x14ac:dyDescent="0.25">
      <c r="J84639" s="32"/>
    </row>
    <row r="84640" spans="10:10" x14ac:dyDescent="0.25">
      <c r="J84640" s="32"/>
    </row>
    <row r="84641" spans="10:10" x14ac:dyDescent="0.25">
      <c r="J84641" s="32"/>
    </row>
    <row r="84642" spans="10:10" x14ac:dyDescent="0.25">
      <c r="J84642" s="32"/>
    </row>
    <row r="84643" spans="10:10" x14ac:dyDescent="0.25">
      <c r="J84643" s="32"/>
    </row>
    <row r="84644" spans="10:10" x14ac:dyDescent="0.25">
      <c r="J84644" s="32"/>
    </row>
    <row r="84645" spans="10:10" x14ac:dyDescent="0.25">
      <c r="J84645" s="32"/>
    </row>
    <row r="84646" spans="10:10" x14ac:dyDescent="0.25">
      <c r="J84646" s="32"/>
    </row>
    <row r="84647" spans="10:10" x14ac:dyDescent="0.25">
      <c r="J84647" s="32"/>
    </row>
    <row r="84648" spans="10:10" x14ac:dyDescent="0.25">
      <c r="J84648" s="32"/>
    </row>
    <row r="84649" spans="10:10" x14ac:dyDescent="0.25">
      <c r="J84649" s="32"/>
    </row>
    <row r="84650" spans="10:10" x14ac:dyDescent="0.25">
      <c r="J84650" s="32"/>
    </row>
    <row r="84651" spans="10:10" x14ac:dyDescent="0.25">
      <c r="J84651" s="32"/>
    </row>
    <row r="84652" spans="10:10" x14ac:dyDescent="0.25">
      <c r="J84652" s="32"/>
    </row>
    <row r="84653" spans="10:10" x14ac:dyDescent="0.25">
      <c r="J84653" s="32"/>
    </row>
    <row r="84654" spans="10:10" x14ac:dyDescent="0.25">
      <c r="J84654" s="32"/>
    </row>
    <row r="84655" spans="10:10" x14ac:dyDescent="0.25">
      <c r="J84655" s="32"/>
    </row>
    <row r="84656" spans="10:10" x14ac:dyDescent="0.25">
      <c r="J84656" s="32"/>
    </row>
    <row r="84657" spans="10:10" x14ac:dyDescent="0.25">
      <c r="J84657" s="32"/>
    </row>
    <row r="84658" spans="10:10" x14ac:dyDescent="0.25">
      <c r="J84658" s="32"/>
    </row>
    <row r="84659" spans="10:10" x14ac:dyDescent="0.25">
      <c r="J84659" s="32"/>
    </row>
    <row r="84660" spans="10:10" x14ac:dyDescent="0.25">
      <c r="J84660" s="32"/>
    </row>
    <row r="84661" spans="10:10" x14ac:dyDescent="0.25">
      <c r="J84661" s="32"/>
    </row>
    <row r="84662" spans="10:10" x14ac:dyDescent="0.25">
      <c r="J84662" s="32"/>
    </row>
    <row r="84663" spans="10:10" x14ac:dyDescent="0.25">
      <c r="J84663" s="32"/>
    </row>
    <row r="84664" spans="10:10" x14ac:dyDescent="0.25">
      <c r="J84664" s="32"/>
    </row>
    <row r="84665" spans="10:10" x14ac:dyDescent="0.25">
      <c r="J84665" s="32"/>
    </row>
    <row r="84666" spans="10:10" x14ac:dyDescent="0.25">
      <c r="J84666" s="32"/>
    </row>
    <row r="84667" spans="10:10" x14ac:dyDescent="0.25">
      <c r="J84667" s="32"/>
    </row>
    <row r="84668" spans="10:10" x14ac:dyDescent="0.25">
      <c r="J84668" s="32"/>
    </row>
    <row r="84669" spans="10:10" x14ac:dyDescent="0.25">
      <c r="J84669" s="32"/>
    </row>
    <row r="84670" spans="10:10" x14ac:dyDescent="0.25">
      <c r="J84670" s="32"/>
    </row>
    <row r="84671" spans="10:10" x14ac:dyDescent="0.25">
      <c r="J84671" s="32"/>
    </row>
    <row r="84672" spans="10:10" x14ac:dyDescent="0.25">
      <c r="J84672" s="32"/>
    </row>
    <row r="84673" spans="10:10" x14ac:dyDescent="0.25">
      <c r="J84673" s="32"/>
    </row>
    <row r="84674" spans="10:10" x14ac:dyDescent="0.25">
      <c r="J84674" s="32"/>
    </row>
    <row r="84675" spans="10:10" x14ac:dyDescent="0.25">
      <c r="J84675" s="32"/>
    </row>
    <row r="84676" spans="10:10" x14ac:dyDescent="0.25">
      <c r="J84676" s="32"/>
    </row>
    <row r="84677" spans="10:10" x14ac:dyDescent="0.25">
      <c r="J84677" s="32"/>
    </row>
    <row r="84678" spans="10:10" x14ac:dyDescent="0.25">
      <c r="J84678" s="32"/>
    </row>
    <row r="84679" spans="10:10" x14ac:dyDescent="0.25">
      <c r="J84679" s="32"/>
    </row>
    <row r="84680" spans="10:10" x14ac:dyDescent="0.25">
      <c r="J84680" s="32"/>
    </row>
    <row r="84681" spans="10:10" x14ac:dyDescent="0.25">
      <c r="J84681" s="32"/>
    </row>
    <row r="84682" spans="10:10" x14ac:dyDescent="0.25">
      <c r="J84682" s="32"/>
    </row>
    <row r="84683" spans="10:10" x14ac:dyDescent="0.25">
      <c r="J84683" s="32"/>
    </row>
    <row r="84684" spans="10:10" x14ac:dyDescent="0.25">
      <c r="J84684" s="32"/>
    </row>
    <row r="84685" spans="10:10" x14ac:dyDescent="0.25">
      <c r="J84685" s="32"/>
    </row>
    <row r="84686" spans="10:10" x14ac:dyDescent="0.25">
      <c r="J84686" s="32"/>
    </row>
    <row r="84687" spans="10:10" x14ac:dyDescent="0.25">
      <c r="J84687" s="32"/>
    </row>
    <row r="84688" spans="10:10" x14ac:dyDescent="0.25">
      <c r="J84688" s="32"/>
    </row>
    <row r="84689" spans="10:10" x14ac:dyDescent="0.25">
      <c r="J84689" s="32"/>
    </row>
    <row r="84690" spans="10:10" x14ac:dyDescent="0.25">
      <c r="J84690" s="32"/>
    </row>
    <row r="84691" spans="10:10" x14ac:dyDescent="0.25">
      <c r="J84691" s="32"/>
    </row>
    <row r="84692" spans="10:10" x14ac:dyDescent="0.25">
      <c r="J84692" s="32"/>
    </row>
    <row r="84693" spans="10:10" x14ac:dyDescent="0.25">
      <c r="J84693" s="32"/>
    </row>
    <row r="84694" spans="10:10" x14ac:dyDescent="0.25">
      <c r="J84694" s="32"/>
    </row>
    <row r="84695" spans="10:10" x14ac:dyDescent="0.25">
      <c r="J84695" s="32"/>
    </row>
    <row r="84696" spans="10:10" x14ac:dyDescent="0.25">
      <c r="J84696" s="32"/>
    </row>
    <row r="84697" spans="10:10" x14ac:dyDescent="0.25">
      <c r="J84697" s="32"/>
    </row>
    <row r="84698" spans="10:10" x14ac:dyDescent="0.25">
      <c r="J84698" s="32"/>
    </row>
    <row r="84699" spans="10:10" x14ac:dyDescent="0.25">
      <c r="J84699" s="32"/>
    </row>
    <row r="84700" spans="10:10" x14ac:dyDescent="0.25">
      <c r="J84700" s="32"/>
    </row>
    <row r="84701" spans="10:10" x14ac:dyDescent="0.25">
      <c r="J84701" s="32"/>
    </row>
    <row r="84702" spans="10:10" x14ac:dyDescent="0.25">
      <c r="J84702" s="32"/>
    </row>
    <row r="84703" spans="10:10" x14ac:dyDescent="0.25">
      <c r="J84703" s="32"/>
    </row>
    <row r="84704" spans="10:10" x14ac:dyDescent="0.25">
      <c r="J84704" s="32"/>
    </row>
    <row r="84705" spans="10:10" x14ac:dyDescent="0.25">
      <c r="J84705" s="32"/>
    </row>
    <row r="84706" spans="10:10" x14ac:dyDescent="0.25">
      <c r="J84706" s="32"/>
    </row>
    <row r="84707" spans="10:10" x14ac:dyDescent="0.25">
      <c r="J84707" s="32"/>
    </row>
    <row r="84708" spans="10:10" x14ac:dyDescent="0.25">
      <c r="J84708" s="32"/>
    </row>
    <row r="84709" spans="10:10" x14ac:dyDescent="0.25">
      <c r="J84709" s="32"/>
    </row>
    <row r="84710" spans="10:10" x14ac:dyDescent="0.25">
      <c r="J84710" s="32"/>
    </row>
    <row r="84711" spans="10:10" x14ac:dyDescent="0.25">
      <c r="J84711" s="32"/>
    </row>
    <row r="84712" spans="10:10" x14ac:dyDescent="0.25">
      <c r="J84712" s="32"/>
    </row>
    <row r="84713" spans="10:10" x14ac:dyDescent="0.25">
      <c r="J84713" s="32"/>
    </row>
    <row r="84714" spans="10:10" x14ac:dyDescent="0.25">
      <c r="J84714" s="32"/>
    </row>
    <row r="84715" spans="10:10" x14ac:dyDescent="0.25">
      <c r="J84715" s="32"/>
    </row>
    <row r="84716" spans="10:10" x14ac:dyDescent="0.25">
      <c r="J84716" s="32"/>
    </row>
    <row r="84717" spans="10:10" x14ac:dyDescent="0.25">
      <c r="J84717" s="32"/>
    </row>
    <row r="84718" spans="10:10" x14ac:dyDescent="0.25">
      <c r="J84718" s="32"/>
    </row>
    <row r="84719" spans="10:10" x14ac:dyDescent="0.25">
      <c r="J84719" s="32"/>
    </row>
    <row r="84720" spans="10:10" x14ac:dyDescent="0.25">
      <c r="J84720" s="32"/>
    </row>
    <row r="84721" spans="10:10" x14ac:dyDescent="0.25">
      <c r="J84721" s="32"/>
    </row>
    <row r="84722" spans="10:10" x14ac:dyDescent="0.25">
      <c r="J84722" s="32"/>
    </row>
    <row r="84723" spans="10:10" x14ac:dyDescent="0.25">
      <c r="J84723" s="32"/>
    </row>
    <row r="84724" spans="10:10" x14ac:dyDescent="0.25">
      <c r="J84724" s="32"/>
    </row>
    <row r="84725" spans="10:10" x14ac:dyDescent="0.25">
      <c r="J84725" s="32"/>
    </row>
    <row r="84726" spans="10:10" x14ac:dyDescent="0.25">
      <c r="J84726" s="32"/>
    </row>
    <row r="84727" spans="10:10" x14ac:dyDescent="0.25">
      <c r="J84727" s="32"/>
    </row>
    <row r="84728" spans="10:10" x14ac:dyDescent="0.25">
      <c r="J84728" s="32"/>
    </row>
    <row r="84729" spans="10:10" x14ac:dyDescent="0.25">
      <c r="J84729" s="32"/>
    </row>
    <row r="84730" spans="10:10" x14ac:dyDescent="0.25">
      <c r="J84730" s="32"/>
    </row>
    <row r="84731" spans="10:10" x14ac:dyDescent="0.25">
      <c r="J84731" s="32"/>
    </row>
    <row r="84732" spans="10:10" x14ac:dyDescent="0.25">
      <c r="J84732" s="32"/>
    </row>
    <row r="84733" spans="10:10" x14ac:dyDescent="0.25">
      <c r="J84733" s="32"/>
    </row>
    <row r="84734" spans="10:10" x14ac:dyDescent="0.25">
      <c r="J84734" s="32"/>
    </row>
    <row r="84735" spans="10:10" x14ac:dyDescent="0.25">
      <c r="J84735" s="32"/>
    </row>
    <row r="84736" spans="10:10" x14ac:dyDescent="0.25">
      <c r="J84736" s="32"/>
    </row>
    <row r="84737" spans="10:10" x14ac:dyDescent="0.25">
      <c r="J84737" s="32"/>
    </row>
    <row r="84738" spans="10:10" x14ac:dyDescent="0.25">
      <c r="J84738" s="32"/>
    </row>
    <row r="84739" spans="10:10" x14ac:dyDescent="0.25">
      <c r="J84739" s="32"/>
    </row>
    <row r="84740" spans="10:10" x14ac:dyDescent="0.25">
      <c r="J84740" s="32"/>
    </row>
    <row r="84741" spans="10:10" x14ac:dyDescent="0.25">
      <c r="J84741" s="32"/>
    </row>
    <row r="84742" spans="10:10" x14ac:dyDescent="0.25">
      <c r="J84742" s="32"/>
    </row>
    <row r="84743" spans="10:10" x14ac:dyDescent="0.25">
      <c r="J84743" s="32"/>
    </row>
    <row r="84744" spans="10:10" x14ac:dyDescent="0.25">
      <c r="J84744" s="32"/>
    </row>
    <row r="84745" spans="10:10" x14ac:dyDescent="0.25">
      <c r="J84745" s="32"/>
    </row>
    <row r="84746" spans="10:10" x14ac:dyDescent="0.25">
      <c r="J84746" s="32"/>
    </row>
    <row r="84747" spans="10:10" x14ac:dyDescent="0.25">
      <c r="J84747" s="32"/>
    </row>
    <row r="84748" spans="10:10" x14ac:dyDescent="0.25">
      <c r="J84748" s="32"/>
    </row>
    <row r="84749" spans="10:10" x14ac:dyDescent="0.25">
      <c r="J84749" s="32"/>
    </row>
    <row r="84750" spans="10:10" x14ac:dyDescent="0.25">
      <c r="J84750" s="32"/>
    </row>
    <row r="84751" spans="10:10" x14ac:dyDescent="0.25">
      <c r="J84751" s="32"/>
    </row>
    <row r="84752" spans="10:10" x14ac:dyDescent="0.25">
      <c r="J84752" s="32"/>
    </row>
    <row r="84753" spans="10:10" x14ac:dyDescent="0.25">
      <c r="J84753" s="32"/>
    </row>
    <row r="84754" spans="10:10" x14ac:dyDescent="0.25">
      <c r="J84754" s="32"/>
    </row>
    <row r="84755" spans="10:10" x14ac:dyDescent="0.25">
      <c r="J84755" s="32"/>
    </row>
    <row r="84756" spans="10:10" x14ac:dyDescent="0.25">
      <c r="J84756" s="32"/>
    </row>
    <row r="84757" spans="10:10" x14ac:dyDescent="0.25">
      <c r="J84757" s="32"/>
    </row>
    <row r="84758" spans="10:10" x14ac:dyDescent="0.25">
      <c r="J84758" s="32"/>
    </row>
    <row r="84759" spans="10:10" x14ac:dyDescent="0.25">
      <c r="J84759" s="32"/>
    </row>
    <row r="84760" spans="10:10" x14ac:dyDescent="0.25">
      <c r="J84760" s="32"/>
    </row>
    <row r="84761" spans="10:10" x14ac:dyDescent="0.25">
      <c r="J84761" s="32"/>
    </row>
    <row r="84762" spans="10:10" x14ac:dyDescent="0.25">
      <c r="J84762" s="32"/>
    </row>
    <row r="84763" spans="10:10" x14ac:dyDescent="0.25">
      <c r="J84763" s="32"/>
    </row>
    <row r="84764" spans="10:10" x14ac:dyDescent="0.25">
      <c r="J84764" s="32"/>
    </row>
    <row r="84765" spans="10:10" x14ac:dyDescent="0.25">
      <c r="J84765" s="32"/>
    </row>
    <row r="84766" spans="10:10" x14ac:dyDescent="0.25">
      <c r="J84766" s="32"/>
    </row>
    <row r="84767" spans="10:10" x14ac:dyDescent="0.25">
      <c r="J84767" s="32"/>
    </row>
    <row r="84768" spans="10:10" x14ac:dyDescent="0.25">
      <c r="J84768" s="32"/>
    </row>
    <row r="84769" spans="10:10" x14ac:dyDescent="0.25">
      <c r="J84769" s="32"/>
    </row>
    <row r="84770" spans="10:10" x14ac:dyDescent="0.25">
      <c r="J84770" s="32"/>
    </row>
    <row r="84771" spans="10:10" x14ac:dyDescent="0.25">
      <c r="J84771" s="32"/>
    </row>
    <row r="84772" spans="10:10" x14ac:dyDescent="0.25">
      <c r="J84772" s="32"/>
    </row>
    <row r="84773" spans="10:10" x14ac:dyDescent="0.25">
      <c r="J84773" s="32"/>
    </row>
    <row r="84774" spans="10:10" x14ac:dyDescent="0.25">
      <c r="J84774" s="32"/>
    </row>
    <row r="84775" spans="10:10" x14ac:dyDescent="0.25">
      <c r="J84775" s="32"/>
    </row>
    <row r="84776" spans="10:10" x14ac:dyDescent="0.25">
      <c r="J84776" s="32"/>
    </row>
    <row r="84777" spans="10:10" x14ac:dyDescent="0.25">
      <c r="J84777" s="32"/>
    </row>
    <row r="84778" spans="10:10" x14ac:dyDescent="0.25">
      <c r="J84778" s="32"/>
    </row>
    <row r="84779" spans="10:10" x14ac:dyDescent="0.25">
      <c r="J84779" s="32"/>
    </row>
    <row r="84780" spans="10:10" x14ac:dyDescent="0.25">
      <c r="J84780" s="32"/>
    </row>
    <row r="84781" spans="10:10" x14ac:dyDescent="0.25">
      <c r="J84781" s="32"/>
    </row>
    <row r="84782" spans="10:10" x14ac:dyDescent="0.25">
      <c r="J84782" s="32"/>
    </row>
    <row r="84783" spans="10:10" x14ac:dyDescent="0.25">
      <c r="J84783" s="32"/>
    </row>
    <row r="84784" spans="10:10" x14ac:dyDescent="0.25">
      <c r="J84784" s="32"/>
    </row>
    <row r="84785" spans="10:10" x14ac:dyDescent="0.25">
      <c r="J84785" s="32"/>
    </row>
    <row r="84786" spans="10:10" x14ac:dyDescent="0.25">
      <c r="J84786" s="32"/>
    </row>
    <row r="84787" spans="10:10" x14ac:dyDescent="0.25">
      <c r="J84787" s="32"/>
    </row>
    <row r="84788" spans="10:10" x14ac:dyDescent="0.25">
      <c r="J84788" s="32"/>
    </row>
    <row r="84789" spans="10:10" x14ac:dyDescent="0.25">
      <c r="J84789" s="32"/>
    </row>
    <row r="84790" spans="10:10" x14ac:dyDescent="0.25">
      <c r="J84790" s="32"/>
    </row>
    <row r="84791" spans="10:10" x14ac:dyDescent="0.25">
      <c r="J84791" s="32"/>
    </row>
    <row r="84792" spans="10:10" x14ac:dyDescent="0.25">
      <c r="J84792" s="32"/>
    </row>
    <row r="84793" spans="10:10" x14ac:dyDescent="0.25">
      <c r="J84793" s="32"/>
    </row>
    <row r="84794" spans="10:10" x14ac:dyDescent="0.25">
      <c r="J84794" s="32"/>
    </row>
    <row r="84795" spans="10:10" x14ac:dyDescent="0.25">
      <c r="J84795" s="32"/>
    </row>
    <row r="84796" spans="10:10" x14ac:dyDescent="0.25">
      <c r="J84796" s="32"/>
    </row>
    <row r="84797" spans="10:10" x14ac:dyDescent="0.25">
      <c r="J84797" s="32"/>
    </row>
    <row r="84798" spans="10:10" x14ac:dyDescent="0.25">
      <c r="J84798" s="32"/>
    </row>
    <row r="84799" spans="10:10" x14ac:dyDescent="0.25">
      <c r="J84799" s="32"/>
    </row>
    <row r="84800" spans="10:10" x14ac:dyDescent="0.25">
      <c r="J84800" s="32"/>
    </row>
    <row r="84801" spans="10:10" x14ac:dyDescent="0.25">
      <c r="J84801" s="32"/>
    </row>
    <row r="84802" spans="10:10" x14ac:dyDescent="0.25">
      <c r="J84802" s="32"/>
    </row>
    <row r="84803" spans="10:10" x14ac:dyDescent="0.25">
      <c r="J84803" s="32"/>
    </row>
    <row r="84804" spans="10:10" x14ac:dyDescent="0.25">
      <c r="J84804" s="32"/>
    </row>
    <row r="84805" spans="10:10" x14ac:dyDescent="0.25">
      <c r="J84805" s="32"/>
    </row>
    <row r="84806" spans="10:10" x14ac:dyDescent="0.25">
      <c r="J84806" s="32"/>
    </row>
    <row r="84807" spans="10:10" x14ac:dyDescent="0.25">
      <c r="J84807" s="32"/>
    </row>
    <row r="84808" spans="10:10" x14ac:dyDescent="0.25">
      <c r="J84808" s="32"/>
    </row>
    <row r="84809" spans="10:10" x14ac:dyDescent="0.25">
      <c r="J84809" s="32"/>
    </row>
    <row r="84810" spans="10:10" x14ac:dyDescent="0.25">
      <c r="J84810" s="32"/>
    </row>
    <row r="84811" spans="10:10" x14ac:dyDescent="0.25">
      <c r="J84811" s="32"/>
    </row>
    <row r="84812" spans="10:10" x14ac:dyDescent="0.25">
      <c r="J84812" s="32"/>
    </row>
    <row r="84813" spans="10:10" x14ac:dyDescent="0.25">
      <c r="J84813" s="32"/>
    </row>
    <row r="84814" spans="10:10" x14ac:dyDescent="0.25">
      <c r="J84814" s="32"/>
    </row>
    <row r="84815" spans="10:10" x14ac:dyDescent="0.25">
      <c r="J84815" s="32"/>
    </row>
    <row r="84816" spans="10:10" x14ac:dyDescent="0.25">
      <c r="J84816" s="32"/>
    </row>
    <row r="84817" spans="10:10" x14ac:dyDescent="0.25">
      <c r="J84817" s="32"/>
    </row>
    <row r="84818" spans="10:10" x14ac:dyDescent="0.25">
      <c r="J84818" s="32"/>
    </row>
    <row r="84819" spans="10:10" x14ac:dyDescent="0.25">
      <c r="J84819" s="32"/>
    </row>
    <row r="84820" spans="10:10" x14ac:dyDescent="0.25">
      <c r="J84820" s="32"/>
    </row>
    <row r="84821" spans="10:10" x14ac:dyDescent="0.25">
      <c r="J84821" s="32"/>
    </row>
    <row r="84822" spans="10:10" x14ac:dyDescent="0.25">
      <c r="J84822" s="32"/>
    </row>
    <row r="84823" spans="10:10" x14ac:dyDescent="0.25">
      <c r="J84823" s="32"/>
    </row>
    <row r="84824" spans="10:10" x14ac:dyDescent="0.25">
      <c r="J84824" s="32"/>
    </row>
    <row r="84825" spans="10:10" x14ac:dyDescent="0.25">
      <c r="J84825" s="32"/>
    </row>
    <row r="84826" spans="10:10" x14ac:dyDescent="0.25">
      <c r="J84826" s="32"/>
    </row>
    <row r="84827" spans="10:10" x14ac:dyDescent="0.25">
      <c r="J84827" s="32"/>
    </row>
    <row r="84828" spans="10:10" x14ac:dyDescent="0.25">
      <c r="J84828" s="32"/>
    </row>
    <row r="84829" spans="10:10" x14ac:dyDescent="0.25">
      <c r="J84829" s="32"/>
    </row>
    <row r="84830" spans="10:10" x14ac:dyDescent="0.25">
      <c r="J84830" s="32"/>
    </row>
    <row r="84831" spans="10:10" x14ac:dyDescent="0.25">
      <c r="J84831" s="32"/>
    </row>
    <row r="84832" spans="10:10" x14ac:dyDescent="0.25">
      <c r="J84832" s="32"/>
    </row>
    <row r="84833" spans="10:10" x14ac:dyDescent="0.25">
      <c r="J84833" s="32"/>
    </row>
    <row r="84834" spans="10:10" x14ac:dyDescent="0.25">
      <c r="J84834" s="32"/>
    </row>
    <row r="84835" spans="10:10" x14ac:dyDescent="0.25">
      <c r="J84835" s="32"/>
    </row>
    <row r="84836" spans="10:10" x14ac:dyDescent="0.25">
      <c r="J84836" s="32"/>
    </row>
    <row r="84837" spans="10:10" x14ac:dyDescent="0.25">
      <c r="J84837" s="32"/>
    </row>
    <row r="84838" spans="10:10" x14ac:dyDescent="0.25">
      <c r="J84838" s="32"/>
    </row>
    <row r="84839" spans="10:10" x14ac:dyDescent="0.25">
      <c r="J84839" s="32"/>
    </row>
    <row r="84840" spans="10:10" x14ac:dyDescent="0.25">
      <c r="J84840" s="32"/>
    </row>
    <row r="84841" spans="10:10" x14ac:dyDescent="0.25">
      <c r="J84841" s="32"/>
    </row>
    <row r="84842" spans="10:10" x14ac:dyDescent="0.25">
      <c r="J84842" s="32"/>
    </row>
    <row r="84843" spans="10:10" x14ac:dyDescent="0.25">
      <c r="J84843" s="32"/>
    </row>
    <row r="84844" spans="10:10" x14ac:dyDescent="0.25">
      <c r="J84844" s="32"/>
    </row>
    <row r="84845" spans="10:10" x14ac:dyDescent="0.25">
      <c r="J84845" s="32"/>
    </row>
    <row r="84846" spans="10:10" x14ac:dyDescent="0.25">
      <c r="J84846" s="32"/>
    </row>
    <row r="84847" spans="10:10" x14ac:dyDescent="0.25">
      <c r="J84847" s="32"/>
    </row>
    <row r="84848" spans="10:10" x14ac:dyDescent="0.25">
      <c r="J84848" s="32"/>
    </row>
    <row r="84849" spans="10:10" x14ac:dyDescent="0.25">
      <c r="J84849" s="32"/>
    </row>
    <row r="84850" spans="10:10" x14ac:dyDescent="0.25">
      <c r="J84850" s="32"/>
    </row>
    <row r="84851" spans="10:10" x14ac:dyDescent="0.25">
      <c r="J84851" s="32"/>
    </row>
    <row r="84852" spans="10:10" x14ac:dyDescent="0.25">
      <c r="J84852" s="32"/>
    </row>
    <row r="84853" spans="10:10" x14ac:dyDescent="0.25">
      <c r="J84853" s="32"/>
    </row>
    <row r="84854" spans="10:10" x14ac:dyDescent="0.25">
      <c r="J84854" s="32"/>
    </row>
    <row r="84855" spans="10:10" x14ac:dyDescent="0.25">
      <c r="J84855" s="32"/>
    </row>
    <row r="84856" spans="10:10" x14ac:dyDescent="0.25">
      <c r="J84856" s="32"/>
    </row>
    <row r="84857" spans="10:10" x14ac:dyDescent="0.25">
      <c r="J84857" s="32"/>
    </row>
    <row r="84858" spans="10:10" x14ac:dyDescent="0.25">
      <c r="J84858" s="32"/>
    </row>
    <row r="84859" spans="10:10" x14ac:dyDescent="0.25">
      <c r="J84859" s="32"/>
    </row>
    <row r="84860" spans="10:10" x14ac:dyDescent="0.25">
      <c r="J84860" s="32"/>
    </row>
    <row r="84861" spans="10:10" x14ac:dyDescent="0.25">
      <c r="J84861" s="32"/>
    </row>
    <row r="84862" spans="10:10" x14ac:dyDescent="0.25">
      <c r="J84862" s="32"/>
    </row>
    <row r="84863" spans="10:10" x14ac:dyDescent="0.25">
      <c r="J84863" s="32"/>
    </row>
    <row r="84864" spans="10:10" x14ac:dyDescent="0.25">
      <c r="J84864" s="32"/>
    </row>
    <row r="84865" spans="10:10" x14ac:dyDescent="0.25">
      <c r="J84865" s="32"/>
    </row>
    <row r="84866" spans="10:10" x14ac:dyDescent="0.25">
      <c r="J84866" s="32"/>
    </row>
    <row r="84867" spans="10:10" x14ac:dyDescent="0.25">
      <c r="J84867" s="32"/>
    </row>
    <row r="84868" spans="10:10" x14ac:dyDescent="0.25">
      <c r="J84868" s="32"/>
    </row>
    <row r="84869" spans="10:10" x14ac:dyDescent="0.25">
      <c r="J84869" s="32"/>
    </row>
    <row r="84870" spans="10:10" x14ac:dyDescent="0.25">
      <c r="J84870" s="32"/>
    </row>
    <row r="84871" spans="10:10" x14ac:dyDescent="0.25">
      <c r="J84871" s="32"/>
    </row>
    <row r="84872" spans="10:10" x14ac:dyDescent="0.25">
      <c r="J84872" s="32"/>
    </row>
    <row r="84873" spans="10:10" x14ac:dyDescent="0.25">
      <c r="J84873" s="32"/>
    </row>
    <row r="84874" spans="10:10" x14ac:dyDescent="0.25">
      <c r="J84874" s="32"/>
    </row>
    <row r="84875" spans="10:10" x14ac:dyDescent="0.25">
      <c r="J84875" s="32"/>
    </row>
    <row r="84876" spans="10:10" x14ac:dyDescent="0.25">
      <c r="J84876" s="32"/>
    </row>
    <row r="84877" spans="10:10" x14ac:dyDescent="0.25">
      <c r="J84877" s="32"/>
    </row>
    <row r="84878" spans="10:10" x14ac:dyDescent="0.25">
      <c r="J84878" s="32"/>
    </row>
    <row r="84879" spans="10:10" x14ac:dyDescent="0.25">
      <c r="J84879" s="32"/>
    </row>
    <row r="84880" spans="10:10" x14ac:dyDescent="0.25">
      <c r="J84880" s="32"/>
    </row>
    <row r="84881" spans="10:10" x14ac:dyDescent="0.25">
      <c r="J84881" s="32"/>
    </row>
    <row r="84882" spans="10:10" x14ac:dyDescent="0.25">
      <c r="J84882" s="32"/>
    </row>
    <row r="84883" spans="10:10" x14ac:dyDescent="0.25">
      <c r="J84883" s="32"/>
    </row>
    <row r="84884" spans="10:10" x14ac:dyDescent="0.25">
      <c r="J84884" s="32"/>
    </row>
    <row r="84885" spans="10:10" x14ac:dyDescent="0.25">
      <c r="J84885" s="32"/>
    </row>
    <row r="84886" spans="10:10" x14ac:dyDescent="0.25">
      <c r="J84886" s="32"/>
    </row>
    <row r="84887" spans="10:10" x14ac:dyDescent="0.25">
      <c r="J84887" s="32"/>
    </row>
    <row r="84888" spans="10:10" x14ac:dyDescent="0.25">
      <c r="J84888" s="32"/>
    </row>
    <row r="84889" spans="10:10" x14ac:dyDescent="0.25">
      <c r="J84889" s="32"/>
    </row>
    <row r="84890" spans="10:10" x14ac:dyDescent="0.25">
      <c r="J84890" s="32"/>
    </row>
    <row r="84891" spans="10:10" x14ac:dyDescent="0.25">
      <c r="J84891" s="32"/>
    </row>
    <row r="84892" spans="10:10" x14ac:dyDescent="0.25">
      <c r="J84892" s="32"/>
    </row>
    <row r="84893" spans="10:10" x14ac:dyDescent="0.25">
      <c r="J84893" s="32"/>
    </row>
    <row r="84894" spans="10:10" x14ac:dyDescent="0.25">
      <c r="J84894" s="32"/>
    </row>
    <row r="84895" spans="10:10" x14ac:dyDescent="0.25">
      <c r="J84895" s="32"/>
    </row>
    <row r="84896" spans="10:10" x14ac:dyDescent="0.25">
      <c r="J84896" s="32"/>
    </row>
    <row r="84897" spans="10:10" x14ac:dyDescent="0.25">
      <c r="J84897" s="32"/>
    </row>
    <row r="84898" spans="10:10" x14ac:dyDescent="0.25">
      <c r="J84898" s="32"/>
    </row>
    <row r="84899" spans="10:10" x14ac:dyDescent="0.25">
      <c r="J84899" s="32"/>
    </row>
    <row r="84900" spans="10:10" x14ac:dyDescent="0.25">
      <c r="J84900" s="32"/>
    </row>
    <row r="84901" spans="10:10" x14ac:dyDescent="0.25">
      <c r="J84901" s="32"/>
    </row>
    <row r="84902" spans="10:10" x14ac:dyDescent="0.25">
      <c r="J84902" s="32"/>
    </row>
    <row r="84903" spans="10:10" x14ac:dyDescent="0.25">
      <c r="J84903" s="32"/>
    </row>
    <row r="84904" spans="10:10" x14ac:dyDescent="0.25">
      <c r="J84904" s="32"/>
    </row>
    <row r="84905" spans="10:10" x14ac:dyDescent="0.25">
      <c r="J84905" s="32"/>
    </row>
    <row r="84906" spans="10:10" x14ac:dyDescent="0.25">
      <c r="J84906" s="32"/>
    </row>
    <row r="84907" spans="10:10" x14ac:dyDescent="0.25">
      <c r="J84907" s="32"/>
    </row>
    <row r="84908" spans="10:10" x14ac:dyDescent="0.25">
      <c r="J84908" s="32"/>
    </row>
    <row r="84909" spans="10:10" x14ac:dyDescent="0.25">
      <c r="J84909" s="32"/>
    </row>
    <row r="84910" spans="10:10" x14ac:dyDescent="0.25">
      <c r="J84910" s="32"/>
    </row>
    <row r="84911" spans="10:10" x14ac:dyDescent="0.25">
      <c r="J84911" s="32"/>
    </row>
    <row r="84912" spans="10:10" x14ac:dyDescent="0.25">
      <c r="J84912" s="32"/>
    </row>
    <row r="84913" spans="10:10" x14ac:dyDescent="0.25">
      <c r="J84913" s="32"/>
    </row>
    <row r="84914" spans="10:10" x14ac:dyDescent="0.25">
      <c r="J84914" s="32"/>
    </row>
    <row r="84915" spans="10:10" x14ac:dyDescent="0.25">
      <c r="J84915" s="32"/>
    </row>
    <row r="84916" spans="10:10" x14ac:dyDescent="0.25">
      <c r="J84916" s="32"/>
    </row>
    <row r="84917" spans="10:10" x14ac:dyDescent="0.25">
      <c r="J84917" s="32"/>
    </row>
    <row r="84918" spans="10:10" x14ac:dyDescent="0.25">
      <c r="J84918" s="32"/>
    </row>
    <row r="84919" spans="10:10" x14ac:dyDescent="0.25">
      <c r="J84919" s="32"/>
    </row>
    <row r="84920" spans="10:10" x14ac:dyDescent="0.25">
      <c r="J84920" s="32"/>
    </row>
    <row r="84921" spans="10:10" x14ac:dyDescent="0.25">
      <c r="J84921" s="32"/>
    </row>
    <row r="84922" spans="10:10" x14ac:dyDescent="0.25">
      <c r="J84922" s="32"/>
    </row>
    <row r="84923" spans="10:10" x14ac:dyDescent="0.25">
      <c r="J84923" s="32"/>
    </row>
    <row r="84924" spans="10:10" x14ac:dyDescent="0.25">
      <c r="J84924" s="32"/>
    </row>
    <row r="84925" spans="10:10" x14ac:dyDescent="0.25">
      <c r="J84925" s="32"/>
    </row>
    <row r="84926" spans="10:10" x14ac:dyDescent="0.25">
      <c r="J84926" s="32"/>
    </row>
    <row r="84927" spans="10:10" x14ac:dyDescent="0.25">
      <c r="J84927" s="32"/>
    </row>
    <row r="84928" spans="10:10" x14ac:dyDescent="0.25">
      <c r="J84928" s="32"/>
    </row>
    <row r="84929" spans="10:10" x14ac:dyDescent="0.25">
      <c r="J84929" s="32"/>
    </row>
    <row r="84930" spans="10:10" x14ac:dyDescent="0.25">
      <c r="J84930" s="32"/>
    </row>
    <row r="84931" spans="10:10" x14ac:dyDescent="0.25">
      <c r="J84931" s="32"/>
    </row>
    <row r="84932" spans="10:10" x14ac:dyDescent="0.25">
      <c r="J84932" s="32"/>
    </row>
    <row r="84933" spans="10:10" x14ac:dyDescent="0.25">
      <c r="J84933" s="32"/>
    </row>
    <row r="84934" spans="10:10" x14ac:dyDescent="0.25">
      <c r="J84934" s="32"/>
    </row>
    <row r="84935" spans="10:10" x14ac:dyDescent="0.25">
      <c r="J84935" s="32"/>
    </row>
    <row r="84936" spans="10:10" x14ac:dyDescent="0.25">
      <c r="J84936" s="32"/>
    </row>
    <row r="84937" spans="10:10" x14ac:dyDescent="0.25">
      <c r="J84937" s="32"/>
    </row>
    <row r="84938" spans="10:10" x14ac:dyDescent="0.25">
      <c r="J84938" s="32"/>
    </row>
    <row r="84939" spans="10:10" x14ac:dyDescent="0.25">
      <c r="J84939" s="32"/>
    </row>
    <row r="84940" spans="10:10" x14ac:dyDescent="0.25">
      <c r="J84940" s="32"/>
    </row>
    <row r="84941" spans="10:10" x14ac:dyDescent="0.25">
      <c r="J84941" s="32"/>
    </row>
    <row r="84942" spans="10:10" x14ac:dyDescent="0.25">
      <c r="J84942" s="32"/>
    </row>
    <row r="84943" spans="10:10" x14ac:dyDescent="0.25">
      <c r="J84943" s="32"/>
    </row>
    <row r="84944" spans="10:10" x14ac:dyDescent="0.25">
      <c r="J84944" s="32"/>
    </row>
    <row r="84945" spans="10:10" x14ac:dyDescent="0.25">
      <c r="J84945" s="32"/>
    </row>
    <row r="84946" spans="10:10" x14ac:dyDescent="0.25">
      <c r="J84946" s="32"/>
    </row>
    <row r="84947" spans="10:10" x14ac:dyDescent="0.25">
      <c r="J84947" s="32"/>
    </row>
    <row r="84948" spans="10:10" x14ac:dyDescent="0.25">
      <c r="J84948" s="32"/>
    </row>
    <row r="84949" spans="10:10" x14ac:dyDescent="0.25">
      <c r="J84949" s="32"/>
    </row>
    <row r="84950" spans="10:10" x14ac:dyDescent="0.25">
      <c r="J84950" s="32"/>
    </row>
    <row r="84951" spans="10:10" x14ac:dyDescent="0.25">
      <c r="J84951" s="32"/>
    </row>
    <row r="84952" spans="10:10" x14ac:dyDescent="0.25">
      <c r="J84952" s="32"/>
    </row>
    <row r="84953" spans="10:10" x14ac:dyDescent="0.25">
      <c r="J84953" s="32"/>
    </row>
    <row r="84954" spans="10:10" x14ac:dyDescent="0.25">
      <c r="J84954" s="32"/>
    </row>
    <row r="84955" spans="10:10" x14ac:dyDescent="0.25">
      <c r="J84955" s="32"/>
    </row>
    <row r="84956" spans="10:10" x14ac:dyDescent="0.25">
      <c r="J84956" s="32"/>
    </row>
    <row r="84957" spans="10:10" x14ac:dyDescent="0.25">
      <c r="J84957" s="32"/>
    </row>
    <row r="84958" spans="10:10" x14ac:dyDescent="0.25">
      <c r="J84958" s="32"/>
    </row>
    <row r="84959" spans="10:10" x14ac:dyDescent="0.25">
      <c r="J84959" s="32"/>
    </row>
    <row r="84960" spans="10:10" x14ac:dyDescent="0.25">
      <c r="J84960" s="32"/>
    </row>
    <row r="84961" spans="10:10" x14ac:dyDescent="0.25">
      <c r="J84961" s="32"/>
    </row>
    <row r="84962" spans="10:10" x14ac:dyDescent="0.25">
      <c r="J84962" s="32"/>
    </row>
    <row r="84963" spans="10:10" x14ac:dyDescent="0.25">
      <c r="J84963" s="32"/>
    </row>
    <row r="84964" spans="10:10" x14ac:dyDescent="0.25">
      <c r="J84964" s="32"/>
    </row>
    <row r="84965" spans="10:10" x14ac:dyDescent="0.25">
      <c r="J84965" s="32"/>
    </row>
    <row r="84966" spans="10:10" x14ac:dyDescent="0.25">
      <c r="J84966" s="32"/>
    </row>
    <row r="84967" spans="10:10" x14ac:dyDescent="0.25">
      <c r="J84967" s="32"/>
    </row>
    <row r="84968" spans="10:10" x14ac:dyDescent="0.25">
      <c r="J84968" s="32"/>
    </row>
    <row r="84969" spans="10:10" x14ac:dyDescent="0.25">
      <c r="J84969" s="32"/>
    </row>
    <row r="84970" spans="10:10" x14ac:dyDescent="0.25">
      <c r="J84970" s="32"/>
    </row>
    <row r="84971" spans="10:10" x14ac:dyDescent="0.25">
      <c r="J84971" s="32"/>
    </row>
    <row r="84972" spans="10:10" x14ac:dyDescent="0.25">
      <c r="J84972" s="32"/>
    </row>
    <row r="84973" spans="10:10" x14ac:dyDescent="0.25">
      <c r="J84973" s="32"/>
    </row>
    <row r="84974" spans="10:10" x14ac:dyDescent="0.25">
      <c r="J84974" s="32"/>
    </row>
    <row r="84975" spans="10:10" x14ac:dyDescent="0.25">
      <c r="J84975" s="32"/>
    </row>
    <row r="84976" spans="10:10" x14ac:dyDescent="0.25">
      <c r="J84976" s="32"/>
    </row>
    <row r="84977" spans="10:10" x14ac:dyDescent="0.25">
      <c r="J84977" s="32"/>
    </row>
    <row r="84978" spans="10:10" x14ac:dyDescent="0.25">
      <c r="J84978" s="32"/>
    </row>
    <row r="84979" spans="10:10" x14ac:dyDescent="0.25">
      <c r="J84979" s="32"/>
    </row>
    <row r="84980" spans="10:10" x14ac:dyDescent="0.25">
      <c r="J84980" s="32"/>
    </row>
    <row r="84981" spans="10:10" x14ac:dyDescent="0.25">
      <c r="J84981" s="32"/>
    </row>
    <row r="84982" spans="10:10" x14ac:dyDescent="0.25">
      <c r="J84982" s="32"/>
    </row>
    <row r="84983" spans="10:10" x14ac:dyDescent="0.25">
      <c r="J84983" s="32"/>
    </row>
    <row r="84984" spans="10:10" x14ac:dyDescent="0.25">
      <c r="J84984" s="32"/>
    </row>
    <row r="84985" spans="10:10" x14ac:dyDescent="0.25">
      <c r="J84985" s="32"/>
    </row>
    <row r="84986" spans="10:10" x14ac:dyDescent="0.25">
      <c r="J84986" s="32"/>
    </row>
    <row r="84987" spans="10:10" x14ac:dyDescent="0.25">
      <c r="J84987" s="32"/>
    </row>
    <row r="84988" spans="10:10" x14ac:dyDescent="0.25">
      <c r="J84988" s="32"/>
    </row>
    <row r="84989" spans="10:10" x14ac:dyDescent="0.25">
      <c r="J84989" s="32"/>
    </row>
    <row r="84990" spans="10:10" x14ac:dyDescent="0.25">
      <c r="J84990" s="32"/>
    </row>
    <row r="84991" spans="10:10" x14ac:dyDescent="0.25">
      <c r="J84991" s="32"/>
    </row>
    <row r="84992" spans="10:10" x14ac:dyDescent="0.25">
      <c r="J84992" s="32"/>
    </row>
    <row r="84993" spans="10:10" x14ac:dyDescent="0.25">
      <c r="J84993" s="32"/>
    </row>
    <row r="84994" spans="10:10" x14ac:dyDescent="0.25">
      <c r="J84994" s="32"/>
    </row>
    <row r="84995" spans="10:10" x14ac:dyDescent="0.25">
      <c r="J84995" s="32"/>
    </row>
    <row r="84996" spans="10:10" x14ac:dyDescent="0.25">
      <c r="J84996" s="32"/>
    </row>
    <row r="84997" spans="10:10" x14ac:dyDescent="0.25">
      <c r="J84997" s="32"/>
    </row>
    <row r="84998" spans="10:10" x14ac:dyDescent="0.25">
      <c r="J84998" s="32"/>
    </row>
    <row r="84999" spans="10:10" x14ac:dyDescent="0.25">
      <c r="J84999" s="32"/>
    </row>
    <row r="85000" spans="10:10" x14ac:dyDescent="0.25">
      <c r="J85000" s="32"/>
    </row>
    <row r="85001" spans="10:10" x14ac:dyDescent="0.25">
      <c r="J85001" s="32"/>
    </row>
    <row r="85002" spans="10:10" x14ac:dyDescent="0.25">
      <c r="J85002" s="32"/>
    </row>
    <row r="85003" spans="10:10" x14ac:dyDescent="0.25">
      <c r="J85003" s="32"/>
    </row>
    <row r="85004" spans="10:10" x14ac:dyDescent="0.25">
      <c r="J85004" s="32"/>
    </row>
    <row r="85005" spans="10:10" x14ac:dyDescent="0.25">
      <c r="J85005" s="32"/>
    </row>
    <row r="85006" spans="10:10" x14ac:dyDescent="0.25">
      <c r="J85006" s="32"/>
    </row>
    <row r="85007" spans="10:10" x14ac:dyDescent="0.25">
      <c r="J85007" s="32"/>
    </row>
    <row r="85008" spans="10:10" x14ac:dyDescent="0.25">
      <c r="J85008" s="32"/>
    </row>
    <row r="85009" spans="10:10" x14ac:dyDescent="0.25">
      <c r="J85009" s="32"/>
    </row>
    <row r="85010" spans="10:10" x14ac:dyDescent="0.25">
      <c r="J85010" s="32"/>
    </row>
    <row r="85011" spans="10:10" x14ac:dyDescent="0.25">
      <c r="J85011" s="32"/>
    </row>
    <row r="85012" spans="10:10" x14ac:dyDescent="0.25">
      <c r="J85012" s="32"/>
    </row>
    <row r="85013" spans="10:10" x14ac:dyDescent="0.25">
      <c r="J85013" s="32"/>
    </row>
    <row r="85014" spans="10:10" x14ac:dyDescent="0.25">
      <c r="J85014" s="32"/>
    </row>
    <row r="85015" spans="10:10" x14ac:dyDescent="0.25">
      <c r="J85015" s="32"/>
    </row>
    <row r="85016" spans="10:10" x14ac:dyDescent="0.25">
      <c r="J85016" s="32"/>
    </row>
    <row r="85017" spans="10:10" x14ac:dyDescent="0.25">
      <c r="J85017" s="32"/>
    </row>
    <row r="85018" spans="10:10" x14ac:dyDescent="0.25">
      <c r="J85018" s="32"/>
    </row>
    <row r="85019" spans="10:10" x14ac:dyDescent="0.25">
      <c r="J85019" s="32"/>
    </row>
    <row r="85020" spans="10:10" x14ac:dyDescent="0.25">
      <c r="J85020" s="32"/>
    </row>
    <row r="85021" spans="10:10" x14ac:dyDescent="0.25">
      <c r="J85021" s="32"/>
    </row>
    <row r="85022" spans="10:10" x14ac:dyDescent="0.25">
      <c r="J85022" s="32"/>
    </row>
    <row r="85023" spans="10:10" x14ac:dyDescent="0.25">
      <c r="J85023" s="32"/>
    </row>
    <row r="85024" spans="10:10" x14ac:dyDescent="0.25">
      <c r="J85024" s="32"/>
    </row>
    <row r="85025" spans="10:10" x14ac:dyDescent="0.25">
      <c r="J85025" s="32"/>
    </row>
    <row r="85026" spans="10:10" x14ac:dyDescent="0.25">
      <c r="J85026" s="32"/>
    </row>
    <row r="85027" spans="10:10" x14ac:dyDescent="0.25">
      <c r="J85027" s="32"/>
    </row>
    <row r="85028" spans="10:10" x14ac:dyDescent="0.25">
      <c r="J85028" s="32"/>
    </row>
    <row r="85029" spans="10:10" x14ac:dyDescent="0.25">
      <c r="J85029" s="32"/>
    </row>
    <row r="85030" spans="10:10" x14ac:dyDescent="0.25">
      <c r="J85030" s="32"/>
    </row>
    <row r="85031" spans="10:10" x14ac:dyDescent="0.25">
      <c r="J85031" s="32"/>
    </row>
    <row r="85032" spans="10:10" x14ac:dyDescent="0.25">
      <c r="J85032" s="32"/>
    </row>
    <row r="85033" spans="10:10" x14ac:dyDescent="0.25">
      <c r="J85033" s="32"/>
    </row>
    <row r="85034" spans="10:10" x14ac:dyDescent="0.25">
      <c r="J85034" s="32"/>
    </row>
    <row r="85035" spans="10:10" x14ac:dyDescent="0.25">
      <c r="J85035" s="32"/>
    </row>
    <row r="85036" spans="10:10" x14ac:dyDescent="0.25">
      <c r="J85036" s="32"/>
    </row>
    <row r="85037" spans="10:10" x14ac:dyDescent="0.25">
      <c r="J85037" s="32"/>
    </row>
    <row r="85038" spans="10:10" x14ac:dyDescent="0.25">
      <c r="J85038" s="32"/>
    </row>
    <row r="85039" spans="10:10" x14ac:dyDescent="0.25">
      <c r="J85039" s="32"/>
    </row>
    <row r="85040" spans="10:10" x14ac:dyDescent="0.25">
      <c r="J85040" s="32"/>
    </row>
    <row r="85041" spans="10:10" x14ac:dyDescent="0.25">
      <c r="J85041" s="32"/>
    </row>
    <row r="85042" spans="10:10" x14ac:dyDescent="0.25">
      <c r="J85042" s="32"/>
    </row>
    <row r="85043" spans="10:10" x14ac:dyDescent="0.25">
      <c r="J85043" s="32"/>
    </row>
    <row r="85044" spans="10:10" x14ac:dyDescent="0.25">
      <c r="J85044" s="32"/>
    </row>
    <row r="85045" spans="10:10" x14ac:dyDescent="0.25">
      <c r="J85045" s="32"/>
    </row>
    <row r="85046" spans="10:10" x14ac:dyDescent="0.25">
      <c r="J85046" s="32"/>
    </row>
    <row r="85047" spans="10:10" x14ac:dyDescent="0.25">
      <c r="J85047" s="32"/>
    </row>
    <row r="85048" spans="10:10" x14ac:dyDescent="0.25">
      <c r="J85048" s="32"/>
    </row>
    <row r="85049" spans="10:10" x14ac:dyDescent="0.25">
      <c r="J85049" s="32"/>
    </row>
    <row r="85050" spans="10:10" x14ac:dyDescent="0.25">
      <c r="J85050" s="32"/>
    </row>
    <row r="85051" spans="10:10" x14ac:dyDescent="0.25">
      <c r="J85051" s="32"/>
    </row>
    <row r="85052" spans="10:10" x14ac:dyDescent="0.25">
      <c r="J85052" s="32"/>
    </row>
    <row r="85053" spans="10:10" x14ac:dyDescent="0.25">
      <c r="J85053" s="32"/>
    </row>
    <row r="85054" spans="10:10" x14ac:dyDescent="0.25">
      <c r="J85054" s="32"/>
    </row>
    <row r="85055" spans="10:10" x14ac:dyDescent="0.25">
      <c r="J85055" s="32"/>
    </row>
    <row r="85056" spans="10:10" x14ac:dyDescent="0.25">
      <c r="J85056" s="32"/>
    </row>
    <row r="85057" spans="10:10" x14ac:dyDescent="0.25">
      <c r="J85057" s="32"/>
    </row>
    <row r="85058" spans="10:10" x14ac:dyDescent="0.25">
      <c r="J85058" s="32"/>
    </row>
    <row r="85059" spans="10:10" x14ac:dyDescent="0.25">
      <c r="J85059" s="32"/>
    </row>
    <row r="85060" spans="10:10" x14ac:dyDescent="0.25">
      <c r="J85060" s="32"/>
    </row>
    <row r="85061" spans="10:10" x14ac:dyDescent="0.25">
      <c r="J85061" s="32"/>
    </row>
    <row r="85062" spans="10:10" x14ac:dyDescent="0.25">
      <c r="J85062" s="32"/>
    </row>
    <row r="85063" spans="10:10" x14ac:dyDescent="0.25">
      <c r="J85063" s="32"/>
    </row>
    <row r="85064" spans="10:10" x14ac:dyDescent="0.25">
      <c r="J85064" s="32"/>
    </row>
    <row r="85065" spans="10:10" x14ac:dyDescent="0.25">
      <c r="J85065" s="32"/>
    </row>
    <row r="85066" spans="10:10" x14ac:dyDescent="0.25">
      <c r="J85066" s="32"/>
    </row>
    <row r="85067" spans="10:10" x14ac:dyDescent="0.25">
      <c r="J85067" s="32"/>
    </row>
    <row r="85068" spans="10:10" x14ac:dyDescent="0.25">
      <c r="J85068" s="32"/>
    </row>
    <row r="85069" spans="10:10" x14ac:dyDescent="0.25">
      <c r="J85069" s="32"/>
    </row>
    <row r="85070" spans="10:10" x14ac:dyDescent="0.25">
      <c r="J85070" s="32"/>
    </row>
    <row r="85071" spans="10:10" x14ac:dyDescent="0.25">
      <c r="J85071" s="32"/>
    </row>
    <row r="85072" spans="10:10" x14ac:dyDescent="0.25">
      <c r="J85072" s="32"/>
    </row>
    <row r="85073" spans="10:10" x14ac:dyDescent="0.25">
      <c r="J85073" s="32"/>
    </row>
    <row r="85074" spans="10:10" x14ac:dyDescent="0.25">
      <c r="J85074" s="32"/>
    </row>
    <row r="85075" spans="10:10" x14ac:dyDescent="0.25">
      <c r="J85075" s="32"/>
    </row>
    <row r="85076" spans="10:10" x14ac:dyDescent="0.25">
      <c r="J85076" s="32"/>
    </row>
    <row r="85077" spans="10:10" x14ac:dyDescent="0.25">
      <c r="J85077" s="32"/>
    </row>
    <row r="85078" spans="10:10" x14ac:dyDescent="0.25">
      <c r="J85078" s="32"/>
    </row>
    <row r="85079" spans="10:10" x14ac:dyDescent="0.25">
      <c r="J85079" s="32"/>
    </row>
    <row r="85080" spans="10:10" x14ac:dyDescent="0.25">
      <c r="J85080" s="32"/>
    </row>
    <row r="85081" spans="10:10" x14ac:dyDescent="0.25">
      <c r="J85081" s="32"/>
    </row>
    <row r="85082" spans="10:10" x14ac:dyDescent="0.25">
      <c r="J85082" s="32"/>
    </row>
    <row r="85083" spans="10:10" x14ac:dyDescent="0.25">
      <c r="J85083" s="32"/>
    </row>
    <row r="85084" spans="10:10" x14ac:dyDescent="0.25">
      <c r="J85084" s="32"/>
    </row>
    <row r="85085" spans="10:10" x14ac:dyDescent="0.25">
      <c r="J85085" s="32"/>
    </row>
    <row r="85086" spans="10:10" x14ac:dyDescent="0.25">
      <c r="J85086" s="32"/>
    </row>
    <row r="85087" spans="10:10" x14ac:dyDescent="0.25">
      <c r="J85087" s="32"/>
    </row>
    <row r="85088" spans="10:10" x14ac:dyDescent="0.25">
      <c r="J85088" s="32"/>
    </row>
    <row r="85089" spans="10:10" x14ac:dyDescent="0.25">
      <c r="J85089" s="32"/>
    </row>
    <row r="85090" spans="10:10" x14ac:dyDescent="0.25">
      <c r="J85090" s="32"/>
    </row>
    <row r="85091" spans="10:10" x14ac:dyDescent="0.25">
      <c r="J85091" s="32"/>
    </row>
    <row r="85092" spans="10:10" x14ac:dyDescent="0.25">
      <c r="J85092" s="32"/>
    </row>
    <row r="85093" spans="10:10" x14ac:dyDescent="0.25">
      <c r="J85093" s="32"/>
    </row>
    <row r="85094" spans="10:10" x14ac:dyDescent="0.25">
      <c r="J85094" s="32"/>
    </row>
    <row r="85095" spans="10:10" x14ac:dyDescent="0.25">
      <c r="J85095" s="32"/>
    </row>
    <row r="85096" spans="10:10" x14ac:dyDescent="0.25">
      <c r="J85096" s="32"/>
    </row>
    <row r="85097" spans="10:10" x14ac:dyDescent="0.25">
      <c r="J85097" s="32"/>
    </row>
    <row r="85098" spans="10:10" x14ac:dyDescent="0.25">
      <c r="J85098" s="32"/>
    </row>
    <row r="85099" spans="10:10" x14ac:dyDescent="0.25">
      <c r="J85099" s="32"/>
    </row>
    <row r="85100" spans="10:10" x14ac:dyDescent="0.25">
      <c r="J85100" s="32"/>
    </row>
    <row r="85101" spans="10:10" x14ac:dyDescent="0.25">
      <c r="J85101" s="32"/>
    </row>
    <row r="85102" spans="10:10" x14ac:dyDescent="0.25">
      <c r="J85102" s="32"/>
    </row>
    <row r="85103" spans="10:10" x14ac:dyDescent="0.25">
      <c r="J85103" s="32"/>
    </row>
    <row r="85104" spans="10:10" x14ac:dyDescent="0.25">
      <c r="J85104" s="32"/>
    </row>
    <row r="85105" spans="10:10" x14ac:dyDescent="0.25">
      <c r="J85105" s="32"/>
    </row>
    <row r="85106" spans="10:10" x14ac:dyDescent="0.25">
      <c r="J85106" s="32"/>
    </row>
    <row r="85107" spans="10:10" x14ac:dyDescent="0.25">
      <c r="J85107" s="32"/>
    </row>
    <row r="85108" spans="10:10" x14ac:dyDescent="0.25">
      <c r="J85108" s="32"/>
    </row>
    <row r="85109" spans="10:10" x14ac:dyDescent="0.25">
      <c r="J85109" s="32"/>
    </row>
    <row r="85110" spans="10:10" x14ac:dyDescent="0.25">
      <c r="J85110" s="32"/>
    </row>
    <row r="85111" spans="10:10" x14ac:dyDescent="0.25">
      <c r="J85111" s="32"/>
    </row>
    <row r="85112" spans="10:10" x14ac:dyDescent="0.25">
      <c r="J85112" s="32"/>
    </row>
    <row r="85113" spans="10:10" x14ac:dyDescent="0.25">
      <c r="J85113" s="32"/>
    </row>
    <row r="85114" spans="10:10" x14ac:dyDescent="0.25">
      <c r="J85114" s="32"/>
    </row>
    <row r="85115" spans="10:10" x14ac:dyDescent="0.25">
      <c r="J85115" s="32"/>
    </row>
    <row r="85116" spans="10:10" x14ac:dyDescent="0.25">
      <c r="J85116" s="32"/>
    </row>
    <row r="85117" spans="10:10" x14ac:dyDescent="0.25">
      <c r="J85117" s="32"/>
    </row>
    <row r="85118" spans="10:10" x14ac:dyDescent="0.25">
      <c r="J85118" s="32"/>
    </row>
    <row r="85119" spans="10:10" x14ac:dyDescent="0.25">
      <c r="J85119" s="32"/>
    </row>
    <row r="85120" spans="10:10" x14ac:dyDescent="0.25">
      <c r="J85120" s="32"/>
    </row>
    <row r="85121" spans="10:10" x14ac:dyDescent="0.25">
      <c r="J85121" s="32"/>
    </row>
    <row r="85122" spans="10:10" x14ac:dyDescent="0.25">
      <c r="J85122" s="32"/>
    </row>
    <row r="85123" spans="10:10" x14ac:dyDescent="0.25">
      <c r="J85123" s="32"/>
    </row>
    <row r="85124" spans="10:10" x14ac:dyDescent="0.25">
      <c r="J85124" s="32"/>
    </row>
    <row r="85125" spans="10:10" x14ac:dyDescent="0.25">
      <c r="J85125" s="32"/>
    </row>
    <row r="85126" spans="10:10" x14ac:dyDescent="0.25">
      <c r="J85126" s="32"/>
    </row>
    <row r="85127" spans="10:10" x14ac:dyDescent="0.25">
      <c r="J85127" s="32"/>
    </row>
    <row r="85128" spans="10:10" x14ac:dyDescent="0.25">
      <c r="J85128" s="32"/>
    </row>
    <row r="85129" spans="10:10" x14ac:dyDescent="0.25">
      <c r="J85129" s="32"/>
    </row>
    <row r="85130" spans="10:10" x14ac:dyDescent="0.25">
      <c r="J85130" s="32"/>
    </row>
    <row r="85131" spans="10:10" x14ac:dyDescent="0.25">
      <c r="J85131" s="32"/>
    </row>
    <row r="85132" spans="10:10" x14ac:dyDescent="0.25">
      <c r="J85132" s="32"/>
    </row>
    <row r="85133" spans="10:10" x14ac:dyDescent="0.25">
      <c r="J85133" s="32"/>
    </row>
    <row r="85134" spans="10:10" x14ac:dyDescent="0.25">
      <c r="J85134" s="32"/>
    </row>
    <row r="85135" spans="10:10" x14ac:dyDescent="0.25">
      <c r="J85135" s="32"/>
    </row>
    <row r="85136" spans="10:10" x14ac:dyDescent="0.25">
      <c r="J85136" s="32"/>
    </row>
    <row r="85137" spans="10:10" x14ac:dyDescent="0.25">
      <c r="J85137" s="32"/>
    </row>
    <row r="85138" spans="10:10" x14ac:dyDescent="0.25">
      <c r="J85138" s="32"/>
    </row>
    <row r="85139" spans="10:10" x14ac:dyDescent="0.25">
      <c r="J85139" s="32"/>
    </row>
    <row r="85140" spans="10:10" x14ac:dyDescent="0.25">
      <c r="J85140" s="32"/>
    </row>
    <row r="85141" spans="10:10" x14ac:dyDescent="0.25">
      <c r="J85141" s="32"/>
    </row>
    <row r="85142" spans="10:10" x14ac:dyDescent="0.25">
      <c r="J85142" s="32"/>
    </row>
    <row r="85143" spans="10:10" x14ac:dyDescent="0.25">
      <c r="J85143" s="32"/>
    </row>
    <row r="85144" spans="10:10" x14ac:dyDescent="0.25">
      <c r="J85144" s="32"/>
    </row>
    <row r="85145" spans="10:10" x14ac:dyDescent="0.25">
      <c r="J85145" s="32"/>
    </row>
    <row r="85146" spans="10:10" x14ac:dyDescent="0.25">
      <c r="J85146" s="32"/>
    </row>
    <row r="85147" spans="10:10" x14ac:dyDescent="0.25">
      <c r="J85147" s="32"/>
    </row>
    <row r="85148" spans="10:10" x14ac:dyDescent="0.25">
      <c r="J85148" s="32"/>
    </row>
    <row r="85149" spans="10:10" x14ac:dyDescent="0.25">
      <c r="J85149" s="32"/>
    </row>
    <row r="85150" spans="10:10" x14ac:dyDescent="0.25">
      <c r="J85150" s="32"/>
    </row>
    <row r="85151" spans="10:10" x14ac:dyDescent="0.25">
      <c r="J85151" s="32"/>
    </row>
    <row r="85152" spans="10:10" x14ac:dyDescent="0.25">
      <c r="J85152" s="32"/>
    </row>
    <row r="85153" spans="10:10" x14ac:dyDescent="0.25">
      <c r="J85153" s="32"/>
    </row>
    <row r="85154" spans="10:10" x14ac:dyDescent="0.25">
      <c r="J85154" s="32"/>
    </row>
    <row r="85155" spans="10:10" x14ac:dyDescent="0.25">
      <c r="J85155" s="32"/>
    </row>
    <row r="85156" spans="10:10" x14ac:dyDescent="0.25">
      <c r="J85156" s="32"/>
    </row>
    <row r="85157" spans="10:10" x14ac:dyDescent="0.25">
      <c r="J85157" s="32"/>
    </row>
    <row r="85158" spans="10:10" x14ac:dyDescent="0.25">
      <c r="J85158" s="32"/>
    </row>
    <row r="85159" spans="10:10" x14ac:dyDescent="0.25">
      <c r="J85159" s="32"/>
    </row>
    <row r="85160" spans="10:10" x14ac:dyDescent="0.25">
      <c r="J85160" s="32"/>
    </row>
    <row r="85161" spans="10:10" x14ac:dyDescent="0.25">
      <c r="J85161" s="32"/>
    </row>
    <row r="85162" spans="10:10" x14ac:dyDescent="0.25">
      <c r="J85162" s="32"/>
    </row>
    <row r="85163" spans="10:10" x14ac:dyDescent="0.25">
      <c r="J85163" s="32"/>
    </row>
    <row r="85164" spans="10:10" x14ac:dyDescent="0.25">
      <c r="J85164" s="32"/>
    </row>
    <row r="85165" spans="10:10" x14ac:dyDescent="0.25">
      <c r="J85165" s="32"/>
    </row>
    <row r="85166" spans="10:10" x14ac:dyDescent="0.25">
      <c r="J85166" s="32"/>
    </row>
    <row r="85167" spans="10:10" x14ac:dyDescent="0.25">
      <c r="J85167" s="32"/>
    </row>
    <row r="85168" spans="10:10" x14ac:dyDescent="0.25">
      <c r="J85168" s="32"/>
    </row>
    <row r="85169" spans="10:10" x14ac:dyDescent="0.25">
      <c r="J85169" s="32"/>
    </row>
    <row r="85170" spans="10:10" x14ac:dyDescent="0.25">
      <c r="J85170" s="32"/>
    </row>
    <row r="85171" spans="10:10" x14ac:dyDescent="0.25">
      <c r="J85171" s="32"/>
    </row>
    <row r="85172" spans="10:10" x14ac:dyDescent="0.25">
      <c r="J85172" s="32"/>
    </row>
    <row r="85173" spans="10:10" x14ac:dyDescent="0.25">
      <c r="J85173" s="32"/>
    </row>
    <row r="85174" spans="10:10" x14ac:dyDescent="0.25">
      <c r="J85174" s="32"/>
    </row>
    <row r="85175" spans="10:10" x14ac:dyDescent="0.25">
      <c r="J85175" s="32"/>
    </row>
    <row r="85176" spans="10:10" x14ac:dyDescent="0.25">
      <c r="J85176" s="32"/>
    </row>
    <row r="85177" spans="10:10" x14ac:dyDescent="0.25">
      <c r="J85177" s="32"/>
    </row>
    <row r="85178" spans="10:10" x14ac:dyDescent="0.25">
      <c r="J85178" s="32"/>
    </row>
    <row r="85179" spans="10:10" x14ac:dyDescent="0.25">
      <c r="J85179" s="32"/>
    </row>
    <row r="85180" spans="10:10" x14ac:dyDescent="0.25">
      <c r="J85180" s="32"/>
    </row>
    <row r="85181" spans="10:10" x14ac:dyDescent="0.25">
      <c r="J85181" s="32"/>
    </row>
    <row r="85182" spans="10:10" x14ac:dyDescent="0.25">
      <c r="J85182" s="32"/>
    </row>
    <row r="85183" spans="10:10" x14ac:dyDescent="0.25">
      <c r="J85183" s="32"/>
    </row>
    <row r="85184" spans="10:10" x14ac:dyDescent="0.25">
      <c r="J85184" s="32"/>
    </row>
    <row r="85185" spans="10:10" x14ac:dyDescent="0.25">
      <c r="J85185" s="32"/>
    </row>
    <row r="85186" spans="10:10" x14ac:dyDescent="0.25">
      <c r="J85186" s="32"/>
    </row>
    <row r="85187" spans="10:10" x14ac:dyDescent="0.25">
      <c r="J85187" s="32"/>
    </row>
    <row r="85188" spans="10:10" x14ac:dyDescent="0.25">
      <c r="J85188" s="32"/>
    </row>
    <row r="85189" spans="10:10" x14ac:dyDescent="0.25">
      <c r="J85189" s="32"/>
    </row>
    <row r="85190" spans="10:10" x14ac:dyDescent="0.25">
      <c r="J85190" s="32"/>
    </row>
    <row r="85191" spans="10:10" x14ac:dyDescent="0.25">
      <c r="J85191" s="32"/>
    </row>
    <row r="85192" spans="10:10" x14ac:dyDescent="0.25">
      <c r="J85192" s="32"/>
    </row>
    <row r="85193" spans="10:10" x14ac:dyDescent="0.25">
      <c r="J85193" s="32"/>
    </row>
    <row r="85194" spans="10:10" x14ac:dyDescent="0.25">
      <c r="J85194" s="32"/>
    </row>
    <row r="85195" spans="10:10" x14ac:dyDescent="0.25">
      <c r="J85195" s="32"/>
    </row>
    <row r="85196" spans="10:10" x14ac:dyDescent="0.25">
      <c r="J85196" s="32"/>
    </row>
    <row r="85197" spans="10:10" x14ac:dyDescent="0.25">
      <c r="J85197" s="32"/>
    </row>
    <row r="85198" spans="10:10" x14ac:dyDescent="0.25">
      <c r="J85198" s="32"/>
    </row>
    <row r="85199" spans="10:10" x14ac:dyDescent="0.25">
      <c r="J85199" s="32"/>
    </row>
    <row r="85200" spans="10:10" x14ac:dyDescent="0.25">
      <c r="J85200" s="32"/>
    </row>
    <row r="85201" spans="10:10" x14ac:dyDescent="0.25">
      <c r="J85201" s="32"/>
    </row>
    <row r="85202" spans="10:10" x14ac:dyDescent="0.25">
      <c r="J85202" s="32"/>
    </row>
    <row r="85203" spans="10:10" x14ac:dyDescent="0.25">
      <c r="J85203" s="32"/>
    </row>
    <row r="85204" spans="10:10" x14ac:dyDescent="0.25">
      <c r="J85204" s="32"/>
    </row>
    <row r="85205" spans="10:10" x14ac:dyDescent="0.25">
      <c r="J85205" s="32"/>
    </row>
    <row r="85206" spans="10:10" x14ac:dyDescent="0.25">
      <c r="J85206" s="32"/>
    </row>
    <row r="85207" spans="10:10" x14ac:dyDescent="0.25">
      <c r="J85207" s="32"/>
    </row>
    <row r="85208" spans="10:10" x14ac:dyDescent="0.25">
      <c r="J85208" s="32"/>
    </row>
    <row r="85209" spans="10:10" x14ac:dyDescent="0.25">
      <c r="J85209" s="32"/>
    </row>
    <row r="85210" spans="10:10" x14ac:dyDescent="0.25">
      <c r="J85210" s="32"/>
    </row>
    <row r="85211" spans="10:10" x14ac:dyDescent="0.25">
      <c r="J85211" s="32"/>
    </row>
    <row r="85212" spans="10:10" x14ac:dyDescent="0.25">
      <c r="J85212" s="32"/>
    </row>
    <row r="85213" spans="10:10" x14ac:dyDescent="0.25">
      <c r="J85213" s="32"/>
    </row>
    <row r="85214" spans="10:10" x14ac:dyDescent="0.25">
      <c r="J85214" s="32"/>
    </row>
    <row r="85215" spans="10:10" x14ac:dyDescent="0.25">
      <c r="J85215" s="32"/>
    </row>
    <row r="85216" spans="10:10" x14ac:dyDescent="0.25">
      <c r="J85216" s="32"/>
    </row>
    <row r="85217" spans="10:10" x14ac:dyDescent="0.25">
      <c r="J85217" s="32"/>
    </row>
    <row r="85218" spans="10:10" x14ac:dyDescent="0.25">
      <c r="J85218" s="32"/>
    </row>
    <row r="85219" spans="10:10" x14ac:dyDescent="0.25">
      <c r="J85219" s="32"/>
    </row>
    <row r="85220" spans="10:10" x14ac:dyDescent="0.25">
      <c r="J85220" s="32"/>
    </row>
    <row r="85221" spans="10:10" x14ac:dyDescent="0.25">
      <c r="J85221" s="32"/>
    </row>
    <row r="85222" spans="10:10" x14ac:dyDescent="0.25">
      <c r="J85222" s="32"/>
    </row>
    <row r="85223" spans="10:10" x14ac:dyDescent="0.25">
      <c r="J85223" s="32"/>
    </row>
    <row r="85224" spans="10:10" x14ac:dyDescent="0.25">
      <c r="J85224" s="32"/>
    </row>
    <row r="85225" spans="10:10" x14ac:dyDescent="0.25">
      <c r="J85225" s="32"/>
    </row>
    <row r="85226" spans="10:10" x14ac:dyDescent="0.25">
      <c r="J85226" s="32"/>
    </row>
    <row r="85227" spans="10:10" x14ac:dyDescent="0.25">
      <c r="J85227" s="32"/>
    </row>
    <row r="85228" spans="10:10" x14ac:dyDescent="0.25">
      <c r="J85228" s="32"/>
    </row>
    <row r="85229" spans="10:10" x14ac:dyDescent="0.25">
      <c r="J85229" s="32"/>
    </row>
    <row r="85230" spans="10:10" x14ac:dyDescent="0.25">
      <c r="J85230" s="32"/>
    </row>
    <row r="85231" spans="10:10" x14ac:dyDescent="0.25">
      <c r="J85231" s="32"/>
    </row>
    <row r="85232" spans="10:10" x14ac:dyDescent="0.25">
      <c r="J85232" s="32"/>
    </row>
    <row r="85233" spans="10:10" x14ac:dyDescent="0.25">
      <c r="J85233" s="32"/>
    </row>
    <row r="85234" spans="10:10" x14ac:dyDescent="0.25">
      <c r="J85234" s="32"/>
    </row>
    <row r="85235" spans="10:10" x14ac:dyDescent="0.25">
      <c r="J85235" s="32"/>
    </row>
    <row r="85236" spans="10:10" x14ac:dyDescent="0.25">
      <c r="J85236" s="32"/>
    </row>
    <row r="85237" spans="10:10" x14ac:dyDescent="0.25">
      <c r="J85237" s="32"/>
    </row>
    <row r="85238" spans="10:10" x14ac:dyDescent="0.25">
      <c r="J85238" s="32"/>
    </row>
    <row r="85239" spans="10:10" x14ac:dyDescent="0.25">
      <c r="J85239" s="32"/>
    </row>
    <row r="85240" spans="10:10" x14ac:dyDescent="0.25">
      <c r="J85240" s="32"/>
    </row>
    <row r="85241" spans="10:10" x14ac:dyDescent="0.25">
      <c r="J85241" s="32"/>
    </row>
    <row r="85242" spans="10:10" x14ac:dyDescent="0.25">
      <c r="J85242" s="32"/>
    </row>
    <row r="85243" spans="10:10" x14ac:dyDescent="0.25">
      <c r="J85243" s="32"/>
    </row>
    <row r="85244" spans="10:10" x14ac:dyDescent="0.25">
      <c r="J85244" s="32"/>
    </row>
    <row r="85245" spans="10:10" x14ac:dyDescent="0.25">
      <c r="J85245" s="32"/>
    </row>
    <row r="85246" spans="10:10" x14ac:dyDescent="0.25">
      <c r="J85246" s="32"/>
    </row>
    <row r="85247" spans="10:10" x14ac:dyDescent="0.25">
      <c r="J85247" s="32"/>
    </row>
    <row r="85248" spans="10:10" x14ac:dyDescent="0.25">
      <c r="J85248" s="32"/>
    </row>
    <row r="85249" spans="10:10" x14ac:dyDescent="0.25">
      <c r="J85249" s="32"/>
    </row>
    <row r="85250" spans="10:10" x14ac:dyDescent="0.25">
      <c r="J85250" s="32"/>
    </row>
    <row r="85251" spans="10:10" x14ac:dyDescent="0.25">
      <c r="J85251" s="32"/>
    </row>
    <row r="85252" spans="10:10" x14ac:dyDescent="0.25">
      <c r="J85252" s="32"/>
    </row>
    <row r="85253" spans="10:10" x14ac:dyDescent="0.25">
      <c r="J85253" s="32"/>
    </row>
    <row r="85254" spans="10:10" x14ac:dyDescent="0.25">
      <c r="J85254" s="32"/>
    </row>
    <row r="85255" spans="10:10" x14ac:dyDescent="0.25">
      <c r="J85255" s="32"/>
    </row>
    <row r="85256" spans="10:10" x14ac:dyDescent="0.25">
      <c r="J85256" s="32"/>
    </row>
    <row r="85257" spans="10:10" x14ac:dyDescent="0.25">
      <c r="J85257" s="32"/>
    </row>
    <row r="85258" spans="10:10" x14ac:dyDescent="0.25">
      <c r="J85258" s="32"/>
    </row>
    <row r="85259" spans="10:10" x14ac:dyDescent="0.25">
      <c r="J85259" s="32"/>
    </row>
    <row r="85260" spans="10:10" x14ac:dyDescent="0.25">
      <c r="J85260" s="32"/>
    </row>
    <row r="85261" spans="10:10" x14ac:dyDescent="0.25">
      <c r="J85261" s="32"/>
    </row>
    <row r="85262" spans="10:10" x14ac:dyDescent="0.25">
      <c r="J85262" s="32"/>
    </row>
    <row r="85263" spans="10:10" x14ac:dyDescent="0.25">
      <c r="J85263" s="32"/>
    </row>
    <row r="85264" spans="10:10" x14ac:dyDescent="0.25">
      <c r="J85264" s="32"/>
    </row>
    <row r="85265" spans="10:10" x14ac:dyDescent="0.25">
      <c r="J85265" s="32"/>
    </row>
    <row r="85266" spans="10:10" x14ac:dyDescent="0.25">
      <c r="J85266" s="32"/>
    </row>
    <row r="85267" spans="10:10" x14ac:dyDescent="0.25">
      <c r="J85267" s="32"/>
    </row>
    <row r="85268" spans="10:10" x14ac:dyDescent="0.25">
      <c r="J85268" s="32"/>
    </row>
    <row r="85269" spans="10:10" x14ac:dyDescent="0.25">
      <c r="J85269" s="32"/>
    </row>
    <row r="85270" spans="10:10" x14ac:dyDescent="0.25">
      <c r="J85270" s="32"/>
    </row>
    <row r="85271" spans="10:10" x14ac:dyDescent="0.25">
      <c r="J85271" s="32"/>
    </row>
    <row r="85272" spans="10:10" x14ac:dyDescent="0.25">
      <c r="J85272" s="32"/>
    </row>
    <row r="85273" spans="10:10" x14ac:dyDescent="0.25">
      <c r="J85273" s="32"/>
    </row>
    <row r="85274" spans="10:10" x14ac:dyDescent="0.25">
      <c r="J85274" s="32"/>
    </row>
    <row r="85275" spans="10:10" x14ac:dyDescent="0.25">
      <c r="J85275" s="32"/>
    </row>
    <row r="85276" spans="10:10" x14ac:dyDescent="0.25">
      <c r="J85276" s="32"/>
    </row>
    <row r="85277" spans="10:10" x14ac:dyDescent="0.25">
      <c r="J85277" s="32"/>
    </row>
    <row r="85278" spans="10:10" x14ac:dyDescent="0.25">
      <c r="J85278" s="32"/>
    </row>
    <row r="85279" spans="10:10" x14ac:dyDescent="0.25">
      <c r="J85279" s="32"/>
    </row>
    <row r="85280" spans="10:10" x14ac:dyDescent="0.25">
      <c r="J85280" s="32"/>
    </row>
    <row r="85281" spans="10:10" x14ac:dyDescent="0.25">
      <c r="J85281" s="32"/>
    </row>
    <row r="85282" spans="10:10" x14ac:dyDescent="0.25">
      <c r="J85282" s="32"/>
    </row>
    <row r="85283" spans="10:10" x14ac:dyDescent="0.25">
      <c r="J85283" s="32"/>
    </row>
    <row r="85284" spans="10:10" x14ac:dyDescent="0.25">
      <c r="J85284" s="32"/>
    </row>
    <row r="85285" spans="10:10" x14ac:dyDescent="0.25">
      <c r="J85285" s="32"/>
    </row>
    <row r="85286" spans="10:10" x14ac:dyDescent="0.25">
      <c r="J85286" s="32"/>
    </row>
    <row r="85287" spans="10:10" x14ac:dyDescent="0.25">
      <c r="J85287" s="32"/>
    </row>
    <row r="85288" spans="10:10" x14ac:dyDescent="0.25">
      <c r="J85288" s="32"/>
    </row>
    <row r="85289" spans="10:10" x14ac:dyDescent="0.25">
      <c r="J85289" s="32"/>
    </row>
    <row r="85290" spans="10:10" x14ac:dyDescent="0.25">
      <c r="J85290" s="32"/>
    </row>
    <row r="85291" spans="10:10" x14ac:dyDescent="0.25">
      <c r="J85291" s="32"/>
    </row>
    <row r="85292" spans="10:10" x14ac:dyDescent="0.25">
      <c r="J85292" s="32"/>
    </row>
    <row r="85293" spans="10:10" x14ac:dyDescent="0.25">
      <c r="J85293" s="32"/>
    </row>
    <row r="85294" spans="10:10" x14ac:dyDescent="0.25">
      <c r="J85294" s="32"/>
    </row>
    <row r="85295" spans="10:10" x14ac:dyDescent="0.25">
      <c r="J85295" s="32"/>
    </row>
    <row r="85296" spans="10:10" x14ac:dyDescent="0.25">
      <c r="J85296" s="32"/>
    </row>
    <row r="85297" spans="10:10" x14ac:dyDescent="0.25">
      <c r="J85297" s="32"/>
    </row>
    <row r="85298" spans="10:10" x14ac:dyDescent="0.25">
      <c r="J85298" s="32"/>
    </row>
    <row r="85299" spans="10:10" x14ac:dyDescent="0.25">
      <c r="J85299" s="32"/>
    </row>
    <row r="85300" spans="10:10" x14ac:dyDescent="0.25">
      <c r="J85300" s="32"/>
    </row>
    <row r="85301" spans="10:10" x14ac:dyDescent="0.25">
      <c r="J85301" s="32"/>
    </row>
    <row r="85302" spans="10:10" x14ac:dyDescent="0.25">
      <c r="J85302" s="32"/>
    </row>
    <row r="85303" spans="10:10" x14ac:dyDescent="0.25">
      <c r="J85303" s="32"/>
    </row>
    <row r="85304" spans="10:10" x14ac:dyDescent="0.25">
      <c r="J85304" s="32"/>
    </row>
    <row r="85305" spans="10:10" x14ac:dyDescent="0.25">
      <c r="J85305" s="32"/>
    </row>
    <row r="85306" spans="10:10" x14ac:dyDescent="0.25">
      <c r="J85306" s="32"/>
    </row>
    <row r="85307" spans="10:10" x14ac:dyDescent="0.25">
      <c r="J85307" s="32"/>
    </row>
    <row r="85308" spans="10:10" x14ac:dyDescent="0.25">
      <c r="J85308" s="32"/>
    </row>
    <row r="85309" spans="10:10" x14ac:dyDescent="0.25">
      <c r="J85309" s="32"/>
    </row>
    <row r="85310" spans="10:10" x14ac:dyDescent="0.25">
      <c r="J85310" s="32"/>
    </row>
    <row r="85311" spans="10:10" x14ac:dyDescent="0.25">
      <c r="J85311" s="32"/>
    </row>
    <row r="85312" spans="10:10" x14ac:dyDescent="0.25">
      <c r="J85312" s="32"/>
    </row>
    <row r="85313" spans="10:10" x14ac:dyDescent="0.25">
      <c r="J85313" s="32"/>
    </row>
    <row r="85314" spans="10:10" x14ac:dyDescent="0.25">
      <c r="J85314" s="32"/>
    </row>
    <row r="85315" spans="10:10" x14ac:dyDescent="0.25">
      <c r="J85315" s="32"/>
    </row>
    <row r="85316" spans="10:10" x14ac:dyDescent="0.25">
      <c r="J85316" s="32"/>
    </row>
    <row r="85317" spans="10:10" x14ac:dyDescent="0.25">
      <c r="J85317" s="32"/>
    </row>
    <row r="85318" spans="10:10" x14ac:dyDescent="0.25">
      <c r="J85318" s="32"/>
    </row>
    <row r="85319" spans="10:10" x14ac:dyDescent="0.25">
      <c r="J85319" s="32"/>
    </row>
    <row r="85320" spans="10:10" x14ac:dyDescent="0.25">
      <c r="J85320" s="32"/>
    </row>
    <row r="85321" spans="10:10" x14ac:dyDescent="0.25">
      <c r="J85321" s="32"/>
    </row>
    <row r="85322" spans="10:10" x14ac:dyDescent="0.25">
      <c r="J85322" s="32"/>
    </row>
    <row r="85323" spans="10:10" x14ac:dyDescent="0.25">
      <c r="J85323" s="32"/>
    </row>
    <row r="85324" spans="10:10" x14ac:dyDescent="0.25">
      <c r="J85324" s="32"/>
    </row>
    <row r="85325" spans="10:10" x14ac:dyDescent="0.25">
      <c r="J85325" s="32"/>
    </row>
    <row r="85326" spans="10:10" x14ac:dyDescent="0.25">
      <c r="J85326" s="32"/>
    </row>
    <row r="85327" spans="10:10" x14ac:dyDescent="0.25">
      <c r="J85327" s="32"/>
    </row>
    <row r="85328" spans="10:10" x14ac:dyDescent="0.25">
      <c r="J85328" s="32"/>
    </row>
    <row r="85329" spans="10:10" x14ac:dyDescent="0.25">
      <c r="J85329" s="32"/>
    </row>
    <row r="85330" spans="10:10" x14ac:dyDescent="0.25">
      <c r="J85330" s="32"/>
    </row>
    <row r="85331" spans="10:10" x14ac:dyDescent="0.25">
      <c r="J85331" s="32"/>
    </row>
    <row r="85332" spans="10:10" x14ac:dyDescent="0.25">
      <c r="J85332" s="32"/>
    </row>
    <row r="85333" spans="10:10" x14ac:dyDescent="0.25">
      <c r="J85333" s="32"/>
    </row>
    <row r="85334" spans="10:10" x14ac:dyDescent="0.25">
      <c r="J85334" s="32"/>
    </row>
    <row r="85335" spans="10:10" x14ac:dyDescent="0.25">
      <c r="J85335" s="32"/>
    </row>
    <row r="85336" spans="10:10" x14ac:dyDescent="0.25">
      <c r="J85336" s="32"/>
    </row>
    <row r="85337" spans="10:10" x14ac:dyDescent="0.25">
      <c r="J85337" s="32"/>
    </row>
    <row r="85338" spans="10:10" x14ac:dyDescent="0.25">
      <c r="J85338" s="32"/>
    </row>
    <row r="85339" spans="10:10" x14ac:dyDescent="0.25">
      <c r="J85339" s="32"/>
    </row>
    <row r="85340" spans="10:10" x14ac:dyDescent="0.25">
      <c r="J85340" s="32"/>
    </row>
    <row r="85341" spans="10:10" x14ac:dyDescent="0.25">
      <c r="J85341" s="32"/>
    </row>
    <row r="85342" spans="10:10" x14ac:dyDescent="0.25">
      <c r="J85342" s="32"/>
    </row>
    <row r="85343" spans="10:10" x14ac:dyDescent="0.25">
      <c r="J85343" s="32"/>
    </row>
    <row r="85344" spans="10:10" x14ac:dyDescent="0.25">
      <c r="J85344" s="32"/>
    </row>
    <row r="85345" spans="10:10" x14ac:dyDescent="0.25">
      <c r="J85345" s="32"/>
    </row>
    <row r="85346" spans="10:10" x14ac:dyDescent="0.25">
      <c r="J85346" s="32"/>
    </row>
    <row r="85347" spans="10:10" x14ac:dyDescent="0.25">
      <c r="J85347" s="32"/>
    </row>
    <row r="85348" spans="10:10" x14ac:dyDescent="0.25">
      <c r="J85348" s="32"/>
    </row>
    <row r="85349" spans="10:10" x14ac:dyDescent="0.25">
      <c r="J85349" s="32"/>
    </row>
    <row r="85350" spans="10:10" x14ac:dyDescent="0.25">
      <c r="J85350" s="32"/>
    </row>
    <row r="85351" spans="10:10" x14ac:dyDescent="0.25">
      <c r="J85351" s="32"/>
    </row>
    <row r="85352" spans="10:10" x14ac:dyDescent="0.25">
      <c r="J85352" s="32"/>
    </row>
    <row r="85353" spans="10:10" x14ac:dyDescent="0.25">
      <c r="J85353" s="32"/>
    </row>
    <row r="85354" spans="10:10" x14ac:dyDescent="0.25">
      <c r="J85354" s="32"/>
    </row>
    <row r="85355" spans="10:10" x14ac:dyDescent="0.25">
      <c r="J85355" s="32"/>
    </row>
    <row r="85356" spans="10:10" x14ac:dyDescent="0.25">
      <c r="J85356" s="32"/>
    </row>
    <row r="85357" spans="10:10" x14ac:dyDescent="0.25">
      <c r="J85357" s="32"/>
    </row>
    <row r="85358" spans="10:10" x14ac:dyDescent="0.25">
      <c r="J85358" s="32"/>
    </row>
    <row r="85359" spans="10:10" x14ac:dyDescent="0.25">
      <c r="J85359" s="32"/>
    </row>
    <row r="85360" spans="10:10" x14ac:dyDescent="0.25">
      <c r="J85360" s="32"/>
    </row>
    <row r="85361" spans="10:10" x14ac:dyDescent="0.25">
      <c r="J85361" s="32"/>
    </row>
    <row r="85362" spans="10:10" x14ac:dyDescent="0.25">
      <c r="J85362" s="32"/>
    </row>
    <row r="85363" spans="10:10" x14ac:dyDescent="0.25">
      <c r="J85363" s="32"/>
    </row>
    <row r="85364" spans="10:10" x14ac:dyDescent="0.25">
      <c r="J85364" s="32"/>
    </row>
    <row r="85365" spans="10:10" x14ac:dyDescent="0.25">
      <c r="J85365" s="32"/>
    </row>
    <row r="85366" spans="10:10" x14ac:dyDescent="0.25">
      <c r="J85366" s="32"/>
    </row>
    <row r="85367" spans="10:10" x14ac:dyDescent="0.25">
      <c r="J85367" s="32"/>
    </row>
    <row r="85368" spans="10:10" x14ac:dyDescent="0.25">
      <c r="J85368" s="32"/>
    </row>
    <row r="85369" spans="10:10" x14ac:dyDescent="0.25">
      <c r="J85369" s="32"/>
    </row>
    <row r="85370" spans="10:10" x14ac:dyDescent="0.25">
      <c r="J85370" s="32"/>
    </row>
    <row r="85371" spans="10:10" x14ac:dyDescent="0.25">
      <c r="J85371" s="32"/>
    </row>
    <row r="85372" spans="10:10" x14ac:dyDescent="0.25">
      <c r="J85372" s="32"/>
    </row>
    <row r="85373" spans="10:10" x14ac:dyDescent="0.25">
      <c r="J85373" s="32"/>
    </row>
    <row r="85374" spans="10:10" x14ac:dyDescent="0.25">
      <c r="J85374" s="32"/>
    </row>
    <row r="85375" spans="10:10" x14ac:dyDescent="0.25">
      <c r="J85375" s="32"/>
    </row>
    <row r="85376" spans="10:10" x14ac:dyDescent="0.25">
      <c r="J85376" s="32"/>
    </row>
    <row r="85377" spans="10:10" x14ac:dyDescent="0.25">
      <c r="J85377" s="32"/>
    </row>
    <row r="85378" spans="10:10" x14ac:dyDescent="0.25">
      <c r="J85378" s="32"/>
    </row>
    <row r="85379" spans="10:10" x14ac:dyDescent="0.25">
      <c r="J85379" s="32"/>
    </row>
    <row r="85380" spans="10:10" x14ac:dyDescent="0.25">
      <c r="J85380" s="32"/>
    </row>
    <row r="85381" spans="10:10" x14ac:dyDescent="0.25">
      <c r="J85381" s="32"/>
    </row>
    <row r="85382" spans="10:10" x14ac:dyDescent="0.25">
      <c r="J85382" s="32"/>
    </row>
    <row r="85383" spans="10:10" x14ac:dyDescent="0.25">
      <c r="J85383" s="32"/>
    </row>
    <row r="85384" spans="10:10" x14ac:dyDescent="0.25">
      <c r="J85384" s="32"/>
    </row>
    <row r="85385" spans="10:10" x14ac:dyDescent="0.25">
      <c r="J85385" s="32"/>
    </row>
    <row r="85386" spans="10:10" x14ac:dyDescent="0.25">
      <c r="J85386" s="32"/>
    </row>
    <row r="85387" spans="10:10" x14ac:dyDescent="0.25">
      <c r="J85387" s="32"/>
    </row>
    <row r="85388" spans="10:10" x14ac:dyDescent="0.25">
      <c r="J85388" s="32"/>
    </row>
    <row r="85389" spans="10:10" x14ac:dyDescent="0.25">
      <c r="J85389" s="32"/>
    </row>
    <row r="85390" spans="10:10" x14ac:dyDescent="0.25">
      <c r="J85390" s="32"/>
    </row>
    <row r="85391" spans="10:10" x14ac:dyDescent="0.25">
      <c r="J85391" s="32"/>
    </row>
    <row r="85392" spans="10:10" x14ac:dyDescent="0.25">
      <c r="J85392" s="32"/>
    </row>
    <row r="85393" spans="10:10" x14ac:dyDescent="0.25">
      <c r="J85393" s="32"/>
    </row>
    <row r="85394" spans="10:10" x14ac:dyDescent="0.25">
      <c r="J85394" s="32"/>
    </row>
    <row r="85395" spans="10:10" x14ac:dyDescent="0.25">
      <c r="J85395" s="32"/>
    </row>
    <row r="85396" spans="10:10" x14ac:dyDescent="0.25">
      <c r="J85396" s="32"/>
    </row>
    <row r="85397" spans="10:10" x14ac:dyDescent="0.25">
      <c r="J85397" s="32"/>
    </row>
    <row r="85398" spans="10:10" x14ac:dyDescent="0.25">
      <c r="J85398" s="32"/>
    </row>
    <row r="85399" spans="10:10" x14ac:dyDescent="0.25">
      <c r="J85399" s="32"/>
    </row>
    <row r="85400" spans="10:10" x14ac:dyDescent="0.25">
      <c r="J85400" s="32"/>
    </row>
    <row r="85401" spans="10:10" x14ac:dyDescent="0.25">
      <c r="J85401" s="32"/>
    </row>
    <row r="85402" spans="10:10" x14ac:dyDescent="0.25">
      <c r="J85402" s="32"/>
    </row>
    <row r="85403" spans="10:10" x14ac:dyDescent="0.25">
      <c r="J85403" s="32"/>
    </row>
    <row r="85404" spans="10:10" x14ac:dyDescent="0.25">
      <c r="J85404" s="32"/>
    </row>
    <row r="85405" spans="10:10" x14ac:dyDescent="0.25">
      <c r="J85405" s="32"/>
    </row>
    <row r="85406" spans="10:10" x14ac:dyDescent="0.25">
      <c r="J85406" s="32"/>
    </row>
    <row r="85407" spans="10:10" x14ac:dyDescent="0.25">
      <c r="J85407" s="32"/>
    </row>
    <row r="85408" spans="10:10" x14ac:dyDescent="0.25">
      <c r="J85408" s="32"/>
    </row>
    <row r="85409" spans="10:10" x14ac:dyDescent="0.25">
      <c r="J85409" s="32"/>
    </row>
    <row r="85410" spans="10:10" x14ac:dyDescent="0.25">
      <c r="J85410" s="32"/>
    </row>
    <row r="85411" spans="10:10" x14ac:dyDescent="0.25">
      <c r="J85411" s="32"/>
    </row>
    <row r="85412" spans="10:10" x14ac:dyDescent="0.25">
      <c r="J85412" s="32"/>
    </row>
    <row r="85413" spans="10:10" x14ac:dyDescent="0.25">
      <c r="J85413" s="32"/>
    </row>
    <row r="85414" spans="10:10" x14ac:dyDescent="0.25">
      <c r="J85414" s="32"/>
    </row>
    <row r="85415" spans="10:10" x14ac:dyDescent="0.25">
      <c r="J85415" s="32"/>
    </row>
    <row r="85416" spans="10:10" x14ac:dyDescent="0.25">
      <c r="J85416" s="32"/>
    </row>
    <row r="85417" spans="10:10" x14ac:dyDescent="0.25">
      <c r="J85417" s="32"/>
    </row>
    <row r="85418" spans="10:10" x14ac:dyDescent="0.25">
      <c r="J85418" s="32"/>
    </row>
    <row r="85419" spans="10:10" x14ac:dyDescent="0.25">
      <c r="J85419" s="32"/>
    </row>
    <row r="85420" spans="10:10" x14ac:dyDescent="0.25">
      <c r="J85420" s="32"/>
    </row>
    <row r="85421" spans="10:10" x14ac:dyDescent="0.25">
      <c r="J85421" s="32"/>
    </row>
    <row r="85422" spans="10:10" x14ac:dyDescent="0.25">
      <c r="J85422" s="32"/>
    </row>
    <row r="85423" spans="10:10" x14ac:dyDescent="0.25">
      <c r="J85423" s="32"/>
    </row>
    <row r="85424" spans="10:10" x14ac:dyDescent="0.25">
      <c r="J85424" s="32"/>
    </row>
    <row r="85425" spans="10:10" x14ac:dyDescent="0.25">
      <c r="J85425" s="32"/>
    </row>
    <row r="85426" spans="10:10" x14ac:dyDescent="0.25">
      <c r="J85426" s="32"/>
    </row>
    <row r="85427" spans="10:10" x14ac:dyDescent="0.25">
      <c r="J85427" s="32"/>
    </row>
    <row r="85428" spans="10:10" x14ac:dyDescent="0.25">
      <c r="J85428" s="32"/>
    </row>
    <row r="85429" spans="10:10" x14ac:dyDescent="0.25">
      <c r="J85429" s="32"/>
    </row>
    <row r="85430" spans="10:10" x14ac:dyDescent="0.25">
      <c r="J85430" s="32"/>
    </row>
    <row r="85431" spans="10:10" x14ac:dyDescent="0.25">
      <c r="J85431" s="32"/>
    </row>
    <row r="85432" spans="10:10" x14ac:dyDescent="0.25">
      <c r="J85432" s="32"/>
    </row>
    <row r="85433" spans="10:10" x14ac:dyDescent="0.25">
      <c r="J85433" s="32"/>
    </row>
    <row r="85434" spans="10:10" x14ac:dyDescent="0.25">
      <c r="J85434" s="32"/>
    </row>
    <row r="85435" spans="10:10" x14ac:dyDescent="0.25">
      <c r="J85435" s="32"/>
    </row>
    <row r="85436" spans="10:10" x14ac:dyDescent="0.25">
      <c r="J85436" s="32"/>
    </row>
    <row r="85437" spans="10:10" x14ac:dyDescent="0.25">
      <c r="J85437" s="32"/>
    </row>
    <row r="85438" spans="10:10" x14ac:dyDescent="0.25">
      <c r="J85438" s="32"/>
    </row>
    <row r="85439" spans="10:10" x14ac:dyDescent="0.25">
      <c r="J85439" s="32"/>
    </row>
    <row r="85440" spans="10:10" x14ac:dyDescent="0.25">
      <c r="J85440" s="32"/>
    </row>
    <row r="85441" spans="10:10" x14ac:dyDescent="0.25">
      <c r="J85441" s="32"/>
    </row>
    <row r="85442" spans="10:10" x14ac:dyDescent="0.25">
      <c r="J85442" s="32"/>
    </row>
    <row r="85443" spans="10:10" x14ac:dyDescent="0.25">
      <c r="J85443" s="32"/>
    </row>
    <row r="85444" spans="10:10" x14ac:dyDescent="0.25">
      <c r="J85444" s="32"/>
    </row>
    <row r="85445" spans="10:10" x14ac:dyDescent="0.25">
      <c r="J85445" s="32"/>
    </row>
    <row r="85446" spans="10:10" x14ac:dyDescent="0.25">
      <c r="J85446" s="32"/>
    </row>
    <row r="85447" spans="10:10" x14ac:dyDescent="0.25">
      <c r="J85447" s="32"/>
    </row>
    <row r="85448" spans="10:10" x14ac:dyDescent="0.25">
      <c r="J85448" s="32"/>
    </row>
    <row r="85449" spans="10:10" x14ac:dyDescent="0.25">
      <c r="J85449" s="32"/>
    </row>
    <row r="85450" spans="10:10" x14ac:dyDescent="0.25">
      <c r="J85450" s="32"/>
    </row>
    <row r="85451" spans="10:10" x14ac:dyDescent="0.25">
      <c r="J85451" s="32"/>
    </row>
    <row r="85452" spans="10:10" x14ac:dyDescent="0.25">
      <c r="J85452" s="32"/>
    </row>
    <row r="85453" spans="10:10" x14ac:dyDescent="0.25">
      <c r="J85453" s="32"/>
    </row>
    <row r="85454" spans="10:10" x14ac:dyDescent="0.25">
      <c r="J85454" s="32"/>
    </row>
    <row r="85455" spans="10:10" x14ac:dyDescent="0.25">
      <c r="J85455" s="32"/>
    </row>
    <row r="85456" spans="10:10" x14ac:dyDescent="0.25">
      <c r="J85456" s="32"/>
    </row>
    <row r="85457" spans="10:10" x14ac:dyDescent="0.25">
      <c r="J85457" s="32"/>
    </row>
    <row r="85458" spans="10:10" x14ac:dyDescent="0.25">
      <c r="J85458" s="32"/>
    </row>
    <row r="85459" spans="10:10" x14ac:dyDescent="0.25">
      <c r="J85459" s="32"/>
    </row>
    <row r="85460" spans="10:10" x14ac:dyDescent="0.25">
      <c r="J85460" s="32"/>
    </row>
    <row r="85461" spans="10:10" x14ac:dyDescent="0.25">
      <c r="J85461" s="32"/>
    </row>
    <row r="85462" spans="10:10" x14ac:dyDescent="0.25">
      <c r="J85462" s="32"/>
    </row>
    <row r="85463" spans="10:10" x14ac:dyDescent="0.25">
      <c r="J85463" s="32"/>
    </row>
    <row r="85464" spans="10:10" x14ac:dyDescent="0.25">
      <c r="J85464" s="32"/>
    </row>
    <row r="85465" spans="10:10" x14ac:dyDescent="0.25">
      <c r="J85465" s="32"/>
    </row>
    <row r="85466" spans="10:10" x14ac:dyDescent="0.25">
      <c r="J85466" s="32"/>
    </row>
    <row r="85467" spans="10:10" x14ac:dyDescent="0.25">
      <c r="J85467" s="32"/>
    </row>
    <row r="85468" spans="10:10" x14ac:dyDescent="0.25">
      <c r="J85468" s="32"/>
    </row>
    <row r="85469" spans="10:10" x14ac:dyDescent="0.25">
      <c r="J85469" s="32"/>
    </row>
    <row r="85470" spans="10:10" x14ac:dyDescent="0.25">
      <c r="J85470" s="32"/>
    </row>
    <row r="85471" spans="10:10" x14ac:dyDescent="0.25">
      <c r="J85471" s="32"/>
    </row>
    <row r="85472" spans="10:10" x14ac:dyDescent="0.25">
      <c r="J85472" s="32"/>
    </row>
    <row r="85473" spans="10:10" x14ac:dyDescent="0.25">
      <c r="J85473" s="32"/>
    </row>
    <row r="85474" spans="10:10" x14ac:dyDescent="0.25">
      <c r="J85474" s="32"/>
    </row>
    <row r="85475" spans="10:10" x14ac:dyDescent="0.25">
      <c r="J85475" s="32"/>
    </row>
    <row r="85476" spans="10:10" x14ac:dyDescent="0.25">
      <c r="J85476" s="32"/>
    </row>
    <row r="85477" spans="10:10" x14ac:dyDescent="0.25">
      <c r="J85477" s="32"/>
    </row>
    <row r="85478" spans="10:10" x14ac:dyDescent="0.25">
      <c r="J85478" s="32"/>
    </row>
    <row r="85479" spans="10:10" x14ac:dyDescent="0.25">
      <c r="J85479" s="32"/>
    </row>
    <row r="85480" spans="10:10" x14ac:dyDescent="0.25">
      <c r="J85480" s="32"/>
    </row>
    <row r="85481" spans="10:10" x14ac:dyDescent="0.25">
      <c r="J85481" s="32"/>
    </row>
    <row r="85482" spans="10:10" x14ac:dyDescent="0.25">
      <c r="J85482" s="32"/>
    </row>
    <row r="85483" spans="10:10" x14ac:dyDescent="0.25">
      <c r="J85483" s="32"/>
    </row>
    <row r="85484" spans="10:10" x14ac:dyDescent="0.25">
      <c r="J85484" s="32"/>
    </row>
    <row r="85485" spans="10:10" x14ac:dyDescent="0.25">
      <c r="J85485" s="32"/>
    </row>
    <row r="85486" spans="10:10" x14ac:dyDescent="0.25">
      <c r="J85486" s="32"/>
    </row>
    <row r="85487" spans="10:10" x14ac:dyDescent="0.25">
      <c r="J85487" s="32"/>
    </row>
    <row r="85488" spans="10:10" x14ac:dyDescent="0.25">
      <c r="J85488" s="32"/>
    </row>
    <row r="85489" spans="10:10" x14ac:dyDescent="0.25">
      <c r="J85489" s="32"/>
    </row>
    <row r="85490" spans="10:10" x14ac:dyDescent="0.25">
      <c r="J85490" s="32"/>
    </row>
    <row r="85491" spans="10:10" x14ac:dyDescent="0.25">
      <c r="J85491" s="32"/>
    </row>
    <row r="85492" spans="10:10" x14ac:dyDescent="0.25">
      <c r="J85492" s="32"/>
    </row>
    <row r="85493" spans="10:10" x14ac:dyDescent="0.25">
      <c r="J85493" s="32"/>
    </row>
    <row r="85494" spans="10:10" x14ac:dyDescent="0.25">
      <c r="J85494" s="32"/>
    </row>
    <row r="85495" spans="10:10" x14ac:dyDescent="0.25">
      <c r="J85495" s="32"/>
    </row>
    <row r="85496" spans="10:10" x14ac:dyDescent="0.25">
      <c r="J85496" s="32"/>
    </row>
    <row r="85497" spans="10:10" x14ac:dyDescent="0.25">
      <c r="J85497" s="32"/>
    </row>
    <row r="85498" spans="10:10" x14ac:dyDescent="0.25">
      <c r="J85498" s="32"/>
    </row>
    <row r="85499" spans="10:10" x14ac:dyDescent="0.25">
      <c r="J85499" s="32"/>
    </row>
    <row r="85500" spans="10:10" x14ac:dyDescent="0.25">
      <c r="J85500" s="32"/>
    </row>
    <row r="85501" spans="10:10" x14ac:dyDescent="0.25">
      <c r="J85501" s="32"/>
    </row>
    <row r="85502" spans="10:10" x14ac:dyDescent="0.25">
      <c r="J85502" s="32"/>
    </row>
    <row r="85503" spans="10:10" x14ac:dyDescent="0.25">
      <c r="J85503" s="32"/>
    </row>
    <row r="85504" spans="10:10" x14ac:dyDescent="0.25">
      <c r="J85504" s="32"/>
    </row>
    <row r="85505" spans="10:10" x14ac:dyDescent="0.25">
      <c r="J85505" s="32"/>
    </row>
    <row r="85506" spans="10:10" x14ac:dyDescent="0.25">
      <c r="J85506" s="32"/>
    </row>
    <row r="85507" spans="10:10" x14ac:dyDescent="0.25">
      <c r="J85507" s="32"/>
    </row>
    <row r="85508" spans="10:10" x14ac:dyDescent="0.25">
      <c r="J85508" s="32"/>
    </row>
    <row r="85509" spans="10:10" x14ac:dyDescent="0.25">
      <c r="J85509" s="32"/>
    </row>
    <row r="85510" spans="10:10" x14ac:dyDescent="0.25">
      <c r="J85510" s="32"/>
    </row>
    <row r="85511" spans="10:10" x14ac:dyDescent="0.25">
      <c r="J85511" s="32"/>
    </row>
    <row r="85512" spans="10:10" x14ac:dyDescent="0.25">
      <c r="J85512" s="32"/>
    </row>
    <row r="85513" spans="10:10" x14ac:dyDescent="0.25">
      <c r="J85513" s="32"/>
    </row>
    <row r="85514" spans="10:10" x14ac:dyDescent="0.25">
      <c r="J85514" s="32"/>
    </row>
    <row r="85515" spans="10:10" x14ac:dyDescent="0.25">
      <c r="J85515" s="32"/>
    </row>
    <row r="85516" spans="10:10" x14ac:dyDescent="0.25">
      <c r="J85516" s="32"/>
    </row>
    <row r="85517" spans="10:10" x14ac:dyDescent="0.25">
      <c r="J85517" s="32"/>
    </row>
    <row r="85518" spans="10:10" x14ac:dyDescent="0.25">
      <c r="J85518" s="32"/>
    </row>
    <row r="85519" spans="10:10" x14ac:dyDescent="0.25">
      <c r="J85519" s="32"/>
    </row>
    <row r="85520" spans="10:10" x14ac:dyDescent="0.25">
      <c r="J85520" s="32"/>
    </row>
    <row r="85521" spans="10:10" x14ac:dyDescent="0.25">
      <c r="J85521" s="32"/>
    </row>
    <row r="85522" spans="10:10" x14ac:dyDescent="0.25">
      <c r="J85522" s="32"/>
    </row>
    <row r="85523" spans="10:10" x14ac:dyDescent="0.25">
      <c r="J85523" s="32"/>
    </row>
    <row r="85524" spans="10:10" x14ac:dyDescent="0.25">
      <c r="J85524" s="32"/>
    </row>
    <row r="85525" spans="10:10" x14ac:dyDescent="0.25">
      <c r="J85525" s="32"/>
    </row>
    <row r="85526" spans="10:10" x14ac:dyDescent="0.25">
      <c r="J85526" s="32"/>
    </row>
    <row r="85527" spans="10:10" x14ac:dyDescent="0.25">
      <c r="J85527" s="32"/>
    </row>
    <row r="85528" spans="10:10" x14ac:dyDescent="0.25">
      <c r="J85528" s="32"/>
    </row>
    <row r="85529" spans="10:10" x14ac:dyDescent="0.25">
      <c r="J85529" s="32"/>
    </row>
    <row r="85530" spans="10:10" x14ac:dyDescent="0.25">
      <c r="J85530" s="32"/>
    </row>
    <row r="85531" spans="10:10" x14ac:dyDescent="0.25">
      <c r="J85531" s="32"/>
    </row>
    <row r="85532" spans="10:10" x14ac:dyDescent="0.25">
      <c r="J85532" s="32"/>
    </row>
    <row r="85533" spans="10:10" x14ac:dyDescent="0.25">
      <c r="J85533" s="32"/>
    </row>
    <row r="85534" spans="10:10" x14ac:dyDescent="0.25">
      <c r="J85534" s="32"/>
    </row>
    <row r="85535" spans="10:10" x14ac:dyDescent="0.25">
      <c r="J85535" s="32"/>
    </row>
    <row r="85536" spans="10:10" x14ac:dyDescent="0.25">
      <c r="J85536" s="32"/>
    </row>
    <row r="85537" spans="10:10" x14ac:dyDescent="0.25">
      <c r="J85537" s="32"/>
    </row>
    <row r="85538" spans="10:10" x14ac:dyDescent="0.25">
      <c r="J85538" s="32"/>
    </row>
    <row r="85539" spans="10:10" x14ac:dyDescent="0.25">
      <c r="J85539" s="32"/>
    </row>
    <row r="85540" spans="10:10" x14ac:dyDescent="0.25">
      <c r="J85540" s="32"/>
    </row>
    <row r="85541" spans="10:10" x14ac:dyDescent="0.25">
      <c r="J85541" s="32"/>
    </row>
    <row r="85542" spans="10:10" x14ac:dyDescent="0.25">
      <c r="J85542" s="32"/>
    </row>
    <row r="85543" spans="10:10" x14ac:dyDescent="0.25">
      <c r="J85543" s="32"/>
    </row>
    <row r="85544" spans="10:10" x14ac:dyDescent="0.25">
      <c r="J85544" s="32"/>
    </row>
    <row r="85545" spans="10:10" x14ac:dyDescent="0.25">
      <c r="J85545" s="32"/>
    </row>
    <row r="85546" spans="10:10" x14ac:dyDescent="0.25">
      <c r="J85546" s="32"/>
    </row>
    <row r="85547" spans="10:10" x14ac:dyDescent="0.25">
      <c r="J85547" s="32"/>
    </row>
    <row r="85548" spans="10:10" x14ac:dyDescent="0.25">
      <c r="J85548" s="32"/>
    </row>
    <row r="85549" spans="10:10" x14ac:dyDescent="0.25">
      <c r="J85549" s="32"/>
    </row>
    <row r="85550" spans="10:10" x14ac:dyDescent="0.25">
      <c r="J85550" s="32"/>
    </row>
    <row r="85551" spans="10:10" x14ac:dyDescent="0.25">
      <c r="J85551" s="32"/>
    </row>
    <row r="85552" spans="10:10" x14ac:dyDescent="0.25">
      <c r="J85552" s="32"/>
    </row>
    <row r="85553" spans="10:10" x14ac:dyDescent="0.25">
      <c r="J85553" s="32"/>
    </row>
    <row r="85554" spans="10:10" x14ac:dyDescent="0.25">
      <c r="J85554" s="32"/>
    </row>
    <row r="85555" spans="10:10" x14ac:dyDescent="0.25">
      <c r="J85555" s="32"/>
    </row>
    <row r="85556" spans="10:10" x14ac:dyDescent="0.25">
      <c r="J85556" s="32"/>
    </row>
    <row r="85557" spans="10:10" x14ac:dyDescent="0.25">
      <c r="J85557" s="32"/>
    </row>
    <row r="85558" spans="10:10" x14ac:dyDescent="0.25">
      <c r="J85558" s="32"/>
    </row>
    <row r="85559" spans="10:10" x14ac:dyDescent="0.25">
      <c r="J85559" s="32"/>
    </row>
    <row r="85560" spans="10:10" x14ac:dyDescent="0.25">
      <c r="J85560" s="32"/>
    </row>
    <row r="85561" spans="10:10" x14ac:dyDescent="0.25">
      <c r="J85561" s="32"/>
    </row>
    <row r="85562" spans="10:10" x14ac:dyDescent="0.25">
      <c r="J85562" s="32"/>
    </row>
    <row r="85563" spans="10:10" x14ac:dyDescent="0.25">
      <c r="J85563" s="32"/>
    </row>
    <row r="85564" spans="10:10" x14ac:dyDescent="0.25">
      <c r="J85564" s="32"/>
    </row>
    <row r="85565" spans="10:10" x14ac:dyDescent="0.25">
      <c r="J85565" s="32"/>
    </row>
    <row r="85566" spans="10:10" x14ac:dyDescent="0.25">
      <c r="J85566" s="32"/>
    </row>
    <row r="85567" spans="10:10" x14ac:dyDescent="0.25">
      <c r="J85567" s="32"/>
    </row>
    <row r="85568" spans="10:10" x14ac:dyDescent="0.25">
      <c r="J85568" s="32"/>
    </row>
    <row r="85569" spans="10:10" x14ac:dyDescent="0.25">
      <c r="J85569" s="32"/>
    </row>
    <row r="85570" spans="10:10" x14ac:dyDescent="0.25">
      <c r="J85570" s="32"/>
    </row>
    <row r="85571" spans="10:10" x14ac:dyDescent="0.25">
      <c r="J85571" s="32"/>
    </row>
    <row r="85572" spans="10:10" x14ac:dyDescent="0.25">
      <c r="J85572" s="32"/>
    </row>
    <row r="85573" spans="10:10" x14ac:dyDescent="0.25">
      <c r="J85573" s="32"/>
    </row>
    <row r="85574" spans="10:10" x14ac:dyDescent="0.25">
      <c r="J85574" s="32"/>
    </row>
    <row r="85575" spans="10:10" x14ac:dyDescent="0.25">
      <c r="J85575" s="32"/>
    </row>
    <row r="85576" spans="10:10" x14ac:dyDescent="0.25">
      <c r="J85576" s="32"/>
    </row>
    <row r="85577" spans="10:10" x14ac:dyDescent="0.25">
      <c r="J85577" s="32"/>
    </row>
    <row r="85578" spans="10:10" x14ac:dyDescent="0.25">
      <c r="J85578" s="32"/>
    </row>
    <row r="85579" spans="10:10" x14ac:dyDescent="0.25">
      <c r="J85579" s="32"/>
    </row>
    <row r="85580" spans="10:10" x14ac:dyDescent="0.25">
      <c r="J85580" s="32"/>
    </row>
    <row r="85581" spans="10:10" x14ac:dyDescent="0.25">
      <c r="J85581" s="32"/>
    </row>
    <row r="85582" spans="10:10" x14ac:dyDescent="0.25">
      <c r="J85582" s="32"/>
    </row>
    <row r="85583" spans="10:10" x14ac:dyDescent="0.25">
      <c r="J85583" s="32"/>
    </row>
    <row r="85584" spans="10:10" x14ac:dyDescent="0.25">
      <c r="J85584" s="32"/>
    </row>
    <row r="85585" spans="10:10" x14ac:dyDescent="0.25">
      <c r="J85585" s="32"/>
    </row>
    <row r="85586" spans="10:10" x14ac:dyDescent="0.25">
      <c r="J85586" s="32"/>
    </row>
    <row r="85587" spans="10:10" x14ac:dyDescent="0.25">
      <c r="J85587" s="32"/>
    </row>
    <row r="85588" spans="10:10" x14ac:dyDescent="0.25">
      <c r="J85588" s="32"/>
    </row>
    <row r="85589" spans="10:10" x14ac:dyDescent="0.25">
      <c r="J85589" s="32"/>
    </row>
    <row r="85590" spans="10:10" x14ac:dyDescent="0.25">
      <c r="J85590" s="32"/>
    </row>
    <row r="85591" spans="10:10" x14ac:dyDescent="0.25">
      <c r="J85591" s="32"/>
    </row>
    <row r="85592" spans="10:10" x14ac:dyDescent="0.25">
      <c r="J85592" s="32"/>
    </row>
    <row r="85593" spans="10:10" x14ac:dyDescent="0.25">
      <c r="J85593" s="32"/>
    </row>
    <row r="85594" spans="10:10" x14ac:dyDescent="0.25">
      <c r="J85594" s="32"/>
    </row>
    <row r="85595" spans="10:10" x14ac:dyDescent="0.25">
      <c r="J85595" s="32"/>
    </row>
    <row r="85596" spans="10:10" x14ac:dyDescent="0.25">
      <c r="J85596" s="32"/>
    </row>
    <row r="85597" spans="10:10" x14ac:dyDescent="0.25">
      <c r="J85597" s="32"/>
    </row>
    <row r="85598" spans="10:10" x14ac:dyDescent="0.25">
      <c r="J85598" s="32"/>
    </row>
    <row r="85599" spans="10:10" x14ac:dyDescent="0.25">
      <c r="J85599" s="32"/>
    </row>
    <row r="85600" spans="10:10" x14ac:dyDescent="0.25">
      <c r="J85600" s="32"/>
    </row>
    <row r="85601" spans="10:10" x14ac:dyDescent="0.25">
      <c r="J85601" s="32"/>
    </row>
    <row r="85602" spans="10:10" x14ac:dyDescent="0.25">
      <c r="J85602" s="32"/>
    </row>
    <row r="85603" spans="10:10" x14ac:dyDescent="0.25">
      <c r="J85603" s="32"/>
    </row>
    <row r="85604" spans="10:10" x14ac:dyDescent="0.25">
      <c r="J85604" s="32"/>
    </row>
    <row r="85605" spans="10:10" x14ac:dyDescent="0.25">
      <c r="J85605" s="32"/>
    </row>
    <row r="85606" spans="10:10" x14ac:dyDescent="0.25">
      <c r="J85606" s="32"/>
    </row>
    <row r="85607" spans="10:10" x14ac:dyDescent="0.25">
      <c r="J85607" s="32"/>
    </row>
    <row r="85608" spans="10:10" x14ac:dyDescent="0.25">
      <c r="J85608" s="32"/>
    </row>
    <row r="85609" spans="10:10" x14ac:dyDescent="0.25">
      <c r="J85609" s="32"/>
    </row>
    <row r="85610" spans="10:10" x14ac:dyDescent="0.25">
      <c r="J85610" s="32"/>
    </row>
    <row r="85611" spans="10:10" x14ac:dyDescent="0.25">
      <c r="J85611" s="32"/>
    </row>
    <row r="85612" spans="10:10" x14ac:dyDescent="0.25">
      <c r="J85612" s="32"/>
    </row>
    <row r="85613" spans="10:10" x14ac:dyDescent="0.25">
      <c r="J85613" s="32"/>
    </row>
    <row r="85614" spans="10:10" x14ac:dyDescent="0.25">
      <c r="J85614" s="32"/>
    </row>
    <row r="85615" spans="10:10" x14ac:dyDescent="0.25">
      <c r="J85615" s="32"/>
    </row>
    <row r="85616" spans="10:10" x14ac:dyDescent="0.25">
      <c r="J85616" s="32"/>
    </row>
    <row r="85617" spans="10:10" x14ac:dyDescent="0.25">
      <c r="J85617" s="32"/>
    </row>
    <row r="85618" spans="10:10" x14ac:dyDescent="0.25">
      <c r="J85618" s="32"/>
    </row>
    <row r="85619" spans="10:10" x14ac:dyDescent="0.25">
      <c r="J85619" s="32"/>
    </row>
    <row r="85620" spans="10:10" x14ac:dyDescent="0.25">
      <c r="J85620" s="32"/>
    </row>
    <row r="85621" spans="10:10" x14ac:dyDescent="0.25">
      <c r="J85621" s="32"/>
    </row>
    <row r="85622" spans="10:10" x14ac:dyDescent="0.25">
      <c r="J85622" s="32"/>
    </row>
    <row r="85623" spans="10:10" x14ac:dyDescent="0.25">
      <c r="J85623" s="32"/>
    </row>
    <row r="85624" spans="10:10" x14ac:dyDescent="0.25">
      <c r="J85624" s="32"/>
    </row>
    <row r="85625" spans="10:10" x14ac:dyDescent="0.25">
      <c r="J85625" s="32"/>
    </row>
    <row r="85626" spans="10:10" x14ac:dyDescent="0.25">
      <c r="J85626" s="32"/>
    </row>
    <row r="85627" spans="10:10" x14ac:dyDescent="0.25">
      <c r="J85627" s="32"/>
    </row>
    <row r="85628" spans="10:10" x14ac:dyDescent="0.25">
      <c r="J85628" s="32"/>
    </row>
    <row r="85629" spans="10:10" x14ac:dyDescent="0.25">
      <c r="J85629" s="32"/>
    </row>
    <row r="85630" spans="10:10" x14ac:dyDescent="0.25">
      <c r="J85630" s="32"/>
    </row>
    <row r="85631" spans="10:10" x14ac:dyDescent="0.25">
      <c r="J85631" s="32"/>
    </row>
    <row r="85632" spans="10:10" x14ac:dyDescent="0.25">
      <c r="J85632" s="32"/>
    </row>
    <row r="85633" spans="10:10" x14ac:dyDescent="0.25">
      <c r="J85633" s="32"/>
    </row>
    <row r="85634" spans="10:10" x14ac:dyDescent="0.25">
      <c r="J85634" s="32"/>
    </row>
    <row r="85635" spans="10:10" x14ac:dyDescent="0.25">
      <c r="J85635" s="32"/>
    </row>
    <row r="85636" spans="10:10" x14ac:dyDescent="0.25">
      <c r="J85636" s="32"/>
    </row>
    <row r="85637" spans="10:10" x14ac:dyDescent="0.25">
      <c r="J85637" s="32"/>
    </row>
    <row r="85638" spans="10:10" x14ac:dyDescent="0.25">
      <c r="J85638" s="32"/>
    </row>
    <row r="85639" spans="10:10" x14ac:dyDescent="0.25">
      <c r="J85639" s="32"/>
    </row>
    <row r="85640" spans="10:10" x14ac:dyDescent="0.25">
      <c r="J85640" s="32"/>
    </row>
    <row r="85641" spans="10:10" x14ac:dyDescent="0.25">
      <c r="J85641" s="32"/>
    </row>
    <row r="85642" spans="10:10" x14ac:dyDescent="0.25">
      <c r="J85642" s="32"/>
    </row>
    <row r="85643" spans="10:10" x14ac:dyDescent="0.25">
      <c r="J85643" s="32"/>
    </row>
    <row r="85644" spans="10:10" x14ac:dyDescent="0.25">
      <c r="J85644" s="32"/>
    </row>
    <row r="85645" spans="10:10" x14ac:dyDescent="0.25">
      <c r="J85645" s="32"/>
    </row>
    <row r="85646" spans="10:10" x14ac:dyDescent="0.25">
      <c r="J85646" s="32"/>
    </row>
    <row r="85647" spans="10:10" x14ac:dyDescent="0.25">
      <c r="J85647" s="32"/>
    </row>
    <row r="85648" spans="10:10" x14ac:dyDescent="0.25">
      <c r="J85648" s="32"/>
    </row>
    <row r="85649" spans="10:10" x14ac:dyDescent="0.25">
      <c r="J85649" s="32"/>
    </row>
    <row r="85650" spans="10:10" x14ac:dyDescent="0.25">
      <c r="J85650" s="32"/>
    </row>
    <row r="85651" spans="10:10" x14ac:dyDescent="0.25">
      <c r="J85651" s="32"/>
    </row>
    <row r="85652" spans="10:10" x14ac:dyDescent="0.25">
      <c r="J85652" s="32"/>
    </row>
    <row r="85653" spans="10:10" x14ac:dyDescent="0.25">
      <c r="J85653" s="32"/>
    </row>
    <row r="85654" spans="10:10" x14ac:dyDescent="0.25">
      <c r="J85654" s="32"/>
    </row>
    <row r="85655" spans="10:10" x14ac:dyDescent="0.25">
      <c r="J85655" s="32"/>
    </row>
    <row r="85656" spans="10:10" x14ac:dyDescent="0.25">
      <c r="J85656" s="32"/>
    </row>
    <row r="85657" spans="10:10" x14ac:dyDescent="0.25">
      <c r="J85657" s="32"/>
    </row>
    <row r="85658" spans="10:10" x14ac:dyDescent="0.25">
      <c r="J85658" s="32"/>
    </row>
    <row r="85659" spans="10:10" x14ac:dyDescent="0.25">
      <c r="J85659" s="32"/>
    </row>
    <row r="85660" spans="10:10" x14ac:dyDescent="0.25">
      <c r="J85660" s="32"/>
    </row>
    <row r="85661" spans="10:10" x14ac:dyDescent="0.25">
      <c r="J85661" s="32"/>
    </row>
    <row r="85662" spans="10:10" x14ac:dyDescent="0.25">
      <c r="J85662" s="32"/>
    </row>
    <row r="85663" spans="10:10" x14ac:dyDescent="0.25">
      <c r="J85663" s="32"/>
    </row>
    <row r="85664" spans="10:10" x14ac:dyDescent="0.25">
      <c r="J85664" s="32"/>
    </row>
    <row r="85665" spans="10:10" x14ac:dyDescent="0.25">
      <c r="J85665" s="32"/>
    </row>
    <row r="85666" spans="10:10" x14ac:dyDescent="0.25">
      <c r="J85666" s="32"/>
    </row>
    <row r="85667" spans="10:10" x14ac:dyDescent="0.25">
      <c r="J85667" s="32"/>
    </row>
    <row r="85668" spans="10:10" x14ac:dyDescent="0.25">
      <c r="J85668" s="32"/>
    </row>
    <row r="85669" spans="10:10" x14ac:dyDescent="0.25">
      <c r="J85669" s="32"/>
    </row>
    <row r="85670" spans="10:10" x14ac:dyDescent="0.25">
      <c r="J85670" s="32"/>
    </row>
    <row r="85671" spans="10:10" x14ac:dyDescent="0.25">
      <c r="J85671" s="32"/>
    </row>
    <row r="85672" spans="10:10" x14ac:dyDescent="0.25">
      <c r="J85672" s="32"/>
    </row>
    <row r="85673" spans="10:10" x14ac:dyDescent="0.25">
      <c r="J85673" s="32"/>
    </row>
    <row r="85674" spans="10:10" x14ac:dyDescent="0.25">
      <c r="J85674" s="32"/>
    </row>
    <row r="85675" spans="10:10" x14ac:dyDescent="0.25">
      <c r="J85675" s="32"/>
    </row>
    <row r="85676" spans="10:10" x14ac:dyDescent="0.25">
      <c r="J85676" s="32"/>
    </row>
    <row r="85677" spans="10:10" x14ac:dyDescent="0.25">
      <c r="J85677" s="32"/>
    </row>
    <row r="85678" spans="10:10" x14ac:dyDescent="0.25">
      <c r="J85678" s="32"/>
    </row>
    <row r="85679" spans="10:10" x14ac:dyDescent="0.25">
      <c r="J85679" s="32"/>
    </row>
    <row r="85680" spans="10:10" x14ac:dyDescent="0.25">
      <c r="J85680" s="32"/>
    </row>
    <row r="85681" spans="10:10" x14ac:dyDescent="0.25">
      <c r="J85681" s="32"/>
    </row>
    <row r="85682" spans="10:10" x14ac:dyDescent="0.25">
      <c r="J85682" s="32"/>
    </row>
    <row r="85683" spans="10:10" x14ac:dyDescent="0.25">
      <c r="J85683" s="32"/>
    </row>
    <row r="85684" spans="10:10" x14ac:dyDescent="0.25">
      <c r="J85684" s="32"/>
    </row>
    <row r="85685" spans="10:10" x14ac:dyDescent="0.25">
      <c r="J85685" s="32"/>
    </row>
    <row r="85686" spans="10:10" x14ac:dyDescent="0.25">
      <c r="J85686" s="32"/>
    </row>
    <row r="85687" spans="10:10" x14ac:dyDescent="0.25">
      <c r="J85687" s="32"/>
    </row>
    <row r="85688" spans="10:10" x14ac:dyDescent="0.25">
      <c r="J85688" s="32"/>
    </row>
    <row r="85689" spans="10:10" x14ac:dyDescent="0.25">
      <c r="J85689" s="32"/>
    </row>
    <row r="85690" spans="10:10" x14ac:dyDescent="0.25">
      <c r="J85690" s="32"/>
    </row>
    <row r="85691" spans="10:10" x14ac:dyDescent="0.25">
      <c r="J85691" s="32"/>
    </row>
    <row r="85692" spans="10:10" x14ac:dyDescent="0.25">
      <c r="J85692" s="32"/>
    </row>
    <row r="85693" spans="10:10" x14ac:dyDescent="0.25">
      <c r="J85693" s="32"/>
    </row>
    <row r="85694" spans="10:10" x14ac:dyDescent="0.25">
      <c r="J85694" s="32"/>
    </row>
    <row r="85695" spans="10:10" x14ac:dyDescent="0.25">
      <c r="J85695" s="32"/>
    </row>
    <row r="85696" spans="10:10" x14ac:dyDescent="0.25">
      <c r="J85696" s="32"/>
    </row>
    <row r="85697" spans="10:10" x14ac:dyDescent="0.25">
      <c r="J85697" s="32"/>
    </row>
    <row r="85698" spans="10:10" x14ac:dyDescent="0.25">
      <c r="J85698" s="32"/>
    </row>
    <row r="85699" spans="10:10" x14ac:dyDescent="0.25">
      <c r="J85699" s="32"/>
    </row>
    <row r="85700" spans="10:10" x14ac:dyDescent="0.25">
      <c r="J85700" s="32"/>
    </row>
    <row r="85701" spans="10:10" x14ac:dyDescent="0.25">
      <c r="J85701" s="32"/>
    </row>
    <row r="85702" spans="10:10" x14ac:dyDescent="0.25">
      <c r="J85702" s="32"/>
    </row>
    <row r="85703" spans="10:10" x14ac:dyDescent="0.25">
      <c r="J85703" s="32"/>
    </row>
    <row r="85704" spans="10:10" x14ac:dyDescent="0.25">
      <c r="J85704" s="32"/>
    </row>
    <row r="85705" spans="10:10" x14ac:dyDescent="0.25">
      <c r="J85705" s="32"/>
    </row>
    <row r="85706" spans="10:10" x14ac:dyDescent="0.25">
      <c r="J85706" s="32"/>
    </row>
    <row r="85707" spans="10:10" x14ac:dyDescent="0.25">
      <c r="J85707" s="32"/>
    </row>
    <row r="85708" spans="10:10" x14ac:dyDescent="0.25">
      <c r="J85708" s="32"/>
    </row>
    <row r="85709" spans="10:10" x14ac:dyDescent="0.25">
      <c r="J85709" s="32"/>
    </row>
    <row r="85710" spans="10:10" x14ac:dyDescent="0.25">
      <c r="J85710" s="32"/>
    </row>
    <row r="85711" spans="10:10" x14ac:dyDescent="0.25">
      <c r="J85711" s="32"/>
    </row>
    <row r="85712" spans="10:10" x14ac:dyDescent="0.25">
      <c r="J85712" s="32"/>
    </row>
    <row r="85713" spans="10:10" x14ac:dyDescent="0.25">
      <c r="J85713" s="32"/>
    </row>
    <row r="85714" spans="10:10" x14ac:dyDescent="0.25">
      <c r="J85714" s="32"/>
    </row>
    <row r="85715" spans="10:10" x14ac:dyDescent="0.25">
      <c r="J85715" s="32"/>
    </row>
    <row r="85716" spans="10:10" x14ac:dyDescent="0.25">
      <c r="J85716" s="32"/>
    </row>
    <row r="85717" spans="10:10" x14ac:dyDescent="0.25">
      <c r="J85717" s="32"/>
    </row>
    <row r="85718" spans="10:10" x14ac:dyDescent="0.25">
      <c r="J85718" s="32"/>
    </row>
    <row r="85719" spans="10:10" x14ac:dyDescent="0.25">
      <c r="J85719" s="32"/>
    </row>
    <row r="85720" spans="10:10" x14ac:dyDescent="0.25">
      <c r="J85720" s="32"/>
    </row>
    <row r="85721" spans="10:10" x14ac:dyDescent="0.25">
      <c r="J85721" s="32"/>
    </row>
    <row r="85722" spans="10:10" x14ac:dyDescent="0.25">
      <c r="J85722" s="32"/>
    </row>
    <row r="85723" spans="10:10" x14ac:dyDescent="0.25">
      <c r="J85723" s="32"/>
    </row>
    <row r="85724" spans="10:10" x14ac:dyDescent="0.25">
      <c r="J85724" s="32"/>
    </row>
    <row r="85725" spans="10:10" x14ac:dyDescent="0.25">
      <c r="J85725" s="32"/>
    </row>
    <row r="85726" spans="10:10" x14ac:dyDescent="0.25">
      <c r="J85726" s="32"/>
    </row>
    <row r="85727" spans="10:10" x14ac:dyDescent="0.25">
      <c r="J85727" s="32"/>
    </row>
    <row r="85728" spans="10:10" x14ac:dyDescent="0.25">
      <c r="J85728" s="32"/>
    </row>
    <row r="85729" spans="10:10" x14ac:dyDescent="0.25">
      <c r="J85729" s="32"/>
    </row>
    <row r="85730" spans="10:10" x14ac:dyDescent="0.25">
      <c r="J85730" s="32"/>
    </row>
    <row r="85731" spans="10:10" x14ac:dyDescent="0.25">
      <c r="J85731" s="32"/>
    </row>
    <row r="85732" spans="10:10" x14ac:dyDescent="0.25">
      <c r="J85732" s="32"/>
    </row>
    <row r="85733" spans="10:10" x14ac:dyDescent="0.25">
      <c r="J85733" s="32"/>
    </row>
    <row r="85734" spans="10:10" x14ac:dyDescent="0.25">
      <c r="J85734" s="32"/>
    </row>
    <row r="85735" spans="10:10" x14ac:dyDescent="0.25">
      <c r="J85735" s="32"/>
    </row>
    <row r="85736" spans="10:10" x14ac:dyDescent="0.25">
      <c r="J85736" s="32"/>
    </row>
    <row r="85737" spans="10:10" x14ac:dyDescent="0.25">
      <c r="J85737" s="32"/>
    </row>
    <row r="85738" spans="10:10" x14ac:dyDescent="0.25">
      <c r="J85738" s="32"/>
    </row>
    <row r="85739" spans="10:10" x14ac:dyDescent="0.25">
      <c r="J85739" s="32"/>
    </row>
    <row r="85740" spans="10:10" x14ac:dyDescent="0.25">
      <c r="J85740" s="32"/>
    </row>
    <row r="85741" spans="10:10" x14ac:dyDescent="0.25">
      <c r="J85741" s="32"/>
    </row>
    <row r="85742" spans="10:10" x14ac:dyDescent="0.25">
      <c r="J85742" s="32"/>
    </row>
    <row r="85743" spans="10:10" x14ac:dyDescent="0.25">
      <c r="J85743" s="32"/>
    </row>
    <row r="85744" spans="10:10" x14ac:dyDescent="0.25">
      <c r="J85744" s="32"/>
    </row>
    <row r="85745" spans="10:10" x14ac:dyDescent="0.25">
      <c r="J85745" s="32"/>
    </row>
    <row r="85746" spans="10:10" x14ac:dyDescent="0.25">
      <c r="J85746" s="32"/>
    </row>
    <row r="85747" spans="10:10" x14ac:dyDescent="0.25">
      <c r="J85747" s="32"/>
    </row>
    <row r="85748" spans="10:10" x14ac:dyDescent="0.25">
      <c r="J85748" s="32"/>
    </row>
    <row r="85749" spans="10:10" x14ac:dyDescent="0.25">
      <c r="J85749" s="32"/>
    </row>
    <row r="85750" spans="10:10" x14ac:dyDescent="0.25">
      <c r="J85750" s="32"/>
    </row>
    <row r="85751" spans="10:10" x14ac:dyDescent="0.25">
      <c r="J85751" s="32"/>
    </row>
    <row r="85752" spans="10:10" x14ac:dyDescent="0.25">
      <c r="J85752" s="32"/>
    </row>
    <row r="85753" spans="10:10" x14ac:dyDescent="0.25">
      <c r="J85753" s="32"/>
    </row>
    <row r="85754" spans="10:10" x14ac:dyDescent="0.25">
      <c r="J85754" s="32"/>
    </row>
    <row r="85755" spans="10:10" x14ac:dyDescent="0.25">
      <c r="J85755" s="32"/>
    </row>
    <row r="85756" spans="10:10" x14ac:dyDescent="0.25">
      <c r="J85756" s="32"/>
    </row>
    <row r="85757" spans="10:10" x14ac:dyDescent="0.25">
      <c r="J85757" s="32"/>
    </row>
    <row r="85758" spans="10:10" x14ac:dyDescent="0.25">
      <c r="J85758" s="32"/>
    </row>
    <row r="85759" spans="10:10" x14ac:dyDescent="0.25">
      <c r="J85759" s="32"/>
    </row>
    <row r="85760" spans="10:10" x14ac:dyDescent="0.25">
      <c r="J85760" s="32"/>
    </row>
    <row r="85761" spans="10:10" x14ac:dyDescent="0.25">
      <c r="J85761" s="32"/>
    </row>
    <row r="85762" spans="10:10" x14ac:dyDescent="0.25">
      <c r="J85762" s="32"/>
    </row>
    <row r="85763" spans="10:10" x14ac:dyDescent="0.25">
      <c r="J85763" s="32"/>
    </row>
    <row r="85764" spans="10:10" x14ac:dyDescent="0.25">
      <c r="J85764" s="32"/>
    </row>
    <row r="85765" spans="10:10" x14ac:dyDescent="0.25">
      <c r="J85765" s="32"/>
    </row>
    <row r="85766" spans="10:10" x14ac:dyDescent="0.25">
      <c r="J85766" s="32"/>
    </row>
    <row r="85767" spans="10:10" x14ac:dyDescent="0.25">
      <c r="J85767" s="32"/>
    </row>
    <row r="85768" spans="10:10" x14ac:dyDescent="0.25">
      <c r="J85768" s="32"/>
    </row>
    <row r="85769" spans="10:10" x14ac:dyDescent="0.25">
      <c r="J85769" s="32"/>
    </row>
    <row r="85770" spans="10:10" x14ac:dyDescent="0.25">
      <c r="J85770" s="32"/>
    </row>
    <row r="85771" spans="10:10" x14ac:dyDescent="0.25">
      <c r="J85771" s="32"/>
    </row>
    <row r="85772" spans="10:10" x14ac:dyDescent="0.25">
      <c r="J85772" s="32"/>
    </row>
    <row r="85773" spans="10:10" x14ac:dyDescent="0.25">
      <c r="J85773" s="32"/>
    </row>
    <row r="85774" spans="10:10" x14ac:dyDescent="0.25">
      <c r="J85774" s="32"/>
    </row>
    <row r="85775" spans="10:10" x14ac:dyDescent="0.25">
      <c r="J85775" s="32"/>
    </row>
    <row r="85776" spans="10:10" x14ac:dyDescent="0.25">
      <c r="J85776" s="32"/>
    </row>
    <row r="85777" spans="10:10" x14ac:dyDescent="0.25">
      <c r="J85777" s="32"/>
    </row>
    <row r="85778" spans="10:10" x14ac:dyDescent="0.25">
      <c r="J85778" s="32"/>
    </row>
    <row r="85779" spans="10:10" x14ac:dyDescent="0.25">
      <c r="J85779" s="32"/>
    </row>
    <row r="85780" spans="10:10" x14ac:dyDescent="0.25">
      <c r="J85780" s="32"/>
    </row>
    <row r="85781" spans="10:10" x14ac:dyDescent="0.25">
      <c r="J85781" s="32"/>
    </row>
    <row r="85782" spans="10:10" x14ac:dyDescent="0.25">
      <c r="J85782" s="32"/>
    </row>
    <row r="85783" spans="10:10" x14ac:dyDescent="0.25">
      <c r="J85783" s="32"/>
    </row>
    <row r="85784" spans="10:10" x14ac:dyDescent="0.25">
      <c r="J85784" s="32"/>
    </row>
    <row r="85785" spans="10:10" x14ac:dyDescent="0.25">
      <c r="J85785" s="32"/>
    </row>
    <row r="85786" spans="10:10" x14ac:dyDescent="0.25">
      <c r="J85786" s="32"/>
    </row>
    <row r="85787" spans="10:10" x14ac:dyDescent="0.25">
      <c r="J85787" s="32"/>
    </row>
    <row r="85788" spans="10:10" x14ac:dyDescent="0.25">
      <c r="J85788" s="32"/>
    </row>
    <row r="85789" spans="10:10" x14ac:dyDescent="0.25">
      <c r="J85789" s="32"/>
    </row>
    <row r="85790" spans="10:10" x14ac:dyDescent="0.25">
      <c r="J85790" s="32"/>
    </row>
    <row r="85791" spans="10:10" x14ac:dyDescent="0.25">
      <c r="J85791" s="32"/>
    </row>
    <row r="85792" spans="10:10" x14ac:dyDescent="0.25">
      <c r="J85792" s="32"/>
    </row>
    <row r="85793" spans="10:10" x14ac:dyDescent="0.25">
      <c r="J85793" s="32"/>
    </row>
    <row r="85794" spans="10:10" x14ac:dyDescent="0.25">
      <c r="J85794" s="32"/>
    </row>
    <row r="85795" spans="10:10" x14ac:dyDescent="0.25">
      <c r="J85795" s="32"/>
    </row>
    <row r="85796" spans="10:10" x14ac:dyDescent="0.25">
      <c r="J85796" s="32"/>
    </row>
    <row r="85797" spans="10:10" x14ac:dyDescent="0.25">
      <c r="J85797" s="32"/>
    </row>
    <row r="85798" spans="10:10" x14ac:dyDescent="0.25">
      <c r="J85798" s="32"/>
    </row>
    <row r="85799" spans="10:10" x14ac:dyDescent="0.25">
      <c r="J85799" s="32"/>
    </row>
    <row r="85800" spans="10:10" x14ac:dyDescent="0.25">
      <c r="J85800" s="32"/>
    </row>
    <row r="85801" spans="10:10" x14ac:dyDescent="0.25">
      <c r="J85801" s="32"/>
    </row>
    <row r="85802" spans="10:10" x14ac:dyDescent="0.25">
      <c r="J85802" s="32"/>
    </row>
    <row r="85803" spans="10:10" x14ac:dyDescent="0.25">
      <c r="J85803" s="32"/>
    </row>
    <row r="85804" spans="10:10" x14ac:dyDescent="0.25">
      <c r="J85804" s="32"/>
    </row>
    <row r="85805" spans="10:10" x14ac:dyDescent="0.25">
      <c r="J85805" s="32"/>
    </row>
    <row r="85806" spans="10:10" x14ac:dyDescent="0.25">
      <c r="J85806" s="32"/>
    </row>
    <row r="85807" spans="10:10" x14ac:dyDescent="0.25">
      <c r="J85807" s="32"/>
    </row>
    <row r="85808" spans="10:10" x14ac:dyDescent="0.25">
      <c r="J85808" s="32"/>
    </row>
    <row r="85809" spans="10:10" x14ac:dyDescent="0.25">
      <c r="J85809" s="32"/>
    </row>
    <row r="85810" spans="10:10" x14ac:dyDescent="0.25">
      <c r="J85810" s="32"/>
    </row>
    <row r="85811" spans="10:10" x14ac:dyDescent="0.25">
      <c r="J85811" s="32"/>
    </row>
    <row r="85812" spans="10:10" x14ac:dyDescent="0.25">
      <c r="J85812" s="32"/>
    </row>
    <row r="85813" spans="10:10" x14ac:dyDescent="0.25">
      <c r="J85813" s="32"/>
    </row>
    <row r="85814" spans="10:10" x14ac:dyDescent="0.25">
      <c r="J85814" s="32"/>
    </row>
    <row r="85815" spans="10:10" x14ac:dyDescent="0.25">
      <c r="J85815" s="32"/>
    </row>
    <row r="85816" spans="10:10" x14ac:dyDescent="0.25">
      <c r="J85816" s="32"/>
    </row>
    <row r="85817" spans="10:10" x14ac:dyDescent="0.25">
      <c r="J85817" s="32"/>
    </row>
    <row r="85818" spans="10:10" x14ac:dyDescent="0.25">
      <c r="J85818" s="32"/>
    </row>
    <row r="85819" spans="10:10" x14ac:dyDescent="0.25">
      <c r="J85819" s="32"/>
    </row>
    <row r="85820" spans="10:10" x14ac:dyDescent="0.25">
      <c r="J85820" s="32"/>
    </row>
    <row r="85821" spans="10:10" x14ac:dyDescent="0.25">
      <c r="J85821" s="32"/>
    </row>
    <row r="85822" spans="10:10" x14ac:dyDescent="0.25">
      <c r="J85822" s="32"/>
    </row>
    <row r="85823" spans="10:10" x14ac:dyDescent="0.25">
      <c r="J85823" s="32"/>
    </row>
    <row r="85824" spans="10:10" x14ac:dyDescent="0.25">
      <c r="J85824" s="32"/>
    </row>
    <row r="85825" spans="10:10" x14ac:dyDescent="0.25">
      <c r="J85825" s="32"/>
    </row>
    <row r="85826" spans="10:10" x14ac:dyDescent="0.25">
      <c r="J85826" s="32"/>
    </row>
    <row r="85827" spans="10:10" x14ac:dyDescent="0.25">
      <c r="J85827" s="32"/>
    </row>
    <row r="85828" spans="10:10" x14ac:dyDescent="0.25">
      <c r="J85828" s="32"/>
    </row>
    <row r="85829" spans="10:10" x14ac:dyDescent="0.25">
      <c r="J85829" s="32"/>
    </row>
    <row r="85830" spans="10:10" x14ac:dyDescent="0.25">
      <c r="J85830" s="32"/>
    </row>
    <row r="85831" spans="10:10" x14ac:dyDescent="0.25">
      <c r="J85831" s="32"/>
    </row>
    <row r="85832" spans="10:10" x14ac:dyDescent="0.25">
      <c r="J85832" s="32"/>
    </row>
    <row r="85833" spans="10:10" x14ac:dyDescent="0.25">
      <c r="J85833" s="32"/>
    </row>
    <row r="85834" spans="10:10" x14ac:dyDescent="0.25">
      <c r="J85834" s="32"/>
    </row>
    <row r="85835" spans="10:10" x14ac:dyDescent="0.25">
      <c r="J85835" s="32"/>
    </row>
    <row r="85836" spans="10:10" x14ac:dyDescent="0.25">
      <c r="J85836" s="32"/>
    </row>
    <row r="85837" spans="10:10" x14ac:dyDescent="0.25">
      <c r="J85837" s="32"/>
    </row>
    <row r="85838" spans="10:10" x14ac:dyDescent="0.25">
      <c r="J85838" s="32"/>
    </row>
    <row r="85839" spans="10:10" x14ac:dyDescent="0.25">
      <c r="J85839" s="32"/>
    </row>
    <row r="85840" spans="10:10" x14ac:dyDescent="0.25">
      <c r="J85840" s="32"/>
    </row>
    <row r="85841" spans="10:10" x14ac:dyDescent="0.25">
      <c r="J85841" s="32"/>
    </row>
    <row r="85842" spans="10:10" x14ac:dyDescent="0.25">
      <c r="J85842" s="32"/>
    </row>
    <row r="85843" spans="10:10" x14ac:dyDescent="0.25">
      <c r="J85843" s="32"/>
    </row>
    <row r="85844" spans="10:10" x14ac:dyDescent="0.25">
      <c r="J85844" s="32"/>
    </row>
    <row r="85845" spans="10:10" x14ac:dyDescent="0.25">
      <c r="J85845" s="32"/>
    </row>
    <row r="85846" spans="10:10" x14ac:dyDescent="0.25">
      <c r="J85846" s="32"/>
    </row>
    <row r="85847" spans="10:10" x14ac:dyDescent="0.25">
      <c r="J85847" s="32"/>
    </row>
    <row r="85848" spans="10:10" x14ac:dyDescent="0.25">
      <c r="J85848" s="32"/>
    </row>
    <row r="85849" spans="10:10" x14ac:dyDescent="0.25">
      <c r="J85849" s="32"/>
    </row>
    <row r="85850" spans="10:10" x14ac:dyDescent="0.25">
      <c r="J85850" s="32"/>
    </row>
    <row r="85851" spans="10:10" x14ac:dyDescent="0.25">
      <c r="J85851" s="32"/>
    </row>
    <row r="85852" spans="10:10" x14ac:dyDescent="0.25">
      <c r="J85852" s="32"/>
    </row>
    <row r="85853" spans="10:10" x14ac:dyDescent="0.25">
      <c r="J85853" s="32"/>
    </row>
    <row r="85854" spans="10:10" x14ac:dyDescent="0.25">
      <c r="J85854" s="32"/>
    </row>
    <row r="85855" spans="10:10" x14ac:dyDescent="0.25">
      <c r="J85855" s="32"/>
    </row>
    <row r="85856" spans="10:10" x14ac:dyDescent="0.25">
      <c r="J85856" s="32"/>
    </row>
    <row r="85857" spans="10:10" x14ac:dyDescent="0.25">
      <c r="J85857" s="32"/>
    </row>
    <row r="85858" spans="10:10" x14ac:dyDescent="0.25">
      <c r="J85858" s="32"/>
    </row>
    <row r="85859" spans="10:10" x14ac:dyDescent="0.25">
      <c r="J85859" s="32"/>
    </row>
    <row r="85860" spans="10:10" x14ac:dyDescent="0.25">
      <c r="J85860" s="32"/>
    </row>
    <row r="85861" spans="10:10" x14ac:dyDescent="0.25">
      <c r="J85861" s="32"/>
    </row>
    <row r="85862" spans="10:10" x14ac:dyDescent="0.25">
      <c r="J85862" s="32"/>
    </row>
    <row r="85863" spans="10:10" x14ac:dyDescent="0.25">
      <c r="J85863" s="32"/>
    </row>
    <row r="85864" spans="10:10" x14ac:dyDescent="0.25">
      <c r="J85864" s="32"/>
    </row>
    <row r="85865" spans="10:10" x14ac:dyDescent="0.25">
      <c r="J85865" s="32"/>
    </row>
    <row r="85866" spans="10:10" x14ac:dyDescent="0.25">
      <c r="J85866" s="32"/>
    </row>
    <row r="85867" spans="10:10" x14ac:dyDescent="0.25">
      <c r="J85867" s="32"/>
    </row>
    <row r="85868" spans="10:10" x14ac:dyDescent="0.25">
      <c r="J85868" s="32"/>
    </row>
    <row r="85869" spans="10:10" x14ac:dyDescent="0.25">
      <c r="J85869" s="32"/>
    </row>
    <row r="85870" spans="10:10" x14ac:dyDescent="0.25">
      <c r="J85870" s="32"/>
    </row>
    <row r="85871" spans="10:10" x14ac:dyDescent="0.25">
      <c r="J85871" s="32"/>
    </row>
    <row r="85872" spans="10:10" x14ac:dyDescent="0.25">
      <c r="J85872" s="32"/>
    </row>
    <row r="85873" spans="10:10" x14ac:dyDescent="0.25">
      <c r="J85873" s="32"/>
    </row>
    <row r="85874" spans="10:10" x14ac:dyDescent="0.25">
      <c r="J85874" s="32"/>
    </row>
    <row r="85875" spans="10:10" x14ac:dyDescent="0.25">
      <c r="J85875" s="32"/>
    </row>
    <row r="85876" spans="10:10" x14ac:dyDescent="0.25">
      <c r="J85876" s="32"/>
    </row>
    <row r="85877" spans="10:10" x14ac:dyDescent="0.25">
      <c r="J85877" s="32"/>
    </row>
    <row r="85878" spans="10:10" x14ac:dyDescent="0.25">
      <c r="J85878" s="32"/>
    </row>
    <row r="85879" spans="10:10" x14ac:dyDescent="0.25">
      <c r="J85879" s="32"/>
    </row>
    <row r="85880" spans="10:10" x14ac:dyDescent="0.25">
      <c r="J85880" s="32"/>
    </row>
    <row r="85881" spans="10:10" x14ac:dyDescent="0.25">
      <c r="J85881" s="32"/>
    </row>
    <row r="85882" spans="10:10" x14ac:dyDescent="0.25">
      <c r="J85882" s="32"/>
    </row>
    <row r="85883" spans="10:10" x14ac:dyDescent="0.25">
      <c r="J85883" s="32"/>
    </row>
    <row r="85884" spans="10:10" x14ac:dyDescent="0.25">
      <c r="J85884" s="32"/>
    </row>
    <row r="85885" spans="10:10" x14ac:dyDescent="0.25">
      <c r="J85885" s="32"/>
    </row>
    <row r="85886" spans="10:10" x14ac:dyDescent="0.25">
      <c r="J85886" s="32"/>
    </row>
    <row r="85887" spans="10:10" x14ac:dyDescent="0.25">
      <c r="J85887" s="32"/>
    </row>
    <row r="85888" spans="10:10" x14ac:dyDescent="0.25">
      <c r="J85888" s="32"/>
    </row>
    <row r="85889" spans="10:10" x14ac:dyDescent="0.25">
      <c r="J85889" s="32"/>
    </row>
    <row r="85890" spans="10:10" x14ac:dyDescent="0.25">
      <c r="J85890" s="32"/>
    </row>
    <row r="85891" spans="10:10" x14ac:dyDescent="0.25">
      <c r="J85891" s="32"/>
    </row>
    <row r="85892" spans="10:10" x14ac:dyDescent="0.25">
      <c r="J85892" s="32"/>
    </row>
    <row r="85893" spans="10:10" x14ac:dyDescent="0.25">
      <c r="J85893" s="32"/>
    </row>
    <row r="85894" spans="10:10" x14ac:dyDescent="0.25">
      <c r="J85894" s="32"/>
    </row>
    <row r="85895" spans="10:10" x14ac:dyDescent="0.25">
      <c r="J85895" s="32"/>
    </row>
    <row r="85896" spans="10:10" x14ac:dyDescent="0.25">
      <c r="J85896" s="32"/>
    </row>
    <row r="85897" spans="10:10" x14ac:dyDescent="0.25">
      <c r="J85897" s="32"/>
    </row>
    <row r="85898" spans="10:10" x14ac:dyDescent="0.25">
      <c r="J85898" s="32"/>
    </row>
    <row r="85899" spans="10:10" x14ac:dyDescent="0.25">
      <c r="J85899" s="32"/>
    </row>
    <row r="85900" spans="10:10" x14ac:dyDescent="0.25">
      <c r="J85900" s="32"/>
    </row>
    <row r="85901" spans="10:10" x14ac:dyDescent="0.25">
      <c r="J85901" s="32"/>
    </row>
    <row r="85902" spans="10:10" x14ac:dyDescent="0.25">
      <c r="J85902" s="32"/>
    </row>
    <row r="85903" spans="10:10" x14ac:dyDescent="0.25">
      <c r="J85903" s="32"/>
    </row>
    <row r="85904" spans="10:10" x14ac:dyDescent="0.25">
      <c r="J85904" s="32"/>
    </row>
    <row r="85905" spans="10:10" x14ac:dyDescent="0.25">
      <c r="J85905" s="32"/>
    </row>
    <row r="85906" spans="10:10" x14ac:dyDescent="0.25">
      <c r="J85906" s="32"/>
    </row>
    <row r="85907" spans="10:10" x14ac:dyDescent="0.25">
      <c r="J85907" s="32"/>
    </row>
    <row r="85908" spans="10:10" x14ac:dyDescent="0.25">
      <c r="J85908" s="32"/>
    </row>
    <row r="85909" spans="10:10" x14ac:dyDescent="0.25">
      <c r="J85909" s="32"/>
    </row>
    <row r="85910" spans="10:10" x14ac:dyDescent="0.25">
      <c r="J85910" s="32"/>
    </row>
    <row r="85911" spans="10:10" x14ac:dyDescent="0.25">
      <c r="J85911" s="32"/>
    </row>
    <row r="85912" spans="10:10" x14ac:dyDescent="0.25">
      <c r="J85912" s="32"/>
    </row>
    <row r="85913" spans="10:10" x14ac:dyDescent="0.25">
      <c r="J85913" s="32"/>
    </row>
    <row r="85914" spans="10:10" x14ac:dyDescent="0.25">
      <c r="J85914" s="32"/>
    </row>
    <row r="85915" spans="10:10" x14ac:dyDescent="0.25">
      <c r="J85915" s="32"/>
    </row>
    <row r="85916" spans="10:10" x14ac:dyDescent="0.25">
      <c r="J85916" s="32"/>
    </row>
    <row r="85917" spans="10:10" x14ac:dyDescent="0.25">
      <c r="J85917" s="32"/>
    </row>
    <row r="85918" spans="10:10" x14ac:dyDescent="0.25">
      <c r="J85918" s="32"/>
    </row>
    <row r="85919" spans="10:10" x14ac:dyDescent="0.25">
      <c r="J85919" s="32"/>
    </row>
    <row r="85920" spans="10:10" x14ac:dyDescent="0.25">
      <c r="J85920" s="32"/>
    </row>
    <row r="85921" spans="10:10" x14ac:dyDescent="0.25">
      <c r="J85921" s="32"/>
    </row>
    <row r="85922" spans="10:10" x14ac:dyDescent="0.25">
      <c r="J85922" s="32"/>
    </row>
    <row r="85923" spans="10:10" x14ac:dyDescent="0.25">
      <c r="J85923" s="32"/>
    </row>
    <row r="85924" spans="10:10" x14ac:dyDescent="0.25">
      <c r="J85924" s="32"/>
    </row>
    <row r="85925" spans="10:10" x14ac:dyDescent="0.25">
      <c r="J85925" s="32"/>
    </row>
    <row r="85926" spans="10:10" x14ac:dyDescent="0.25">
      <c r="J85926" s="32"/>
    </row>
    <row r="85927" spans="10:10" x14ac:dyDescent="0.25">
      <c r="J85927" s="32"/>
    </row>
    <row r="85928" spans="10:10" x14ac:dyDescent="0.25">
      <c r="J85928" s="32"/>
    </row>
    <row r="85929" spans="10:10" x14ac:dyDescent="0.25">
      <c r="J85929" s="32"/>
    </row>
    <row r="85930" spans="10:10" x14ac:dyDescent="0.25">
      <c r="J85930" s="32"/>
    </row>
    <row r="85931" spans="10:10" x14ac:dyDescent="0.25">
      <c r="J85931" s="32"/>
    </row>
    <row r="85932" spans="10:10" x14ac:dyDescent="0.25">
      <c r="J85932" s="32"/>
    </row>
    <row r="85933" spans="10:10" x14ac:dyDescent="0.25">
      <c r="J85933" s="32"/>
    </row>
    <row r="85934" spans="10:10" x14ac:dyDescent="0.25">
      <c r="J85934" s="32"/>
    </row>
    <row r="85935" spans="10:10" x14ac:dyDescent="0.25">
      <c r="J85935" s="32"/>
    </row>
    <row r="85936" spans="10:10" x14ac:dyDescent="0.25">
      <c r="J85936" s="32"/>
    </row>
    <row r="85937" spans="10:10" x14ac:dyDescent="0.25">
      <c r="J85937" s="32"/>
    </row>
    <row r="85938" spans="10:10" x14ac:dyDescent="0.25">
      <c r="J85938" s="32"/>
    </row>
    <row r="85939" spans="10:10" x14ac:dyDescent="0.25">
      <c r="J85939" s="32"/>
    </row>
    <row r="85940" spans="10:10" x14ac:dyDescent="0.25">
      <c r="J85940" s="32"/>
    </row>
    <row r="85941" spans="10:10" x14ac:dyDescent="0.25">
      <c r="J85941" s="32"/>
    </row>
    <row r="85942" spans="10:10" x14ac:dyDescent="0.25">
      <c r="J85942" s="32"/>
    </row>
    <row r="85943" spans="10:10" x14ac:dyDescent="0.25">
      <c r="J85943" s="32"/>
    </row>
    <row r="85944" spans="10:10" x14ac:dyDescent="0.25">
      <c r="J85944" s="32"/>
    </row>
    <row r="85945" spans="10:10" x14ac:dyDescent="0.25">
      <c r="J85945" s="32"/>
    </row>
    <row r="85946" spans="10:10" x14ac:dyDescent="0.25">
      <c r="J85946" s="32"/>
    </row>
    <row r="85947" spans="10:10" x14ac:dyDescent="0.25">
      <c r="J85947" s="32"/>
    </row>
    <row r="85948" spans="10:10" x14ac:dyDescent="0.25">
      <c r="J85948" s="32"/>
    </row>
    <row r="85949" spans="10:10" x14ac:dyDescent="0.25">
      <c r="J85949" s="32"/>
    </row>
    <row r="85950" spans="10:10" x14ac:dyDescent="0.25">
      <c r="J85950" s="32"/>
    </row>
    <row r="85951" spans="10:10" x14ac:dyDescent="0.25">
      <c r="J85951" s="32"/>
    </row>
    <row r="85952" spans="10:10" x14ac:dyDescent="0.25">
      <c r="J85952" s="32"/>
    </row>
    <row r="85953" spans="10:10" x14ac:dyDescent="0.25">
      <c r="J85953" s="32"/>
    </row>
    <row r="85954" spans="10:10" x14ac:dyDescent="0.25">
      <c r="J85954" s="32"/>
    </row>
    <row r="85955" spans="10:10" x14ac:dyDescent="0.25">
      <c r="J85955" s="32"/>
    </row>
    <row r="85956" spans="10:10" x14ac:dyDescent="0.25">
      <c r="J85956" s="32"/>
    </row>
    <row r="85957" spans="10:10" x14ac:dyDescent="0.25">
      <c r="J85957" s="32"/>
    </row>
    <row r="85958" spans="10:10" x14ac:dyDescent="0.25">
      <c r="J85958" s="32"/>
    </row>
    <row r="85959" spans="10:10" x14ac:dyDescent="0.25">
      <c r="J85959" s="32"/>
    </row>
    <row r="85960" spans="10:10" x14ac:dyDescent="0.25">
      <c r="J85960" s="32"/>
    </row>
    <row r="85961" spans="10:10" x14ac:dyDescent="0.25">
      <c r="J85961" s="32"/>
    </row>
    <row r="85962" spans="10:10" x14ac:dyDescent="0.25">
      <c r="J85962" s="32"/>
    </row>
    <row r="85963" spans="10:10" x14ac:dyDescent="0.25">
      <c r="J85963" s="32"/>
    </row>
    <row r="85964" spans="10:10" x14ac:dyDescent="0.25">
      <c r="J85964" s="32"/>
    </row>
    <row r="85965" spans="10:10" x14ac:dyDescent="0.25">
      <c r="J85965" s="32"/>
    </row>
    <row r="85966" spans="10:10" x14ac:dyDescent="0.25">
      <c r="J85966" s="32"/>
    </row>
    <row r="85967" spans="10:10" x14ac:dyDescent="0.25">
      <c r="J85967" s="32"/>
    </row>
    <row r="85968" spans="10:10" x14ac:dyDescent="0.25">
      <c r="J85968" s="32"/>
    </row>
    <row r="85969" spans="10:10" x14ac:dyDescent="0.25">
      <c r="J85969" s="32"/>
    </row>
    <row r="85970" spans="10:10" x14ac:dyDescent="0.25">
      <c r="J85970" s="32"/>
    </row>
    <row r="85971" spans="10:10" x14ac:dyDescent="0.25">
      <c r="J85971" s="32"/>
    </row>
    <row r="85972" spans="10:10" x14ac:dyDescent="0.25">
      <c r="J85972" s="32"/>
    </row>
    <row r="85973" spans="10:10" x14ac:dyDescent="0.25">
      <c r="J85973" s="32"/>
    </row>
    <row r="85974" spans="10:10" x14ac:dyDescent="0.25">
      <c r="J85974" s="32"/>
    </row>
    <row r="85975" spans="10:10" x14ac:dyDescent="0.25">
      <c r="J85975" s="32"/>
    </row>
    <row r="85976" spans="10:10" x14ac:dyDescent="0.25">
      <c r="J85976" s="32"/>
    </row>
    <row r="85977" spans="10:10" x14ac:dyDescent="0.25">
      <c r="J85977" s="32"/>
    </row>
    <row r="85978" spans="10:10" x14ac:dyDescent="0.25">
      <c r="J85978" s="32"/>
    </row>
    <row r="85979" spans="10:10" x14ac:dyDescent="0.25">
      <c r="J85979" s="32"/>
    </row>
    <row r="85980" spans="10:10" x14ac:dyDescent="0.25">
      <c r="J85980" s="32"/>
    </row>
    <row r="85981" spans="10:10" x14ac:dyDescent="0.25">
      <c r="J85981" s="32"/>
    </row>
    <row r="85982" spans="10:10" x14ac:dyDescent="0.25">
      <c r="J85982" s="32"/>
    </row>
    <row r="85983" spans="10:10" x14ac:dyDescent="0.25">
      <c r="J85983" s="32"/>
    </row>
    <row r="85984" spans="10:10" x14ac:dyDescent="0.25">
      <c r="J85984" s="32"/>
    </row>
    <row r="85985" spans="10:10" x14ac:dyDescent="0.25">
      <c r="J85985" s="32"/>
    </row>
    <row r="85986" spans="10:10" x14ac:dyDescent="0.25">
      <c r="J85986" s="32"/>
    </row>
    <row r="85987" spans="10:10" x14ac:dyDescent="0.25">
      <c r="J85987" s="32"/>
    </row>
    <row r="85988" spans="10:10" x14ac:dyDescent="0.25">
      <c r="J85988" s="32"/>
    </row>
    <row r="85989" spans="10:10" x14ac:dyDescent="0.25">
      <c r="J85989" s="32"/>
    </row>
    <row r="85990" spans="10:10" x14ac:dyDescent="0.25">
      <c r="J85990" s="32"/>
    </row>
    <row r="85991" spans="10:10" x14ac:dyDescent="0.25">
      <c r="J85991" s="32"/>
    </row>
    <row r="85992" spans="10:10" x14ac:dyDescent="0.25">
      <c r="J85992" s="32"/>
    </row>
    <row r="85993" spans="10:10" x14ac:dyDescent="0.25">
      <c r="J85993" s="32"/>
    </row>
    <row r="85994" spans="10:10" x14ac:dyDescent="0.25">
      <c r="J85994" s="32"/>
    </row>
    <row r="85995" spans="10:10" x14ac:dyDescent="0.25">
      <c r="J85995" s="32"/>
    </row>
    <row r="85996" spans="10:10" x14ac:dyDescent="0.25">
      <c r="J85996" s="32"/>
    </row>
    <row r="85997" spans="10:10" x14ac:dyDescent="0.25">
      <c r="J85997" s="32"/>
    </row>
    <row r="85998" spans="10:10" x14ac:dyDescent="0.25">
      <c r="J85998" s="32"/>
    </row>
    <row r="85999" spans="10:10" x14ac:dyDescent="0.25">
      <c r="J85999" s="32"/>
    </row>
    <row r="86000" spans="10:10" x14ac:dyDescent="0.25">
      <c r="J86000" s="32"/>
    </row>
    <row r="86001" spans="10:10" x14ac:dyDescent="0.25">
      <c r="J86001" s="32"/>
    </row>
    <row r="86002" spans="10:10" x14ac:dyDescent="0.25">
      <c r="J86002" s="32"/>
    </row>
    <row r="86003" spans="10:10" x14ac:dyDescent="0.25">
      <c r="J86003" s="32"/>
    </row>
    <row r="86004" spans="10:10" x14ac:dyDescent="0.25">
      <c r="J86004" s="32"/>
    </row>
    <row r="86005" spans="10:10" x14ac:dyDescent="0.25">
      <c r="J86005" s="32"/>
    </row>
    <row r="86006" spans="10:10" x14ac:dyDescent="0.25">
      <c r="J86006" s="32"/>
    </row>
    <row r="86007" spans="10:10" x14ac:dyDescent="0.25">
      <c r="J86007" s="32"/>
    </row>
    <row r="86008" spans="10:10" x14ac:dyDescent="0.25">
      <c r="J86008" s="32"/>
    </row>
    <row r="86009" spans="10:10" x14ac:dyDescent="0.25">
      <c r="J86009" s="32"/>
    </row>
    <row r="86010" spans="10:10" x14ac:dyDescent="0.25">
      <c r="J86010" s="32"/>
    </row>
    <row r="86011" spans="10:10" x14ac:dyDescent="0.25">
      <c r="J86011" s="32"/>
    </row>
    <row r="86012" spans="10:10" x14ac:dyDescent="0.25">
      <c r="J86012" s="32"/>
    </row>
    <row r="86013" spans="10:10" x14ac:dyDescent="0.25">
      <c r="J86013" s="32"/>
    </row>
    <row r="86014" spans="10:10" x14ac:dyDescent="0.25">
      <c r="J86014" s="32"/>
    </row>
    <row r="86015" spans="10:10" x14ac:dyDescent="0.25">
      <c r="J86015" s="32"/>
    </row>
    <row r="86016" spans="10:10" x14ac:dyDescent="0.25">
      <c r="J86016" s="32"/>
    </row>
    <row r="86017" spans="10:10" x14ac:dyDescent="0.25">
      <c r="J86017" s="32"/>
    </row>
    <row r="86018" spans="10:10" x14ac:dyDescent="0.25">
      <c r="J86018" s="32"/>
    </row>
    <row r="86019" spans="10:10" x14ac:dyDescent="0.25">
      <c r="J86019" s="32"/>
    </row>
    <row r="86020" spans="10:10" x14ac:dyDescent="0.25">
      <c r="J86020" s="32"/>
    </row>
    <row r="86021" spans="10:10" x14ac:dyDescent="0.25">
      <c r="J86021" s="32"/>
    </row>
    <row r="86022" spans="10:10" x14ac:dyDescent="0.25">
      <c r="J86022" s="32"/>
    </row>
    <row r="86023" spans="10:10" x14ac:dyDescent="0.25">
      <c r="J86023" s="32"/>
    </row>
    <row r="86024" spans="10:10" x14ac:dyDescent="0.25">
      <c r="J86024" s="32"/>
    </row>
    <row r="86025" spans="10:10" x14ac:dyDescent="0.25">
      <c r="J86025" s="32"/>
    </row>
    <row r="86026" spans="10:10" x14ac:dyDescent="0.25">
      <c r="J86026" s="32"/>
    </row>
    <row r="86027" spans="10:10" x14ac:dyDescent="0.25">
      <c r="J86027" s="32"/>
    </row>
    <row r="86028" spans="10:10" x14ac:dyDescent="0.25">
      <c r="J86028" s="32"/>
    </row>
    <row r="86029" spans="10:10" x14ac:dyDescent="0.25">
      <c r="J86029" s="32"/>
    </row>
    <row r="86030" spans="10:10" x14ac:dyDescent="0.25">
      <c r="J86030" s="32"/>
    </row>
    <row r="86031" spans="10:10" x14ac:dyDescent="0.25">
      <c r="J86031" s="32"/>
    </row>
    <row r="86032" spans="10:10" x14ac:dyDescent="0.25">
      <c r="J86032" s="32"/>
    </row>
    <row r="86033" spans="10:10" x14ac:dyDescent="0.25">
      <c r="J86033" s="32"/>
    </row>
    <row r="86034" spans="10:10" x14ac:dyDescent="0.25">
      <c r="J86034" s="32"/>
    </row>
    <row r="86035" spans="10:10" x14ac:dyDescent="0.25">
      <c r="J86035" s="32"/>
    </row>
    <row r="86036" spans="10:10" x14ac:dyDescent="0.25">
      <c r="J86036" s="32"/>
    </row>
    <row r="86037" spans="10:10" x14ac:dyDescent="0.25">
      <c r="J86037" s="32"/>
    </row>
    <row r="86038" spans="10:10" x14ac:dyDescent="0.25">
      <c r="J86038" s="32"/>
    </row>
    <row r="86039" spans="10:10" x14ac:dyDescent="0.25">
      <c r="J86039" s="32"/>
    </row>
    <row r="86040" spans="10:10" x14ac:dyDescent="0.25">
      <c r="J86040" s="32"/>
    </row>
    <row r="86041" spans="10:10" x14ac:dyDescent="0.25">
      <c r="J86041" s="32"/>
    </row>
    <row r="86042" spans="10:10" x14ac:dyDescent="0.25">
      <c r="J86042" s="32"/>
    </row>
    <row r="86043" spans="10:10" x14ac:dyDescent="0.25">
      <c r="J86043" s="32"/>
    </row>
    <row r="86044" spans="10:10" x14ac:dyDescent="0.25">
      <c r="J86044" s="32"/>
    </row>
    <row r="86045" spans="10:10" x14ac:dyDescent="0.25">
      <c r="J86045" s="32"/>
    </row>
    <row r="86046" spans="10:10" x14ac:dyDescent="0.25">
      <c r="J86046" s="32"/>
    </row>
    <row r="86047" spans="10:10" x14ac:dyDescent="0.25">
      <c r="J86047" s="32"/>
    </row>
    <row r="86048" spans="10:10" x14ac:dyDescent="0.25">
      <c r="J86048" s="32"/>
    </row>
    <row r="86049" spans="10:10" x14ac:dyDescent="0.25">
      <c r="J86049" s="32"/>
    </row>
    <row r="86050" spans="10:10" x14ac:dyDescent="0.25">
      <c r="J86050" s="32"/>
    </row>
    <row r="86051" spans="10:10" x14ac:dyDescent="0.25">
      <c r="J86051" s="32"/>
    </row>
    <row r="86052" spans="10:10" x14ac:dyDescent="0.25">
      <c r="J86052" s="32"/>
    </row>
    <row r="86053" spans="10:10" x14ac:dyDescent="0.25">
      <c r="J86053" s="32"/>
    </row>
    <row r="86054" spans="10:10" x14ac:dyDescent="0.25">
      <c r="J86054" s="32"/>
    </row>
    <row r="86055" spans="10:10" x14ac:dyDescent="0.25">
      <c r="J86055" s="32"/>
    </row>
    <row r="86056" spans="10:10" x14ac:dyDescent="0.25">
      <c r="J86056" s="32"/>
    </row>
    <row r="86057" spans="10:10" x14ac:dyDescent="0.25">
      <c r="J86057" s="32"/>
    </row>
    <row r="86058" spans="10:10" x14ac:dyDescent="0.25">
      <c r="J86058" s="32"/>
    </row>
    <row r="86059" spans="10:10" x14ac:dyDescent="0.25">
      <c r="J86059" s="32"/>
    </row>
    <row r="86060" spans="10:10" x14ac:dyDescent="0.25">
      <c r="J86060" s="32"/>
    </row>
    <row r="86061" spans="10:10" x14ac:dyDescent="0.25">
      <c r="J86061" s="32"/>
    </row>
    <row r="86062" spans="10:10" x14ac:dyDescent="0.25">
      <c r="J86062" s="32"/>
    </row>
    <row r="86063" spans="10:10" x14ac:dyDescent="0.25">
      <c r="J86063" s="32"/>
    </row>
    <row r="86064" spans="10:10" x14ac:dyDescent="0.25">
      <c r="J86064" s="32"/>
    </row>
    <row r="86065" spans="10:10" x14ac:dyDescent="0.25">
      <c r="J86065" s="32"/>
    </row>
    <row r="86066" spans="10:10" x14ac:dyDescent="0.25">
      <c r="J86066" s="32"/>
    </row>
    <row r="86067" spans="10:10" x14ac:dyDescent="0.25">
      <c r="J86067" s="32"/>
    </row>
    <row r="86068" spans="10:10" x14ac:dyDescent="0.25">
      <c r="J86068" s="32"/>
    </row>
    <row r="86069" spans="10:10" x14ac:dyDescent="0.25">
      <c r="J86069" s="32"/>
    </row>
    <row r="86070" spans="10:10" x14ac:dyDescent="0.25">
      <c r="J86070" s="32"/>
    </row>
    <row r="86071" spans="10:10" x14ac:dyDescent="0.25">
      <c r="J86071" s="32"/>
    </row>
    <row r="86072" spans="10:10" x14ac:dyDescent="0.25">
      <c r="J86072" s="32"/>
    </row>
    <row r="86073" spans="10:10" x14ac:dyDescent="0.25">
      <c r="J86073" s="32"/>
    </row>
    <row r="86074" spans="10:10" x14ac:dyDescent="0.25">
      <c r="J86074" s="32"/>
    </row>
    <row r="86075" spans="10:10" x14ac:dyDescent="0.25">
      <c r="J86075" s="32"/>
    </row>
    <row r="86076" spans="10:10" x14ac:dyDescent="0.25">
      <c r="J86076" s="32"/>
    </row>
    <row r="86077" spans="10:10" x14ac:dyDescent="0.25">
      <c r="J86077" s="32"/>
    </row>
    <row r="86078" spans="10:10" x14ac:dyDescent="0.25">
      <c r="J86078" s="32"/>
    </row>
    <row r="86079" spans="10:10" x14ac:dyDescent="0.25">
      <c r="J86079" s="32"/>
    </row>
    <row r="86080" spans="10:10" x14ac:dyDescent="0.25">
      <c r="J86080" s="32"/>
    </row>
    <row r="86081" spans="10:10" x14ac:dyDescent="0.25">
      <c r="J86081" s="32"/>
    </row>
    <row r="86082" spans="10:10" x14ac:dyDescent="0.25">
      <c r="J86082" s="32"/>
    </row>
    <row r="86083" spans="10:10" x14ac:dyDescent="0.25">
      <c r="J86083" s="32"/>
    </row>
    <row r="86084" spans="10:10" x14ac:dyDescent="0.25">
      <c r="J86084" s="32"/>
    </row>
    <row r="86085" spans="10:10" x14ac:dyDescent="0.25">
      <c r="J86085" s="32"/>
    </row>
    <row r="86086" spans="10:10" x14ac:dyDescent="0.25">
      <c r="J86086" s="32"/>
    </row>
    <row r="86087" spans="10:10" x14ac:dyDescent="0.25">
      <c r="J86087" s="32"/>
    </row>
    <row r="86088" spans="10:10" x14ac:dyDescent="0.25">
      <c r="J86088" s="32"/>
    </row>
    <row r="86089" spans="10:10" x14ac:dyDescent="0.25">
      <c r="J86089" s="32"/>
    </row>
    <row r="86090" spans="10:10" x14ac:dyDescent="0.25">
      <c r="J86090" s="32"/>
    </row>
    <row r="86091" spans="10:10" x14ac:dyDescent="0.25">
      <c r="J86091" s="32"/>
    </row>
    <row r="86092" spans="10:10" x14ac:dyDescent="0.25">
      <c r="J86092" s="32"/>
    </row>
    <row r="86093" spans="10:10" x14ac:dyDescent="0.25">
      <c r="J86093" s="32"/>
    </row>
    <row r="86094" spans="10:10" x14ac:dyDescent="0.25">
      <c r="J86094" s="32"/>
    </row>
    <row r="86095" spans="10:10" x14ac:dyDescent="0.25">
      <c r="J86095" s="32"/>
    </row>
    <row r="86096" spans="10:10" x14ac:dyDescent="0.25">
      <c r="J86096" s="32"/>
    </row>
    <row r="86097" spans="10:10" x14ac:dyDescent="0.25">
      <c r="J86097" s="32"/>
    </row>
    <row r="86098" spans="10:10" x14ac:dyDescent="0.25">
      <c r="J86098" s="32"/>
    </row>
    <row r="86099" spans="10:10" x14ac:dyDescent="0.25">
      <c r="J86099" s="32"/>
    </row>
    <row r="86100" spans="10:10" x14ac:dyDescent="0.25">
      <c r="J86100" s="32"/>
    </row>
    <row r="86101" spans="10:10" x14ac:dyDescent="0.25">
      <c r="J86101" s="32"/>
    </row>
    <row r="86102" spans="10:10" x14ac:dyDescent="0.25">
      <c r="J86102" s="32"/>
    </row>
    <row r="86103" spans="10:10" x14ac:dyDescent="0.25">
      <c r="J86103" s="32"/>
    </row>
    <row r="86104" spans="10:10" x14ac:dyDescent="0.25">
      <c r="J86104" s="32"/>
    </row>
    <row r="86105" spans="10:10" x14ac:dyDescent="0.25">
      <c r="J86105" s="32"/>
    </row>
    <row r="86106" spans="10:10" x14ac:dyDescent="0.25">
      <c r="J86106" s="32"/>
    </row>
    <row r="86107" spans="10:10" x14ac:dyDescent="0.25">
      <c r="J86107" s="32"/>
    </row>
    <row r="86108" spans="10:10" x14ac:dyDescent="0.25">
      <c r="J86108" s="32"/>
    </row>
    <row r="86109" spans="10:10" x14ac:dyDescent="0.25">
      <c r="J86109" s="32"/>
    </row>
    <row r="86110" spans="10:10" x14ac:dyDescent="0.25">
      <c r="J86110" s="32"/>
    </row>
    <row r="86111" spans="10:10" x14ac:dyDescent="0.25">
      <c r="J86111" s="32"/>
    </row>
    <row r="86112" spans="10:10" x14ac:dyDescent="0.25">
      <c r="J86112" s="32"/>
    </row>
    <row r="86113" spans="10:10" x14ac:dyDescent="0.25">
      <c r="J86113" s="32"/>
    </row>
    <row r="86114" spans="10:10" x14ac:dyDescent="0.25">
      <c r="J86114" s="32"/>
    </row>
    <row r="86115" spans="10:10" x14ac:dyDescent="0.25">
      <c r="J86115" s="32"/>
    </row>
    <row r="86116" spans="10:10" x14ac:dyDescent="0.25">
      <c r="J86116" s="32"/>
    </row>
    <row r="86117" spans="10:10" x14ac:dyDescent="0.25">
      <c r="J86117" s="32"/>
    </row>
    <row r="86118" spans="10:10" x14ac:dyDescent="0.25">
      <c r="J86118" s="32"/>
    </row>
    <row r="86119" spans="10:10" x14ac:dyDescent="0.25">
      <c r="J86119" s="32"/>
    </row>
    <row r="86120" spans="10:10" x14ac:dyDescent="0.25">
      <c r="J86120" s="32"/>
    </row>
    <row r="86121" spans="10:10" x14ac:dyDescent="0.25">
      <c r="J86121" s="32"/>
    </row>
    <row r="86122" spans="10:10" x14ac:dyDescent="0.25">
      <c r="J86122" s="32"/>
    </row>
    <row r="86123" spans="10:10" x14ac:dyDescent="0.25">
      <c r="J86123" s="32"/>
    </row>
    <row r="86124" spans="10:10" x14ac:dyDescent="0.25">
      <c r="J86124" s="32"/>
    </row>
    <row r="86125" spans="10:10" x14ac:dyDescent="0.25">
      <c r="J86125" s="32"/>
    </row>
    <row r="86126" spans="10:10" x14ac:dyDescent="0.25">
      <c r="J86126" s="32"/>
    </row>
    <row r="86127" spans="10:10" x14ac:dyDescent="0.25">
      <c r="J86127" s="32"/>
    </row>
    <row r="86128" spans="10:10" x14ac:dyDescent="0.25">
      <c r="J86128" s="32"/>
    </row>
    <row r="86129" spans="10:10" x14ac:dyDescent="0.25">
      <c r="J86129" s="32"/>
    </row>
    <row r="86130" spans="10:10" x14ac:dyDescent="0.25">
      <c r="J86130" s="32"/>
    </row>
    <row r="86131" spans="10:10" x14ac:dyDescent="0.25">
      <c r="J86131" s="32"/>
    </row>
    <row r="86132" spans="10:10" x14ac:dyDescent="0.25">
      <c r="J86132" s="32"/>
    </row>
    <row r="86133" spans="10:10" x14ac:dyDescent="0.25">
      <c r="J86133" s="32"/>
    </row>
    <row r="86134" spans="10:10" x14ac:dyDescent="0.25">
      <c r="J86134" s="32"/>
    </row>
    <row r="86135" spans="10:10" x14ac:dyDescent="0.25">
      <c r="J86135" s="32"/>
    </row>
    <row r="86136" spans="10:10" x14ac:dyDescent="0.25">
      <c r="J86136" s="32"/>
    </row>
    <row r="86137" spans="10:10" x14ac:dyDescent="0.25">
      <c r="J86137" s="32"/>
    </row>
    <row r="86138" spans="10:10" x14ac:dyDescent="0.25">
      <c r="J86138" s="32"/>
    </row>
    <row r="86139" spans="10:10" x14ac:dyDescent="0.25">
      <c r="J86139" s="32"/>
    </row>
    <row r="86140" spans="10:10" x14ac:dyDescent="0.25">
      <c r="J86140" s="32"/>
    </row>
    <row r="86141" spans="10:10" x14ac:dyDescent="0.25">
      <c r="J86141" s="32"/>
    </row>
    <row r="86142" spans="10:10" x14ac:dyDescent="0.25">
      <c r="J86142" s="32"/>
    </row>
    <row r="86143" spans="10:10" x14ac:dyDescent="0.25">
      <c r="J86143" s="32"/>
    </row>
    <row r="86144" spans="10:10" x14ac:dyDescent="0.25">
      <c r="J86144" s="32"/>
    </row>
    <row r="86145" spans="10:10" x14ac:dyDescent="0.25">
      <c r="J86145" s="32"/>
    </row>
    <row r="86146" spans="10:10" x14ac:dyDescent="0.25">
      <c r="J86146" s="32"/>
    </row>
    <row r="86147" spans="10:10" x14ac:dyDescent="0.25">
      <c r="J86147" s="32"/>
    </row>
    <row r="86148" spans="10:10" x14ac:dyDescent="0.25">
      <c r="J86148" s="32"/>
    </row>
    <row r="86149" spans="10:10" x14ac:dyDescent="0.25">
      <c r="J86149" s="32"/>
    </row>
    <row r="86150" spans="10:10" x14ac:dyDescent="0.25">
      <c r="J86150" s="32"/>
    </row>
    <row r="86151" spans="10:10" x14ac:dyDescent="0.25">
      <c r="J86151" s="32"/>
    </row>
    <row r="86152" spans="10:10" x14ac:dyDescent="0.25">
      <c r="J86152" s="32"/>
    </row>
    <row r="86153" spans="10:10" x14ac:dyDescent="0.25">
      <c r="J86153" s="32"/>
    </row>
    <row r="86154" spans="10:10" x14ac:dyDescent="0.25">
      <c r="J86154" s="32"/>
    </row>
    <row r="86155" spans="10:10" x14ac:dyDescent="0.25">
      <c r="J86155" s="32"/>
    </row>
    <row r="86156" spans="10:10" x14ac:dyDescent="0.25">
      <c r="J86156" s="32"/>
    </row>
    <row r="86157" spans="10:10" x14ac:dyDescent="0.25">
      <c r="J86157" s="32"/>
    </row>
    <row r="86158" spans="10:10" x14ac:dyDescent="0.25">
      <c r="J86158" s="32"/>
    </row>
    <row r="86159" spans="10:10" x14ac:dyDescent="0.25">
      <c r="J86159" s="32"/>
    </row>
    <row r="86160" spans="10:10" x14ac:dyDescent="0.25">
      <c r="J86160" s="32"/>
    </row>
    <row r="86161" spans="10:10" x14ac:dyDescent="0.25">
      <c r="J86161" s="32"/>
    </row>
    <row r="86162" spans="10:10" x14ac:dyDescent="0.25">
      <c r="J86162" s="32"/>
    </row>
    <row r="86163" spans="10:10" x14ac:dyDescent="0.25">
      <c r="J86163" s="32"/>
    </row>
    <row r="86164" spans="10:10" x14ac:dyDescent="0.25">
      <c r="J86164" s="32"/>
    </row>
    <row r="86165" spans="10:10" x14ac:dyDescent="0.25">
      <c r="J86165" s="32"/>
    </row>
    <row r="86166" spans="10:10" x14ac:dyDescent="0.25">
      <c r="J86166" s="32"/>
    </row>
    <row r="86167" spans="10:10" x14ac:dyDescent="0.25">
      <c r="J86167" s="32"/>
    </row>
    <row r="86168" spans="10:10" x14ac:dyDescent="0.25">
      <c r="J86168" s="32"/>
    </row>
    <row r="86169" spans="10:10" x14ac:dyDescent="0.25">
      <c r="J86169" s="32"/>
    </row>
    <row r="86170" spans="10:10" x14ac:dyDescent="0.25">
      <c r="J86170" s="32"/>
    </row>
    <row r="86171" spans="10:10" x14ac:dyDescent="0.25">
      <c r="J86171" s="32"/>
    </row>
    <row r="86172" spans="10:10" x14ac:dyDescent="0.25">
      <c r="J86172" s="32"/>
    </row>
    <row r="86173" spans="10:10" x14ac:dyDescent="0.25">
      <c r="J86173" s="32"/>
    </row>
    <row r="86174" spans="10:10" x14ac:dyDescent="0.25">
      <c r="J86174" s="32"/>
    </row>
    <row r="86175" spans="10:10" x14ac:dyDescent="0.25">
      <c r="J86175" s="32"/>
    </row>
    <row r="86176" spans="10:10" x14ac:dyDescent="0.25">
      <c r="J86176" s="32"/>
    </row>
    <row r="86177" spans="10:10" x14ac:dyDescent="0.25">
      <c r="J86177" s="32"/>
    </row>
    <row r="86178" spans="10:10" x14ac:dyDescent="0.25">
      <c r="J86178" s="32"/>
    </row>
    <row r="86179" spans="10:10" x14ac:dyDescent="0.25">
      <c r="J86179" s="32"/>
    </row>
    <row r="86180" spans="10:10" x14ac:dyDescent="0.25">
      <c r="J86180" s="32"/>
    </row>
    <row r="86181" spans="10:10" x14ac:dyDescent="0.25">
      <c r="J86181" s="32"/>
    </row>
    <row r="86182" spans="10:10" x14ac:dyDescent="0.25">
      <c r="J86182" s="32"/>
    </row>
    <row r="86183" spans="10:10" x14ac:dyDescent="0.25">
      <c r="J86183" s="32"/>
    </row>
    <row r="86184" spans="10:10" x14ac:dyDescent="0.25">
      <c r="J86184" s="32"/>
    </row>
    <row r="86185" spans="10:10" x14ac:dyDescent="0.25">
      <c r="J86185" s="32"/>
    </row>
    <row r="86186" spans="10:10" x14ac:dyDescent="0.25">
      <c r="J86186" s="32"/>
    </row>
    <row r="86187" spans="10:10" x14ac:dyDescent="0.25">
      <c r="J86187" s="32"/>
    </row>
    <row r="86188" spans="10:10" x14ac:dyDescent="0.25">
      <c r="J86188" s="32"/>
    </row>
    <row r="86189" spans="10:10" x14ac:dyDescent="0.25">
      <c r="J86189" s="32"/>
    </row>
    <row r="86190" spans="10:10" x14ac:dyDescent="0.25">
      <c r="J86190" s="32"/>
    </row>
    <row r="86191" spans="10:10" x14ac:dyDescent="0.25">
      <c r="J86191" s="32"/>
    </row>
    <row r="86192" spans="10:10" x14ac:dyDescent="0.25">
      <c r="J86192" s="32"/>
    </row>
    <row r="86193" spans="10:10" x14ac:dyDescent="0.25">
      <c r="J86193" s="32"/>
    </row>
    <row r="86194" spans="10:10" x14ac:dyDescent="0.25">
      <c r="J86194" s="32"/>
    </row>
    <row r="86195" spans="10:10" x14ac:dyDescent="0.25">
      <c r="J86195" s="32"/>
    </row>
    <row r="86196" spans="10:10" x14ac:dyDescent="0.25">
      <c r="J86196" s="32"/>
    </row>
    <row r="86197" spans="10:10" x14ac:dyDescent="0.25">
      <c r="J86197" s="32"/>
    </row>
    <row r="86198" spans="10:10" x14ac:dyDescent="0.25">
      <c r="J86198" s="32"/>
    </row>
    <row r="86199" spans="10:10" x14ac:dyDescent="0.25">
      <c r="J86199" s="32"/>
    </row>
    <row r="86200" spans="10:10" x14ac:dyDescent="0.25">
      <c r="J86200" s="32"/>
    </row>
    <row r="86201" spans="10:10" x14ac:dyDescent="0.25">
      <c r="J86201" s="32"/>
    </row>
    <row r="86202" spans="10:10" x14ac:dyDescent="0.25">
      <c r="J86202" s="32"/>
    </row>
    <row r="86203" spans="10:10" x14ac:dyDescent="0.25">
      <c r="J86203" s="32"/>
    </row>
    <row r="86204" spans="10:10" x14ac:dyDescent="0.25">
      <c r="J86204" s="32"/>
    </row>
    <row r="86205" spans="10:10" x14ac:dyDescent="0.25">
      <c r="J86205" s="32"/>
    </row>
    <row r="86206" spans="10:10" x14ac:dyDescent="0.25">
      <c r="J86206" s="32"/>
    </row>
    <row r="86207" spans="10:10" x14ac:dyDescent="0.25">
      <c r="J86207" s="32"/>
    </row>
    <row r="86208" spans="10:10" x14ac:dyDescent="0.25">
      <c r="J86208" s="32"/>
    </row>
    <row r="86209" spans="10:10" x14ac:dyDescent="0.25">
      <c r="J86209" s="32"/>
    </row>
    <row r="86210" spans="10:10" x14ac:dyDescent="0.25">
      <c r="J86210" s="32"/>
    </row>
    <row r="86211" spans="10:10" x14ac:dyDescent="0.25">
      <c r="J86211" s="32"/>
    </row>
    <row r="86212" spans="10:10" x14ac:dyDescent="0.25">
      <c r="J86212" s="32"/>
    </row>
    <row r="86213" spans="10:10" x14ac:dyDescent="0.25">
      <c r="J86213" s="32"/>
    </row>
    <row r="86214" spans="10:10" x14ac:dyDescent="0.25">
      <c r="J86214" s="32"/>
    </row>
    <row r="86215" spans="10:10" x14ac:dyDescent="0.25">
      <c r="J86215" s="32"/>
    </row>
    <row r="86216" spans="10:10" x14ac:dyDescent="0.25">
      <c r="J86216" s="32"/>
    </row>
    <row r="86217" spans="10:10" x14ac:dyDescent="0.25">
      <c r="J86217" s="32"/>
    </row>
    <row r="86218" spans="10:10" x14ac:dyDescent="0.25">
      <c r="J86218" s="32"/>
    </row>
    <row r="86219" spans="10:10" x14ac:dyDescent="0.25">
      <c r="J86219" s="32"/>
    </row>
    <row r="86220" spans="10:10" x14ac:dyDescent="0.25">
      <c r="J86220" s="32"/>
    </row>
    <row r="86221" spans="10:10" x14ac:dyDescent="0.25">
      <c r="J86221" s="32"/>
    </row>
    <row r="86222" spans="10:10" x14ac:dyDescent="0.25">
      <c r="J86222" s="32"/>
    </row>
    <row r="86223" spans="10:10" x14ac:dyDescent="0.25">
      <c r="J86223" s="32"/>
    </row>
    <row r="86224" spans="10:10" x14ac:dyDescent="0.25">
      <c r="J86224" s="32"/>
    </row>
    <row r="86225" spans="10:10" x14ac:dyDescent="0.25">
      <c r="J86225" s="32"/>
    </row>
    <row r="86226" spans="10:10" x14ac:dyDescent="0.25">
      <c r="J86226" s="32"/>
    </row>
    <row r="86227" spans="10:10" x14ac:dyDescent="0.25">
      <c r="J86227" s="32"/>
    </row>
    <row r="86228" spans="10:10" x14ac:dyDescent="0.25">
      <c r="J86228" s="32"/>
    </row>
    <row r="86229" spans="10:10" x14ac:dyDescent="0.25">
      <c r="J86229" s="32"/>
    </row>
    <row r="86230" spans="10:10" x14ac:dyDescent="0.25">
      <c r="J86230" s="32"/>
    </row>
    <row r="86231" spans="10:10" x14ac:dyDescent="0.25">
      <c r="J86231" s="32"/>
    </row>
    <row r="86232" spans="10:10" x14ac:dyDescent="0.25">
      <c r="J86232" s="32"/>
    </row>
    <row r="86233" spans="10:10" x14ac:dyDescent="0.25">
      <c r="J86233" s="32"/>
    </row>
    <row r="86234" spans="10:10" x14ac:dyDescent="0.25">
      <c r="J86234" s="32"/>
    </row>
    <row r="86235" spans="10:10" x14ac:dyDescent="0.25">
      <c r="J86235" s="32"/>
    </row>
    <row r="86236" spans="10:10" x14ac:dyDescent="0.25">
      <c r="J86236" s="32"/>
    </row>
    <row r="86237" spans="10:10" x14ac:dyDescent="0.25">
      <c r="J86237" s="32"/>
    </row>
    <row r="86238" spans="10:10" x14ac:dyDescent="0.25">
      <c r="J86238" s="32"/>
    </row>
    <row r="86239" spans="10:10" x14ac:dyDescent="0.25">
      <c r="J86239" s="32"/>
    </row>
    <row r="86240" spans="10:10" x14ac:dyDescent="0.25">
      <c r="J86240" s="32"/>
    </row>
    <row r="86241" spans="10:10" x14ac:dyDescent="0.25">
      <c r="J86241" s="32"/>
    </row>
    <row r="86242" spans="10:10" x14ac:dyDescent="0.25">
      <c r="J86242" s="32"/>
    </row>
    <row r="86243" spans="10:10" x14ac:dyDescent="0.25">
      <c r="J86243" s="32"/>
    </row>
    <row r="86244" spans="10:10" x14ac:dyDescent="0.25">
      <c r="J86244" s="32"/>
    </row>
    <row r="86245" spans="10:10" x14ac:dyDescent="0.25">
      <c r="J86245" s="32"/>
    </row>
    <row r="86246" spans="10:10" x14ac:dyDescent="0.25">
      <c r="J86246" s="32"/>
    </row>
    <row r="86247" spans="10:10" x14ac:dyDescent="0.25">
      <c r="J86247" s="32"/>
    </row>
    <row r="86248" spans="10:10" x14ac:dyDescent="0.25">
      <c r="J86248" s="32"/>
    </row>
    <row r="86249" spans="10:10" x14ac:dyDescent="0.25">
      <c r="J86249" s="32"/>
    </row>
    <row r="86250" spans="10:10" x14ac:dyDescent="0.25">
      <c r="J86250" s="32"/>
    </row>
    <row r="86251" spans="10:10" x14ac:dyDescent="0.25">
      <c r="J86251" s="32"/>
    </row>
    <row r="86252" spans="10:10" x14ac:dyDescent="0.25">
      <c r="J86252" s="32"/>
    </row>
    <row r="86253" spans="10:10" x14ac:dyDescent="0.25">
      <c r="J86253" s="32"/>
    </row>
    <row r="86254" spans="10:10" x14ac:dyDescent="0.25">
      <c r="J86254" s="32"/>
    </row>
    <row r="86255" spans="10:10" x14ac:dyDescent="0.25">
      <c r="J86255" s="32"/>
    </row>
    <row r="86256" spans="10:10" x14ac:dyDescent="0.25">
      <c r="J86256" s="32"/>
    </row>
    <row r="86257" spans="10:10" x14ac:dyDescent="0.25">
      <c r="J86257" s="32"/>
    </row>
    <row r="86258" spans="10:10" x14ac:dyDescent="0.25">
      <c r="J86258" s="32"/>
    </row>
    <row r="86259" spans="10:10" x14ac:dyDescent="0.25">
      <c r="J86259" s="32"/>
    </row>
    <row r="86260" spans="10:10" x14ac:dyDescent="0.25">
      <c r="J86260" s="32"/>
    </row>
    <row r="86261" spans="10:10" x14ac:dyDescent="0.25">
      <c r="J86261" s="32"/>
    </row>
    <row r="86262" spans="10:10" x14ac:dyDescent="0.25">
      <c r="J86262" s="32"/>
    </row>
    <row r="86263" spans="10:10" x14ac:dyDescent="0.25">
      <c r="J86263" s="32"/>
    </row>
    <row r="86264" spans="10:10" x14ac:dyDescent="0.25">
      <c r="J86264" s="32"/>
    </row>
    <row r="86265" spans="10:10" x14ac:dyDescent="0.25">
      <c r="J86265" s="32"/>
    </row>
    <row r="86266" spans="10:10" x14ac:dyDescent="0.25">
      <c r="J86266" s="32"/>
    </row>
    <row r="86267" spans="10:10" x14ac:dyDescent="0.25">
      <c r="J86267" s="32"/>
    </row>
    <row r="86268" spans="10:10" x14ac:dyDescent="0.25">
      <c r="J86268" s="32"/>
    </row>
    <row r="86269" spans="10:10" x14ac:dyDescent="0.25">
      <c r="J86269" s="32"/>
    </row>
    <row r="86270" spans="10:10" x14ac:dyDescent="0.25">
      <c r="J86270" s="32"/>
    </row>
    <row r="86271" spans="10:10" x14ac:dyDescent="0.25">
      <c r="J86271" s="32"/>
    </row>
    <row r="86272" spans="10:10" x14ac:dyDescent="0.25">
      <c r="J86272" s="32"/>
    </row>
    <row r="86273" spans="10:10" x14ac:dyDescent="0.25">
      <c r="J86273" s="32"/>
    </row>
    <row r="86274" spans="10:10" x14ac:dyDescent="0.25">
      <c r="J86274" s="32"/>
    </row>
    <row r="86275" spans="10:10" x14ac:dyDescent="0.25">
      <c r="J86275" s="32"/>
    </row>
    <row r="86276" spans="10:10" x14ac:dyDescent="0.25">
      <c r="J86276" s="32"/>
    </row>
    <row r="86277" spans="10:10" x14ac:dyDescent="0.25">
      <c r="J86277" s="32"/>
    </row>
    <row r="86278" spans="10:10" x14ac:dyDescent="0.25">
      <c r="J86278" s="32"/>
    </row>
    <row r="86279" spans="10:10" x14ac:dyDescent="0.25">
      <c r="J86279" s="32"/>
    </row>
    <row r="86280" spans="10:10" x14ac:dyDescent="0.25">
      <c r="J86280" s="32"/>
    </row>
    <row r="86281" spans="10:10" x14ac:dyDescent="0.25">
      <c r="J86281" s="32"/>
    </row>
    <row r="86282" spans="10:10" x14ac:dyDescent="0.25">
      <c r="J86282" s="32"/>
    </row>
    <row r="86283" spans="10:10" x14ac:dyDescent="0.25">
      <c r="J86283" s="32"/>
    </row>
    <row r="86284" spans="10:10" x14ac:dyDescent="0.25">
      <c r="J86284" s="32"/>
    </row>
    <row r="86285" spans="10:10" x14ac:dyDescent="0.25">
      <c r="J86285" s="32"/>
    </row>
    <row r="86286" spans="10:10" x14ac:dyDescent="0.25">
      <c r="J86286" s="32"/>
    </row>
    <row r="86287" spans="10:10" x14ac:dyDescent="0.25">
      <c r="J86287" s="32"/>
    </row>
    <row r="86288" spans="10:10" x14ac:dyDescent="0.25">
      <c r="J86288" s="32"/>
    </row>
    <row r="86289" spans="10:10" x14ac:dyDescent="0.25">
      <c r="J86289" s="32"/>
    </row>
    <row r="86290" spans="10:10" x14ac:dyDescent="0.25">
      <c r="J86290" s="32"/>
    </row>
    <row r="86291" spans="10:10" x14ac:dyDescent="0.25">
      <c r="J86291" s="32"/>
    </row>
    <row r="86292" spans="10:10" x14ac:dyDescent="0.25">
      <c r="J86292" s="32"/>
    </row>
    <row r="86293" spans="10:10" x14ac:dyDescent="0.25">
      <c r="J86293" s="32"/>
    </row>
    <row r="86294" spans="10:10" x14ac:dyDescent="0.25">
      <c r="J86294" s="32"/>
    </row>
    <row r="86295" spans="10:10" x14ac:dyDescent="0.25">
      <c r="J86295" s="32"/>
    </row>
    <row r="86296" spans="10:10" x14ac:dyDescent="0.25">
      <c r="J86296" s="32"/>
    </row>
    <row r="86297" spans="10:10" x14ac:dyDescent="0.25">
      <c r="J86297" s="32"/>
    </row>
    <row r="86298" spans="10:10" x14ac:dyDescent="0.25">
      <c r="J86298" s="32"/>
    </row>
    <row r="86299" spans="10:10" x14ac:dyDescent="0.25">
      <c r="J86299" s="32"/>
    </row>
    <row r="86300" spans="10:10" x14ac:dyDescent="0.25">
      <c r="J86300" s="32"/>
    </row>
    <row r="86301" spans="10:10" x14ac:dyDescent="0.25">
      <c r="J86301" s="32"/>
    </row>
    <row r="86302" spans="10:10" x14ac:dyDescent="0.25">
      <c r="J86302" s="32"/>
    </row>
    <row r="86303" spans="10:10" x14ac:dyDescent="0.25">
      <c r="J86303" s="32"/>
    </row>
    <row r="86304" spans="10:10" x14ac:dyDescent="0.25">
      <c r="J86304" s="32"/>
    </row>
    <row r="86305" spans="10:10" x14ac:dyDescent="0.25">
      <c r="J86305" s="32"/>
    </row>
    <row r="86306" spans="10:10" x14ac:dyDescent="0.25">
      <c r="J86306" s="32"/>
    </row>
    <row r="86307" spans="10:10" x14ac:dyDescent="0.25">
      <c r="J86307" s="32"/>
    </row>
    <row r="86308" spans="10:10" x14ac:dyDescent="0.25">
      <c r="J86308" s="32"/>
    </row>
    <row r="86309" spans="10:10" x14ac:dyDescent="0.25">
      <c r="J86309" s="32"/>
    </row>
    <row r="86310" spans="10:10" x14ac:dyDescent="0.25">
      <c r="J86310" s="32"/>
    </row>
    <row r="86311" spans="10:10" x14ac:dyDescent="0.25">
      <c r="J86311" s="32"/>
    </row>
    <row r="86312" spans="10:10" x14ac:dyDescent="0.25">
      <c r="J86312" s="32"/>
    </row>
    <row r="86313" spans="10:10" x14ac:dyDescent="0.25">
      <c r="J86313" s="32"/>
    </row>
    <row r="86314" spans="10:10" x14ac:dyDescent="0.25">
      <c r="J86314" s="32"/>
    </row>
    <row r="86315" spans="10:10" x14ac:dyDescent="0.25">
      <c r="J86315" s="32"/>
    </row>
    <row r="86316" spans="10:10" x14ac:dyDescent="0.25">
      <c r="J86316" s="32"/>
    </row>
    <row r="86317" spans="10:10" x14ac:dyDescent="0.25">
      <c r="J86317" s="32"/>
    </row>
    <row r="86318" spans="10:10" x14ac:dyDescent="0.25">
      <c r="J86318" s="32"/>
    </row>
    <row r="86319" spans="10:10" x14ac:dyDescent="0.25">
      <c r="J86319" s="32"/>
    </row>
    <row r="86320" spans="10:10" x14ac:dyDescent="0.25">
      <c r="J86320" s="32"/>
    </row>
    <row r="86321" spans="10:10" x14ac:dyDescent="0.25">
      <c r="J86321" s="32"/>
    </row>
    <row r="86322" spans="10:10" x14ac:dyDescent="0.25">
      <c r="J86322" s="32"/>
    </row>
    <row r="86323" spans="10:10" x14ac:dyDescent="0.25">
      <c r="J86323" s="32"/>
    </row>
    <row r="86324" spans="10:10" x14ac:dyDescent="0.25">
      <c r="J86324" s="32"/>
    </row>
    <row r="86325" spans="10:10" x14ac:dyDescent="0.25">
      <c r="J86325" s="32"/>
    </row>
    <row r="86326" spans="10:10" x14ac:dyDescent="0.25">
      <c r="J86326" s="32"/>
    </row>
    <row r="86327" spans="10:10" x14ac:dyDescent="0.25">
      <c r="J86327" s="32"/>
    </row>
    <row r="86328" spans="10:10" x14ac:dyDescent="0.25">
      <c r="J86328" s="32"/>
    </row>
    <row r="86329" spans="10:10" x14ac:dyDescent="0.25">
      <c r="J86329" s="32"/>
    </row>
    <row r="86330" spans="10:10" x14ac:dyDescent="0.25">
      <c r="J86330" s="32"/>
    </row>
    <row r="86331" spans="10:10" x14ac:dyDescent="0.25">
      <c r="J86331" s="32"/>
    </row>
    <row r="86332" spans="10:10" x14ac:dyDescent="0.25">
      <c r="J86332" s="32"/>
    </row>
    <row r="86333" spans="10:10" x14ac:dyDescent="0.25">
      <c r="J86333" s="32"/>
    </row>
    <row r="86334" spans="10:10" x14ac:dyDescent="0.25">
      <c r="J86334" s="32"/>
    </row>
    <row r="86335" spans="10:10" x14ac:dyDescent="0.25">
      <c r="J86335" s="32"/>
    </row>
    <row r="86336" spans="10:10" x14ac:dyDescent="0.25">
      <c r="J86336" s="32"/>
    </row>
    <row r="86337" spans="10:10" x14ac:dyDescent="0.25">
      <c r="J86337" s="32"/>
    </row>
    <row r="86338" spans="10:10" x14ac:dyDescent="0.25">
      <c r="J86338" s="32"/>
    </row>
    <row r="86339" spans="10:10" x14ac:dyDescent="0.25">
      <c r="J86339" s="32"/>
    </row>
    <row r="86340" spans="10:10" x14ac:dyDescent="0.25">
      <c r="J86340" s="32"/>
    </row>
    <row r="86341" spans="10:10" x14ac:dyDescent="0.25">
      <c r="J86341" s="32"/>
    </row>
    <row r="86342" spans="10:10" x14ac:dyDescent="0.25">
      <c r="J86342" s="32"/>
    </row>
    <row r="86343" spans="10:10" x14ac:dyDescent="0.25">
      <c r="J86343" s="32"/>
    </row>
    <row r="86344" spans="10:10" x14ac:dyDescent="0.25">
      <c r="J86344" s="32"/>
    </row>
    <row r="86345" spans="10:10" x14ac:dyDescent="0.25">
      <c r="J86345" s="32"/>
    </row>
    <row r="86346" spans="10:10" x14ac:dyDescent="0.25">
      <c r="J86346" s="32"/>
    </row>
    <row r="86347" spans="10:10" x14ac:dyDescent="0.25">
      <c r="J86347" s="32"/>
    </row>
    <row r="86348" spans="10:10" x14ac:dyDescent="0.25">
      <c r="J86348" s="32"/>
    </row>
    <row r="86349" spans="10:10" x14ac:dyDescent="0.25">
      <c r="J86349" s="32"/>
    </row>
    <row r="86350" spans="10:10" x14ac:dyDescent="0.25">
      <c r="J86350" s="32"/>
    </row>
    <row r="86351" spans="10:10" x14ac:dyDescent="0.25">
      <c r="J86351" s="32"/>
    </row>
    <row r="86352" spans="10:10" x14ac:dyDescent="0.25">
      <c r="J86352" s="32"/>
    </row>
    <row r="86353" spans="10:10" x14ac:dyDescent="0.25">
      <c r="J86353" s="32"/>
    </row>
    <row r="86354" spans="10:10" x14ac:dyDescent="0.25">
      <c r="J86354" s="32"/>
    </row>
    <row r="86355" spans="10:10" x14ac:dyDescent="0.25">
      <c r="J86355" s="32"/>
    </row>
    <row r="86356" spans="10:10" x14ac:dyDescent="0.25">
      <c r="J86356" s="32"/>
    </row>
    <row r="86357" spans="10:10" x14ac:dyDescent="0.25">
      <c r="J86357" s="32"/>
    </row>
    <row r="86358" spans="10:10" x14ac:dyDescent="0.25">
      <c r="J86358" s="32"/>
    </row>
    <row r="86359" spans="10:10" x14ac:dyDescent="0.25">
      <c r="J86359" s="32"/>
    </row>
    <row r="86360" spans="10:10" x14ac:dyDescent="0.25">
      <c r="J86360" s="32"/>
    </row>
    <row r="86361" spans="10:10" x14ac:dyDescent="0.25">
      <c r="J86361" s="32"/>
    </row>
    <row r="86362" spans="10:10" x14ac:dyDescent="0.25">
      <c r="J86362" s="32"/>
    </row>
    <row r="86363" spans="10:10" x14ac:dyDescent="0.25">
      <c r="J86363" s="32"/>
    </row>
    <row r="86364" spans="10:10" x14ac:dyDescent="0.25">
      <c r="J86364" s="32"/>
    </row>
    <row r="86365" spans="10:10" x14ac:dyDescent="0.25">
      <c r="J86365" s="32"/>
    </row>
    <row r="86366" spans="10:10" x14ac:dyDescent="0.25">
      <c r="J86366" s="32"/>
    </row>
    <row r="86367" spans="10:10" x14ac:dyDescent="0.25">
      <c r="J86367" s="32"/>
    </row>
    <row r="86368" spans="10:10" x14ac:dyDescent="0.25">
      <c r="J86368" s="32"/>
    </row>
    <row r="86369" spans="10:10" x14ac:dyDescent="0.25">
      <c r="J86369" s="32"/>
    </row>
    <row r="86370" spans="10:10" x14ac:dyDescent="0.25">
      <c r="J86370" s="32"/>
    </row>
    <row r="86371" spans="10:10" x14ac:dyDescent="0.25">
      <c r="J86371" s="32"/>
    </row>
    <row r="86372" spans="10:10" x14ac:dyDescent="0.25">
      <c r="J86372" s="32"/>
    </row>
    <row r="86373" spans="10:10" x14ac:dyDescent="0.25">
      <c r="J86373" s="32"/>
    </row>
    <row r="86374" spans="10:10" x14ac:dyDescent="0.25">
      <c r="J86374" s="32"/>
    </row>
    <row r="86375" spans="10:10" x14ac:dyDescent="0.25">
      <c r="J86375" s="32"/>
    </row>
    <row r="86376" spans="10:10" x14ac:dyDescent="0.25">
      <c r="J86376" s="32"/>
    </row>
    <row r="86377" spans="10:10" x14ac:dyDescent="0.25">
      <c r="J86377" s="32"/>
    </row>
    <row r="86378" spans="10:10" x14ac:dyDescent="0.25">
      <c r="J86378" s="32"/>
    </row>
    <row r="86379" spans="10:10" x14ac:dyDescent="0.25">
      <c r="J86379" s="32"/>
    </row>
    <row r="86380" spans="10:10" x14ac:dyDescent="0.25">
      <c r="J86380" s="32"/>
    </row>
    <row r="86381" spans="10:10" x14ac:dyDescent="0.25">
      <c r="J86381" s="32"/>
    </row>
    <row r="86382" spans="10:10" x14ac:dyDescent="0.25">
      <c r="J86382" s="32"/>
    </row>
    <row r="86383" spans="10:10" x14ac:dyDescent="0.25">
      <c r="J86383" s="32"/>
    </row>
    <row r="86384" spans="10:10" x14ac:dyDescent="0.25">
      <c r="J86384" s="32"/>
    </row>
    <row r="86385" spans="10:10" x14ac:dyDescent="0.25">
      <c r="J86385" s="32"/>
    </row>
    <row r="86386" spans="10:10" x14ac:dyDescent="0.25">
      <c r="J86386" s="32"/>
    </row>
    <row r="86387" spans="10:10" x14ac:dyDescent="0.25">
      <c r="J86387" s="32"/>
    </row>
    <row r="86388" spans="10:10" x14ac:dyDescent="0.25">
      <c r="J86388" s="32"/>
    </row>
    <row r="86389" spans="10:10" x14ac:dyDescent="0.25">
      <c r="J86389" s="32"/>
    </row>
    <row r="86390" spans="10:10" x14ac:dyDescent="0.25">
      <c r="J86390" s="32"/>
    </row>
    <row r="86391" spans="10:10" x14ac:dyDescent="0.25">
      <c r="J86391" s="32"/>
    </row>
    <row r="86392" spans="10:10" x14ac:dyDescent="0.25">
      <c r="J86392" s="32"/>
    </row>
    <row r="86393" spans="10:10" x14ac:dyDescent="0.25">
      <c r="J86393" s="32"/>
    </row>
    <row r="86394" spans="10:10" x14ac:dyDescent="0.25">
      <c r="J86394" s="32"/>
    </row>
    <row r="86395" spans="10:10" x14ac:dyDescent="0.25">
      <c r="J86395" s="32"/>
    </row>
    <row r="86396" spans="10:10" x14ac:dyDescent="0.25">
      <c r="J86396" s="32"/>
    </row>
    <row r="86397" spans="10:10" x14ac:dyDescent="0.25">
      <c r="J86397" s="32"/>
    </row>
    <row r="86398" spans="10:10" x14ac:dyDescent="0.25">
      <c r="J86398" s="32"/>
    </row>
    <row r="86399" spans="10:10" x14ac:dyDescent="0.25">
      <c r="J86399" s="32"/>
    </row>
    <row r="86400" spans="10:10" x14ac:dyDescent="0.25">
      <c r="J86400" s="32"/>
    </row>
    <row r="86401" spans="10:10" x14ac:dyDescent="0.25">
      <c r="J86401" s="32"/>
    </row>
    <row r="86402" spans="10:10" x14ac:dyDescent="0.25">
      <c r="J86402" s="32"/>
    </row>
    <row r="86403" spans="10:10" x14ac:dyDescent="0.25">
      <c r="J86403" s="32"/>
    </row>
    <row r="86404" spans="10:10" x14ac:dyDescent="0.25">
      <c r="J86404" s="32"/>
    </row>
    <row r="86405" spans="10:10" x14ac:dyDescent="0.25">
      <c r="J86405" s="32"/>
    </row>
    <row r="86406" spans="10:10" x14ac:dyDescent="0.25">
      <c r="J86406" s="32"/>
    </row>
    <row r="86407" spans="10:10" x14ac:dyDescent="0.25">
      <c r="J86407" s="32"/>
    </row>
    <row r="86408" spans="10:10" x14ac:dyDescent="0.25">
      <c r="J86408" s="32"/>
    </row>
    <row r="86409" spans="10:10" x14ac:dyDescent="0.25">
      <c r="J86409" s="32"/>
    </row>
    <row r="86410" spans="10:10" x14ac:dyDescent="0.25">
      <c r="J86410" s="32"/>
    </row>
    <row r="86411" spans="10:10" x14ac:dyDescent="0.25">
      <c r="J86411" s="32"/>
    </row>
    <row r="86412" spans="10:10" x14ac:dyDescent="0.25">
      <c r="J86412" s="32"/>
    </row>
    <row r="86413" spans="10:10" x14ac:dyDescent="0.25">
      <c r="J86413" s="32"/>
    </row>
    <row r="86414" spans="10:10" x14ac:dyDescent="0.25">
      <c r="J86414" s="32"/>
    </row>
    <row r="86415" spans="10:10" x14ac:dyDescent="0.25">
      <c r="J86415" s="32"/>
    </row>
    <row r="86416" spans="10:10" x14ac:dyDescent="0.25">
      <c r="J86416" s="32"/>
    </row>
    <row r="86417" spans="10:10" x14ac:dyDescent="0.25">
      <c r="J86417" s="32"/>
    </row>
    <row r="86418" spans="10:10" x14ac:dyDescent="0.25">
      <c r="J86418" s="32"/>
    </row>
    <row r="86419" spans="10:10" x14ac:dyDescent="0.25">
      <c r="J86419" s="32"/>
    </row>
    <row r="86420" spans="10:10" x14ac:dyDescent="0.25">
      <c r="J86420" s="32"/>
    </row>
    <row r="86421" spans="10:10" x14ac:dyDescent="0.25">
      <c r="J86421" s="32"/>
    </row>
    <row r="86422" spans="10:10" x14ac:dyDescent="0.25">
      <c r="J86422" s="32"/>
    </row>
    <row r="86423" spans="10:10" x14ac:dyDescent="0.25">
      <c r="J86423" s="32"/>
    </row>
    <row r="86424" spans="10:10" x14ac:dyDescent="0.25">
      <c r="J86424" s="32"/>
    </row>
    <row r="86425" spans="10:10" x14ac:dyDescent="0.25">
      <c r="J86425" s="32"/>
    </row>
    <row r="86426" spans="10:10" x14ac:dyDescent="0.25">
      <c r="J86426" s="32"/>
    </row>
    <row r="86427" spans="10:10" x14ac:dyDescent="0.25">
      <c r="J86427" s="32"/>
    </row>
    <row r="86428" spans="10:10" x14ac:dyDescent="0.25">
      <c r="J86428" s="32"/>
    </row>
    <row r="86429" spans="10:10" x14ac:dyDescent="0.25">
      <c r="J86429" s="32"/>
    </row>
    <row r="86430" spans="10:10" x14ac:dyDescent="0.25">
      <c r="J86430" s="32"/>
    </row>
    <row r="86431" spans="10:10" x14ac:dyDescent="0.25">
      <c r="J86431" s="32"/>
    </row>
    <row r="86432" spans="10:10" x14ac:dyDescent="0.25">
      <c r="J86432" s="32"/>
    </row>
    <row r="86433" spans="10:10" x14ac:dyDescent="0.25">
      <c r="J86433" s="32"/>
    </row>
    <row r="86434" spans="10:10" x14ac:dyDescent="0.25">
      <c r="J86434" s="32"/>
    </row>
    <row r="86435" spans="10:10" x14ac:dyDescent="0.25">
      <c r="J86435" s="32"/>
    </row>
    <row r="86436" spans="10:10" x14ac:dyDescent="0.25">
      <c r="J86436" s="32"/>
    </row>
    <row r="86437" spans="10:10" x14ac:dyDescent="0.25">
      <c r="J86437" s="32"/>
    </row>
    <row r="86438" spans="10:10" x14ac:dyDescent="0.25">
      <c r="J86438" s="32"/>
    </row>
    <row r="86439" spans="10:10" x14ac:dyDescent="0.25">
      <c r="J86439" s="32"/>
    </row>
    <row r="86440" spans="10:10" x14ac:dyDescent="0.25">
      <c r="J86440" s="32"/>
    </row>
    <row r="86441" spans="10:10" x14ac:dyDescent="0.25">
      <c r="J86441" s="32"/>
    </row>
    <row r="86442" spans="10:10" x14ac:dyDescent="0.25">
      <c r="J86442" s="32"/>
    </row>
    <row r="86443" spans="10:10" x14ac:dyDescent="0.25">
      <c r="J86443" s="32"/>
    </row>
    <row r="86444" spans="10:10" x14ac:dyDescent="0.25">
      <c r="J86444" s="32"/>
    </row>
    <row r="86445" spans="10:10" x14ac:dyDescent="0.25">
      <c r="J86445" s="32"/>
    </row>
    <row r="86446" spans="10:10" x14ac:dyDescent="0.25">
      <c r="J86446" s="32"/>
    </row>
    <row r="86447" spans="10:10" x14ac:dyDescent="0.25">
      <c r="J86447" s="32"/>
    </row>
    <row r="86448" spans="10:10" x14ac:dyDescent="0.25">
      <c r="J86448" s="32"/>
    </row>
    <row r="86449" spans="10:10" x14ac:dyDescent="0.25">
      <c r="J86449" s="32"/>
    </row>
    <row r="86450" spans="10:10" x14ac:dyDescent="0.25">
      <c r="J86450" s="32"/>
    </row>
    <row r="86451" spans="10:10" x14ac:dyDescent="0.25">
      <c r="J86451" s="32"/>
    </row>
    <row r="86452" spans="10:10" x14ac:dyDescent="0.25">
      <c r="J86452" s="32"/>
    </row>
    <row r="86453" spans="10:10" x14ac:dyDescent="0.25">
      <c r="J86453" s="32"/>
    </row>
    <row r="86454" spans="10:10" x14ac:dyDescent="0.25">
      <c r="J86454" s="32"/>
    </row>
    <row r="86455" spans="10:10" x14ac:dyDescent="0.25">
      <c r="J86455" s="32"/>
    </row>
    <row r="86456" spans="10:10" x14ac:dyDescent="0.25">
      <c r="J86456" s="32"/>
    </row>
    <row r="86457" spans="10:10" x14ac:dyDescent="0.25">
      <c r="J86457" s="32"/>
    </row>
    <row r="86458" spans="10:10" x14ac:dyDescent="0.25">
      <c r="J86458" s="32"/>
    </row>
    <row r="86459" spans="10:10" x14ac:dyDescent="0.25">
      <c r="J86459" s="32"/>
    </row>
    <row r="86460" spans="10:10" x14ac:dyDescent="0.25">
      <c r="J86460" s="32"/>
    </row>
    <row r="86461" spans="10:10" x14ac:dyDescent="0.25">
      <c r="J86461" s="32"/>
    </row>
    <row r="86462" spans="10:10" x14ac:dyDescent="0.25">
      <c r="J86462" s="32"/>
    </row>
    <row r="86463" spans="10:10" x14ac:dyDescent="0.25">
      <c r="J86463" s="32"/>
    </row>
    <row r="86464" spans="10:10" x14ac:dyDescent="0.25">
      <c r="J86464" s="32"/>
    </row>
    <row r="86465" spans="10:10" x14ac:dyDescent="0.25">
      <c r="J86465" s="32"/>
    </row>
    <row r="86466" spans="10:10" x14ac:dyDescent="0.25">
      <c r="J86466" s="32"/>
    </row>
    <row r="86467" spans="10:10" x14ac:dyDescent="0.25">
      <c r="J86467" s="32"/>
    </row>
    <row r="86468" spans="10:10" x14ac:dyDescent="0.25">
      <c r="J86468" s="32"/>
    </row>
    <row r="86469" spans="10:10" x14ac:dyDescent="0.25">
      <c r="J86469" s="32"/>
    </row>
    <row r="86470" spans="10:10" x14ac:dyDescent="0.25">
      <c r="J86470" s="32"/>
    </row>
    <row r="86471" spans="10:10" x14ac:dyDescent="0.25">
      <c r="J86471" s="32"/>
    </row>
    <row r="86472" spans="10:10" x14ac:dyDescent="0.25">
      <c r="J86472" s="32"/>
    </row>
    <row r="86473" spans="10:10" x14ac:dyDescent="0.25">
      <c r="J86473" s="32"/>
    </row>
    <row r="86474" spans="10:10" x14ac:dyDescent="0.25">
      <c r="J86474" s="32"/>
    </row>
    <row r="86475" spans="10:10" x14ac:dyDescent="0.25">
      <c r="J86475" s="32"/>
    </row>
    <row r="86476" spans="10:10" x14ac:dyDescent="0.25">
      <c r="J86476" s="32"/>
    </row>
    <row r="86477" spans="10:10" x14ac:dyDescent="0.25">
      <c r="J86477" s="32"/>
    </row>
    <row r="86478" spans="10:10" x14ac:dyDescent="0.25">
      <c r="J86478" s="32"/>
    </row>
    <row r="86479" spans="10:10" x14ac:dyDescent="0.25">
      <c r="J86479" s="32"/>
    </row>
    <row r="86480" spans="10:10" x14ac:dyDescent="0.25">
      <c r="J86480" s="32"/>
    </row>
    <row r="86481" spans="10:10" x14ac:dyDescent="0.25">
      <c r="J86481" s="32"/>
    </row>
    <row r="86482" spans="10:10" x14ac:dyDescent="0.25">
      <c r="J86482" s="32"/>
    </row>
    <row r="86483" spans="10:10" x14ac:dyDescent="0.25">
      <c r="J86483" s="32"/>
    </row>
    <row r="86484" spans="10:10" x14ac:dyDescent="0.25">
      <c r="J86484" s="32"/>
    </row>
    <row r="86485" spans="10:10" x14ac:dyDescent="0.25">
      <c r="J86485" s="32"/>
    </row>
    <row r="86486" spans="10:10" x14ac:dyDescent="0.25">
      <c r="J86486" s="32"/>
    </row>
    <row r="86487" spans="10:10" x14ac:dyDescent="0.25">
      <c r="J86487" s="32"/>
    </row>
    <row r="86488" spans="10:10" x14ac:dyDescent="0.25">
      <c r="J86488" s="32"/>
    </row>
    <row r="86489" spans="10:10" x14ac:dyDescent="0.25">
      <c r="J86489" s="32"/>
    </row>
    <row r="86490" spans="10:10" x14ac:dyDescent="0.25">
      <c r="J86490" s="32"/>
    </row>
    <row r="86491" spans="10:10" x14ac:dyDescent="0.25">
      <c r="J86491" s="32"/>
    </row>
    <row r="86492" spans="10:10" x14ac:dyDescent="0.25">
      <c r="J86492" s="32"/>
    </row>
    <row r="86493" spans="10:10" x14ac:dyDescent="0.25">
      <c r="J86493" s="32"/>
    </row>
    <row r="86494" spans="10:10" x14ac:dyDescent="0.25">
      <c r="J86494" s="32"/>
    </row>
    <row r="86495" spans="10:10" x14ac:dyDescent="0.25">
      <c r="J86495" s="32"/>
    </row>
    <row r="86496" spans="10:10" x14ac:dyDescent="0.25">
      <c r="J86496" s="32"/>
    </row>
    <row r="86497" spans="10:10" x14ac:dyDescent="0.25">
      <c r="J86497" s="32"/>
    </row>
    <row r="86498" spans="10:10" x14ac:dyDescent="0.25">
      <c r="J86498" s="32"/>
    </row>
    <row r="86499" spans="10:10" x14ac:dyDescent="0.25">
      <c r="J86499" s="32"/>
    </row>
    <row r="86500" spans="10:10" x14ac:dyDescent="0.25">
      <c r="J86500" s="32"/>
    </row>
    <row r="86501" spans="10:10" x14ac:dyDescent="0.25">
      <c r="J86501" s="32"/>
    </row>
    <row r="86502" spans="10:10" x14ac:dyDescent="0.25">
      <c r="J86502" s="32"/>
    </row>
    <row r="86503" spans="10:10" x14ac:dyDescent="0.25">
      <c r="J86503" s="32"/>
    </row>
    <row r="86504" spans="10:10" x14ac:dyDescent="0.25">
      <c r="J86504" s="32"/>
    </row>
    <row r="86505" spans="10:10" x14ac:dyDescent="0.25">
      <c r="J86505" s="32"/>
    </row>
    <row r="86506" spans="10:10" x14ac:dyDescent="0.25">
      <c r="J86506" s="32"/>
    </row>
    <row r="86507" spans="10:10" x14ac:dyDescent="0.25">
      <c r="J86507" s="32"/>
    </row>
    <row r="86508" spans="10:10" x14ac:dyDescent="0.25">
      <c r="J86508" s="32"/>
    </row>
    <row r="86509" spans="10:10" x14ac:dyDescent="0.25">
      <c r="J86509" s="32"/>
    </row>
    <row r="86510" spans="10:10" x14ac:dyDescent="0.25">
      <c r="J86510" s="32"/>
    </row>
    <row r="86511" spans="10:10" x14ac:dyDescent="0.25">
      <c r="J86511" s="32"/>
    </row>
    <row r="86512" spans="10:10" x14ac:dyDescent="0.25">
      <c r="J86512" s="32"/>
    </row>
    <row r="86513" spans="10:10" x14ac:dyDescent="0.25">
      <c r="J86513" s="32"/>
    </row>
    <row r="86514" spans="10:10" x14ac:dyDescent="0.25">
      <c r="J86514" s="32"/>
    </row>
    <row r="86515" spans="10:10" x14ac:dyDescent="0.25">
      <c r="J86515" s="32"/>
    </row>
    <row r="86516" spans="10:10" x14ac:dyDescent="0.25">
      <c r="J86516" s="32"/>
    </row>
    <row r="86517" spans="10:10" x14ac:dyDescent="0.25">
      <c r="J86517" s="32"/>
    </row>
    <row r="86518" spans="10:10" x14ac:dyDescent="0.25">
      <c r="J86518" s="32"/>
    </row>
    <row r="86519" spans="10:10" x14ac:dyDescent="0.25">
      <c r="J86519" s="32"/>
    </row>
    <row r="86520" spans="10:10" x14ac:dyDescent="0.25">
      <c r="J86520" s="32"/>
    </row>
    <row r="86521" spans="10:10" x14ac:dyDescent="0.25">
      <c r="J86521" s="32"/>
    </row>
    <row r="86522" spans="10:10" x14ac:dyDescent="0.25">
      <c r="J86522" s="32"/>
    </row>
    <row r="86523" spans="10:10" x14ac:dyDescent="0.25">
      <c r="J86523" s="32"/>
    </row>
    <row r="86524" spans="10:10" x14ac:dyDescent="0.25">
      <c r="J86524" s="32"/>
    </row>
    <row r="86525" spans="10:10" x14ac:dyDescent="0.25">
      <c r="J86525" s="32"/>
    </row>
    <row r="86526" spans="10:10" x14ac:dyDescent="0.25">
      <c r="J86526" s="32"/>
    </row>
    <row r="86527" spans="10:10" x14ac:dyDescent="0.25">
      <c r="J86527" s="32"/>
    </row>
    <row r="86528" spans="10:10" x14ac:dyDescent="0.25">
      <c r="J86528" s="32"/>
    </row>
    <row r="86529" spans="10:10" x14ac:dyDescent="0.25">
      <c r="J86529" s="32"/>
    </row>
    <row r="86530" spans="10:10" x14ac:dyDescent="0.25">
      <c r="J86530" s="32"/>
    </row>
    <row r="86531" spans="10:10" x14ac:dyDescent="0.25">
      <c r="J86531" s="32"/>
    </row>
    <row r="86532" spans="10:10" x14ac:dyDescent="0.25">
      <c r="J86532" s="32"/>
    </row>
    <row r="86533" spans="10:10" x14ac:dyDescent="0.25">
      <c r="J86533" s="32"/>
    </row>
    <row r="86534" spans="10:10" x14ac:dyDescent="0.25">
      <c r="J86534" s="32"/>
    </row>
    <row r="86535" spans="10:10" x14ac:dyDescent="0.25">
      <c r="J86535" s="32"/>
    </row>
    <row r="86536" spans="10:10" x14ac:dyDescent="0.25">
      <c r="J86536" s="32"/>
    </row>
    <row r="86537" spans="10:10" x14ac:dyDescent="0.25">
      <c r="J86537" s="32"/>
    </row>
    <row r="86538" spans="10:10" x14ac:dyDescent="0.25">
      <c r="J86538" s="32"/>
    </row>
    <row r="86539" spans="10:10" x14ac:dyDescent="0.25">
      <c r="J86539" s="32"/>
    </row>
    <row r="86540" spans="10:10" x14ac:dyDescent="0.25">
      <c r="J86540" s="32"/>
    </row>
    <row r="86541" spans="10:10" x14ac:dyDescent="0.25">
      <c r="J86541" s="32"/>
    </row>
    <row r="86542" spans="10:10" x14ac:dyDescent="0.25">
      <c r="J86542" s="32"/>
    </row>
    <row r="86543" spans="10:10" x14ac:dyDescent="0.25">
      <c r="J86543" s="32"/>
    </row>
    <row r="86544" spans="10:10" x14ac:dyDescent="0.25">
      <c r="J86544" s="32"/>
    </row>
    <row r="86545" spans="10:10" x14ac:dyDescent="0.25">
      <c r="J86545" s="32"/>
    </row>
    <row r="86546" spans="10:10" x14ac:dyDescent="0.25">
      <c r="J86546" s="32"/>
    </row>
    <row r="86547" spans="10:10" x14ac:dyDescent="0.25">
      <c r="J86547" s="32"/>
    </row>
    <row r="86548" spans="10:10" x14ac:dyDescent="0.25">
      <c r="J86548" s="32"/>
    </row>
    <row r="86549" spans="10:10" x14ac:dyDescent="0.25">
      <c r="J86549" s="32"/>
    </row>
    <row r="86550" spans="10:10" x14ac:dyDescent="0.25">
      <c r="J86550" s="32"/>
    </row>
    <row r="86551" spans="10:10" x14ac:dyDescent="0.25">
      <c r="J86551" s="32"/>
    </row>
    <row r="86552" spans="10:10" x14ac:dyDescent="0.25">
      <c r="J86552" s="32"/>
    </row>
    <row r="86553" spans="10:10" x14ac:dyDescent="0.25">
      <c r="J86553" s="32"/>
    </row>
    <row r="86554" spans="10:10" x14ac:dyDescent="0.25">
      <c r="J86554" s="32"/>
    </row>
    <row r="86555" spans="10:10" x14ac:dyDescent="0.25">
      <c r="J86555" s="32"/>
    </row>
    <row r="86556" spans="10:10" x14ac:dyDescent="0.25">
      <c r="J86556" s="32"/>
    </row>
    <row r="86557" spans="10:10" x14ac:dyDescent="0.25">
      <c r="J86557" s="32"/>
    </row>
    <row r="86558" spans="10:10" x14ac:dyDescent="0.25">
      <c r="J86558" s="32"/>
    </row>
    <row r="86559" spans="10:10" x14ac:dyDescent="0.25">
      <c r="J86559" s="32"/>
    </row>
    <row r="86560" spans="10:10" x14ac:dyDescent="0.25">
      <c r="J86560" s="32"/>
    </row>
    <row r="86561" spans="10:10" x14ac:dyDescent="0.25">
      <c r="J86561" s="32"/>
    </row>
    <row r="86562" spans="10:10" x14ac:dyDescent="0.25">
      <c r="J86562" s="32"/>
    </row>
    <row r="86563" spans="10:10" x14ac:dyDescent="0.25">
      <c r="J86563" s="32"/>
    </row>
    <row r="86564" spans="10:10" x14ac:dyDescent="0.25">
      <c r="J86564" s="32"/>
    </row>
    <row r="86565" spans="10:10" x14ac:dyDescent="0.25">
      <c r="J86565" s="32"/>
    </row>
    <row r="86566" spans="10:10" x14ac:dyDescent="0.25">
      <c r="J86566" s="32"/>
    </row>
    <row r="86567" spans="10:10" x14ac:dyDescent="0.25">
      <c r="J86567" s="32"/>
    </row>
    <row r="86568" spans="10:10" x14ac:dyDescent="0.25">
      <c r="J86568" s="32"/>
    </row>
    <row r="86569" spans="10:10" x14ac:dyDescent="0.25">
      <c r="J86569" s="32"/>
    </row>
    <row r="86570" spans="10:10" x14ac:dyDescent="0.25">
      <c r="J86570" s="32"/>
    </row>
    <row r="86571" spans="10:10" x14ac:dyDescent="0.25">
      <c r="J86571" s="32"/>
    </row>
    <row r="86572" spans="10:10" x14ac:dyDescent="0.25">
      <c r="J86572" s="32"/>
    </row>
    <row r="86573" spans="10:10" x14ac:dyDescent="0.25">
      <c r="J86573" s="32"/>
    </row>
    <row r="86574" spans="10:10" x14ac:dyDescent="0.25">
      <c r="J86574" s="32"/>
    </row>
    <row r="86575" spans="10:10" x14ac:dyDescent="0.25">
      <c r="J86575" s="32"/>
    </row>
    <row r="86576" spans="10:10" x14ac:dyDescent="0.25">
      <c r="J86576" s="32"/>
    </row>
    <row r="86577" spans="10:10" x14ac:dyDescent="0.25">
      <c r="J86577" s="32"/>
    </row>
    <row r="86578" spans="10:10" x14ac:dyDescent="0.25">
      <c r="J86578" s="32"/>
    </row>
    <row r="86579" spans="10:10" x14ac:dyDescent="0.25">
      <c r="J86579" s="32"/>
    </row>
    <row r="86580" spans="10:10" x14ac:dyDescent="0.25">
      <c r="J86580" s="32"/>
    </row>
    <row r="86581" spans="10:10" x14ac:dyDescent="0.25">
      <c r="J86581" s="32"/>
    </row>
    <row r="86582" spans="10:10" x14ac:dyDescent="0.25">
      <c r="J86582" s="32"/>
    </row>
    <row r="86583" spans="10:10" x14ac:dyDescent="0.25">
      <c r="J86583" s="32"/>
    </row>
    <row r="86584" spans="10:10" x14ac:dyDescent="0.25">
      <c r="J86584" s="32"/>
    </row>
    <row r="86585" spans="10:10" x14ac:dyDescent="0.25">
      <c r="J86585" s="32"/>
    </row>
    <row r="86586" spans="10:10" x14ac:dyDescent="0.25">
      <c r="J86586" s="32"/>
    </row>
    <row r="86587" spans="10:10" x14ac:dyDescent="0.25">
      <c r="J86587" s="32"/>
    </row>
    <row r="86588" spans="10:10" x14ac:dyDescent="0.25">
      <c r="J86588" s="32"/>
    </row>
    <row r="86589" spans="10:10" x14ac:dyDescent="0.25">
      <c r="J86589" s="32"/>
    </row>
    <row r="86590" spans="10:10" x14ac:dyDescent="0.25">
      <c r="J86590" s="32"/>
    </row>
    <row r="86591" spans="10:10" x14ac:dyDescent="0.25">
      <c r="J86591" s="32"/>
    </row>
    <row r="86592" spans="10:10" x14ac:dyDescent="0.25">
      <c r="J86592" s="32"/>
    </row>
    <row r="86593" spans="10:10" x14ac:dyDescent="0.25">
      <c r="J86593" s="32"/>
    </row>
    <row r="86594" spans="10:10" x14ac:dyDescent="0.25">
      <c r="J86594" s="32"/>
    </row>
    <row r="86595" spans="10:10" x14ac:dyDescent="0.25">
      <c r="J86595" s="32"/>
    </row>
    <row r="86596" spans="10:10" x14ac:dyDescent="0.25">
      <c r="J86596" s="32"/>
    </row>
    <row r="86597" spans="10:10" x14ac:dyDescent="0.25">
      <c r="J86597" s="32"/>
    </row>
    <row r="86598" spans="10:10" x14ac:dyDescent="0.25">
      <c r="J86598" s="32"/>
    </row>
    <row r="86599" spans="10:10" x14ac:dyDescent="0.25">
      <c r="J86599" s="32"/>
    </row>
    <row r="86600" spans="10:10" x14ac:dyDescent="0.25">
      <c r="J86600" s="32"/>
    </row>
    <row r="86601" spans="10:10" x14ac:dyDescent="0.25">
      <c r="J86601" s="32"/>
    </row>
    <row r="86602" spans="10:10" x14ac:dyDescent="0.25">
      <c r="J86602" s="32"/>
    </row>
    <row r="86603" spans="10:10" x14ac:dyDescent="0.25">
      <c r="J86603" s="32"/>
    </row>
    <row r="86604" spans="10:10" x14ac:dyDescent="0.25">
      <c r="J86604" s="32"/>
    </row>
    <row r="86605" spans="10:10" x14ac:dyDescent="0.25">
      <c r="J86605" s="32"/>
    </row>
    <row r="86606" spans="10:10" x14ac:dyDescent="0.25">
      <c r="J86606" s="32"/>
    </row>
    <row r="86607" spans="10:10" x14ac:dyDescent="0.25">
      <c r="J86607" s="32"/>
    </row>
    <row r="86608" spans="10:10" x14ac:dyDescent="0.25">
      <c r="J86608" s="32"/>
    </row>
    <row r="86609" spans="10:10" x14ac:dyDescent="0.25">
      <c r="J86609" s="32"/>
    </row>
    <row r="86610" spans="10:10" x14ac:dyDescent="0.25">
      <c r="J86610" s="32"/>
    </row>
    <row r="86611" spans="10:10" x14ac:dyDescent="0.25">
      <c r="J86611" s="32"/>
    </row>
    <row r="86612" spans="10:10" x14ac:dyDescent="0.25">
      <c r="J86612" s="32"/>
    </row>
    <row r="86613" spans="10:10" x14ac:dyDescent="0.25">
      <c r="J86613" s="32"/>
    </row>
    <row r="86614" spans="10:10" x14ac:dyDescent="0.25">
      <c r="J86614" s="32"/>
    </row>
    <row r="86615" spans="10:10" x14ac:dyDescent="0.25">
      <c r="J86615" s="32"/>
    </row>
    <row r="86616" spans="10:10" x14ac:dyDescent="0.25">
      <c r="J86616" s="32"/>
    </row>
    <row r="86617" spans="10:10" x14ac:dyDescent="0.25">
      <c r="J86617" s="32"/>
    </row>
    <row r="86618" spans="10:10" x14ac:dyDescent="0.25">
      <c r="J86618" s="32"/>
    </row>
    <row r="86619" spans="10:10" x14ac:dyDescent="0.25">
      <c r="J86619" s="32"/>
    </row>
    <row r="86620" spans="10:10" x14ac:dyDescent="0.25">
      <c r="J86620" s="32"/>
    </row>
    <row r="86621" spans="10:10" x14ac:dyDescent="0.25">
      <c r="J86621" s="32"/>
    </row>
    <row r="86622" spans="10:10" x14ac:dyDescent="0.25">
      <c r="J86622" s="32"/>
    </row>
    <row r="86623" spans="10:10" x14ac:dyDescent="0.25">
      <c r="J86623" s="32"/>
    </row>
    <row r="86624" spans="10:10" x14ac:dyDescent="0.25">
      <c r="J86624" s="32"/>
    </row>
    <row r="86625" spans="10:10" x14ac:dyDescent="0.25">
      <c r="J86625" s="32"/>
    </row>
    <row r="86626" spans="10:10" x14ac:dyDescent="0.25">
      <c r="J86626" s="32"/>
    </row>
    <row r="86627" spans="10:10" x14ac:dyDescent="0.25">
      <c r="J86627" s="32"/>
    </row>
    <row r="86628" spans="10:10" x14ac:dyDescent="0.25">
      <c r="J86628" s="32"/>
    </row>
    <row r="86629" spans="10:10" x14ac:dyDescent="0.25">
      <c r="J86629" s="32"/>
    </row>
    <row r="86630" spans="10:10" x14ac:dyDescent="0.25">
      <c r="J86630" s="32"/>
    </row>
    <row r="86631" spans="10:10" x14ac:dyDescent="0.25">
      <c r="J86631" s="32"/>
    </row>
    <row r="86632" spans="10:10" x14ac:dyDescent="0.25">
      <c r="J86632" s="32"/>
    </row>
    <row r="86633" spans="10:10" x14ac:dyDescent="0.25">
      <c r="J86633" s="32"/>
    </row>
    <row r="86634" spans="10:10" x14ac:dyDescent="0.25">
      <c r="J86634" s="32"/>
    </row>
    <row r="86635" spans="10:10" x14ac:dyDescent="0.25">
      <c r="J86635" s="32"/>
    </row>
    <row r="86636" spans="10:10" x14ac:dyDescent="0.25">
      <c r="J86636" s="32"/>
    </row>
    <row r="86637" spans="10:10" x14ac:dyDescent="0.25">
      <c r="J86637" s="32"/>
    </row>
    <row r="86638" spans="10:10" x14ac:dyDescent="0.25">
      <c r="J86638" s="32"/>
    </row>
    <row r="86639" spans="10:10" x14ac:dyDescent="0.25">
      <c r="J86639" s="32"/>
    </row>
    <row r="86640" spans="10:10" x14ac:dyDescent="0.25">
      <c r="J86640" s="32"/>
    </row>
    <row r="86641" spans="10:10" x14ac:dyDescent="0.25">
      <c r="J86641" s="32"/>
    </row>
    <row r="86642" spans="10:10" x14ac:dyDescent="0.25">
      <c r="J86642" s="32"/>
    </row>
    <row r="86643" spans="10:10" x14ac:dyDescent="0.25">
      <c r="J86643" s="32"/>
    </row>
    <row r="86644" spans="10:10" x14ac:dyDescent="0.25">
      <c r="J86644" s="32"/>
    </row>
    <row r="86645" spans="10:10" x14ac:dyDescent="0.25">
      <c r="J86645" s="32"/>
    </row>
    <row r="86646" spans="10:10" x14ac:dyDescent="0.25">
      <c r="J86646" s="32"/>
    </row>
    <row r="86647" spans="10:10" x14ac:dyDescent="0.25">
      <c r="J86647" s="32"/>
    </row>
    <row r="86648" spans="10:10" x14ac:dyDescent="0.25">
      <c r="J86648" s="32"/>
    </row>
    <row r="86649" spans="10:10" x14ac:dyDescent="0.25">
      <c r="J86649" s="32"/>
    </row>
    <row r="86650" spans="10:10" x14ac:dyDescent="0.25">
      <c r="J86650" s="32"/>
    </row>
    <row r="86651" spans="10:10" x14ac:dyDescent="0.25">
      <c r="J86651" s="32"/>
    </row>
    <row r="86652" spans="10:10" x14ac:dyDescent="0.25">
      <c r="J86652" s="32"/>
    </row>
    <row r="86653" spans="10:10" x14ac:dyDescent="0.25">
      <c r="J86653" s="32"/>
    </row>
    <row r="86654" spans="10:10" x14ac:dyDescent="0.25">
      <c r="J86654" s="32"/>
    </row>
    <row r="86655" spans="10:10" x14ac:dyDescent="0.25">
      <c r="J86655" s="32"/>
    </row>
    <row r="86656" spans="10:10" x14ac:dyDescent="0.25">
      <c r="J86656" s="32"/>
    </row>
    <row r="86657" spans="10:10" x14ac:dyDescent="0.25">
      <c r="J86657" s="32"/>
    </row>
    <row r="86658" spans="10:10" x14ac:dyDescent="0.25">
      <c r="J86658" s="32"/>
    </row>
    <row r="86659" spans="10:10" x14ac:dyDescent="0.25">
      <c r="J86659" s="32"/>
    </row>
    <row r="86660" spans="10:10" x14ac:dyDescent="0.25">
      <c r="J86660" s="32"/>
    </row>
    <row r="86661" spans="10:10" x14ac:dyDescent="0.25">
      <c r="J86661" s="32"/>
    </row>
    <row r="86662" spans="10:10" x14ac:dyDescent="0.25">
      <c r="J86662" s="32"/>
    </row>
    <row r="86663" spans="10:10" x14ac:dyDescent="0.25">
      <c r="J86663" s="32"/>
    </row>
    <row r="86664" spans="10:10" x14ac:dyDescent="0.25">
      <c r="J86664" s="32"/>
    </row>
    <row r="86665" spans="10:10" x14ac:dyDescent="0.25">
      <c r="J86665" s="32"/>
    </row>
    <row r="86666" spans="10:10" x14ac:dyDescent="0.25">
      <c r="J86666" s="32"/>
    </row>
    <row r="86667" spans="10:10" x14ac:dyDescent="0.25">
      <c r="J86667" s="32"/>
    </row>
    <row r="86668" spans="10:10" x14ac:dyDescent="0.25">
      <c r="J86668" s="32"/>
    </row>
    <row r="86669" spans="10:10" x14ac:dyDescent="0.25">
      <c r="J86669" s="32"/>
    </row>
    <row r="86670" spans="10:10" x14ac:dyDescent="0.25">
      <c r="J86670" s="32"/>
    </row>
    <row r="86671" spans="10:10" x14ac:dyDescent="0.25">
      <c r="J86671" s="32"/>
    </row>
    <row r="86672" spans="10:10" x14ac:dyDescent="0.25">
      <c r="J86672" s="32"/>
    </row>
    <row r="86673" spans="10:10" x14ac:dyDescent="0.25">
      <c r="J86673" s="32"/>
    </row>
    <row r="86674" spans="10:10" x14ac:dyDescent="0.25">
      <c r="J86674" s="32"/>
    </row>
    <row r="86675" spans="10:10" x14ac:dyDescent="0.25">
      <c r="J86675" s="32"/>
    </row>
    <row r="86676" spans="10:10" x14ac:dyDescent="0.25">
      <c r="J86676" s="32"/>
    </row>
    <row r="86677" spans="10:10" x14ac:dyDescent="0.25">
      <c r="J86677" s="32"/>
    </row>
    <row r="86678" spans="10:10" x14ac:dyDescent="0.25">
      <c r="J86678" s="32"/>
    </row>
    <row r="86679" spans="10:10" x14ac:dyDescent="0.25">
      <c r="J86679" s="32"/>
    </row>
    <row r="86680" spans="10:10" x14ac:dyDescent="0.25">
      <c r="J86680" s="32"/>
    </row>
    <row r="86681" spans="10:10" x14ac:dyDescent="0.25">
      <c r="J86681" s="32"/>
    </row>
    <row r="86682" spans="10:10" x14ac:dyDescent="0.25">
      <c r="J86682" s="32"/>
    </row>
    <row r="86683" spans="10:10" x14ac:dyDescent="0.25">
      <c r="J86683" s="32"/>
    </row>
    <row r="86684" spans="10:10" x14ac:dyDescent="0.25">
      <c r="J86684" s="32"/>
    </row>
    <row r="86685" spans="10:10" x14ac:dyDescent="0.25">
      <c r="J86685" s="32"/>
    </row>
    <row r="86686" spans="10:10" x14ac:dyDescent="0.25">
      <c r="J86686" s="32"/>
    </row>
    <row r="86687" spans="10:10" x14ac:dyDescent="0.25">
      <c r="J86687" s="32"/>
    </row>
    <row r="86688" spans="10:10" x14ac:dyDescent="0.25">
      <c r="J86688" s="32"/>
    </row>
    <row r="86689" spans="10:10" x14ac:dyDescent="0.25">
      <c r="J86689" s="32"/>
    </row>
    <row r="86690" spans="10:10" x14ac:dyDescent="0.25">
      <c r="J86690" s="32"/>
    </row>
    <row r="86691" spans="10:10" x14ac:dyDescent="0.25">
      <c r="J86691" s="32"/>
    </row>
    <row r="86692" spans="10:10" x14ac:dyDescent="0.25">
      <c r="J86692" s="32"/>
    </row>
    <row r="86693" spans="10:10" x14ac:dyDescent="0.25">
      <c r="J86693" s="32"/>
    </row>
    <row r="86694" spans="10:10" x14ac:dyDescent="0.25">
      <c r="J86694" s="32"/>
    </row>
    <row r="86695" spans="10:10" x14ac:dyDescent="0.25">
      <c r="J86695" s="32"/>
    </row>
    <row r="86696" spans="10:10" x14ac:dyDescent="0.25">
      <c r="J86696" s="32"/>
    </row>
    <row r="86697" spans="10:10" x14ac:dyDescent="0.25">
      <c r="J86697" s="32"/>
    </row>
    <row r="86698" spans="10:10" x14ac:dyDescent="0.25">
      <c r="J86698" s="32"/>
    </row>
    <row r="86699" spans="10:10" x14ac:dyDescent="0.25">
      <c r="J86699" s="32"/>
    </row>
    <row r="86700" spans="10:10" x14ac:dyDescent="0.25">
      <c r="J86700" s="32"/>
    </row>
    <row r="86701" spans="10:10" x14ac:dyDescent="0.25">
      <c r="J86701" s="32"/>
    </row>
    <row r="86702" spans="10:10" x14ac:dyDescent="0.25">
      <c r="J86702" s="32"/>
    </row>
    <row r="86703" spans="10:10" x14ac:dyDescent="0.25">
      <c r="J86703" s="32"/>
    </row>
    <row r="86704" spans="10:10" x14ac:dyDescent="0.25">
      <c r="J86704" s="32"/>
    </row>
    <row r="86705" spans="10:10" x14ac:dyDescent="0.25">
      <c r="J86705" s="32"/>
    </row>
    <row r="86706" spans="10:10" x14ac:dyDescent="0.25">
      <c r="J86706" s="32"/>
    </row>
    <row r="86707" spans="10:10" x14ac:dyDescent="0.25">
      <c r="J86707" s="32"/>
    </row>
    <row r="86708" spans="10:10" x14ac:dyDescent="0.25">
      <c r="J86708" s="32"/>
    </row>
    <row r="86709" spans="10:10" x14ac:dyDescent="0.25">
      <c r="J86709" s="32"/>
    </row>
    <row r="86710" spans="10:10" x14ac:dyDescent="0.25">
      <c r="J86710" s="32"/>
    </row>
    <row r="86711" spans="10:10" x14ac:dyDescent="0.25">
      <c r="J86711" s="32"/>
    </row>
    <row r="86712" spans="10:10" x14ac:dyDescent="0.25">
      <c r="J86712" s="32"/>
    </row>
    <row r="86713" spans="10:10" x14ac:dyDescent="0.25">
      <c r="J86713" s="32"/>
    </row>
    <row r="86714" spans="10:10" x14ac:dyDescent="0.25">
      <c r="J86714" s="32"/>
    </row>
    <row r="86715" spans="10:10" x14ac:dyDescent="0.25">
      <c r="J86715" s="32"/>
    </row>
    <row r="86716" spans="10:10" x14ac:dyDescent="0.25">
      <c r="J86716" s="32"/>
    </row>
    <row r="86717" spans="10:10" x14ac:dyDescent="0.25">
      <c r="J86717" s="32"/>
    </row>
    <row r="86718" spans="10:10" x14ac:dyDescent="0.25">
      <c r="J86718" s="32"/>
    </row>
    <row r="86719" spans="10:10" x14ac:dyDescent="0.25">
      <c r="J86719" s="32"/>
    </row>
    <row r="86720" spans="10:10" x14ac:dyDescent="0.25">
      <c r="J86720" s="32"/>
    </row>
    <row r="86721" spans="10:10" x14ac:dyDescent="0.25">
      <c r="J86721" s="32"/>
    </row>
    <row r="86722" spans="10:10" x14ac:dyDescent="0.25">
      <c r="J86722" s="32"/>
    </row>
    <row r="86723" spans="10:10" x14ac:dyDescent="0.25">
      <c r="J86723" s="32"/>
    </row>
    <row r="86724" spans="10:10" x14ac:dyDescent="0.25">
      <c r="J86724" s="32"/>
    </row>
    <row r="86725" spans="10:10" x14ac:dyDescent="0.25">
      <c r="J86725" s="32"/>
    </row>
    <row r="86726" spans="10:10" x14ac:dyDescent="0.25">
      <c r="J86726" s="32"/>
    </row>
    <row r="86727" spans="10:10" x14ac:dyDescent="0.25">
      <c r="J86727" s="32"/>
    </row>
    <row r="86728" spans="10:10" x14ac:dyDescent="0.25">
      <c r="J86728" s="32"/>
    </row>
    <row r="86729" spans="10:10" x14ac:dyDescent="0.25">
      <c r="J86729" s="32"/>
    </row>
    <row r="86730" spans="10:10" x14ac:dyDescent="0.25">
      <c r="J86730" s="32"/>
    </row>
    <row r="86731" spans="10:10" x14ac:dyDescent="0.25">
      <c r="J86731" s="32"/>
    </row>
    <row r="86732" spans="10:10" x14ac:dyDescent="0.25">
      <c r="J86732" s="32"/>
    </row>
    <row r="86733" spans="10:10" x14ac:dyDescent="0.25">
      <c r="J86733" s="32"/>
    </row>
    <row r="86734" spans="10:10" x14ac:dyDescent="0.25">
      <c r="J86734" s="32"/>
    </row>
    <row r="86735" spans="10:10" x14ac:dyDescent="0.25">
      <c r="J86735" s="32"/>
    </row>
    <row r="86736" spans="10:10" x14ac:dyDescent="0.25">
      <c r="J86736" s="32"/>
    </row>
    <row r="86737" spans="10:10" x14ac:dyDescent="0.25">
      <c r="J86737" s="32"/>
    </row>
    <row r="86738" spans="10:10" x14ac:dyDescent="0.25">
      <c r="J86738" s="32"/>
    </row>
    <row r="86739" spans="10:10" x14ac:dyDescent="0.25">
      <c r="J86739" s="32"/>
    </row>
    <row r="86740" spans="10:10" x14ac:dyDescent="0.25">
      <c r="J86740" s="32"/>
    </row>
    <row r="86741" spans="10:10" x14ac:dyDescent="0.25">
      <c r="J86741" s="32"/>
    </row>
    <row r="86742" spans="10:10" x14ac:dyDescent="0.25">
      <c r="J86742" s="32"/>
    </row>
    <row r="86743" spans="10:10" x14ac:dyDescent="0.25">
      <c r="J86743" s="32"/>
    </row>
    <row r="86744" spans="10:10" x14ac:dyDescent="0.25">
      <c r="J86744" s="32"/>
    </row>
    <row r="86745" spans="10:10" x14ac:dyDescent="0.25">
      <c r="J86745" s="32"/>
    </row>
    <row r="86746" spans="10:10" x14ac:dyDescent="0.25">
      <c r="J86746" s="32"/>
    </row>
    <row r="86747" spans="10:10" x14ac:dyDescent="0.25">
      <c r="J86747" s="32"/>
    </row>
    <row r="86748" spans="10:10" x14ac:dyDescent="0.25">
      <c r="J86748" s="32"/>
    </row>
    <row r="86749" spans="10:10" x14ac:dyDescent="0.25">
      <c r="J86749" s="32"/>
    </row>
    <row r="86750" spans="10:10" x14ac:dyDescent="0.25">
      <c r="J86750" s="32"/>
    </row>
    <row r="86751" spans="10:10" x14ac:dyDescent="0.25">
      <c r="J86751" s="32"/>
    </row>
    <row r="86752" spans="10:10" x14ac:dyDescent="0.25">
      <c r="J86752" s="32"/>
    </row>
    <row r="86753" spans="10:10" x14ac:dyDescent="0.25">
      <c r="J86753" s="32"/>
    </row>
    <row r="86754" spans="10:10" x14ac:dyDescent="0.25">
      <c r="J86754" s="32"/>
    </row>
    <row r="86755" spans="10:10" x14ac:dyDescent="0.25">
      <c r="J86755" s="32"/>
    </row>
    <row r="86756" spans="10:10" x14ac:dyDescent="0.25">
      <c r="J86756" s="32"/>
    </row>
    <row r="86757" spans="10:10" x14ac:dyDescent="0.25">
      <c r="J86757" s="32"/>
    </row>
    <row r="86758" spans="10:10" x14ac:dyDescent="0.25">
      <c r="J86758" s="32"/>
    </row>
    <row r="86759" spans="10:10" x14ac:dyDescent="0.25">
      <c r="J86759" s="32"/>
    </row>
    <row r="86760" spans="10:10" x14ac:dyDescent="0.25">
      <c r="J86760" s="32"/>
    </row>
    <row r="86761" spans="10:10" x14ac:dyDescent="0.25">
      <c r="J86761" s="32"/>
    </row>
    <row r="86762" spans="10:10" x14ac:dyDescent="0.25">
      <c r="J86762" s="32"/>
    </row>
    <row r="86763" spans="10:10" x14ac:dyDescent="0.25">
      <c r="J86763" s="32"/>
    </row>
    <row r="86764" spans="10:10" x14ac:dyDescent="0.25">
      <c r="J86764" s="32"/>
    </row>
    <row r="86765" spans="10:10" x14ac:dyDescent="0.25">
      <c r="J86765" s="32"/>
    </row>
    <row r="86766" spans="10:10" x14ac:dyDescent="0.25">
      <c r="J86766" s="32"/>
    </row>
    <row r="86767" spans="10:10" x14ac:dyDescent="0.25">
      <c r="J86767" s="32"/>
    </row>
    <row r="86768" spans="10:10" x14ac:dyDescent="0.25">
      <c r="J86768" s="32"/>
    </row>
    <row r="86769" spans="10:10" x14ac:dyDescent="0.25">
      <c r="J86769" s="32"/>
    </row>
    <row r="86770" spans="10:10" x14ac:dyDescent="0.25">
      <c r="J86770" s="32"/>
    </row>
    <row r="86771" spans="10:10" x14ac:dyDescent="0.25">
      <c r="J86771" s="32"/>
    </row>
    <row r="86772" spans="10:10" x14ac:dyDescent="0.25">
      <c r="J86772" s="32"/>
    </row>
    <row r="86773" spans="10:10" x14ac:dyDescent="0.25">
      <c r="J86773" s="32"/>
    </row>
    <row r="86774" spans="10:10" x14ac:dyDescent="0.25">
      <c r="J86774" s="32"/>
    </row>
    <row r="86775" spans="10:10" x14ac:dyDescent="0.25">
      <c r="J86775" s="32"/>
    </row>
    <row r="86776" spans="10:10" x14ac:dyDescent="0.25">
      <c r="J86776" s="32"/>
    </row>
    <row r="86777" spans="10:10" x14ac:dyDescent="0.25">
      <c r="J86777" s="32"/>
    </row>
    <row r="86778" spans="10:10" x14ac:dyDescent="0.25">
      <c r="J86778" s="32"/>
    </row>
    <row r="86779" spans="10:10" x14ac:dyDescent="0.25">
      <c r="J86779" s="32"/>
    </row>
    <row r="86780" spans="10:10" x14ac:dyDescent="0.25">
      <c r="J86780" s="32"/>
    </row>
    <row r="86781" spans="10:10" x14ac:dyDescent="0.25">
      <c r="J86781" s="32"/>
    </row>
    <row r="86782" spans="10:10" x14ac:dyDescent="0.25">
      <c r="J86782" s="32"/>
    </row>
    <row r="86783" spans="10:10" x14ac:dyDescent="0.25">
      <c r="J86783" s="32"/>
    </row>
    <row r="86784" spans="10:10" x14ac:dyDescent="0.25">
      <c r="J86784" s="32"/>
    </row>
    <row r="86785" spans="10:10" x14ac:dyDescent="0.25">
      <c r="J86785" s="32"/>
    </row>
    <row r="86786" spans="10:10" x14ac:dyDescent="0.25">
      <c r="J86786" s="32"/>
    </row>
    <row r="86787" spans="10:10" x14ac:dyDescent="0.25">
      <c r="J86787" s="32"/>
    </row>
    <row r="86788" spans="10:10" x14ac:dyDescent="0.25">
      <c r="J86788" s="32"/>
    </row>
    <row r="86789" spans="10:10" x14ac:dyDescent="0.25">
      <c r="J86789" s="32"/>
    </row>
    <row r="86790" spans="10:10" x14ac:dyDescent="0.25">
      <c r="J86790" s="32"/>
    </row>
    <row r="86791" spans="10:10" x14ac:dyDescent="0.25">
      <c r="J86791" s="32"/>
    </row>
    <row r="86792" spans="10:10" x14ac:dyDescent="0.25">
      <c r="J86792" s="32"/>
    </row>
    <row r="86793" spans="10:10" x14ac:dyDescent="0.25">
      <c r="J86793" s="32"/>
    </row>
    <row r="86794" spans="10:10" x14ac:dyDescent="0.25">
      <c r="J86794" s="32"/>
    </row>
    <row r="86795" spans="10:10" x14ac:dyDescent="0.25">
      <c r="J86795" s="32"/>
    </row>
    <row r="86796" spans="10:10" x14ac:dyDescent="0.25">
      <c r="J86796" s="32"/>
    </row>
    <row r="86797" spans="10:10" x14ac:dyDescent="0.25">
      <c r="J86797" s="32"/>
    </row>
    <row r="86798" spans="10:10" x14ac:dyDescent="0.25">
      <c r="J86798" s="32"/>
    </row>
    <row r="86799" spans="10:10" x14ac:dyDescent="0.25">
      <c r="J86799" s="32"/>
    </row>
    <row r="86800" spans="10:10" x14ac:dyDescent="0.25">
      <c r="J86800" s="32"/>
    </row>
    <row r="86801" spans="10:10" x14ac:dyDescent="0.25">
      <c r="J86801" s="32"/>
    </row>
    <row r="86802" spans="10:10" x14ac:dyDescent="0.25">
      <c r="J86802" s="32"/>
    </row>
    <row r="86803" spans="10:10" x14ac:dyDescent="0.25">
      <c r="J86803" s="32"/>
    </row>
    <row r="86804" spans="10:10" x14ac:dyDescent="0.25">
      <c r="J86804" s="32"/>
    </row>
    <row r="86805" spans="10:10" x14ac:dyDescent="0.25">
      <c r="J86805" s="32"/>
    </row>
    <row r="86806" spans="10:10" x14ac:dyDescent="0.25">
      <c r="J86806" s="32"/>
    </row>
    <row r="86807" spans="10:10" x14ac:dyDescent="0.25">
      <c r="J86807" s="32"/>
    </row>
    <row r="86808" spans="10:10" x14ac:dyDescent="0.25">
      <c r="J86808" s="32"/>
    </row>
    <row r="86809" spans="10:10" x14ac:dyDescent="0.25">
      <c r="J86809" s="32"/>
    </row>
    <row r="86810" spans="10:10" x14ac:dyDescent="0.25">
      <c r="J86810" s="32"/>
    </row>
    <row r="86811" spans="10:10" x14ac:dyDescent="0.25">
      <c r="J86811" s="32"/>
    </row>
    <row r="86812" spans="10:10" x14ac:dyDescent="0.25">
      <c r="J86812" s="32"/>
    </row>
    <row r="86813" spans="10:10" x14ac:dyDescent="0.25">
      <c r="J86813" s="32"/>
    </row>
    <row r="86814" spans="10:10" x14ac:dyDescent="0.25">
      <c r="J86814" s="32"/>
    </row>
    <row r="86815" spans="10:10" x14ac:dyDescent="0.25">
      <c r="J86815" s="32"/>
    </row>
    <row r="86816" spans="10:10" x14ac:dyDescent="0.25">
      <c r="J86816" s="32"/>
    </row>
    <row r="86817" spans="10:10" x14ac:dyDescent="0.25">
      <c r="J86817" s="32"/>
    </row>
    <row r="86818" spans="10:10" x14ac:dyDescent="0.25">
      <c r="J86818" s="32"/>
    </row>
    <row r="86819" spans="10:10" x14ac:dyDescent="0.25">
      <c r="J86819" s="32"/>
    </row>
    <row r="86820" spans="10:10" x14ac:dyDescent="0.25">
      <c r="J86820" s="32"/>
    </row>
    <row r="86821" spans="10:10" x14ac:dyDescent="0.25">
      <c r="J86821" s="32"/>
    </row>
    <row r="86822" spans="10:10" x14ac:dyDescent="0.25">
      <c r="J86822" s="32"/>
    </row>
    <row r="86823" spans="10:10" x14ac:dyDescent="0.25">
      <c r="J86823" s="32"/>
    </row>
    <row r="86824" spans="10:10" x14ac:dyDescent="0.25">
      <c r="J86824" s="32"/>
    </row>
    <row r="86825" spans="10:10" x14ac:dyDescent="0.25">
      <c r="J86825" s="32"/>
    </row>
    <row r="86826" spans="10:10" x14ac:dyDescent="0.25">
      <c r="J86826" s="32"/>
    </row>
    <row r="86827" spans="10:10" x14ac:dyDescent="0.25">
      <c r="J86827" s="32"/>
    </row>
    <row r="86828" spans="10:10" x14ac:dyDescent="0.25">
      <c r="J86828" s="32"/>
    </row>
    <row r="86829" spans="10:10" x14ac:dyDescent="0.25">
      <c r="J86829" s="32"/>
    </row>
    <row r="86830" spans="10:10" x14ac:dyDescent="0.25">
      <c r="J86830" s="32"/>
    </row>
    <row r="86831" spans="10:10" x14ac:dyDescent="0.25">
      <c r="J86831" s="32"/>
    </row>
    <row r="86832" spans="10:10" x14ac:dyDescent="0.25">
      <c r="J86832" s="32"/>
    </row>
    <row r="86833" spans="10:10" x14ac:dyDescent="0.25">
      <c r="J86833" s="32"/>
    </row>
    <row r="86834" spans="10:10" x14ac:dyDescent="0.25">
      <c r="J86834" s="32"/>
    </row>
    <row r="86835" spans="10:10" x14ac:dyDescent="0.25">
      <c r="J86835" s="32"/>
    </row>
    <row r="86836" spans="10:10" x14ac:dyDescent="0.25">
      <c r="J86836" s="32"/>
    </row>
    <row r="86837" spans="10:10" x14ac:dyDescent="0.25">
      <c r="J86837" s="32"/>
    </row>
    <row r="86838" spans="10:10" x14ac:dyDescent="0.25">
      <c r="J86838" s="32"/>
    </row>
    <row r="86839" spans="10:10" x14ac:dyDescent="0.25">
      <c r="J86839" s="32"/>
    </row>
    <row r="86840" spans="10:10" x14ac:dyDescent="0.25">
      <c r="J86840" s="32"/>
    </row>
    <row r="86841" spans="10:10" x14ac:dyDescent="0.25">
      <c r="J86841" s="32"/>
    </row>
    <row r="86842" spans="10:10" x14ac:dyDescent="0.25">
      <c r="J86842" s="32"/>
    </row>
    <row r="86843" spans="10:10" x14ac:dyDescent="0.25">
      <c r="J86843" s="32"/>
    </row>
    <row r="86844" spans="10:10" x14ac:dyDescent="0.25">
      <c r="J86844" s="32"/>
    </row>
    <row r="86845" spans="10:10" x14ac:dyDescent="0.25">
      <c r="J86845" s="32"/>
    </row>
    <row r="86846" spans="10:10" x14ac:dyDescent="0.25">
      <c r="J86846" s="32"/>
    </row>
    <row r="86847" spans="10:10" x14ac:dyDescent="0.25">
      <c r="J86847" s="32"/>
    </row>
    <row r="86848" spans="10:10" x14ac:dyDescent="0.25">
      <c r="J86848" s="32"/>
    </row>
    <row r="86849" spans="10:10" x14ac:dyDescent="0.25">
      <c r="J86849" s="32"/>
    </row>
    <row r="86850" spans="10:10" x14ac:dyDescent="0.25">
      <c r="J86850" s="32"/>
    </row>
    <row r="86851" spans="10:10" x14ac:dyDescent="0.25">
      <c r="J86851" s="32"/>
    </row>
    <row r="86852" spans="10:10" x14ac:dyDescent="0.25">
      <c r="J86852" s="32"/>
    </row>
    <row r="86853" spans="10:10" x14ac:dyDescent="0.25">
      <c r="J86853" s="32"/>
    </row>
    <row r="86854" spans="10:10" x14ac:dyDescent="0.25">
      <c r="J86854" s="32"/>
    </row>
    <row r="86855" spans="10:10" x14ac:dyDescent="0.25">
      <c r="J86855" s="32"/>
    </row>
    <row r="86856" spans="10:10" x14ac:dyDescent="0.25">
      <c r="J86856" s="32"/>
    </row>
    <row r="86857" spans="10:10" x14ac:dyDescent="0.25">
      <c r="J86857" s="32"/>
    </row>
    <row r="86858" spans="10:10" x14ac:dyDescent="0.25">
      <c r="J86858" s="32"/>
    </row>
    <row r="86859" spans="10:10" x14ac:dyDescent="0.25">
      <c r="J86859" s="32"/>
    </row>
    <row r="86860" spans="10:10" x14ac:dyDescent="0.25">
      <c r="J86860" s="32"/>
    </row>
    <row r="86861" spans="10:10" x14ac:dyDescent="0.25">
      <c r="J86861" s="32"/>
    </row>
    <row r="86862" spans="10:10" x14ac:dyDescent="0.25">
      <c r="J86862" s="32"/>
    </row>
    <row r="86863" spans="10:10" x14ac:dyDescent="0.25">
      <c r="J86863" s="32"/>
    </row>
    <row r="86864" spans="10:10" x14ac:dyDescent="0.25">
      <c r="J86864" s="32"/>
    </row>
    <row r="86865" spans="10:10" x14ac:dyDescent="0.25">
      <c r="J86865" s="32"/>
    </row>
    <row r="86866" spans="10:10" x14ac:dyDescent="0.25">
      <c r="J86866" s="32"/>
    </row>
    <row r="86867" spans="10:10" x14ac:dyDescent="0.25">
      <c r="J86867" s="32"/>
    </row>
    <row r="86868" spans="10:10" x14ac:dyDescent="0.25">
      <c r="J86868" s="32"/>
    </row>
    <row r="86869" spans="10:10" x14ac:dyDescent="0.25">
      <c r="J86869" s="32"/>
    </row>
    <row r="86870" spans="10:10" x14ac:dyDescent="0.25">
      <c r="J86870" s="32"/>
    </row>
    <row r="86871" spans="10:10" x14ac:dyDescent="0.25">
      <c r="J86871" s="32"/>
    </row>
    <row r="86872" spans="10:10" x14ac:dyDescent="0.25">
      <c r="J86872" s="32"/>
    </row>
    <row r="86873" spans="10:10" x14ac:dyDescent="0.25">
      <c r="J86873" s="32"/>
    </row>
    <row r="86874" spans="10:10" x14ac:dyDescent="0.25">
      <c r="J86874" s="32"/>
    </row>
    <row r="86875" spans="10:10" x14ac:dyDescent="0.25">
      <c r="J86875" s="32"/>
    </row>
    <row r="86876" spans="10:10" x14ac:dyDescent="0.25">
      <c r="J86876" s="32"/>
    </row>
    <row r="86877" spans="10:10" x14ac:dyDescent="0.25">
      <c r="J86877" s="32"/>
    </row>
    <row r="86878" spans="10:10" x14ac:dyDescent="0.25">
      <c r="J86878" s="32"/>
    </row>
    <row r="86879" spans="10:10" x14ac:dyDescent="0.25">
      <c r="J86879" s="32"/>
    </row>
    <row r="86880" spans="10:10" x14ac:dyDescent="0.25">
      <c r="J86880" s="32"/>
    </row>
    <row r="86881" spans="10:10" x14ac:dyDescent="0.25">
      <c r="J86881" s="32"/>
    </row>
    <row r="86882" spans="10:10" x14ac:dyDescent="0.25">
      <c r="J86882" s="32"/>
    </row>
    <row r="86883" spans="10:10" x14ac:dyDescent="0.25">
      <c r="J86883" s="32"/>
    </row>
    <row r="86884" spans="10:10" x14ac:dyDescent="0.25">
      <c r="J86884" s="32"/>
    </row>
    <row r="86885" spans="10:10" x14ac:dyDescent="0.25">
      <c r="J86885" s="32"/>
    </row>
    <row r="86886" spans="10:10" x14ac:dyDescent="0.25">
      <c r="J86886" s="32"/>
    </row>
    <row r="86887" spans="10:10" x14ac:dyDescent="0.25">
      <c r="J86887" s="32"/>
    </row>
    <row r="86888" spans="10:10" x14ac:dyDescent="0.25">
      <c r="J86888" s="32"/>
    </row>
    <row r="86889" spans="10:10" x14ac:dyDescent="0.25">
      <c r="J86889" s="32"/>
    </row>
    <row r="86890" spans="10:10" x14ac:dyDescent="0.25">
      <c r="J86890" s="32"/>
    </row>
    <row r="86891" spans="10:10" x14ac:dyDescent="0.25">
      <c r="J86891" s="32"/>
    </row>
    <row r="86892" spans="10:10" x14ac:dyDescent="0.25">
      <c r="J86892" s="32"/>
    </row>
    <row r="86893" spans="10:10" x14ac:dyDescent="0.25">
      <c r="J86893" s="32"/>
    </row>
    <row r="86894" spans="10:10" x14ac:dyDescent="0.25">
      <c r="J86894" s="32"/>
    </row>
    <row r="86895" spans="10:10" x14ac:dyDescent="0.25">
      <c r="J86895" s="32"/>
    </row>
    <row r="86896" spans="10:10" x14ac:dyDescent="0.25">
      <c r="J86896" s="32"/>
    </row>
    <row r="86897" spans="10:10" x14ac:dyDescent="0.25">
      <c r="J86897" s="32"/>
    </row>
    <row r="86898" spans="10:10" x14ac:dyDescent="0.25">
      <c r="J86898" s="32"/>
    </row>
    <row r="86899" spans="10:10" x14ac:dyDescent="0.25">
      <c r="J86899" s="32"/>
    </row>
    <row r="86900" spans="10:10" x14ac:dyDescent="0.25">
      <c r="J86900" s="32"/>
    </row>
    <row r="86901" spans="10:10" x14ac:dyDescent="0.25">
      <c r="J86901" s="32"/>
    </row>
    <row r="86902" spans="10:10" x14ac:dyDescent="0.25">
      <c r="J86902" s="32"/>
    </row>
    <row r="86903" spans="10:10" x14ac:dyDescent="0.25">
      <c r="J86903" s="32"/>
    </row>
    <row r="86904" spans="10:10" x14ac:dyDescent="0.25">
      <c r="J86904" s="32"/>
    </row>
    <row r="86905" spans="10:10" x14ac:dyDescent="0.25">
      <c r="J86905" s="32"/>
    </row>
    <row r="86906" spans="10:10" x14ac:dyDescent="0.25">
      <c r="J86906" s="32"/>
    </row>
    <row r="86907" spans="10:10" x14ac:dyDescent="0.25">
      <c r="J86907" s="32"/>
    </row>
    <row r="86908" spans="10:10" x14ac:dyDescent="0.25">
      <c r="J86908" s="32"/>
    </row>
    <row r="86909" spans="10:10" x14ac:dyDescent="0.25">
      <c r="J86909" s="32"/>
    </row>
    <row r="86910" spans="10:10" x14ac:dyDescent="0.25">
      <c r="J86910" s="32"/>
    </row>
    <row r="86911" spans="10:10" x14ac:dyDescent="0.25">
      <c r="J86911" s="32"/>
    </row>
    <row r="86912" spans="10:10" x14ac:dyDescent="0.25">
      <c r="J86912" s="32"/>
    </row>
    <row r="86913" spans="10:10" x14ac:dyDescent="0.25">
      <c r="J86913" s="32"/>
    </row>
    <row r="86914" spans="10:10" x14ac:dyDescent="0.25">
      <c r="J86914" s="32"/>
    </row>
    <row r="86915" spans="10:10" x14ac:dyDescent="0.25">
      <c r="J86915" s="32"/>
    </row>
    <row r="86916" spans="10:10" x14ac:dyDescent="0.25">
      <c r="J86916" s="32"/>
    </row>
    <row r="86917" spans="10:10" x14ac:dyDescent="0.25">
      <c r="J86917" s="32"/>
    </row>
    <row r="86918" spans="10:10" x14ac:dyDescent="0.25">
      <c r="J86918" s="32"/>
    </row>
    <row r="86919" spans="10:10" x14ac:dyDescent="0.25">
      <c r="J86919" s="32"/>
    </row>
    <row r="86920" spans="10:10" x14ac:dyDescent="0.25">
      <c r="J86920" s="32"/>
    </row>
    <row r="86921" spans="10:10" x14ac:dyDescent="0.25">
      <c r="J86921" s="32"/>
    </row>
    <row r="86922" spans="10:10" x14ac:dyDescent="0.25">
      <c r="J86922" s="32"/>
    </row>
    <row r="86923" spans="10:10" x14ac:dyDescent="0.25">
      <c r="J86923" s="32"/>
    </row>
    <row r="86924" spans="10:10" x14ac:dyDescent="0.25">
      <c r="J86924" s="32"/>
    </row>
    <row r="86925" spans="10:10" x14ac:dyDescent="0.25">
      <c r="J86925" s="32"/>
    </row>
    <row r="86926" spans="10:10" x14ac:dyDescent="0.25">
      <c r="J86926" s="32"/>
    </row>
    <row r="86927" spans="10:10" x14ac:dyDescent="0.25">
      <c r="J86927" s="32"/>
    </row>
    <row r="86928" spans="10:10" x14ac:dyDescent="0.25">
      <c r="J86928" s="32"/>
    </row>
    <row r="86929" spans="10:10" x14ac:dyDescent="0.25">
      <c r="J86929" s="32"/>
    </row>
    <row r="86930" spans="10:10" x14ac:dyDescent="0.25">
      <c r="J86930" s="32"/>
    </row>
    <row r="86931" spans="10:10" x14ac:dyDescent="0.25">
      <c r="J86931" s="32"/>
    </row>
    <row r="86932" spans="10:10" x14ac:dyDescent="0.25">
      <c r="J86932" s="32"/>
    </row>
    <row r="86933" spans="10:10" x14ac:dyDescent="0.25">
      <c r="J86933" s="32"/>
    </row>
    <row r="86934" spans="10:10" x14ac:dyDescent="0.25">
      <c r="J86934" s="32"/>
    </row>
    <row r="86935" spans="10:10" x14ac:dyDescent="0.25">
      <c r="J86935" s="32"/>
    </row>
    <row r="86936" spans="10:10" x14ac:dyDescent="0.25">
      <c r="J86936" s="32"/>
    </row>
    <row r="86937" spans="10:10" x14ac:dyDescent="0.25">
      <c r="J86937" s="32"/>
    </row>
    <row r="86938" spans="10:10" x14ac:dyDescent="0.25">
      <c r="J86938" s="32"/>
    </row>
    <row r="86939" spans="10:10" x14ac:dyDescent="0.25">
      <c r="J86939" s="32"/>
    </row>
    <row r="86940" spans="10:10" x14ac:dyDescent="0.25">
      <c r="J86940" s="32"/>
    </row>
    <row r="86941" spans="10:10" x14ac:dyDescent="0.25">
      <c r="J86941" s="32"/>
    </row>
    <row r="86942" spans="10:10" x14ac:dyDescent="0.25">
      <c r="J86942" s="32"/>
    </row>
    <row r="86943" spans="10:10" x14ac:dyDescent="0.25">
      <c r="J86943" s="32"/>
    </row>
    <row r="86944" spans="10:10" x14ac:dyDescent="0.25">
      <c r="J86944" s="32"/>
    </row>
    <row r="86945" spans="10:10" x14ac:dyDescent="0.25">
      <c r="J86945" s="32"/>
    </row>
    <row r="86946" spans="10:10" x14ac:dyDescent="0.25">
      <c r="J86946" s="32"/>
    </row>
    <row r="86947" spans="10:10" x14ac:dyDescent="0.25">
      <c r="J86947" s="32"/>
    </row>
    <row r="86948" spans="10:10" x14ac:dyDescent="0.25">
      <c r="J86948" s="32"/>
    </row>
    <row r="86949" spans="10:10" x14ac:dyDescent="0.25">
      <c r="J86949" s="32"/>
    </row>
    <row r="86950" spans="10:10" x14ac:dyDescent="0.25">
      <c r="J86950" s="32"/>
    </row>
    <row r="86951" spans="10:10" x14ac:dyDescent="0.25">
      <c r="J86951" s="32"/>
    </row>
    <row r="86952" spans="10:10" x14ac:dyDescent="0.25">
      <c r="J86952" s="32"/>
    </row>
    <row r="86953" spans="10:10" x14ac:dyDescent="0.25">
      <c r="J86953" s="32"/>
    </row>
    <row r="86954" spans="10:10" x14ac:dyDescent="0.25">
      <c r="J86954" s="32"/>
    </row>
    <row r="86955" spans="10:10" x14ac:dyDescent="0.25">
      <c r="J86955" s="32"/>
    </row>
    <row r="86956" spans="10:10" x14ac:dyDescent="0.25">
      <c r="J86956" s="32"/>
    </row>
    <row r="86957" spans="10:10" x14ac:dyDescent="0.25">
      <c r="J86957" s="32"/>
    </row>
    <row r="86958" spans="10:10" x14ac:dyDescent="0.25">
      <c r="J86958" s="32"/>
    </row>
    <row r="86959" spans="10:10" x14ac:dyDescent="0.25">
      <c r="J86959" s="32"/>
    </row>
    <row r="86960" spans="10:10" x14ac:dyDescent="0.25">
      <c r="J86960" s="32"/>
    </row>
    <row r="86961" spans="10:10" x14ac:dyDescent="0.25">
      <c r="J86961" s="32"/>
    </row>
    <row r="86962" spans="10:10" x14ac:dyDescent="0.25">
      <c r="J86962" s="32"/>
    </row>
    <row r="86963" spans="10:10" x14ac:dyDescent="0.25">
      <c r="J86963" s="32"/>
    </row>
    <row r="86964" spans="10:10" x14ac:dyDescent="0.25">
      <c r="J86964" s="32"/>
    </row>
    <row r="86965" spans="10:10" x14ac:dyDescent="0.25">
      <c r="J86965" s="32"/>
    </row>
    <row r="86966" spans="10:10" x14ac:dyDescent="0.25">
      <c r="J86966" s="32"/>
    </row>
    <row r="86967" spans="10:10" x14ac:dyDescent="0.25">
      <c r="J86967" s="32"/>
    </row>
    <row r="86968" spans="10:10" x14ac:dyDescent="0.25">
      <c r="J86968" s="32"/>
    </row>
    <row r="86969" spans="10:10" x14ac:dyDescent="0.25">
      <c r="J86969" s="32"/>
    </row>
    <row r="86970" spans="10:10" x14ac:dyDescent="0.25">
      <c r="J86970" s="32"/>
    </row>
    <row r="86971" spans="10:10" x14ac:dyDescent="0.25">
      <c r="J86971" s="32"/>
    </row>
    <row r="86972" spans="10:10" x14ac:dyDescent="0.25">
      <c r="J86972" s="32"/>
    </row>
    <row r="86973" spans="10:10" x14ac:dyDescent="0.25">
      <c r="J86973" s="32"/>
    </row>
    <row r="86974" spans="10:10" x14ac:dyDescent="0.25">
      <c r="J86974" s="32"/>
    </row>
    <row r="86975" spans="10:10" x14ac:dyDescent="0.25">
      <c r="J86975" s="32"/>
    </row>
    <row r="86976" spans="10:10" x14ac:dyDescent="0.25">
      <c r="J86976" s="32"/>
    </row>
    <row r="86977" spans="10:10" x14ac:dyDescent="0.25">
      <c r="J86977" s="32"/>
    </row>
    <row r="86978" spans="10:10" x14ac:dyDescent="0.25">
      <c r="J86978" s="32"/>
    </row>
    <row r="86979" spans="10:10" x14ac:dyDescent="0.25">
      <c r="J86979" s="32"/>
    </row>
    <row r="86980" spans="10:10" x14ac:dyDescent="0.25">
      <c r="J86980" s="32"/>
    </row>
    <row r="86981" spans="10:10" x14ac:dyDescent="0.25">
      <c r="J86981" s="32"/>
    </row>
    <row r="86982" spans="10:10" x14ac:dyDescent="0.25">
      <c r="J86982" s="32"/>
    </row>
    <row r="86983" spans="10:10" x14ac:dyDescent="0.25">
      <c r="J86983" s="32"/>
    </row>
    <row r="86984" spans="10:10" x14ac:dyDescent="0.25">
      <c r="J86984" s="32"/>
    </row>
    <row r="86985" spans="10:10" x14ac:dyDescent="0.25">
      <c r="J86985" s="32"/>
    </row>
    <row r="86986" spans="10:10" x14ac:dyDescent="0.25">
      <c r="J86986" s="32"/>
    </row>
    <row r="86987" spans="10:10" x14ac:dyDescent="0.25">
      <c r="J86987" s="32"/>
    </row>
    <row r="86988" spans="10:10" x14ac:dyDescent="0.25">
      <c r="J86988" s="32"/>
    </row>
    <row r="86989" spans="10:10" x14ac:dyDescent="0.25">
      <c r="J86989" s="32"/>
    </row>
    <row r="86990" spans="10:10" x14ac:dyDescent="0.25">
      <c r="J86990" s="32"/>
    </row>
    <row r="86991" spans="10:10" x14ac:dyDescent="0.25">
      <c r="J86991" s="32"/>
    </row>
    <row r="86992" spans="10:10" x14ac:dyDescent="0.25">
      <c r="J86992" s="32"/>
    </row>
    <row r="86993" spans="10:10" x14ac:dyDescent="0.25">
      <c r="J86993" s="32"/>
    </row>
    <row r="86994" spans="10:10" x14ac:dyDescent="0.25">
      <c r="J86994" s="32"/>
    </row>
    <row r="86995" spans="10:10" x14ac:dyDescent="0.25">
      <c r="J86995" s="32"/>
    </row>
    <row r="86996" spans="10:10" x14ac:dyDescent="0.25">
      <c r="J86996" s="32"/>
    </row>
    <row r="86997" spans="10:10" x14ac:dyDescent="0.25">
      <c r="J86997" s="32"/>
    </row>
    <row r="86998" spans="10:10" x14ac:dyDescent="0.25">
      <c r="J86998" s="32"/>
    </row>
    <row r="86999" spans="10:10" x14ac:dyDescent="0.25">
      <c r="J86999" s="32"/>
    </row>
    <row r="87000" spans="10:10" x14ac:dyDescent="0.25">
      <c r="J87000" s="32"/>
    </row>
    <row r="87001" spans="10:10" x14ac:dyDescent="0.25">
      <c r="J87001" s="32"/>
    </row>
    <row r="87002" spans="10:10" x14ac:dyDescent="0.25">
      <c r="J87002" s="32"/>
    </row>
    <row r="87003" spans="10:10" x14ac:dyDescent="0.25">
      <c r="J87003" s="32"/>
    </row>
    <row r="87004" spans="10:10" x14ac:dyDescent="0.25">
      <c r="J87004" s="32"/>
    </row>
    <row r="87005" spans="10:10" x14ac:dyDescent="0.25">
      <c r="J87005" s="32"/>
    </row>
    <row r="87006" spans="10:10" x14ac:dyDescent="0.25">
      <c r="J87006" s="32"/>
    </row>
    <row r="87007" spans="10:10" x14ac:dyDescent="0.25">
      <c r="J87007" s="32"/>
    </row>
    <row r="87008" spans="10:10" x14ac:dyDescent="0.25">
      <c r="J87008" s="32"/>
    </row>
    <row r="87009" spans="10:10" x14ac:dyDescent="0.25">
      <c r="J87009" s="32"/>
    </row>
    <row r="87010" spans="10:10" x14ac:dyDescent="0.25">
      <c r="J87010" s="32"/>
    </row>
    <row r="87011" spans="10:10" x14ac:dyDescent="0.25">
      <c r="J87011" s="32"/>
    </row>
    <row r="87012" spans="10:10" x14ac:dyDescent="0.25">
      <c r="J87012" s="32"/>
    </row>
    <row r="87013" spans="10:10" x14ac:dyDescent="0.25">
      <c r="J87013" s="32"/>
    </row>
    <row r="87014" spans="10:10" x14ac:dyDescent="0.25">
      <c r="J87014" s="32"/>
    </row>
    <row r="87015" spans="10:10" x14ac:dyDescent="0.25">
      <c r="J87015" s="32"/>
    </row>
    <row r="87016" spans="10:10" x14ac:dyDescent="0.25">
      <c r="J87016" s="32"/>
    </row>
    <row r="87017" spans="10:10" x14ac:dyDescent="0.25">
      <c r="J87017" s="32"/>
    </row>
    <row r="87018" spans="10:10" x14ac:dyDescent="0.25">
      <c r="J87018" s="32"/>
    </row>
    <row r="87019" spans="10:10" x14ac:dyDescent="0.25">
      <c r="J87019" s="32"/>
    </row>
    <row r="87020" spans="10:10" x14ac:dyDescent="0.25">
      <c r="J87020" s="32"/>
    </row>
    <row r="87021" spans="10:10" x14ac:dyDescent="0.25">
      <c r="J87021" s="32"/>
    </row>
    <row r="87022" spans="10:10" x14ac:dyDescent="0.25">
      <c r="J87022" s="32"/>
    </row>
    <row r="87023" spans="10:10" x14ac:dyDescent="0.25">
      <c r="J87023" s="32"/>
    </row>
    <row r="87024" spans="10:10" x14ac:dyDescent="0.25">
      <c r="J87024" s="32"/>
    </row>
    <row r="87025" spans="10:10" x14ac:dyDescent="0.25">
      <c r="J87025" s="32"/>
    </row>
    <row r="87026" spans="10:10" x14ac:dyDescent="0.25">
      <c r="J87026" s="32"/>
    </row>
    <row r="87027" spans="10:10" x14ac:dyDescent="0.25">
      <c r="J87027" s="32"/>
    </row>
    <row r="87028" spans="10:10" x14ac:dyDescent="0.25">
      <c r="J87028" s="32"/>
    </row>
    <row r="87029" spans="10:10" x14ac:dyDescent="0.25">
      <c r="J87029" s="32"/>
    </row>
    <row r="87030" spans="10:10" x14ac:dyDescent="0.25">
      <c r="J87030" s="32"/>
    </row>
    <row r="87031" spans="10:10" x14ac:dyDescent="0.25">
      <c r="J87031" s="32"/>
    </row>
    <row r="87032" spans="10:10" x14ac:dyDescent="0.25">
      <c r="J87032" s="32"/>
    </row>
    <row r="87033" spans="10:10" x14ac:dyDescent="0.25">
      <c r="J87033" s="32"/>
    </row>
    <row r="87034" spans="10:10" x14ac:dyDescent="0.25">
      <c r="J87034" s="32"/>
    </row>
    <row r="87035" spans="10:10" x14ac:dyDescent="0.25">
      <c r="J87035" s="32"/>
    </row>
    <row r="87036" spans="10:10" x14ac:dyDescent="0.25">
      <c r="J87036" s="32"/>
    </row>
    <row r="87037" spans="10:10" x14ac:dyDescent="0.25">
      <c r="J87037" s="32"/>
    </row>
    <row r="87038" spans="10:10" x14ac:dyDescent="0.25">
      <c r="J87038" s="32"/>
    </row>
    <row r="87039" spans="10:10" x14ac:dyDescent="0.25">
      <c r="J87039" s="32"/>
    </row>
    <row r="87040" spans="10:10" x14ac:dyDescent="0.25">
      <c r="J87040" s="32"/>
    </row>
    <row r="87041" spans="10:10" x14ac:dyDescent="0.25">
      <c r="J87041" s="32"/>
    </row>
    <row r="87042" spans="10:10" x14ac:dyDescent="0.25">
      <c r="J87042" s="32"/>
    </row>
    <row r="87043" spans="10:10" x14ac:dyDescent="0.25">
      <c r="J87043" s="32"/>
    </row>
    <row r="87044" spans="10:10" x14ac:dyDescent="0.25">
      <c r="J87044" s="32"/>
    </row>
    <row r="87045" spans="10:10" x14ac:dyDescent="0.25">
      <c r="J87045" s="32"/>
    </row>
    <row r="87046" spans="10:10" x14ac:dyDescent="0.25">
      <c r="J87046" s="32"/>
    </row>
    <row r="87047" spans="10:10" x14ac:dyDescent="0.25">
      <c r="J87047" s="32"/>
    </row>
    <row r="87048" spans="10:10" x14ac:dyDescent="0.25">
      <c r="J87048" s="32"/>
    </row>
    <row r="87049" spans="10:10" x14ac:dyDescent="0.25">
      <c r="J87049" s="32"/>
    </row>
    <row r="87050" spans="10:10" x14ac:dyDescent="0.25">
      <c r="J87050" s="32"/>
    </row>
    <row r="87051" spans="10:10" x14ac:dyDescent="0.25">
      <c r="J87051" s="32"/>
    </row>
    <row r="87052" spans="10:10" x14ac:dyDescent="0.25">
      <c r="J87052" s="32"/>
    </row>
    <row r="87053" spans="10:10" x14ac:dyDescent="0.25">
      <c r="J87053" s="32"/>
    </row>
    <row r="87054" spans="10:10" x14ac:dyDescent="0.25">
      <c r="J87054" s="32"/>
    </row>
    <row r="87055" spans="10:10" x14ac:dyDescent="0.25">
      <c r="J87055" s="32"/>
    </row>
    <row r="87056" spans="10:10" x14ac:dyDescent="0.25">
      <c r="J87056" s="32"/>
    </row>
    <row r="87057" spans="10:10" x14ac:dyDescent="0.25">
      <c r="J87057" s="32"/>
    </row>
    <row r="87058" spans="10:10" x14ac:dyDescent="0.25">
      <c r="J87058" s="32"/>
    </row>
    <row r="87059" spans="10:10" x14ac:dyDescent="0.25">
      <c r="J87059" s="32"/>
    </row>
    <row r="87060" spans="10:10" x14ac:dyDescent="0.25">
      <c r="J87060" s="32"/>
    </row>
    <row r="87061" spans="10:10" x14ac:dyDescent="0.25">
      <c r="J87061" s="32"/>
    </row>
    <row r="87062" spans="10:10" x14ac:dyDescent="0.25">
      <c r="J87062" s="32"/>
    </row>
    <row r="87063" spans="10:10" x14ac:dyDescent="0.25">
      <c r="J87063" s="32"/>
    </row>
    <row r="87064" spans="10:10" x14ac:dyDescent="0.25">
      <c r="J87064" s="32"/>
    </row>
    <row r="87065" spans="10:10" x14ac:dyDescent="0.25">
      <c r="J87065" s="32"/>
    </row>
    <row r="87066" spans="10:10" x14ac:dyDescent="0.25">
      <c r="J87066" s="32"/>
    </row>
    <row r="87067" spans="10:10" x14ac:dyDescent="0.25">
      <c r="J87067" s="32"/>
    </row>
    <row r="87068" spans="10:10" x14ac:dyDescent="0.25">
      <c r="J87068" s="32"/>
    </row>
    <row r="87069" spans="10:10" x14ac:dyDescent="0.25">
      <c r="J87069" s="32"/>
    </row>
    <row r="87070" spans="10:10" x14ac:dyDescent="0.25">
      <c r="J87070" s="32"/>
    </row>
    <row r="87071" spans="10:10" x14ac:dyDescent="0.25">
      <c r="J87071" s="32"/>
    </row>
    <row r="87072" spans="10:10" x14ac:dyDescent="0.25">
      <c r="J87072" s="32"/>
    </row>
    <row r="87073" spans="10:10" x14ac:dyDescent="0.25">
      <c r="J87073" s="32"/>
    </row>
    <row r="87074" spans="10:10" x14ac:dyDescent="0.25">
      <c r="J87074" s="32"/>
    </row>
    <row r="87075" spans="10:10" x14ac:dyDescent="0.25">
      <c r="J87075" s="32"/>
    </row>
    <row r="87076" spans="10:10" x14ac:dyDescent="0.25">
      <c r="J87076" s="32"/>
    </row>
    <row r="87077" spans="10:10" x14ac:dyDescent="0.25">
      <c r="J87077" s="32"/>
    </row>
    <row r="87078" spans="10:10" x14ac:dyDescent="0.25">
      <c r="J87078" s="32"/>
    </row>
    <row r="87079" spans="10:10" x14ac:dyDescent="0.25">
      <c r="J87079" s="32"/>
    </row>
    <row r="87080" spans="10:10" x14ac:dyDescent="0.25">
      <c r="J87080" s="32"/>
    </row>
    <row r="87081" spans="10:10" x14ac:dyDescent="0.25">
      <c r="J87081" s="32"/>
    </row>
    <row r="87082" spans="10:10" x14ac:dyDescent="0.25">
      <c r="J87082" s="32"/>
    </row>
    <row r="87083" spans="10:10" x14ac:dyDescent="0.25">
      <c r="J87083" s="32"/>
    </row>
    <row r="87084" spans="10:10" x14ac:dyDescent="0.25">
      <c r="J87084" s="32"/>
    </row>
    <row r="87085" spans="10:10" x14ac:dyDescent="0.25">
      <c r="J87085" s="32"/>
    </row>
    <row r="87086" spans="10:10" x14ac:dyDescent="0.25">
      <c r="J87086" s="32"/>
    </row>
    <row r="87087" spans="10:10" x14ac:dyDescent="0.25">
      <c r="J87087" s="32"/>
    </row>
    <row r="87088" spans="10:10" x14ac:dyDescent="0.25">
      <c r="J87088" s="32"/>
    </row>
    <row r="87089" spans="10:10" x14ac:dyDescent="0.25">
      <c r="J87089" s="32"/>
    </row>
    <row r="87090" spans="10:10" x14ac:dyDescent="0.25">
      <c r="J87090" s="32"/>
    </row>
    <row r="87091" spans="10:10" x14ac:dyDescent="0.25">
      <c r="J87091" s="32"/>
    </row>
    <row r="87092" spans="10:10" x14ac:dyDescent="0.25">
      <c r="J87092" s="32"/>
    </row>
    <row r="87093" spans="10:10" x14ac:dyDescent="0.25">
      <c r="J87093" s="32"/>
    </row>
    <row r="87094" spans="10:10" x14ac:dyDescent="0.25">
      <c r="J87094" s="32"/>
    </row>
    <row r="87095" spans="10:10" x14ac:dyDescent="0.25">
      <c r="J87095" s="32"/>
    </row>
    <row r="87096" spans="10:10" x14ac:dyDescent="0.25">
      <c r="J87096" s="32"/>
    </row>
    <row r="87097" spans="10:10" x14ac:dyDescent="0.25">
      <c r="J87097" s="32"/>
    </row>
    <row r="87098" spans="10:10" x14ac:dyDescent="0.25">
      <c r="J87098" s="32"/>
    </row>
    <row r="87099" spans="10:10" x14ac:dyDescent="0.25">
      <c r="J87099" s="32"/>
    </row>
    <row r="87100" spans="10:10" x14ac:dyDescent="0.25">
      <c r="J87100" s="32"/>
    </row>
    <row r="87101" spans="10:10" x14ac:dyDescent="0.25">
      <c r="J87101" s="32"/>
    </row>
    <row r="87102" spans="10:10" x14ac:dyDescent="0.25">
      <c r="J87102" s="32"/>
    </row>
    <row r="87103" spans="10:10" x14ac:dyDescent="0.25">
      <c r="J87103" s="32"/>
    </row>
    <row r="87104" spans="10:10" x14ac:dyDescent="0.25">
      <c r="J87104" s="32"/>
    </row>
    <row r="87105" spans="10:10" x14ac:dyDescent="0.25">
      <c r="J87105" s="32"/>
    </row>
    <row r="87106" spans="10:10" x14ac:dyDescent="0.25">
      <c r="J87106" s="32"/>
    </row>
    <row r="87107" spans="10:10" x14ac:dyDescent="0.25">
      <c r="J87107" s="32"/>
    </row>
    <row r="87108" spans="10:10" x14ac:dyDescent="0.25">
      <c r="J87108" s="32"/>
    </row>
    <row r="87109" spans="10:10" x14ac:dyDescent="0.25">
      <c r="J87109" s="32"/>
    </row>
    <row r="87110" spans="10:10" x14ac:dyDescent="0.25">
      <c r="J87110" s="32"/>
    </row>
    <row r="87111" spans="10:10" x14ac:dyDescent="0.25">
      <c r="J87111" s="32"/>
    </row>
    <row r="87112" spans="10:10" x14ac:dyDescent="0.25">
      <c r="J87112" s="32"/>
    </row>
    <row r="87113" spans="10:10" x14ac:dyDescent="0.25">
      <c r="J87113" s="32"/>
    </row>
    <row r="87114" spans="10:10" x14ac:dyDescent="0.25">
      <c r="J87114" s="32"/>
    </row>
    <row r="87115" spans="10:10" x14ac:dyDescent="0.25">
      <c r="J87115" s="32"/>
    </row>
    <row r="87116" spans="10:10" x14ac:dyDescent="0.25">
      <c r="J87116" s="32"/>
    </row>
    <row r="87117" spans="10:10" x14ac:dyDescent="0.25">
      <c r="J87117" s="32"/>
    </row>
    <row r="87118" spans="10:10" x14ac:dyDescent="0.25">
      <c r="J87118" s="32"/>
    </row>
    <row r="87119" spans="10:10" x14ac:dyDescent="0.25">
      <c r="J87119" s="32"/>
    </row>
    <row r="87120" spans="10:10" x14ac:dyDescent="0.25">
      <c r="J87120" s="32"/>
    </row>
    <row r="87121" spans="10:10" x14ac:dyDescent="0.25">
      <c r="J87121" s="32"/>
    </row>
    <row r="87122" spans="10:10" x14ac:dyDescent="0.25">
      <c r="J87122" s="32"/>
    </row>
    <row r="87123" spans="10:10" x14ac:dyDescent="0.25">
      <c r="J87123" s="32"/>
    </row>
    <row r="87124" spans="10:10" x14ac:dyDescent="0.25">
      <c r="J87124" s="32"/>
    </row>
    <row r="87125" spans="10:10" x14ac:dyDescent="0.25">
      <c r="J87125" s="32"/>
    </row>
    <row r="87126" spans="10:10" x14ac:dyDescent="0.25">
      <c r="J87126" s="32"/>
    </row>
    <row r="87127" spans="10:10" x14ac:dyDescent="0.25">
      <c r="J87127" s="32"/>
    </row>
    <row r="87128" spans="10:10" x14ac:dyDescent="0.25">
      <c r="J87128" s="32"/>
    </row>
    <row r="87129" spans="10:10" x14ac:dyDescent="0.25">
      <c r="J87129" s="32"/>
    </row>
    <row r="87130" spans="10:10" x14ac:dyDescent="0.25">
      <c r="J87130" s="32"/>
    </row>
    <row r="87131" spans="10:10" x14ac:dyDescent="0.25">
      <c r="J87131" s="32"/>
    </row>
    <row r="87132" spans="10:10" x14ac:dyDescent="0.25">
      <c r="J87132" s="32"/>
    </row>
    <row r="87133" spans="10:10" x14ac:dyDescent="0.25">
      <c r="J87133" s="32"/>
    </row>
    <row r="87134" spans="10:10" x14ac:dyDescent="0.25">
      <c r="J87134" s="32"/>
    </row>
    <row r="87135" spans="10:10" x14ac:dyDescent="0.25">
      <c r="J87135" s="32"/>
    </row>
    <row r="87136" spans="10:10" x14ac:dyDescent="0.25">
      <c r="J87136" s="32"/>
    </row>
    <row r="87137" spans="10:10" x14ac:dyDescent="0.25">
      <c r="J87137" s="32"/>
    </row>
    <row r="87138" spans="10:10" x14ac:dyDescent="0.25">
      <c r="J87138" s="32"/>
    </row>
    <row r="87139" spans="10:10" x14ac:dyDescent="0.25">
      <c r="J87139" s="32"/>
    </row>
    <row r="87140" spans="10:10" x14ac:dyDescent="0.25">
      <c r="J87140" s="32"/>
    </row>
    <row r="87141" spans="10:10" x14ac:dyDescent="0.25">
      <c r="J87141" s="32"/>
    </row>
    <row r="87142" spans="10:10" x14ac:dyDescent="0.25">
      <c r="J87142" s="32"/>
    </row>
    <row r="87143" spans="10:10" x14ac:dyDescent="0.25">
      <c r="J87143" s="32"/>
    </row>
    <row r="87144" spans="10:10" x14ac:dyDescent="0.25">
      <c r="J87144" s="32"/>
    </row>
    <row r="87145" spans="10:10" x14ac:dyDescent="0.25">
      <c r="J87145" s="32"/>
    </row>
    <row r="87146" spans="10:10" x14ac:dyDescent="0.25">
      <c r="J87146" s="32"/>
    </row>
    <row r="87147" spans="10:10" x14ac:dyDescent="0.25">
      <c r="J87147" s="32"/>
    </row>
    <row r="87148" spans="10:10" x14ac:dyDescent="0.25">
      <c r="J87148" s="32"/>
    </row>
    <row r="87149" spans="10:10" x14ac:dyDescent="0.25">
      <c r="J87149" s="32"/>
    </row>
    <row r="87150" spans="10:10" x14ac:dyDescent="0.25">
      <c r="J87150" s="32"/>
    </row>
    <row r="87151" spans="10:10" x14ac:dyDescent="0.25">
      <c r="J87151" s="32"/>
    </row>
    <row r="87152" spans="10:10" x14ac:dyDescent="0.25">
      <c r="J87152" s="32"/>
    </row>
    <row r="87153" spans="10:10" x14ac:dyDescent="0.25">
      <c r="J87153" s="32"/>
    </row>
    <row r="87154" spans="10:10" x14ac:dyDescent="0.25">
      <c r="J87154" s="32"/>
    </row>
    <row r="87155" spans="10:10" x14ac:dyDescent="0.25">
      <c r="J87155" s="32"/>
    </row>
    <row r="87156" spans="10:10" x14ac:dyDescent="0.25">
      <c r="J87156" s="32"/>
    </row>
    <row r="87157" spans="10:10" x14ac:dyDescent="0.25">
      <c r="J87157" s="32"/>
    </row>
    <row r="87158" spans="10:10" x14ac:dyDescent="0.25">
      <c r="J87158" s="32"/>
    </row>
    <row r="87159" spans="10:10" x14ac:dyDescent="0.25">
      <c r="J87159" s="32"/>
    </row>
    <row r="87160" spans="10:10" x14ac:dyDescent="0.25">
      <c r="J87160" s="32"/>
    </row>
    <row r="87161" spans="10:10" x14ac:dyDescent="0.25">
      <c r="J87161" s="32"/>
    </row>
    <row r="87162" spans="10:10" x14ac:dyDescent="0.25">
      <c r="J87162" s="32"/>
    </row>
    <row r="87163" spans="10:10" x14ac:dyDescent="0.25">
      <c r="J87163" s="32"/>
    </row>
    <row r="87164" spans="10:10" x14ac:dyDescent="0.25">
      <c r="J87164" s="32"/>
    </row>
    <row r="87165" spans="10:10" x14ac:dyDescent="0.25">
      <c r="J87165" s="32"/>
    </row>
    <row r="87166" spans="10:10" x14ac:dyDescent="0.25">
      <c r="J87166" s="32"/>
    </row>
    <row r="87167" spans="10:10" x14ac:dyDescent="0.25">
      <c r="J87167" s="32"/>
    </row>
    <row r="87168" spans="10:10" x14ac:dyDescent="0.25">
      <c r="J87168" s="32"/>
    </row>
    <row r="87169" spans="10:10" x14ac:dyDescent="0.25">
      <c r="J87169" s="32"/>
    </row>
    <row r="87170" spans="10:10" x14ac:dyDescent="0.25">
      <c r="J87170" s="32"/>
    </row>
    <row r="87171" spans="10:10" x14ac:dyDescent="0.25">
      <c r="J87171" s="32"/>
    </row>
    <row r="87172" spans="10:10" x14ac:dyDescent="0.25">
      <c r="J87172" s="32"/>
    </row>
    <row r="87173" spans="10:10" x14ac:dyDescent="0.25">
      <c r="J87173" s="32"/>
    </row>
    <row r="87174" spans="10:10" x14ac:dyDescent="0.25">
      <c r="J87174" s="32"/>
    </row>
    <row r="87175" spans="10:10" x14ac:dyDescent="0.25">
      <c r="J87175" s="32"/>
    </row>
    <row r="87176" spans="10:10" x14ac:dyDescent="0.25">
      <c r="J87176" s="32"/>
    </row>
    <row r="87177" spans="10:10" x14ac:dyDescent="0.25">
      <c r="J87177" s="32"/>
    </row>
    <row r="87178" spans="10:10" x14ac:dyDescent="0.25">
      <c r="J87178" s="32"/>
    </row>
    <row r="87179" spans="10:10" x14ac:dyDescent="0.25">
      <c r="J87179" s="32"/>
    </row>
    <row r="87180" spans="10:10" x14ac:dyDescent="0.25">
      <c r="J87180" s="32"/>
    </row>
    <row r="87181" spans="10:10" x14ac:dyDescent="0.25">
      <c r="J87181" s="32"/>
    </row>
    <row r="87182" spans="10:10" x14ac:dyDescent="0.25">
      <c r="J87182" s="32"/>
    </row>
    <row r="87183" spans="10:10" x14ac:dyDescent="0.25">
      <c r="J87183" s="32"/>
    </row>
    <row r="87184" spans="10:10" x14ac:dyDescent="0.25">
      <c r="J87184" s="32"/>
    </row>
    <row r="87185" spans="10:10" x14ac:dyDescent="0.25">
      <c r="J87185" s="32"/>
    </row>
    <row r="87186" spans="10:10" x14ac:dyDescent="0.25">
      <c r="J87186" s="32"/>
    </row>
    <row r="87187" spans="10:10" x14ac:dyDescent="0.25">
      <c r="J87187" s="32"/>
    </row>
    <row r="87188" spans="10:10" x14ac:dyDescent="0.25">
      <c r="J87188" s="32"/>
    </row>
    <row r="87189" spans="10:10" x14ac:dyDescent="0.25">
      <c r="J87189" s="32"/>
    </row>
    <row r="87190" spans="10:10" x14ac:dyDescent="0.25">
      <c r="J87190" s="32"/>
    </row>
    <row r="87191" spans="10:10" x14ac:dyDescent="0.25">
      <c r="J87191" s="32"/>
    </row>
    <row r="87192" spans="10:10" x14ac:dyDescent="0.25">
      <c r="J87192" s="32"/>
    </row>
    <row r="87193" spans="10:10" x14ac:dyDescent="0.25">
      <c r="J87193" s="32"/>
    </row>
    <row r="87194" spans="10:10" x14ac:dyDescent="0.25">
      <c r="J87194" s="32"/>
    </row>
    <row r="87195" spans="10:10" x14ac:dyDescent="0.25">
      <c r="J87195" s="32"/>
    </row>
    <row r="87196" spans="10:10" x14ac:dyDescent="0.25">
      <c r="J87196" s="32"/>
    </row>
    <row r="87197" spans="10:10" x14ac:dyDescent="0.25">
      <c r="J87197" s="32"/>
    </row>
    <row r="87198" spans="10:10" x14ac:dyDescent="0.25">
      <c r="J87198" s="32"/>
    </row>
    <row r="87199" spans="10:10" x14ac:dyDescent="0.25">
      <c r="J87199" s="32"/>
    </row>
    <row r="87200" spans="10:10" x14ac:dyDescent="0.25">
      <c r="J87200" s="32"/>
    </row>
    <row r="87201" spans="10:10" x14ac:dyDescent="0.25">
      <c r="J87201" s="32"/>
    </row>
    <row r="87202" spans="10:10" x14ac:dyDescent="0.25">
      <c r="J87202" s="32"/>
    </row>
    <row r="87203" spans="10:10" x14ac:dyDescent="0.25">
      <c r="J87203" s="32"/>
    </row>
    <row r="87204" spans="10:10" x14ac:dyDescent="0.25">
      <c r="J87204" s="32"/>
    </row>
    <row r="87205" spans="10:10" x14ac:dyDescent="0.25">
      <c r="J87205" s="32"/>
    </row>
    <row r="87206" spans="10:10" x14ac:dyDescent="0.25">
      <c r="J87206" s="32"/>
    </row>
    <row r="87207" spans="10:10" x14ac:dyDescent="0.25">
      <c r="J87207" s="32"/>
    </row>
    <row r="87208" spans="10:10" x14ac:dyDescent="0.25">
      <c r="J87208" s="32"/>
    </row>
    <row r="87209" spans="10:10" x14ac:dyDescent="0.25">
      <c r="J87209" s="32"/>
    </row>
    <row r="87210" spans="10:10" x14ac:dyDescent="0.25">
      <c r="J87210" s="32"/>
    </row>
    <row r="87211" spans="10:10" x14ac:dyDescent="0.25">
      <c r="J87211" s="32"/>
    </row>
    <row r="87212" spans="10:10" x14ac:dyDescent="0.25">
      <c r="J87212" s="32"/>
    </row>
    <row r="87213" spans="10:10" x14ac:dyDescent="0.25">
      <c r="J87213" s="32"/>
    </row>
    <row r="87214" spans="10:10" x14ac:dyDescent="0.25">
      <c r="J87214" s="32"/>
    </row>
    <row r="87215" spans="10:10" x14ac:dyDescent="0.25">
      <c r="J87215" s="32"/>
    </row>
    <row r="87216" spans="10:10" x14ac:dyDescent="0.25">
      <c r="J87216" s="32"/>
    </row>
    <row r="87217" spans="10:10" x14ac:dyDescent="0.25">
      <c r="J87217" s="32"/>
    </row>
    <row r="87218" spans="10:10" x14ac:dyDescent="0.25">
      <c r="J87218" s="32"/>
    </row>
    <row r="87219" spans="10:10" x14ac:dyDescent="0.25">
      <c r="J87219" s="32"/>
    </row>
    <row r="87220" spans="10:10" x14ac:dyDescent="0.25">
      <c r="J87220" s="32"/>
    </row>
    <row r="87221" spans="10:10" x14ac:dyDescent="0.25">
      <c r="J87221" s="32"/>
    </row>
    <row r="87222" spans="10:10" x14ac:dyDescent="0.25">
      <c r="J87222" s="32"/>
    </row>
    <row r="87223" spans="10:10" x14ac:dyDescent="0.25">
      <c r="J87223" s="32"/>
    </row>
    <row r="87224" spans="10:10" x14ac:dyDescent="0.25">
      <c r="J87224" s="32"/>
    </row>
    <row r="87225" spans="10:10" x14ac:dyDescent="0.25">
      <c r="J87225" s="32"/>
    </row>
    <row r="87226" spans="10:10" x14ac:dyDescent="0.25">
      <c r="J87226" s="32"/>
    </row>
    <row r="87227" spans="10:10" x14ac:dyDescent="0.25">
      <c r="J87227" s="32"/>
    </row>
    <row r="87228" spans="10:10" x14ac:dyDescent="0.25">
      <c r="J87228" s="32"/>
    </row>
    <row r="87229" spans="10:10" x14ac:dyDescent="0.25">
      <c r="J87229" s="32"/>
    </row>
    <row r="87230" spans="10:10" x14ac:dyDescent="0.25">
      <c r="J87230" s="32"/>
    </row>
    <row r="87231" spans="10:10" x14ac:dyDescent="0.25">
      <c r="J87231" s="32"/>
    </row>
    <row r="87232" spans="10:10" x14ac:dyDescent="0.25">
      <c r="J87232" s="32"/>
    </row>
    <row r="87233" spans="10:10" x14ac:dyDescent="0.25">
      <c r="J87233" s="32"/>
    </row>
    <row r="87234" spans="10:10" x14ac:dyDescent="0.25">
      <c r="J87234" s="32"/>
    </row>
    <row r="87235" spans="10:10" x14ac:dyDescent="0.25">
      <c r="J87235" s="32"/>
    </row>
    <row r="87236" spans="10:10" x14ac:dyDescent="0.25">
      <c r="J87236" s="32"/>
    </row>
    <row r="87237" spans="10:10" x14ac:dyDescent="0.25">
      <c r="J87237" s="32"/>
    </row>
    <row r="87238" spans="10:10" x14ac:dyDescent="0.25">
      <c r="J87238" s="32"/>
    </row>
    <row r="87239" spans="10:10" x14ac:dyDescent="0.25">
      <c r="J87239" s="32"/>
    </row>
    <row r="87240" spans="10:10" x14ac:dyDescent="0.25">
      <c r="J87240" s="32"/>
    </row>
    <row r="87241" spans="10:10" x14ac:dyDescent="0.25">
      <c r="J87241" s="32"/>
    </row>
    <row r="87242" spans="10:10" x14ac:dyDescent="0.25">
      <c r="J87242" s="32"/>
    </row>
    <row r="87243" spans="10:10" x14ac:dyDescent="0.25">
      <c r="J87243" s="32"/>
    </row>
    <row r="87244" spans="10:10" x14ac:dyDescent="0.25">
      <c r="J87244" s="32"/>
    </row>
    <row r="87245" spans="10:10" x14ac:dyDescent="0.25">
      <c r="J87245" s="32"/>
    </row>
    <row r="87246" spans="10:10" x14ac:dyDescent="0.25">
      <c r="J87246" s="32"/>
    </row>
    <row r="87247" spans="10:10" x14ac:dyDescent="0.25">
      <c r="J87247" s="32"/>
    </row>
    <row r="87248" spans="10:10" x14ac:dyDescent="0.25">
      <c r="J87248" s="32"/>
    </row>
    <row r="87249" spans="10:10" x14ac:dyDescent="0.25">
      <c r="J87249" s="32"/>
    </row>
    <row r="87250" spans="10:10" x14ac:dyDescent="0.25">
      <c r="J87250" s="32"/>
    </row>
    <row r="87251" spans="10:10" x14ac:dyDescent="0.25">
      <c r="J87251" s="32"/>
    </row>
    <row r="87252" spans="10:10" x14ac:dyDescent="0.25">
      <c r="J87252" s="32"/>
    </row>
    <row r="87253" spans="10:10" x14ac:dyDescent="0.25">
      <c r="J87253" s="32"/>
    </row>
    <row r="87254" spans="10:10" x14ac:dyDescent="0.25">
      <c r="J87254" s="32"/>
    </row>
    <row r="87255" spans="10:10" x14ac:dyDescent="0.25">
      <c r="J87255" s="32"/>
    </row>
    <row r="87256" spans="10:10" x14ac:dyDescent="0.25">
      <c r="J87256" s="32"/>
    </row>
    <row r="87257" spans="10:10" x14ac:dyDescent="0.25">
      <c r="J87257" s="32"/>
    </row>
    <row r="87258" spans="10:10" x14ac:dyDescent="0.25">
      <c r="J87258" s="32"/>
    </row>
    <row r="87259" spans="10:10" x14ac:dyDescent="0.25">
      <c r="J87259" s="32"/>
    </row>
    <row r="87260" spans="10:10" x14ac:dyDescent="0.25">
      <c r="J87260" s="32"/>
    </row>
    <row r="87261" spans="10:10" x14ac:dyDescent="0.25">
      <c r="J87261" s="32"/>
    </row>
    <row r="87262" spans="10:10" x14ac:dyDescent="0.25">
      <c r="J87262" s="32"/>
    </row>
    <row r="87263" spans="10:10" x14ac:dyDescent="0.25">
      <c r="J87263" s="32"/>
    </row>
    <row r="87264" spans="10:10" x14ac:dyDescent="0.25">
      <c r="J87264" s="32"/>
    </row>
    <row r="87265" spans="10:10" x14ac:dyDescent="0.25">
      <c r="J87265" s="32"/>
    </row>
    <row r="87266" spans="10:10" x14ac:dyDescent="0.25">
      <c r="J87266" s="32"/>
    </row>
    <row r="87267" spans="10:10" x14ac:dyDescent="0.25">
      <c r="J87267" s="32"/>
    </row>
    <row r="87268" spans="10:10" x14ac:dyDescent="0.25">
      <c r="J87268" s="32"/>
    </row>
    <row r="87269" spans="10:10" x14ac:dyDescent="0.25">
      <c r="J87269" s="32"/>
    </row>
    <row r="87270" spans="10:10" x14ac:dyDescent="0.25">
      <c r="J87270" s="32"/>
    </row>
    <row r="87271" spans="10:10" x14ac:dyDescent="0.25">
      <c r="J87271" s="32"/>
    </row>
    <row r="87272" spans="10:10" x14ac:dyDescent="0.25">
      <c r="J87272" s="32"/>
    </row>
    <row r="87273" spans="10:10" x14ac:dyDescent="0.25">
      <c r="J87273" s="32"/>
    </row>
    <row r="87274" spans="10:10" x14ac:dyDescent="0.25">
      <c r="J87274" s="32"/>
    </row>
    <row r="87275" spans="10:10" x14ac:dyDescent="0.25">
      <c r="J87275" s="32"/>
    </row>
    <row r="87276" spans="10:10" x14ac:dyDescent="0.25">
      <c r="J87276" s="32"/>
    </row>
    <row r="87277" spans="10:10" x14ac:dyDescent="0.25">
      <c r="J87277" s="32"/>
    </row>
    <row r="87278" spans="10:10" x14ac:dyDescent="0.25">
      <c r="J87278" s="32"/>
    </row>
    <row r="87279" spans="10:10" x14ac:dyDescent="0.25">
      <c r="J87279" s="32"/>
    </row>
    <row r="87280" spans="10:10" x14ac:dyDescent="0.25">
      <c r="J87280" s="32"/>
    </row>
    <row r="87281" spans="10:10" x14ac:dyDescent="0.25">
      <c r="J87281" s="32"/>
    </row>
    <row r="87282" spans="10:10" x14ac:dyDescent="0.25">
      <c r="J87282" s="32"/>
    </row>
    <row r="87283" spans="10:10" x14ac:dyDescent="0.25">
      <c r="J87283" s="32"/>
    </row>
    <row r="87284" spans="10:10" x14ac:dyDescent="0.25">
      <c r="J87284" s="32"/>
    </row>
    <row r="87285" spans="10:10" x14ac:dyDescent="0.25">
      <c r="J87285" s="32"/>
    </row>
    <row r="87286" spans="10:10" x14ac:dyDescent="0.25">
      <c r="J87286" s="32"/>
    </row>
    <row r="87287" spans="10:10" x14ac:dyDescent="0.25">
      <c r="J87287" s="32"/>
    </row>
    <row r="87288" spans="10:10" x14ac:dyDescent="0.25">
      <c r="J87288" s="32"/>
    </row>
    <row r="87289" spans="10:10" x14ac:dyDescent="0.25">
      <c r="J87289" s="32"/>
    </row>
    <row r="87290" spans="10:10" x14ac:dyDescent="0.25">
      <c r="J87290" s="32"/>
    </row>
    <row r="87291" spans="10:10" x14ac:dyDescent="0.25">
      <c r="J87291" s="32"/>
    </row>
    <row r="87292" spans="10:10" x14ac:dyDescent="0.25">
      <c r="J87292" s="32"/>
    </row>
    <row r="87293" spans="10:10" x14ac:dyDescent="0.25">
      <c r="J87293" s="32"/>
    </row>
    <row r="87294" spans="10:10" x14ac:dyDescent="0.25">
      <c r="J87294" s="32"/>
    </row>
    <row r="87295" spans="10:10" x14ac:dyDescent="0.25">
      <c r="J87295" s="32"/>
    </row>
    <row r="87296" spans="10:10" x14ac:dyDescent="0.25">
      <c r="J87296" s="32"/>
    </row>
    <row r="87297" spans="10:10" x14ac:dyDescent="0.25">
      <c r="J87297" s="32"/>
    </row>
    <row r="87298" spans="10:10" x14ac:dyDescent="0.25">
      <c r="J87298" s="32"/>
    </row>
    <row r="87299" spans="10:10" x14ac:dyDescent="0.25">
      <c r="J87299" s="32"/>
    </row>
    <row r="87300" spans="10:10" x14ac:dyDescent="0.25">
      <c r="J87300" s="32"/>
    </row>
    <row r="87301" spans="10:10" x14ac:dyDescent="0.25">
      <c r="J87301" s="32"/>
    </row>
    <row r="87302" spans="10:10" x14ac:dyDescent="0.25">
      <c r="J87302" s="32"/>
    </row>
    <row r="87303" spans="10:10" x14ac:dyDescent="0.25">
      <c r="J87303" s="32"/>
    </row>
    <row r="87304" spans="10:10" x14ac:dyDescent="0.25">
      <c r="J87304" s="32"/>
    </row>
    <row r="87305" spans="10:10" x14ac:dyDescent="0.25">
      <c r="J87305" s="32"/>
    </row>
    <row r="87306" spans="10:10" x14ac:dyDescent="0.25">
      <c r="J87306" s="32"/>
    </row>
    <row r="87307" spans="10:10" x14ac:dyDescent="0.25">
      <c r="J87307" s="32"/>
    </row>
    <row r="87308" spans="10:10" x14ac:dyDescent="0.25">
      <c r="J87308" s="32"/>
    </row>
    <row r="87309" spans="10:10" x14ac:dyDescent="0.25">
      <c r="J87309" s="32"/>
    </row>
    <row r="87310" spans="10:10" x14ac:dyDescent="0.25">
      <c r="J87310" s="32"/>
    </row>
    <row r="87311" spans="10:10" x14ac:dyDescent="0.25">
      <c r="J87311" s="32"/>
    </row>
    <row r="87312" spans="10:10" x14ac:dyDescent="0.25">
      <c r="J87312" s="32"/>
    </row>
    <row r="87313" spans="10:10" x14ac:dyDescent="0.25">
      <c r="J87313" s="32"/>
    </row>
    <row r="87314" spans="10:10" x14ac:dyDescent="0.25">
      <c r="J87314" s="32"/>
    </row>
    <row r="87315" spans="10:10" x14ac:dyDescent="0.25">
      <c r="J87315" s="32"/>
    </row>
    <row r="87316" spans="10:10" x14ac:dyDescent="0.25">
      <c r="J87316" s="32"/>
    </row>
    <row r="87317" spans="10:10" x14ac:dyDescent="0.25">
      <c r="J87317" s="32"/>
    </row>
    <row r="87318" spans="10:10" x14ac:dyDescent="0.25">
      <c r="J87318" s="32"/>
    </row>
    <row r="87319" spans="10:10" x14ac:dyDescent="0.25">
      <c r="J87319" s="32"/>
    </row>
    <row r="87320" spans="10:10" x14ac:dyDescent="0.25">
      <c r="J87320" s="32"/>
    </row>
    <row r="87321" spans="10:10" x14ac:dyDescent="0.25">
      <c r="J87321" s="32"/>
    </row>
    <row r="87322" spans="10:10" x14ac:dyDescent="0.25">
      <c r="J87322" s="32"/>
    </row>
    <row r="87323" spans="10:10" x14ac:dyDescent="0.25">
      <c r="J87323" s="32"/>
    </row>
    <row r="87324" spans="10:10" x14ac:dyDescent="0.25">
      <c r="J87324" s="32"/>
    </row>
    <row r="87325" spans="10:10" x14ac:dyDescent="0.25">
      <c r="J87325" s="32"/>
    </row>
    <row r="87326" spans="10:10" x14ac:dyDescent="0.25">
      <c r="J87326" s="32"/>
    </row>
    <row r="87327" spans="10:10" x14ac:dyDescent="0.25">
      <c r="J87327" s="32"/>
    </row>
    <row r="87328" spans="10:10" x14ac:dyDescent="0.25">
      <c r="J87328" s="32"/>
    </row>
    <row r="87329" spans="10:10" x14ac:dyDescent="0.25">
      <c r="J87329" s="32"/>
    </row>
    <row r="87330" spans="10:10" x14ac:dyDescent="0.25">
      <c r="J87330" s="32"/>
    </row>
    <row r="87331" spans="10:10" x14ac:dyDescent="0.25">
      <c r="J87331" s="32"/>
    </row>
    <row r="87332" spans="10:10" x14ac:dyDescent="0.25">
      <c r="J87332" s="32"/>
    </row>
    <row r="87333" spans="10:10" x14ac:dyDescent="0.25">
      <c r="J87333" s="32"/>
    </row>
    <row r="87334" spans="10:10" x14ac:dyDescent="0.25">
      <c r="J87334" s="32"/>
    </row>
    <row r="87335" spans="10:10" x14ac:dyDescent="0.25">
      <c r="J87335" s="32"/>
    </row>
    <row r="87336" spans="10:10" x14ac:dyDescent="0.25">
      <c r="J87336" s="32"/>
    </row>
    <row r="87337" spans="10:10" x14ac:dyDescent="0.25">
      <c r="J87337" s="32"/>
    </row>
    <row r="87338" spans="10:10" x14ac:dyDescent="0.25">
      <c r="J87338" s="32"/>
    </row>
    <row r="87339" spans="10:10" x14ac:dyDescent="0.25">
      <c r="J87339" s="32"/>
    </row>
    <row r="87340" spans="10:10" x14ac:dyDescent="0.25">
      <c r="J87340" s="32"/>
    </row>
    <row r="87341" spans="10:10" x14ac:dyDescent="0.25">
      <c r="J87341" s="32"/>
    </row>
    <row r="87342" spans="10:10" x14ac:dyDescent="0.25">
      <c r="J87342" s="32"/>
    </row>
    <row r="87343" spans="10:10" x14ac:dyDescent="0.25">
      <c r="J87343" s="32"/>
    </row>
    <row r="87344" spans="10:10" x14ac:dyDescent="0.25">
      <c r="J87344" s="32"/>
    </row>
    <row r="87345" spans="10:10" x14ac:dyDescent="0.25">
      <c r="J87345" s="32"/>
    </row>
    <row r="87346" spans="10:10" x14ac:dyDescent="0.25">
      <c r="J87346" s="32"/>
    </row>
    <row r="87347" spans="10:10" x14ac:dyDescent="0.25">
      <c r="J87347" s="32"/>
    </row>
    <row r="87348" spans="10:10" x14ac:dyDescent="0.25">
      <c r="J87348" s="32"/>
    </row>
    <row r="87349" spans="10:10" x14ac:dyDescent="0.25">
      <c r="J87349" s="32"/>
    </row>
    <row r="87350" spans="10:10" x14ac:dyDescent="0.25">
      <c r="J87350" s="32"/>
    </row>
    <row r="87351" spans="10:10" x14ac:dyDescent="0.25">
      <c r="J87351" s="32"/>
    </row>
    <row r="87352" spans="10:10" x14ac:dyDescent="0.25">
      <c r="J87352" s="32"/>
    </row>
    <row r="87353" spans="10:10" x14ac:dyDescent="0.25">
      <c r="J87353" s="32"/>
    </row>
    <row r="87354" spans="10:10" x14ac:dyDescent="0.25">
      <c r="J87354" s="32"/>
    </row>
    <row r="87355" spans="10:10" x14ac:dyDescent="0.25">
      <c r="J87355" s="32"/>
    </row>
    <row r="87356" spans="10:10" x14ac:dyDescent="0.25">
      <c r="J87356" s="32"/>
    </row>
    <row r="87357" spans="10:10" x14ac:dyDescent="0.25">
      <c r="J87357" s="32"/>
    </row>
    <row r="87358" spans="10:10" x14ac:dyDescent="0.25">
      <c r="J87358" s="32"/>
    </row>
    <row r="87359" spans="10:10" x14ac:dyDescent="0.25">
      <c r="J87359" s="32"/>
    </row>
    <row r="87360" spans="10:10" x14ac:dyDescent="0.25">
      <c r="J87360" s="32"/>
    </row>
    <row r="87361" spans="10:10" x14ac:dyDescent="0.25">
      <c r="J87361" s="32"/>
    </row>
    <row r="87362" spans="10:10" x14ac:dyDescent="0.25">
      <c r="J87362" s="32"/>
    </row>
    <row r="87363" spans="10:10" x14ac:dyDescent="0.25">
      <c r="J87363" s="32"/>
    </row>
    <row r="87364" spans="10:10" x14ac:dyDescent="0.25">
      <c r="J87364" s="32"/>
    </row>
    <row r="87365" spans="10:10" x14ac:dyDescent="0.25">
      <c r="J87365" s="32"/>
    </row>
    <row r="87366" spans="10:10" x14ac:dyDescent="0.25">
      <c r="J87366" s="32"/>
    </row>
    <row r="87367" spans="10:10" x14ac:dyDescent="0.25">
      <c r="J87367" s="32"/>
    </row>
    <row r="87368" spans="10:10" x14ac:dyDescent="0.25">
      <c r="J87368" s="32"/>
    </row>
    <row r="87369" spans="10:10" x14ac:dyDescent="0.25">
      <c r="J87369" s="32"/>
    </row>
    <row r="87370" spans="10:10" x14ac:dyDescent="0.25">
      <c r="J87370" s="32"/>
    </row>
    <row r="87371" spans="10:10" x14ac:dyDescent="0.25">
      <c r="J87371" s="32"/>
    </row>
    <row r="87372" spans="10:10" x14ac:dyDescent="0.25">
      <c r="J87372" s="32"/>
    </row>
    <row r="87373" spans="10:10" x14ac:dyDescent="0.25">
      <c r="J87373" s="32"/>
    </row>
    <row r="87374" spans="10:10" x14ac:dyDescent="0.25">
      <c r="J87374" s="32"/>
    </row>
    <row r="87375" spans="10:10" x14ac:dyDescent="0.25">
      <c r="J87375" s="32"/>
    </row>
    <row r="87376" spans="10:10" x14ac:dyDescent="0.25">
      <c r="J87376" s="32"/>
    </row>
    <row r="87377" spans="10:10" x14ac:dyDescent="0.25">
      <c r="J87377" s="32"/>
    </row>
    <row r="87378" spans="10:10" x14ac:dyDescent="0.25">
      <c r="J87378" s="32"/>
    </row>
    <row r="87379" spans="10:10" x14ac:dyDescent="0.25">
      <c r="J87379" s="32"/>
    </row>
    <row r="87380" spans="10:10" x14ac:dyDescent="0.25">
      <c r="J87380" s="32"/>
    </row>
    <row r="87381" spans="10:10" x14ac:dyDescent="0.25">
      <c r="J87381" s="32"/>
    </row>
    <row r="87382" spans="10:10" x14ac:dyDescent="0.25">
      <c r="J87382" s="32"/>
    </row>
    <row r="87383" spans="10:10" x14ac:dyDescent="0.25">
      <c r="J87383" s="32"/>
    </row>
    <row r="87384" spans="10:10" x14ac:dyDescent="0.25">
      <c r="J87384" s="32"/>
    </row>
    <row r="87385" spans="10:10" x14ac:dyDescent="0.25">
      <c r="J87385" s="32"/>
    </row>
    <row r="87386" spans="10:10" x14ac:dyDescent="0.25">
      <c r="J87386" s="32"/>
    </row>
    <row r="87387" spans="10:10" x14ac:dyDescent="0.25">
      <c r="J87387" s="32"/>
    </row>
    <row r="87388" spans="10:10" x14ac:dyDescent="0.25">
      <c r="J87388" s="32"/>
    </row>
    <row r="87389" spans="10:10" x14ac:dyDescent="0.25">
      <c r="J87389" s="32"/>
    </row>
    <row r="87390" spans="10:10" x14ac:dyDescent="0.25">
      <c r="J87390" s="32"/>
    </row>
    <row r="87391" spans="10:10" x14ac:dyDescent="0.25">
      <c r="J87391" s="32"/>
    </row>
    <row r="87392" spans="10:10" x14ac:dyDescent="0.25">
      <c r="J87392" s="32"/>
    </row>
    <row r="87393" spans="10:10" x14ac:dyDescent="0.25">
      <c r="J87393" s="32"/>
    </row>
    <row r="87394" spans="10:10" x14ac:dyDescent="0.25">
      <c r="J87394" s="32"/>
    </row>
    <row r="87395" spans="10:10" x14ac:dyDescent="0.25">
      <c r="J87395" s="32"/>
    </row>
    <row r="87396" spans="10:10" x14ac:dyDescent="0.25">
      <c r="J87396" s="32"/>
    </row>
    <row r="87397" spans="10:10" x14ac:dyDescent="0.25">
      <c r="J87397" s="32"/>
    </row>
    <row r="87398" spans="10:10" x14ac:dyDescent="0.25">
      <c r="J87398" s="32"/>
    </row>
    <row r="87399" spans="10:10" x14ac:dyDescent="0.25">
      <c r="J87399" s="32"/>
    </row>
    <row r="87400" spans="10:10" x14ac:dyDescent="0.25">
      <c r="J87400" s="32"/>
    </row>
    <row r="87401" spans="10:10" x14ac:dyDescent="0.25">
      <c r="J87401" s="32"/>
    </row>
    <row r="87402" spans="10:10" x14ac:dyDescent="0.25">
      <c r="J87402" s="32"/>
    </row>
    <row r="87403" spans="10:10" x14ac:dyDescent="0.25">
      <c r="J87403" s="32"/>
    </row>
    <row r="87404" spans="10:10" x14ac:dyDescent="0.25">
      <c r="J87404" s="32"/>
    </row>
    <row r="87405" spans="10:10" x14ac:dyDescent="0.25">
      <c r="J87405" s="32"/>
    </row>
    <row r="87406" spans="10:10" x14ac:dyDescent="0.25">
      <c r="J87406" s="32"/>
    </row>
    <row r="87407" spans="10:10" x14ac:dyDescent="0.25">
      <c r="J87407" s="32"/>
    </row>
    <row r="87408" spans="10:10" x14ac:dyDescent="0.25">
      <c r="J87408" s="32"/>
    </row>
    <row r="87409" spans="10:10" x14ac:dyDescent="0.25">
      <c r="J87409" s="32"/>
    </row>
    <row r="87410" spans="10:10" x14ac:dyDescent="0.25">
      <c r="J87410" s="32"/>
    </row>
    <row r="87411" spans="10:10" x14ac:dyDescent="0.25">
      <c r="J87411" s="32"/>
    </row>
    <row r="87412" spans="10:10" x14ac:dyDescent="0.25">
      <c r="J87412" s="32"/>
    </row>
    <row r="87413" spans="10:10" x14ac:dyDescent="0.25">
      <c r="J87413" s="32"/>
    </row>
    <row r="87414" spans="10:10" x14ac:dyDescent="0.25">
      <c r="J87414" s="32"/>
    </row>
    <row r="87415" spans="10:10" x14ac:dyDescent="0.25">
      <c r="J87415" s="32"/>
    </row>
    <row r="87416" spans="10:10" x14ac:dyDescent="0.25">
      <c r="J87416" s="32"/>
    </row>
    <row r="87417" spans="10:10" x14ac:dyDescent="0.25">
      <c r="J87417" s="32"/>
    </row>
    <row r="87418" spans="10:10" x14ac:dyDescent="0.25">
      <c r="J87418" s="32"/>
    </row>
    <row r="87419" spans="10:10" x14ac:dyDescent="0.25">
      <c r="J87419" s="32"/>
    </row>
    <row r="87420" spans="10:10" x14ac:dyDescent="0.25">
      <c r="J87420" s="32"/>
    </row>
    <row r="87421" spans="10:10" x14ac:dyDescent="0.25">
      <c r="J87421" s="32"/>
    </row>
    <row r="87422" spans="10:10" x14ac:dyDescent="0.25">
      <c r="J87422" s="32"/>
    </row>
    <row r="87423" spans="10:10" x14ac:dyDescent="0.25">
      <c r="J87423" s="32"/>
    </row>
    <row r="87424" spans="10:10" x14ac:dyDescent="0.25">
      <c r="J87424" s="32"/>
    </row>
    <row r="87425" spans="10:10" x14ac:dyDescent="0.25">
      <c r="J87425" s="32"/>
    </row>
    <row r="87426" spans="10:10" x14ac:dyDescent="0.25">
      <c r="J87426" s="32"/>
    </row>
    <row r="87427" spans="10:10" x14ac:dyDescent="0.25">
      <c r="J87427" s="32"/>
    </row>
    <row r="87428" spans="10:10" x14ac:dyDescent="0.25">
      <c r="J87428" s="32"/>
    </row>
    <row r="87429" spans="10:10" x14ac:dyDescent="0.25">
      <c r="J87429" s="32"/>
    </row>
    <row r="87430" spans="10:10" x14ac:dyDescent="0.25">
      <c r="J87430" s="32"/>
    </row>
    <row r="87431" spans="10:10" x14ac:dyDescent="0.25">
      <c r="J87431" s="32"/>
    </row>
    <row r="87432" spans="10:10" x14ac:dyDescent="0.25">
      <c r="J87432" s="32"/>
    </row>
    <row r="87433" spans="10:10" x14ac:dyDescent="0.25">
      <c r="J87433" s="32"/>
    </row>
    <row r="87434" spans="10:10" x14ac:dyDescent="0.25">
      <c r="J87434" s="32"/>
    </row>
    <row r="87435" spans="10:10" x14ac:dyDescent="0.25">
      <c r="J87435" s="32"/>
    </row>
    <row r="87436" spans="10:10" x14ac:dyDescent="0.25">
      <c r="J87436" s="32"/>
    </row>
    <row r="87437" spans="10:10" x14ac:dyDescent="0.25">
      <c r="J87437" s="32"/>
    </row>
    <row r="87438" spans="10:10" x14ac:dyDescent="0.25">
      <c r="J87438" s="32"/>
    </row>
    <row r="87439" spans="10:10" x14ac:dyDescent="0.25">
      <c r="J87439" s="32"/>
    </row>
    <row r="87440" spans="10:10" x14ac:dyDescent="0.25">
      <c r="J87440" s="32"/>
    </row>
    <row r="87441" spans="10:10" x14ac:dyDescent="0.25">
      <c r="J87441" s="32"/>
    </row>
    <row r="87442" spans="10:10" x14ac:dyDescent="0.25">
      <c r="J87442" s="32"/>
    </row>
    <row r="87443" spans="10:10" x14ac:dyDescent="0.25">
      <c r="J87443" s="32"/>
    </row>
    <row r="87444" spans="10:10" x14ac:dyDescent="0.25">
      <c r="J87444" s="32"/>
    </row>
    <row r="87445" spans="10:10" x14ac:dyDescent="0.25">
      <c r="J87445" s="32"/>
    </row>
    <row r="87446" spans="10:10" x14ac:dyDescent="0.25">
      <c r="J87446" s="32"/>
    </row>
    <row r="87447" spans="10:10" x14ac:dyDescent="0.25">
      <c r="J87447" s="32"/>
    </row>
    <row r="87448" spans="10:10" x14ac:dyDescent="0.25">
      <c r="J87448" s="32"/>
    </row>
    <row r="87449" spans="10:10" x14ac:dyDescent="0.25">
      <c r="J87449" s="32"/>
    </row>
    <row r="87450" spans="10:10" x14ac:dyDescent="0.25">
      <c r="J87450" s="32"/>
    </row>
    <row r="87451" spans="10:10" x14ac:dyDescent="0.25">
      <c r="J87451" s="32"/>
    </row>
    <row r="87452" spans="10:10" x14ac:dyDescent="0.25">
      <c r="J87452" s="32"/>
    </row>
    <row r="87453" spans="10:10" x14ac:dyDescent="0.25">
      <c r="J87453" s="32"/>
    </row>
    <row r="87454" spans="10:10" x14ac:dyDescent="0.25">
      <c r="J87454" s="32"/>
    </row>
    <row r="87455" spans="10:10" x14ac:dyDescent="0.25">
      <c r="J87455" s="32"/>
    </row>
    <row r="87456" spans="10:10" x14ac:dyDescent="0.25">
      <c r="J87456" s="32"/>
    </row>
    <row r="87457" spans="10:10" x14ac:dyDescent="0.25">
      <c r="J87457" s="32"/>
    </row>
    <row r="87458" spans="10:10" x14ac:dyDescent="0.25">
      <c r="J87458" s="32"/>
    </row>
    <row r="87459" spans="10:10" x14ac:dyDescent="0.25">
      <c r="J87459" s="32"/>
    </row>
    <row r="87460" spans="10:10" x14ac:dyDescent="0.25">
      <c r="J87460" s="32"/>
    </row>
    <row r="87461" spans="10:10" x14ac:dyDescent="0.25">
      <c r="J87461" s="32"/>
    </row>
    <row r="87462" spans="10:10" x14ac:dyDescent="0.25">
      <c r="J87462" s="32"/>
    </row>
    <row r="87463" spans="10:10" x14ac:dyDescent="0.25">
      <c r="J87463" s="32"/>
    </row>
    <row r="87464" spans="10:10" x14ac:dyDescent="0.25">
      <c r="J87464" s="32"/>
    </row>
    <row r="87465" spans="10:10" x14ac:dyDescent="0.25">
      <c r="J87465" s="32"/>
    </row>
    <row r="87466" spans="10:10" x14ac:dyDescent="0.25">
      <c r="J87466" s="32"/>
    </row>
    <row r="87467" spans="10:10" x14ac:dyDescent="0.25">
      <c r="J87467" s="32"/>
    </row>
    <row r="87468" spans="10:10" x14ac:dyDescent="0.25">
      <c r="J87468" s="32"/>
    </row>
    <row r="87469" spans="10:10" x14ac:dyDescent="0.25">
      <c r="J87469" s="32"/>
    </row>
    <row r="87470" spans="10:10" x14ac:dyDescent="0.25">
      <c r="J87470" s="32"/>
    </row>
    <row r="87471" spans="10:10" x14ac:dyDescent="0.25">
      <c r="J87471" s="32"/>
    </row>
    <row r="87472" spans="10:10" x14ac:dyDescent="0.25">
      <c r="J87472" s="32"/>
    </row>
    <row r="87473" spans="10:10" x14ac:dyDescent="0.25">
      <c r="J87473" s="32"/>
    </row>
    <row r="87474" spans="10:10" x14ac:dyDescent="0.25">
      <c r="J87474" s="32"/>
    </row>
    <row r="87475" spans="10:10" x14ac:dyDescent="0.25">
      <c r="J87475" s="32"/>
    </row>
    <row r="87476" spans="10:10" x14ac:dyDescent="0.25">
      <c r="J87476" s="32"/>
    </row>
    <row r="87477" spans="10:10" x14ac:dyDescent="0.25">
      <c r="J87477" s="32"/>
    </row>
    <row r="87478" spans="10:10" x14ac:dyDescent="0.25">
      <c r="J87478" s="32"/>
    </row>
    <row r="87479" spans="10:10" x14ac:dyDescent="0.25">
      <c r="J87479" s="32"/>
    </row>
    <row r="87480" spans="10:10" x14ac:dyDescent="0.25">
      <c r="J87480" s="32"/>
    </row>
    <row r="87481" spans="10:10" x14ac:dyDescent="0.25">
      <c r="J87481" s="32"/>
    </row>
    <row r="87482" spans="10:10" x14ac:dyDescent="0.25">
      <c r="J87482" s="32"/>
    </row>
    <row r="87483" spans="10:10" x14ac:dyDescent="0.25">
      <c r="J87483" s="32"/>
    </row>
    <row r="87484" spans="10:10" x14ac:dyDescent="0.25">
      <c r="J87484" s="32"/>
    </row>
    <row r="87485" spans="10:10" x14ac:dyDescent="0.25">
      <c r="J87485" s="32"/>
    </row>
    <row r="87486" spans="10:10" x14ac:dyDescent="0.25">
      <c r="J87486" s="32"/>
    </row>
    <row r="87487" spans="10:10" x14ac:dyDescent="0.25">
      <c r="J87487" s="32"/>
    </row>
    <row r="87488" spans="10:10" x14ac:dyDescent="0.25">
      <c r="J87488" s="32"/>
    </row>
    <row r="87489" spans="10:10" x14ac:dyDescent="0.25">
      <c r="J87489" s="32"/>
    </row>
    <row r="87490" spans="10:10" x14ac:dyDescent="0.25">
      <c r="J87490" s="32"/>
    </row>
    <row r="87491" spans="10:10" x14ac:dyDescent="0.25">
      <c r="J87491" s="32"/>
    </row>
    <row r="87492" spans="10:10" x14ac:dyDescent="0.25">
      <c r="J87492" s="32"/>
    </row>
    <row r="87493" spans="10:10" x14ac:dyDescent="0.25">
      <c r="J87493" s="32"/>
    </row>
    <row r="87494" spans="10:10" x14ac:dyDescent="0.25">
      <c r="J87494" s="32"/>
    </row>
    <row r="87495" spans="10:10" x14ac:dyDescent="0.25">
      <c r="J87495" s="32"/>
    </row>
    <row r="87496" spans="10:10" x14ac:dyDescent="0.25">
      <c r="J87496" s="32"/>
    </row>
    <row r="87497" spans="10:10" x14ac:dyDescent="0.25">
      <c r="J87497" s="32"/>
    </row>
    <row r="87498" spans="10:10" x14ac:dyDescent="0.25">
      <c r="J87498" s="32"/>
    </row>
    <row r="87499" spans="10:10" x14ac:dyDescent="0.25">
      <c r="J87499" s="32"/>
    </row>
    <row r="87500" spans="10:10" x14ac:dyDescent="0.25">
      <c r="J87500" s="32"/>
    </row>
    <row r="87501" spans="10:10" x14ac:dyDescent="0.25">
      <c r="J87501" s="32"/>
    </row>
    <row r="87502" spans="10:10" x14ac:dyDescent="0.25">
      <c r="J87502" s="32"/>
    </row>
    <row r="87503" spans="10:10" x14ac:dyDescent="0.25">
      <c r="J87503" s="32"/>
    </row>
    <row r="87504" spans="10:10" x14ac:dyDescent="0.25">
      <c r="J87504" s="32"/>
    </row>
    <row r="87505" spans="10:10" x14ac:dyDescent="0.25">
      <c r="J87505" s="32"/>
    </row>
    <row r="87506" spans="10:10" x14ac:dyDescent="0.25">
      <c r="J87506" s="32"/>
    </row>
    <row r="87507" spans="10:10" x14ac:dyDescent="0.25">
      <c r="J87507" s="32"/>
    </row>
    <row r="87508" spans="10:10" x14ac:dyDescent="0.25">
      <c r="J87508" s="32"/>
    </row>
    <row r="87509" spans="10:10" x14ac:dyDescent="0.25">
      <c r="J87509" s="32"/>
    </row>
    <row r="87510" spans="10:10" x14ac:dyDescent="0.25">
      <c r="J87510" s="32"/>
    </row>
    <row r="87511" spans="10:10" x14ac:dyDescent="0.25">
      <c r="J87511" s="32"/>
    </row>
    <row r="87512" spans="10:10" x14ac:dyDescent="0.25">
      <c r="J87512" s="32"/>
    </row>
    <row r="87513" spans="10:10" x14ac:dyDescent="0.25">
      <c r="J87513" s="32"/>
    </row>
    <row r="87514" spans="10:10" x14ac:dyDescent="0.25">
      <c r="J87514" s="32"/>
    </row>
    <row r="87515" spans="10:10" x14ac:dyDescent="0.25">
      <c r="J87515" s="32"/>
    </row>
    <row r="87516" spans="10:10" x14ac:dyDescent="0.25">
      <c r="J87516" s="32"/>
    </row>
    <row r="87517" spans="10:10" x14ac:dyDescent="0.25">
      <c r="J87517" s="32"/>
    </row>
    <row r="87518" spans="10:10" x14ac:dyDescent="0.25">
      <c r="J87518" s="32"/>
    </row>
    <row r="87519" spans="10:10" x14ac:dyDescent="0.25">
      <c r="J87519" s="32"/>
    </row>
    <row r="87520" spans="10:10" x14ac:dyDescent="0.25">
      <c r="J87520" s="32"/>
    </row>
    <row r="87521" spans="10:10" x14ac:dyDescent="0.25">
      <c r="J87521" s="32"/>
    </row>
    <row r="87522" spans="10:10" x14ac:dyDescent="0.25">
      <c r="J87522" s="32"/>
    </row>
    <row r="87523" spans="10:10" x14ac:dyDescent="0.25">
      <c r="J87523" s="32"/>
    </row>
    <row r="87524" spans="10:10" x14ac:dyDescent="0.25">
      <c r="J87524" s="32"/>
    </row>
    <row r="87525" spans="10:10" x14ac:dyDescent="0.25">
      <c r="J87525" s="32"/>
    </row>
    <row r="87526" spans="10:10" x14ac:dyDescent="0.25">
      <c r="J87526" s="32"/>
    </row>
    <row r="87527" spans="10:10" x14ac:dyDescent="0.25">
      <c r="J87527" s="32"/>
    </row>
    <row r="87528" spans="10:10" x14ac:dyDescent="0.25">
      <c r="J87528" s="32"/>
    </row>
    <row r="87529" spans="10:10" x14ac:dyDescent="0.25">
      <c r="J87529" s="32"/>
    </row>
    <row r="87530" spans="10:10" x14ac:dyDescent="0.25">
      <c r="J87530" s="32"/>
    </row>
    <row r="87531" spans="10:10" x14ac:dyDescent="0.25">
      <c r="J87531" s="32"/>
    </row>
    <row r="87532" spans="10:10" x14ac:dyDescent="0.25">
      <c r="J87532" s="32"/>
    </row>
    <row r="87533" spans="10:10" x14ac:dyDescent="0.25">
      <c r="J87533" s="32"/>
    </row>
    <row r="87534" spans="10:10" x14ac:dyDescent="0.25">
      <c r="J87534" s="32"/>
    </row>
    <row r="87535" spans="10:10" x14ac:dyDescent="0.25">
      <c r="J87535" s="32"/>
    </row>
    <row r="87536" spans="10:10" x14ac:dyDescent="0.25">
      <c r="J87536" s="32"/>
    </row>
    <row r="87537" spans="10:10" x14ac:dyDescent="0.25">
      <c r="J87537" s="32"/>
    </row>
    <row r="87538" spans="10:10" x14ac:dyDescent="0.25">
      <c r="J87538" s="32"/>
    </row>
    <row r="87539" spans="10:10" x14ac:dyDescent="0.25">
      <c r="J87539" s="32"/>
    </row>
    <row r="87540" spans="10:10" x14ac:dyDescent="0.25">
      <c r="J87540" s="32"/>
    </row>
    <row r="87541" spans="10:10" x14ac:dyDescent="0.25">
      <c r="J87541" s="32"/>
    </row>
    <row r="87542" spans="10:10" x14ac:dyDescent="0.25">
      <c r="J87542" s="32"/>
    </row>
    <row r="87543" spans="10:10" x14ac:dyDescent="0.25">
      <c r="J87543" s="32"/>
    </row>
    <row r="87544" spans="10:10" x14ac:dyDescent="0.25">
      <c r="J87544" s="32"/>
    </row>
    <row r="87545" spans="10:10" x14ac:dyDescent="0.25">
      <c r="J87545" s="32"/>
    </row>
    <row r="87546" spans="10:10" x14ac:dyDescent="0.25">
      <c r="J87546" s="32"/>
    </row>
    <row r="87547" spans="10:10" x14ac:dyDescent="0.25">
      <c r="J87547" s="32"/>
    </row>
    <row r="87548" spans="10:10" x14ac:dyDescent="0.25">
      <c r="J87548" s="32"/>
    </row>
    <row r="87549" spans="10:10" x14ac:dyDescent="0.25">
      <c r="J87549" s="32"/>
    </row>
    <row r="87550" spans="10:10" x14ac:dyDescent="0.25">
      <c r="J87550" s="32"/>
    </row>
    <row r="87551" spans="10:10" x14ac:dyDescent="0.25">
      <c r="J87551" s="32"/>
    </row>
    <row r="87552" spans="10:10" x14ac:dyDescent="0.25">
      <c r="J87552" s="32"/>
    </row>
    <row r="87553" spans="10:10" x14ac:dyDescent="0.25">
      <c r="J87553" s="32"/>
    </row>
    <row r="87554" spans="10:10" x14ac:dyDescent="0.25">
      <c r="J87554" s="32"/>
    </row>
    <row r="87555" spans="10:10" x14ac:dyDescent="0.25">
      <c r="J87555" s="32"/>
    </row>
    <row r="87556" spans="10:10" x14ac:dyDescent="0.25">
      <c r="J87556" s="32"/>
    </row>
    <row r="87557" spans="10:10" x14ac:dyDescent="0.25">
      <c r="J87557" s="32"/>
    </row>
    <row r="87558" spans="10:10" x14ac:dyDescent="0.25">
      <c r="J87558" s="32"/>
    </row>
    <row r="87559" spans="10:10" x14ac:dyDescent="0.25">
      <c r="J87559" s="32"/>
    </row>
    <row r="87560" spans="10:10" x14ac:dyDescent="0.25">
      <c r="J87560" s="32"/>
    </row>
    <row r="87561" spans="10:10" x14ac:dyDescent="0.25">
      <c r="J87561" s="32"/>
    </row>
    <row r="87562" spans="10:10" x14ac:dyDescent="0.25">
      <c r="J87562" s="32"/>
    </row>
    <row r="87563" spans="10:10" x14ac:dyDescent="0.25">
      <c r="J87563" s="32"/>
    </row>
    <row r="87564" spans="10:10" x14ac:dyDescent="0.25">
      <c r="J87564" s="32"/>
    </row>
    <row r="87565" spans="10:10" x14ac:dyDescent="0.25">
      <c r="J87565" s="32"/>
    </row>
    <row r="87566" spans="10:10" x14ac:dyDescent="0.25">
      <c r="J87566" s="32"/>
    </row>
    <row r="87567" spans="10:10" x14ac:dyDescent="0.25">
      <c r="J87567" s="32"/>
    </row>
    <row r="87568" spans="10:10" x14ac:dyDescent="0.25">
      <c r="J87568" s="32"/>
    </row>
    <row r="87569" spans="10:10" x14ac:dyDescent="0.25">
      <c r="J87569" s="32"/>
    </row>
    <row r="87570" spans="10:10" x14ac:dyDescent="0.25">
      <c r="J87570" s="32"/>
    </row>
    <row r="87571" spans="10:10" x14ac:dyDescent="0.25">
      <c r="J87571" s="32"/>
    </row>
    <row r="87572" spans="10:10" x14ac:dyDescent="0.25">
      <c r="J87572" s="32"/>
    </row>
    <row r="87573" spans="10:10" x14ac:dyDescent="0.25">
      <c r="J87573" s="32"/>
    </row>
    <row r="87574" spans="10:10" x14ac:dyDescent="0.25">
      <c r="J87574" s="32"/>
    </row>
    <row r="87575" spans="10:10" x14ac:dyDescent="0.25">
      <c r="J87575" s="32"/>
    </row>
    <row r="87576" spans="10:10" x14ac:dyDescent="0.25">
      <c r="J87576" s="32"/>
    </row>
    <row r="87577" spans="10:10" x14ac:dyDescent="0.25">
      <c r="J87577" s="32"/>
    </row>
    <row r="87578" spans="10:10" x14ac:dyDescent="0.25">
      <c r="J87578" s="32"/>
    </row>
    <row r="87579" spans="10:10" x14ac:dyDescent="0.25">
      <c r="J87579" s="32"/>
    </row>
    <row r="87580" spans="10:10" x14ac:dyDescent="0.25">
      <c r="J87580" s="32"/>
    </row>
    <row r="87581" spans="10:10" x14ac:dyDescent="0.25">
      <c r="J87581" s="32"/>
    </row>
    <row r="87582" spans="10:10" x14ac:dyDescent="0.25">
      <c r="J87582" s="32"/>
    </row>
    <row r="87583" spans="10:10" x14ac:dyDescent="0.25">
      <c r="J87583" s="32"/>
    </row>
    <row r="87584" spans="10:10" x14ac:dyDescent="0.25">
      <c r="J87584" s="32"/>
    </row>
    <row r="87585" spans="10:10" x14ac:dyDescent="0.25">
      <c r="J87585" s="32"/>
    </row>
    <row r="87586" spans="10:10" x14ac:dyDescent="0.25">
      <c r="J87586" s="32"/>
    </row>
    <row r="87587" spans="10:10" x14ac:dyDescent="0.25">
      <c r="J87587" s="32"/>
    </row>
    <row r="87588" spans="10:10" x14ac:dyDescent="0.25">
      <c r="J87588" s="32"/>
    </row>
    <row r="87589" spans="10:10" x14ac:dyDescent="0.25">
      <c r="J87589" s="32"/>
    </row>
    <row r="87590" spans="10:10" x14ac:dyDescent="0.25">
      <c r="J87590" s="32"/>
    </row>
    <row r="87591" spans="10:10" x14ac:dyDescent="0.25">
      <c r="J87591" s="32"/>
    </row>
    <row r="87592" spans="10:10" x14ac:dyDescent="0.25">
      <c r="J87592" s="32"/>
    </row>
    <row r="87593" spans="10:10" x14ac:dyDescent="0.25">
      <c r="J87593" s="32"/>
    </row>
    <row r="87594" spans="10:10" x14ac:dyDescent="0.25">
      <c r="J87594" s="32"/>
    </row>
    <row r="87595" spans="10:10" x14ac:dyDescent="0.25">
      <c r="J87595" s="32"/>
    </row>
    <row r="87596" spans="10:10" x14ac:dyDescent="0.25">
      <c r="J87596" s="32"/>
    </row>
    <row r="87597" spans="10:10" x14ac:dyDescent="0.25">
      <c r="J87597" s="32"/>
    </row>
    <row r="87598" spans="10:10" x14ac:dyDescent="0.25">
      <c r="J87598" s="32"/>
    </row>
    <row r="87599" spans="10:10" x14ac:dyDescent="0.25">
      <c r="J87599" s="32"/>
    </row>
    <row r="87600" spans="10:10" x14ac:dyDescent="0.25">
      <c r="J87600" s="32"/>
    </row>
    <row r="87601" spans="10:10" x14ac:dyDescent="0.25">
      <c r="J87601" s="32"/>
    </row>
    <row r="87602" spans="10:10" x14ac:dyDescent="0.25">
      <c r="J87602" s="32"/>
    </row>
    <row r="87603" spans="10:10" x14ac:dyDescent="0.25">
      <c r="J87603" s="32"/>
    </row>
    <row r="87604" spans="10:10" x14ac:dyDescent="0.25">
      <c r="J87604" s="32"/>
    </row>
    <row r="87605" spans="10:10" x14ac:dyDescent="0.25">
      <c r="J87605" s="32"/>
    </row>
    <row r="87606" spans="10:10" x14ac:dyDescent="0.25">
      <c r="J87606" s="32"/>
    </row>
    <row r="87607" spans="10:10" x14ac:dyDescent="0.25">
      <c r="J87607" s="32"/>
    </row>
    <row r="87608" spans="10:10" x14ac:dyDescent="0.25">
      <c r="J87608" s="32"/>
    </row>
    <row r="87609" spans="10:10" x14ac:dyDescent="0.25">
      <c r="J87609" s="32"/>
    </row>
    <row r="87610" spans="10:10" x14ac:dyDescent="0.25">
      <c r="J87610" s="32"/>
    </row>
    <row r="87611" spans="10:10" x14ac:dyDescent="0.25">
      <c r="J87611" s="32"/>
    </row>
    <row r="87612" spans="10:10" x14ac:dyDescent="0.25">
      <c r="J87612" s="32"/>
    </row>
    <row r="87613" spans="10:10" x14ac:dyDescent="0.25">
      <c r="J87613" s="32"/>
    </row>
    <row r="87614" spans="10:10" x14ac:dyDescent="0.25">
      <c r="J87614" s="32"/>
    </row>
    <row r="87615" spans="10:10" x14ac:dyDescent="0.25">
      <c r="J87615" s="32"/>
    </row>
    <row r="87616" spans="10:10" x14ac:dyDescent="0.25">
      <c r="J87616" s="32"/>
    </row>
    <row r="87617" spans="10:10" x14ac:dyDescent="0.25">
      <c r="J87617" s="32"/>
    </row>
    <row r="87618" spans="10:10" x14ac:dyDescent="0.25">
      <c r="J87618" s="32"/>
    </row>
    <row r="87619" spans="10:10" x14ac:dyDescent="0.25">
      <c r="J87619" s="32"/>
    </row>
    <row r="87620" spans="10:10" x14ac:dyDescent="0.25">
      <c r="J87620" s="32"/>
    </row>
    <row r="87621" spans="10:10" x14ac:dyDescent="0.25">
      <c r="J87621" s="32"/>
    </row>
    <row r="87622" spans="10:10" x14ac:dyDescent="0.25">
      <c r="J87622" s="32"/>
    </row>
    <row r="87623" spans="10:10" x14ac:dyDescent="0.25">
      <c r="J87623" s="32"/>
    </row>
    <row r="87624" spans="10:10" x14ac:dyDescent="0.25">
      <c r="J87624" s="32"/>
    </row>
    <row r="87625" spans="10:10" x14ac:dyDescent="0.25">
      <c r="J87625" s="32"/>
    </row>
    <row r="87626" spans="10:10" x14ac:dyDescent="0.25">
      <c r="J87626" s="32"/>
    </row>
    <row r="87627" spans="10:10" x14ac:dyDescent="0.25">
      <c r="J87627" s="32"/>
    </row>
    <row r="87628" spans="10:10" x14ac:dyDescent="0.25">
      <c r="J87628" s="32"/>
    </row>
    <row r="87629" spans="10:10" x14ac:dyDescent="0.25">
      <c r="J87629" s="32"/>
    </row>
    <row r="87630" spans="10:10" x14ac:dyDescent="0.25">
      <c r="J87630" s="32"/>
    </row>
    <row r="87631" spans="10:10" x14ac:dyDescent="0.25">
      <c r="J87631" s="32"/>
    </row>
    <row r="87632" spans="10:10" x14ac:dyDescent="0.25">
      <c r="J87632" s="32"/>
    </row>
    <row r="87633" spans="10:10" x14ac:dyDescent="0.25">
      <c r="J87633" s="32"/>
    </row>
    <row r="87634" spans="10:10" x14ac:dyDescent="0.25">
      <c r="J87634" s="32"/>
    </row>
    <row r="87635" spans="10:10" x14ac:dyDescent="0.25">
      <c r="J87635" s="32"/>
    </row>
    <row r="87636" spans="10:10" x14ac:dyDescent="0.25">
      <c r="J87636" s="32"/>
    </row>
    <row r="87637" spans="10:10" x14ac:dyDescent="0.25">
      <c r="J87637" s="32"/>
    </row>
    <row r="87638" spans="10:10" x14ac:dyDescent="0.25">
      <c r="J87638" s="32"/>
    </row>
    <row r="87639" spans="10:10" x14ac:dyDescent="0.25">
      <c r="J87639" s="32"/>
    </row>
    <row r="87640" spans="10:10" x14ac:dyDescent="0.25">
      <c r="J87640" s="32"/>
    </row>
    <row r="87641" spans="10:10" x14ac:dyDescent="0.25">
      <c r="J87641" s="32"/>
    </row>
    <row r="87642" spans="10:10" x14ac:dyDescent="0.25">
      <c r="J87642" s="32"/>
    </row>
    <row r="87643" spans="10:10" x14ac:dyDescent="0.25">
      <c r="J87643" s="32"/>
    </row>
    <row r="87644" spans="10:10" x14ac:dyDescent="0.25">
      <c r="J87644" s="32"/>
    </row>
    <row r="87645" spans="10:10" x14ac:dyDescent="0.25">
      <c r="J87645" s="32"/>
    </row>
    <row r="87646" spans="10:10" x14ac:dyDescent="0.25">
      <c r="J87646" s="32"/>
    </row>
    <row r="87647" spans="10:10" x14ac:dyDescent="0.25">
      <c r="J87647" s="32"/>
    </row>
    <row r="87648" spans="10:10" x14ac:dyDescent="0.25">
      <c r="J87648" s="32"/>
    </row>
    <row r="87649" spans="10:10" x14ac:dyDescent="0.25">
      <c r="J87649" s="32"/>
    </row>
    <row r="87650" spans="10:10" x14ac:dyDescent="0.25">
      <c r="J87650" s="32"/>
    </row>
    <row r="87651" spans="10:10" x14ac:dyDescent="0.25">
      <c r="J87651" s="32"/>
    </row>
    <row r="87652" spans="10:10" x14ac:dyDescent="0.25">
      <c r="J87652" s="32"/>
    </row>
    <row r="87653" spans="10:10" x14ac:dyDescent="0.25">
      <c r="J87653" s="32"/>
    </row>
    <row r="87654" spans="10:10" x14ac:dyDescent="0.25">
      <c r="J87654" s="32"/>
    </row>
    <row r="87655" spans="10:10" x14ac:dyDescent="0.25">
      <c r="J87655" s="32"/>
    </row>
    <row r="87656" spans="10:10" x14ac:dyDescent="0.25">
      <c r="J87656" s="32"/>
    </row>
    <row r="87657" spans="10:10" x14ac:dyDescent="0.25">
      <c r="J87657" s="32"/>
    </row>
    <row r="87658" spans="10:10" x14ac:dyDescent="0.25">
      <c r="J87658" s="32"/>
    </row>
    <row r="87659" spans="10:10" x14ac:dyDescent="0.25">
      <c r="J87659" s="32"/>
    </row>
    <row r="87660" spans="10:10" x14ac:dyDescent="0.25">
      <c r="J87660" s="32"/>
    </row>
    <row r="87661" spans="10:10" x14ac:dyDescent="0.25">
      <c r="J87661" s="32"/>
    </row>
    <row r="87662" spans="10:10" x14ac:dyDescent="0.25">
      <c r="J87662" s="32"/>
    </row>
    <row r="87663" spans="10:10" x14ac:dyDescent="0.25">
      <c r="J87663" s="32"/>
    </row>
    <row r="87664" spans="10:10" x14ac:dyDescent="0.25">
      <c r="J87664" s="32"/>
    </row>
    <row r="87665" spans="10:10" x14ac:dyDescent="0.25">
      <c r="J87665" s="32"/>
    </row>
    <row r="87666" spans="10:10" x14ac:dyDescent="0.25">
      <c r="J87666" s="32"/>
    </row>
    <row r="87667" spans="10:10" x14ac:dyDescent="0.25">
      <c r="J87667" s="32"/>
    </row>
    <row r="87668" spans="10:10" x14ac:dyDescent="0.25">
      <c r="J87668" s="32"/>
    </row>
    <row r="87669" spans="10:10" x14ac:dyDescent="0.25">
      <c r="J87669" s="32"/>
    </row>
    <row r="87670" spans="10:10" x14ac:dyDescent="0.25">
      <c r="J87670" s="32"/>
    </row>
    <row r="87671" spans="10:10" x14ac:dyDescent="0.25">
      <c r="J87671" s="32"/>
    </row>
    <row r="87672" spans="10:10" x14ac:dyDescent="0.25">
      <c r="J87672" s="32"/>
    </row>
    <row r="87673" spans="10:10" x14ac:dyDescent="0.25">
      <c r="J87673" s="32"/>
    </row>
    <row r="87674" spans="10:10" x14ac:dyDescent="0.25">
      <c r="J87674" s="32"/>
    </row>
    <row r="87675" spans="10:10" x14ac:dyDescent="0.25">
      <c r="J87675" s="32"/>
    </row>
    <row r="87676" spans="10:10" x14ac:dyDescent="0.25">
      <c r="J87676" s="32"/>
    </row>
    <row r="87677" spans="10:10" x14ac:dyDescent="0.25">
      <c r="J87677" s="32"/>
    </row>
    <row r="87678" spans="10:10" x14ac:dyDescent="0.25">
      <c r="J87678" s="32"/>
    </row>
    <row r="87679" spans="10:10" x14ac:dyDescent="0.25">
      <c r="J87679" s="32"/>
    </row>
    <row r="87680" spans="10:10" x14ac:dyDescent="0.25">
      <c r="J87680" s="32"/>
    </row>
    <row r="87681" spans="10:10" x14ac:dyDescent="0.25">
      <c r="J87681" s="32"/>
    </row>
    <row r="87682" spans="10:10" x14ac:dyDescent="0.25">
      <c r="J87682" s="32"/>
    </row>
    <row r="87683" spans="10:10" x14ac:dyDescent="0.25">
      <c r="J87683" s="32"/>
    </row>
    <row r="87684" spans="10:10" x14ac:dyDescent="0.25">
      <c r="J87684" s="32"/>
    </row>
    <row r="87685" spans="10:10" x14ac:dyDescent="0.25">
      <c r="J87685" s="32"/>
    </row>
    <row r="87686" spans="10:10" x14ac:dyDescent="0.25">
      <c r="J87686" s="32"/>
    </row>
    <row r="87687" spans="10:10" x14ac:dyDescent="0.25">
      <c r="J87687" s="32"/>
    </row>
    <row r="87688" spans="10:10" x14ac:dyDescent="0.25">
      <c r="J87688" s="32"/>
    </row>
    <row r="87689" spans="10:10" x14ac:dyDescent="0.25">
      <c r="J87689" s="32"/>
    </row>
    <row r="87690" spans="10:10" x14ac:dyDescent="0.25">
      <c r="J87690" s="32"/>
    </row>
    <row r="87691" spans="10:10" x14ac:dyDescent="0.25">
      <c r="J87691" s="32"/>
    </row>
    <row r="87692" spans="10:10" x14ac:dyDescent="0.25">
      <c r="J87692" s="32"/>
    </row>
    <row r="87693" spans="10:10" x14ac:dyDescent="0.25">
      <c r="J87693" s="32"/>
    </row>
    <row r="87694" spans="10:10" x14ac:dyDescent="0.25">
      <c r="J87694" s="32"/>
    </row>
    <row r="87695" spans="10:10" x14ac:dyDescent="0.25">
      <c r="J87695" s="32"/>
    </row>
    <row r="87696" spans="10:10" x14ac:dyDescent="0.25">
      <c r="J87696" s="32"/>
    </row>
    <row r="87697" spans="10:10" x14ac:dyDescent="0.25">
      <c r="J87697" s="32"/>
    </row>
    <row r="87698" spans="10:10" x14ac:dyDescent="0.25">
      <c r="J87698" s="32"/>
    </row>
    <row r="87699" spans="10:10" x14ac:dyDescent="0.25">
      <c r="J87699" s="32"/>
    </row>
    <row r="87700" spans="10:10" x14ac:dyDescent="0.25">
      <c r="J87700" s="32"/>
    </row>
    <row r="87701" spans="10:10" x14ac:dyDescent="0.25">
      <c r="J87701" s="32"/>
    </row>
    <row r="87702" spans="10:10" x14ac:dyDescent="0.25">
      <c r="J87702" s="32"/>
    </row>
    <row r="87703" spans="10:10" x14ac:dyDescent="0.25">
      <c r="J87703" s="32"/>
    </row>
    <row r="87704" spans="10:10" x14ac:dyDescent="0.25">
      <c r="J87704" s="32"/>
    </row>
    <row r="87705" spans="10:10" x14ac:dyDescent="0.25">
      <c r="J87705" s="32"/>
    </row>
    <row r="87706" spans="10:10" x14ac:dyDescent="0.25">
      <c r="J87706" s="32"/>
    </row>
    <row r="87707" spans="10:10" x14ac:dyDescent="0.25">
      <c r="J87707" s="32"/>
    </row>
    <row r="87708" spans="10:10" x14ac:dyDescent="0.25">
      <c r="J87708" s="32"/>
    </row>
    <row r="87709" spans="10:10" x14ac:dyDescent="0.25">
      <c r="J87709" s="32"/>
    </row>
    <row r="87710" spans="10:10" x14ac:dyDescent="0.25">
      <c r="J87710" s="32"/>
    </row>
    <row r="87711" spans="10:10" x14ac:dyDescent="0.25">
      <c r="J87711" s="32"/>
    </row>
    <row r="87712" spans="10:10" x14ac:dyDescent="0.25">
      <c r="J87712" s="32"/>
    </row>
    <row r="87713" spans="10:10" x14ac:dyDescent="0.25">
      <c r="J87713" s="32"/>
    </row>
    <row r="87714" spans="10:10" x14ac:dyDescent="0.25">
      <c r="J87714" s="32"/>
    </row>
    <row r="87715" spans="10:10" x14ac:dyDescent="0.25">
      <c r="J87715" s="32"/>
    </row>
    <row r="87716" spans="10:10" x14ac:dyDescent="0.25">
      <c r="J87716" s="32"/>
    </row>
    <row r="87717" spans="10:10" x14ac:dyDescent="0.25">
      <c r="J87717" s="32"/>
    </row>
    <row r="87718" spans="10:10" x14ac:dyDescent="0.25">
      <c r="J87718" s="32"/>
    </row>
    <row r="87719" spans="10:10" x14ac:dyDescent="0.25">
      <c r="J87719" s="32"/>
    </row>
    <row r="87720" spans="10:10" x14ac:dyDescent="0.25">
      <c r="J87720" s="32"/>
    </row>
    <row r="87721" spans="10:10" x14ac:dyDescent="0.25">
      <c r="J87721" s="32"/>
    </row>
    <row r="87722" spans="10:10" x14ac:dyDescent="0.25">
      <c r="J87722" s="32"/>
    </row>
    <row r="87723" spans="10:10" x14ac:dyDescent="0.25">
      <c r="J87723" s="32"/>
    </row>
    <row r="87724" spans="10:10" x14ac:dyDescent="0.25">
      <c r="J87724" s="32"/>
    </row>
    <row r="87725" spans="10:10" x14ac:dyDescent="0.25">
      <c r="J87725" s="32"/>
    </row>
    <row r="87726" spans="10:10" x14ac:dyDescent="0.25">
      <c r="J87726" s="32"/>
    </row>
    <row r="87727" spans="10:10" x14ac:dyDescent="0.25">
      <c r="J87727" s="32"/>
    </row>
    <row r="87728" spans="10:10" x14ac:dyDescent="0.25">
      <c r="J87728" s="32"/>
    </row>
    <row r="87729" spans="10:10" x14ac:dyDescent="0.25">
      <c r="J87729" s="32"/>
    </row>
    <row r="87730" spans="10:10" x14ac:dyDescent="0.25">
      <c r="J87730" s="32"/>
    </row>
    <row r="87731" spans="10:10" x14ac:dyDescent="0.25">
      <c r="J87731" s="32"/>
    </row>
    <row r="87732" spans="10:10" x14ac:dyDescent="0.25">
      <c r="J87732" s="32"/>
    </row>
    <row r="87733" spans="10:10" x14ac:dyDescent="0.25">
      <c r="J87733" s="32"/>
    </row>
    <row r="87734" spans="10:10" x14ac:dyDescent="0.25">
      <c r="J87734" s="32"/>
    </row>
    <row r="87735" spans="10:10" x14ac:dyDescent="0.25">
      <c r="J87735" s="32"/>
    </row>
    <row r="87736" spans="10:10" x14ac:dyDescent="0.25">
      <c r="J87736" s="32"/>
    </row>
    <row r="87737" spans="10:10" x14ac:dyDescent="0.25">
      <c r="J87737" s="32"/>
    </row>
    <row r="87738" spans="10:10" x14ac:dyDescent="0.25">
      <c r="J87738" s="32"/>
    </row>
    <row r="87739" spans="10:10" x14ac:dyDescent="0.25">
      <c r="J87739" s="32"/>
    </row>
    <row r="87740" spans="10:10" x14ac:dyDescent="0.25">
      <c r="J87740" s="32"/>
    </row>
    <row r="87741" spans="10:10" x14ac:dyDescent="0.25">
      <c r="J87741" s="32"/>
    </row>
    <row r="87742" spans="10:10" x14ac:dyDescent="0.25">
      <c r="J87742" s="32"/>
    </row>
    <row r="87743" spans="10:10" x14ac:dyDescent="0.25">
      <c r="J87743" s="32"/>
    </row>
    <row r="87744" spans="10:10" x14ac:dyDescent="0.25">
      <c r="J87744" s="32"/>
    </row>
    <row r="87745" spans="10:10" x14ac:dyDescent="0.25">
      <c r="J87745" s="32"/>
    </row>
    <row r="87746" spans="10:10" x14ac:dyDescent="0.25">
      <c r="J87746" s="32"/>
    </row>
    <row r="87747" spans="10:10" x14ac:dyDescent="0.25">
      <c r="J87747" s="32"/>
    </row>
    <row r="87748" spans="10:10" x14ac:dyDescent="0.25">
      <c r="J87748" s="32"/>
    </row>
    <row r="87749" spans="10:10" x14ac:dyDescent="0.25">
      <c r="J87749" s="32"/>
    </row>
    <row r="87750" spans="10:10" x14ac:dyDescent="0.25">
      <c r="J87750" s="32"/>
    </row>
    <row r="87751" spans="10:10" x14ac:dyDescent="0.25">
      <c r="J87751" s="32"/>
    </row>
    <row r="87752" spans="10:10" x14ac:dyDescent="0.25">
      <c r="J87752" s="32"/>
    </row>
    <row r="87753" spans="10:10" x14ac:dyDescent="0.25">
      <c r="J87753" s="32"/>
    </row>
    <row r="87754" spans="10:10" x14ac:dyDescent="0.25">
      <c r="J87754" s="32"/>
    </row>
    <row r="87755" spans="10:10" x14ac:dyDescent="0.25">
      <c r="J87755" s="32"/>
    </row>
    <row r="87756" spans="10:10" x14ac:dyDescent="0.25">
      <c r="J87756" s="32"/>
    </row>
    <row r="87757" spans="10:10" x14ac:dyDescent="0.25">
      <c r="J87757" s="32"/>
    </row>
    <row r="87758" spans="10:10" x14ac:dyDescent="0.25">
      <c r="J87758" s="32"/>
    </row>
    <row r="87759" spans="10:10" x14ac:dyDescent="0.25">
      <c r="J87759" s="32"/>
    </row>
    <row r="87760" spans="10:10" x14ac:dyDescent="0.25">
      <c r="J87760" s="32"/>
    </row>
    <row r="87761" spans="10:10" x14ac:dyDescent="0.25">
      <c r="J87761" s="32"/>
    </row>
    <row r="87762" spans="10:10" x14ac:dyDescent="0.25">
      <c r="J87762" s="32"/>
    </row>
    <row r="87763" spans="10:10" x14ac:dyDescent="0.25">
      <c r="J87763" s="32"/>
    </row>
    <row r="87764" spans="10:10" x14ac:dyDescent="0.25">
      <c r="J87764" s="32"/>
    </row>
    <row r="87765" spans="10:10" x14ac:dyDescent="0.25">
      <c r="J87765" s="32"/>
    </row>
    <row r="87766" spans="10:10" x14ac:dyDescent="0.25">
      <c r="J87766" s="32"/>
    </row>
    <row r="87767" spans="10:10" x14ac:dyDescent="0.25">
      <c r="J87767" s="32"/>
    </row>
    <row r="87768" spans="10:10" x14ac:dyDescent="0.25">
      <c r="J87768" s="32"/>
    </row>
    <row r="87769" spans="10:10" x14ac:dyDescent="0.25">
      <c r="J87769" s="32"/>
    </row>
    <row r="87770" spans="10:10" x14ac:dyDescent="0.25">
      <c r="J87770" s="32"/>
    </row>
    <row r="87771" spans="10:10" x14ac:dyDescent="0.25">
      <c r="J87771" s="32"/>
    </row>
    <row r="87772" spans="10:10" x14ac:dyDescent="0.25">
      <c r="J87772" s="32"/>
    </row>
    <row r="87773" spans="10:10" x14ac:dyDescent="0.25">
      <c r="J87773" s="32"/>
    </row>
    <row r="87774" spans="10:10" x14ac:dyDescent="0.25">
      <c r="J87774" s="32"/>
    </row>
    <row r="87775" spans="10:10" x14ac:dyDescent="0.25">
      <c r="J87775" s="32"/>
    </row>
    <row r="87776" spans="10:10" x14ac:dyDescent="0.25">
      <c r="J87776" s="32"/>
    </row>
    <row r="87777" spans="10:10" x14ac:dyDescent="0.25">
      <c r="J87777" s="32"/>
    </row>
    <row r="87778" spans="10:10" x14ac:dyDescent="0.25">
      <c r="J87778" s="32"/>
    </row>
    <row r="87779" spans="10:10" x14ac:dyDescent="0.25">
      <c r="J87779" s="32"/>
    </row>
    <row r="87780" spans="10:10" x14ac:dyDescent="0.25">
      <c r="J87780" s="32"/>
    </row>
    <row r="87781" spans="10:10" x14ac:dyDescent="0.25">
      <c r="J87781" s="32"/>
    </row>
    <row r="87782" spans="10:10" x14ac:dyDescent="0.25">
      <c r="J87782" s="32"/>
    </row>
    <row r="87783" spans="10:10" x14ac:dyDescent="0.25">
      <c r="J87783" s="32"/>
    </row>
    <row r="87784" spans="10:10" x14ac:dyDescent="0.25">
      <c r="J87784" s="32"/>
    </row>
    <row r="87785" spans="10:10" x14ac:dyDescent="0.25">
      <c r="J87785" s="32"/>
    </row>
    <row r="87786" spans="10:10" x14ac:dyDescent="0.25">
      <c r="J87786" s="32"/>
    </row>
    <row r="87787" spans="10:10" x14ac:dyDescent="0.25">
      <c r="J87787" s="32"/>
    </row>
    <row r="87788" spans="10:10" x14ac:dyDescent="0.25">
      <c r="J87788" s="32"/>
    </row>
    <row r="87789" spans="10:10" x14ac:dyDescent="0.25">
      <c r="J87789" s="32"/>
    </row>
    <row r="87790" spans="10:10" x14ac:dyDescent="0.25">
      <c r="J87790" s="32"/>
    </row>
    <row r="87791" spans="10:10" x14ac:dyDescent="0.25">
      <c r="J87791" s="32"/>
    </row>
    <row r="87792" spans="10:10" x14ac:dyDescent="0.25">
      <c r="J87792" s="32"/>
    </row>
    <row r="87793" spans="10:10" x14ac:dyDescent="0.25">
      <c r="J87793" s="32"/>
    </row>
    <row r="87794" spans="10:10" x14ac:dyDescent="0.25">
      <c r="J87794" s="32"/>
    </row>
    <row r="87795" spans="10:10" x14ac:dyDescent="0.25">
      <c r="J87795" s="32"/>
    </row>
    <row r="87796" spans="10:10" x14ac:dyDescent="0.25">
      <c r="J87796" s="32"/>
    </row>
    <row r="87797" spans="10:10" x14ac:dyDescent="0.25">
      <c r="J87797" s="32"/>
    </row>
    <row r="87798" spans="10:10" x14ac:dyDescent="0.25">
      <c r="J87798" s="32"/>
    </row>
    <row r="87799" spans="10:10" x14ac:dyDescent="0.25">
      <c r="J87799" s="32"/>
    </row>
    <row r="87800" spans="10:10" x14ac:dyDescent="0.25">
      <c r="J87800" s="32"/>
    </row>
    <row r="87801" spans="10:10" x14ac:dyDescent="0.25">
      <c r="J87801" s="32"/>
    </row>
    <row r="87802" spans="10:10" x14ac:dyDescent="0.25">
      <c r="J87802" s="32"/>
    </row>
    <row r="87803" spans="10:10" x14ac:dyDescent="0.25">
      <c r="J87803" s="32"/>
    </row>
    <row r="87804" spans="10:10" x14ac:dyDescent="0.25">
      <c r="J87804" s="32"/>
    </row>
    <row r="87805" spans="10:10" x14ac:dyDescent="0.25">
      <c r="J87805" s="32"/>
    </row>
    <row r="87806" spans="10:10" x14ac:dyDescent="0.25">
      <c r="J87806" s="32"/>
    </row>
    <row r="87807" spans="10:10" x14ac:dyDescent="0.25">
      <c r="J87807" s="32"/>
    </row>
    <row r="87808" spans="10:10" x14ac:dyDescent="0.25">
      <c r="J87808" s="32"/>
    </row>
    <row r="87809" spans="10:10" x14ac:dyDescent="0.25">
      <c r="J87809" s="32"/>
    </row>
    <row r="87810" spans="10:10" x14ac:dyDescent="0.25">
      <c r="J87810" s="32"/>
    </row>
    <row r="87811" spans="10:10" x14ac:dyDescent="0.25">
      <c r="J87811" s="32"/>
    </row>
    <row r="87812" spans="10:10" x14ac:dyDescent="0.25">
      <c r="J87812" s="32"/>
    </row>
    <row r="87813" spans="10:10" x14ac:dyDescent="0.25">
      <c r="J87813" s="32"/>
    </row>
    <row r="87814" spans="10:10" x14ac:dyDescent="0.25">
      <c r="J87814" s="32"/>
    </row>
    <row r="87815" spans="10:10" x14ac:dyDescent="0.25">
      <c r="J87815" s="32"/>
    </row>
    <row r="87816" spans="10:10" x14ac:dyDescent="0.25">
      <c r="J87816" s="32"/>
    </row>
    <row r="87817" spans="10:10" x14ac:dyDescent="0.25">
      <c r="J87817" s="32"/>
    </row>
    <row r="87818" spans="10:10" x14ac:dyDescent="0.25">
      <c r="J87818" s="32"/>
    </row>
    <row r="87819" spans="10:10" x14ac:dyDescent="0.25">
      <c r="J87819" s="32"/>
    </row>
    <row r="87820" spans="10:10" x14ac:dyDescent="0.25">
      <c r="J87820" s="32"/>
    </row>
    <row r="87821" spans="10:10" x14ac:dyDescent="0.25">
      <c r="J87821" s="32"/>
    </row>
    <row r="87822" spans="10:10" x14ac:dyDescent="0.25">
      <c r="J87822" s="32"/>
    </row>
    <row r="87823" spans="10:10" x14ac:dyDescent="0.25">
      <c r="J87823" s="32"/>
    </row>
    <row r="87824" spans="10:10" x14ac:dyDescent="0.25">
      <c r="J87824" s="32"/>
    </row>
    <row r="87825" spans="10:10" x14ac:dyDescent="0.25">
      <c r="J87825" s="32"/>
    </row>
    <row r="87826" spans="10:10" x14ac:dyDescent="0.25">
      <c r="J87826" s="32"/>
    </row>
    <row r="87827" spans="10:10" x14ac:dyDescent="0.25">
      <c r="J87827" s="32"/>
    </row>
    <row r="87828" spans="10:10" x14ac:dyDescent="0.25">
      <c r="J87828" s="32"/>
    </row>
    <row r="87829" spans="10:10" x14ac:dyDescent="0.25">
      <c r="J87829" s="32"/>
    </row>
    <row r="87830" spans="10:10" x14ac:dyDescent="0.25">
      <c r="J87830" s="32"/>
    </row>
    <row r="87831" spans="10:10" x14ac:dyDescent="0.25">
      <c r="J87831" s="32"/>
    </row>
    <row r="87832" spans="10:10" x14ac:dyDescent="0.25">
      <c r="J87832" s="32"/>
    </row>
    <row r="87833" spans="10:10" x14ac:dyDescent="0.25">
      <c r="J87833" s="32"/>
    </row>
    <row r="87834" spans="10:10" x14ac:dyDescent="0.25">
      <c r="J87834" s="32"/>
    </row>
    <row r="87835" spans="10:10" x14ac:dyDescent="0.25">
      <c r="J87835" s="32"/>
    </row>
    <row r="87836" spans="10:10" x14ac:dyDescent="0.25">
      <c r="J87836" s="32"/>
    </row>
    <row r="87837" spans="10:10" x14ac:dyDescent="0.25">
      <c r="J87837" s="32"/>
    </row>
    <row r="87838" spans="10:10" x14ac:dyDescent="0.25">
      <c r="J87838" s="32"/>
    </row>
    <row r="87839" spans="10:10" x14ac:dyDescent="0.25">
      <c r="J87839" s="32"/>
    </row>
    <row r="87840" spans="10:10" x14ac:dyDescent="0.25">
      <c r="J87840" s="32"/>
    </row>
    <row r="87841" spans="10:10" x14ac:dyDescent="0.25">
      <c r="J87841" s="32"/>
    </row>
    <row r="87842" spans="10:10" x14ac:dyDescent="0.25">
      <c r="J87842" s="32"/>
    </row>
    <row r="87843" spans="10:10" x14ac:dyDescent="0.25">
      <c r="J87843" s="32"/>
    </row>
    <row r="87844" spans="10:10" x14ac:dyDescent="0.25">
      <c r="J87844" s="32"/>
    </row>
    <row r="87845" spans="10:10" x14ac:dyDescent="0.25">
      <c r="J87845" s="32"/>
    </row>
    <row r="87846" spans="10:10" x14ac:dyDescent="0.25">
      <c r="J87846" s="32"/>
    </row>
    <row r="87847" spans="10:10" x14ac:dyDescent="0.25">
      <c r="J87847" s="32"/>
    </row>
    <row r="87848" spans="10:10" x14ac:dyDescent="0.25">
      <c r="J87848" s="32"/>
    </row>
    <row r="87849" spans="10:10" x14ac:dyDescent="0.25">
      <c r="J87849" s="32"/>
    </row>
    <row r="87850" spans="10:10" x14ac:dyDescent="0.25">
      <c r="J87850" s="32"/>
    </row>
    <row r="87851" spans="10:10" x14ac:dyDescent="0.25">
      <c r="J87851" s="32"/>
    </row>
    <row r="87852" spans="10:10" x14ac:dyDescent="0.25">
      <c r="J87852" s="32"/>
    </row>
    <row r="87853" spans="10:10" x14ac:dyDescent="0.25">
      <c r="J87853" s="32"/>
    </row>
    <row r="87854" spans="10:10" x14ac:dyDescent="0.25">
      <c r="J87854" s="32"/>
    </row>
    <row r="87855" spans="10:10" x14ac:dyDescent="0.25">
      <c r="J87855" s="32"/>
    </row>
    <row r="87856" spans="10:10" x14ac:dyDescent="0.25">
      <c r="J87856" s="32"/>
    </row>
    <row r="87857" spans="10:10" x14ac:dyDescent="0.25">
      <c r="J87857" s="32"/>
    </row>
    <row r="87858" spans="10:10" x14ac:dyDescent="0.25">
      <c r="J87858" s="32"/>
    </row>
    <row r="87859" spans="10:10" x14ac:dyDescent="0.25">
      <c r="J87859" s="32"/>
    </row>
    <row r="87860" spans="10:10" x14ac:dyDescent="0.25">
      <c r="J87860" s="32"/>
    </row>
    <row r="87861" spans="10:10" x14ac:dyDescent="0.25">
      <c r="J87861" s="32"/>
    </row>
    <row r="87862" spans="10:10" x14ac:dyDescent="0.25">
      <c r="J87862" s="32"/>
    </row>
    <row r="87863" spans="10:10" x14ac:dyDescent="0.25">
      <c r="J87863" s="32"/>
    </row>
    <row r="87864" spans="10:10" x14ac:dyDescent="0.25">
      <c r="J87864" s="32"/>
    </row>
    <row r="87865" spans="10:10" x14ac:dyDescent="0.25">
      <c r="J87865" s="32"/>
    </row>
    <row r="87866" spans="10:10" x14ac:dyDescent="0.25">
      <c r="J87866" s="32"/>
    </row>
    <row r="87867" spans="10:10" x14ac:dyDescent="0.25">
      <c r="J87867" s="32"/>
    </row>
    <row r="87868" spans="10:10" x14ac:dyDescent="0.25">
      <c r="J87868" s="32"/>
    </row>
    <row r="87869" spans="10:10" x14ac:dyDescent="0.25">
      <c r="J87869" s="32"/>
    </row>
    <row r="87870" spans="10:10" x14ac:dyDescent="0.25">
      <c r="J87870" s="32"/>
    </row>
    <row r="87871" spans="10:10" x14ac:dyDescent="0.25">
      <c r="J87871" s="32"/>
    </row>
    <row r="87872" spans="10:10" x14ac:dyDescent="0.25">
      <c r="J87872" s="32"/>
    </row>
    <row r="87873" spans="10:10" x14ac:dyDescent="0.25">
      <c r="J87873" s="32"/>
    </row>
    <row r="87874" spans="10:10" x14ac:dyDescent="0.25">
      <c r="J87874" s="32"/>
    </row>
    <row r="87875" spans="10:10" x14ac:dyDescent="0.25">
      <c r="J87875" s="32"/>
    </row>
    <row r="87876" spans="10:10" x14ac:dyDescent="0.25">
      <c r="J87876" s="32"/>
    </row>
    <row r="87877" spans="10:10" x14ac:dyDescent="0.25">
      <c r="J87877" s="32"/>
    </row>
    <row r="87878" spans="10:10" x14ac:dyDescent="0.25">
      <c r="J87878" s="32"/>
    </row>
    <row r="87879" spans="10:10" x14ac:dyDescent="0.25">
      <c r="J87879" s="32"/>
    </row>
    <row r="87880" spans="10:10" x14ac:dyDescent="0.25">
      <c r="J87880" s="32"/>
    </row>
    <row r="87881" spans="10:10" x14ac:dyDescent="0.25">
      <c r="J87881" s="32"/>
    </row>
    <row r="87882" spans="10:10" x14ac:dyDescent="0.25">
      <c r="J87882" s="32"/>
    </row>
    <row r="87883" spans="10:10" x14ac:dyDescent="0.25">
      <c r="J87883" s="32"/>
    </row>
    <row r="87884" spans="10:10" x14ac:dyDescent="0.25">
      <c r="J87884" s="32"/>
    </row>
    <row r="87885" spans="10:10" x14ac:dyDescent="0.25">
      <c r="J87885" s="32"/>
    </row>
    <row r="87886" spans="10:10" x14ac:dyDescent="0.25">
      <c r="J87886" s="32"/>
    </row>
    <row r="87887" spans="10:10" x14ac:dyDescent="0.25">
      <c r="J87887" s="32"/>
    </row>
    <row r="87888" spans="10:10" x14ac:dyDescent="0.25">
      <c r="J87888" s="32"/>
    </row>
    <row r="87889" spans="10:10" x14ac:dyDescent="0.25">
      <c r="J87889" s="32"/>
    </row>
    <row r="87890" spans="10:10" x14ac:dyDescent="0.25">
      <c r="J87890" s="32"/>
    </row>
    <row r="87891" spans="10:10" x14ac:dyDescent="0.25">
      <c r="J87891" s="32"/>
    </row>
    <row r="87892" spans="10:10" x14ac:dyDescent="0.25">
      <c r="J87892" s="32"/>
    </row>
    <row r="87893" spans="10:10" x14ac:dyDescent="0.25">
      <c r="J87893" s="32"/>
    </row>
    <row r="87894" spans="10:10" x14ac:dyDescent="0.25">
      <c r="J87894" s="32"/>
    </row>
    <row r="87895" spans="10:10" x14ac:dyDescent="0.25">
      <c r="J87895" s="32"/>
    </row>
    <row r="87896" spans="10:10" x14ac:dyDescent="0.25">
      <c r="J87896" s="32"/>
    </row>
    <row r="87897" spans="10:10" x14ac:dyDescent="0.25">
      <c r="J87897" s="32"/>
    </row>
    <row r="87898" spans="10:10" x14ac:dyDescent="0.25">
      <c r="J87898" s="32"/>
    </row>
    <row r="87899" spans="10:10" x14ac:dyDescent="0.25">
      <c r="J87899" s="32"/>
    </row>
    <row r="87900" spans="10:10" x14ac:dyDescent="0.25">
      <c r="J87900" s="32"/>
    </row>
    <row r="87901" spans="10:10" x14ac:dyDescent="0.25">
      <c r="J87901" s="32"/>
    </row>
    <row r="87902" spans="10:10" x14ac:dyDescent="0.25">
      <c r="J87902" s="32"/>
    </row>
    <row r="87903" spans="10:10" x14ac:dyDescent="0.25">
      <c r="J87903" s="32"/>
    </row>
    <row r="87904" spans="10:10" x14ac:dyDescent="0.25">
      <c r="J87904" s="32"/>
    </row>
    <row r="87905" spans="10:10" x14ac:dyDescent="0.25">
      <c r="J87905" s="32"/>
    </row>
    <row r="87906" spans="10:10" x14ac:dyDescent="0.25">
      <c r="J87906" s="32"/>
    </row>
    <row r="87907" spans="10:10" x14ac:dyDescent="0.25">
      <c r="J87907" s="32"/>
    </row>
    <row r="87908" spans="10:10" x14ac:dyDescent="0.25">
      <c r="J87908" s="32"/>
    </row>
    <row r="87909" spans="10:10" x14ac:dyDescent="0.25">
      <c r="J87909" s="32"/>
    </row>
    <row r="87910" spans="10:10" x14ac:dyDescent="0.25">
      <c r="J87910" s="32"/>
    </row>
    <row r="87911" spans="10:10" x14ac:dyDescent="0.25">
      <c r="J87911" s="32"/>
    </row>
    <row r="87912" spans="10:10" x14ac:dyDescent="0.25">
      <c r="J87912" s="32"/>
    </row>
    <row r="87913" spans="10:10" x14ac:dyDescent="0.25">
      <c r="J87913" s="32"/>
    </row>
    <row r="87914" spans="10:10" x14ac:dyDescent="0.25">
      <c r="J87914" s="32"/>
    </row>
    <row r="87915" spans="10:10" x14ac:dyDescent="0.25">
      <c r="J87915" s="32"/>
    </row>
    <row r="87916" spans="10:10" x14ac:dyDescent="0.25">
      <c r="J87916" s="32"/>
    </row>
    <row r="87917" spans="10:10" x14ac:dyDescent="0.25">
      <c r="J87917" s="32"/>
    </row>
    <row r="87918" spans="10:10" x14ac:dyDescent="0.25">
      <c r="J87918" s="32"/>
    </row>
    <row r="87919" spans="10:10" x14ac:dyDescent="0.25">
      <c r="J87919" s="32"/>
    </row>
    <row r="87920" spans="10:10" x14ac:dyDescent="0.25">
      <c r="J87920" s="32"/>
    </row>
    <row r="87921" spans="10:10" x14ac:dyDescent="0.25">
      <c r="J87921" s="32"/>
    </row>
    <row r="87922" spans="10:10" x14ac:dyDescent="0.25">
      <c r="J87922" s="32"/>
    </row>
    <row r="87923" spans="10:10" x14ac:dyDescent="0.25">
      <c r="J87923" s="32"/>
    </row>
    <row r="87924" spans="10:10" x14ac:dyDescent="0.25">
      <c r="J87924" s="32"/>
    </row>
    <row r="87925" spans="10:10" x14ac:dyDescent="0.25">
      <c r="J87925" s="32"/>
    </row>
    <row r="87926" spans="10:10" x14ac:dyDescent="0.25">
      <c r="J87926" s="32"/>
    </row>
    <row r="87927" spans="10:10" x14ac:dyDescent="0.25">
      <c r="J87927" s="32"/>
    </row>
    <row r="87928" spans="10:10" x14ac:dyDescent="0.25">
      <c r="J87928" s="32"/>
    </row>
    <row r="87929" spans="10:10" x14ac:dyDescent="0.25">
      <c r="J87929" s="32"/>
    </row>
    <row r="87930" spans="10:10" x14ac:dyDescent="0.25">
      <c r="J87930" s="32"/>
    </row>
    <row r="87931" spans="10:10" x14ac:dyDescent="0.25">
      <c r="J87931" s="32"/>
    </row>
    <row r="87932" spans="10:10" x14ac:dyDescent="0.25">
      <c r="J87932" s="32"/>
    </row>
    <row r="87933" spans="10:10" x14ac:dyDescent="0.25">
      <c r="J87933" s="32"/>
    </row>
    <row r="87934" spans="10:10" x14ac:dyDescent="0.25">
      <c r="J87934" s="32"/>
    </row>
    <row r="87935" spans="10:10" x14ac:dyDescent="0.25">
      <c r="J87935" s="32"/>
    </row>
    <row r="87936" spans="10:10" x14ac:dyDescent="0.25">
      <c r="J87936" s="32"/>
    </row>
    <row r="87937" spans="10:10" x14ac:dyDescent="0.25">
      <c r="J87937" s="32"/>
    </row>
    <row r="87938" spans="10:10" x14ac:dyDescent="0.25">
      <c r="J87938" s="32"/>
    </row>
    <row r="87939" spans="10:10" x14ac:dyDescent="0.25">
      <c r="J87939" s="32"/>
    </row>
    <row r="87940" spans="10:10" x14ac:dyDescent="0.25">
      <c r="J87940" s="32"/>
    </row>
    <row r="87941" spans="10:10" x14ac:dyDescent="0.25">
      <c r="J87941" s="32"/>
    </row>
    <row r="87942" spans="10:10" x14ac:dyDescent="0.25">
      <c r="J87942" s="32"/>
    </row>
    <row r="87943" spans="10:10" x14ac:dyDescent="0.25">
      <c r="J87943" s="32"/>
    </row>
    <row r="87944" spans="10:10" x14ac:dyDescent="0.25">
      <c r="J87944" s="32"/>
    </row>
    <row r="87945" spans="10:10" x14ac:dyDescent="0.25">
      <c r="J87945" s="32"/>
    </row>
    <row r="87946" spans="10:10" x14ac:dyDescent="0.25">
      <c r="J87946" s="32"/>
    </row>
    <row r="87947" spans="10:10" x14ac:dyDescent="0.25">
      <c r="J87947" s="32"/>
    </row>
    <row r="87948" spans="10:10" x14ac:dyDescent="0.25">
      <c r="J87948" s="32"/>
    </row>
    <row r="87949" spans="10:10" x14ac:dyDescent="0.25">
      <c r="J87949" s="32"/>
    </row>
    <row r="87950" spans="10:10" x14ac:dyDescent="0.25">
      <c r="J87950" s="32"/>
    </row>
    <row r="87951" spans="10:10" x14ac:dyDescent="0.25">
      <c r="J87951" s="32"/>
    </row>
    <row r="87952" spans="10:10" x14ac:dyDescent="0.25">
      <c r="J87952" s="32"/>
    </row>
    <row r="87953" spans="10:10" x14ac:dyDescent="0.25">
      <c r="J87953" s="32"/>
    </row>
    <row r="87954" spans="10:10" x14ac:dyDescent="0.25">
      <c r="J87954" s="32"/>
    </row>
    <row r="87955" spans="10:10" x14ac:dyDescent="0.25">
      <c r="J87955" s="32"/>
    </row>
    <row r="87956" spans="10:10" x14ac:dyDescent="0.25">
      <c r="J87956" s="32"/>
    </row>
    <row r="87957" spans="10:10" x14ac:dyDescent="0.25">
      <c r="J87957" s="32"/>
    </row>
    <row r="87958" spans="10:10" x14ac:dyDescent="0.25">
      <c r="J87958" s="32"/>
    </row>
    <row r="87959" spans="10:10" x14ac:dyDescent="0.25">
      <c r="J87959" s="32"/>
    </row>
    <row r="87960" spans="10:10" x14ac:dyDescent="0.25">
      <c r="J87960" s="32"/>
    </row>
    <row r="87961" spans="10:10" x14ac:dyDescent="0.25">
      <c r="J87961" s="32"/>
    </row>
    <row r="87962" spans="10:10" x14ac:dyDescent="0.25">
      <c r="J87962" s="32"/>
    </row>
    <row r="87963" spans="10:10" x14ac:dyDescent="0.25">
      <c r="J87963" s="32"/>
    </row>
    <row r="87964" spans="10:10" x14ac:dyDescent="0.25">
      <c r="J87964" s="32"/>
    </row>
    <row r="87965" spans="10:10" x14ac:dyDescent="0.25">
      <c r="J87965" s="32"/>
    </row>
    <row r="87966" spans="10:10" x14ac:dyDescent="0.25">
      <c r="J87966" s="32"/>
    </row>
    <row r="87967" spans="10:10" x14ac:dyDescent="0.25">
      <c r="J87967" s="32"/>
    </row>
    <row r="87968" spans="10:10" x14ac:dyDescent="0.25">
      <c r="J87968" s="32"/>
    </row>
    <row r="87969" spans="10:10" x14ac:dyDescent="0.25">
      <c r="J87969" s="32"/>
    </row>
    <row r="87970" spans="10:10" x14ac:dyDescent="0.25">
      <c r="J87970" s="32"/>
    </row>
    <row r="87971" spans="10:10" x14ac:dyDescent="0.25">
      <c r="J87971" s="32"/>
    </row>
    <row r="87972" spans="10:10" x14ac:dyDescent="0.25">
      <c r="J87972" s="32"/>
    </row>
    <row r="87973" spans="10:10" x14ac:dyDescent="0.25">
      <c r="J87973" s="32"/>
    </row>
    <row r="87974" spans="10:10" x14ac:dyDescent="0.25">
      <c r="J87974" s="32"/>
    </row>
    <row r="87975" spans="10:10" x14ac:dyDescent="0.25">
      <c r="J87975" s="32"/>
    </row>
    <row r="87976" spans="10:10" x14ac:dyDescent="0.25">
      <c r="J87976" s="32"/>
    </row>
    <row r="87977" spans="10:10" x14ac:dyDescent="0.25">
      <c r="J87977" s="32"/>
    </row>
    <row r="87978" spans="10:10" x14ac:dyDescent="0.25">
      <c r="J87978" s="32"/>
    </row>
    <row r="87979" spans="10:10" x14ac:dyDescent="0.25">
      <c r="J87979" s="32"/>
    </row>
    <row r="87980" spans="10:10" x14ac:dyDescent="0.25">
      <c r="J87980" s="32"/>
    </row>
    <row r="87981" spans="10:10" x14ac:dyDescent="0.25">
      <c r="J87981" s="32"/>
    </row>
    <row r="87982" spans="10:10" x14ac:dyDescent="0.25">
      <c r="J87982" s="32"/>
    </row>
    <row r="87983" spans="10:10" x14ac:dyDescent="0.25">
      <c r="J87983" s="32"/>
    </row>
    <row r="87984" spans="10:10" x14ac:dyDescent="0.25">
      <c r="J87984" s="32"/>
    </row>
    <row r="87985" spans="10:10" x14ac:dyDescent="0.25">
      <c r="J87985" s="32"/>
    </row>
    <row r="87986" spans="10:10" x14ac:dyDescent="0.25">
      <c r="J87986" s="32"/>
    </row>
    <row r="87987" spans="10:10" x14ac:dyDescent="0.25">
      <c r="J87987" s="32"/>
    </row>
    <row r="87988" spans="10:10" x14ac:dyDescent="0.25">
      <c r="J87988" s="32"/>
    </row>
    <row r="87989" spans="10:10" x14ac:dyDescent="0.25">
      <c r="J87989" s="32"/>
    </row>
    <row r="87990" spans="10:10" x14ac:dyDescent="0.25">
      <c r="J87990" s="32"/>
    </row>
    <row r="87991" spans="10:10" x14ac:dyDescent="0.25">
      <c r="J87991" s="32"/>
    </row>
    <row r="87992" spans="10:10" x14ac:dyDescent="0.25">
      <c r="J87992" s="32"/>
    </row>
    <row r="87993" spans="10:10" x14ac:dyDescent="0.25">
      <c r="J87993" s="32"/>
    </row>
    <row r="87994" spans="10:10" x14ac:dyDescent="0.25">
      <c r="J87994" s="32"/>
    </row>
    <row r="87995" spans="10:10" x14ac:dyDescent="0.25">
      <c r="J87995" s="32"/>
    </row>
    <row r="87996" spans="10:10" x14ac:dyDescent="0.25">
      <c r="J87996" s="32"/>
    </row>
    <row r="87997" spans="10:10" x14ac:dyDescent="0.25">
      <c r="J87997" s="32"/>
    </row>
    <row r="87998" spans="10:10" x14ac:dyDescent="0.25">
      <c r="J87998" s="32"/>
    </row>
    <row r="87999" spans="10:10" x14ac:dyDescent="0.25">
      <c r="J87999" s="32"/>
    </row>
    <row r="88000" spans="10:10" x14ac:dyDescent="0.25">
      <c r="J88000" s="32"/>
    </row>
    <row r="88001" spans="10:10" x14ac:dyDescent="0.25">
      <c r="J88001" s="32"/>
    </row>
    <row r="88002" spans="10:10" x14ac:dyDescent="0.25">
      <c r="J88002" s="32"/>
    </row>
    <row r="88003" spans="10:10" x14ac:dyDescent="0.25">
      <c r="J88003" s="32"/>
    </row>
    <row r="88004" spans="10:10" x14ac:dyDescent="0.25">
      <c r="J88004" s="32"/>
    </row>
    <row r="88005" spans="10:10" x14ac:dyDescent="0.25">
      <c r="J88005" s="32"/>
    </row>
    <row r="88006" spans="10:10" x14ac:dyDescent="0.25">
      <c r="J88006" s="32"/>
    </row>
    <row r="88007" spans="10:10" x14ac:dyDescent="0.25">
      <c r="J88007" s="32"/>
    </row>
    <row r="88008" spans="10:10" x14ac:dyDescent="0.25">
      <c r="J88008" s="32"/>
    </row>
    <row r="88009" spans="10:10" x14ac:dyDescent="0.25">
      <c r="J88009" s="32"/>
    </row>
    <row r="88010" spans="10:10" x14ac:dyDescent="0.25">
      <c r="J88010" s="32"/>
    </row>
    <row r="88011" spans="10:10" x14ac:dyDescent="0.25">
      <c r="J88011" s="32"/>
    </row>
    <row r="88012" spans="10:10" x14ac:dyDescent="0.25">
      <c r="J88012" s="32"/>
    </row>
    <row r="88013" spans="10:10" x14ac:dyDescent="0.25">
      <c r="J88013" s="32"/>
    </row>
    <row r="88014" spans="10:10" x14ac:dyDescent="0.25">
      <c r="J88014" s="32"/>
    </row>
    <row r="88015" spans="10:10" x14ac:dyDescent="0.25">
      <c r="J88015" s="32"/>
    </row>
    <row r="88016" spans="10:10" x14ac:dyDescent="0.25">
      <c r="J88016" s="32"/>
    </row>
    <row r="88017" spans="10:10" x14ac:dyDescent="0.25">
      <c r="J88017" s="32"/>
    </row>
    <row r="88018" spans="10:10" x14ac:dyDescent="0.25">
      <c r="J88018" s="32"/>
    </row>
    <row r="88019" spans="10:10" x14ac:dyDescent="0.25">
      <c r="J88019" s="32"/>
    </row>
    <row r="88020" spans="10:10" x14ac:dyDescent="0.25">
      <c r="J88020" s="32"/>
    </row>
    <row r="88021" spans="10:10" x14ac:dyDescent="0.25">
      <c r="J88021" s="32"/>
    </row>
    <row r="88022" spans="10:10" x14ac:dyDescent="0.25">
      <c r="J88022" s="32"/>
    </row>
    <row r="88023" spans="10:10" x14ac:dyDescent="0.25">
      <c r="J88023" s="32"/>
    </row>
    <row r="88024" spans="10:10" x14ac:dyDescent="0.25">
      <c r="J88024" s="32"/>
    </row>
    <row r="88025" spans="10:10" x14ac:dyDescent="0.25">
      <c r="J88025" s="32"/>
    </row>
    <row r="88026" spans="10:10" x14ac:dyDescent="0.25">
      <c r="J88026" s="32"/>
    </row>
    <row r="88027" spans="10:10" x14ac:dyDescent="0.25">
      <c r="J88027" s="32"/>
    </row>
    <row r="88028" spans="10:10" x14ac:dyDescent="0.25">
      <c r="J88028" s="32"/>
    </row>
    <row r="88029" spans="10:10" x14ac:dyDescent="0.25">
      <c r="J88029" s="32"/>
    </row>
    <row r="88030" spans="10:10" x14ac:dyDescent="0.25">
      <c r="J88030" s="32"/>
    </row>
    <row r="88031" spans="10:10" x14ac:dyDescent="0.25">
      <c r="J88031" s="32"/>
    </row>
    <row r="88032" spans="10:10" x14ac:dyDescent="0.25">
      <c r="J88032" s="32"/>
    </row>
    <row r="88033" spans="10:10" x14ac:dyDescent="0.25">
      <c r="J88033" s="32"/>
    </row>
    <row r="88034" spans="10:10" x14ac:dyDescent="0.25">
      <c r="J88034" s="32"/>
    </row>
    <row r="88035" spans="10:10" x14ac:dyDescent="0.25">
      <c r="J88035" s="32"/>
    </row>
    <row r="88036" spans="10:10" x14ac:dyDescent="0.25">
      <c r="J88036" s="32"/>
    </row>
    <row r="88037" spans="10:10" x14ac:dyDescent="0.25">
      <c r="J88037" s="32"/>
    </row>
    <row r="88038" spans="10:10" x14ac:dyDescent="0.25">
      <c r="J88038" s="32"/>
    </row>
    <row r="88039" spans="10:10" x14ac:dyDescent="0.25">
      <c r="J88039" s="32"/>
    </row>
    <row r="88040" spans="10:10" x14ac:dyDescent="0.25">
      <c r="J88040" s="32"/>
    </row>
    <row r="88041" spans="10:10" x14ac:dyDescent="0.25">
      <c r="J88041" s="32"/>
    </row>
    <row r="88042" spans="10:10" x14ac:dyDescent="0.25">
      <c r="J88042" s="32"/>
    </row>
    <row r="88043" spans="10:10" x14ac:dyDescent="0.25">
      <c r="J88043" s="32"/>
    </row>
    <row r="88044" spans="10:10" x14ac:dyDescent="0.25">
      <c r="J88044" s="32"/>
    </row>
    <row r="88045" spans="10:10" x14ac:dyDescent="0.25">
      <c r="J88045" s="32"/>
    </row>
    <row r="88046" spans="10:10" x14ac:dyDescent="0.25">
      <c r="J88046" s="32"/>
    </row>
    <row r="88047" spans="10:10" x14ac:dyDescent="0.25">
      <c r="J88047" s="32"/>
    </row>
    <row r="88048" spans="10:10" x14ac:dyDescent="0.25">
      <c r="J88048" s="32"/>
    </row>
    <row r="88049" spans="10:10" x14ac:dyDescent="0.25">
      <c r="J88049" s="32"/>
    </row>
    <row r="88050" spans="10:10" x14ac:dyDescent="0.25">
      <c r="J88050" s="32"/>
    </row>
    <row r="88051" spans="10:10" x14ac:dyDescent="0.25">
      <c r="J88051" s="32"/>
    </row>
    <row r="88052" spans="10:10" x14ac:dyDescent="0.25">
      <c r="J88052" s="32"/>
    </row>
    <row r="88053" spans="10:10" x14ac:dyDescent="0.25">
      <c r="J88053" s="32"/>
    </row>
    <row r="88054" spans="10:10" x14ac:dyDescent="0.25">
      <c r="J88054" s="32"/>
    </row>
    <row r="88055" spans="10:10" x14ac:dyDescent="0.25">
      <c r="J88055" s="32"/>
    </row>
    <row r="88056" spans="10:10" x14ac:dyDescent="0.25">
      <c r="J88056" s="32"/>
    </row>
    <row r="88057" spans="10:10" x14ac:dyDescent="0.25">
      <c r="J88057" s="32"/>
    </row>
    <row r="88058" spans="10:10" x14ac:dyDescent="0.25">
      <c r="J88058" s="32"/>
    </row>
    <row r="88059" spans="10:10" x14ac:dyDescent="0.25">
      <c r="J88059" s="32"/>
    </row>
    <row r="88060" spans="10:10" x14ac:dyDescent="0.25">
      <c r="J88060" s="32"/>
    </row>
    <row r="88061" spans="10:10" x14ac:dyDescent="0.25">
      <c r="J88061" s="32"/>
    </row>
    <row r="88062" spans="10:10" x14ac:dyDescent="0.25">
      <c r="J88062" s="32"/>
    </row>
    <row r="88063" spans="10:10" x14ac:dyDescent="0.25">
      <c r="J88063" s="32"/>
    </row>
    <row r="88064" spans="10:10" x14ac:dyDescent="0.25">
      <c r="J88064" s="32"/>
    </row>
    <row r="88065" spans="10:10" x14ac:dyDescent="0.25">
      <c r="J88065" s="32"/>
    </row>
    <row r="88066" spans="10:10" x14ac:dyDescent="0.25">
      <c r="J88066" s="32"/>
    </row>
    <row r="88067" spans="10:10" x14ac:dyDescent="0.25">
      <c r="J88067" s="32"/>
    </row>
    <row r="88068" spans="10:10" x14ac:dyDescent="0.25">
      <c r="J88068" s="32"/>
    </row>
    <row r="88069" spans="10:10" x14ac:dyDescent="0.25">
      <c r="J88069" s="32"/>
    </row>
    <row r="88070" spans="10:10" x14ac:dyDescent="0.25">
      <c r="J88070" s="32"/>
    </row>
    <row r="88071" spans="10:10" x14ac:dyDescent="0.25">
      <c r="J88071" s="32"/>
    </row>
    <row r="88072" spans="10:10" x14ac:dyDescent="0.25">
      <c r="J88072" s="32"/>
    </row>
    <row r="88073" spans="10:10" x14ac:dyDescent="0.25">
      <c r="J88073" s="32"/>
    </row>
    <row r="88074" spans="10:10" x14ac:dyDescent="0.25">
      <c r="J88074" s="32"/>
    </row>
    <row r="88075" spans="10:10" x14ac:dyDescent="0.25">
      <c r="J88075" s="32"/>
    </row>
    <row r="88076" spans="10:10" x14ac:dyDescent="0.25">
      <c r="J88076" s="32"/>
    </row>
    <row r="88077" spans="10:10" x14ac:dyDescent="0.25">
      <c r="J88077" s="32"/>
    </row>
    <row r="88078" spans="10:10" x14ac:dyDescent="0.25">
      <c r="J88078" s="32"/>
    </row>
    <row r="88079" spans="10:10" x14ac:dyDescent="0.25">
      <c r="J88079" s="32"/>
    </row>
    <row r="88080" spans="10:10" x14ac:dyDescent="0.25">
      <c r="J88080" s="32"/>
    </row>
    <row r="88081" spans="10:10" x14ac:dyDescent="0.25">
      <c r="J88081" s="32"/>
    </row>
    <row r="88082" spans="10:10" x14ac:dyDescent="0.25">
      <c r="J88082" s="32"/>
    </row>
    <row r="88083" spans="10:10" x14ac:dyDescent="0.25">
      <c r="J88083" s="32"/>
    </row>
    <row r="88084" spans="10:10" x14ac:dyDescent="0.25">
      <c r="J88084" s="32"/>
    </row>
    <row r="88085" spans="10:10" x14ac:dyDescent="0.25">
      <c r="J88085" s="32"/>
    </row>
    <row r="88086" spans="10:10" x14ac:dyDescent="0.25">
      <c r="J88086" s="32"/>
    </row>
    <row r="88087" spans="10:10" x14ac:dyDescent="0.25">
      <c r="J88087" s="32"/>
    </row>
    <row r="88088" spans="10:10" x14ac:dyDescent="0.25">
      <c r="J88088" s="32"/>
    </row>
    <row r="88089" spans="10:10" x14ac:dyDescent="0.25">
      <c r="J88089" s="32"/>
    </row>
    <row r="88090" spans="10:10" x14ac:dyDescent="0.25">
      <c r="J88090" s="32"/>
    </row>
    <row r="88091" spans="10:10" x14ac:dyDescent="0.25">
      <c r="J88091" s="32"/>
    </row>
    <row r="88092" spans="10:10" x14ac:dyDescent="0.25">
      <c r="J88092" s="32"/>
    </row>
    <row r="88093" spans="10:10" x14ac:dyDescent="0.25">
      <c r="J88093" s="32"/>
    </row>
    <row r="88094" spans="10:10" x14ac:dyDescent="0.25">
      <c r="J88094" s="32"/>
    </row>
    <row r="88095" spans="10:10" x14ac:dyDescent="0.25">
      <c r="J88095" s="32"/>
    </row>
    <row r="88096" spans="10:10" x14ac:dyDescent="0.25">
      <c r="J88096" s="32"/>
    </row>
    <row r="88097" spans="10:10" x14ac:dyDescent="0.25">
      <c r="J88097" s="32"/>
    </row>
    <row r="88098" spans="10:10" x14ac:dyDescent="0.25">
      <c r="J88098" s="32"/>
    </row>
    <row r="88099" spans="10:10" x14ac:dyDescent="0.25">
      <c r="J88099" s="32"/>
    </row>
    <row r="88100" spans="10:10" x14ac:dyDescent="0.25">
      <c r="J88100" s="32"/>
    </row>
    <row r="88101" spans="10:10" x14ac:dyDescent="0.25">
      <c r="J88101" s="32"/>
    </row>
    <row r="88102" spans="10:10" x14ac:dyDescent="0.25">
      <c r="J88102" s="32"/>
    </row>
    <row r="88103" spans="10:10" x14ac:dyDescent="0.25">
      <c r="J88103" s="32"/>
    </row>
    <row r="88104" spans="10:10" x14ac:dyDescent="0.25">
      <c r="J88104" s="32"/>
    </row>
    <row r="88105" spans="10:10" x14ac:dyDescent="0.25">
      <c r="J88105" s="32"/>
    </row>
    <row r="88106" spans="10:10" x14ac:dyDescent="0.25">
      <c r="J88106" s="32"/>
    </row>
    <row r="88107" spans="10:10" x14ac:dyDescent="0.25">
      <c r="J88107" s="32"/>
    </row>
    <row r="88108" spans="10:10" x14ac:dyDescent="0.25">
      <c r="J88108" s="32"/>
    </row>
    <row r="88109" spans="10:10" x14ac:dyDescent="0.25">
      <c r="J88109" s="32"/>
    </row>
    <row r="88110" spans="10:10" x14ac:dyDescent="0.25">
      <c r="J88110" s="32"/>
    </row>
    <row r="88111" spans="10:10" x14ac:dyDescent="0.25">
      <c r="J88111" s="32"/>
    </row>
    <row r="88112" spans="10:10" x14ac:dyDescent="0.25">
      <c r="J88112" s="32"/>
    </row>
    <row r="88113" spans="10:10" x14ac:dyDescent="0.25">
      <c r="J88113" s="32"/>
    </row>
    <row r="88114" spans="10:10" x14ac:dyDescent="0.25">
      <c r="J88114" s="32"/>
    </row>
    <row r="88115" spans="10:10" x14ac:dyDescent="0.25">
      <c r="J88115" s="32"/>
    </row>
    <row r="88116" spans="10:10" x14ac:dyDescent="0.25">
      <c r="J88116" s="32"/>
    </row>
    <row r="88117" spans="10:10" x14ac:dyDescent="0.25">
      <c r="J88117" s="32"/>
    </row>
    <row r="88118" spans="10:10" x14ac:dyDescent="0.25">
      <c r="J88118" s="32"/>
    </row>
    <row r="88119" spans="10:10" x14ac:dyDescent="0.25">
      <c r="J88119" s="32"/>
    </row>
    <row r="88120" spans="10:10" x14ac:dyDescent="0.25">
      <c r="J88120" s="32"/>
    </row>
    <row r="88121" spans="10:10" x14ac:dyDescent="0.25">
      <c r="J88121" s="32"/>
    </row>
    <row r="88122" spans="10:10" x14ac:dyDescent="0.25">
      <c r="J88122" s="32"/>
    </row>
    <row r="88123" spans="10:10" x14ac:dyDescent="0.25">
      <c r="J88123" s="32"/>
    </row>
    <row r="88124" spans="10:10" x14ac:dyDescent="0.25">
      <c r="J88124" s="32"/>
    </row>
    <row r="88125" spans="10:10" x14ac:dyDescent="0.25">
      <c r="J88125" s="32"/>
    </row>
    <row r="88126" spans="10:10" x14ac:dyDescent="0.25">
      <c r="J88126" s="32"/>
    </row>
    <row r="88127" spans="10:10" x14ac:dyDescent="0.25">
      <c r="J88127" s="32"/>
    </row>
    <row r="88128" spans="10:10" x14ac:dyDescent="0.25">
      <c r="J88128" s="32"/>
    </row>
    <row r="88129" spans="10:10" x14ac:dyDescent="0.25">
      <c r="J88129" s="32"/>
    </row>
    <row r="88130" spans="10:10" x14ac:dyDescent="0.25">
      <c r="J88130" s="32"/>
    </row>
    <row r="88131" spans="10:10" x14ac:dyDescent="0.25">
      <c r="J88131" s="32"/>
    </row>
    <row r="88132" spans="10:10" x14ac:dyDescent="0.25">
      <c r="J88132" s="32"/>
    </row>
    <row r="88133" spans="10:10" x14ac:dyDescent="0.25">
      <c r="J88133" s="32"/>
    </row>
    <row r="88134" spans="10:10" x14ac:dyDescent="0.25">
      <c r="J88134" s="32"/>
    </row>
    <row r="88135" spans="10:10" x14ac:dyDescent="0.25">
      <c r="J88135" s="32"/>
    </row>
    <row r="88136" spans="10:10" x14ac:dyDescent="0.25">
      <c r="J88136" s="32"/>
    </row>
    <row r="88137" spans="10:10" x14ac:dyDescent="0.25">
      <c r="J88137" s="32"/>
    </row>
    <row r="88138" spans="10:10" x14ac:dyDescent="0.25">
      <c r="J88138" s="32"/>
    </row>
    <row r="88139" spans="10:10" x14ac:dyDescent="0.25">
      <c r="J88139" s="32"/>
    </row>
    <row r="88140" spans="10:10" x14ac:dyDescent="0.25">
      <c r="J88140" s="32"/>
    </row>
    <row r="88141" spans="10:10" x14ac:dyDescent="0.25">
      <c r="J88141" s="32"/>
    </row>
    <row r="88142" spans="10:10" x14ac:dyDescent="0.25">
      <c r="J88142" s="32"/>
    </row>
    <row r="88143" spans="10:10" x14ac:dyDescent="0.25">
      <c r="J88143" s="32"/>
    </row>
    <row r="88144" spans="10:10" x14ac:dyDescent="0.25">
      <c r="J88144" s="32"/>
    </row>
    <row r="88145" spans="10:10" x14ac:dyDescent="0.25">
      <c r="J88145" s="32"/>
    </row>
    <row r="88146" spans="10:10" x14ac:dyDescent="0.25">
      <c r="J88146" s="32"/>
    </row>
    <row r="88147" spans="10:10" x14ac:dyDescent="0.25">
      <c r="J88147" s="32"/>
    </row>
    <row r="88148" spans="10:10" x14ac:dyDescent="0.25">
      <c r="J88148" s="32"/>
    </row>
    <row r="88149" spans="10:10" x14ac:dyDescent="0.25">
      <c r="J88149" s="32"/>
    </row>
    <row r="88150" spans="10:10" x14ac:dyDescent="0.25">
      <c r="J88150" s="32"/>
    </row>
    <row r="88151" spans="10:10" x14ac:dyDescent="0.25">
      <c r="J88151" s="32"/>
    </row>
    <row r="88152" spans="10:10" x14ac:dyDescent="0.25">
      <c r="J88152" s="32"/>
    </row>
    <row r="88153" spans="10:10" x14ac:dyDescent="0.25">
      <c r="J88153" s="32"/>
    </row>
    <row r="88154" spans="10:10" x14ac:dyDescent="0.25">
      <c r="J88154" s="32"/>
    </row>
    <row r="88155" spans="10:10" x14ac:dyDescent="0.25">
      <c r="J88155" s="32"/>
    </row>
    <row r="88156" spans="10:10" x14ac:dyDescent="0.25">
      <c r="J88156" s="32"/>
    </row>
    <row r="88157" spans="10:10" x14ac:dyDescent="0.25">
      <c r="J88157" s="32"/>
    </row>
    <row r="88158" spans="10:10" x14ac:dyDescent="0.25">
      <c r="J88158" s="32"/>
    </row>
    <row r="88159" spans="10:10" x14ac:dyDescent="0.25">
      <c r="J88159" s="32"/>
    </row>
    <row r="88160" spans="10:10" x14ac:dyDescent="0.25">
      <c r="J88160" s="32"/>
    </row>
    <row r="88161" spans="10:10" x14ac:dyDescent="0.25">
      <c r="J88161" s="32"/>
    </row>
    <row r="88162" spans="10:10" x14ac:dyDescent="0.25">
      <c r="J88162" s="32"/>
    </row>
    <row r="88163" spans="10:10" x14ac:dyDescent="0.25">
      <c r="J88163" s="32"/>
    </row>
    <row r="88164" spans="10:10" x14ac:dyDescent="0.25">
      <c r="J88164" s="32"/>
    </row>
    <row r="88165" spans="10:10" x14ac:dyDescent="0.25">
      <c r="J88165" s="32"/>
    </row>
    <row r="88166" spans="10:10" x14ac:dyDescent="0.25">
      <c r="J88166" s="32"/>
    </row>
    <row r="88167" spans="10:10" x14ac:dyDescent="0.25">
      <c r="J88167" s="32"/>
    </row>
    <row r="88168" spans="10:10" x14ac:dyDescent="0.25">
      <c r="J88168" s="32"/>
    </row>
    <row r="88169" spans="10:10" x14ac:dyDescent="0.25">
      <c r="J88169" s="32"/>
    </row>
    <row r="88170" spans="10:10" x14ac:dyDescent="0.25">
      <c r="J88170" s="32"/>
    </row>
    <row r="88171" spans="10:10" x14ac:dyDescent="0.25">
      <c r="J88171" s="32"/>
    </row>
    <row r="88172" spans="10:10" x14ac:dyDescent="0.25">
      <c r="J88172" s="32"/>
    </row>
    <row r="88173" spans="10:10" x14ac:dyDescent="0.25">
      <c r="J88173" s="32"/>
    </row>
    <row r="88174" spans="10:10" x14ac:dyDescent="0.25">
      <c r="J88174" s="32"/>
    </row>
    <row r="88175" spans="10:10" x14ac:dyDescent="0.25">
      <c r="J88175" s="32"/>
    </row>
    <row r="88176" spans="10:10" x14ac:dyDescent="0.25">
      <c r="J88176" s="32"/>
    </row>
    <row r="88177" spans="10:10" x14ac:dyDescent="0.25">
      <c r="J88177" s="32"/>
    </row>
    <row r="88178" spans="10:10" x14ac:dyDescent="0.25">
      <c r="J88178" s="32"/>
    </row>
    <row r="88179" spans="10:10" x14ac:dyDescent="0.25">
      <c r="J88179" s="32"/>
    </row>
    <row r="88180" spans="10:10" x14ac:dyDescent="0.25">
      <c r="J88180" s="32"/>
    </row>
    <row r="88181" spans="10:10" x14ac:dyDescent="0.25">
      <c r="J88181" s="32"/>
    </row>
    <row r="88182" spans="10:10" x14ac:dyDescent="0.25">
      <c r="J88182" s="32"/>
    </row>
    <row r="88183" spans="10:10" x14ac:dyDescent="0.25">
      <c r="J88183" s="32"/>
    </row>
    <row r="88184" spans="10:10" x14ac:dyDescent="0.25">
      <c r="J88184" s="32"/>
    </row>
    <row r="88185" spans="10:10" x14ac:dyDescent="0.25">
      <c r="J88185" s="32"/>
    </row>
    <row r="88186" spans="10:10" x14ac:dyDescent="0.25">
      <c r="J88186" s="32"/>
    </row>
    <row r="88187" spans="10:10" x14ac:dyDescent="0.25">
      <c r="J88187" s="32"/>
    </row>
    <row r="88188" spans="10:10" x14ac:dyDescent="0.25">
      <c r="J88188" s="32"/>
    </row>
    <row r="88189" spans="10:10" x14ac:dyDescent="0.25">
      <c r="J88189" s="32"/>
    </row>
    <row r="88190" spans="10:10" x14ac:dyDescent="0.25">
      <c r="J88190" s="32"/>
    </row>
    <row r="88191" spans="10:10" x14ac:dyDescent="0.25">
      <c r="J88191" s="32"/>
    </row>
    <row r="88192" spans="10:10" x14ac:dyDescent="0.25">
      <c r="J88192" s="32"/>
    </row>
    <row r="88193" spans="10:10" x14ac:dyDescent="0.25">
      <c r="J88193" s="32"/>
    </row>
    <row r="88194" spans="10:10" x14ac:dyDescent="0.25">
      <c r="J88194" s="32"/>
    </row>
    <row r="88195" spans="10:10" x14ac:dyDescent="0.25">
      <c r="J88195" s="32"/>
    </row>
    <row r="88196" spans="10:10" x14ac:dyDescent="0.25">
      <c r="J88196" s="32"/>
    </row>
    <row r="88197" spans="10:10" x14ac:dyDescent="0.25">
      <c r="J88197" s="32"/>
    </row>
    <row r="88198" spans="10:10" x14ac:dyDescent="0.25">
      <c r="J88198" s="32"/>
    </row>
    <row r="88199" spans="10:10" x14ac:dyDescent="0.25">
      <c r="J88199" s="32"/>
    </row>
    <row r="88200" spans="10:10" x14ac:dyDescent="0.25">
      <c r="J88200" s="32"/>
    </row>
    <row r="88201" spans="10:10" x14ac:dyDescent="0.25">
      <c r="J88201" s="32"/>
    </row>
    <row r="88202" spans="10:10" x14ac:dyDescent="0.25">
      <c r="J88202" s="32"/>
    </row>
    <row r="88203" spans="10:10" x14ac:dyDescent="0.25">
      <c r="J88203" s="32"/>
    </row>
    <row r="88204" spans="10:10" x14ac:dyDescent="0.25">
      <c r="J88204" s="32"/>
    </row>
    <row r="88205" spans="10:10" x14ac:dyDescent="0.25">
      <c r="J88205" s="32"/>
    </row>
    <row r="88206" spans="10:10" x14ac:dyDescent="0.25">
      <c r="J88206" s="32"/>
    </row>
    <row r="88207" spans="10:10" x14ac:dyDescent="0.25">
      <c r="J88207" s="32"/>
    </row>
    <row r="88208" spans="10:10" x14ac:dyDescent="0.25">
      <c r="J88208" s="32"/>
    </row>
    <row r="88209" spans="10:10" x14ac:dyDescent="0.25">
      <c r="J88209" s="32"/>
    </row>
    <row r="88210" spans="10:10" x14ac:dyDescent="0.25">
      <c r="J88210" s="32"/>
    </row>
    <row r="88211" spans="10:10" x14ac:dyDescent="0.25">
      <c r="J88211" s="32"/>
    </row>
    <row r="88212" spans="10:10" x14ac:dyDescent="0.25">
      <c r="J88212" s="32"/>
    </row>
    <row r="88213" spans="10:10" x14ac:dyDescent="0.25">
      <c r="J88213" s="32"/>
    </row>
    <row r="88214" spans="10:10" x14ac:dyDescent="0.25">
      <c r="J88214" s="32"/>
    </row>
    <row r="88215" spans="10:10" x14ac:dyDescent="0.25">
      <c r="J88215" s="32"/>
    </row>
    <row r="88216" spans="10:10" x14ac:dyDescent="0.25">
      <c r="J88216" s="32"/>
    </row>
    <row r="88217" spans="10:10" x14ac:dyDescent="0.25">
      <c r="J88217" s="32"/>
    </row>
    <row r="88218" spans="10:10" x14ac:dyDescent="0.25">
      <c r="J88218" s="32"/>
    </row>
    <row r="88219" spans="10:10" x14ac:dyDescent="0.25">
      <c r="J88219" s="32"/>
    </row>
    <row r="88220" spans="10:10" x14ac:dyDescent="0.25">
      <c r="J88220" s="32"/>
    </row>
    <row r="88221" spans="10:10" x14ac:dyDescent="0.25">
      <c r="J88221" s="32"/>
    </row>
    <row r="88222" spans="10:10" x14ac:dyDescent="0.25">
      <c r="J88222" s="32"/>
    </row>
    <row r="88223" spans="10:10" x14ac:dyDescent="0.25">
      <c r="J88223" s="32"/>
    </row>
    <row r="88224" spans="10:10" x14ac:dyDescent="0.25">
      <c r="J88224" s="32"/>
    </row>
    <row r="88225" spans="10:10" x14ac:dyDescent="0.25">
      <c r="J88225" s="32"/>
    </row>
    <row r="88226" spans="10:10" x14ac:dyDescent="0.25">
      <c r="J88226" s="32"/>
    </row>
    <row r="88227" spans="10:10" x14ac:dyDescent="0.25">
      <c r="J88227" s="32"/>
    </row>
    <row r="88228" spans="10:10" x14ac:dyDescent="0.25">
      <c r="J88228" s="32"/>
    </row>
    <row r="88229" spans="10:10" x14ac:dyDescent="0.25">
      <c r="J88229" s="32"/>
    </row>
    <row r="88230" spans="10:10" x14ac:dyDescent="0.25">
      <c r="J88230" s="32"/>
    </row>
    <row r="88231" spans="10:10" x14ac:dyDescent="0.25">
      <c r="J88231" s="32"/>
    </row>
    <row r="88232" spans="10:10" x14ac:dyDescent="0.25">
      <c r="J88232" s="32"/>
    </row>
    <row r="88233" spans="10:10" x14ac:dyDescent="0.25">
      <c r="J88233" s="32"/>
    </row>
    <row r="88234" spans="10:10" x14ac:dyDescent="0.25">
      <c r="J88234" s="32"/>
    </row>
    <row r="88235" spans="10:10" x14ac:dyDescent="0.25">
      <c r="J88235" s="32"/>
    </row>
    <row r="88236" spans="10:10" x14ac:dyDescent="0.25">
      <c r="J88236" s="32"/>
    </row>
    <row r="88237" spans="10:10" x14ac:dyDescent="0.25">
      <c r="J88237" s="32"/>
    </row>
    <row r="88238" spans="10:10" x14ac:dyDescent="0.25">
      <c r="J88238" s="32"/>
    </row>
    <row r="88239" spans="10:10" x14ac:dyDescent="0.25">
      <c r="J88239" s="32"/>
    </row>
    <row r="88240" spans="10:10" x14ac:dyDescent="0.25">
      <c r="J88240" s="32"/>
    </row>
    <row r="88241" spans="10:10" x14ac:dyDescent="0.25">
      <c r="J88241" s="32"/>
    </row>
    <row r="88242" spans="10:10" x14ac:dyDescent="0.25">
      <c r="J88242" s="32"/>
    </row>
    <row r="88243" spans="10:10" x14ac:dyDescent="0.25">
      <c r="J88243" s="32"/>
    </row>
    <row r="88244" spans="10:10" x14ac:dyDescent="0.25">
      <c r="J88244" s="32"/>
    </row>
    <row r="88245" spans="10:10" x14ac:dyDescent="0.25">
      <c r="J88245" s="32"/>
    </row>
    <row r="88246" spans="10:10" x14ac:dyDescent="0.25">
      <c r="J88246" s="32"/>
    </row>
    <row r="88247" spans="10:10" x14ac:dyDescent="0.25">
      <c r="J88247" s="32"/>
    </row>
    <row r="88248" spans="10:10" x14ac:dyDescent="0.25">
      <c r="J88248" s="32"/>
    </row>
    <row r="88249" spans="10:10" x14ac:dyDescent="0.25">
      <c r="J88249" s="32"/>
    </row>
    <row r="88250" spans="10:10" x14ac:dyDescent="0.25">
      <c r="J88250" s="32"/>
    </row>
    <row r="88251" spans="10:10" x14ac:dyDescent="0.25">
      <c r="J88251" s="32"/>
    </row>
    <row r="88252" spans="10:10" x14ac:dyDescent="0.25">
      <c r="J88252" s="32"/>
    </row>
    <row r="88253" spans="10:10" x14ac:dyDescent="0.25">
      <c r="J88253" s="32"/>
    </row>
    <row r="88254" spans="10:10" x14ac:dyDescent="0.25">
      <c r="J88254" s="32"/>
    </row>
    <row r="88255" spans="10:10" x14ac:dyDescent="0.25">
      <c r="J88255" s="32"/>
    </row>
    <row r="88256" spans="10:10" x14ac:dyDescent="0.25">
      <c r="J88256" s="32"/>
    </row>
    <row r="88257" spans="10:10" x14ac:dyDescent="0.25">
      <c r="J88257" s="32"/>
    </row>
    <row r="88258" spans="10:10" x14ac:dyDescent="0.25">
      <c r="J88258" s="32"/>
    </row>
    <row r="88259" spans="10:10" x14ac:dyDescent="0.25">
      <c r="J88259" s="32"/>
    </row>
    <row r="88260" spans="10:10" x14ac:dyDescent="0.25">
      <c r="J88260" s="32"/>
    </row>
    <row r="88261" spans="10:10" x14ac:dyDescent="0.25">
      <c r="J88261" s="32"/>
    </row>
    <row r="88262" spans="10:10" x14ac:dyDescent="0.25">
      <c r="J88262" s="32"/>
    </row>
    <row r="88263" spans="10:10" x14ac:dyDescent="0.25">
      <c r="J88263" s="32"/>
    </row>
    <row r="88264" spans="10:10" x14ac:dyDescent="0.25">
      <c r="J88264" s="32"/>
    </row>
    <row r="88265" spans="10:10" x14ac:dyDescent="0.25">
      <c r="J88265" s="32"/>
    </row>
    <row r="88266" spans="10:10" x14ac:dyDescent="0.25">
      <c r="J88266" s="32"/>
    </row>
    <row r="88267" spans="10:10" x14ac:dyDescent="0.25">
      <c r="J88267" s="32"/>
    </row>
    <row r="88268" spans="10:10" x14ac:dyDescent="0.25">
      <c r="J88268" s="32"/>
    </row>
    <row r="88269" spans="10:10" x14ac:dyDescent="0.25">
      <c r="J88269" s="32"/>
    </row>
    <row r="88270" spans="10:10" x14ac:dyDescent="0.25">
      <c r="J88270" s="32"/>
    </row>
    <row r="88271" spans="10:10" x14ac:dyDescent="0.25">
      <c r="J88271" s="32"/>
    </row>
    <row r="88272" spans="10:10" x14ac:dyDescent="0.25">
      <c r="J88272" s="32"/>
    </row>
    <row r="88273" spans="10:10" x14ac:dyDescent="0.25">
      <c r="J88273" s="32"/>
    </row>
    <row r="88274" spans="10:10" x14ac:dyDescent="0.25">
      <c r="J88274" s="32"/>
    </row>
    <row r="88275" spans="10:10" x14ac:dyDescent="0.25">
      <c r="J88275" s="32"/>
    </row>
    <row r="88276" spans="10:10" x14ac:dyDescent="0.25">
      <c r="J88276" s="32"/>
    </row>
    <row r="88277" spans="10:10" x14ac:dyDescent="0.25">
      <c r="J88277" s="32"/>
    </row>
    <row r="88278" spans="10:10" x14ac:dyDescent="0.25">
      <c r="J88278" s="32"/>
    </row>
    <row r="88279" spans="10:10" x14ac:dyDescent="0.25">
      <c r="J88279" s="32"/>
    </row>
    <row r="88280" spans="10:10" x14ac:dyDescent="0.25">
      <c r="J88280" s="32"/>
    </row>
    <row r="88281" spans="10:10" x14ac:dyDescent="0.25">
      <c r="J88281" s="32"/>
    </row>
    <row r="88282" spans="10:10" x14ac:dyDescent="0.25">
      <c r="J88282" s="32"/>
    </row>
    <row r="88283" spans="10:10" x14ac:dyDescent="0.25">
      <c r="J88283" s="32"/>
    </row>
    <row r="88284" spans="10:10" x14ac:dyDescent="0.25">
      <c r="J88284" s="32"/>
    </row>
    <row r="88285" spans="10:10" x14ac:dyDescent="0.25">
      <c r="J88285" s="32"/>
    </row>
    <row r="88286" spans="10:10" x14ac:dyDescent="0.25">
      <c r="J88286" s="32"/>
    </row>
    <row r="88287" spans="10:10" x14ac:dyDescent="0.25">
      <c r="J88287" s="32"/>
    </row>
    <row r="88288" spans="10:10" x14ac:dyDescent="0.25">
      <c r="J88288" s="32"/>
    </row>
    <row r="88289" spans="10:10" x14ac:dyDescent="0.25">
      <c r="J88289" s="32"/>
    </row>
    <row r="88290" spans="10:10" x14ac:dyDescent="0.25">
      <c r="J88290" s="32"/>
    </row>
    <row r="88291" spans="10:10" x14ac:dyDescent="0.25">
      <c r="J88291" s="32"/>
    </row>
    <row r="88292" spans="10:10" x14ac:dyDescent="0.25">
      <c r="J88292" s="32"/>
    </row>
    <row r="88293" spans="10:10" x14ac:dyDescent="0.25">
      <c r="J88293" s="32"/>
    </row>
    <row r="88294" spans="10:10" x14ac:dyDescent="0.25">
      <c r="J88294" s="32"/>
    </row>
    <row r="88295" spans="10:10" x14ac:dyDescent="0.25">
      <c r="J88295" s="32"/>
    </row>
    <row r="88296" spans="10:10" x14ac:dyDescent="0.25">
      <c r="J88296" s="32"/>
    </row>
    <row r="88297" spans="10:10" x14ac:dyDescent="0.25">
      <c r="J88297" s="32"/>
    </row>
    <row r="88298" spans="10:10" x14ac:dyDescent="0.25">
      <c r="J88298" s="32"/>
    </row>
    <row r="88299" spans="10:10" x14ac:dyDescent="0.25">
      <c r="J88299" s="32"/>
    </row>
    <row r="88300" spans="10:10" x14ac:dyDescent="0.25">
      <c r="J88300" s="32"/>
    </row>
    <row r="88301" spans="10:10" x14ac:dyDescent="0.25">
      <c r="J88301" s="32"/>
    </row>
    <row r="88302" spans="10:10" x14ac:dyDescent="0.25">
      <c r="J88302" s="32"/>
    </row>
    <row r="88303" spans="10:10" x14ac:dyDescent="0.25">
      <c r="J88303" s="32"/>
    </row>
    <row r="88304" spans="10:10" x14ac:dyDescent="0.25">
      <c r="J88304" s="32"/>
    </row>
    <row r="88305" spans="10:10" x14ac:dyDescent="0.25">
      <c r="J88305" s="32"/>
    </row>
    <row r="88306" spans="10:10" x14ac:dyDescent="0.25">
      <c r="J88306" s="32"/>
    </row>
    <row r="88307" spans="10:10" x14ac:dyDescent="0.25">
      <c r="J88307" s="32"/>
    </row>
    <row r="88308" spans="10:10" x14ac:dyDescent="0.25">
      <c r="J88308" s="32"/>
    </row>
    <row r="88309" spans="10:10" x14ac:dyDescent="0.25">
      <c r="J88309" s="32"/>
    </row>
    <row r="88310" spans="10:10" x14ac:dyDescent="0.25">
      <c r="J88310" s="32"/>
    </row>
    <row r="88311" spans="10:10" x14ac:dyDescent="0.25">
      <c r="J88311" s="32"/>
    </row>
    <row r="88312" spans="10:10" x14ac:dyDescent="0.25">
      <c r="J88312" s="32"/>
    </row>
    <row r="88313" spans="10:10" x14ac:dyDescent="0.25">
      <c r="J88313" s="32"/>
    </row>
    <row r="88314" spans="10:10" x14ac:dyDescent="0.25">
      <c r="J88314" s="32"/>
    </row>
    <row r="88315" spans="10:10" x14ac:dyDescent="0.25">
      <c r="J88315" s="32"/>
    </row>
    <row r="88316" spans="10:10" x14ac:dyDescent="0.25">
      <c r="J88316" s="32"/>
    </row>
    <row r="88317" spans="10:10" x14ac:dyDescent="0.25">
      <c r="J88317" s="32"/>
    </row>
    <row r="88318" spans="10:10" x14ac:dyDescent="0.25">
      <c r="J88318" s="32"/>
    </row>
    <row r="88319" spans="10:10" x14ac:dyDescent="0.25">
      <c r="J88319" s="32"/>
    </row>
    <row r="88320" spans="10:10" x14ac:dyDescent="0.25">
      <c r="J88320" s="32"/>
    </row>
    <row r="88321" spans="10:10" x14ac:dyDescent="0.25">
      <c r="J88321" s="32"/>
    </row>
    <row r="88322" spans="10:10" x14ac:dyDescent="0.25">
      <c r="J88322" s="32"/>
    </row>
    <row r="88323" spans="10:10" x14ac:dyDescent="0.25">
      <c r="J88323" s="32"/>
    </row>
    <row r="88324" spans="10:10" x14ac:dyDescent="0.25">
      <c r="J88324" s="32"/>
    </row>
    <row r="88325" spans="10:10" x14ac:dyDescent="0.25">
      <c r="J88325" s="32"/>
    </row>
    <row r="88326" spans="10:10" x14ac:dyDescent="0.25">
      <c r="J88326" s="32"/>
    </row>
    <row r="88327" spans="10:10" x14ac:dyDescent="0.25">
      <c r="J88327" s="32"/>
    </row>
    <row r="88328" spans="10:10" x14ac:dyDescent="0.25">
      <c r="J88328" s="32"/>
    </row>
    <row r="88329" spans="10:10" x14ac:dyDescent="0.25">
      <c r="J88329" s="32"/>
    </row>
    <row r="88330" spans="10:10" x14ac:dyDescent="0.25">
      <c r="J88330" s="32"/>
    </row>
    <row r="88331" spans="10:10" x14ac:dyDescent="0.25">
      <c r="J88331" s="32"/>
    </row>
    <row r="88332" spans="10:10" x14ac:dyDescent="0.25">
      <c r="J88332" s="32"/>
    </row>
    <row r="88333" spans="10:10" x14ac:dyDescent="0.25">
      <c r="J88333" s="32"/>
    </row>
    <row r="88334" spans="10:10" x14ac:dyDescent="0.25">
      <c r="J88334" s="32"/>
    </row>
    <row r="88335" spans="10:10" x14ac:dyDescent="0.25">
      <c r="J88335" s="32"/>
    </row>
    <row r="88336" spans="10:10" x14ac:dyDescent="0.25">
      <c r="J88336" s="32"/>
    </row>
    <row r="88337" spans="10:10" x14ac:dyDescent="0.25">
      <c r="J88337" s="32"/>
    </row>
    <row r="88338" spans="10:10" x14ac:dyDescent="0.25">
      <c r="J88338" s="32"/>
    </row>
    <row r="88339" spans="10:10" x14ac:dyDescent="0.25">
      <c r="J88339" s="32"/>
    </row>
    <row r="88340" spans="10:10" x14ac:dyDescent="0.25">
      <c r="J88340" s="32"/>
    </row>
    <row r="88341" spans="10:10" x14ac:dyDescent="0.25">
      <c r="J88341" s="32"/>
    </row>
    <row r="88342" spans="10:10" x14ac:dyDescent="0.25">
      <c r="J88342" s="32"/>
    </row>
    <row r="88343" spans="10:10" x14ac:dyDescent="0.25">
      <c r="J88343" s="32"/>
    </row>
    <row r="88344" spans="10:10" x14ac:dyDescent="0.25">
      <c r="J88344" s="32"/>
    </row>
    <row r="88345" spans="10:10" x14ac:dyDescent="0.25">
      <c r="J88345" s="32"/>
    </row>
    <row r="88346" spans="10:10" x14ac:dyDescent="0.25">
      <c r="J88346" s="32"/>
    </row>
    <row r="88347" spans="10:10" x14ac:dyDescent="0.25">
      <c r="J88347" s="32"/>
    </row>
    <row r="88348" spans="10:10" x14ac:dyDescent="0.25">
      <c r="J88348" s="32"/>
    </row>
    <row r="88349" spans="10:10" x14ac:dyDescent="0.25">
      <c r="J88349" s="32"/>
    </row>
    <row r="88350" spans="10:10" x14ac:dyDescent="0.25">
      <c r="J88350" s="32"/>
    </row>
    <row r="88351" spans="10:10" x14ac:dyDescent="0.25">
      <c r="J88351" s="32"/>
    </row>
    <row r="88352" spans="10:10" x14ac:dyDescent="0.25">
      <c r="J88352" s="32"/>
    </row>
    <row r="88353" spans="10:10" x14ac:dyDescent="0.25">
      <c r="J88353" s="32"/>
    </row>
    <row r="88354" spans="10:10" x14ac:dyDescent="0.25">
      <c r="J88354" s="32"/>
    </row>
    <row r="88355" spans="10:10" x14ac:dyDescent="0.25">
      <c r="J88355" s="32"/>
    </row>
    <row r="88356" spans="10:10" x14ac:dyDescent="0.25">
      <c r="J88356" s="32"/>
    </row>
    <row r="88357" spans="10:10" x14ac:dyDescent="0.25">
      <c r="J88357" s="32"/>
    </row>
    <row r="88358" spans="10:10" x14ac:dyDescent="0.25">
      <c r="J88358" s="32"/>
    </row>
    <row r="88359" spans="10:10" x14ac:dyDescent="0.25">
      <c r="J88359" s="32"/>
    </row>
    <row r="88360" spans="10:10" x14ac:dyDescent="0.25">
      <c r="J88360" s="32"/>
    </row>
    <row r="88361" spans="10:10" x14ac:dyDescent="0.25">
      <c r="J88361" s="32"/>
    </row>
    <row r="88362" spans="10:10" x14ac:dyDescent="0.25">
      <c r="J88362" s="32"/>
    </row>
    <row r="88363" spans="10:10" x14ac:dyDescent="0.25">
      <c r="J88363" s="32"/>
    </row>
    <row r="88364" spans="10:10" x14ac:dyDescent="0.25">
      <c r="J88364" s="32"/>
    </row>
    <row r="88365" spans="10:10" x14ac:dyDescent="0.25">
      <c r="J88365" s="32"/>
    </row>
    <row r="88366" spans="10:10" x14ac:dyDescent="0.25">
      <c r="J88366" s="32"/>
    </row>
    <row r="88367" spans="10:10" x14ac:dyDescent="0.25">
      <c r="J88367" s="32"/>
    </row>
    <row r="88368" spans="10:10" x14ac:dyDescent="0.25">
      <c r="J88368" s="32"/>
    </row>
    <row r="88369" spans="10:10" x14ac:dyDescent="0.25">
      <c r="J88369" s="32"/>
    </row>
    <row r="88370" spans="10:10" x14ac:dyDescent="0.25">
      <c r="J88370" s="32"/>
    </row>
    <row r="88371" spans="10:10" x14ac:dyDescent="0.25">
      <c r="J88371" s="32"/>
    </row>
    <row r="88372" spans="10:10" x14ac:dyDescent="0.25">
      <c r="J88372" s="32"/>
    </row>
    <row r="88373" spans="10:10" x14ac:dyDescent="0.25">
      <c r="J88373" s="32"/>
    </row>
    <row r="88374" spans="10:10" x14ac:dyDescent="0.25">
      <c r="J88374" s="32"/>
    </row>
    <row r="88375" spans="10:10" x14ac:dyDescent="0.25">
      <c r="J88375" s="32"/>
    </row>
    <row r="88376" spans="10:10" x14ac:dyDescent="0.25">
      <c r="J88376" s="32"/>
    </row>
    <row r="88377" spans="10:10" x14ac:dyDescent="0.25">
      <c r="J88377" s="32"/>
    </row>
    <row r="88378" spans="10:10" x14ac:dyDescent="0.25">
      <c r="J88378" s="32"/>
    </row>
    <row r="88379" spans="10:10" x14ac:dyDescent="0.25">
      <c r="J88379" s="32"/>
    </row>
    <row r="88380" spans="10:10" x14ac:dyDescent="0.25">
      <c r="J88380" s="32"/>
    </row>
    <row r="88381" spans="10:10" x14ac:dyDescent="0.25">
      <c r="J88381" s="32"/>
    </row>
    <row r="88382" spans="10:10" x14ac:dyDescent="0.25">
      <c r="J88382" s="32"/>
    </row>
    <row r="88383" spans="10:10" x14ac:dyDescent="0.25">
      <c r="J88383" s="32"/>
    </row>
    <row r="88384" spans="10:10" x14ac:dyDescent="0.25">
      <c r="J88384" s="32"/>
    </row>
    <row r="88385" spans="10:10" x14ac:dyDescent="0.25">
      <c r="J88385" s="32"/>
    </row>
    <row r="88386" spans="10:10" x14ac:dyDescent="0.25">
      <c r="J88386" s="32"/>
    </row>
    <row r="88387" spans="10:10" x14ac:dyDescent="0.25">
      <c r="J88387" s="32"/>
    </row>
    <row r="88388" spans="10:10" x14ac:dyDescent="0.25">
      <c r="J88388" s="32"/>
    </row>
    <row r="88389" spans="10:10" x14ac:dyDescent="0.25">
      <c r="J88389" s="32"/>
    </row>
    <row r="88390" spans="10:10" x14ac:dyDescent="0.25">
      <c r="J88390" s="32"/>
    </row>
    <row r="88391" spans="10:10" x14ac:dyDescent="0.25">
      <c r="J88391" s="32"/>
    </row>
    <row r="88392" spans="10:10" x14ac:dyDescent="0.25">
      <c r="J88392" s="32"/>
    </row>
    <row r="88393" spans="10:10" x14ac:dyDescent="0.25">
      <c r="J88393" s="32"/>
    </row>
    <row r="88394" spans="10:10" x14ac:dyDescent="0.25">
      <c r="J88394" s="32"/>
    </row>
    <row r="88395" spans="10:10" x14ac:dyDescent="0.25">
      <c r="J88395" s="32"/>
    </row>
    <row r="88396" spans="10:10" x14ac:dyDescent="0.25">
      <c r="J88396" s="32"/>
    </row>
    <row r="88397" spans="10:10" x14ac:dyDescent="0.25">
      <c r="J88397" s="32"/>
    </row>
    <row r="88398" spans="10:10" x14ac:dyDescent="0.25">
      <c r="J88398" s="32"/>
    </row>
    <row r="88399" spans="10:10" x14ac:dyDescent="0.25">
      <c r="J88399" s="32"/>
    </row>
    <row r="88400" spans="10:10" x14ac:dyDescent="0.25">
      <c r="J88400" s="32"/>
    </row>
    <row r="88401" spans="10:10" x14ac:dyDescent="0.25">
      <c r="J88401" s="32"/>
    </row>
    <row r="88402" spans="10:10" x14ac:dyDescent="0.25">
      <c r="J88402" s="32"/>
    </row>
    <row r="88403" spans="10:10" x14ac:dyDescent="0.25">
      <c r="J88403" s="32"/>
    </row>
    <row r="88404" spans="10:10" x14ac:dyDescent="0.25">
      <c r="J88404" s="32"/>
    </row>
    <row r="88405" spans="10:10" x14ac:dyDescent="0.25">
      <c r="J88405" s="32"/>
    </row>
    <row r="88406" spans="10:10" x14ac:dyDescent="0.25">
      <c r="J88406" s="32"/>
    </row>
    <row r="88407" spans="10:10" x14ac:dyDescent="0.25">
      <c r="J88407" s="32"/>
    </row>
    <row r="88408" spans="10:10" x14ac:dyDescent="0.25">
      <c r="J88408" s="32"/>
    </row>
    <row r="88409" spans="10:10" x14ac:dyDescent="0.25">
      <c r="J88409" s="32"/>
    </row>
    <row r="88410" spans="10:10" x14ac:dyDescent="0.25">
      <c r="J88410" s="32"/>
    </row>
    <row r="88411" spans="10:10" x14ac:dyDescent="0.25">
      <c r="J88411" s="32"/>
    </row>
    <row r="88412" spans="10:10" x14ac:dyDescent="0.25">
      <c r="J88412" s="32"/>
    </row>
    <row r="88413" spans="10:10" x14ac:dyDescent="0.25">
      <c r="J88413" s="32"/>
    </row>
    <row r="88414" spans="10:10" x14ac:dyDescent="0.25">
      <c r="J88414" s="32"/>
    </row>
    <row r="88415" spans="10:10" x14ac:dyDescent="0.25">
      <c r="J88415" s="32"/>
    </row>
    <row r="88416" spans="10:10" x14ac:dyDescent="0.25">
      <c r="J88416" s="32"/>
    </row>
    <row r="88417" spans="10:10" x14ac:dyDescent="0.25">
      <c r="J88417" s="32"/>
    </row>
    <row r="88418" spans="10:10" x14ac:dyDescent="0.25">
      <c r="J88418" s="32"/>
    </row>
    <row r="88419" spans="10:10" x14ac:dyDescent="0.25">
      <c r="J88419" s="32"/>
    </row>
    <row r="88420" spans="10:10" x14ac:dyDescent="0.25">
      <c r="J88420" s="32"/>
    </row>
    <row r="88421" spans="10:10" x14ac:dyDescent="0.25">
      <c r="J88421" s="32"/>
    </row>
    <row r="88422" spans="10:10" x14ac:dyDescent="0.25">
      <c r="J88422" s="32"/>
    </row>
    <row r="88423" spans="10:10" x14ac:dyDescent="0.25">
      <c r="J88423" s="32"/>
    </row>
    <row r="88424" spans="10:10" x14ac:dyDescent="0.25">
      <c r="J88424" s="32"/>
    </row>
    <row r="88425" spans="10:10" x14ac:dyDescent="0.25">
      <c r="J88425" s="32"/>
    </row>
    <row r="88426" spans="10:10" x14ac:dyDescent="0.25">
      <c r="J88426" s="32"/>
    </row>
    <row r="88427" spans="10:10" x14ac:dyDescent="0.25">
      <c r="J88427" s="32"/>
    </row>
    <row r="88428" spans="10:10" x14ac:dyDescent="0.25">
      <c r="J88428" s="32"/>
    </row>
    <row r="88429" spans="10:10" x14ac:dyDescent="0.25">
      <c r="J88429" s="32"/>
    </row>
    <row r="88430" spans="10:10" x14ac:dyDescent="0.25">
      <c r="J88430" s="32"/>
    </row>
    <row r="88431" spans="10:10" x14ac:dyDescent="0.25">
      <c r="J88431" s="32"/>
    </row>
    <row r="88432" spans="10:10" x14ac:dyDescent="0.25">
      <c r="J88432" s="32"/>
    </row>
    <row r="88433" spans="10:10" x14ac:dyDescent="0.25">
      <c r="J88433" s="32"/>
    </row>
    <row r="88434" spans="10:10" x14ac:dyDescent="0.25">
      <c r="J88434" s="32"/>
    </row>
    <row r="88435" spans="10:10" x14ac:dyDescent="0.25">
      <c r="J88435" s="32"/>
    </row>
    <row r="88436" spans="10:10" x14ac:dyDescent="0.25">
      <c r="J88436" s="32"/>
    </row>
    <row r="88437" spans="10:10" x14ac:dyDescent="0.25">
      <c r="J88437" s="32"/>
    </row>
    <row r="88438" spans="10:10" x14ac:dyDescent="0.25">
      <c r="J88438" s="32"/>
    </row>
    <row r="88439" spans="10:10" x14ac:dyDescent="0.25">
      <c r="J88439" s="32"/>
    </row>
    <row r="88440" spans="10:10" x14ac:dyDescent="0.25">
      <c r="J88440" s="32"/>
    </row>
    <row r="88441" spans="10:10" x14ac:dyDescent="0.25">
      <c r="J88441" s="32"/>
    </row>
    <row r="88442" spans="10:10" x14ac:dyDescent="0.25">
      <c r="J88442" s="32"/>
    </row>
    <row r="88443" spans="10:10" x14ac:dyDescent="0.25">
      <c r="J88443" s="32"/>
    </row>
    <row r="88444" spans="10:10" x14ac:dyDescent="0.25">
      <c r="J88444" s="32"/>
    </row>
    <row r="88445" spans="10:10" x14ac:dyDescent="0.25">
      <c r="J88445" s="32"/>
    </row>
    <row r="88446" spans="10:10" x14ac:dyDescent="0.25">
      <c r="J88446" s="32"/>
    </row>
    <row r="88447" spans="10:10" x14ac:dyDescent="0.25">
      <c r="J88447" s="32"/>
    </row>
    <row r="88448" spans="10:10" x14ac:dyDescent="0.25">
      <c r="J88448" s="32"/>
    </row>
    <row r="88449" spans="10:10" x14ac:dyDescent="0.25">
      <c r="J88449" s="32"/>
    </row>
    <row r="88450" spans="10:10" x14ac:dyDescent="0.25">
      <c r="J88450" s="32"/>
    </row>
    <row r="88451" spans="10:10" x14ac:dyDescent="0.25">
      <c r="J88451" s="32"/>
    </row>
    <row r="88452" spans="10:10" x14ac:dyDescent="0.25">
      <c r="J88452" s="32"/>
    </row>
    <row r="88453" spans="10:10" x14ac:dyDescent="0.25">
      <c r="J88453" s="32"/>
    </row>
    <row r="88454" spans="10:10" x14ac:dyDescent="0.25">
      <c r="J88454" s="32"/>
    </row>
    <row r="88455" spans="10:10" x14ac:dyDescent="0.25">
      <c r="J88455" s="32"/>
    </row>
    <row r="88456" spans="10:10" x14ac:dyDescent="0.25">
      <c r="J88456" s="32"/>
    </row>
    <row r="88457" spans="10:10" x14ac:dyDescent="0.25">
      <c r="J88457" s="32"/>
    </row>
    <row r="88458" spans="10:10" x14ac:dyDescent="0.25">
      <c r="J88458" s="32"/>
    </row>
    <row r="88459" spans="10:10" x14ac:dyDescent="0.25">
      <c r="J88459" s="32"/>
    </row>
    <row r="88460" spans="10:10" x14ac:dyDescent="0.25">
      <c r="J88460" s="32"/>
    </row>
    <row r="88461" spans="10:10" x14ac:dyDescent="0.25">
      <c r="J88461" s="32"/>
    </row>
    <row r="88462" spans="10:10" x14ac:dyDescent="0.25">
      <c r="J88462" s="32"/>
    </row>
    <row r="88463" spans="10:10" x14ac:dyDescent="0.25">
      <c r="J88463" s="32"/>
    </row>
    <row r="88464" spans="10:10" x14ac:dyDescent="0.25">
      <c r="J88464" s="32"/>
    </row>
    <row r="88465" spans="10:10" x14ac:dyDescent="0.25">
      <c r="J88465" s="32"/>
    </row>
    <row r="88466" spans="10:10" x14ac:dyDescent="0.25">
      <c r="J88466" s="32"/>
    </row>
    <row r="88467" spans="10:10" x14ac:dyDescent="0.25">
      <c r="J88467" s="32"/>
    </row>
    <row r="88468" spans="10:10" x14ac:dyDescent="0.25">
      <c r="J88468" s="32"/>
    </row>
    <row r="88469" spans="10:10" x14ac:dyDescent="0.25">
      <c r="J88469" s="32"/>
    </row>
    <row r="88470" spans="10:10" x14ac:dyDescent="0.25">
      <c r="J88470" s="32"/>
    </row>
    <row r="88471" spans="10:10" x14ac:dyDescent="0.25">
      <c r="J88471" s="32"/>
    </row>
    <row r="88472" spans="10:10" x14ac:dyDescent="0.25">
      <c r="J88472" s="32"/>
    </row>
    <row r="88473" spans="10:10" x14ac:dyDescent="0.25">
      <c r="J88473" s="32"/>
    </row>
    <row r="88474" spans="10:10" x14ac:dyDescent="0.25">
      <c r="J88474" s="32"/>
    </row>
    <row r="88475" spans="10:10" x14ac:dyDescent="0.25">
      <c r="J88475" s="32"/>
    </row>
    <row r="88476" spans="10:10" x14ac:dyDescent="0.25">
      <c r="J88476" s="32"/>
    </row>
    <row r="88477" spans="10:10" x14ac:dyDescent="0.25">
      <c r="J88477" s="32"/>
    </row>
    <row r="88478" spans="10:10" x14ac:dyDescent="0.25">
      <c r="J88478" s="32"/>
    </row>
    <row r="88479" spans="10:10" x14ac:dyDescent="0.25">
      <c r="J88479" s="32"/>
    </row>
    <row r="88480" spans="10:10" x14ac:dyDescent="0.25">
      <c r="J88480" s="32"/>
    </row>
    <row r="88481" spans="10:10" x14ac:dyDescent="0.25">
      <c r="J88481" s="32"/>
    </row>
    <row r="88482" spans="10:10" x14ac:dyDescent="0.25">
      <c r="J88482" s="32"/>
    </row>
    <row r="88483" spans="10:10" x14ac:dyDescent="0.25">
      <c r="J88483" s="32"/>
    </row>
    <row r="88484" spans="10:10" x14ac:dyDescent="0.25">
      <c r="J88484" s="32"/>
    </row>
    <row r="88485" spans="10:10" x14ac:dyDescent="0.25">
      <c r="J88485" s="32"/>
    </row>
    <row r="88486" spans="10:10" x14ac:dyDescent="0.25">
      <c r="J88486" s="32"/>
    </row>
    <row r="88487" spans="10:10" x14ac:dyDescent="0.25">
      <c r="J88487" s="32"/>
    </row>
    <row r="88488" spans="10:10" x14ac:dyDescent="0.25">
      <c r="J88488" s="32"/>
    </row>
    <row r="88489" spans="10:10" x14ac:dyDescent="0.25">
      <c r="J88489" s="32"/>
    </row>
    <row r="88490" spans="10:10" x14ac:dyDescent="0.25">
      <c r="J88490" s="32"/>
    </row>
    <row r="88491" spans="10:10" x14ac:dyDescent="0.25">
      <c r="J88491" s="32"/>
    </row>
    <row r="88492" spans="10:10" x14ac:dyDescent="0.25">
      <c r="J88492" s="32"/>
    </row>
    <row r="88493" spans="10:10" x14ac:dyDescent="0.25">
      <c r="J88493" s="32"/>
    </row>
    <row r="88494" spans="10:10" x14ac:dyDescent="0.25">
      <c r="J88494" s="32"/>
    </row>
    <row r="88495" spans="10:10" x14ac:dyDescent="0.25">
      <c r="J88495" s="32"/>
    </row>
    <row r="88496" spans="10:10" x14ac:dyDescent="0.25">
      <c r="J88496" s="32"/>
    </row>
    <row r="88497" spans="10:10" x14ac:dyDescent="0.25">
      <c r="J88497" s="32"/>
    </row>
    <row r="88498" spans="10:10" x14ac:dyDescent="0.25">
      <c r="J88498" s="32"/>
    </row>
    <row r="88499" spans="10:10" x14ac:dyDescent="0.25">
      <c r="J88499" s="32"/>
    </row>
    <row r="88500" spans="10:10" x14ac:dyDescent="0.25">
      <c r="J88500" s="32"/>
    </row>
    <row r="88501" spans="10:10" x14ac:dyDescent="0.25">
      <c r="J88501" s="32"/>
    </row>
    <row r="88502" spans="10:10" x14ac:dyDescent="0.25">
      <c r="J88502" s="32"/>
    </row>
    <row r="88503" spans="10:10" x14ac:dyDescent="0.25">
      <c r="J88503" s="32"/>
    </row>
    <row r="88504" spans="10:10" x14ac:dyDescent="0.25">
      <c r="J88504" s="32"/>
    </row>
    <row r="88505" spans="10:10" x14ac:dyDescent="0.25">
      <c r="J88505" s="32"/>
    </row>
    <row r="88506" spans="10:10" x14ac:dyDescent="0.25">
      <c r="J88506" s="32"/>
    </row>
    <row r="88507" spans="10:10" x14ac:dyDescent="0.25">
      <c r="J88507" s="32"/>
    </row>
    <row r="88508" spans="10:10" x14ac:dyDescent="0.25">
      <c r="J88508" s="32"/>
    </row>
    <row r="88509" spans="10:10" x14ac:dyDescent="0.25">
      <c r="J88509" s="32"/>
    </row>
    <row r="88510" spans="10:10" x14ac:dyDescent="0.25">
      <c r="J88510" s="32"/>
    </row>
    <row r="88511" spans="10:10" x14ac:dyDescent="0.25">
      <c r="J88511" s="32"/>
    </row>
    <row r="88512" spans="10:10" x14ac:dyDescent="0.25">
      <c r="J88512" s="32"/>
    </row>
    <row r="88513" spans="10:10" x14ac:dyDescent="0.25">
      <c r="J88513" s="32"/>
    </row>
    <row r="88514" spans="10:10" x14ac:dyDescent="0.25">
      <c r="J88514" s="32"/>
    </row>
    <row r="88515" spans="10:10" x14ac:dyDescent="0.25">
      <c r="J88515" s="32"/>
    </row>
    <row r="88516" spans="10:10" x14ac:dyDescent="0.25">
      <c r="J88516" s="32"/>
    </row>
    <row r="88517" spans="10:10" x14ac:dyDescent="0.25">
      <c r="J88517" s="32"/>
    </row>
    <row r="88518" spans="10:10" x14ac:dyDescent="0.25">
      <c r="J88518" s="32"/>
    </row>
    <row r="88519" spans="10:10" x14ac:dyDescent="0.25">
      <c r="J88519" s="32"/>
    </row>
    <row r="88520" spans="10:10" x14ac:dyDescent="0.25">
      <c r="J88520" s="32"/>
    </row>
    <row r="88521" spans="10:10" x14ac:dyDescent="0.25">
      <c r="J88521" s="32"/>
    </row>
    <row r="88522" spans="10:10" x14ac:dyDescent="0.25">
      <c r="J88522" s="32"/>
    </row>
    <row r="88523" spans="10:10" x14ac:dyDescent="0.25">
      <c r="J88523" s="32"/>
    </row>
    <row r="88524" spans="10:10" x14ac:dyDescent="0.25">
      <c r="J88524" s="32"/>
    </row>
    <row r="88525" spans="10:10" x14ac:dyDescent="0.25">
      <c r="J88525" s="32"/>
    </row>
    <row r="88526" spans="10:10" x14ac:dyDescent="0.25">
      <c r="J88526" s="32"/>
    </row>
    <row r="88527" spans="10:10" x14ac:dyDescent="0.25">
      <c r="J88527" s="32"/>
    </row>
    <row r="88528" spans="10:10" x14ac:dyDescent="0.25">
      <c r="J88528" s="32"/>
    </row>
    <row r="88529" spans="10:10" x14ac:dyDescent="0.25">
      <c r="J88529" s="32"/>
    </row>
    <row r="88530" spans="10:10" x14ac:dyDescent="0.25">
      <c r="J88530" s="32"/>
    </row>
    <row r="88531" spans="10:10" x14ac:dyDescent="0.25">
      <c r="J88531" s="32"/>
    </row>
    <row r="88532" spans="10:10" x14ac:dyDescent="0.25">
      <c r="J88532" s="32"/>
    </row>
    <row r="88533" spans="10:10" x14ac:dyDescent="0.25">
      <c r="J88533" s="32"/>
    </row>
    <row r="88534" spans="10:10" x14ac:dyDescent="0.25">
      <c r="J88534" s="32"/>
    </row>
    <row r="88535" spans="10:10" x14ac:dyDescent="0.25">
      <c r="J88535" s="32"/>
    </row>
    <row r="88536" spans="10:10" x14ac:dyDescent="0.25">
      <c r="J88536" s="32"/>
    </row>
    <row r="88537" spans="10:10" x14ac:dyDescent="0.25">
      <c r="J88537" s="32"/>
    </row>
    <row r="88538" spans="10:10" x14ac:dyDescent="0.25">
      <c r="J88538" s="32"/>
    </row>
    <row r="88539" spans="10:10" x14ac:dyDescent="0.25">
      <c r="J88539" s="32"/>
    </row>
    <row r="88540" spans="10:10" x14ac:dyDescent="0.25">
      <c r="J88540" s="32"/>
    </row>
    <row r="88541" spans="10:10" x14ac:dyDescent="0.25">
      <c r="J88541" s="32"/>
    </row>
    <row r="88542" spans="10:10" x14ac:dyDescent="0.25">
      <c r="J88542" s="32"/>
    </row>
    <row r="88543" spans="10:10" x14ac:dyDescent="0.25">
      <c r="J88543" s="32"/>
    </row>
    <row r="88544" spans="10:10" x14ac:dyDescent="0.25">
      <c r="J88544" s="32"/>
    </row>
    <row r="88545" spans="10:10" x14ac:dyDescent="0.25">
      <c r="J88545" s="32"/>
    </row>
    <row r="88546" spans="10:10" x14ac:dyDescent="0.25">
      <c r="J88546" s="32"/>
    </row>
    <row r="88547" spans="10:10" x14ac:dyDescent="0.25">
      <c r="J88547" s="32"/>
    </row>
    <row r="88548" spans="10:10" x14ac:dyDescent="0.25">
      <c r="J88548" s="32"/>
    </row>
    <row r="88549" spans="10:10" x14ac:dyDescent="0.25">
      <c r="J88549" s="32"/>
    </row>
    <row r="88550" spans="10:10" x14ac:dyDescent="0.25">
      <c r="J88550" s="32"/>
    </row>
    <row r="88551" spans="10:10" x14ac:dyDescent="0.25">
      <c r="J88551" s="32"/>
    </row>
    <row r="88552" spans="10:10" x14ac:dyDescent="0.25">
      <c r="J88552" s="32"/>
    </row>
    <row r="88553" spans="10:10" x14ac:dyDescent="0.25">
      <c r="J88553" s="32"/>
    </row>
    <row r="88554" spans="10:10" x14ac:dyDescent="0.25">
      <c r="J88554" s="32"/>
    </row>
    <row r="88555" spans="10:10" x14ac:dyDescent="0.25">
      <c r="J88555" s="32"/>
    </row>
    <row r="88556" spans="10:10" x14ac:dyDescent="0.25">
      <c r="J88556" s="32"/>
    </row>
    <row r="88557" spans="10:10" x14ac:dyDescent="0.25">
      <c r="J88557" s="32"/>
    </row>
    <row r="88558" spans="10:10" x14ac:dyDescent="0.25">
      <c r="J88558" s="32"/>
    </row>
    <row r="88559" spans="10:10" x14ac:dyDescent="0.25">
      <c r="J88559" s="32"/>
    </row>
    <row r="88560" spans="10:10" x14ac:dyDescent="0.25">
      <c r="J88560" s="32"/>
    </row>
    <row r="88561" spans="10:10" x14ac:dyDescent="0.25">
      <c r="J88561" s="32"/>
    </row>
    <row r="88562" spans="10:10" x14ac:dyDescent="0.25">
      <c r="J88562" s="32"/>
    </row>
    <row r="88563" spans="10:10" x14ac:dyDescent="0.25">
      <c r="J88563" s="32"/>
    </row>
    <row r="88564" spans="10:10" x14ac:dyDescent="0.25">
      <c r="J88564" s="32"/>
    </row>
    <row r="88565" spans="10:10" x14ac:dyDescent="0.25">
      <c r="J88565" s="32"/>
    </row>
    <row r="88566" spans="10:10" x14ac:dyDescent="0.25">
      <c r="J88566" s="32"/>
    </row>
    <row r="88567" spans="10:10" x14ac:dyDescent="0.25">
      <c r="J88567" s="32"/>
    </row>
    <row r="88568" spans="10:10" x14ac:dyDescent="0.25">
      <c r="J88568" s="32"/>
    </row>
    <row r="88569" spans="10:10" x14ac:dyDescent="0.25">
      <c r="J88569" s="32"/>
    </row>
    <row r="88570" spans="10:10" x14ac:dyDescent="0.25">
      <c r="J88570" s="32"/>
    </row>
    <row r="88571" spans="10:10" x14ac:dyDescent="0.25">
      <c r="J88571" s="32"/>
    </row>
    <row r="88572" spans="10:10" x14ac:dyDescent="0.25">
      <c r="J88572" s="32"/>
    </row>
    <row r="88573" spans="10:10" x14ac:dyDescent="0.25">
      <c r="J88573" s="32"/>
    </row>
    <row r="88574" spans="10:10" x14ac:dyDescent="0.25">
      <c r="J88574" s="32"/>
    </row>
    <row r="88575" spans="10:10" x14ac:dyDescent="0.25">
      <c r="J88575" s="32"/>
    </row>
    <row r="88576" spans="10:10" x14ac:dyDescent="0.25">
      <c r="J88576" s="32"/>
    </row>
    <row r="88577" spans="10:10" x14ac:dyDescent="0.25">
      <c r="J88577" s="32"/>
    </row>
    <row r="88578" spans="10:10" x14ac:dyDescent="0.25">
      <c r="J88578" s="32"/>
    </row>
    <row r="88579" spans="10:10" x14ac:dyDescent="0.25">
      <c r="J88579" s="32"/>
    </row>
    <row r="88580" spans="10:10" x14ac:dyDescent="0.25">
      <c r="J88580" s="32"/>
    </row>
    <row r="88581" spans="10:10" x14ac:dyDescent="0.25">
      <c r="J88581" s="32"/>
    </row>
    <row r="88582" spans="10:10" x14ac:dyDescent="0.25">
      <c r="J88582" s="32"/>
    </row>
    <row r="88583" spans="10:10" x14ac:dyDescent="0.25">
      <c r="J88583" s="32"/>
    </row>
    <row r="88584" spans="10:10" x14ac:dyDescent="0.25">
      <c r="J88584" s="32"/>
    </row>
    <row r="88585" spans="10:10" x14ac:dyDescent="0.25">
      <c r="J88585" s="32"/>
    </row>
    <row r="88586" spans="10:10" x14ac:dyDescent="0.25">
      <c r="J88586" s="32"/>
    </row>
    <row r="88587" spans="10:10" x14ac:dyDescent="0.25">
      <c r="J88587" s="32"/>
    </row>
    <row r="88588" spans="10:10" x14ac:dyDescent="0.25">
      <c r="J88588" s="32"/>
    </row>
    <row r="88589" spans="10:10" x14ac:dyDescent="0.25">
      <c r="J88589" s="32"/>
    </row>
    <row r="88590" spans="10:10" x14ac:dyDescent="0.25">
      <c r="J88590" s="32"/>
    </row>
    <row r="88591" spans="10:10" x14ac:dyDescent="0.25">
      <c r="J88591" s="32"/>
    </row>
    <row r="88592" spans="10:10" x14ac:dyDescent="0.25">
      <c r="J88592" s="32"/>
    </row>
    <row r="88593" spans="10:10" x14ac:dyDescent="0.25">
      <c r="J88593" s="32"/>
    </row>
    <row r="88594" spans="10:10" x14ac:dyDescent="0.25">
      <c r="J88594" s="32"/>
    </row>
    <row r="88595" spans="10:10" x14ac:dyDescent="0.25">
      <c r="J88595" s="32"/>
    </row>
    <row r="88596" spans="10:10" x14ac:dyDescent="0.25">
      <c r="J88596" s="32"/>
    </row>
    <row r="88597" spans="10:10" x14ac:dyDescent="0.25">
      <c r="J88597" s="32"/>
    </row>
    <row r="88598" spans="10:10" x14ac:dyDescent="0.25">
      <c r="J88598" s="32"/>
    </row>
    <row r="88599" spans="10:10" x14ac:dyDescent="0.25">
      <c r="J88599" s="32"/>
    </row>
    <row r="88600" spans="10:10" x14ac:dyDescent="0.25">
      <c r="J88600" s="32"/>
    </row>
    <row r="88601" spans="10:10" x14ac:dyDescent="0.25">
      <c r="J88601" s="32"/>
    </row>
    <row r="88602" spans="10:10" x14ac:dyDescent="0.25">
      <c r="J88602" s="32"/>
    </row>
    <row r="88603" spans="10:10" x14ac:dyDescent="0.25">
      <c r="J88603" s="32"/>
    </row>
    <row r="88604" spans="10:10" x14ac:dyDescent="0.25">
      <c r="J88604" s="32"/>
    </row>
    <row r="88605" spans="10:10" x14ac:dyDescent="0.25">
      <c r="J88605" s="32"/>
    </row>
    <row r="88606" spans="10:10" x14ac:dyDescent="0.25">
      <c r="J88606" s="32"/>
    </row>
    <row r="88607" spans="10:10" x14ac:dyDescent="0.25">
      <c r="J88607" s="32"/>
    </row>
    <row r="88608" spans="10:10" x14ac:dyDescent="0.25">
      <c r="J88608" s="32"/>
    </row>
    <row r="88609" spans="10:10" x14ac:dyDescent="0.25">
      <c r="J88609" s="32"/>
    </row>
    <row r="88610" spans="10:10" x14ac:dyDescent="0.25">
      <c r="J88610" s="32"/>
    </row>
    <row r="88611" spans="10:10" x14ac:dyDescent="0.25">
      <c r="J88611" s="32"/>
    </row>
    <row r="88612" spans="10:10" x14ac:dyDescent="0.25">
      <c r="J88612" s="32"/>
    </row>
    <row r="88613" spans="10:10" x14ac:dyDescent="0.25">
      <c r="J88613" s="32"/>
    </row>
    <row r="88614" spans="10:10" x14ac:dyDescent="0.25">
      <c r="J88614" s="32"/>
    </row>
    <row r="88615" spans="10:10" x14ac:dyDescent="0.25">
      <c r="J88615" s="32"/>
    </row>
    <row r="88616" spans="10:10" x14ac:dyDescent="0.25">
      <c r="J88616" s="32"/>
    </row>
    <row r="88617" spans="10:10" x14ac:dyDescent="0.25">
      <c r="J88617" s="32"/>
    </row>
    <row r="88618" spans="10:10" x14ac:dyDescent="0.25">
      <c r="J88618" s="32"/>
    </row>
    <row r="88619" spans="10:10" x14ac:dyDescent="0.25">
      <c r="J88619" s="32"/>
    </row>
    <row r="88620" spans="10:10" x14ac:dyDescent="0.25">
      <c r="J88620" s="32"/>
    </row>
    <row r="88621" spans="10:10" x14ac:dyDescent="0.25">
      <c r="J88621" s="32"/>
    </row>
    <row r="88622" spans="10:10" x14ac:dyDescent="0.25">
      <c r="J88622" s="32"/>
    </row>
    <row r="88623" spans="10:10" x14ac:dyDescent="0.25">
      <c r="J88623" s="32"/>
    </row>
    <row r="88624" spans="10:10" x14ac:dyDescent="0.25">
      <c r="J88624" s="32"/>
    </row>
    <row r="88625" spans="10:10" x14ac:dyDescent="0.25">
      <c r="J88625" s="32"/>
    </row>
    <row r="88626" spans="10:10" x14ac:dyDescent="0.25">
      <c r="J88626" s="32"/>
    </row>
    <row r="88627" spans="10:10" x14ac:dyDescent="0.25">
      <c r="J88627" s="32"/>
    </row>
    <row r="88628" spans="10:10" x14ac:dyDescent="0.25">
      <c r="J88628" s="32"/>
    </row>
    <row r="88629" spans="10:10" x14ac:dyDescent="0.25">
      <c r="J88629" s="32"/>
    </row>
    <row r="88630" spans="10:10" x14ac:dyDescent="0.25">
      <c r="J88630" s="32"/>
    </row>
    <row r="88631" spans="10:10" x14ac:dyDescent="0.25">
      <c r="J88631" s="32"/>
    </row>
    <row r="88632" spans="10:10" x14ac:dyDescent="0.25">
      <c r="J88632" s="32"/>
    </row>
    <row r="88633" spans="10:10" x14ac:dyDescent="0.25">
      <c r="J88633" s="32"/>
    </row>
    <row r="88634" spans="10:10" x14ac:dyDescent="0.25">
      <c r="J88634" s="32"/>
    </row>
    <row r="88635" spans="10:10" x14ac:dyDescent="0.25">
      <c r="J88635" s="32"/>
    </row>
    <row r="88636" spans="10:10" x14ac:dyDescent="0.25">
      <c r="J88636" s="32"/>
    </row>
    <row r="88637" spans="10:10" x14ac:dyDescent="0.25">
      <c r="J88637" s="32"/>
    </row>
    <row r="88638" spans="10:10" x14ac:dyDescent="0.25">
      <c r="J88638" s="32"/>
    </row>
    <row r="88639" spans="10:10" x14ac:dyDescent="0.25">
      <c r="J88639" s="32"/>
    </row>
    <row r="88640" spans="10:10" x14ac:dyDescent="0.25">
      <c r="J88640" s="32"/>
    </row>
    <row r="88641" spans="10:10" x14ac:dyDescent="0.25">
      <c r="J88641" s="32"/>
    </row>
    <row r="88642" spans="10:10" x14ac:dyDescent="0.25">
      <c r="J88642" s="32"/>
    </row>
    <row r="88643" spans="10:10" x14ac:dyDescent="0.25">
      <c r="J88643" s="32"/>
    </row>
    <row r="88644" spans="10:10" x14ac:dyDescent="0.25">
      <c r="J88644" s="32"/>
    </row>
    <row r="88645" spans="10:10" x14ac:dyDescent="0.25">
      <c r="J88645" s="32"/>
    </row>
    <row r="88646" spans="10:10" x14ac:dyDescent="0.25">
      <c r="J88646" s="32"/>
    </row>
    <row r="88647" spans="10:10" x14ac:dyDescent="0.25">
      <c r="J88647" s="32"/>
    </row>
    <row r="88648" spans="10:10" x14ac:dyDescent="0.25">
      <c r="J88648" s="32"/>
    </row>
    <row r="88649" spans="10:10" x14ac:dyDescent="0.25">
      <c r="J88649" s="32"/>
    </row>
    <row r="88650" spans="10:10" x14ac:dyDescent="0.25">
      <c r="J88650" s="32"/>
    </row>
    <row r="88651" spans="10:10" x14ac:dyDescent="0.25">
      <c r="J88651" s="32"/>
    </row>
    <row r="88652" spans="10:10" x14ac:dyDescent="0.25">
      <c r="J88652" s="32"/>
    </row>
    <row r="88653" spans="10:10" x14ac:dyDescent="0.25">
      <c r="J88653" s="32"/>
    </row>
    <row r="88654" spans="10:10" x14ac:dyDescent="0.25">
      <c r="J88654" s="32"/>
    </row>
    <row r="88655" spans="10:10" x14ac:dyDescent="0.25">
      <c r="J88655" s="32"/>
    </row>
    <row r="88656" spans="10:10" x14ac:dyDescent="0.25">
      <c r="J88656" s="32"/>
    </row>
    <row r="88657" spans="10:10" x14ac:dyDescent="0.25">
      <c r="J88657" s="32"/>
    </row>
    <row r="88658" spans="10:10" x14ac:dyDescent="0.25">
      <c r="J88658" s="32"/>
    </row>
    <row r="88659" spans="10:10" x14ac:dyDescent="0.25">
      <c r="J88659" s="32"/>
    </row>
    <row r="88660" spans="10:10" x14ac:dyDescent="0.25">
      <c r="J88660" s="32"/>
    </row>
    <row r="88661" spans="10:10" x14ac:dyDescent="0.25">
      <c r="J88661" s="32"/>
    </row>
    <row r="88662" spans="10:10" x14ac:dyDescent="0.25">
      <c r="J88662" s="32"/>
    </row>
    <row r="88663" spans="10:10" x14ac:dyDescent="0.25">
      <c r="J88663" s="32"/>
    </row>
    <row r="88664" spans="10:10" x14ac:dyDescent="0.25">
      <c r="J88664" s="32"/>
    </row>
    <row r="88665" spans="10:10" x14ac:dyDescent="0.25">
      <c r="J88665" s="32"/>
    </row>
    <row r="88666" spans="10:10" x14ac:dyDescent="0.25">
      <c r="J88666" s="32"/>
    </row>
    <row r="88667" spans="10:10" x14ac:dyDescent="0.25">
      <c r="J88667" s="32"/>
    </row>
    <row r="88668" spans="10:10" x14ac:dyDescent="0.25">
      <c r="J88668" s="32"/>
    </row>
    <row r="88669" spans="10:10" x14ac:dyDescent="0.25">
      <c r="J88669" s="32"/>
    </row>
    <row r="88670" spans="10:10" x14ac:dyDescent="0.25">
      <c r="J88670" s="32"/>
    </row>
    <row r="88671" spans="10:10" x14ac:dyDescent="0.25">
      <c r="J88671" s="32"/>
    </row>
    <row r="88672" spans="10:10" x14ac:dyDescent="0.25">
      <c r="J88672" s="32"/>
    </row>
    <row r="88673" spans="10:10" x14ac:dyDescent="0.25">
      <c r="J88673" s="32"/>
    </row>
    <row r="88674" spans="10:10" x14ac:dyDescent="0.25">
      <c r="J88674" s="32"/>
    </row>
    <row r="88675" spans="10:10" x14ac:dyDescent="0.25">
      <c r="J88675" s="32"/>
    </row>
    <row r="88676" spans="10:10" x14ac:dyDescent="0.25">
      <c r="J88676" s="32"/>
    </row>
    <row r="88677" spans="10:10" x14ac:dyDescent="0.25">
      <c r="J88677" s="32"/>
    </row>
    <row r="88678" spans="10:10" x14ac:dyDescent="0.25">
      <c r="J88678" s="32"/>
    </row>
    <row r="88679" spans="10:10" x14ac:dyDescent="0.25">
      <c r="J88679" s="32"/>
    </row>
    <row r="88680" spans="10:10" x14ac:dyDescent="0.25">
      <c r="J88680" s="32"/>
    </row>
    <row r="88681" spans="10:10" x14ac:dyDescent="0.25">
      <c r="J88681" s="32"/>
    </row>
    <row r="88682" spans="10:10" x14ac:dyDescent="0.25">
      <c r="J88682" s="32"/>
    </row>
    <row r="88683" spans="10:10" x14ac:dyDescent="0.25">
      <c r="J88683" s="32"/>
    </row>
    <row r="88684" spans="10:10" x14ac:dyDescent="0.25">
      <c r="J88684" s="32"/>
    </row>
    <row r="88685" spans="10:10" x14ac:dyDescent="0.25">
      <c r="J88685" s="32"/>
    </row>
    <row r="88686" spans="10:10" x14ac:dyDescent="0.25">
      <c r="J88686" s="32"/>
    </row>
    <row r="88687" spans="10:10" x14ac:dyDescent="0.25">
      <c r="J88687" s="32"/>
    </row>
    <row r="88688" spans="10:10" x14ac:dyDescent="0.25">
      <c r="J88688" s="32"/>
    </row>
    <row r="88689" spans="10:10" x14ac:dyDescent="0.25">
      <c r="J88689" s="32"/>
    </row>
    <row r="88690" spans="10:10" x14ac:dyDescent="0.25">
      <c r="J88690" s="32"/>
    </row>
    <row r="88691" spans="10:10" x14ac:dyDescent="0.25">
      <c r="J88691" s="32"/>
    </row>
    <row r="88692" spans="10:10" x14ac:dyDescent="0.25">
      <c r="J88692" s="32"/>
    </row>
    <row r="88693" spans="10:10" x14ac:dyDescent="0.25">
      <c r="J88693" s="32"/>
    </row>
    <row r="88694" spans="10:10" x14ac:dyDescent="0.25">
      <c r="J88694" s="32"/>
    </row>
    <row r="88695" spans="10:10" x14ac:dyDescent="0.25">
      <c r="J88695" s="32"/>
    </row>
    <row r="88696" spans="10:10" x14ac:dyDescent="0.25">
      <c r="J88696" s="32"/>
    </row>
    <row r="88697" spans="10:10" x14ac:dyDescent="0.25">
      <c r="J88697" s="32"/>
    </row>
    <row r="88698" spans="10:10" x14ac:dyDescent="0.25">
      <c r="J88698" s="32"/>
    </row>
    <row r="88699" spans="10:10" x14ac:dyDescent="0.25">
      <c r="J88699" s="32"/>
    </row>
    <row r="88700" spans="10:10" x14ac:dyDescent="0.25">
      <c r="J88700" s="32"/>
    </row>
    <row r="88701" spans="10:10" x14ac:dyDescent="0.25">
      <c r="J88701" s="32"/>
    </row>
    <row r="88702" spans="10:10" x14ac:dyDescent="0.25">
      <c r="J88702" s="32"/>
    </row>
    <row r="88703" spans="10:10" x14ac:dyDescent="0.25">
      <c r="J88703" s="32"/>
    </row>
    <row r="88704" spans="10:10" x14ac:dyDescent="0.25">
      <c r="J88704" s="32"/>
    </row>
    <row r="88705" spans="10:10" x14ac:dyDescent="0.25">
      <c r="J88705" s="32"/>
    </row>
    <row r="88706" spans="10:10" x14ac:dyDescent="0.25">
      <c r="J88706" s="32"/>
    </row>
    <row r="88707" spans="10:10" x14ac:dyDescent="0.25">
      <c r="J88707" s="32"/>
    </row>
    <row r="88708" spans="10:10" x14ac:dyDescent="0.25">
      <c r="J88708" s="32"/>
    </row>
    <row r="88709" spans="10:10" x14ac:dyDescent="0.25">
      <c r="J88709" s="32"/>
    </row>
    <row r="88710" spans="10:10" x14ac:dyDescent="0.25">
      <c r="J88710" s="32"/>
    </row>
    <row r="88711" spans="10:10" x14ac:dyDescent="0.25">
      <c r="J88711" s="32"/>
    </row>
    <row r="88712" spans="10:10" x14ac:dyDescent="0.25">
      <c r="J88712" s="32"/>
    </row>
    <row r="88713" spans="10:10" x14ac:dyDescent="0.25">
      <c r="J88713" s="32"/>
    </row>
    <row r="88714" spans="10:10" x14ac:dyDescent="0.25">
      <c r="J88714" s="32"/>
    </row>
    <row r="88715" spans="10:10" x14ac:dyDescent="0.25">
      <c r="J88715" s="32"/>
    </row>
    <row r="88716" spans="10:10" x14ac:dyDescent="0.25">
      <c r="J88716" s="32"/>
    </row>
    <row r="88717" spans="10:10" x14ac:dyDescent="0.25">
      <c r="J88717" s="32"/>
    </row>
    <row r="88718" spans="10:10" x14ac:dyDescent="0.25">
      <c r="J88718" s="32"/>
    </row>
    <row r="88719" spans="10:10" x14ac:dyDescent="0.25">
      <c r="J88719" s="32"/>
    </row>
    <row r="88720" spans="10:10" x14ac:dyDescent="0.25">
      <c r="J88720" s="32"/>
    </row>
    <row r="88721" spans="10:10" x14ac:dyDescent="0.25">
      <c r="J88721" s="32"/>
    </row>
    <row r="88722" spans="10:10" x14ac:dyDescent="0.25">
      <c r="J88722" s="32"/>
    </row>
    <row r="88723" spans="10:10" x14ac:dyDescent="0.25">
      <c r="J88723" s="32"/>
    </row>
    <row r="88724" spans="10:10" x14ac:dyDescent="0.25">
      <c r="J88724" s="32"/>
    </row>
    <row r="88725" spans="10:10" x14ac:dyDescent="0.25">
      <c r="J88725" s="32"/>
    </row>
    <row r="88726" spans="10:10" x14ac:dyDescent="0.25">
      <c r="J88726" s="32"/>
    </row>
    <row r="88727" spans="10:10" x14ac:dyDescent="0.25">
      <c r="J88727" s="32"/>
    </row>
    <row r="88728" spans="10:10" x14ac:dyDescent="0.25">
      <c r="J88728" s="32"/>
    </row>
    <row r="88729" spans="10:10" x14ac:dyDescent="0.25">
      <c r="J88729" s="32"/>
    </row>
    <row r="88730" spans="10:10" x14ac:dyDescent="0.25">
      <c r="J88730" s="32"/>
    </row>
    <row r="88731" spans="10:10" x14ac:dyDescent="0.25">
      <c r="J88731" s="32"/>
    </row>
    <row r="88732" spans="10:10" x14ac:dyDescent="0.25">
      <c r="J88732" s="32"/>
    </row>
    <row r="88733" spans="10:10" x14ac:dyDescent="0.25">
      <c r="J88733" s="32"/>
    </row>
    <row r="88734" spans="10:10" x14ac:dyDescent="0.25">
      <c r="J88734" s="32"/>
    </row>
    <row r="88735" spans="10:10" x14ac:dyDescent="0.25">
      <c r="J88735" s="32"/>
    </row>
    <row r="88736" spans="10:10" x14ac:dyDescent="0.25">
      <c r="J88736" s="32"/>
    </row>
    <row r="88737" spans="10:10" x14ac:dyDescent="0.25">
      <c r="J88737" s="32"/>
    </row>
    <row r="88738" spans="10:10" x14ac:dyDescent="0.25">
      <c r="J88738" s="32"/>
    </row>
    <row r="88739" spans="10:10" x14ac:dyDescent="0.25">
      <c r="J88739" s="32"/>
    </row>
    <row r="88740" spans="10:10" x14ac:dyDescent="0.25">
      <c r="J88740" s="32"/>
    </row>
    <row r="88741" spans="10:10" x14ac:dyDescent="0.25">
      <c r="J88741" s="32"/>
    </row>
    <row r="88742" spans="10:10" x14ac:dyDescent="0.25">
      <c r="J88742" s="32"/>
    </row>
    <row r="88743" spans="10:10" x14ac:dyDescent="0.25">
      <c r="J88743" s="32"/>
    </row>
    <row r="88744" spans="10:10" x14ac:dyDescent="0.25">
      <c r="J88744" s="32"/>
    </row>
    <row r="88745" spans="10:10" x14ac:dyDescent="0.25">
      <c r="J88745" s="32"/>
    </row>
    <row r="88746" spans="10:10" x14ac:dyDescent="0.25">
      <c r="J88746" s="32"/>
    </row>
    <row r="88747" spans="10:10" x14ac:dyDescent="0.25">
      <c r="J88747" s="32"/>
    </row>
    <row r="88748" spans="10:10" x14ac:dyDescent="0.25">
      <c r="J88748" s="32"/>
    </row>
    <row r="88749" spans="10:10" x14ac:dyDescent="0.25">
      <c r="J88749" s="32"/>
    </row>
    <row r="88750" spans="10:10" x14ac:dyDescent="0.25">
      <c r="J88750" s="32"/>
    </row>
    <row r="88751" spans="10:10" x14ac:dyDescent="0.25">
      <c r="J88751" s="32"/>
    </row>
    <row r="88752" spans="10:10" x14ac:dyDescent="0.25">
      <c r="J88752" s="32"/>
    </row>
    <row r="88753" spans="10:10" x14ac:dyDescent="0.25">
      <c r="J88753" s="32"/>
    </row>
    <row r="88754" spans="10:10" x14ac:dyDescent="0.25">
      <c r="J88754" s="32"/>
    </row>
    <row r="88755" spans="10:10" x14ac:dyDescent="0.25">
      <c r="J88755" s="32"/>
    </row>
    <row r="88756" spans="10:10" x14ac:dyDescent="0.25">
      <c r="J88756" s="32"/>
    </row>
    <row r="88757" spans="10:10" x14ac:dyDescent="0.25">
      <c r="J88757" s="32"/>
    </row>
    <row r="88758" spans="10:10" x14ac:dyDescent="0.25">
      <c r="J88758" s="32"/>
    </row>
    <row r="88759" spans="10:10" x14ac:dyDescent="0.25">
      <c r="J88759" s="32"/>
    </row>
    <row r="88760" spans="10:10" x14ac:dyDescent="0.25">
      <c r="J88760" s="32"/>
    </row>
    <row r="88761" spans="10:10" x14ac:dyDescent="0.25">
      <c r="J88761" s="32"/>
    </row>
    <row r="88762" spans="10:10" x14ac:dyDescent="0.25">
      <c r="J88762" s="32"/>
    </row>
    <row r="88763" spans="10:10" x14ac:dyDescent="0.25">
      <c r="J88763" s="32"/>
    </row>
    <row r="88764" spans="10:10" x14ac:dyDescent="0.25">
      <c r="J88764" s="32"/>
    </row>
    <row r="88765" spans="10:10" x14ac:dyDescent="0.25">
      <c r="J88765" s="32"/>
    </row>
    <row r="88766" spans="10:10" x14ac:dyDescent="0.25">
      <c r="J88766" s="32"/>
    </row>
    <row r="88767" spans="10:10" x14ac:dyDescent="0.25">
      <c r="J88767" s="32"/>
    </row>
    <row r="88768" spans="10:10" x14ac:dyDescent="0.25">
      <c r="J88768" s="32"/>
    </row>
    <row r="88769" spans="10:10" x14ac:dyDescent="0.25">
      <c r="J88769" s="32"/>
    </row>
    <row r="88770" spans="10:10" x14ac:dyDescent="0.25">
      <c r="J88770" s="32"/>
    </row>
    <row r="88771" spans="10:10" x14ac:dyDescent="0.25">
      <c r="J88771" s="32"/>
    </row>
    <row r="88772" spans="10:10" x14ac:dyDescent="0.25">
      <c r="J88772" s="32"/>
    </row>
    <row r="88773" spans="10:10" x14ac:dyDescent="0.25">
      <c r="J88773" s="32"/>
    </row>
    <row r="88774" spans="10:10" x14ac:dyDescent="0.25">
      <c r="J88774" s="32"/>
    </row>
    <row r="88775" spans="10:10" x14ac:dyDescent="0.25">
      <c r="J88775" s="32"/>
    </row>
    <row r="88776" spans="10:10" x14ac:dyDescent="0.25">
      <c r="J88776" s="32"/>
    </row>
    <row r="88777" spans="10:10" x14ac:dyDescent="0.25">
      <c r="J88777" s="32"/>
    </row>
    <row r="88778" spans="10:10" x14ac:dyDescent="0.25">
      <c r="J88778" s="32"/>
    </row>
    <row r="88779" spans="10:10" x14ac:dyDescent="0.25">
      <c r="J88779" s="32"/>
    </row>
    <row r="88780" spans="10:10" x14ac:dyDescent="0.25">
      <c r="J88780" s="32"/>
    </row>
    <row r="88781" spans="10:10" x14ac:dyDescent="0.25">
      <c r="J88781" s="32"/>
    </row>
    <row r="88782" spans="10:10" x14ac:dyDescent="0.25">
      <c r="J88782" s="32"/>
    </row>
    <row r="88783" spans="10:10" x14ac:dyDescent="0.25">
      <c r="J88783" s="32"/>
    </row>
    <row r="88784" spans="10:10" x14ac:dyDescent="0.25">
      <c r="J88784" s="32"/>
    </row>
    <row r="88785" spans="10:10" x14ac:dyDescent="0.25">
      <c r="J88785" s="32"/>
    </row>
    <row r="88786" spans="10:10" x14ac:dyDescent="0.25">
      <c r="J88786" s="32"/>
    </row>
    <row r="88787" spans="10:10" x14ac:dyDescent="0.25">
      <c r="J88787" s="32"/>
    </row>
    <row r="88788" spans="10:10" x14ac:dyDescent="0.25">
      <c r="J88788" s="32"/>
    </row>
    <row r="88789" spans="10:10" x14ac:dyDescent="0.25">
      <c r="J88789" s="32"/>
    </row>
    <row r="88790" spans="10:10" x14ac:dyDescent="0.25">
      <c r="J88790" s="32"/>
    </row>
    <row r="88791" spans="10:10" x14ac:dyDescent="0.25">
      <c r="J88791" s="32"/>
    </row>
    <row r="88792" spans="10:10" x14ac:dyDescent="0.25">
      <c r="J88792" s="32"/>
    </row>
    <row r="88793" spans="10:10" x14ac:dyDescent="0.25">
      <c r="J88793" s="32"/>
    </row>
    <row r="88794" spans="10:10" x14ac:dyDescent="0.25">
      <c r="J88794" s="32"/>
    </row>
    <row r="88795" spans="10:10" x14ac:dyDescent="0.25">
      <c r="J88795" s="32"/>
    </row>
    <row r="88796" spans="10:10" x14ac:dyDescent="0.25">
      <c r="J88796" s="32"/>
    </row>
    <row r="88797" spans="10:10" x14ac:dyDescent="0.25">
      <c r="J88797" s="32"/>
    </row>
    <row r="88798" spans="10:10" x14ac:dyDescent="0.25">
      <c r="J88798" s="32"/>
    </row>
    <row r="88799" spans="10:10" x14ac:dyDescent="0.25">
      <c r="J88799" s="32"/>
    </row>
    <row r="88800" spans="10:10" x14ac:dyDescent="0.25">
      <c r="J88800" s="32"/>
    </row>
    <row r="88801" spans="10:10" x14ac:dyDescent="0.25">
      <c r="J88801" s="32"/>
    </row>
    <row r="88802" spans="10:10" x14ac:dyDescent="0.25">
      <c r="J88802" s="32"/>
    </row>
    <row r="88803" spans="10:10" x14ac:dyDescent="0.25">
      <c r="J88803" s="32"/>
    </row>
    <row r="88804" spans="10:10" x14ac:dyDescent="0.25">
      <c r="J88804" s="32"/>
    </row>
    <row r="88805" spans="10:10" x14ac:dyDescent="0.25">
      <c r="J88805" s="32"/>
    </row>
    <row r="88806" spans="10:10" x14ac:dyDescent="0.25">
      <c r="J88806" s="32"/>
    </row>
    <row r="88807" spans="10:10" x14ac:dyDescent="0.25">
      <c r="J88807" s="32"/>
    </row>
    <row r="88808" spans="10:10" x14ac:dyDescent="0.25">
      <c r="J88808" s="32"/>
    </row>
    <row r="88809" spans="10:10" x14ac:dyDescent="0.25">
      <c r="J88809" s="32"/>
    </row>
    <row r="88810" spans="10:10" x14ac:dyDescent="0.25">
      <c r="J88810" s="32"/>
    </row>
    <row r="88811" spans="10:10" x14ac:dyDescent="0.25">
      <c r="J88811" s="32"/>
    </row>
    <row r="88812" spans="10:10" x14ac:dyDescent="0.25">
      <c r="J88812" s="32"/>
    </row>
    <row r="88813" spans="10:10" x14ac:dyDescent="0.25">
      <c r="J88813" s="32"/>
    </row>
    <row r="88814" spans="10:10" x14ac:dyDescent="0.25">
      <c r="J88814" s="32"/>
    </row>
    <row r="88815" spans="10:10" x14ac:dyDescent="0.25">
      <c r="J88815" s="32"/>
    </row>
    <row r="88816" spans="10:10" x14ac:dyDescent="0.25">
      <c r="J88816" s="32"/>
    </row>
    <row r="88817" spans="10:10" x14ac:dyDescent="0.25">
      <c r="J88817" s="32"/>
    </row>
    <row r="88818" spans="10:10" x14ac:dyDescent="0.25">
      <c r="J88818" s="32"/>
    </row>
    <row r="88819" spans="10:10" x14ac:dyDescent="0.25">
      <c r="J88819" s="32"/>
    </row>
    <row r="88820" spans="10:10" x14ac:dyDescent="0.25">
      <c r="J88820" s="32"/>
    </row>
    <row r="88821" spans="10:10" x14ac:dyDescent="0.25">
      <c r="J88821" s="32"/>
    </row>
    <row r="88822" spans="10:10" x14ac:dyDescent="0.25">
      <c r="J88822" s="32"/>
    </row>
    <row r="88823" spans="10:10" x14ac:dyDescent="0.25">
      <c r="J88823" s="32"/>
    </row>
    <row r="88824" spans="10:10" x14ac:dyDescent="0.25">
      <c r="J88824" s="32"/>
    </row>
    <row r="88825" spans="10:10" x14ac:dyDescent="0.25">
      <c r="J88825" s="32"/>
    </row>
    <row r="88826" spans="10:10" x14ac:dyDescent="0.25">
      <c r="J88826" s="32"/>
    </row>
    <row r="88827" spans="10:10" x14ac:dyDescent="0.25">
      <c r="J88827" s="32"/>
    </row>
    <row r="88828" spans="10:10" x14ac:dyDescent="0.25">
      <c r="J88828" s="32"/>
    </row>
    <row r="88829" spans="10:10" x14ac:dyDescent="0.25">
      <c r="J88829" s="32"/>
    </row>
    <row r="88830" spans="10:10" x14ac:dyDescent="0.25">
      <c r="J88830" s="32"/>
    </row>
    <row r="88831" spans="10:10" x14ac:dyDescent="0.25">
      <c r="J88831" s="32"/>
    </row>
    <row r="88832" spans="10:10" x14ac:dyDescent="0.25">
      <c r="J88832" s="32"/>
    </row>
    <row r="88833" spans="10:10" x14ac:dyDescent="0.25">
      <c r="J88833" s="32"/>
    </row>
    <row r="88834" spans="10:10" x14ac:dyDescent="0.25">
      <c r="J88834" s="32"/>
    </row>
    <row r="88835" spans="10:10" x14ac:dyDescent="0.25">
      <c r="J88835" s="32"/>
    </row>
    <row r="88836" spans="10:10" x14ac:dyDescent="0.25">
      <c r="J88836" s="32"/>
    </row>
    <row r="88837" spans="10:10" x14ac:dyDescent="0.25">
      <c r="J88837" s="32"/>
    </row>
    <row r="88838" spans="10:10" x14ac:dyDescent="0.25">
      <c r="J88838" s="32"/>
    </row>
    <row r="88839" spans="10:10" x14ac:dyDescent="0.25">
      <c r="J88839" s="32"/>
    </row>
    <row r="88840" spans="10:10" x14ac:dyDescent="0.25">
      <c r="J88840" s="32"/>
    </row>
    <row r="88841" spans="10:10" x14ac:dyDescent="0.25">
      <c r="J88841" s="32"/>
    </row>
    <row r="88842" spans="10:10" x14ac:dyDescent="0.25">
      <c r="J88842" s="32"/>
    </row>
    <row r="88843" spans="10:10" x14ac:dyDescent="0.25">
      <c r="J88843" s="32"/>
    </row>
    <row r="88844" spans="10:10" x14ac:dyDescent="0.25">
      <c r="J88844" s="32"/>
    </row>
    <row r="88845" spans="10:10" x14ac:dyDescent="0.25">
      <c r="J88845" s="32"/>
    </row>
    <row r="88846" spans="10:10" x14ac:dyDescent="0.25">
      <c r="J88846" s="32"/>
    </row>
    <row r="88847" spans="10:10" x14ac:dyDescent="0.25">
      <c r="J88847" s="32"/>
    </row>
    <row r="88848" spans="10:10" x14ac:dyDescent="0.25">
      <c r="J88848" s="32"/>
    </row>
    <row r="88849" spans="10:10" x14ac:dyDescent="0.25">
      <c r="J88849" s="32"/>
    </row>
    <row r="88850" spans="10:10" x14ac:dyDescent="0.25">
      <c r="J88850" s="32"/>
    </row>
    <row r="88851" spans="10:10" x14ac:dyDescent="0.25">
      <c r="J88851" s="32"/>
    </row>
    <row r="88852" spans="10:10" x14ac:dyDescent="0.25">
      <c r="J88852" s="32"/>
    </row>
    <row r="88853" spans="10:10" x14ac:dyDescent="0.25">
      <c r="J88853" s="32"/>
    </row>
    <row r="88854" spans="10:10" x14ac:dyDescent="0.25">
      <c r="J88854" s="32"/>
    </row>
    <row r="88855" spans="10:10" x14ac:dyDescent="0.25">
      <c r="J88855" s="32"/>
    </row>
    <row r="88856" spans="10:10" x14ac:dyDescent="0.25">
      <c r="J88856" s="32"/>
    </row>
    <row r="88857" spans="10:10" x14ac:dyDescent="0.25">
      <c r="J88857" s="32"/>
    </row>
    <row r="88858" spans="10:10" x14ac:dyDescent="0.25">
      <c r="J88858" s="32"/>
    </row>
    <row r="88859" spans="10:10" x14ac:dyDescent="0.25">
      <c r="J88859" s="32"/>
    </row>
    <row r="88860" spans="10:10" x14ac:dyDescent="0.25">
      <c r="J88860" s="32"/>
    </row>
    <row r="88861" spans="10:10" x14ac:dyDescent="0.25">
      <c r="J88861" s="32"/>
    </row>
    <row r="88862" spans="10:10" x14ac:dyDescent="0.25">
      <c r="J88862" s="32"/>
    </row>
    <row r="88863" spans="10:10" x14ac:dyDescent="0.25">
      <c r="J88863" s="32"/>
    </row>
    <row r="88864" spans="10:10" x14ac:dyDescent="0.25">
      <c r="J88864" s="32"/>
    </row>
    <row r="88865" spans="10:10" x14ac:dyDescent="0.25">
      <c r="J88865" s="32"/>
    </row>
    <row r="88866" spans="10:10" x14ac:dyDescent="0.25">
      <c r="J88866" s="32"/>
    </row>
    <row r="88867" spans="10:10" x14ac:dyDescent="0.25">
      <c r="J88867" s="32"/>
    </row>
    <row r="88868" spans="10:10" x14ac:dyDescent="0.25">
      <c r="J88868" s="32"/>
    </row>
    <row r="88869" spans="10:10" x14ac:dyDescent="0.25">
      <c r="J88869" s="32"/>
    </row>
    <row r="88870" spans="10:10" x14ac:dyDescent="0.25">
      <c r="J88870" s="32"/>
    </row>
    <row r="88871" spans="10:10" x14ac:dyDescent="0.25">
      <c r="J88871" s="32"/>
    </row>
    <row r="88872" spans="10:10" x14ac:dyDescent="0.25">
      <c r="J88872" s="32"/>
    </row>
    <row r="88873" spans="10:10" x14ac:dyDescent="0.25">
      <c r="J88873" s="32"/>
    </row>
    <row r="88874" spans="10:10" x14ac:dyDescent="0.25">
      <c r="J88874" s="32"/>
    </row>
    <row r="88875" spans="10:10" x14ac:dyDescent="0.25">
      <c r="J88875" s="32"/>
    </row>
    <row r="88876" spans="10:10" x14ac:dyDescent="0.25">
      <c r="J88876" s="32"/>
    </row>
    <row r="88877" spans="10:10" x14ac:dyDescent="0.25">
      <c r="J88877" s="32"/>
    </row>
    <row r="88878" spans="10:10" x14ac:dyDescent="0.25">
      <c r="J88878" s="32"/>
    </row>
    <row r="88879" spans="10:10" x14ac:dyDescent="0.25">
      <c r="J88879" s="32"/>
    </row>
    <row r="88880" spans="10:10" x14ac:dyDescent="0.25">
      <c r="J88880" s="32"/>
    </row>
    <row r="88881" spans="10:10" x14ac:dyDescent="0.25">
      <c r="J88881" s="32"/>
    </row>
    <row r="88882" spans="10:10" x14ac:dyDescent="0.25">
      <c r="J88882" s="32"/>
    </row>
    <row r="88883" spans="10:10" x14ac:dyDescent="0.25">
      <c r="J88883" s="32"/>
    </row>
    <row r="88884" spans="10:10" x14ac:dyDescent="0.25">
      <c r="J88884" s="32"/>
    </row>
    <row r="88885" spans="10:10" x14ac:dyDescent="0.25">
      <c r="J88885" s="32"/>
    </row>
    <row r="88886" spans="10:10" x14ac:dyDescent="0.25">
      <c r="J88886" s="32"/>
    </row>
    <row r="88887" spans="10:10" x14ac:dyDescent="0.25">
      <c r="J88887" s="32"/>
    </row>
    <row r="88888" spans="10:10" x14ac:dyDescent="0.25">
      <c r="J88888" s="32"/>
    </row>
    <row r="88889" spans="10:10" x14ac:dyDescent="0.25">
      <c r="J88889" s="32"/>
    </row>
    <row r="88890" spans="10:10" x14ac:dyDescent="0.25">
      <c r="J88890" s="32"/>
    </row>
    <row r="88891" spans="10:10" x14ac:dyDescent="0.25">
      <c r="J88891" s="32"/>
    </row>
    <row r="88892" spans="10:10" x14ac:dyDescent="0.25">
      <c r="J88892" s="32"/>
    </row>
    <row r="88893" spans="10:10" x14ac:dyDescent="0.25">
      <c r="J88893" s="32"/>
    </row>
    <row r="88894" spans="10:10" x14ac:dyDescent="0.25">
      <c r="J88894" s="32"/>
    </row>
    <row r="88895" spans="10:10" x14ac:dyDescent="0.25">
      <c r="J88895" s="32"/>
    </row>
    <row r="88896" spans="10:10" x14ac:dyDescent="0.25">
      <c r="J88896" s="32"/>
    </row>
    <row r="88897" spans="10:10" x14ac:dyDescent="0.25">
      <c r="J88897" s="32"/>
    </row>
    <row r="88898" spans="10:10" x14ac:dyDescent="0.25">
      <c r="J88898" s="32"/>
    </row>
    <row r="88899" spans="10:10" x14ac:dyDescent="0.25">
      <c r="J88899" s="32"/>
    </row>
    <row r="88900" spans="10:10" x14ac:dyDescent="0.25">
      <c r="J88900" s="32"/>
    </row>
    <row r="88901" spans="10:10" x14ac:dyDescent="0.25">
      <c r="J88901" s="32"/>
    </row>
    <row r="88902" spans="10:10" x14ac:dyDescent="0.25">
      <c r="J88902" s="32"/>
    </row>
    <row r="88903" spans="10:10" x14ac:dyDescent="0.25">
      <c r="J88903" s="32"/>
    </row>
    <row r="88904" spans="10:10" x14ac:dyDescent="0.25">
      <c r="J88904" s="32"/>
    </row>
    <row r="88905" spans="10:10" x14ac:dyDescent="0.25">
      <c r="J88905" s="32"/>
    </row>
    <row r="88906" spans="10:10" x14ac:dyDescent="0.25">
      <c r="J88906" s="32"/>
    </row>
    <row r="88907" spans="10:10" x14ac:dyDescent="0.25">
      <c r="J88907" s="32"/>
    </row>
    <row r="88908" spans="10:10" x14ac:dyDescent="0.25">
      <c r="J88908" s="32"/>
    </row>
    <row r="88909" spans="10:10" x14ac:dyDescent="0.25">
      <c r="J88909" s="32"/>
    </row>
    <row r="88910" spans="10:10" x14ac:dyDescent="0.25">
      <c r="J88910" s="32"/>
    </row>
    <row r="88911" spans="10:10" x14ac:dyDescent="0.25">
      <c r="J88911" s="32"/>
    </row>
    <row r="88912" spans="10:10" x14ac:dyDescent="0.25">
      <c r="J88912" s="32"/>
    </row>
    <row r="88913" spans="10:10" x14ac:dyDescent="0.25">
      <c r="J88913" s="32"/>
    </row>
    <row r="88914" spans="10:10" x14ac:dyDescent="0.25">
      <c r="J88914" s="32"/>
    </row>
    <row r="88915" spans="10:10" x14ac:dyDescent="0.25">
      <c r="J88915" s="32"/>
    </row>
    <row r="88916" spans="10:10" x14ac:dyDescent="0.25">
      <c r="J88916" s="32"/>
    </row>
    <row r="88917" spans="10:10" x14ac:dyDescent="0.25">
      <c r="J88917" s="32"/>
    </row>
    <row r="88918" spans="10:10" x14ac:dyDescent="0.25">
      <c r="J88918" s="32"/>
    </row>
    <row r="88919" spans="10:10" x14ac:dyDescent="0.25">
      <c r="J88919" s="32"/>
    </row>
    <row r="88920" spans="10:10" x14ac:dyDescent="0.25">
      <c r="J88920" s="32"/>
    </row>
    <row r="88921" spans="10:10" x14ac:dyDescent="0.25">
      <c r="J88921" s="32"/>
    </row>
    <row r="88922" spans="10:10" x14ac:dyDescent="0.25">
      <c r="J88922" s="32"/>
    </row>
    <row r="88923" spans="10:10" x14ac:dyDescent="0.25">
      <c r="J88923" s="32"/>
    </row>
    <row r="88924" spans="10:10" x14ac:dyDescent="0.25">
      <c r="J88924" s="32"/>
    </row>
    <row r="88925" spans="10:10" x14ac:dyDescent="0.25">
      <c r="J88925" s="32"/>
    </row>
    <row r="88926" spans="10:10" x14ac:dyDescent="0.25">
      <c r="J88926" s="32"/>
    </row>
    <row r="88927" spans="10:10" x14ac:dyDescent="0.25">
      <c r="J88927" s="32"/>
    </row>
    <row r="88928" spans="10:10" x14ac:dyDescent="0.25">
      <c r="J88928" s="32"/>
    </row>
    <row r="88929" spans="10:10" x14ac:dyDescent="0.25">
      <c r="J88929" s="32"/>
    </row>
    <row r="88930" spans="10:10" x14ac:dyDescent="0.25">
      <c r="J88930" s="32"/>
    </row>
    <row r="88931" spans="10:10" x14ac:dyDescent="0.25">
      <c r="J88931" s="32"/>
    </row>
    <row r="88932" spans="10:10" x14ac:dyDescent="0.25">
      <c r="J88932" s="32"/>
    </row>
    <row r="88933" spans="10:10" x14ac:dyDescent="0.25">
      <c r="J88933" s="32"/>
    </row>
    <row r="88934" spans="10:10" x14ac:dyDescent="0.25">
      <c r="J88934" s="32"/>
    </row>
    <row r="88935" spans="10:10" x14ac:dyDescent="0.25">
      <c r="J88935" s="32"/>
    </row>
    <row r="88936" spans="10:10" x14ac:dyDescent="0.25">
      <c r="J88936" s="32"/>
    </row>
    <row r="88937" spans="10:10" x14ac:dyDescent="0.25">
      <c r="J88937" s="32"/>
    </row>
    <row r="88938" spans="10:10" x14ac:dyDescent="0.25">
      <c r="J88938" s="32"/>
    </row>
    <row r="88939" spans="10:10" x14ac:dyDescent="0.25">
      <c r="J88939" s="32"/>
    </row>
    <row r="88940" spans="10:10" x14ac:dyDescent="0.25">
      <c r="J88940" s="32"/>
    </row>
    <row r="88941" spans="10:10" x14ac:dyDescent="0.25">
      <c r="J88941" s="32"/>
    </row>
    <row r="88942" spans="10:10" x14ac:dyDescent="0.25">
      <c r="J88942" s="32"/>
    </row>
    <row r="88943" spans="10:10" x14ac:dyDescent="0.25">
      <c r="J88943" s="32"/>
    </row>
    <row r="88944" spans="10:10" x14ac:dyDescent="0.25">
      <c r="J88944" s="32"/>
    </row>
    <row r="88945" spans="10:10" x14ac:dyDescent="0.25">
      <c r="J88945" s="32"/>
    </row>
    <row r="88946" spans="10:10" x14ac:dyDescent="0.25">
      <c r="J88946" s="32"/>
    </row>
    <row r="88947" spans="10:10" x14ac:dyDescent="0.25">
      <c r="J88947" s="32"/>
    </row>
    <row r="88948" spans="10:10" x14ac:dyDescent="0.25">
      <c r="J88948" s="32"/>
    </row>
    <row r="88949" spans="10:10" x14ac:dyDescent="0.25">
      <c r="J88949" s="32"/>
    </row>
    <row r="88950" spans="10:10" x14ac:dyDescent="0.25">
      <c r="J88950" s="32"/>
    </row>
    <row r="88951" spans="10:10" x14ac:dyDescent="0.25">
      <c r="J88951" s="32"/>
    </row>
    <row r="88952" spans="10:10" x14ac:dyDescent="0.25">
      <c r="J88952" s="32"/>
    </row>
    <row r="88953" spans="10:10" x14ac:dyDescent="0.25">
      <c r="J88953" s="32"/>
    </row>
    <row r="88954" spans="10:10" x14ac:dyDescent="0.25">
      <c r="J88954" s="32"/>
    </row>
    <row r="88955" spans="10:10" x14ac:dyDescent="0.25">
      <c r="J88955" s="32"/>
    </row>
    <row r="88956" spans="10:10" x14ac:dyDescent="0.25">
      <c r="J88956" s="32"/>
    </row>
    <row r="88957" spans="10:10" x14ac:dyDescent="0.25">
      <c r="J88957" s="32"/>
    </row>
    <row r="88958" spans="10:10" x14ac:dyDescent="0.25">
      <c r="J88958" s="32"/>
    </row>
    <row r="88959" spans="10:10" x14ac:dyDescent="0.25">
      <c r="J88959" s="32"/>
    </row>
    <row r="88960" spans="10:10" x14ac:dyDescent="0.25">
      <c r="J88960" s="32"/>
    </row>
    <row r="88961" spans="10:10" x14ac:dyDescent="0.25">
      <c r="J88961" s="32"/>
    </row>
    <row r="88962" spans="10:10" x14ac:dyDescent="0.25">
      <c r="J88962" s="32"/>
    </row>
    <row r="88963" spans="10:10" x14ac:dyDescent="0.25">
      <c r="J88963" s="32"/>
    </row>
    <row r="88964" spans="10:10" x14ac:dyDescent="0.25">
      <c r="J88964" s="32"/>
    </row>
    <row r="88965" spans="10:10" x14ac:dyDescent="0.25">
      <c r="J88965" s="32"/>
    </row>
    <row r="88966" spans="10:10" x14ac:dyDescent="0.25">
      <c r="J88966" s="32"/>
    </row>
    <row r="88967" spans="10:10" x14ac:dyDescent="0.25">
      <c r="J88967" s="32"/>
    </row>
    <row r="88968" spans="10:10" x14ac:dyDescent="0.25">
      <c r="J88968" s="32"/>
    </row>
    <row r="88969" spans="10:10" x14ac:dyDescent="0.25">
      <c r="J88969" s="32"/>
    </row>
    <row r="88970" spans="10:10" x14ac:dyDescent="0.25">
      <c r="J88970" s="32"/>
    </row>
    <row r="88971" spans="10:10" x14ac:dyDescent="0.25">
      <c r="J88971" s="32"/>
    </row>
    <row r="88972" spans="10:10" x14ac:dyDescent="0.25">
      <c r="J88972" s="32"/>
    </row>
    <row r="88973" spans="10:10" x14ac:dyDescent="0.25">
      <c r="J88973" s="32"/>
    </row>
    <row r="88974" spans="10:10" x14ac:dyDescent="0.25">
      <c r="J88974" s="32"/>
    </row>
    <row r="88975" spans="10:10" x14ac:dyDescent="0.25">
      <c r="J88975" s="32"/>
    </row>
    <row r="88976" spans="10:10" x14ac:dyDescent="0.25">
      <c r="J88976" s="32"/>
    </row>
    <row r="88977" spans="10:10" x14ac:dyDescent="0.25">
      <c r="J88977" s="32"/>
    </row>
    <row r="88978" spans="10:10" x14ac:dyDescent="0.25">
      <c r="J88978" s="32"/>
    </row>
    <row r="88979" spans="10:10" x14ac:dyDescent="0.25">
      <c r="J88979" s="32"/>
    </row>
    <row r="88980" spans="10:10" x14ac:dyDescent="0.25">
      <c r="J88980" s="32"/>
    </row>
    <row r="88981" spans="10:10" x14ac:dyDescent="0.25">
      <c r="J88981" s="32"/>
    </row>
    <row r="88982" spans="10:10" x14ac:dyDescent="0.25">
      <c r="J88982" s="32"/>
    </row>
    <row r="88983" spans="10:10" x14ac:dyDescent="0.25">
      <c r="J88983" s="32"/>
    </row>
    <row r="88984" spans="10:10" x14ac:dyDescent="0.25">
      <c r="J88984" s="32"/>
    </row>
    <row r="88985" spans="10:10" x14ac:dyDescent="0.25">
      <c r="J88985" s="32"/>
    </row>
    <row r="88986" spans="10:10" x14ac:dyDescent="0.25">
      <c r="J88986" s="32"/>
    </row>
    <row r="88987" spans="10:10" x14ac:dyDescent="0.25">
      <c r="J88987" s="32"/>
    </row>
    <row r="88988" spans="10:10" x14ac:dyDescent="0.25">
      <c r="J88988" s="32"/>
    </row>
    <row r="88989" spans="10:10" x14ac:dyDescent="0.25">
      <c r="J88989" s="32"/>
    </row>
    <row r="88990" spans="10:10" x14ac:dyDescent="0.25">
      <c r="J88990" s="32"/>
    </row>
    <row r="88991" spans="10:10" x14ac:dyDescent="0.25">
      <c r="J88991" s="32"/>
    </row>
    <row r="88992" spans="10:10" x14ac:dyDescent="0.25">
      <c r="J88992" s="32"/>
    </row>
    <row r="88993" spans="10:10" x14ac:dyDescent="0.25">
      <c r="J88993" s="32"/>
    </row>
    <row r="88994" spans="10:10" x14ac:dyDescent="0.25">
      <c r="J88994" s="32"/>
    </row>
    <row r="88995" spans="10:10" x14ac:dyDescent="0.25">
      <c r="J88995" s="32"/>
    </row>
    <row r="88996" spans="10:10" x14ac:dyDescent="0.25">
      <c r="J88996" s="32"/>
    </row>
    <row r="88997" spans="10:10" x14ac:dyDescent="0.25">
      <c r="J88997" s="32"/>
    </row>
    <row r="88998" spans="10:10" x14ac:dyDescent="0.25">
      <c r="J88998" s="32"/>
    </row>
    <row r="88999" spans="10:10" x14ac:dyDescent="0.25">
      <c r="J88999" s="32"/>
    </row>
    <row r="89000" spans="10:10" x14ac:dyDescent="0.25">
      <c r="J89000" s="32"/>
    </row>
    <row r="89001" spans="10:10" x14ac:dyDescent="0.25">
      <c r="J89001" s="32"/>
    </row>
    <row r="89002" spans="10:10" x14ac:dyDescent="0.25">
      <c r="J89002" s="32"/>
    </row>
    <row r="89003" spans="10:10" x14ac:dyDescent="0.25">
      <c r="J89003" s="32"/>
    </row>
    <row r="89004" spans="10:10" x14ac:dyDescent="0.25">
      <c r="J89004" s="32"/>
    </row>
    <row r="89005" spans="10:10" x14ac:dyDescent="0.25">
      <c r="J89005" s="32"/>
    </row>
    <row r="89006" spans="10:10" x14ac:dyDescent="0.25">
      <c r="J89006" s="32"/>
    </row>
    <row r="89007" spans="10:10" x14ac:dyDescent="0.25">
      <c r="J89007" s="32"/>
    </row>
    <row r="89008" spans="10:10" x14ac:dyDescent="0.25">
      <c r="J89008" s="32"/>
    </row>
    <row r="89009" spans="10:10" x14ac:dyDescent="0.25">
      <c r="J89009" s="32"/>
    </row>
    <row r="89010" spans="10:10" x14ac:dyDescent="0.25">
      <c r="J89010" s="32"/>
    </row>
    <row r="89011" spans="10:10" x14ac:dyDescent="0.25">
      <c r="J89011" s="32"/>
    </row>
    <row r="89012" spans="10:10" x14ac:dyDescent="0.25">
      <c r="J89012" s="32"/>
    </row>
    <row r="89013" spans="10:10" x14ac:dyDescent="0.25">
      <c r="J89013" s="32"/>
    </row>
    <row r="89014" spans="10:10" x14ac:dyDescent="0.25">
      <c r="J89014" s="32"/>
    </row>
    <row r="89015" spans="10:10" x14ac:dyDescent="0.25">
      <c r="J89015" s="32"/>
    </row>
    <row r="89016" spans="10:10" x14ac:dyDescent="0.25">
      <c r="J89016" s="32"/>
    </row>
    <row r="89017" spans="10:10" x14ac:dyDescent="0.25">
      <c r="J89017" s="32"/>
    </row>
    <row r="89018" spans="10:10" x14ac:dyDescent="0.25">
      <c r="J89018" s="32"/>
    </row>
    <row r="89019" spans="10:10" x14ac:dyDescent="0.25">
      <c r="J89019" s="32"/>
    </row>
    <row r="89020" spans="10:10" x14ac:dyDescent="0.25">
      <c r="J89020" s="32"/>
    </row>
    <row r="89021" spans="10:10" x14ac:dyDescent="0.25">
      <c r="J89021" s="32"/>
    </row>
    <row r="89022" spans="10:10" x14ac:dyDescent="0.25">
      <c r="J89022" s="32"/>
    </row>
    <row r="89023" spans="10:10" x14ac:dyDescent="0.25">
      <c r="J89023" s="32"/>
    </row>
    <row r="89024" spans="10:10" x14ac:dyDescent="0.25">
      <c r="J89024" s="32"/>
    </row>
    <row r="89025" spans="10:10" x14ac:dyDescent="0.25">
      <c r="J89025" s="32"/>
    </row>
    <row r="89026" spans="10:10" x14ac:dyDescent="0.25">
      <c r="J89026" s="32"/>
    </row>
    <row r="89027" spans="10:10" x14ac:dyDescent="0.25">
      <c r="J89027" s="32"/>
    </row>
    <row r="89028" spans="10:10" x14ac:dyDescent="0.25">
      <c r="J89028" s="32"/>
    </row>
    <row r="89029" spans="10:10" x14ac:dyDescent="0.25">
      <c r="J89029" s="32"/>
    </row>
    <row r="89030" spans="10:10" x14ac:dyDescent="0.25">
      <c r="J89030" s="32"/>
    </row>
    <row r="89031" spans="10:10" x14ac:dyDescent="0.25">
      <c r="J89031" s="32"/>
    </row>
    <row r="89032" spans="10:10" x14ac:dyDescent="0.25">
      <c r="J89032" s="32"/>
    </row>
    <row r="89033" spans="10:10" x14ac:dyDescent="0.25">
      <c r="J89033" s="32"/>
    </row>
    <row r="89034" spans="10:10" x14ac:dyDescent="0.25">
      <c r="J89034" s="32"/>
    </row>
    <row r="89035" spans="10:10" x14ac:dyDescent="0.25">
      <c r="J89035" s="32"/>
    </row>
    <row r="89036" spans="10:10" x14ac:dyDescent="0.25">
      <c r="J89036" s="32"/>
    </row>
    <row r="89037" spans="10:10" x14ac:dyDescent="0.25">
      <c r="J89037" s="32"/>
    </row>
    <row r="89038" spans="10:10" x14ac:dyDescent="0.25">
      <c r="J89038" s="32"/>
    </row>
    <row r="89039" spans="10:10" x14ac:dyDescent="0.25">
      <c r="J89039" s="32"/>
    </row>
    <row r="89040" spans="10:10" x14ac:dyDescent="0.25">
      <c r="J89040" s="32"/>
    </row>
    <row r="89041" spans="10:10" x14ac:dyDescent="0.25">
      <c r="J89041" s="32"/>
    </row>
    <row r="89042" spans="10:10" x14ac:dyDescent="0.25">
      <c r="J89042" s="32"/>
    </row>
    <row r="89043" spans="10:10" x14ac:dyDescent="0.25">
      <c r="J89043" s="32"/>
    </row>
    <row r="89044" spans="10:10" x14ac:dyDescent="0.25">
      <c r="J89044" s="32"/>
    </row>
    <row r="89045" spans="10:10" x14ac:dyDescent="0.25">
      <c r="J89045" s="32"/>
    </row>
    <row r="89046" spans="10:10" x14ac:dyDescent="0.25">
      <c r="J89046" s="32"/>
    </row>
    <row r="89047" spans="10:10" x14ac:dyDescent="0.25">
      <c r="J89047" s="32"/>
    </row>
    <row r="89048" spans="10:10" x14ac:dyDescent="0.25">
      <c r="J89048" s="32"/>
    </row>
    <row r="89049" spans="10:10" x14ac:dyDescent="0.25">
      <c r="J89049" s="32"/>
    </row>
    <row r="89050" spans="10:10" x14ac:dyDescent="0.25">
      <c r="J89050" s="32"/>
    </row>
    <row r="89051" spans="10:10" x14ac:dyDescent="0.25">
      <c r="J89051" s="32"/>
    </row>
    <row r="89052" spans="10:10" x14ac:dyDescent="0.25">
      <c r="J89052" s="32"/>
    </row>
    <row r="89053" spans="10:10" x14ac:dyDescent="0.25">
      <c r="J89053" s="32"/>
    </row>
    <row r="89054" spans="10:10" x14ac:dyDescent="0.25">
      <c r="J89054" s="32"/>
    </row>
    <row r="89055" spans="10:10" x14ac:dyDescent="0.25">
      <c r="J89055" s="32"/>
    </row>
    <row r="89056" spans="10:10" x14ac:dyDescent="0.25">
      <c r="J89056" s="32"/>
    </row>
    <row r="89057" spans="10:10" x14ac:dyDescent="0.25">
      <c r="J89057" s="32"/>
    </row>
    <row r="89058" spans="10:10" x14ac:dyDescent="0.25">
      <c r="J89058" s="32"/>
    </row>
    <row r="89059" spans="10:10" x14ac:dyDescent="0.25">
      <c r="J89059" s="32"/>
    </row>
    <row r="89060" spans="10:10" x14ac:dyDescent="0.25">
      <c r="J89060" s="32"/>
    </row>
    <row r="89061" spans="10:10" x14ac:dyDescent="0.25">
      <c r="J89061" s="32"/>
    </row>
    <row r="89062" spans="10:10" x14ac:dyDescent="0.25">
      <c r="J89062" s="32"/>
    </row>
    <row r="89063" spans="10:10" x14ac:dyDescent="0.25">
      <c r="J89063" s="32"/>
    </row>
    <row r="89064" spans="10:10" x14ac:dyDescent="0.25">
      <c r="J89064" s="32"/>
    </row>
    <row r="89065" spans="10:10" x14ac:dyDescent="0.25">
      <c r="J89065" s="32"/>
    </row>
    <row r="89066" spans="10:10" x14ac:dyDescent="0.25">
      <c r="J89066" s="32"/>
    </row>
    <row r="89067" spans="10:10" x14ac:dyDescent="0.25">
      <c r="J89067" s="32"/>
    </row>
    <row r="89068" spans="10:10" x14ac:dyDescent="0.25">
      <c r="J89068" s="32"/>
    </row>
    <row r="89069" spans="10:10" x14ac:dyDescent="0.25">
      <c r="J89069" s="32"/>
    </row>
    <row r="89070" spans="10:10" x14ac:dyDescent="0.25">
      <c r="J89070" s="32"/>
    </row>
    <row r="89071" spans="10:10" x14ac:dyDescent="0.25">
      <c r="J89071" s="32"/>
    </row>
    <row r="89072" spans="10:10" x14ac:dyDescent="0.25">
      <c r="J89072" s="32"/>
    </row>
    <row r="89073" spans="10:10" x14ac:dyDescent="0.25">
      <c r="J89073" s="32"/>
    </row>
    <row r="89074" spans="10:10" x14ac:dyDescent="0.25">
      <c r="J89074" s="32"/>
    </row>
    <row r="89075" spans="10:10" x14ac:dyDescent="0.25">
      <c r="J89075" s="32"/>
    </row>
    <row r="89076" spans="10:10" x14ac:dyDescent="0.25">
      <c r="J89076" s="32"/>
    </row>
    <row r="89077" spans="10:10" x14ac:dyDescent="0.25">
      <c r="J89077" s="32"/>
    </row>
    <row r="89078" spans="10:10" x14ac:dyDescent="0.25">
      <c r="J89078" s="32"/>
    </row>
    <row r="89079" spans="10:10" x14ac:dyDescent="0.25">
      <c r="J89079" s="32"/>
    </row>
    <row r="89080" spans="10:10" x14ac:dyDescent="0.25">
      <c r="J89080" s="32"/>
    </row>
    <row r="89081" spans="10:10" x14ac:dyDescent="0.25">
      <c r="J89081" s="32"/>
    </row>
    <row r="89082" spans="10:10" x14ac:dyDescent="0.25">
      <c r="J89082" s="32"/>
    </row>
    <row r="89083" spans="10:10" x14ac:dyDescent="0.25">
      <c r="J89083" s="32"/>
    </row>
    <row r="89084" spans="10:10" x14ac:dyDescent="0.25">
      <c r="J89084" s="32"/>
    </row>
    <row r="89085" spans="10:10" x14ac:dyDescent="0.25">
      <c r="J89085" s="32"/>
    </row>
    <row r="89086" spans="10:10" x14ac:dyDescent="0.25">
      <c r="J89086" s="32"/>
    </row>
    <row r="89087" spans="10:10" x14ac:dyDescent="0.25">
      <c r="J89087" s="32"/>
    </row>
    <row r="89088" spans="10:10" x14ac:dyDescent="0.25">
      <c r="J89088" s="32"/>
    </row>
    <row r="89089" spans="10:10" x14ac:dyDescent="0.25">
      <c r="J89089" s="32"/>
    </row>
    <row r="89090" spans="10:10" x14ac:dyDescent="0.25">
      <c r="J89090" s="32"/>
    </row>
    <row r="89091" spans="10:10" x14ac:dyDescent="0.25">
      <c r="J89091" s="32"/>
    </row>
    <row r="89092" spans="10:10" x14ac:dyDescent="0.25">
      <c r="J89092" s="32"/>
    </row>
    <row r="89093" spans="10:10" x14ac:dyDescent="0.25">
      <c r="J89093" s="32"/>
    </row>
    <row r="89094" spans="10:10" x14ac:dyDescent="0.25">
      <c r="J89094" s="32"/>
    </row>
    <row r="89095" spans="10:10" x14ac:dyDescent="0.25">
      <c r="J89095" s="32"/>
    </row>
    <row r="89096" spans="10:10" x14ac:dyDescent="0.25">
      <c r="J89096" s="32"/>
    </row>
    <row r="89097" spans="10:10" x14ac:dyDescent="0.25">
      <c r="J89097" s="32"/>
    </row>
    <row r="89098" spans="10:10" x14ac:dyDescent="0.25">
      <c r="J89098" s="32"/>
    </row>
    <row r="89099" spans="10:10" x14ac:dyDescent="0.25">
      <c r="J89099" s="32"/>
    </row>
    <row r="89100" spans="10:10" x14ac:dyDescent="0.25">
      <c r="J89100" s="32"/>
    </row>
    <row r="89101" spans="10:10" x14ac:dyDescent="0.25">
      <c r="J89101" s="32"/>
    </row>
    <row r="89102" spans="10:10" x14ac:dyDescent="0.25">
      <c r="J89102" s="32"/>
    </row>
    <row r="89103" spans="10:10" x14ac:dyDescent="0.25">
      <c r="J89103" s="32"/>
    </row>
    <row r="89104" spans="10:10" x14ac:dyDescent="0.25">
      <c r="J89104" s="32"/>
    </row>
    <row r="89105" spans="10:10" x14ac:dyDescent="0.25">
      <c r="J89105" s="32"/>
    </row>
    <row r="89106" spans="10:10" x14ac:dyDescent="0.25">
      <c r="J89106" s="32"/>
    </row>
    <row r="89107" spans="10:10" x14ac:dyDescent="0.25">
      <c r="J89107" s="32"/>
    </row>
    <row r="89108" spans="10:10" x14ac:dyDescent="0.25">
      <c r="J89108" s="32"/>
    </row>
    <row r="89109" spans="10:10" x14ac:dyDescent="0.25">
      <c r="J89109" s="32"/>
    </row>
    <row r="89110" spans="10:10" x14ac:dyDescent="0.25">
      <c r="J89110" s="32"/>
    </row>
    <row r="89111" spans="10:10" x14ac:dyDescent="0.25">
      <c r="J89111" s="32"/>
    </row>
    <row r="89112" spans="10:10" x14ac:dyDescent="0.25">
      <c r="J89112" s="32"/>
    </row>
    <row r="89113" spans="10:10" x14ac:dyDescent="0.25">
      <c r="J89113" s="32"/>
    </row>
    <row r="89114" spans="10:10" x14ac:dyDescent="0.25">
      <c r="J89114" s="32"/>
    </row>
    <row r="89115" spans="10:10" x14ac:dyDescent="0.25">
      <c r="J89115" s="32"/>
    </row>
    <row r="89116" spans="10:10" x14ac:dyDescent="0.25">
      <c r="J89116" s="32"/>
    </row>
    <row r="89117" spans="10:10" x14ac:dyDescent="0.25">
      <c r="J89117" s="32"/>
    </row>
    <row r="89118" spans="10:10" x14ac:dyDescent="0.25">
      <c r="J89118" s="32"/>
    </row>
    <row r="89119" spans="10:10" x14ac:dyDescent="0.25">
      <c r="J89119" s="32"/>
    </row>
    <row r="89120" spans="10:10" x14ac:dyDescent="0.25">
      <c r="J89120" s="32"/>
    </row>
    <row r="89121" spans="10:10" x14ac:dyDescent="0.25">
      <c r="J89121" s="32"/>
    </row>
    <row r="89122" spans="10:10" x14ac:dyDescent="0.25">
      <c r="J89122" s="32"/>
    </row>
    <row r="89123" spans="10:10" x14ac:dyDescent="0.25">
      <c r="J89123" s="32"/>
    </row>
    <row r="89124" spans="10:10" x14ac:dyDescent="0.25">
      <c r="J89124" s="32"/>
    </row>
    <row r="89125" spans="10:10" x14ac:dyDescent="0.25">
      <c r="J89125" s="32"/>
    </row>
    <row r="89126" spans="10:10" x14ac:dyDescent="0.25">
      <c r="J89126" s="32"/>
    </row>
    <row r="89127" spans="10:10" x14ac:dyDescent="0.25">
      <c r="J89127" s="32"/>
    </row>
    <row r="89128" spans="10:10" x14ac:dyDescent="0.25">
      <c r="J89128" s="32"/>
    </row>
    <row r="89129" spans="10:10" x14ac:dyDescent="0.25">
      <c r="J89129" s="32"/>
    </row>
    <row r="89130" spans="10:10" x14ac:dyDescent="0.25">
      <c r="J89130" s="32"/>
    </row>
    <row r="89131" spans="10:10" x14ac:dyDescent="0.25">
      <c r="J89131" s="32"/>
    </row>
    <row r="89132" spans="10:10" x14ac:dyDescent="0.25">
      <c r="J89132" s="32"/>
    </row>
    <row r="89133" spans="10:10" x14ac:dyDescent="0.25">
      <c r="J89133" s="32"/>
    </row>
    <row r="89134" spans="10:10" x14ac:dyDescent="0.25">
      <c r="J89134" s="32"/>
    </row>
    <row r="89135" spans="10:10" x14ac:dyDescent="0.25">
      <c r="J89135" s="32"/>
    </row>
    <row r="89136" spans="10:10" x14ac:dyDescent="0.25">
      <c r="J89136" s="32"/>
    </row>
    <row r="89137" spans="10:10" x14ac:dyDescent="0.25">
      <c r="J89137" s="32"/>
    </row>
    <row r="89138" spans="10:10" x14ac:dyDescent="0.25">
      <c r="J89138" s="32"/>
    </row>
    <row r="89139" spans="10:10" x14ac:dyDescent="0.25">
      <c r="J89139" s="32"/>
    </row>
    <row r="89140" spans="10:10" x14ac:dyDescent="0.25">
      <c r="J89140" s="32"/>
    </row>
    <row r="89141" spans="10:10" x14ac:dyDescent="0.25">
      <c r="J89141" s="32"/>
    </row>
    <row r="89142" spans="10:10" x14ac:dyDescent="0.25">
      <c r="J89142" s="32"/>
    </row>
    <row r="89143" spans="10:10" x14ac:dyDescent="0.25">
      <c r="J89143" s="32"/>
    </row>
    <row r="89144" spans="10:10" x14ac:dyDescent="0.25">
      <c r="J89144" s="32"/>
    </row>
    <row r="89145" spans="10:10" x14ac:dyDescent="0.25">
      <c r="J89145" s="32"/>
    </row>
    <row r="89146" spans="10:10" x14ac:dyDescent="0.25">
      <c r="J89146" s="32"/>
    </row>
    <row r="89147" spans="10:10" x14ac:dyDescent="0.25">
      <c r="J89147" s="32"/>
    </row>
    <row r="89148" spans="10:10" x14ac:dyDescent="0.25">
      <c r="J89148" s="32"/>
    </row>
    <row r="89149" spans="10:10" x14ac:dyDescent="0.25">
      <c r="J89149" s="32"/>
    </row>
    <row r="89150" spans="10:10" x14ac:dyDescent="0.25">
      <c r="J89150" s="32"/>
    </row>
    <row r="89151" spans="10:10" x14ac:dyDescent="0.25">
      <c r="J89151" s="32"/>
    </row>
    <row r="89152" spans="10:10" x14ac:dyDescent="0.25">
      <c r="J89152" s="32"/>
    </row>
    <row r="89153" spans="10:10" x14ac:dyDescent="0.25">
      <c r="J89153" s="32"/>
    </row>
    <row r="89154" spans="10:10" x14ac:dyDescent="0.25">
      <c r="J89154" s="32"/>
    </row>
    <row r="89155" spans="10:10" x14ac:dyDescent="0.25">
      <c r="J89155" s="32"/>
    </row>
    <row r="89156" spans="10:10" x14ac:dyDescent="0.25">
      <c r="J89156" s="32"/>
    </row>
    <row r="89157" spans="10:10" x14ac:dyDescent="0.25">
      <c r="J89157" s="32"/>
    </row>
    <row r="89158" spans="10:10" x14ac:dyDescent="0.25">
      <c r="J89158" s="32"/>
    </row>
    <row r="89159" spans="10:10" x14ac:dyDescent="0.25">
      <c r="J89159" s="32"/>
    </row>
    <row r="89160" spans="10:10" x14ac:dyDescent="0.25">
      <c r="J89160" s="32"/>
    </row>
    <row r="89161" spans="10:10" x14ac:dyDescent="0.25">
      <c r="J89161" s="32"/>
    </row>
    <row r="89162" spans="10:10" x14ac:dyDescent="0.25">
      <c r="J89162" s="32"/>
    </row>
    <row r="89163" spans="10:10" x14ac:dyDescent="0.25">
      <c r="J89163" s="32"/>
    </row>
    <row r="89164" spans="10:10" x14ac:dyDescent="0.25">
      <c r="J89164" s="32"/>
    </row>
    <row r="89165" spans="10:10" x14ac:dyDescent="0.25">
      <c r="J89165" s="32"/>
    </row>
    <row r="89166" spans="10:10" x14ac:dyDescent="0.25">
      <c r="J89166" s="32"/>
    </row>
    <row r="89167" spans="10:10" x14ac:dyDescent="0.25">
      <c r="J89167" s="32"/>
    </row>
    <row r="89168" spans="10:10" x14ac:dyDescent="0.25">
      <c r="J89168" s="32"/>
    </row>
    <row r="89169" spans="10:10" x14ac:dyDescent="0.25">
      <c r="J89169" s="32"/>
    </row>
    <row r="89170" spans="10:10" x14ac:dyDescent="0.25">
      <c r="J89170" s="32"/>
    </row>
    <row r="89171" spans="10:10" x14ac:dyDescent="0.25">
      <c r="J89171" s="32"/>
    </row>
    <row r="89172" spans="10:10" x14ac:dyDescent="0.25">
      <c r="J89172" s="32"/>
    </row>
    <row r="89173" spans="10:10" x14ac:dyDescent="0.25">
      <c r="J89173" s="32"/>
    </row>
    <row r="89174" spans="10:10" x14ac:dyDescent="0.25">
      <c r="J89174" s="32"/>
    </row>
    <row r="89175" spans="10:10" x14ac:dyDescent="0.25">
      <c r="J89175" s="32"/>
    </row>
    <row r="89176" spans="10:10" x14ac:dyDescent="0.25">
      <c r="J89176" s="32"/>
    </row>
    <row r="89177" spans="10:10" x14ac:dyDescent="0.25">
      <c r="J89177" s="32"/>
    </row>
    <row r="89178" spans="10:10" x14ac:dyDescent="0.25">
      <c r="J89178" s="32"/>
    </row>
    <row r="89179" spans="10:10" x14ac:dyDescent="0.25">
      <c r="J89179" s="32"/>
    </row>
    <row r="89180" spans="10:10" x14ac:dyDescent="0.25">
      <c r="J89180" s="32"/>
    </row>
    <row r="89181" spans="10:10" x14ac:dyDescent="0.25">
      <c r="J89181" s="32"/>
    </row>
    <row r="89182" spans="10:10" x14ac:dyDescent="0.25">
      <c r="J89182" s="32"/>
    </row>
    <row r="89183" spans="10:10" x14ac:dyDescent="0.25">
      <c r="J89183" s="32"/>
    </row>
    <row r="89184" spans="10:10" x14ac:dyDescent="0.25">
      <c r="J89184" s="32"/>
    </row>
    <row r="89185" spans="10:10" x14ac:dyDescent="0.25">
      <c r="J89185" s="32"/>
    </row>
    <row r="89186" spans="10:10" x14ac:dyDescent="0.25">
      <c r="J89186" s="32"/>
    </row>
    <row r="89187" spans="10:10" x14ac:dyDescent="0.25">
      <c r="J89187" s="32"/>
    </row>
    <row r="89188" spans="10:10" x14ac:dyDescent="0.25">
      <c r="J89188" s="32"/>
    </row>
    <row r="89189" spans="10:10" x14ac:dyDescent="0.25">
      <c r="J89189" s="32"/>
    </row>
    <row r="89190" spans="10:10" x14ac:dyDescent="0.25">
      <c r="J89190" s="32"/>
    </row>
    <row r="89191" spans="10:10" x14ac:dyDescent="0.25">
      <c r="J89191" s="32"/>
    </row>
    <row r="89192" spans="10:10" x14ac:dyDescent="0.25">
      <c r="J89192" s="32"/>
    </row>
    <row r="89193" spans="10:10" x14ac:dyDescent="0.25">
      <c r="J89193" s="32"/>
    </row>
    <row r="89194" spans="10:10" x14ac:dyDescent="0.25">
      <c r="J89194" s="32"/>
    </row>
    <row r="89195" spans="10:10" x14ac:dyDescent="0.25">
      <c r="J89195" s="32"/>
    </row>
    <row r="89196" spans="10:10" x14ac:dyDescent="0.25">
      <c r="J89196" s="32"/>
    </row>
    <row r="89197" spans="10:10" x14ac:dyDescent="0.25">
      <c r="J89197" s="32"/>
    </row>
    <row r="89198" spans="10:10" x14ac:dyDescent="0.25">
      <c r="J89198" s="32"/>
    </row>
    <row r="89199" spans="10:10" x14ac:dyDescent="0.25">
      <c r="J89199" s="32"/>
    </row>
    <row r="89200" spans="10:10" x14ac:dyDescent="0.25">
      <c r="J89200" s="32"/>
    </row>
    <row r="89201" spans="10:10" x14ac:dyDescent="0.25">
      <c r="J89201" s="32"/>
    </row>
    <row r="89202" spans="10:10" x14ac:dyDescent="0.25">
      <c r="J89202" s="32"/>
    </row>
    <row r="89203" spans="10:10" x14ac:dyDescent="0.25">
      <c r="J89203" s="32"/>
    </row>
    <row r="89204" spans="10:10" x14ac:dyDescent="0.25">
      <c r="J89204" s="32"/>
    </row>
    <row r="89205" spans="10:10" x14ac:dyDescent="0.25">
      <c r="J89205" s="32"/>
    </row>
    <row r="89206" spans="10:10" x14ac:dyDescent="0.25">
      <c r="J89206" s="32"/>
    </row>
    <row r="89207" spans="10:10" x14ac:dyDescent="0.25">
      <c r="J89207" s="32"/>
    </row>
    <row r="89208" spans="10:10" x14ac:dyDescent="0.25">
      <c r="J89208" s="32"/>
    </row>
    <row r="89209" spans="10:10" x14ac:dyDescent="0.25">
      <c r="J89209" s="32"/>
    </row>
    <row r="89210" spans="10:10" x14ac:dyDescent="0.25">
      <c r="J89210" s="32"/>
    </row>
    <row r="89211" spans="10:10" x14ac:dyDescent="0.25">
      <c r="J89211" s="32"/>
    </row>
    <row r="89212" spans="10:10" x14ac:dyDescent="0.25">
      <c r="J89212" s="32"/>
    </row>
    <row r="89213" spans="10:10" x14ac:dyDescent="0.25">
      <c r="J89213" s="32"/>
    </row>
    <row r="89214" spans="10:10" x14ac:dyDescent="0.25">
      <c r="J89214" s="32"/>
    </row>
    <row r="89215" spans="10:10" x14ac:dyDescent="0.25">
      <c r="J89215" s="32"/>
    </row>
    <row r="89216" spans="10:10" x14ac:dyDescent="0.25">
      <c r="J89216" s="32"/>
    </row>
    <row r="89217" spans="10:10" x14ac:dyDescent="0.25">
      <c r="J89217" s="32"/>
    </row>
    <row r="89218" spans="10:10" x14ac:dyDescent="0.25">
      <c r="J89218" s="32"/>
    </row>
    <row r="89219" spans="10:10" x14ac:dyDescent="0.25">
      <c r="J89219" s="32"/>
    </row>
    <row r="89220" spans="10:10" x14ac:dyDescent="0.25">
      <c r="J89220" s="32"/>
    </row>
    <row r="89221" spans="10:10" x14ac:dyDescent="0.25">
      <c r="J89221" s="32"/>
    </row>
    <row r="89222" spans="10:10" x14ac:dyDescent="0.25">
      <c r="J89222" s="32"/>
    </row>
    <row r="89223" spans="10:10" x14ac:dyDescent="0.25">
      <c r="J89223" s="32"/>
    </row>
    <row r="89224" spans="10:10" x14ac:dyDescent="0.25">
      <c r="J89224" s="32"/>
    </row>
    <row r="89225" spans="10:10" x14ac:dyDescent="0.25">
      <c r="J89225" s="32"/>
    </row>
    <row r="89226" spans="10:10" x14ac:dyDescent="0.25">
      <c r="J89226" s="32"/>
    </row>
    <row r="89227" spans="10:10" x14ac:dyDescent="0.25">
      <c r="J89227" s="32"/>
    </row>
    <row r="89228" spans="10:10" x14ac:dyDescent="0.25">
      <c r="J89228" s="32"/>
    </row>
    <row r="89229" spans="10:10" x14ac:dyDescent="0.25">
      <c r="J89229" s="32"/>
    </row>
    <row r="89230" spans="10:10" x14ac:dyDescent="0.25">
      <c r="J89230" s="32"/>
    </row>
    <row r="89231" spans="10:10" x14ac:dyDescent="0.25">
      <c r="J89231" s="32"/>
    </row>
    <row r="89232" spans="10:10" x14ac:dyDescent="0.25">
      <c r="J89232" s="32"/>
    </row>
    <row r="89233" spans="10:10" x14ac:dyDescent="0.25">
      <c r="J89233" s="32"/>
    </row>
    <row r="89234" spans="10:10" x14ac:dyDescent="0.25">
      <c r="J89234" s="32"/>
    </row>
    <row r="89235" spans="10:10" x14ac:dyDescent="0.25">
      <c r="J89235" s="32"/>
    </row>
    <row r="89236" spans="10:10" x14ac:dyDescent="0.25">
      <c r="J89236" s="32"/>
    </row>
    <row r="89237" spans="10:10" x14ac:dyDescent="0.25">
      <c r="J89237" s="32"/>
    </row>
    <row r="89238" spans="10:10" x14ac:dyDescent="0.25">
      <c r="J89238" s="32"/>
    </row>
    <row r="89239" spans="10:10" x14ac:dyDescent="0.25">
      <c r="J89239" s="32"/>
    </row>
    <row r="89240" spans="10:10" x14ac:dyDescent="0.25">
      <c r="J89240" s="32"/>
    </row>
    <row r="89241" spans="10:10" x14ac:dyDescent="0.25">
      <c r="J89241" s="32"/>
    </row>
    <row r="89242" spans="10:10" x14ac:dyDescent="0.25">
      <c r="J89242" s="32"/>
    </row>
    <row r="89243" spans="10:10" x14ac:dyDescent="0.25">
      <c r="J89243" s="32"/>
    </row>
    <row r="89244" spans="10:10" x14ac:dyDescent="0.25">
      <c r="J89244" s="32"/>
    </row>
    <row r="89245" spans="10:10" x14ac:dyDescent="0.25">
      <c r="J89245" s="32"/>
    </row>
    <row r="89246" spans="10:10" x14ac:dyDescent="0.25">
      <c r="J89246" s="32"/>
    </row>
    <row r="89247" spans="10:10" x14ac:dyDescent="0.25">
      <c r="J89247" s="32"/>
    </row>
    <row r="89248" spans="10:10" x14ac:dyDescent="0.25">
      <c r="J89248" s="32"/>
    </row>
    <row r="89249" spans="10:10" x14ac:dyDescent="0.25">
      <c r="J89249" s="32"/>
    </row>
    <row r="89250" spans="10:10" x14ac:dyDescent="0.25">
      <c r="J89250" s="32"/>
    </row>
    <row r="89251" spans="10:10" x14ac:dyDescent="0.25">
      <c r="J89251" s="32"/>
    </row>
    <row r="89252" spans="10:10" x14ac:dyDescent="0.25">
      <c r="J89252" s="32"/>
    </row>
    <row r="89253" spans="10:10" x14ac:dyDescent="0.25">
      <c r="J89253" s="32"/>
    </row>
    <row r="89254" spans="10:10" x14ac:dyDescent="0.25">
      <c r="J89254" s="32"/>
    </row>
    <row r="89255" spans="10:10" x14ac:dyDescent="0.25">
      <c r="J89255" s="32"/>
    </row>
    <row r="89256" spans="10:10" x14ac:dyDescent="0.25">
      <c r="J89256" s="32"/>
    </row>
    <row r="89257" spans="10:10" x14ac:dyDescent="0.25">
      <c r="J89257" s="32"/>
    </row>
    <row r="89258" spans="10:10" x14ac:dyDescent="0.25">
      <c r="J89258" s="32"/>
    </row>
    <row r="89259" spans="10:10" x14ac:dyDescent="0.25">
      <c r="J89259" s="32"/>
    </row>
    <row r="89260" spans="10:10" x14ac:dyDescent="0.25">
      <c r="J89260" s="32"/>
    </row>
    <row r="89261" spans="10:10" x14ac:dyDescent="0.25">
      <c r="J89261" s="32"/>
    </row>
    <row r="89262" spans="10:10" x14ac:dyDescent="0.25">
      <c r="J89262" s="32"/>
    </row>
    <row r="89263" spans="10:10" x14ac:dyDescent="0.25">
      <c r="J89263" s="32"/>
    </row>
    <row r="89264" spans="10:10" x14ac:dyDescent="0.25">
      <c r="J89264" s="32"/>
    </row>
    <row r="89265" spans="10:10" x14ac:dyDescent="0.25">
      <c r="J89265" s="32"/>
    </row>
    <row r="89266" spans="10:10" x14ac:dyDescent="0.25">
      <c r="J89266" s="32"/>
    </row>
    <row r="89267" spans="10:10" x14ac:dyDescent="0.25">
      <c r="J89267" s="32"/>
    </row>
    <row r="89268" spans="10:10" x14ac:dyDescent="0.25">
      <c r="J89268" s="32"/>
    </row>
    <row r="89269" spans="10:10" x14ac:dyDescent="0.25">
      <c r="J89269" s="32"/>
    </row>
    <row r="89270" spans="10:10" x14ac:dyDescent="0.25">
      <c r="J89270" s="32"/>
    </row>
    <row r="89271" spans="10:10" x14ac:dyDescent="0.25">
      <c r="J89271" s="32"/>
    </row>
    <row r="89272" spans="10:10" x14ac:dyDescent="0.25">
      <c r="J89272" s="32"/>
    </row>
    <row r="89273" spans="10:10" x14ac:dyDescent="0.25">
      <c r="J89273" s="32"/>
    </row>
    <row r="89274" spans="10:10" x14ac:dyDescent="0.25">
      <c r="J89274" s="32"/>
    </row>
    <row r="89275" spans="10:10" x14ac:dyDescent="0.25">
      <c r="J89275" s="32"/>
    </row>
    <row r="89276" spans="10:10" x14ac:dyDescent="0.25">
      <c r="J89276" s="32"/>
    </row>
    <row r="89277" spans="10:10" x14ac:dyDescent="0.25">
      <c r="J89277" s="32"/>
    </row>
    <row r="89278" spans="10:10" x14ac:dyDescent="0.25">
      <c r="J89278" s="32"/>
    </row>
    <row r="89279" spans="10:10" x14ac:dyDescent="0.25">
      <c r="J89279" s="32"/>
    </row>
    <row r="89280" spans="10:10" x14ac:dyDescent="0.25">
      <c r="J89280" s="32"/>
    </row>
    <row r="89281" spans="10:10" x14ac:dyDescent="0.25">
      <c r="J89281" s="32"/>
    </row>
    <row r="89282" spans="10:10" x14ac:dyDescent="0.25">
      <c r="J89282" s="32"/>
    </row>
    <row r="89283" spans="10:10" x14ac:dyDescent="0.25">
      <c r="J89283" s="32"/>
    </row>
    <row r="89284" spans="10:10" x14ac:dyDescent="0.25">
      <c r="J89284" s="32"/>
    </row>
    <row r="89285" spans="10:10" x14ac:dyDescent="0.25">
      <c r="J89285" s="32"/>
    </row>
    <row r="89286" spans="10:10" x14ac:dyDescent="0.25">
      <c r="J89286" s="32"/>
    </row>
    <row r="89287" spans="10:10" x14ac:dyDescent="0.25">
      <c r="J89287" s="32"/>
    </row>
    <row r="89288" spans="10:10" x14ac:dyDescent="0.25">
      <c r="J89288" s="32"/>
    </row>
    <row r="89289" spans="10:10" x14ac:dyDescent="0.25">
      <c r="J89289" s="32"/>
    </row>
    <row r="89290" spans="10:10" x14ac:dyDescent="0.25">
      <c r="J89290" s="32"/>
    </row>
    <row r="89291" spans="10:10" x14ac:dyDescent="0.25">
      <c r="J89291" s="32"/>
    </row>
    <row r="89292" spans="10:10" x14ac:dyDescent="0.25">
      <c r="J89292" s="32"/>
    </row>
    <row r="89293" spans="10:10" x14ac:dyDescent="0.25">
      <c r="J89293" s="32"/>
    </row>
    <row r="89294" spans="10:10" x14ac:dyDescent="0.25">
      <c r="J89294" s="32"/>
    </row>
    <row r="89295" spans="10:10" x14ac:dyDescent="0.25">
      <c r="J89295" s="32"/>
    </row>
    <row r="89296" spans="10:10" x14ac:dyDescent="0.25">
      <c r="J89296" s="32"/>
    </row>
    <row r="89297" spans="10:10" x14ac:dyDescent="0.25">
      <c r="J89297" s="32"/>
    </row>
    <row r="89298" spans="10:10" x14ac:dyDescent="0.25">
      <c r="J89298" s="32"/>
    </row>
    <row r="89299" spans="10:10" x14ac:dyDescent="0.25">
      <c r="J89299" s="32"/>
    </row>
    <row r="89300" spans="10:10" x14ac:dyDescent="0.25">
      <c r="J89300" s="32"/>
    </row>
    <row r="89301" spans="10:10" x14ac:dyDescent="0.25">
      <c r="J89301" s="32"/>
    </row>
    <row r="89302" spans="10:10" x14ac:dyDescent="0.25">
      <c r="J89302" s="32"/>
    </row>
    <row r="89303" spans="10:10" x14ac:dyDescent="0.25">
      <c r="J89303" s="32"/>
    </row>
    <row r="89304" spans="10:10" x14ac:dyDescent="0.25">
      <c r="J89304" s="32"/>
    </row>
    <row r="89305" spans="10:10" x14ac:dyDescent="0.25">
      <c r="J89305" s="32"/>
    </row>
    <row r="89306" spans="10:10" x14ac:dyDescent="0.25">
      <c r="J89306" s="32"/>
    </row>
    <row r="89307" spans="10:10" x14ac:dyDescent="0.25">
      <c r="J89307" s="32"/>
    </row>
    <row r="89308" spans="10:10" x14ac:dyDescent="0.25">
      <c r="J89308" s="32"/>
    </row>
    <row r="89309" spans="10:10" x14ac:dyDescent="0.25">
      <c r="J89309" s="32"/>
    </row>
    <row r="89310" spans="10:10" x14ac:dyDescent="0.25">
      <c r="J89310" s="32"/>
    </row>
    <row r="89311" spans="10:10" x14ac:dyDescent="0.25">
      <c r="J89311" s="32"/>
    </row>
    <row r="89312" spans="10:10" x14ac:dyDescent="0.25">
      <c r="J89312" s="32"/>
    </row>
    <row r="89313" spans="10:10" x14ac:dyDescent="0.25">
      <c r="J89313" s="32"/>
    </row>
    <row r="89314" spans="10:10" x14ac:dyDescent="0.25">
      <c r="J89314" s="32"/>
    </row>
    <row r="89315" spans="10:10" x14ac:dyDescent="0.25">
      <c r="J89315" s="32"/>
    </row>
    <row r="89316" spans="10:10" x14ac:dyDescent="0.25">
      <c r="J89316" s="32"/>
    </row>
    <row r="89317" spans="10:10" x14ac:dyDescent="0.25">
      <c r="J89317" s="32"/>
    </row>
    <row r="89318" spans="10:10" x14ac:dyDescent="0.25">
      <c r="J89318" s="32"/>
    </row>
    <row r="89319" spans="10:10" x14ac:dyDescent="0.25">
      <c r="J89319" s="32"/>
    </row>
    <row r="89320" spans="10:10" x14ac:dyDescent="0.25">
      <c r="J89320" s="32"/>
    </row>
    <row r="89321" spans="10:10" x14ac:dyDescent="0.25">
      <c r="J89321" s="32"/>
    </row>
    <row r="89322" spans="10:10" x14ac:dyDescent="0.25">
      <c r="J89322" s="32"/>
    </row>
    <row r="89323" spans="10:10" x14ac:dyDescent="0.25">
      <c r="J89323" s="32"/>
    </row>
    <row r="89324" spans="10:10" x14ac:dyDescent="0.25">
      <c r="J89324" s="32"/>
    </row>
    <row r="89325" spans="10:10" x14ac:dyDescent="0.25">
      <c r="J89325" s="32"/>
    </row>
    <row r="89326" spans="10:10" x14ac:dyDescent="0.25">
      <c r="J89326" s="32"/>
    </row>
    <row r="89327" spans="10:10" x14ac:dyDescent="0.25">
      <c r="J89327" s="32"/>
    </row>
    <row r="89328" spans="10:10" x14ac:dyDescent="0.25">
      <c r="J89328" s="32"/>
    </row>
    <row r="89329" spans="10:10" x14ac:dyDescent="0.25">
      <c r="J89329" s="32"/>
    </row>
    <row r="89330" spans="10:10" x14ac:dyDescent="0.25">
      <c r="J89330" s="32"/>
    </row>
    <row r="89331" spans="10:10" x14ac:dyDescent="0.25">
      <c r="J89331" s="32"/>
    </row>
    <row r="89332" spans="10:10" x14ac:dyDescent="0.25">
      <c r="J89332" s="32"/>
    </row>
    <row r="89333" spans="10:10" x14ac:dyDescent="0.25">
      <c r="J89333" s="32"/>
    </row>
    <row r="89334" spans="10:10" x14ac:dyDescent="0.25">
      <c r="J89334" s="32"/>
    </row>
    <row r="89335" spans="10:10" x14ac:dyDescent="0.25">
      <c r="J89335" s="32"/>
    </row>
    <row r="89336" spans="10:10" x14ac:dyDescent="0.25">
      <c r="J89336" s="32"/>
    </row>
    <row r="89337" spans="10:10" x14ac:dyDescent="0.25">
      <c r="J89337" s="32"/>
    </row>
    <row r="89338" spans="10:10" x14ac:dyDescent="0.25">
      <c r="J89338" s="32"/>
    </row>
    <row r="89339" spans="10:10" x14ac:dyDescent="0.25">
      <c r="J89339" s="32"/>
    </row>
    <row r="89340" spans="10:10" x14ac:dyDescent="0.25">
      <c r="J89340" s="32"/>
    </row>
    <row r="89341" spans="10:10" x14ac:dyDescent="0.25">
      <c r="J89341" s="32"/>
    </row>
    <row r="89342" spans="10:10" x14ac:dyDescent="0.25">
      <c r="J89342" s="32"/>
    </row>
    <row r="89343" spans="10:10" x14ac:dyDescent="0.25">
      <c r="J89343" s="32"/>
    </row>
    <row r="89344" spans="10:10" x14ac:dyDescent="0.25">
      <c r="J89344" s="32"/>
    </row>
    <row r="89345" spans="10:10" x14ac:dyDescent="0.25">
      <c r="J89345" s="32"/>
    </row>
    <row r="89346" spans="10:10" x14ac:dyDescent="0.25">
      <c r="J89346" s="32"/>
    </row>
    <row r="89347" spans="10:10" x14ac:dyDescent="0.25">
      <c r="J89347" s="32"/>
    </row>
    <row r="89348" spans="10:10" x14ac:dyDescent="0.25">
      <c r="J89348" s="32"/>
    </row>
    <row r="89349" spans="10:10" x14ac:dyDescent="0.25">
      <c r="J89349" s="32"/>
    </row>
    <row r="89350" spans="10:10" x14ac:dyDescent="0.25">
      <c r="J89350" s="32"/>
    </row>
    <row r="89351" spans="10:10" x14ac:dyDescent="0.25">
      <c r="J89351" s="32"/>
    </row>
    <row r="89352" spans="10:10" x14ac:dyDescent="0.25">
      <c r="J89352" s="32"/>
    </row>
    <row r="89353" spans="10:10" x14ac:dyDescent="0.25">
      <c r="J89353" s="32"/>
    </row>
    <row r="89354" spans="10:10" x14ac:dyDescent="0.25">
      <c r="J89354" s="32"/>
    </row>
    <row r="89355" spans="10:10" x14ac:dyDescent="0.25">
      <c r="J89355" s="32"/>
    </row>
    <row r="89356" spans="10:10" x14ac:dyDescent="0.25">
      <c r="J89356" s="32"/>
    </row>
    <row r="89357" spans="10:10" x14ac:dyDescent="0.25">
      <c r="J89357" s="32"/>
    </row>
    <row r="89358" spans="10:10" x14ac:dyDescent="0.25">
      <c r="J89358" s="32"/>
    </row>
    <row r="89359" spans="10:10" x14ac:dyDescent="0.25">
      <c r="J89359" s="32"/>
    </row>
    <row r="89360" spans="10:10" x14ac:dyDescent="0.25">
      <c r="J89360" s="32"/>
    </row>
    <row r="89361" spans="10:10" x14ac:dyDescent="0.25">
      <c r="J89361" s="32"/>
    </row>
    <row r="89362" spans="10:10" x14ac:dyDescent="0.25">
      <c r="J89362" s="32"/>
    </row>
    <row r="89363" spans="10:10" x14ac:dyDescent="0.25">
      <c r="J89363" s="32"/>
    </row>
    <row r="89364" spans="10:10" x14ac:dyDescent="0.25">
      <c r="J89364" s="32"/>
    </row>
    <row r="89365" spans="10:10" x14ac:dyDescent="0.25">
      <c r="J89365" s="32"/>
    </row>
    <row r="89366" spans="10:10" x14ac:dyDescent="0.25">
      <c r="J89366" s="32"/>
    </row>
    <row r="89367" spans="10:10" x14ac:dyDescent="0.25">
      <c r="J89367" s="32"/>
    </row>
    <row r="89368" spans="10:10" x14ac:dyDescent="0.25">
      <c r="J89368" s="32"/>
    </row>
    <row r="89369" spans="10:10" x14ac:dyDescent="0.25">
      <c r="J89369" s="32"/>
    </row>
    <row r="89370" spans="10:10" x14ac:dyDescent="0.25">
      <c r="J89370" s="32"/>
    </row>
    <row r="89371" spans="10:10" x14ac:dyDescent="0.25">
      <c r="J89371" s="32"/>
    </row>
    <row r="89372" spans="10:10" x14ac:dyDescent="0.25">
      <c r="J89372" s="32"/>
    </row>
    <row r="89373" spans="10:10" x14ac:dyDescent="0.25">
      <c r="J89373" s="32"/>
    </row>
    <row r="89374" spans="10:10" x14ac:dyDescent="0.25">
      <c r="J89374" s="32"/>
    </row>
    <row r="89375" spans="10:10" x14ac:dyDescent="0.25">
      <c r="J89375" s="32"/>
    </row>
    <row r="89376" spans="10:10" x14ac:dyDescent="0.25">
      <c r="J89376" s="32"/>
    </row>
    <row r="89377" spans="10:10" x14ac:dyDescent="0.25">
      <c r="J89377" s="32"/>
    </row>
    <row r="89378" spans="10:10" x14ac:dyDescent="0.25">
      <c r="J89378" s="32"/>
    </row>
    <row r="89379" spans="10:10" x14ac:dyDescent="0.25">
      <c r="J89379" s="32"/>
    </row>
    <row r="89380" spans="10:10" x14ac:dyDescent="0.25">
      <c r="J89380" s="32"/>
    </row>
    <row r="89381" spans="10:10" x14ac:dyDescent="0.25">
      <c r="J89381" s="32"/>
    </row>
    <row r="89382" spans="10:10" x14ac:dyDescent="0.25">
      <c r="J89382" s="32"/>
    </row>
    <row r="89383" spans="10:10" x14ac:dyDescent="0.25">
      <c r="J89383" s="32"/>
    </row>
    <row r="89384" spans="10:10" x14ac:dyDescent="0.25">
      <c r="J89384" s="32"/>
    </row>
    <row r="89385" spans="10:10" x14ac:dyDescent="0.25">
      <c r="J89385" s="32"/>
    </row>
    <row r="89386" spans="10:10" x14ac:dyDescent="0.25">
      <c r="J89386" s="32"/>
    </row>
    <row r="89387" spans="10:10" x14ac:dyDescent="0.25">
      <c r="J89387" s="32"/>
    </row>
    <row r="89388" spans="10:10" x14ac:dyDescent="0.25">
      <c r="J89388" s="32"/>
    </row>
    <row r="89389" spans="10:10" x14ac:dyDescent="0.25">
      <c r="J89389" s="32"/>
    </row>
    <row r="89390" spans="10:10" x14ac:dyDescent="0.25">
      <c r="J89390" s="32"/>
    </row>
    <row r="89391" spans="10:10" x14ac:dyDescent="0.25">
      <c r="J89391" s="32"/>
    </row>
    <row r="89392" spans="10:10" x14ac:dyDescent="0.25">
      <c r="J89392" s="32"/>
    </row>
    <row r="89393" spans="10:10" x14ac:dyDescent="0.25">
      <c r="J89393" s="32"/>
    </row>
    <row r="89394" spans="10:10" x14ac:dyDescent="0.25">
      <c r="J89394" s="32"/>
    </row>
    <row r="89395" spans="10:10" x14ac:dyDescent="0.25">
      <c r="J89395" s="32"/>
    </row>
    <row r="89396" spans="10:10" x14ac:dyDescent="0.25">
      <c r="J89396" s="32"/>
    </row>
    <row r="89397" spans="10:10" x14ac:dyDescent="0.25">
      <c r="J89397" s="32"/>
    </row>
    <row r="89398" spans="10:10" x14ac:dyDescent="0.25">
      <c r="J89398" s="32"/>
    </row>
    <row r="89399" spans="10:10" x14ac:dyDescent="0.25">
      <c r="J89399" s="32"/>
    </row>
    <row r="89400" spans="10:10" x14ac:dyDescent="0.25">
      <c r="J89400" s="32"/>
    </row>
    <row r="89401" spans="10:10" x14ac:dyDescent="0.25">
      <c r="J89401" s="32"/>
    </row>
    <row r="89402" spans="10:10" x14ac:dyDescent="0.25">
      <c r="J89402" s="32"/>
    </row>
    <row r="89403" spans="10:10" x14ac:dyDescent="0.25">
      <c r="J89403" s="32"/>
    </row>
    <row r="89404" spans="10:10" x14ac:dyDescent="0.25">
      <c r="J89404" s="32"/>
    </row>
    <row r="89405" spans="10:10" x14ac:dyDescent="0.25">
      <c r="J89405" s="32"/>
    </row>
    <row r="89406" spans="10:10" x14ac:dyDescent="0.25">
      <c r="J89406" s="32"/>
    </row>
    <row r="89407" spans="10:10" x14ac:dyDescent="0.25">
      <c r="J89407" s="32"/>
    </row>
    <row r="89408" spans="10:10" x14ac:dyDescent="0.25">
      <c r="J89408" s="32"/>
    </row>
    <row r="89409" spans="10:10" x14ac:dyDescent="0.25">
      <c r="J89409" s="32"/>
    </row>
    <row r="89410" spans="10:10" x14ac:dyDescent="0.25">
      <c r="J89410" s="32"/>
    </row>
    <row r="89411" spans="10:10" x14ac:dyDescent="0.25">
      <c r="J89411" s="32"/>
    </row>
    <row r="89412" spans="10:10" x14ac:dyDescent="0.25">
      <c r="J89412" s="32"/>
    </row>
    <row r="89413" spans="10:10" x14ac:dyDescent="0.25">
      <c r="J89413" s="32"/>
    </row>
    <row r="89414" spans="10:10" x14ac:dyDescent="0.25">
      <c r="J89414" s="32"/>
    </row>
    <row r="89415" spans="10:10" x14ac:dyDescent="0.25">
      <c r="J89415" s="32"/>
    </row>
    <row r="89416" spans="10:10" x14ac:dyDescent="0.25">
      <c r="J89416" s="32"/>
    </row>
    <row r="89417" spans="10:10" x14ac:dyDescent="0.25">
      <c r="J89417" s="32"/>
    </row>
    <row r="89418" spans="10:10" x14ac:dyDescent="0.25">
      <c r="J89418" s="32"/>
    </row>
    <row r="89419" spans="10:10" x14ac:dyDescent="0.25">
      <c r="J89419" s="32"/>
    </row>
    <row r="89420" spans="10:10" x14ac:dyDescent="0.25">
      <c r="J89420" s="32"/>
    </row>
    <row r="89421" spans="10:10" x14ac:dyDescent="0.25">
      <c r="J89421" s="32"/>
    </row>
    <row r="89422" spans="10:10" x14ac:dyDescent="0.25">
      <c r="J89422" s="32"/>
    </row>
    <row r="89423" spans="10:10" x14ac:dyDescent="0.25">
      <c r="J89423" s="32"/>
    </row>
    <row r="89424" spans="10:10" x14ac:dyDescent="0.25">
      <c r="J89424" s="32"/>
    </row>
    <row r="89425" spans="10:10" x14ac:dyDescent="0.25">
      <c r="J89425" s="32"/>
    </row>
    <row r="89426" spans="10:10" x14ac:dyDescent="0.25">
      <c r="J89426" s="32"/>
    </row>
    <row r="89427" spans="10:10" x14ac:dyDescent="0.25">
      <c r="J89427" s="32"/>
    </row>
    <row r="89428" spans="10:10" x14ac:dyDescent="0.25">
      <c r="J89428" s="32"/>
    </row>
    <row r="89429" spans="10:10" x14ac:dyDescent="0.25">
      <c r="J89429" s="32"/>
    </row>
    <row r="89430" spans="10:10" x14ac:dyDescent="0.25">
      <c r="J89430" s="32"/>
    </row>
    <row r="89431" spans="10:10" x14ac:dyDescent="0.25">
      <c r="J89431" s="32"/>
    </row>
    <row r="89432" spans="10:10" x14ac:dyDescent="0.25">
      <c r="J89432" s="32"/>
    </row>
    <row r="89433" spans="10:10" x14ac:dyDescent="0.25">
      <c r="J89433" s="32"/>
    </row>
    <row r="89434" spans="10:10" x14ac:dyDescent="0.25">
      <c r="J89434" s="32"/>
    </row>
    <row r="89435" spans="10:10" x14ac:dyDescent="0.25">
      <c r="J89435" s="32"/>
    </row>
    <row r="89436" spans="10:10" x14ac:dyDescent="0.25">
      <c r="J89436" s="32"/>
    </row>
    <row r="89437" spans="10:10" x14ac:dyDescent="0.25">
      <c r="J89437" s="32"/>
    </row>
    <row r="89438" spans="10:10" x14ac:dyDescent="0.25">
      <c r="J89438" s="32"/>
    </row>
    <row r="89439" spans="10:10" x14ac:dyDescent="0.25">
      <c r="J89439" s="32"/>
    </row>
    <row r="89440" spans="10:10" x14ac:dyDescent="0.25">
      <c r="J89440" s="32"/>
    </row>
    <row r="89441" spans="10:10" x14ac:dyDescent="0.25">
      <c r="J89441" s="32"/>
    </row>
    <row r="89442" spans="10:10" x14ac:dyDescent="0.25">
      <c r="J89442" s="32"/>
    </row>
    <row r="89443" spans="10:10" x14ac:dyDescent="0.25">
      <c r="J89443" s="32"/>
    </row>
    <row r="89444" spans="10:10" x14ac:dyDescent="0.25">
      <c r="J89444" s="32"/>
    </row>
    <row r="89445" spans="10:10" x14ac:dyDescent="0.25">
      <c r="J89445" s="32"/>
    </row>
    <row r="89446" spans="10:10" x14ac:dyDescent="0.25">
      <c r="J89446" s="32"/>
    </row>
    <row r="89447" spans="10:10" x14ac:dyDescent="0.25">
      <c r="J89447" s="32"/>
    </row>
    <row r="89448" spans="10:10" x14ac:dyDescent="0.25">
      <c r="J89448" s="32"/>
    </row>
    <row r="89449" spans="10:10" x14ac:dyDescent="0.25">
      <c r="J89449" s="32"/>
    </row>
    <row r="89450" spans="10:10" x14ac:dyDescent="0.25">
      <c r="J89450" s="32"/>
    </row>
    <row r="89451" spans="10:10" x14ac:dyDescent="0.25">
      <c r="J89451" s="32"/>
    </row>
    <row r="89452" spans="10:10" x14ac:dyDescent="0.25">
      <c r="J89452" s="32"/>
    </row>
    <row r="89453" spans="10:10" x14ac:dyDescent="0.25">
      <c r="J89453" s="32"/>
    </row>
    <row r="89454" spans="10:10" x14ac:dyDescent="0.25">
      <c r="J89454" s="32"/>
    </row>
    <row r="89455" spans="10:10" x14ac:dyDescent="0.25">
      <c r="J89455" s="32"/>
    </row>
    <row r="89456" spans="10:10" x14ac:dyDescent="0.25">
      <c r="J89456" s="32"/>
    </row>
    <row r="89457" spans="10:10" x14ac:dyDescent="0.25">
      <c r="J89457" s="32"/>
    </row>
    <row r="89458" spans="10:10" x14ac:dyDescent="0.25">
      <c r="J89458" s="32"/>
    </row>
    <row r="89459" spans="10:10" x14ac:dyDescent="0.25">
      <c r="J89459" s="32"/>
    </row>
    <row r="89460" spans="10:10" x14ac:dyDescent="0.25">
      <c r="J89460" s="32"/>
    </row>
    <row r="89461" spans="10:10" x14ac:dyDescent="0.25">
      <c r="J89461" s="32"/>
    </row>
    <row r="89462" spans="10:10" x14ac:dyDescent="0.25">
      <c r="J89462" s="32"/>
    </row>
    <row r="89463" spans="10:10" x14ac:dyDescent="0.25">
      <c r="J89463" s="32"/>
    </row>
    <row r="89464" spans="10:10" x14ac:dyDescent="0.25">
      <c r="J89464" s="32"/>
    </row>
    <row r="89465" spans="10:10" x14ac:dyDescent="0.25">
      <c r="J89465" s="32"/>
    </row>
    <row r="89466" spans="10:10" x14ac:dyDescent="0.25">
      <c r="J89466" s="32"/>
    </row>
    <row r="89467" spans="10:10" x14ac:dyDescent="0.25">
      <c r="J89467" s="32"/>
    </row>
    <row r="89468" spans="10:10" x14ac:dyDescent="0.25">
      <c r="J89468" s="32"/>
    </row>
    <row r="89469" spans="10:10" x14ac:dyDescent="0.25">
      <c r="J89469" s="32"/>
    </row>
    <row r="89470" spans="10:10" x14ac:dyDescent="0.25">
      <c r="J89470" s="32"/>
    </row>
    <row r="89471" spans="10:10" x14ac:dyDescent="0.25">
      <c r="J89471" s="32"/>
    </row>
    <row r="89472" spans="10:10" x14ac:dyDescent="0.25">
      <c r="J89472" s="32"/>
    </row>
    <row r="89473" spans="10:10" x14ac:dyDescent="0.25">
      <c r="J89473" s="32"/>
    </row>
    <row r="89474" spans="10:10" x14ac:dyDescent="0.25">
      <c r="J89474" s="32"/>
    </row>
    <row r="89475" spans="10:10" x14ac:dyDescent="0.25">
      <c r="J89475" s="32"/>
    </row>
    <row r="89476" spans="10:10" x14ac:dyDescent="0.25">
      <c r="J89476" s="32"/>
    </row>
    <row r="89477" spans="10:10" x14ac:dyDescent="0.25">
      <c r="J89477" s="32"/>
    </row>
    <row r="89478" spans="10:10" x14ac:dyDescent="0.25">
      <c r="J89478" s="32"/>
    </row>
    <row r="89479" spans="10:10" x14ac:dyDescent="0.25">
      <c r="J89479" s="32"/>
    </row>
    <row r="89480" spans="10:10" x14ac:dyDescent="0.25">
      <c r="J89480" s="32"/>
    </row>
    <row r="89481" spans="10:10" x14ac:dyDescent="0.25">
      <c r="J89481" s="32"/>
    </row>
    <row r="89482" spans="10:10" x14ac:dyDescent="0.25">
      <c r="J89482" s="32"/>
    </row>
    <row r="89483" spans="10:10" x14ac:dyDescent="0.25">
      <c r="J89483" s="32"/>
    </row>
    <row r="89484" spans="10:10" x14ac:dyDescent="0.25">
      <c r="J89484" s="32"/>
    </row>
    <row r="89485" spans="10:10" x14ac:dyDescent="0.25">
      <c r="J89485" s="32"/>
    </row>
    <row r="89486" spans="10:10" x14ac:dyDescent="0.25">
      <c r="J89486" s="32"/>
    </row>
    <row r="89487" spans="10:10" x14ac:dyDescent="0.25">
      <c r="J89487" s="32"/>
    </row>
    <row r="89488" spans="10:10" x14ac:dyDescent="0.25">
      <c r="J89488" s="32"/>
    </row>
    <row r="89489" spans="10:10" x14ac:dyDescent="0.25">
      <c r="J89489" s="32"/>
    </row>
    <row r="89490" spans="10:10" x14ac:dyDescent="0.25">
      <c r="J89490" s="32"/>
    </row>
    <row r="89491" spans="10:10" x14ac:dyDescent="0.25">
      <c r="J89491" s="32"/>
    </row>
    <row r="89492" spans="10:10" x14ac:dyDescent="0.25">
      <c r="J89492" s="32"/>
    </row>
    <row r="89493" spans="10:10" x14ac:dyDescent="0.25">
      <c r="J89493" s="32"/>
    </row>
    <row r="89494" spans="10:10" x14ac:dyDescent="0.25">
      <c r="J89494" s="32"/>
    </row>
    <row r="89495" spans="10:10" x14ac:dyDescent="0.25">
      <c r="J89495" s="32"/>
    </row>
    <row r="89496" spans="10:10" x14ac:dyDescent="0.25">
      <c r="J89496" s="32"/>
    </row>
    <row r="89497" spans="10:10" x14ac:dyDescent="0.25">
      <c r="J89497" s="32"/>
    </row>
    <row r="89498" spans="10:10" x14ac:dyDescent="0.25">
      <c r="J89498" s="32"/>
    </row>
    <row r="89499" spans="10:10" x14ac:dyDescent="0.25">
      <c r="J89499" s="32"/>
    </row>
    <row r="89500" spans="10:10" x14ac:dyDescent="0.25">
      <c r="J89500" s="32"/>
    </row>
    <row r="89501" spans="10:10" x14ac:dyDescent="0.25">
      <c r="J89501" s="32"/>
    </row>
    <row r="89502" spans="10:10" x14ac:dyDescent="0.25">
      <c r="J89502" s="32"/>
    </row>
    <row r="89503" spans="10:10" x14ac:dyDescent="0.25">
      <c r="J89503" s="32"/>
    </row>
    <row r="89504" spans="10:10" x14ac:dyDescent="0.25">
      <c r="J89504" s="32"/>
    </row>
    <row r="89505" spans="10:10" x14ac:dyDescent="0.25">
      <c r="J89505" s="32"/>
    </row>
    <row r="89506" spans="10:10" x14ac:dyDescent="0.25">
      <c r="J89506" s="32"/>
    </row>
    <row r="89507" spans="10:10" x14ac:dyDescent="0.25">
      <c r="J89507" s="32"/>
    </row>
    <row r="89508" spans="10:10" x14ac:dyDescent="0.25">
      <c r="J89508" s="32"/>
    </row>
    <row r="89509" spans="10:10" x14ac:dyDescent="0.25">
      <c r="J89509" s="32"/>
    </row>
    <row r="89510" spans="10:10" x14ac:dyDescent="0.25">
      <c r="J89510" s="32"/>
    </row>
    <row r="89511" spans="10:10" x14ac:dyDescent="0.25">
      <c r="J89511" s="32"/>
    </row>
    <row r="89512" spans="10:10" x14ac:dyDescent="0.25">
      <c r="J89512" s="32"/>
    </row>
    <row r="89513" spans="10:10" x14ac:dyDescent="0.25">
      <c r="J89513" s="32"/>
    </row>
    <row r="89514" spans="10:10" x14ac:dyDescent="0.25">
      <c r="J89514" s="32"/>
    </row>
    <row r="89515" spans="10:10" x14ac:dyDescent="0.25">
      <c r="J89515" s="32"/>
    </row>
    <row r="89516" spans="10:10" x14ac:dyDescent="0.25">
      <c r="J89516" s="32"/>
    </row>
    <row r="89517" spans="10:10" x14ac:dyDescent="0.25">
      <c r="J89517" s="32"/>
    </row>
    <row r="89518" spans="10:10" x14ac:dyDescent="0.25">
      <c r="J89518" s="32"/>
    </row>
    <row r="89519" spans="10:10" x14ac:dyDescent="0.25">
      <c r="J89519" s="32"/>
    </row>
    <row r="89520" spans="10:10" x14ac:dyDescent="0.25">
      <c r="J89520" s="32"/>
    </row>
    <row r="89521" spans="10:10" x14ac:dyDescent="0.25">
      <c r="J89521" s="32"/>
    </row>
    <row r="89522" spans="10:10" x14ac:dyDescent="0.25">
      <c r="J89522" s="32"/>
    </row>
    <row r="89523" spans="10:10" x14ac:dyDescent="0.25">
      <c r="J89523" s="32"/>
    </row>
    <row r="89524" spans="10:10" x14ac:dyDescent="0.25">
      <c r="J89524" s="32"/>
    </row>
    <row r="89525" spans="10:10" x14ac:dyDescent="0.25">
      <c r="J89525" s="32"/>
    </row>
    <row r="89526" spans="10:10" x14ac:dyDescent="0.25">
      <c r="J89526" s="32"/>
    </row>
    <row r="89527" spans="10:10" x14ac:dyDescent="0.25">
      <c r="J89527" s="32"/>
    </row>
    <row r="89528" spans="10:10" x14ac:dyDescent="0.25">
      <c r="J89528" s="32"/>
    </row>
    <row r="89529" spans="10:10" x14ac:dyDescent="0.25">
      <c r="J89529" s="32"/>
    </row>
    <row r="89530" spans="10:10" x14ac:dyDescent="0.25">
      <c r="J89530" s="32"/>
    </row>
    <row r="89531" spans="10:10" x14ac:dyDescent="0.25">
      <c r="J89531" s="32"/>
    </row>
    <row r="89532" spans="10:10" x14ac:dyDescent="0.25">
      <c r="J89532" s="32"/>
    </row>
    <row r="89533" spans="10:10" x14ac:dyDescent="0.25">
      <c r="J89533" s="32"/>
    </row>
    <row r="89534" spans="10:10" x14ac:dyDescent="0.25">
      <c r="J89534" s="32"/>
    </row>
    <row r="89535" spans="10:10" x14ac:dyDescent="0.25">
      <c r="J89535" s="32"/>
    </row>
    <row r="89536" spans="10:10" x14ac:dyDescent="0.25">
      <c r="J89536" s="32"/>
    </row>
    <row r="89537" spans="10:10" x14ac:dyDescent="0.25">
      <c r="J89537" s="32"/>
    </row>
    <row r="89538" spans="10:10" x14ac:dyDescent="0.25">
      <c r="J89538" s="32"/>
    </row>
    <row r="89539" spans="10:10" x14ac:dyDescent="0.25">
      <c r="J89539" s="32"/>
    </row>
    <row r="89540" spans="10:10" x14ac:dyDescent="0.25">
      <c r="J89540" s="32"/>
    </row>
    <row r="89541" spans="10:10" x14ac:dyDescent="0.25">
      <c r="J89541" s="32"/>
    </row>
    <row r="89542" spans="10:10" x14ac:dyDescent="0.25">
      <c r="J89542" s="32"/>
    </row>
    <row r="89543" spans="10:10" x14ac:dyDescent="0.25">
      <c r="J89543" s="32"/>
    </row>
    <row r="89544" spans="10:10" x14ac:dyDescent="0.25">
      <c r="J89544" s="32"/>
    </row>
    <row r="89545" spans="10:10" x14ac:dyDescent="0.25">
      <c r="J89545" s="32"/>
    </row>
    <row r="89546" spans="10:10" x14ac:dyDescent="0.25">
      <c r="J89546" s="32"/>
    </row>
    <row r="89547" spans="10:10" x14ac:dyDescent="0.25">
      <c r="J89547" s="32"/>
    </row>
    <row r="89548" spans="10:10" x14ac:dyDescent="0.25">
      <c r="J89548" s="32"/>
    </row>
    <row r="89549" spans="10:10" x14ac:dyDescent="0.25">
      <c r="J89549" s="32"/>
    </row>
    <row r="89550" spans="10:10" x14ac:dyDescent="0.25">
      <c r="J89550" s="32"/>
    </row>
    <row r="89551" spans="10:10" x14ac:dyDescent="0.25">
      <c r="J89551" s="32"/>
    </row>
    <row r="89552" spans="10:10" x14ac:dyDescent="0.25">
      <c r="J89552" s="32"/>
    </row>
    <row r="89553" spans="10:10" x14ac:dyDescent="0.25">
      <c r="J89553" s="32"/>
    </row>
    <row r="89554" spans="10:10" x14ac:dyDescent="0.25">
      <c r="J89554" s="32"/>
    </row>
    <row r="89555" spans="10:10" x14ac:dyDescent="0.25">
      <c r="J89555" s="32"/>
    </row>
    <row r="89556" spans="10:10" x14ac:dyDescent="0.25">
      <c r="J89556" s="32"/>
    </row>
    <row r="89557" spans="10:10" x14ac:dyDescent="0.25">
      <c r="J89557" s="32"/>
    </row>
    <row r="89558" spans="10:10" x14ac:dyDescent="0.25">
      <c r="J89558" s="32"/>
    </row>
    <row r="89559" spans="10:10" x14ac:dyDescent="0.25">
      <c r="J89559" s="32"/>
    </row>
    <row r="89560" spans="10:10" x14ac:dyDescent="0.25">
      <c r="J89560" s="32"/>
    </row>
    <row r="89561" spans="10:10" x14ac:dyDescent="0.25">
      <c r="J89561" s="32"/>
    </row>
    <row r="89562" spans="10:10" x14ac:dyDescent="0.25">
      <c r="J89562" s="32"/>
    </row>
    <row r="89563" spans="10:10" x14ac:dyDescent="0.25">
      <c r="J89563" s="32"/>
    </row>
    <row r="89564" spans="10:10" x14ac:dyDescent="0.25">
      <c r="J89564" s="32"/>
    </row>
    <row r="89565" spans="10:10" x14ac:dyDescent="0.25">
      <c r="J89565" s="32"/>
    </row>
    <row r="89566" spans="10:10" x14ac:dyDescent="0.25">
      <c r="J89566" s="32"/>
    </row>
    <row r="89567" spans="10:10" x14ac:dyDescent="0.25">
      <c r="J89567" s="32"/>
    </row>
    <row r="89568" spans="10:10" x14ac:dyDescent="0.25">
      <c r="J89568" s="32"/>
    </row>
    <row r="89569" spans="10:10" x14ac:dyDescent="0.25">
      <c r="J89569" s="32"/>
    </row>
    <row r="89570" spans="10:10" x14ac:dyDescent="0.25">
      <c r="J89570" s="32"/>
    </row>
    <row r="89571" spans="10:10" x14ac:dyDescent="0.25">
      <c r="J89571" s="32"/>
    </row>
    <row r="89572" spans="10:10" x14ac:dyDescent="0.25">
      <c r="J89572" s="32"/>
    </row>
    <row r="89573" spans="10:10" x14ac:dyDescent="0.25">
      <c r="J89573" s="32"/>
    </row>
    <row r="89574" spans="10:10" x14ac:dyDescent="0.25">
      <c r="J89574" s="32"/>
    </row>
    <row r="89575" spans="10:10" x14ac:dyDescent="0.25">
      <c r="J89575" s="32"/>
    </row>
    <row r="89576" spans="10:10" x14ac:dyDescent="0.25">
      <c r="J89576" s="32"/>
    </row>
    <row r="89577" spans="10:10" x14ac:dyDescent="0.25">
      <c r="J89577" s="32"/>
    </row>
    <row r="89578" spans="10:10" x14ac:dyDescent="0.25">
      <c r="J89578" s="32"/>
    </row>
    <row r="89579" spans="10:10" x14ac:dyDescent="0.25">
      <c r="J89579" s="32"/>
    </row>
    <row r="89580" spans="10:10" x14ac:dyDescent="0.25">
      <c r="J89580" s="32"/>
    </row>
    <row r="89581" spans="10:10" x14ac:dyDescent="0.25">
      <c r="J89581" s="32"/>
    </row>
    <row r="89582" spans="10:10" x14ac:dyDescent="0.25">
      <c r="J89582" s="32"/>
    </row>
    <row r="89583" spans="10:10" x14ac:dyDescent="0.25">
      <c r="J89583" s="32"/>
    </row>
    <row r="89584" spans="10:10" x14ac:dyDescent="0.25">
      <c r="J89584" s="32"/>
    </row>
    <row r="89585" spans="10:10" x14ac:dyDescent="0.25">
      <c r="J89585" s="32"/>
    </row>
    <row r="89586" spans="10:10" x14ac:dyDescent="0.25">
      <c r="J89586" s="32"/>
    </row>
    <row r="89587" spans="10:10" x14ac:dyDescent="0.25">
      <c r="J89587" s="32"/>
    </row>
    <row r="89588" spans="10:10" x14ac:dyDescent="0.25">
      <c r="J89588" s="32"/>
    </row>
    <row r="89589" spans="10:10" x14ac:dyDescent="0.25">
      <c r="J89589" s="32"/>
    </row>
    <row r="89590" spans="10:10" x14ac:dyDescent="0.25">
      <c r="J89590" s="32"/>
    </row>
    <row r="89591" spans="10:10" x14ac:dyDescent="0.25">
      <c r="J89591" s="32"/>
    </row>
    <row r="89592" spans="10:10" x14ac:dyDescent="0.25">
      <c r="J89592" s="32"/>
    </row>
    <row r="89593" spans="10:10" x14ac:dyDescent="0.25">
      <c r="J89593" s="32"/>
    </row>
    <row r="89594" spans="10:10" x14ac:dyDescent="0.25">
      <c r="J89594" s="32"/>
    </row>
    <row r="89595" spans="10:10" x14ac:dyDescent="0.25">
      <c r="J89595" s="32"/>
    </row>
    <row r="89596" spans="10:10" x14ac:dyDescent="0.25">
      <c r="J89596" s="32"/>
    </row>
    <row r="89597" spans="10:10" x14ac:dyDescent="0.25">
      <c r="J89597" s="32"/>
    </row>
    <row r="89598" spans="10:10" x14ac:dyDescent="0.25">
      <c r="J89598" s="32"/>
    </row>
    <row r="89599" spans="10:10" x14ac:dyDescent="0.25">
      <c r="J89599" s="32"/>
    </row>
    <row r="89600" spans="10:10" x14ac:dyDescent="0.25">
      <c r="J89600" s="32"/>
    </row>
    <row r="89601" spans="10:10" x14ac:dyDescent="0.25">
      <c r="J89601" s="32"/>
    </row>
    <row r="89602" spans="10:10" x14ac:dyDescent="0.25">
      <c r="J89602" s="32"/>
    </row>
    <row r="89603" spans="10:10" x14ac:dyDescent="0.25">
      <c r="J89603" s="32"/>
    </row>
    <row r="89604" spans="10:10" x14ac:dyDescent="0.25">
      <c r="J89604" s="32"/>
    </row>
    <row r="89605" spans="10:10" x14ac:dyDescent="0.25">
      <c r="J89605" s="32"/>
    </row>
    <row r="89606" spans="10:10" x14ac:dyDescent="0.25">
      <c r="J89606" s="32"/>
    </row>
    <row r="89607" spans="10:10" x14ac:dyDescent="0.25">
      <c r="J89607" s="32"/>
    </row>
    <row r="89608" spans="10:10" x14ac:dyDescent="0.25">
      <c r="J89608" s="32"/>
    </row>
    <row r="89609" spans="10:10" x14ac:dyDescent="0.25">
      <c r="J89609" s="32"/>
    </row>
    <row r="89610" spans="10:10" x14ac:dyDescent="0.25">
      <c r="J89610" s="32"/>
    </row>
    <row r="89611" spans="10:10" x14ac:dyDescent="0.25">
      <c r="J89611" s="32"/>
    </row>
    <row r="89612" spans="10:10" x14ac:dyDescent="0.25">
      <c r="J89612" s="32"/>
    </row>
    <row r="89613" spans="10:10" x14ac:dyDescent="0.25">
      <c r="J89613" s="32"/>
    </row>
    <row r="89614" spans="10:10" x14ac:dyDescent="0.25">
      <c r="J89614" s="32"/>
    </row>
    <row r="89615" spans="10:10" x14ac:dyDescent="0.25">
      <c r="J89615" s="32"/>
    </row>
    <row r="89616" spans="10:10" x14ac:dyDescent="0.25">
      <c r="J89616" s="32"/>
    </row>
    <row r="89617" spans="10:10" x14ac:dyDescent="0.25">
      <c r="J89617" s="32"/>
    </row>
    <row r="89618" spans="10:10" x14ac:dyDescent="0.25">
      <c r="J89618" s="32"/>
    </row>
    <row r="89619" spans="10:10" x14ac:dyDescent="0.25">
      <c r="J89619" s="32"/>
    </row>
    <row r="89620" spans="10:10" x14ac:dyDescent="0.25">
      <c r="J89620" s="32"/>
    </row>
    <row r="89621" spans="10:10" x14ac:dyDescent="0.25">
      <c r="J89621" s="32"/>
    </row>
    <row r="89622" spans="10:10" x14ac:dyDescent="0.25">
      <c r="J89622" s="32"/>
    </row>
    <row r="89623" spans="10:10" x14ac:dyDescent="0.25">
      <c r="J89623" s="32"/>
    </row>
    <row r="89624" spans="10:10" x14ac:dyDescent="0.25">
      <c r="J89624" s="32"/>
    </row>
    <row r="89625" spans="10:10" x14ac:dyDescent="0.25">
      <c r="J89625" s="32"/>
    </row>
    <row r="89626" spans="10:10" x14ac:dyDescent="0.25">
      <c r="J89626" s="32"/>
    </row>
    <row r="89627" spans="10:10" x14ac:dyDescent="0.25">
      <c r="J89627" s="32"/>
    </row>
    <row r="89628" spans="10:10" x14ac:dyDescent="0.25">
      <c r="J89628" s="32"/>
    </row>
    <row r="89629" spans="10:10" x14ac:dyDescent="0.25">
      <c r="J89629" s="32"/>
    </row>
    <row r="89630" spans="10:10" x14ac:dyDescent="0.25">
      <c r="J89630" s="32"/>
    </row>
    <row r="89631" spans="10:10" x14ac:dyDescent="0.25">
      <c r="J89631" s="32"/>
    </row>
    <row r="89632" spans="10:10" x14ac:dyDescent="0.25">
      <c r="J89632" s="32"/>
    </row>
    <row r="89633" spans="10:10" x14ac:dyDescent="0.25">
      <c r="J89633" s="32"/>
    </row>
    <row r="89634" spans="10:10" x14ac:dyDescent="0.25">
      <c r="J89634" s="32"/>
    </row>
    <row r="89635" spans="10:10" x14ac:dyDescent="0.25">
      <c r="J89635" s="32"/>
    </row>
    <row r="89636" spans="10:10" x14ac:dyDescent="0.25">
      <c r="J89636" s="32"/>
    </row>
    <row r="89637" spans="10:10" x14ac:dyDescent="0.25">
      <c r="J89637" s="32"/>
    </row>
    <row r="89638" spans="10:10" x14ac:dyDescent="0.25">
      <c r="J89638" s="32"/>
    </row>
    <row r="89639" spans="10:10" x14ac:dyDescent="0.25">
      <c r="J89639" s="32"/>
    </row>
    <row r="89640" spans="10:10" x14ac:dyDescent="0.25">
      <c r="J89640" s="32"/>
    </row>
    <row r="89641" spans="10:10" x14ac:dyDescent="0.25">
      <c r="J89641" s="32"/>
    </row>
    <row r="89642" spans="10:10" x14ac:dyDescent="0.25">
      <c r="J89642" s="32"/>
    </row>
    <row r="89643" spans="10:10" x14ac:dyDescent="0.25">
      <c r="J89643" s="32"/>
    </row>
    <row r="89644" spans="10:10" x14ac:dyDescent="0.25">
      <c r="J89644" s="32"/>
    </row>
    <row r="89645" spans="10:10" x14ac:dyDescent="0.25">
      <c r="J89645" s="32"/>
    </row>
    <row r="89646" spans="10:10" x14ac:dyDescent="0.25">
      <c r="J89646" s="32"/>
    </row>
    <row r="89647" spans="10:10" x14ac:dyDescent="0.25">
      <c r="J89647" s="32"/>
    </row>
    <row r="89648" spans="10:10" x14ac:dyDescent="0.25">
      <c r="J89648" s="32"/>
    </row>
    <row r="89649" spans="10:10" x14ac:dyDescent="0.25">
      <c r="J89649" s="32"/>
    </row>
    <row r="89650" spans="10:10" x14ac:dyDescent="0.25">
      <c r="J89650" s="32"/>
    </row>
    <row r="89651" spans="10:10" x14ac:dyDescent="0.25">
      <c r="J89651" s="32"/>
    </row>
    <row r="89652" spans="10:10" x14ac:dyDescent="0.25">
      <c r="J89652" s="32"/>
    </row>
    <row r="89653" spans="10:10" x14ac:dyDescent="0.25">
      <c r="J89653" s="32"/>
    </row>
    <row r="89654" spans="10:10" x14ac:dyDescent="0.25">
      <c r="J89654" s="32"/>
    </row>
    <row r="89655" spans="10:10" x14ac:dyDescent="0.25">
      <c r="J89655" s="32"/>
    </row>
    <row r="89656" spans="10:10" x14ac:dyDescent="0.25">
      <c r="J89656" s="32"/>
    </row>
    <row r="89657" spans="10:10" x14ac:dyDescent="0.25">
      <c r="J89657" s="32"/>
    </row>
    <row r="89658" spans="10:10" x14ac:dyDescent="0.25">
      <c r="J89658" s="32"/>
    </row>
    <row r="89659" spans="10:10" x14ac:dyDescent="0.25">
      <c r="J89659" s="32"/>
    </row>
    <row r="89660" spans="10:10" x14ac:dyDescent="0.25">
      <c r="J89660" s="32"/>
    </row>
    <row r="89661" spans="10:10" x14ac:dyDescent="0.25">
      <c r="J89661" s="32"/>
    </row>
    <row r="89662" spans="10:10" x14ac:dyDescent="0.25">
      <c r="J89662" s="32"/>
    </row>
    <row r="89663" spans="10:10" x14ac:dyDescent="0.25">
      <c r="J89663" s="32"/>
    </row>
    <row r="89664" spans="10:10" x14ac:dyDescent="0.25">
      <c r="J89664" s="32"/>
    </row>
    <row r="89665" spans="10:10" x14ac:dyDescent="0.25">
      <c r="J89665" s="32"/>
    </row>
    <row r="89666" spans="10:10" x14ac:dyDescent="0.25">
      <c r="J89666" s="32"/>
    </row>
    <row r="89667" spans="10:10" x14ac:dyDescent="0.25">
      <c r="J89667" s="32"/>
    </row>
    <row r="89668" spans="10:10" x14ac:dyDescent="0.25">
      <c r="J89668" s="32"/>
    </row>
    <row r="89669" spans="10:10" x14ac:dyDescent="0.25">
      <c r="J89669" s="32"/>
    </row>
    <row r="89670" spans="10:10" x14ac:dyDescent="0.25">
      <c r="J89670" s="32"/>
    </row>
    <row r="89671" spans="10:10" x14ac:dyDescent="0.25">
      <c r="J89671" s="32"/>
    </row>
    <row r="89672" spans="10:10" x14ac:dyDescent="0.25">
      <c r="J89672" s="32"/>
    </row>
    <row r="89673" spans="10:10" x14ac:dyDescent="0.25">
      <c r="J89673" s="32"/>
    </row>
    <row r="89674" spans="10:10" x14ac:dyDescent="0.25">
      <c r="J89674" s="32"/>
    </row>
    <row r="89675" spans="10:10" x14ac:dyDescent="0.25">
      <c r="J89675" s="32"/>
    </row>
    <row r="89676" spans="10:10" x14ac:dyDescent="0.25">
      <c r="J89676" s="32"/>
    </row>
    <row r="89677" spans="10:10" x14ac:dyDescent="0.25">
      <c r="J89677" s="32"/>
    </row>
    <row r="89678" spans="10:10" x14ac:dyDescent="0.25">
      <c r="J89678" s="32"/>
    </row>
    <row r="89679" spans="10:10" x14ac:dyDescent="0.25">
      <c r="J89679" s="32"/>
    </row>
    <row r="89680" spans="10:10" x14ac:dyDescent="0.25">
      <c r="J89680" s="32"/>
    </row>
    <row r="89681" spans="10:10" x14ac:dyDescent="0.25">
      <c r="J89681" s="32"/>
    </row>
    <row r="89682" spans="10:10" x14ac:dyDescent="0.25">
      <c r="J89682" s="32"/>
    </row>
    <row r="89683" spans="10:10" x14ac:dyDescent="0.25">
      <c r="J89683" s="32"/>
    </row>
    <row r="89684" spans="10:10" x14ac:dyDescent="0.25">
      <c r="J89684" s="32"/>
    </row>
    <row r="89685" spans="10:10" x14ac:dyDescent="0.25">
      <c r="J89685" s="32"/>
    </row>
    <row r="89686" spans="10:10" x14ac:dyDescent="0.25">
      <c r="J89686" s="32"/>
    </row>
    <row r="89687" spans="10:10" x14ac:dyDescent="0.25">
      <c r="J89687" s="32"/>
    </row>
    <row r="89688" spans="10:10" x14ac:dyDescent="0.25">
      <c r="J89688" s="32"/>
    </row>
    <row r="89689" spans="10:10" x14ac:dyDescent="0.25">
      <c r="J89689" s="32"/>
    </row>
    <row r="89690" spans="10:10" x14ac:dyDescent="0.25">
      <c r="J89690" s="32"/>
    </row>
    <row r="89691" spans="10:10" x14ac:dyDescent="0.25">
      <c r="J89691" s="32"/>
    </row>
    <row r="89692" spans="10:10" x14ac:dyDescent="0.25">
      <c r="J89692" s="32"/>
    </row>
    <row r="89693" spans="10:10" x14ac:dyDescent="0.25">
      <c r="J89693" s="32"/>
    </row>
    <row r="89694" spans="10:10" x14ac:dyDescent="0.25">
      <c r="J89694" s="32"/>
    </row>
    <row r="89695" spans="10:10" x14ac:dyDescent="0.25">
      <c r="J89695" s="32"/>
    </row>
    <row r="89696" spans="10:10" x14ac:dyDescent="0.25">
      <c r="J89696" s="32"/>
    </row>
    <row r="89697" spans="10:10" x14ac:dyDescent="0.25">
      <c r="J89697" s="32"/>
    </row>
    <row r="89698" spans="10:10" x14ac:dyDescent="0.25">
      <c r="J89698" s="32"/>
    </row>
    <row r="89699" spans="10:10" x14ac:dyDescent="0.25">
      <c r="J89699" s="32"/>
    </row>
    <row r="89700" spans="10:10" x14ac:dyDescent="0.25">
      <c r="J89700" s="32"/>
    </row>
    <row r="89701" spans="10:10" x14ac:dyDescent="0.25">
      <c r="J89701" s="32"/>
    </row>
    <row r="89702" spans="10:10" x14ac:dyDescent="0.25">
      <c r="J89702" s="32"/>
    </row>
    <row r="89703" spans="10:10" x14ac:dyDescent="0.25">
      <c r="J89703" s="32"/>
    </row>
    <row r="89704" spans="10:10" x14ac:dyDescent="0.25">
      <c r="J89704" s="32"/>
    </row>
    <row r="89705" spans="10:10" x14ac:dyDescent="0.25">
      <c r="J89705" s="32"/>
    </row>
    <row r="89706" spans="10:10" x14ac:dyDescent="0.25">
      <c r="J89706" s="32"/>
    </row>
    <row r="89707" spans="10:10" x14ac:dyDescent="0.25">
      <c r="J89707" s="32"/>
    </row>
    <row r="89708" spans="10:10" x14ac:dyDescent="0.25">
      <c r="J89708" s="32"/>
    </row>
    <row r="89709" spans="10:10" x14ac:dyDescent="0.25">
      <c r="J89709" s="32"/>
    </row>
    <row r="89710" spans="10:10" x14ac:dyDescent="0.25">
      <c r="J89710" s="32"/>
    </row>
    <row r="89711" spans="10:10" x14ac:dyDescent="0.25">
      <c r="J89711" s="32"/>
    </row>
    <row r="89712" spans="10:10" x14ac:dyDescent="0.25">
      <c r="J89712" s="32"/>
    </row>
    <row r="89713" spans="10:10" x14ac:dyDescent="0.25">
      <c r="J89713" s="32"/>
    </row>
    <row r="89714" spans="10:10" x14ac:dyDescent="0.25">
      <c r="J89714" s="32"/>
    </row>
    <row r="89715" spans="10:10" x14ac:dyDescent="0.25">
      <c r="J89715" s="32"/>
    </row>
    <row r="89716" spans="10:10" x14ac:dyDescent="0.25">
      <c r="J89716" s="32"/>
    </row>
    <row r="89717" spans="10:10" x14ac:dyDescent="0.25">
      <c r="J89717" s="32"/>
    </row>
    <row r="89718" spans="10:10" x14ac:dyDescent="0.25">
      <c r="J89718" s="32"/>
    </row>
    <row r="89719" spans="10:10" x14ac:dyDescent="0.25">
      <c r="J89719" s="32"/>
    </row>
    <row r="89720" spans="10:10" x14ac:dyDescent="0.25">
      <c r="J89720" s="32"/>
    </row>
    <row r="89721" spans="10:10" x14ac:dyDescent="0.25">
      <c r="J89721" s="32"/>
    </row>
    <row r="89722" spans="10:10" x14ac:dyDescent="0.25">
      <c r="J89722" s="32"/>
    </row>
    <row r="89723" spans="10:10" x14ac:dyDescent="0.25">
      <c r="J89723" s="32"/>
    </row>
    <row r="89724" spans="10:10" x14ac:dyDescent="0.25">
      <c r="J89724" s="32"/>
    </row>
    <row r="89725" spans="10:10" x14ac:dyDescent="0.25">
      <c r="J89725" s="32"/>
    </row>
    <row r="89726" spans="10:10" x14ac:dyDescent="0.25">
      <c r="J89726" s="32"/>
    </row>
    <row r="89727" spans="10:10" x14ac:dyDescent="0.25">
      <c r="J89727" s="32"/>
    </row>
    <row r="89728" spans="10:10" x14ac:dyDescent="0.25">
      <c r="J89728" s="32"/>
    </row>
    <row r="89729" spans="10:10" x14ac:dyDescent="0.25">
      <c r="J89729" s="32"/>
    </row>
    <row r="89730" spans="10:10" x14ac:dyDescent="0.25">
      <c r="J89730" s="32"/>
    </row>
    <row r="89731" spans="10:10" x14ac:dyDescent="0.25">
      <c r="J89731" s="32"/>
    </row>
    <row r="89732" spans="10:10" x14ac:dyDescent="0.25">
      <c r="J89732" s="32"/>
    </row>
    <row r="89733" spans="10:10" x14ac:dyDescent="0.25">
      <c r="J89733" s="32"/>
    </row>
    <row r="89734" spans="10:10" x14ac:dyDescent="0.25">
      <c r="J89734" s="32"/>
    </row>
    <row r="89735" spans="10:10" x14ac:dyDescent="0.25">
      <c r="J89735" s="32"/>
    </row>
    <row r="89736" spans="10:10" x14ac:dyDescent="0.25">
      <c r="J89736" s="32"/>
    </row>
    <row r="89737" spans="10:10" x14ac:dyDescent="0.25">
      <c r="J89737" s="32"/>
    </row>
    <row r="89738" spans="10:10" x14ac:dyDescent="0.25">
      <c r="J89738" s="32"/>
    </row>
    <row r="89739" spans="10:10" x14ac:dyDescent="0.25">
      <c r="J89739" s="32"/>
    </row>
    <row r="89740" spans="10:10" x14ac:dyDescent="0.25">
      <c r="J89740" s="32"/>
    </row>
    <row r="89741" spans="10:10" x14ac:dyDescent="0.25">
      <c r="J89741" s="32"/>
    </row>
    <row r="89742" spans="10:10" x14ac:dyDescent="0.25">
      <c r="J89742" s="32"/>
    </row>
    <row r="89743" spans="10:10" x14ac:dyDescent="0.25">
      <c r="J89743" s="32"/>
    </row>
    <row r="89744" spans="10:10" x14ac:dyDescent="0.25">
      <c r="J89744" s="32"/>
    </row>
    <row r="89745" spans="10:10" x14ac:dyDescent="0.25">
      <c r="J89745" s="32"/>
    </row>
    <row r="89746" spans="10:10" x14ac:dyDescent="0.25">
      <c r="J89746" s="32"/>
    </row>
    <row r="89747" spans="10:10" x14ac:dyDescent="0.25">
      <c r="J89747" s="32"/>
    </row>
    <row r="89748" spans="10:10" x14ac:dyDescent="0.25">
      <c r="J89748" s="32"/>
    </row>
    <row r="89749" spans="10:10" x14ac:dyDescent="0.25">
      <c r="J89749" s="32"/>
    </row>
    <row r="89750" spans="10:10" x14ac:dyDescent="0.25">
      <c r="J89750" s="32"/>
    </row>
    <row r="89751" spans="10:10" x14ac:dyDescent="0.25">
      <c r="J89751" s="32"/>
    </row>
    <row r="89752" spans="10:10" x14ac:dyDescent="0.25">
      <c r="J89752" s="32"/>
    </row>
    <row r="89753" spans="10:10" x14ac:dyDescent="0.25">
      <c r="J89753" s="32"/>
    </row>
    <row r="89754" spans="10:10" x14ac:dyDescent="0.25">
      <c r="J89754" s="32"/>
    </row>
    <row r="89755" spans="10:10" x14ac:dyDescent="0.25">
      <c r="J89755" s="32"/>
    </row>
    <row r="89756" spans="10:10" x14ac:dyDescent="0.25">
      <c r="J89756" s="32"/>
    </row>
    <row r="89757" spans="10:10" x14ac:dyDescent="0.25">
      <c r="J89757" s="32"/>
    </row>
    <row r="89758" spans="10:10" x14ac:dyDescent="0.25">
      <c r="J89758" s="32"/>
    </row>
    <row r="89759" spans="10:10" x14ac:dyDescent="0.25">
      <c r="J89759" s="32"/>
    </row>
    <row r="89760" spans="10:10" x14ac:dyDescent="0.25">
      <c r="J89760" s="32"/>
    </row>
    <row r="89761" spans="10:10" x14ac:dyDescent="0.25">
      <c r="J89761" s="32"/>
    </row>
    <row r="89762" spans="10:10" x14ac:dyDescent="0.25">
      <c r="J89762" s="32"/>
    </row>
    <row r="89763" spans="10:10" x14ac:dyDescent="0.25">
      <c r="J89763" s="32"/>
    </row>
    <row r="89764" spans="10:10" x14ac:dyDescent="0.25">
      <c r="J89764" s="32"/>
    </row>
    <row r="89765" spans="10:10" x14ac:dyDescent="0.25">
      <c r="J89765" s="32"/>
    </row>
    <row r="89766" spans="10:10" x14ac:dyDescent="0.25">
      <c r="J89766" s="32"/>
    </row>
    <row r="89767" spans="10:10" x14ac:dyDescent="0.25">
      <c r="J89767" s="32"/>
    </row>
    <row r="89768" spans="10:10" x14ac:dyDescent="0.25">
      <c r="J89768" s="32"/>
    </row>
    <row r="89769" spans="10:10" x14ac:dyDescent="0.25">
      <c r="J89769" s="32"/>
    </row>
    <row r="89770" spans="10:10" x14ac:dyDescent="0.25">
      <c r="J89770" s="32"/>
    </row>
    <row r="89771" spans="10:10" x14ac:dyDescent="0.25">
      <c r="J89771" s="32"/>
    </row>
    <row r="89772" spans="10:10" x14ac:dyDescent="0.25">
      <c r="J89772" s="32"/>
    </row>
    <row r="89773" spans="10:10" x14ac:dyDescent="0.25">
      <c r="J89773" s="32"/>
    </row>
    <row r="89774" spans="10:10" x14ac:dyDescent="0.25">
      <c r="J89774" s="32"/>
    </row>
    <row r="89775" spans="10:10" x14ac:dyDescent="0.25">
      <c r="J89775" s="32"/>
    </row>
    <row r="89776" spans="10:10" x14ac:dyDescent="0.25">
      <c r="J89776" s="32"/>
    </row>
    <row r="89777" spans="10:10" x14ac:dyDescent="0.25">
      <c r="J89777" s="32"/>
    </row>
    <row r="89778" spans="10:10" x14ac:dyDescent="0.25">
      <c r="J89778" s="32"/>
    </row>
    <row r="89779" spans="10:10" x14ac:dyDescent="0.25">
      <c r="J89779" s="32"/>
    </row>
    <row r="89780" spans="10:10" x14ac:dyDescent="0.25">
      <c r="J89780" s="32"/>
    </row>
    <row r="89781" spans="10:10" x14ac:dyDescent="0.25">
      <c r="J89781" s="32"/>
    </row>
    <row r="89782" spans="10:10" x14ac:dyDescent="0.25">
      <c r="J89782" s="32"/>
    </row>
    <row r="89783" spans="10:10" x14ac:dyDescent="0.25">
      <c r="J89783" s="32"/>
    </row>
    <row r="89784" spans="10:10" x14ac:dyDescent="0.25">
      <c r="J89784" s="32"/>
    </row>
    <row r="89785" spans="10:10" x14ac:dyDescent="0.25">
      <c r="J89785" s="32"/>
    </row>
    <row r="89786" spans="10:10" x14ac:dyDescent="0.25">
      <c r="J89786" s="32"/>
    </row>
    <row r="89787" spans="10:10" x14ac:dyDescent="0.25">
      <c r="J89787" s="32"/>
    </row>
    <row r="89788" spans="10:10" x14ac:dyDescent="0.25">
      <c r="J89788" s="32"/>
    </row>
    <row r="89789" spans="10:10" x14ac:dyDescent="0.25">
      <c r="J89789" s="32"/>
    </row>
    <row r="89790" spans="10:10" x14ac:dyDescent="0.25">
      <c r="J89790" s="32"/>
    </row>
    <row r="89791" spans="10:10" x14ac:dyDescent="0.25">
      <c r="J89791" s="32"/>
    </row>
    <row r="89792" spans="10:10" x14ac:dyDescent="0.25">
      <c r="J89792" s="32"/>
    </row>
    <row r="89793" spans="10:10" x14ac:dyDescent="0.25">
      <c r="J89793" s="32"/>
    </row>
    <row r="89794" spans="10:10" x14ac:dyDescent="0.25">
      <c r="J89794" s="32"/>
    </row>
    <row r="89795" spans="10:10" x14ac:dyDescent="0.25">
      <c r="J89795" s="32"/>
    </row>
    <row r="89796" spans="10:10" x14ac:dyDescent="0.25">
      <c r="J89796" s="32"/>
    </row>
    <row r="89797" spans="10:10" x14ac:dyDescent="0.25">
      <c r="J89797" s="32"/>
    </row>
    <row r="89798" spans="10:10" x14ac:dyDescent="0.25">
      <c r="J89798" s="32"/>
    </row>
    <row r="89799" spans="10:10" x14ac:dyDescent="0.25">
      <c r="J89799" s="32"/>
    </row>
    <row r="89800" spans="10:10" x14ac:dyDescent="0.25">
      <c r="J89800" s="32"/>
    </row>
    <row r="89801" spans="10:10" x14ac:dyDescent="0.25">
      <c r="J89801" s="32"/>
    </row>
    <row r="89802" spans="10:10" x14ac:dyDescent="0.25">
      <c r="J89802" s="32"/>
    </row>
    <row r="89803" spans="10:10" x14ac:dyDescent="0.25">
      <c r="J89803" s="32"/>
    </row>
    <row r="89804" spans="10:10" x14ac:dyDescent="0.25">
      <c r="J89804" s="32"/>
    </row>
    <row r="89805" spans="10:10" x14ac:dyDescent="0.25">
      <c r="J89805" s="32"/>
    </row>
    <row r="89806" spans="10:10" x14ac:dyDescent="0.25">
      <c r="J89806" s="32"/>
    </row>
    <row r="89807" spans="10:10" x14ac:dyDescent="0.25">
      <c r="J89807" s="32"/>
    </row>
    <row r="89808" spans="10:10" x14ac:dyDescent="0.25">
      <c r="J89808" s="32"/>
    </row>
    <row r="89809" spans="10:10" x14ac:dyDescent="0.25">
      <c r="J89809" s="32"/>
    </row>
    <row r="89810" spans="10:10" x14ac:dyDescent="0.25">
      <c r="J89810" s="32"/>
    </row>
    <row r="89811" spans="10:10" x14ac:dyDescent="0.25">
      <c r="J89811" s="32"/>
    </row>
    <row r="89812" spans="10:10" x14ac:dyDescent="0.25">
      <c r="J89812" s="32"/>
    </row>
    <row r="89813" spans="10:10" x14ac:dyDescent="0.25">
      <c r="J89813" s="32"/>
    </row>
    <row r="89814" spans="10:10" x14ac:dyDescent="0.25">
      <c r="J89814" s="32"/>
    </row>
    <row r="89815" spans="10:10" x14ac:dyDescent="0.25">
      <c r="J89815" s="32"/>
    </row>
    <row r="89816" spans="10:10" x14ac:dyDescent="0.25">
      <c r="J89816" s="32"/>
    </row>
    <row r="89817" spans="10:10" x14ac:dyDescent="0.25">
      <c r="J89817" s="32"/>
    </row>
    <row r="89818" spans="10:10" x14ac:dyDescent="0.25">
      <c r="J89818" s="32"/>
    </row>
    <row r="89819" spans="10:10" x14ac:dyDescent="0.25">
      <c r="J89819" s="32"/>
    </row>
    <row r="89820" spans="10:10" x14ac:dyDescent="0.25">
      <c r="J89820" s="32"/>
    </row>
    <row r="89821" spans="10:10" x14ac:dyDescent="0.25">
      <c r="J89821" s="32"/>
    </row>
    <row r="89822" spans="10:10" x14ac:dyDescent="0.25">
      <c r="J89822" s="32"/>
    </row>
    <row r="89823" spans="10:10" x14ac:dyDescent="0.25">
      <c r="J89823" s="32"/>
    </row>
    <row r="89824" spans="10:10" x14ac:dyDescent="0.25">
      <c r="J89824" s="32"/>
    </row>
    <row r="89825" spans="10:10" x14ac:dyDescent="0.25">
      <c r="J89825" s="32"/>
    </row>
    <row r="89826" spans="10:10" x14ac:dyDescent="0.25">
      <c r="J89826" s="32"/>
    </row>
    <row r="89827" spans="10:10" x14ac:dyDescent="0.25">
      <c r="J89827" s="32"/>
    </row>
    <row r="89828" spans="10:10" x14ac:dyDescent="0.25">
      <c r="J89828" s="32"/>
    </row>
    <row r="89829" spans="10:10" x14ac:dyDescent="0.25">
      <c r="J89829" s="32"/>
    </row>
    <row r="89830" spans="10:10" x14ac:dyDescent="0.25">
      <c r="J89830" s="32"/>
    </row>
    <row r="89831" spans="10:10" x14ac:dyDescent="0.25">
      <c r="J89831" s="32"/>
    </row>
    <row r="89832" spans="10:10" x14ac:dyDescent="0.25">
      <c r="J89832" s="32"/>
    </row>
    <row r="89833" spans="10:10" x14ac:dyDescent="0.25">
      <c r="J89833" s="32"/>
    </row>
    <row r="89834" spans="10:10" x14ac:dyDescent="0.25">
      <c r="J89834" s="32"/>
    </row>
    <row r="89835" spans="10:10" x14ac:dyDescent="0.25">
      <c r="J89835" s="32"/>
    </row>
    <row r="89836" spans="10:10" x14ac:dyDescent="0.25">
      <c r="J89836" s="32"/>
    </row>
    <row r="89837" spans="10:10" x14ac:dyDescent="0.25">
      <c r="J89837" s="32"/>
    </row>
    <row r="89838" spans="10:10" x14ac:dyDescent="0.25">
      <c r="J89838" s="32"/>
    </row>
    <row r="89839" spans="10:10" x14ac:dyDescent="0.25">
      <c r="J89839" s="32"/>
    </row>
    <row r="89840" spans="10:10" x14ac:dyDescent="0.25">
      <c r="J89840" s="32"/>
    </row>
    <row r="89841" spans="10:10" x14ac:dyDescent="0.25">
      <c r="J89841" s="32"/>
    </row>
    <row r="89842" spans="10:10" x14ac:dyDescent="0.25">
      <c r="J89842" s="32"/>
    </row>
    <row r="89843" spans="10:10" x14ac:dyDescent="0.25">
      <c r="J89843" s="32"/>
    </row>
    <row r="89844" spans="10:10" x14ac:dyDescent="0.25">
      <c r="J89844" s="32"/>
    </row>
    <row r="89845" spans="10:10" x14ac:dyDescent="0.25">
      <c r="J89845" s="32"/>
    </row>
    <row r="89846" spans="10:10" x14ac:dyDescent="0.25">
      <c r="J89846" s="32"/>
    </row>
    <row r="89847" spans="10:10" x14ac:dyDescent="0.25">
      <c r="J89847" s="32"/>
    </row>
    <row r="89848" spans="10:10" x14ac:dyDescent="0.25">
      <c r="J89848" s="32"/>
    </row>
    <row r="89849" spans="10:10" x14ac:dyDescent="0.25">
      <c r="J89849" s="32"/>
    </row>
    <row r="89850" spans="10:10" x14ac:dyDescent="0.25">
      <c r="J89850" s="32"/>
    </row>
    <row r="89851" spans="10:10" x14ac:dyDescent="0.25">
      <c r="J89851" s="32"/>
    </row>
    <row r="89852" spans="10:10" x14ac:dyDescent="0.25">
      <c r="J89852" s="32"/>
    </row>
    <row r="89853" spans="10:10" x14ac:dyDescent="0.25">
      <c r="J89853" s="32"/>
    </row>
    <row r="89854" spans="10:10" x14ac:dyDescent="0.25">
      <c r="J89854" s="32"/>
    </row>
    <row r="89855" spans="10:10" x14ac:dyDescent="0.25">
      <c r="J89855" s="32"/>
    </row>
    <row r="89856" spans="10:10" x14ac:dyDescent="0.25">
      <c r="J89856" s="32"/>
    </row>
    <row r="89857" spans="10:10" x14ac:dyDescent="0.25">
      <c r="J89857" s="32"/>
    </row>
    <row r="89858" spans="10:10" x14ac:dyDescent="0.25">
      <c r="J89858" s="32"/>
    </row>
    <row r="89859" spans="10:10" x14ac:dyDescent="0.25">
      <c r="J89859" s="32"/>
    </row>
    <row r="89860" spans="10:10" x14ac:dyDescent="0.25">
      <c r="J89860" s="32"/>
    </row>
    <row r="89861" spans="10:10" x14ac:dyDescent="0.25">
      <c r="J89861" s="32"/>
    </row>
    <row r="89862" spans="10:10" x14ac:dyDescent="0.25">
      <c r="J89862" s="32"/>
    </row>
    <row r="89863" spans="10:10" x14ac:dyDescent="0.25">
      <c r="J89863" s="32"/>
    </row>
    <row r="89864" spans="10:10" x14ac:dyDescent="0.25">
      <c r="J89864" s="32"/>
    </row>
    <row r="89865" spans="10:10" x14ac:dyDescent="0.25">
      <c r="J89865" s="32"/>
    </row>
    <row r="89866" spans="10:10" x14ac:dyDescent="0.25">
      <c r="J89866" s="32"/>
    </row>
    <row r="89867" spans="10:10" x14ac:dyDescent="0.25">
      <c r="J89867" s="32"/>
    </row>
    <row r="89868" spans="10:10" x14ac:dyDescent="0.25">
      <c r="J89868" s="32"/>
    </row>
    <row r="89869" spans="10:10" x14ac:dyDescent="0.25">
      <c r="J89869" s="32"/>
    </row>
    <row r="89870" spans="10:10" x14ac:dyDescent="0.25">
      <c r="J89870" s="32"/>
    </row>
    <row r="89871" spans="10:10" x14ac:dyDescent="0.25">
      <c r="J89871" s="32"/>
    </row>
    <row r="89872" spans="10:10" x14ac:dyDescent="0.25">
      <c r="J89872" s="32"/>
    </row>
    <row r="89873" spans="10:10" x14ac:dyDescent="0.25">
      <c r="J89873" s="32"/>
    </row>
    <row r="89874" spans="10:10" x14ac:dyDescent="0.25">
      <c r="J89874" s="32"/>
    </row>
    <row r="89875" spans="10:10" x14ac:dyDescent="0.25">
      <c r="J89875" s="32"/>
    </row>
    <row r="89876" spans="10:10" x14ac:dyDescent="0.25">
      <c r="J89876" s="32"/>
    </row>
    <row r="89877" spans="10:10" x14ac:dyDescent="0.25">
      <c r="J89877" s="32"/>
    </row>
    <row r="89878" spans="10:10" x14ac:dyDescent="0.25">
      <c r="J89878" s="32"/>
    </row>
    <row r="89879" spans="10:10" x14ac:dyDescent="0.25">
      <c r="J89879" s="32"/>
    </row>
    <row r="89880" spans="10:10" x14ac:dyDescent="0.25">
      <c r="J89880" s="32"/>
    </row>
    <row r="89881" spans="10:10" x14ac:dyDescent="0.25">
      <c r="J89881" s="32"/>
    </row>
    <row r="89882" spans="10:10" x14ac:dyDescent="0.25">
      <c r="J89882" s="32"/>
    </row>
    <row r="89883" spans="10:10" x14ac:dyDescent="0.25">
      <c r="J89883" s="32"/>
    </row>
    <row r="89884" spans="10:10" x14ac:dyDescent="0.25">
      <c r="J89884" s="32"/>
    </row>
    <row r="89885" spans="10:10" x14ac:dyDescent="0.25">
      <c r="J89885" s="32"/>
    </row>
    <row r="89886" spans="10:10" x14ac:dyDescent="0.25">
      <c r="J89886" s="32"/>
    </row>
    <row r="89887" spans="10:10" x14ac:dyDescent="0.25">
      <c r="J89887" s="32"/>
    </row>
    <row r="89888" spans="10:10" x14ac:dyDescent="0.25">
      <c r="J89888" s="32"/>
    </row>
    <row r="89889" spans="10:10" x14ac:dyDescent="0.25">
      <c r="J89889" s="32"/>
    </row>
    <row r="89890" spans="10:10" x14ac:dyDescent="0.25">
      <c r="J89890" s="32"/>
    </row>
    <row r="89891" spans="10:10" x14ac:dyDescent="0.25">
      <c r="J89891" s="32"/>
    </row>
    <row r="89892" spans="10:10" x14ac:dyDescent="0.25">
      <c r="J89892" s="32"/>
    </row>
    <row r="89893" spans="10:10" x14ac:dyDescent="0.25">
      <c r="J89893" s="32"/>
    </row>
    <row r="89894" spans="10:10" x14ac:dyDescent="0.25">
      <c r="J89894" s="32"/>
    </row>
    <row r="89895" spans="10:10" x14ac:dyDescent="0.25">
      <c r="J89895" s="32"/>
    </row>
    <row r="89896" spans="10:10" x14ac:dyDescent="0.25">
      <c r="J89896" s="32"/>
    </row>
    <row r="89897" spans="10:10" x14ac:dyDescent="0.25">
      <c r="J89897" s="32"/>
    </row>
    <row r="89898" spans="10:10" x14ac:dyDescent="0.25">
      <c r="J89898" s="32"/>
    </row>
    <row r="89899" spans="10:10" x14ac:dyDescent="0.25">
      <c r="J89899" s="32"/>
    </row>
    <row r="89900" spans="10:10" x14ac:dyDescent="0.25">
      <c r="J89900" s="32"/>
    </row>
    <row r="89901" spans="10:10" x14ac:dyDescent="0.25">
      <c r="J89901" s="32"/>
    </row>
    <row r="89902" spans="10:10" x14ac:dyDescent="0.25">
      <c r="J89902" s="32"/>
    </row>
    <row r="89903" spans="10:10" x14ac:dyDescent="0.25">
      <c r="J89903" s="32"/>
    </row>
    <row r="89904" spans="10:10" x14ac:dyDescent="0.25">
      <c r="J89904" s="32"/>
    </row>
    <row r="89905" spans="10:10" x14ac:dyDescent="0.25">
      <c r="J89905" s="32"/>
    </row>
    <row r="89906" spans="10:10" x14ac:dyDescent="0.25">
      <c r="J89906" s="32"/>
    </row>
    <row r="89907" spans="10:10" x14ac:dyDescent="0.25">
      <c r="J89907" s="32"/>
    </row>
    <row r="89908" spans="10:10" x14ac:dyDescent="0.25">
      <c r="J89908" s="32"/>
    </row>
    <row r="89909" spans="10:10" x14ac:dyDescent="0.25">
      <c r="J89909" s="32"/>
    </row>
    <row r="89910" spans="10:10" x14ac:dyDescent="0.25">
      <c r="J89910" s="32"/>
    </row>
    <row r="89911" spans="10:10" x14ac:dyDescent="0.25">
      <c r="J89911" s="32"/>
    </row>
    <row r="89912" spans="10:10" x14ac:dyDescent="0.25">
      <c r="J89912" s="32"/>
    </row>
    <row r="89913" spans="10:10" x14ac:dyDescent="0.25">
      <c r="J89913" s="32"/>
    </row>
    <row r="89914" spans="10:10" x14ac:dyDescent="0.25">
      <c r="J89914" s="32"/>
    </row>
    <row r="89915" spans="10:10" x14ac:dyDescent="0.25">
      <c r="J89915" s="32"/>
    </row>
    <row r="89916" spans="10:10" x14ac:dyDescent="0.25">
      <c r="J89916" s="32"/>
    </row>
    <row r="89917" spans="10:10" x14ac:dyDescent="0.25">
      <c r="J89917" s="32"/>
    </row>
    <row r="89918" spans="10:10" x14ac:dyDescent="0.25">
      <c r="J89918" s="32"/>
    </row>
    <row r="89919" spans="10:10" x14ac:dyDescent="0.25">
      <c r="J89919" s="32"/>
    </row>
    <row r="89920" spans="10:10" x14ac:dyDescent="0.25">
      <c r="J89920" s="32"/>
    </row>
    <row r="89921" spans="10:10" x14ac:dyDescent="0.25">
      <c r="J89921" s="32"/>
    </row>
    <row r="89922" spans="10:10" x14ac:dyDescent="0.25">
      <c r="J89922" s="32"/>
    </row>
    <row r="89923" spans="10:10" x14ac:dyDescent="0.25">
      <c r="J89923" s="32"/>
    </row>
    <row r="89924" spans="10:10" x14ac:dyDescent="0.25">
      <c r="J89924" s="32"/>
    </row>
    <row r="89925" spans="10:10" x14ac:dyDescent="0.25">
      <c r="J89925" s="32"/>
    </row>
    <row r="89926" spans="10:10" x14ac:dyDescent="0.25">
      <c r="J89926" s="32"/>
    </row>
    <row r="89927" spans="10:10" x14ac:dyDescent="0.25">
      <c r="J89927" s="32"/>
    </row>
    <row r="89928" spans="10:10" x14ac:dyDescent="0.25">
      <c r="J89928" s="32"/>
    </row>
    <row r="89929" spans="10:10" x14ac:dyDescent="0.25">
      <c r="J89929" s="32"/>
    </row>
    <row r="89930" spans="10:10" x14ac:dyDescent="0.25">
      <c r="J89930" s="32"/>
    </row>
    <row r="89931" spans="10:10" x14ac:dyDescent="0.25">
      <c r="J89931" s="32"/>
    </row>
    <row r="89932" spans="10:10" x14ac:dyDescent="0.25">
      <c r="J89932" s="32"/>
    </row>
    <row r="89933" spans="10:10" x14ac:dyDescent="0.25">
      <c r="J89933" s="32"/>
    </row>
    <row r="89934" spans="10:10" x14ac:dyDescent="0.25">
      <c r="J89934" s="32"/>
    </row>
    <row r="89935" spans="10:10" x14ac:dyDescent="0.25">
      <c r="J89935" s="32"/>
    </row>
    <row r="89936" spans="10:10" x14ac:dyDescent="0.25">
      <c r="J89936" s="32"/>
    </row>
    <row r="89937" spans="10:10" x14ac:dyDescent="0.25">
      <c r="J89937" s="32"/>
    </row>
    <row r="89938" spans="10:10" x14ac:dyDescent="0.25">
      <c r="J89938" s="32"/>
    </row>
    <row r="89939" spans="10:10" x14ac:dyDescent="0.25">
      <c r="J89939" s="32"/>
    </row>
    <row r="89940" spans="10:10" x14ac:dyDescent="0.25">
      <c r="J89940" s="32"/>
    </row>
    <row r="89941" spans="10:10" x14ac:dyDescent="0.25">
      <c r="J89941" s="32"/>
    </row>
    <row r="89942" spans="10:10" x14ac:dyDescent="0.25">
      <c r="J89942" s="32"/>
    </row>
    <row r="89943" spans="10:10" x14ac:dyDescent="0.25">
      <c r="J89943" s="32"/>
    </row>
    <row r="89944" spans="10:10" x14ac:dyDescent="0.25">
      <c r="J89944" s="32"/>
    </row>
    <row r="89945" spans="10:10" x14ac:dyDescent="0.25">
      <c r="J89945" s="32"/>
    </row>
    <row r="89946" spans="10:10" x14ac:dyDescent="0.25">
      <c r="J89946" s="32"/>
    </row>
    <row r="89947" spans="10:10" x14ac:dyDescent="0.25">
      <c r="J89947" s="32"/>
    </row>
    <row r="89948" spans="10:10" x14ac:dyDescent="0.25">
      <c r="J89948" s="32"/>
    </row>
    <row r="89949" spans="10:10" x14ac:dyDescent="0.25">
      <c r="J89949" s="32"/>
    </row>
    <row r="89950" spans="10:10" x14ac:dyDescent="0.25">
      <c r="J89950" s="32"/>
    </row>
    <row r="89951" spans="10:10" x14ac:dyDescent="0.25">
      <c r="J89951" s="32"/>
    </row>
    <row r="89952" spans="10:10" x14ac:dyDescent="0.25">
      <c r="J89952" s="32"/>
    </row>
    <row r="89953" spans="10:10" x14ac:dyDescent="0.25">
      <c r="J89953" s="32"/>
    </row>
    <row r="89954" spans="10:10" x14ac:dyDescent="0.25">
      <c r="J89954" s="32"/>
    </row>
    <row r="89955" spans="10:10" x14ac:dyDescent="0.25">
      <c r="J89955" s="32"/>
    </row>
    <row r="89956" spans="10:10" x14ac:dyDescent="0.25">
      <c r="J89956" s="32"/>
    </row>
    <row r="89957" spans="10:10" x14ac:dyDescent="0.25">
      <c r="J89957" s="32"/>
    </row>
    <row r="89958" spans="10:10" x14ac:dyDescent="0.25">
      <c r="J89958" s="32"/>
    </row>
    <row r="89959" spans="10:10" x14ac:dyDescent="0.25">
      <c r="J89959" s="32"/>
    </row>
    <row r="89960" spans="10:10" x14ac:dyDescent="0.25">
      <c r="J89960" s="32"/>
    </row>
    <row r="89961" spans="10:10" x14ac:dyDescent="0.25">
      <c r="J89961" s="32"/>
    </row>
    <row r="89962" spans="10:10" x14ac:dyDescent="0.25">
      <c r="J89962" s="32"/>
    </row>
    <row r="89963" spans="10:10" x14ac:dyDescent="0.25">
      <c r="J89963" s="32"/>
    </row>
    <row r="89964" spans="10:10" x14ac:dyDescent="0.25">
      <c r="J89964" s="32"/>
    </row>
    <row r="89965" spans="10:10" x14ac:dyDescent="0.25">
      <c r="J89965" s="32"/>
    </row>
    <row r="89966" spans="10:10" x14ac:dyDescent="0.25">
      <c r="J89966" s="32"/>
    </row>
    <row r="89967" spans="10:10" x14ac:dyDescent="0.25">
      <c r="J89967" s="32"/>
    </row>
    <row r="89968" spans="10:10" x14ac:dyDescent="0.25">
      <c r="J89968" s="32"/>
    </row>
    <row r="89969" spans="10:10" x14ac:dyDescent="0.25">
      <c r="J89969" s="32"/>
    </row>
    <row r="89970" spans="10:10" x14ac:dyDescent="0.25">
      <c r="J89970" s="32"/>
    </row>
    <row r="89971" spans="10:10" x14ac:dyDescent="0.25">
      <c r="J89971" s="32"/>
    </row>
    <row r="89972" spans="10:10" x14ac:dyDescent="0.25">
      <c r="J89972" s="32"/>
    </row>
    <row r="89973" spans="10:10" x14ac:dyDescent="0.25">
      <c r="J89973" s="32"/>
    </row>
    <row r="89974" spans="10:10" x14ac:dyDescent="0.25">
      <c r="J89974" s="32"/>
    </row>
    <row r="89975" spans="10:10" x14ac:dyDescent="0.25">
      <c r="J89975" s="32"/>
    </row>
    <row r="89976" spans="10:10" x14ac:dyDescent="0.25">
      <c r="J89976" s="32"/>
    </row>
    <row r="89977" spans="10:10" x14ac:dyDescent="0.25">
      <c r="J89977" s="32"/>
    </row>
    <row r="89978" spans="10:10" x14ac:dyDescent="0.25">
      <c r="J89978" s="32"/>
    </row>
    <row r="89979" spans="10:10" x14ac:dyDescent="0.25">
      <c r="J89979" s="32"/>
    </row>
    <row r="89980" spans="10:10" x14ac:dyDescent="0.25">
      <c r="J89980" s="32"/>
    </row>
    <row r="89981" spans="10:10" x14ac:dyDescent="0.25">
      <c r="J89981" s="32"/>
    </row>
    <row r="89982" spans="10:10" x14ac:dyDescent="0.25">
      <c r="J89982" s="32"/>
    </row>
    <row r="89983" spans="10:10" x14ac:dyDescent="0.25">
      <c r="J89983" s="32"/>
    </row>
    <row r="89984" spans="10:10" x14ac:dyDescent="0.25">
      <c r="J89984" s="32"/>
    </row>
    <row r="89985" spans="10:10" x14ac:dyDescent="0.25">
      <c r="J89985" s="32"/>
    </row>
    <row r="89986" spans="10:10" x14ac:dyDescent="0.25">
      <c r="J89986" s="32"/>
    </row>
    <row r="89987" spans="10:10" x14ac:dyDescent="0.25">
      <c r="J89987" s="32"/>
    </row>
    <row r="89988" spans="10:10" x14ac:dyDescent="0.25">
      <c r="J89988" s="32"/>
    </row>
    <row r="89989" spans="10:10" x14ac:dyDescent="0.25">
      <c r="J89989" s="32"/>
    </row>
    <row r="89990" spans="10:10" x14ac:dyDescent="0.25">
      <c r="J89990" s="32"/>
    </row>
    <row r="89991" spans="10:10" x14ac:dyDescent="0.25">
      <c r="J89991" s="32"/>
    </row>
    <row r="89992" spans="10:10" x14ac:dyDescent="0.25">
      <c r="J89992" s="32"/>
    </row>
    <row r="89993" spans="10:10" x14ac:dyDescent="0.25">
      <c r="J89993" s="32"/>
    </row>
    <row r="89994" spans="10:10" x14ac:dyDescent="0.25">
      <c r="J89994" s="32"/>
    </row>
    <row r="89995" spans="10:10" x14ac:dyDescent="0.25">
      <c r="J89995" s="32"/>
    </row>
    <row r="89996" spans="10:10" x14ac:dyDescent="0.25">
      <c r="J89996" s="32"/>
    </row>
    <row r="89997" spans="10:10" x14ac:dyDescent="0.25">
      <c r="J89997" s="32"/>
    </row>
    <row r="89998" spans="10:10" x14ac:dyDescent="0.25">
      <c r="J89998" s="32"/>
    </row>
    <row r="89999" spans="10:10" x14ac:dyDescent="0.25">
      <c r="J89999" s="32"/>
    </row>
    <row r="90000" spans="10:10" x14ac:dyDescent="0.25">
      <c r="J90000" s="32"/>
    </row>
    <row r="90001" spans="10:10" x14ac:dyDescent="0.25">
      <c r="J90001" s="32"/>
    </row>
    <row r="90002" spans="10:10" x14ac:dyDescent="0.25">
      <c r="J90002" s="32"/>
    </row>
    <row r="90003" spans="10:10" x14ac:dyDescent="0.25">
      <c r="J90003" s="32"/>
    </row>
    <row r="90004" spans="10:10" x14ac:dyDescent="0.25">
      <c r="J90004" s="32"/>
    </row>
    <row r="90005" spans="10:10" x14ac:dyDescent="0.25">
      <c r="J90005" s="32"/>
    </row>
    <row r="90006" spans="10:10" x14ac:dyDescent="0.25">
      <c r="J90006" s="32"/>
    </row>
    <row r="90007" spans="10:10" x14ac:dyDescent="0.25">
      <c r="J90007" s="32"/>
    </row>
    <row r="90008" spans="10:10" x14ac:dyDescent="0.25">
      <c r="J90008" s="32"/>
    </row>
    <row r="90009" spans="10:10" x14ac:dyDescent="0.25">
      <c r="J90009" s="32"/>
    </row>
    <row r="90010" spans="10:10" x14ac:dyDescent="0.25">
      <c r="J90010" s="32"/>
    </row>
    <row r="90011" spans="10:10" x14ac:dyDescent="0.25">
      <c r="J90011" s="32"/>
    </row>
    <row r="90012" spans="10:10" x14ac:dyDescent="0.25">
      <c r="J90012" s="32"/>
    </row>
    <row r="90013" spans="10:10" x14ac:dyDescent="0.25">
      <c r="J90013" s="32"/>
    </row>
    <row r="90014" spans="10:10" x14ac:dyDescent="0.25">
      <c r="J90014" s="32"/>
    </row>
    <row r="90015" spans="10:10" x14ac:dyDescent="0.25">
      <c r="J90015" s="32"/>
    </row>
    <row r="90016" spans="10:10" x14ac:dyDescent="0.25">
      <c r="J90016" s="32"/>
    </row>
    <row r="90017" spans="10:10" x14ac:dyDescent="0.25">
      <c r="J90017" s="32"/>
    </row>
    <row r="90018" spans="10:10" x14ac:dyDescent="0.25">
      <c r="J90018" s="32"/>
    </row>
    <row r="90019" spans="10:10" x14ac:dyDescent="0.25">
      <c r="J90019" s="32"/>
    </row>
    <row r="90020" spans="10:10" x14ac:dyDescent="0.25">
      <c r="J90020" s="32"/>
    </row>
    <row r="90021" spans="10:10" x14ac:dyDescent="0.25">
      <c r="J90021" s="32"/>
    </row>
    <row r="90022" spans="10:10" x14ac:dyDescent="0.25">
      <c r="J90022" s="32"/>
    </row>
    <row r="90023" spans="10:10" x14ac:dyDescent="0.25">
      <c r="J90023" s="32"/>
    </row>
    <row r="90024" spans="10:10" x14ac:dyDescent="0.25">
      <c r="J90024" s="32"/>
    </row>
    <row r="90025" spans="10:10" x14ac:dyDescent="0.25">
      <c r="J90025" s="32"/>
    </row>
    <row r="90026" spans="10:10" x14ac:dyDescent="0.25">
      <c r="J90026" s="32"/>
    </row>
    <row r="90027" spans="10:10" x14ac:dyDescent="0.25">
      <c r="J90027" s="32"/>
    </row>
    <row r="90028" spans="10:10" x14ac:dyDescent="0.25">
      <c r="J90028" s="32"/>
    </row>
    <row r="90029" spans="10:10" x14ac:dyDescent="0.25">
      <c r="J90029" s="32"/>
    </row>
    <row r="90030" spans="10:10" x14ac:dyDescent="0.25">
      <c r="J90030" s="32"/>
    </row>
    <row r="90031" spans="10:10" x14ac:dyDescent="0.25">
      <c r="J90031" s="32"/>
    </row>
    <row r="90032" spans="10:10" x14ac:dyDescent="0.25">
      <c r="J90032" s="32"/>
    </row>
    <row r="90033" spans="10:10" x14ac:dyDescent="0.25">
      <c r="J90033" s="32"/>
    </row>
    <row r="90034" spans="10:10" x14ac:dyDescent="0.25">
      <c r="J90034" s="32"/>
    </row>
    <row r="90035" spans="10:10" x14ac:dyDescent="0.25">
      <c r="J90035" s="32"/>
    </row>
    <row r="90036" spans="10:10" x14ac:dyDescent="0.25">
      <c r="J90036" s="32"/>
    </row>
    <row r="90037" spans="10:10" x14ac:dyDescent="0.25">
      <c r="J90037" s="32"/>
    </row>
    <row r="90038" spans="10:10" x14ac:dyDescent="0.25">
      <c r="J90038" s="32"/>
    </row>
    <row r="90039" spans="10:10" x14ac:dyDescent="0.25">
      <c r="J90039" s="32"/>
    </row>
    <row r="90040" spans="10:10" x14ac:dyDescent="0.25">
      <c r="J90040" s="32"/>
    </row>
    <row r="90041" spans="10:10" x14ac:dyDescent="0.25">
      <c r="J90041" s="32"/>
    </row>
    <row r="90042" spans="10:10" x14ac:dyDescent="0.25">
      <c r="J90042" s="32"/>
    </row>
    <row r="90043" spans="10:10" x14ac:dyDescent="0.25">
      <c r="J90043" s="32"/>
    </row>
    <row r="90044" spans="10:10" x14ac:dyDescent="0.25">
      <c r="J90044" s="32"/>
    </row>
    <row r="90045" spans="10:10" x14ac:dyDescent="0.25">
      <c r="J90045" s="32"/>
    </row>
    <row r="90046" spans="10:10" x14ac:dyDescent="0.25">
      <c r="J90046" s="32"/>
    </row>
    <row r="90047" spans="10:10" x14ac:dyDescent="0.25">
      <c r="J90047" s="32"/>
    </row>
    <row r="90048" spans="10:10" x14ac:dyDescent="0.25">
      <c r="J90048" s="32"/>
    </row>
    <row r="90049" spans="10:10" x14ac:dyDescent="0.25">
      <c r="J90049" s="32"/>
    </row>
    <row r="90050" spans="10:10" x14ac:dyDescent="0.25">
      <c r="J90050" s="32"/>
    </row>
    <row r="90051" spans="10:10" x14ac:dyDescent="0.25">
      <c r="J90051" s="32"/>
    </row>
    <row r="90052" spans="10:10" x14ac:dyDescent="0.25">
      <c r="J90052" s="32"/>
    </row>
    <row r="90053" spans="10:10" x14ac:dyDescent="0.25">
      <c r="J90053" s="32"/>
    </row>
    <row r="90054" spans="10:10" x14ac:dyDescent="0.25">
      <c r="J90054" s="32"/>
    </row>
    <row r="90055" spans="10:10" x14ac:dyDescent="0.25">
      <c r="J90055" s="32"/>
    </row>
    <row r="90056" spans="10:10" x14ac:dyDescent="0.25">
      <c r="J90056" s="32"/>
    </row>
    <row r="90057" spans="10:10" x14ac:dyDescent="0.25">
      <c r="J90057" s="32"/>
    </row>
    <row r="90058" spans="10:10" x14ac:dyDescent="0.25">
      <c r="J90058" s="32"/>
    </row>
    <row r="90059" spans="10:10" x14ac:dyDescent="0.25">
      <c r="J90059" s="32"/>
    </row>
    <row r="90060" spans="10:10" x14ac:dyDescent="0.25">
      <c r="J90060" s="32"/>
    </row>
    <row r="90061" spans="10:10" x14ac:dyDescent="0.25">
      <c r="J90061" s="32"/>
    </row>
    <row r="90062" spans="10:10" x14ac:dyDescent="0.25">
      <c r="J90062" s="32"/>
    </row>
    <row r="90063" spans="10:10" x14ac:dyDescent="0.25">
      <c r="J90063" s="32"/>
    </row>
    <row r="90064" spans="10:10" x14ac:dyDescent="0.25">
      <c r="J90064" s="32"/>
    </row>
    <row r="90065" spans="10:10" x14ac:dyDescent="0.25">
      <c r="J90065" s="32"/>
    </row>
    <row r="90066" spans="10:10" x14ac:dyDescent="0.25">
      <c r="J90066" s="32"/>
    </row>
    <row r="90067" spans="10:10" x14ac:dyDescent="0.25">
      <c r="J90067" s="32"/>
    </row>
    <row r="90068" spans="10:10" x14ac:dyDescent="0.25">
      <c r="J90068" s="32"/>
    </row>
    <row r="90069" spans="10:10" x14ac:dyDescent="0.25">
      <c r="J90069" s="32"/>
    </row>
    <row r="90070" spans="10:10" x14ac:dyDescent="0.25">
      <c r="J90070" s="32"/>
    </row>
    <row r="90071" spans="10:10" x14ac:dyDescent="0.25">
      <c r="J90071" s="32"/>
    </row>
    <row r="90072" spans="10:10" x14ac:dyDescent="0.25">
      <c r="J90072" s="32"/>
    </row>
    <row r="90073" spans="10:10" x14ac:dyDescent="0.25">
      <c r="J90073" s="32"/>
    </row>
    <row r="90074" spans="10:10" x14ac:dyDescent="0.25">
      <c r="J90074" s="32"/>
    </row>
    <row r="90075" spans="10:10" x14ac:dyDescent="0.25">
      <c r="J90075" s="32"/>
    </row>
    <row r="90076" spans="10:10" x14ac:dyDescent="0.25">
      <c r="J90076" s="32"/>
    </row>
    <row r="90077" spans="10:10" x14ac:dyDescent="0.25">
      <c r="J90077" s="32"/>
    </row>
    <row r="90078" spans="10:10" x14ac:dyDescent="0.25">
      <c r="J90078" s="32"/>
    </row>
    <row r="90079" spans="10:10" x14ac:dyDescent="0.25">
      <c r="J90079" s="32"/>
    </row>
    <row r="90080" spans="10:10" x14ac:dyDescent="0.25">
      <c r="J90080" s="32"/>
    </row>
    <row r="90081" spans="10:10" x14ac:dyDescent="0.25">
      <c r="J90081" s="32"/>
    </row>
    <row r="90082" spans="10:10" x14ac:dyDescent="0.25">
      <c r="J90082" s="32"/>
    </row>
    <row r="90083" spans="10:10" x14ac:dyDescent="0.25">
      <c r="J90083" s="32"/>
    </row>
    <row r="90084" spans="10:10" x14ac:dyDescent="0.25">
      <c r="J90084" s="32"/>
    </row>
    <row r="90085" spans="10:10" x14ac:dyDescent="0.25">
      <c r="J90085" s="32"/>
    </row>
    <row r="90086" spans="10:10" x14ac:dyDescent="0.25">
      <c r="J90086" s="32"/>
    </row>
    <row r="90087" spans="10:10" x14ac:dyDescent="0.25">
      <c r="J90087" s="32"/>
    </row>
    <row r="90088" spans="10:10" x14ac:dyDescent="0.25">
      <c r="J90088" s="32"/>
    </row>
    <row r="90089" spans="10:10" x14ac:dyDescent="0.25">
      <c r="J90089" s="32"/>
    </row>
    <row r="90090" spans="10:10" x14ac:dyDescent="0.25">
      <c r="J90090" s="32"/>
    </row>
    <row r="90091" spans="10:10" x14ac:dyDescent="0.25">
      <c r="J90091" s="32"/>
    </row>
    <row r="90092" spans="10:10" x14ac:dyDescent="0.25">
      <c r="J90092" s="32"/>
    </row>
    <row r="90093" spans="10:10" x14ac:dyDescent="0.25">
      <c r="J90093" s="32"/>
    </row>
    <row r="90094" spans="10:10" x14ac:dyDescent="0.25">
      <c r="J90094" s="32"/>
    </row>
    <row r="90095" spans="10:10" x14ac:dyDescent="0.25">
      <c r="J90095" s="32"/>
    </row>
    <row r="90096" spans="10:10" x14ac:dyDescent="0.25">
      <c r="J90096" s="32"/>
    </row>
    <row r="90097" spans="10:10" x14ac:dyDescent="0.25">
      <c r="J90097" s="32"/>
    </row>
    <row r="90098" spans="10:10" x14ac:dyDescent="0.25">
      <c r="J90098" s="32"/>
    </row>
    <row r="90099" spans="10:10" x14ac:dyDescent="0.25">
      <c r="J90099" s="32"/>
    </row>
    <row r="90100" spans="10:10" x14ac:dyDescent="0.25">
      <c r="J90100" s="32"/>
    </row>
    <row r="90101" spans="10:10" x14ac:dyDescent="0.25">
      <c r="J90101" s="32"/>
    </row>
    <row r="90102" spans="10:10" x14ac:dyDescent="0.25">
      <c r="J90102" s="32"/>
    </row>
    <row r="90103" spans="10:10" x14ac:dyDescent="0.25">
      <c r="J90103" s="32"/>
    </row>
    <row r="90104" spans="10:10" x14ac:dyDescent="0.25">
      <c r="J90104" s="32"/>
    </row>
    <row r="90105" spans="10:10" x14ac:dyDescent="0.25">
      <c r="J90105" s="32"/>
    </row>
    <row r="90106" spans="10:10" x14ac:dyDescent="0.25">
      <c r="J90106" s="32"/>
    </row>
    <row r="90107" spans="10:10" x14ac:dyDescent="0.25">
      <c r="J90107" s="32"/>
    </row>
    <row r="90108" spans="10:10" x14ac:dyDescent="0.25">
      <c r="J90108" s="32"/>
    </row>
    <row r="90109" spans="10:10" x14ac:dyDescent="0.25">
      <c r="J90109" s="32"/>
    </row>
    <row r="90110" spans="10:10" x14ac:dyDescent="0.25">
      <c r="J90110" s="32"/>
    </row>
    <row r="90111" spans="10:10" x14ac:dyDescent="0.25">
      <c r="J90111" s="32"/>
    </row>
    <row r="90112" spans="10:10" x14ac:dyDescent="0.25">
      <c r="J90112" s="32"/>
    </row>
    <row r="90113" spans="10:10" x14ac:dyDescent="0.25">
      <c r="J90113" s="32"/>
    </row>
    <row r="90114" spans="10:10" x14ac:dyDescent="0.25">
      <c r="J90114" s="32"/>
    </row>
    <row r="90115" spans="10:10" x14ac:dyDescent="0.25">
      <c r="J90115" s="32"/>
    </row>
    <row r="90116" spans="10:10" x14ac:dyDescent="0.25">
      <c r="J90116" s="32"/>
    </row>
    <row r="90117" spans="10:10" x14ac:dyDescent="0.25">
      <c r="J90117" s="32"/>
    </row>
    <row r="90118" spans="10:10" x14ac:dyDescent="0.25">
      <c r="J90118" s="32"/>
    </row>
    <row r="90119" spans="10:10" x14ac:dyDescent="0.25">
      <c r="J90119" s="32"/>
    </row>
    <row r="90120" spans="10:10" x14ac:dyDescent="0.25">
      <c r="J90120" s="32"/>
    </row>
    <row r="90121" spans="10:10" x14ac:dyDescent="0.25">
      <c r="J90121" s="32"/>
    </row>
    <row r="90122" spans="10:10" x14ac:dyDescent="0.25">
      <c r="J90122" s="32"/>
    </row>
    <row r="90123" spans="10:10" x14ac:dyDescent="0.25">
      <c r="J90123" s="32"/>
    </row>
    <row r="90124" spans="10:10" x14ac:dyDescent="0.25">
      <c r="J90124" s="32"/>
    </row>
    <row r="90125" spans="10:10" x14ac:dyDescent="0.25">
      <c r="J90125" s="32"/>
    </row>
    <row r="90126" spans="10:10" x14ac:dyDescent="0.25">
      <c r="J90126" s="32"/>
    </row>
    <row r="90127" spans="10:10" x14ac:dyDescent="0.25">
      <c r="J90127" s="32"/>
    </row>
    <row r="90128" spans="10:10" x14ac:dyDescent="0.25">
      <c r="J90128" s="32"/>
    </row>
    <row r="90129" spans="10:10" x14ac:dyDescent="0.25">
      <c r="J90129" s="32"/>
    </row>
    <row r="90130" spans="10:10" x14ac:dyDescent="0.25">
      <c r="J90130" s="32"/>
    </row>
    <row r="90131" spans="10:10" x14ac:dyDescent="0.25">
      <c r="J90131" s="32"/>
    </row>
    <row r="90132" spans="10:10" x14ac:dyDescent="0.25">
      <c r="J90132" s="32"/>
    </row>
    <row r="90133" spans="10:10" x14ac:dyDescent="0.25">
      <c r="J90133" s="32"/>
    </row>
    <row r="90134" spans="10:10" x14ac:dyDescent="0.25">
      <c r="J90134" s="32"/>
    </row>
    <row r="90135" spans="10:10" x14ac:dyDescent="0.25">
      <c r="J90135" s="32"/>
    </row>
    <row r="90136" spans="10:10" x14ac:dyDescent="0.25">
      <c r="J90136" s="32"/>
    </row>
    <row r="90137" spans="10:10" x14ac:dyDescent="0.25">
      <c r="J90137" s="32"/>
    </row>
    <row r="90138" spans="10:10" x14ac:dyDescent="0.25">
      <c r="J90138" s="32"/>
    </row>
    <row r="90139" spans="10:10" x14ac:dyDescent="0.25">
      <c r="J90139" s="32"/>
    </row>
    <row r="90140" spans="10:10" x14ac:dyDescent="0.25">
      <c r="J90140" s="32"/>
    </row>
    <row r="90141" spans="10:10" x14ac:dyDescent="0.25">
      <c r="J90141" s="32"/>
    </row>
    <row r="90142" spans="10:10" x14ac:dyDescent="0.25">
      <c r="J90142" s="32"/>
    </row>
    <row r="90143" spans="10:10" x14ac:dyDescent="0.25">
      <c r="J90143" s="32"/>
    </row>
    <row r="90144" spans="10:10" x14ac:dyDescent="0.25">
      <c r="J90144" s="32"/>
    </row>
    <row r="90145" spans="10:10" x14ac:dyDescent="0.25">
      <c r="J90145" s="32"/>
    </row>
    <row r="90146" spans="10:10" x14ac:dyDescent="0.25">
      <c r="J90146" s="32"/>
    </row>
    <row r="90147" spans="10:10" x14ac:dyDescent="0.25">
      <c r="J90147" s="32"/>
    </row>
    <row r="90148" spans="10:10" x14ac:dyDescent="0.25">
      <c r="J90148" s="32"/>
    </row>
    <row r="90149" spans="10:10" x14ac:dyDescent="0.25">
      <c r="J90149" s="32"/>
    </row>
    <row r="90150" spans="10:10" x14ac:dyDescent="0.25">
      <c r="J90150" s="32"/>
    </row>
    <row r="90151" spans="10:10" x14ac:dyDescent="0.25">
      <c r="J90151" s="32"/>
    </row>
    <row r="90152" spans="10:10" x14ac:dyDescent="0.25">
      <c r="J90152" s="32"/>
    </row>
    <row r="90153" spans="10:10" x14ac:dyDescent="0.25">
      <c r="J90153" s="32"/>
    </row>
    <row r="90154" spans="10:10" x14ac:dyDescent="0.25">
      <c r="J90154" s="32"/>
    </row>
    <row r="90155" spans="10:10" x14ac:dyDescent="0.25">
      <c r="J90155" s="32"/>
    </row>
    <row r="90156" spans="10:10" x14ac:dyDescent="0.25">
      <c r="J90156" s="32"/>
    </row>
    <row r="90157" spans="10:10" x14ac:dyDescent="0.25">
      <c r="J90157" s="32"/>
    </row>
    <row r="90158" spans="10:10" x14ac:dyDescent="0.25">
      <c r="J90158" s="32"/>
    </row>
    <row r="90159" spans="10:10" x14ac:dyDescent="0.25">
      <c r="J90159" s="32"/>
    </row>
    <row r="90160" spans="10:10" x14ac:dyDescent="0.25">
      <c r="J90160" s="32"/>
    </row>
    <row r="90161" spans="10:10" x14ac:dyDescent="0.25">
      <c r="J90161" s="32"/>
    </row>
    <row r="90162" spans="10:10" x14ac:dyDescent="0.25">
      <c r="J90162" s="32"/>
    </row>
    <row r="90163" spans="10:10" x14ac:dyDescent="0.25">
      <c r="J90163" s="32"/>
    </row>
    <row r="90164" spans="10:10" x14ac:dyDescent="0.25">
      <c r="J90164" s="32"/>
    </row>
    <row r="90165" spans="10:10" x14ac:dyDescent="0.25">
      <c r="J90165" s="32"/>
    </row>
    <row r="90166" spans="10:10" x14ac:dyDescent="0.25">
      <c r="J90166" s="32"/>
    </row>
    <row r="90167" spans="10:10" x14ac:dyDescent="0.25">
      <c r="J90167" s="32"/>
    </row>
    <row r="90168" spans="10:10" x14ac:dyDescent="0.25">
      <c r="J90168" s="32"/>
    </row>
    <row r="90169" spans="10:10" x14ac:dyDescent="0.25">
      <c r="J90169" s="32"/>
    </row>
    <row r="90170" spans="10:10" x14ac:dyDescent="0.25">
      <c r="J90170" s="32"/>
    </row>
    <row r="90171" spans="10:10" x14ac:dyDescent="0.25">
      <c r="J90171" s="32"/>
    </row>
    <row r="90172" spans="10:10" x14ac:dyDescent="0.25">
      <c r="J90172" s="32"/>
    </row>
    <row r="90173" spans="10:10" x14ac:dyDescent="0.25">
      <c r="J90173" s="32"/>
    </row>
    <row r="90174" spans="10:10" x14ac:dyDescent="0.25">
      <c r="J90174" s="32"/>
    </row>
    <row r="90175" spans="10:10" x14ac:dyDescent="0.25">
      <c r="J90175" s="32"/>
    </row>
    <row r="90176" spans="10:10" x14ac:dyDescent="0.25">
      <c r="J90176" s="32"/>
    </row>
    <row r="90177" spans="10:10" x14ac:dyDescent="0.25">
      <c r="J90177" s="32"/>
    </row>
    <row r="90178" spans="10:10" x14ac:dyDescent="0.25">
      <c r="J90178" s="32"/>
    </row>
    <row r="90179" spans="10:10" x14ac:dyDescent="0.25">
      <c r="J90179" s="32"/>
    </row>
    <row r="90180" spans="10:10" x14ac:dyDescent="0.25">
      <c r="J90180" s="32"/>
    </row>
    <row r="90181" spans="10:10" x14ac:dyDescent="0.25">
      <c r="J90181" s="32"/>
    </row>
    <row r="90182" spans="10:10" x14ac:dyDescent="0.25">
      <c r="J90182" s="32"/>
    </row>
    <row r="90183" spans="10:10" x14ac:dyDescent="0.25">
      <c r="J90183" s="32"/>
    </row>
    <row r="90184" spans="10:10" x14ac:dyDescent="0.25">
      <c r="J90184" s="32"/>
    </row>
    <row r="90185" spans="10:10" x14ac:dyDescent="0.25">
      <c r="J90185" s="32"/>
    </row>
    <row r="90186" spans="10:10" x14ac:dyDescent="0.25">
      <c r="J90186" s="32"/>
    </row>
    <row r="90187" spans="10:10" x14ac:dyDescent="0.25">
      <c r="J90187" s="32"/>
    </row>
    <row r="90188" spans="10:10" x14ac:dyDescent="0.25">
      <c r="J90188" s="32"/>
    </row>
    <row r="90189" spans="10:10" x14ac:dyDescent="0.25">
      <c r="J90189" s="32"/>
    </row>
    <row r="90190" spans="10:10" x14ac:dyDescent="0.25">
      <c r="J90190" s="32"/>
    </row>
    <row r="90191" spans="10:10" x14ac:dyDescent="0.25">
      <c r="J90191" s="32"/>
    </row>
    <row r="90192" spans="10:10" x14ac:dyDescent="0.25">
      <c r="J90192" s="32"/>
    </row>
    <row r="90193" spans="10:10" x14ac:dyDescent="0.25">
      <c r="J90193" s="32"/>
    </row>
    <row r="90194" spans="10:10" x14ac:dyDescent="0.25">
      <c r="J90194" s="32"/>
    </row>
    <row r="90195" spans="10:10" x14ac:dyDescent="0.25">
      <c r="J90195" s="32"/>
    </row>
    <row r="90196" spans="10:10" x14ac:dyDescent="0.25">
      <c r="J90196" s="32"/>
    </row>
    <row r="90197" spans="10:10" x14ac:dyDescent="0.25">
      <c r="J90197" s="32"/>
    </row>
    <row r="90198" spans="10:10" x14ac:dyDescent="0.25">
      <c r="J90198" s="32"/>
    </row>
    <row r="90199" spans="10:10" x14ac:dyDescent="0.25">
      <c r="J90199" s="32"/>
    </row>
    <row r="90200" spans="10:10" x14ac:dyDescent="0.25">
      <c r="J90200" s="32"/>
    </row>
    <row r="90201" spans="10:10" x14ac:dyDescent="0.25">
      <c r="J90201" s="32"/>
    </row>
    <row r="90202" spans="10:10" x14ac:dyDescent="0.25">
      <c r="J90202" s="32"/>
    </row>
    <row r="90203" spans="10:10" x14ac:dyDescent="0.25">
      <c r="J90203" s="32"/>
    </row>
    <row r="90204" spans="10:10" x14ac:dyDescent="0.25">
      <c r="J90204" s="32"/>
    </row>
    <row r="90205" spans="10:10" x14ac:dyDescent="0.25">
      <c r="J90205" s="32"/>
    </row>
    <row r="90206" spans="10:10" x14ac:dyDescent="0.25">
      <c r="J90206" s="32"/>
    </row>
    <row r="90207" spans="10:10" x14ac:dyDescent="0.25">
      <c r="J90207" s="32"/>
    </row>
    <row r="90208" spans="10:10" x14ac:dyDescent="0.25">
      <c r="J90208" s="32"/>
    </row>
    <row r="90209" spans="10:10" x14ac:dyDescent="0.25">
      <c r="J90209" s="32"/>
    </row>
    <row r="90210" spans="10:10" x14ac:dyDescent="0.25">
      <c r="J90210" s="32"/>
    </row>
    <row r="90211" spans="10:10" x14ac:dyDescent="0.25">
      <c r="J90211" s="32"/>
    </row>
    <row r="90212" spans="10:10" x14ac:dyDescent="0.25">
      <c r="J90212" s="32"/>
    </row>
    <row r="90213" spans="10:10" x14ac:dyDescent="0.25">
      <c r="J90213" s="32"/>
    </row>
    <row r="90214" spans="10:10" x14ac:dyDescent="0.25">
      <c r="J90214" s="32"/>
    </row>
    <row r="90215" spans="10:10" x14ac:dyDescent="0.25">
      <c r="J90215" s="32"/>
    </row>
    <row r="90216" spans="10:10" x14ac:dyDescent="0.25">
      <c r="J90216" s="32"/>
    </row>
    <row r="90217" spans="10:10" x14ac:dyDescent="0.25">
      <c r="J90217" s="32"/>
    </row>
    <row r="90218" spans="10:10" x14ac:dyDescent="0.25">
      <c r="J90218" s="32"/>
    </row>
    <row r="90219" spans="10:10" x14ac:dyDescent="0.25">
      <c r="J90219" s="32"/>
    </row>
    <row r="90220" spans="10:10" x14ac:dyDescent="0.25">
      <c r="J90220" s="32"/>
    </row>
    <row r="90221" spans="10:10" x14ac:dyDescent="0.25">
      <c r="J90221" s="32"/>
    </row>
    <row r="90222" spans="10:10" x14ac:dyDescent="0.25">
      <c r="J90222" s="32"/>
    </row>
    <row r="90223" spans="10:10" x14ac:dyDescent="0.25">
      <c r="J90223" s="32"/>
    </row>
    <row r="90224" spans="10:10" x14ac:dyDescent="0.25">
      <c r="J90224" s="32"/>
    </row>
    <row r="90225" spans="10:10" x14ac:dyDescent="0.25">
      <c r="J90225" s="32"/>
    </row>
    <row r="90226" spans="10:10" x14ac:dyDescent="0.25">
      <c r="J90226" s="32"/>
    </row>
    <row r="90227" spans="10:10" x14ac:dyDescent="0.25">
      <c r="J90227" s="32"/>
    </row>
    <row r="90228" spans="10:10" x14ac:dyDescent="0.25">
      <c r="J90228" s="32"/>
    </row>
    <row r="90229" spans="10:10" x14ac:dyDescent="0.25">
      <c r="J90229" s="32"/>
    </row>
    <row r="90230" spans="10:10" x14ac:dyDescent="0.25">
      <c r="J90230" s="32"/>
    </row>
    <row r="90231" spans="10:10" x14ac:dyDescent="0.25">
      <c r="J90231" s="32"/>
    </row>
    <row r="90232" spans="10:10" x14ac:dyDescent="0.25">
      <c r="J90232" s="32"/>
    </row>
    <row r="90233" spans="10:10" x14ac:dyDescent="0.25">
      <c r="J90233" s="32"/>
    </row>
    <row r="90234" spans="10:10" x14ac:dyDescent="0.25">
      <c r="J90234" s="32"/>
    </row>
    <row r="90235" spans="10:10" x14ac:dyDescent="0.25">
      <c r="J90235" s="32"/>
    </row>
    <row r="90236" spans="10:10" x14ac:dyDescent="0.25">
      <c r="J90236" s="32"/>
    </row>
    <row r="90237" spans="10:10" x14ac:dyDescent="0.25">
      <c r="J90237" s="32"/>
    </row>
    <row r="90238" spans="10:10" x14ac:dyDescent="0.25">
      <c r="J90238" s="32"/>
    </row>
    <row r="90239" spans="10:10" x14ac:dyDescent="0.25">
      <c r="J90239" s="32"/>
    </row>
    <row r="90240" spans="10:10" x14ac:dyDescent="0.25">
      <c r="J90240" s="32"/>
    </row>
    <row r="90241" spans="10:10" x14ac:dyDescent="0.25">
      <c r="J90241" s="32"/>
    </row>
    <row r="90242" spans="10:10" x14ac:dyDescent="0.25">
      <c r="J90242" s="32"/>
    </row>
    <row r="90243" spans="10:10" x14ac:dyDescent="0.25">
      <c r="J90243" s="32"/>
    </row>
    <row r="90244" spans="10:10" x14ac:dyDescent="0.25">
      <c r="J90244" s="32"/>
    </row>
    <row r="90245" spans="10:10" x14ac:dyDescent="0.25">
      <c r="J90245" s="32"/>
    </row>
    <row r="90246" spans="10:10" x14ac:dyDescent="0.25">
      <c r="J90246" s="32"/>
    </row>
    <row r="90247" spans="10:10" x14ac:dyDescent="0.25">
      <c r="J90247" s="32"/>
    </row>
    <row r="90248" spans="10:10" x14ac:dyDescent="0.25">
      <c r="J90248" s="32"/>
    </row>
    <row r="90249" spans="10:10" x14ac:dyDescent="0.25">
      <c r="J90249" s="32"/>
    </row>
    <row r="90250" spans="10:10" x14ac:dyDescent="0.25">
      <c r="J90250" s="32"/>
    </row>
    <row r="90251" spans="10:10" x14ac:dyDescent="0.25">
      <c r="J90251" s="32"/>
    </row>
    <row r="90252" spans="10:10" x14ac:dyDescent="0.25">
      <c r="J90252" s="32"/>
    </row>
    <row r="90253" spans="10:10" x14ac:dyDescent="0.25">
      <c r="J90253" s="32"/>
    </row>
    <row r="90254" spans="10:10" x14ac:dyDescent="0.25">
      <c r="J90254" s="32"/>
    </row>
    <row r="90255" spans="10:10" x14ac:dyDescent="0.25">
      <c r="J90255" s="32"/>
    </row>
    <row r="90256" spans="10:10" x14ac:dyDescent="0.25">
      <c r="J90256" s="32"/>
    </row>
    <row r="90257" spans="10:10" x14ac:dyDescent="0.25">
      <c r="J90257" s="32"/>
    </row>
    <row r="90258" spans="10:10" x14ac:dyDescent="0.25">
      <c r="J90258" s="32"/>
    </row>
    <row r="90259" spans="10:10" x14ac:dyDescent="0.25">
      <c r="J90259" s="32"/>
    </row>
    <row r="90260" spans="10:10" x14ac:dyDescent="0.25">
      <c r="J90260" s="32"/>
    </row>
    <row r="90261" spans="10:10" x14ac:dyDescent="0.25">
      <c r="J90261" s="32"/>
    </row>
    <row r="90262" spans="10:10" x14ac:dyDescent="0.25">
      <c r="J90262" s="32"/>
    </row>
    <row r="90263" spans="10:10" x14ac:dyDescent="0.25">
      <c r="J90263" s="32"/>
    </row>
    <row r="90264" spans="10:10" x14ac:dyDescent="0.25">
      <c r="J90264" s="32"/>
    </row>
    <row r="90265" spans="10:10" x14ac:dyDescent="0.25">
      <c r="J90265" s="32"/>
    </row>
    <row r="90266" spans="10:10" x14ac:dyDescent="0.25">
      <c r="J90266" s="32"/>
    </row>
    <row r="90267" spans="10:10" x14ac:dyDescent="0.25">
      <c r="J90267" s="32"/>
    </row>
    <row r="90268" spans="10:10" x14ac:dyDescent="0.25">
      <c r="J90268" s="32"/>
    </row>
    <row r="90269" spans="10:10" x14ac:dyDescent="0.25">
      <c r="J90269" s="32"/>
    </row>
    <row r="90270" spans="10:10" x14ac:dyDescent="0.25">
      <c r="J90270" s="32"/>
    </row>
    <row r="90271" spans="10:10" x14ac:dyDescent="0.25">
      <c r="J90271" s="32"/>
    </row>
    <row r="90272" spans="10:10" x14ac:dyDescent="0.25">
      <c r="J90272" s="32"/>
    </row>
    <row r="90273" spans="10:10" x14ac:dyDescent="0.25">
      <c r="J90273" s="32"/>
    </row>
    <row r="90274" spans="10:10" x14ac:dyDescent="0.25">
      <c r="J90274" s="32"/>
    </row>
    <row r="90275" spans="10:10" x14ac:dyDescent="0.25">
      <c r="J90275" s="32"/>
    </row>
    <row r="90276" spans="10:10" x14ac:dyDescent="0.25">
      <c r="J90276" s="32"/>
    </row>
    <row r="90277" spans="10:10" x14ac:dyDescent="0.25">
      <c r="J90277" s="32"/>
    </row>
    <row r="90278" spans="10:10" x14ac:dyDescent="0.25">
      <c r="J90278" s="32"/>
    </row>
    <row r="90279" spans="10:10" x14ac:dyDescent="0.25">
      <c r="J90279" s="32"/>
    </row>
    <row r="90280" spans="10:10" x14ac:dyDescent="0.25">
      <c r="J90280" s="32"/>
    </row>
    <row r="90281" spans="10:10" x14ac:dyDescent="0.25">
      <c r="J90281" s="32"/>
    </row>
    <row r="90282" spans="10:10" x14ac:dyDescent="0.25">
      <c r="J90282" s="32"/>
    </row>
    <row r="90283" spans="10:10" x14ac:dyDescent="0.25">
      <c r="J90283" s="32"/>
    </row>
    <row r="90284" spans="10:10" x14ac:dyDescent="0.25">
      <c r="J90284" s="32"/>
    </row>
    <row r="90285" spans="10:10" x14ac:dyDescent="0.25">
      <c r="J90285" s="32"/>
    </row>
    <row r="90286" spans="10:10" x14ac:dyDescent="0.25">
      <c r="J90286" s="32"/>
    </row>
    <row r="90287" spans="10:10" x14ac:dyDescent="0.25">
      <c r="J90287" s="32"/>
    </row>
    <row r="90288" spans="10:10" x14ac:dyDescent="0.25">
      <c r="J90288" s="32"/>
    </row>
    <row r="90289" spans="10:10" x14ac:dyDescent="0.25">
      <c r="J90289" s="32"/>
    </row>
    <row r="90290" spans="10:10" x14ac:dyDescent="0.25">
      <c r="J90290" s="32"/>
    </row>
    <row r="90291" spans="10:10" x14ac:dyDescent="0.25">
      <c r="J90291" s="32"/>
    </row>
    <row r="90292" spans="10:10" x14ac:dyDescent="0.25">
      <c r="J90292" s="32"/>
    </row>
    <row r="90293" spans="10:10" x14ac:dyDescent="0.25">
      <c r="J90293" s="32"/>
    </row>
    <row r="90294" spans="10:10" x14ac:dyDescent="0.25">
      <c r="J90294" s="32"/>
    </row>
    <row r="90295" spans="10:10" x14ac:dyDescent="0.25">
      <c r="J90295" s="32"/>
    </row>
    <row r="90296" spans="10:10" x14ac:dyDescent="0.25">
      <c r="J90296" s="32"/>
    </row>
    <row r="90297" spans="10:10" x14ac:dyDescent="0.25">
      <c r="J90297" s="32"/>
    </row>
    <row r="90298" spans="10:10" x14ac:dyDescent="0.25">
      <c r="J90298" s="32"/>
    </row>
    <row r="90299" spans="10:10" x14ac:dyDescent="0.25">
      <c r="J90299" s="32"/>
    </row>
    <row r="90300" spans="10:10" x14ac:dyDescent="0.25">
      <c r="J90300" s="32"/>
    </row>
    <row r="90301" spans="10:10" x14ac:dyDescent="0.25">
      <c r="J90301" s="32"/>
    </row>
    <row r="90302" spans="10:10" x14ac:dyDescent="0.25">
      <c r="J90302" s="32"/>
    </row>
    <row r="90303" spans="10:10" x14ac:dyDescent="0.25">
      <c r="J90303" s="32"/>
    </row>
    <row r="90304" spans="10:10" x14ac:dyDescent="0.25">
      <c r="J90304" s="32"/>
    </row>
    <row r="90305" spans="10:10" x14ac:dyDescent="0.25">
      <c r="J90305" s="32"/>
    </row>
    <row r="90306" spans="10:10" x14ac:dyDescent="0.25">
      <c r="J90306" s="32"/>
    </row>
    <row r="90307" spans="10:10" x14ac:dyDescent="0.25">
      <c r="J90307" s="32"/>
    </row>
    <row r="90308" spans="10:10" x14ac:dyDescent="0.25">
      <c r="J90308" s="32"/>
    </row>
    <row r="90309" spans="10:10" x14ac:dyDescent="0.25">
      <c r="J90309" s="32"/>
    </row>
    <row r="90310" spans="10:10" x14ac:dyDescent="0.25">
      <c r="J90310" s="32"/>
    </row>
    <row r="90311" spans="10:10" x14ac:dyDescent="0.25">
      <c r="J90311" s="32"/>
    </row>
    <row r="90312" spans="10:10" x14ac:dyDescent="0.25">
      <c r="J90312" s="32"/>
    </row>
    <row r="90313" spans="10:10" x14ac:dyDescent="0.25">
      <c r="J90313" s="32"/>
    </row>
    <row r="90314" spans="10:10" x14ac:dyDescent="0.25">
      <c r="J90314" s="32"/>
    </row>
    <row r="90315" spans="10:10" x14ac:dyDescent="0.25">
      <c r="J90315" s="32"/>
    </row>
    <row r="90316" spans="10:10" x14ac:dyDescent="0.25">
      <c r="J90316" s="32"/>
    </row>
    <row r="90317" spans="10:10" x14ac:dyDescent="0.25">
      <c r="J90317" s="32"/>
    </row>
    <row r="90318" spans="10:10" x14ac:dyDescent="0.25">
      <c r="J90318" s="32"/>
    </row>
    <row r="90319" spans="10:10" x14ac:dyDescent="0.25">
      <c r="J90319" s="32"/>
    </row>
    <row r="90320" spans="10:10" x14ac:dyDescent="0.25">
      <c r="J90320" s="32"/>
    </row>
    <row r="90321" spans="10:10" x14ac:dyDescent="0.25">
      <c r="J90321" s="32"/>
    </row>
    <row r="90322" spans="10:10" x14ac:dyDescent="0.25">
      <c r="J90322" s="32"/>
    </row>
    <row r="90323" spans="10:10" x14ac:dyDescent="0.25">
      <c r="J90323" s="32"/>
    </row>
    <row r="90324" spans="10:10" x14ac:dyDescent="0.25">
      <c r="J90324" s="32"/>
    </row>
    <row r="90325" spans="10:10" x14ac:dyDescent="0.25">
      <c r="J90325" s="32"/>
    </row>
    <row r="90326" spans="10:10" x14ac:dyDescent="0.25">
      <c r="J90326" s="32"/>
    </row>
    <row r="90327" spans="10:10" x14ac:dyDescent="0.25">
      <c r="J90327" s="32"/>
    </row>
    <row r="90328" spans="10:10" x14ac:dyDescent="0.25">
      <c r="J90328" s="32"/>
    </row>
    <row r="90329" spans="10:10" x14ac:dyDescent="0.25">
      <c r="J90329" s="32"/>
    </row>
    <row r="90330" spans="10:10" x14ac:dyDescent="0.25">
      <c r="J90330" s="32"/>
    </row>
    <row r="90331" spans="10:10" x14ac:dyDescent="0.25">
      <c r="J90331" s="32"/>
    </row>
    <row r="90332" spans="10:10" x14ac:dyDescent="0.25">
      <c r="J90332" s="32"/>
    </row>
    <row r="90333" spans="10:10" x14ac:dyDescent="0.25">
      <c r="J90333" s="32"/>
    </row>
    <row r="90334" spans="10:10" x14ac:dyDescent="0.25">
      <c r="J90334" s="32"/>
    </row>
    <row r="90335" spans="10:10" x14ac:dyDescent="0.25">
      <c r="J90335" s="32"/>
    </row>
    <row r="90336" spans="10:10" x14ac:dyDescent="0.25">
      <c r="J90336" s="32"/>
    </row>
    <row r="90337" spans="10:10" x14ac:dyDescent="0.25">
      <c r="J90337" s="32"/>
    </row>
    <row r="90338" spans="10:10" x14ac:dyDescent="0.25">
      <c r="J90338" s="32"/>
    </row>
    <row r="90339" spans="10:10" x14ac:dyDescent="0.25">
      <c r="J90339" s="32"/>
    </row>
    <row r="90340" spans="10:10" x14ac:dyDescent="0.25">
      <c r="J90340" s="32"/>
    </row>
    <row r="90341" spans="10:10" x14ac:dyDescent="0.25">
      <c r="J90341" s="32"/>
    </row>
    <row r="90342" spans="10:10" x14ac:dyDescent="0.25">
      <c r="J90342" s="32"/>
    </row>
    <row r="90343" spans="10:10" x14ac:dyDescent="0.25">
      <c r="J90343" s="32"/>
    </row>
    <row r="90344" spans="10:10" x14ac:dyDescent="0.25">
      <c r="J90344" s="32"/>
    </row>
    <row r="90345" spans="10:10" x14ac:dyDescent="0.25">
      <c r="J90345" s="32"/>
    </row>
    <row r="90346" spans="10:10" x14ac:dyDescent="0.25">
      <c r="J90346" s="32"/>
    </row>
    <row r="90347" spans="10:10" x14ac:dyDescent="0.25">
      <c r="J90347" s="32"/>
    </row>
    <row r="90348" spans="10:10" x14ac:dyDescent="0.25">
      <c r="J90348" s="32"/>
    </row>
    <row r="90349" spans="10:10" x14ac:dyDescent="0.25">
      <c r="J90349" s="32"/>
    </row>
    <row r="90350" spans="10:10" x14ac:dyDescent="0.25">
      <c r="J90350" s="32"/>
    </row>
    <row r="90351" spans="10:10" x14ac:dyDescent="0.25">
      <c r="J90351" s="32"/>
    </row>
    <row r="90352" spans="10:10" x14ac:dyDescent="0.25">
      <c r="J90352" s="32"/>
    </row>
    <row r="90353" spans="10:10" x14ac:dyDescent="0.25">
      <c r="J90353" s="32"/>
    </row>
    <row r="90354" spans="10:10" x14ac:dyDescent="0.25">
      <c r="J90354" s="32"/>
    </row>
    <row r="90355" spans="10:10" x14ac:dyDescent="0.25">
      <c r="J90355" s="32"/>
    </row>
    <row r="90356" spans="10:10" x14ac:dyDescent="0.25">
      <c r="J90356" s="32"/>
    </row>
    <row r="90357" spans="10:10" x14ac:dyDescent="0.25">
      <c r="J90357" s="32"/>
    </row>
    <row r="90358" spans="10:10" x14ac:dyDescent="0.25">
      <c r="J90358" s="32"/>
    </row>
    <row r="90359" spans="10:10" x14ac:dyDescent="0.25">
      <c r="J90359" s="32"/>
    </row>
    <row r="90360" spans="10:10" x14ac:dyDescent="0.25">
      <c r="J90360" s="32"/>
    </row>
    <row r="90361" spans="10:10" x14ac:dyDescent="0.25">
      <c r="J90361" s="32"/>
    </row>
    <row r="90362" spans="10:10" x14ac:dyDescent="0.25">
      <c r="J90362" s="32"/>
    </row>
    <row r="90363" spans="10:10" x14ac:dyDescent="0.25">
      <c r="J90363" s="32"/>
    </row>
    <row r="90364" spans="10:10" x14ac:dyDescent="0.25">
      <c r="J90364" s="32"/>
    </row>
    <row r="90365" spans="10:10" x14ac:dyDescent="0.25">
      <c r="J90365" s="32"/>
    </row>
    <row r="90366" spans="10:10" x14ac:dyDescent="0.25">
      <c r="J90366" s="32"/>
    </row>
    <row r="90367" spans="10:10" x14ac:dyDescent="0.25">
      <c r="J90367" s="32"/>
    </row>
    <row r="90368" spans="10:10" x14ac:dyDescent="0.25">
      <c r="J90368" s="32"/>
    </row>
    <row r="90369" spans="10:10" x14ac:dyDescent="0.25">
      <c r="J90369" s="32"/>
    </row>
    <row r="90370" spans="10:10" x14ac:dyDescent="0.25">
      <c r="J90370" s="32"/>
    </row>
    <row r="90371" spans="10:10" x14ac:dyDescent="0.25">
      <c r="J90371" s="32"/>
    </row>
    <row r="90372" spans="10:10" x14ac:dyDescent="0.25">
      <c r="J90372" s="32"/>
    </row>
    <row r="90373" spans="10:10" x14ac:dyDescent="0.25">
      <c r="J90373" s="32"/>
    </row>
    <row r="90374" spans="10:10" x14ac:dyDescent="0.25">
      <c r="J90374" s="32"/>
    </row>
    <row r="90375" spans="10:10" x14ac:dyDescent="0.25">
      <c r="J90375" s="32"/>
    </row>
    <row r="90376" spans="10:10" x14ac:dyDescent="0.25">
      <c r="J90376" s="32"/>
    </row>
    <row r="90377" spans="10:10" x14ac:dyDescent="0.25">
      <c r="J90377" s="32"/>
    </row>
    <row r="90378" spans="10:10" x14ac:dyDescent="0.25">
      <c r="J90378" s="32"/>
    </row>
    <row r="90379" spans="10:10" x14ac:dyDescent="0.25">
      <c r="J90379" s="32"/>
    </row>
    <row r="90380" spans="10:10" x14ac:dyDescent="0.25">
      <c r="J90380" s="32"/>
    </row>
    <row r="90381" spans="10:10" x14ac:dyDescent="0.25">
      <c r="J90381" s="32"/>
    </row>
    <row r="90382" spans="10:10" x14ac:dyDescent="0.25">
      <c r="J90382" s="32"/>
    </row>
    <row r="90383" spans="10:10" x14ac:dyDescent="0.25">
      <c r="J90383" s="32"/>
    </row>
    <row r="90384" spans="10:10" x14ac:dyDescent="0.25">
      <c r="J90384" s="32"/>
    </row>
    <row r="90385" spans="10:10" x14ac:dyDescent="0.25">
      <c r="J90385" s="32"/>
    </row>
    <row r="90386" spans="10:10" x14ac:dyDescent="0.25">
      <c r="J90386" s="32"/>
    </row>
    <row r="90387" spans="10:10" x14ac:dyDescent="0.25">
      <c r="J90387" s="32"/>
    </row>
    <row r="90388" spans="10:10" x14ac:dyDescent="0.25">
      <c r="J90388" s="32"/>
    </row>
    <row r="90389" spans="10:10" x14ac:dyDescent="0.25">
      <c r="J90389" s="32"/>
    </row>
    <row r="90390" spans="10:10" x14ac:dyDescent="0.25">
      <c r="J90390" s="32"/>
    </row>
    <row r="90391" spans="10:10" x14ac:dyDescent="0.25">
      <c r="J90391" s="32"/>
    </row>
    <row r="90392" spans="10:10" x14ac:dyDescent="0.25">
      <c r="J90392" s="32"/>
    </row>
    <row r="90393" spans="10:10" x14ac:dyDescent="0.25">
      <c r="J90393" s="32"/>
    </row>
    <row r="90394" spans="10:10" x14ac:dyDescent="0.25">
      <c r="J90394" s="32"/>
    </row>
    <row r="90395" spans="10:10" x14ac:dyDescent="0.25">
      <c r="J90395" s="32"/>
    </row>
    <row r="90396" spans="10:10" x14ac:dyDescent="0.25">
      <c r="J90396" s="32"/>
    </row>
    <row r="90397" spans="10:10" x14ac:dyDescent="0.25">
      <c r="J90397" s="32"/>
    </row>
    <row r="90398" spans="10:10" x14ac:dyDescent="0.25">
      <c r="J90398" s="32"/>
    </row>
    <row r="90399" spans="10:10" x14ac:dyDescent="0.25">
      <c r="J90399" s="32"/>
    </row>
    <row r="90400" spans="10:10" x14ac:dyDescent="0.25">
      <c r="J90400" s="32"/>
    </row>
    <row r="90401" spans="10:10" x14ac:dyDescent="0.25">
      <c r="J90401" s="32"/>
    </row>
    <row r="90402" spans="10:10" x14ac:dyDescent="0.25">
      <c r="J90402" s="32"/>
    </row>
    <row r="90403" spans="10:10" x14ac:dyDescent="0.25">
      <c r="J90403" s="32"/>
    </row>
    <row r="90404" spans="10:10" x14ac:dyDescent="0.25">
      <c r="J90404" s="32"/>
    </row>
    <row r="90405" spans="10:10" x14ac:dyDescent="0.25">
      <c r="J90405" s="32"/>
    </row>
    <row r="90406" spans="10:10" x14ac:dyDescent="0.25">
      <c r="J90406" s="32"/>
    </row>
    <row r="90407" spans="10:10" x14ac:dyDescent="0.25">
      <c r="J90407" s="32"/>
    </row>
    <row r="90408" spans="10:10" x14ac:dyDescent="0.25">
      <c r="J90408" s="32"/>
    </row>
    <row r="90409" spans="10:10" x14ac:dyDescent="0.25">
      <c r="J90409" s="32"/>
    </row>
    <row r="90410" spans="10:10" x14ac:dyDescent="0.25">
      <c r="J90410" s="32"/>
    </row>
    <row r="90411" spans="10:10" x14ac:dyDescent="0.25">
      <c r="J90411" s="32"/>
    </row>
    <row r="90412" spans="10:10" x14ac:dyDescent="0.25">
      <c r="J90412" s="32"/>
    </row>
    <row r="90413" spans="10:10" x14ac:dyDescent="0.25">
      <c r="J90413" s="32"/>
    </row>
    <row r="90414" spans="10:10" x14ac:dyDescent="0.25">
      <c r="J90414" s="32"/>
    </row>
    <row r="90415" spans="10:10" x14ac:dyDescent="0.25">
      <c r="J90415" s="32"/>
    </row>
    <row r="90416" spans="10:10" x14ac:dyDescent="0.25">
      <c r="J90416" s="32"/>
    </row>
    <row r="90417" spans="10:10" x14ac:dyDescent="0.25">
      <c r="J90417" s="32"/>
    </row>
    <row r="90418" spans="10:10" x14ac:dyDescent="0.25">
      <c r="J90418" s="32"/>
    </row>
    <row r="90419" spans="10:10" x14ac:dyDescent="0.25">
      <c r="J90419" s="32"/>
    </row>
    <row r="90420" spans="10:10" x14ac:dyDescent="0.25">
      <c r="J90420" s="32"/>
    </row>
    <row r="90421" spans="10:10" x14ac:dyDescent="0.25">
      <c r="J90421" s="32"/>
    </row>
    <row r="90422" spans="10:10" x14ac:dyDescent="0.25">
      <c r="J90422" s="32"/>
    </row>
    <row r="90423" spans="10:10" x14ac:dyDescent="0.25">
      <c r="J90423" s="32"/>
    </row>
    <row r="90424" spans="10:10" x14ac:dyDescent="0.25">
      <c r="J90424" s="32"/>
    </row>
    <row r="90425" spans="10:10" x14ac:dyDescent="0.25">
      <c r="J90425" s="32"/>
    </row>
    <row r="90426" spans="10:10" x14ac:dyDescent="0.25">
      <c r="J90426" s="32"/>
    </row>
    <row r="90427" spans="10:10" x14ac:dyDescent="0.25">
      <c r="J90427" s="32"/>
    </row>
    <row r="90428" spans="10:10" x14ac:dyDescent="0.25">
      <c r="J90428" s="32"/>
    </row>
    <row r="90429" spans="10:10" x14ac:dyDescent="0.25">
      <c r="J90429" s="32"/>
    </row>
    <row r="90430" spans="10:10" x14ac:dyDescent="0.25">
      <c r="J90430" s="32"/>
    </row>
    <row r="90431" spans="10:10" x14ac:dyDescent="0.25">
      <c r="J90431" s="32"/>
    </row>
    <row r="90432" spans="10:10" x14ac:dyDescent="0.25">
      <c r="J90432" s="32"/>
    </row>
    <row r="90433" spans="10:10" x14ac:dyDescent="0.25">
      <c r="J90433" s="32"/>
    </row>
    <row r="90434" spans="10:10" x14ac:dyDescent="0.25">
      <c r="J90434" s="32"/>
    </row>
    <row r="90435" spans="10:10" x14ac:dyDescent="0.25">
      <c r="J90435" s="32"/>
    </row>
    <row r="90436" spans="10:10" x14ac:dyDescent="0.25">
      <c r="J90436" s="32"/>
    </row>
    <row r="90437" spans="10:10" x14ac:dyDescent="0.25">
      <c r="J90437" s="32"/>
    </row>
    <row r="90438" spans="10:10" x14ac:dyDescent="0.25">
      <c r="J90438" s="32"/>
    </row>
    <row r="90439" spans="10:10" x14ac:dyDescent="0.25">
      <c r="J90439" s="32"/>
    </row>
    <row r="90440" spans="10:10" x14ac:dyDescent="0.25">
      <c r="J90440" s="32"/>
    </row>
    <row r="90441" spans="10:10" x14ac:dyDescent="0.25">
      <c r="J90441" s="32"/>
    </row>
    <row r="90442" spans="10:10" x14ac:dyDescent="0.25">
      <c r="J90442" s="32"/>
    </row>
    <row r="90443" spans="10:10" x14ac:dyDescent="0.25">
      <c r="J90443" s="32"/>
    </row>
    <row r="90444" spans="10:10" x14ac:dyDescent="0.25">
      <c r="J90444" s="32"/>
    </row>
    <row r="90445" spans="10:10" x14ac:dyDescent="0.25">
      <c r="J90445" s="32"/>
    </row>
    <row r="90446" spans="10:10" x14ac:dyDescent="0.25">
      <c r="J90446" s="32"/>
    </row>
    <row r="90447" spans="10:10" x14ac:dyDescent="0.25">
      <c r="J90447" s="32"/>
    </row>
    <row r="90448" spans="10:10" x14ac:dyDescent="0.25">
      <c r="J90448" s="32"/>
    </row>
    <row r="90449" spans="10:10" x14ac:dyDescent="0.25">
      <c r="J90449" s="32"/>
    </row>
    <row r="90450" spans="10:10" x14ac:dyDescent="0.25">
      <c r="J90450" s="32"/>
    </row>
    <row r="90451" spans="10:10" x14ac:dyDescent="0.25">
      <c r="J90451" s="32"/>
    </row>
    <row r="90452" spans="10:10" x14ac:dyDescent="0.25">
      <c r="J90452" s="32"/>
    </row>
    <row r="90453" spans="10:10" x14ac:dyDescent="0.25">
      <c r="J90453" s="32"/>
    </row>
    <row r="90454" spans="10:10" x14ac:dyDescent="0.25">
      <c r="J90454" s="32"/>
    </row>
    <row r="90455" spans="10:10" x14ac:dyDescent="0.25">
      <c r="J90455" s="32"/>
    </row>
    <row r="90456" spans="10:10" x14ac:dyDescent="0.25">
      <c r="J90456" s="32"/>
    </row>
    <row r="90457" spans="10:10" x14ac:dyDescent="0.25">
      <c r="J90457" s="32"/>
    </row>
    <row r="90458" spans="10:10" x14ac:dyDescent="0.25">
      <c r="J90458" s="32"/>
    </row>
    <row r="90459" spans="10:10" x14ac:dyDescent="0.25">
      <c r="J90459" s="32"/>
    </row>
    <row r="90460" spans="10:10" x14ac:dyDescent="0.25">
      <c r="J90460" s="32"/>
    </row>
    <row r="90461" spans="10:10" x14ac:dyDescent="0.25">
      <c r="J90461" s="32"/>
    </row>
    <row r="90462" spans="10:10" x14ac:dyDescent="0.25">
      <c r="J90462" s="32"/>
    </row>
    <row r="90463" spans="10:10" x14ac:dyDescent="0.25">
      <c r="J90463" s="32"/>
    </row>
    <row r="90464" spans="10:10" x14ac:dyDescent="0.25">
      <c r="J90464" s="32"/>
    </row>
    <row r="90465" spans="10:10" x14ac:dyDescent="0.25">
      <c r="J90465" s="32"/>
    </row>
    <row r="90466" spans="10:10" x14ac:dyDescent="0.25">
      <c r="J90466" s="32"/>
    </row>
    <row r="90467" spans="10:10" x14ac:dyDescent="0.25">
      <c r="J90467" s="32"/>
    </row>
    <row r="90468" spans="10:10" x14ac:dyDescent="0.25">
      <c r="J90468" s="32"/>
    </row>
    <row r="90469" spans="10:10" x14ac:dyDescent="0.25">
      <c r="J90469" s="32"/>
    </row>
    <row r="90470" spans="10:10" x14ac:dyDescent="0.25">
      <c r="J90470" s="32"/>
    </row>
    <row r="90471" spans="10:10" x14ac:dyDescent="0.25">
      <c r="J90471" s="32"/>
    </row>
    <row r="90472" spans="10:10" x14ac:dyDescent="0.25">
      <c r="J90472" s="32"/>
    </row>
    <row r="90473" spans="10:10" x14ac:dyDescent="0.25">
      <c r="J90473" s="32"/>
    </row>
    <row r="90474" spans="10:10" x14ac:dyDescent="0.25">
      <c r="J90474" s="32"/>
    </row>
    <row r="90475" spans="10:10" x14ac:dyDescent="0.25">
      <c r="J90475" s="32"/>
    </row>
    <row r="90476" spans="10:10" x14ac:dyDescent="0.25">
      <c r="J90476" s="32"/>
    </row>
    <row r="90477" spans="10:10" x14ac:dyDescent="0.25">
      <c r="J90477" s="32"/>
    </row>
    <row r="90478" spans="10:10" x14ac:dyDescent="0.25">
      <c r="J90478" s="32"/>
    </row>
    <row r="90479" spans="10:10" x14ac:dyDescent="0.25">
      <c r="J90479" s="32"/>
    </row>
    <row r="90480" spans="10:10" x14ac:dyDescent="0.25">
      <c r="J90480" s="32"/>
    </row>
    <row r="90481" spans="10:10" x14ac:dyDescent="0.25">
      <c r="J90481" s="32"/>
    </row>
    <row r="90482" spans="10:10" x14ac:dyDescent="0.25">
      <c r="J90482" s="32"/>
    </row>
    <row r="90483" spans="10:10" x14ac:dyDescent="0.25">
      <c r="J90483" s="32"/>
    </row>
    <row r="90484" spans="10:10" x14ac:dyDescent="0.25">
      <c r="J90484" s="32"/>
    </row>
    <row r="90485" spans="10:10" x14ac:dyDescent="0.25">
      <c r="J90485" s="32"/>
    </row>
    <row r="90486" spans="10:10" x14ac:dyDescent="0.25">
      <c r="J90486" s="32"/>
    </row>
    <row r="90487" spans="10:10" x14ac:dyDescent="0.25">
      <c r="J90487" s="32"/>
    </row>
    <row r="90488" spans="10:10" x14ac:dyDescent="0.25">
      <c r="J90488" s="32"/>
    </row>
    <row r="90489" spans="10:10" x14ac:dyDescent="0.25">
      <c r="J90489" s="32"/>
    </row>
    <row r="90490" spans="10:10" x14ac:dyDescent="0.25">
      <c r="J90490" s="32"/>
    </row>
    <row r="90491" spans="10:10" x14ac:dyDescent="0.25">
      <c r="J90491" s="32"/>
    </row>
    <row r="90492" spans="10:10" x14ac:dyDescent="0.25">
      <c r="J90492" s="32"/>
    </row>
    <row r="90493" spans="10:10" x14ac:dyDescent="0.25">
      <c r="J90493" s="32"/>
    </row>
    <row r="90494" spans="10:10" x14ac:dyDescent="0.25">
      <c r="J90494" s="32"/>
    </row>
    <row r="90495" spans="10:10" x14ac:dyDescent="0.25">
      <c r="J90495" s="32"/>
    </row>
    <row r="90496" spans="10:10" x14ac:dyDescent="0.25">
      <c r="J90496" s="32"/>
    </row>
    <row r="90497" spans="10:10" x14ac:dyDescent="0.25">
      <c r="J90497" s="32"/>
    </row>
    <row r="90498" spans="10:10" x14ac:dyDescent="0.25">
      <c r="J90498" s="32"/>
    </row>
    <row r="90499" spans="10:10" x14ac:dyDescent="0.25">
      <c r="J90499" s="32"/>
    </row>
    <row r="90500" spans="10:10" x14ac:dyDescent="0.25">
      <c r="J90500" s="32"/>
    </row>
    <row r="90501" spans="10:10" x14ac:dyDescent="0.25">
      <c r="J90501" s="32"/>
    </row>
    <row r="90502" spans="10:10" x14ac:dyDescent="0.25">
      <c r="J90502" s="32"/>
    </row>
    <row r="90503" spans="10:10" x14ac:dyDescent="0.25">
      <c r="J90503" s="32"/>
    </row>
    <row r="90504" spans="10:10" x14ac:dyDescent="0.25">
      <c r="J90504" s="32"/>
    </row>
    <row r="90505" spans="10:10" x14ac:dyDescent="0.25">
      <c r="J90505" s="32"/>
    </row>
    <row r="90506" spans="10:10" x14ac:dyDescent="0.25">
      <c r="J90506" s="32"/>
    </row>
    <row r="90507" spans="10:10" x14ac:dyDescent="0.25">
      <c r="J90507" s="32"/>
    </row>
    <row r="90508" spans="10:10" x14ac:dyDescent="0.25">
      <c r="J90508" s="32"/>
    </row>
    <row r="90509" spans="10:10" x14ac:dyDescent="0.25">
      <c r="J90509" s="32"/>
    </row>
    <row r="90510" spans="10:10" x14ac:dyDescent="0.25">
      <c r="J90510" s="32"/>
    </row>
    <row r="90511" spans="10:10" x14ac:dyDescent="0.25">
      <c r="J90511" s="32"/>
    </row>
    <row r="90512" spans="10:10" x14ac:dyDescent="0.25">
      <c r="J90512" s="32"/>
    </row>
    <row r="90513" spans="10:10" x14ac:dyDescent="0.25">
      <c r="J90513" s="32"/>
    </row>
    <row r="90514" spans="10:10" x14ac:dyDescent="0.25">
      <c r="J90514" s="32"/>
    </row>
    <row r="90515" spans="10:10" x14ac:dyDescent="0.25">
      <c r="J90515" s="32"/>
    </row>
    <row r="90516" spans="10:10" x14ac:dyDescent="0.25">
      <c r="J90516" s="32"/>
    </row>
    <row r="90517" spans="10:10" x14ac:dyDescent="0.25">
      <c r="J90517" s="32"/>
    </row>
    <row r="90518" spans="10:10" x14ac:dyDescent="0.25">
      <c r="J90518" s="32"/>
    </row>
    <row r="90519" spans="10:10" x14ac:dyDescent="0.25">
      <c r="J90519" s="32"/>
    </row>
    <row r="90520" spans="10:10" x14ac:dyDescent="0.25">
      <c r="J90520" s="32"/>
    </row>
    <row r="90521" spans="10:10" x14ac:dyDescent="0.25">
      <c r="J90521" s="32"/>
    </row>
    <row r="90522" spans="10:10" x14ac:dyDescent="0.25">
      <c r="J90522" s="32"/>
    </row>
    <row r="90523" spans="10:10" x14ac:dyDescent="0.25">
      <c r="J90523" s="32"/>
    </row>
    <row r="90524" spans="10:10" x14ac:dyDescent="0.25">
      <c r="J90524" s="32"/>
    </row>
    <row r="90525" spans="10:10" x14ac:dyDescent="0.25">
      <c r="J90525" s="32"/>
    </row>
    <row r="90526" spans="10:10" x14ac:dyDescent="0.25">
      <c r="J90526" s="32"/>
    </row>
    <row r="90527" spans="10:10" x14ac:dyDescent="0.25">
      <c r="J90527" s="32"/>
    </row>
    <row r="90528" spans="10:10" x14ac:dyDescent="0.25">
      <c r="J90528" s="32"/>
    </row>
    <row r="90529" spans="10:10" x14ac:dyDescent="0.25">
      <c r="J90529" s="32"/>
    </row>
    <row r="90530" spans="10:10" x14ac:dyDescent="0.25">
      <c r="J90530" s="32"/>
    </row>
    <row r="90531" spans="10:10" x14ac:dyDescent="0.25">
      <c r="J90531" s="32"/>
    </row>
    <row r="90532" spans="10:10" x14ac:dyDescent="0.25">
      <c r="J90532" s="32"/>
    </row>
    <row r="90533" spans="10:10" x14ac:dyDescent="0.25">
      <c r="J90533" s="32"/>
    </row>
    <row r="90534" spans="10:10" x14ac:dyDescent="0.25">
      <c r="J90534" s="32"/>
    </row>
    <row r="90535" spans="10:10" x14ac:dyDescent="0.25">
      <c r="J90535" s="32"/>
    </row>
    <row r="90536" spans="10:10" x14ac:dyDescent="0.25">
      <c r="J90536" s="32"/>
    </row>
    <row r="90537" spans="10:10" x14ac:dyDescent="0.25">
      <c r="J90537" s="32"/>
    </row>
    <row r="90538" spans="10:10" x14ac:dyDescent="0.25">
      <c r="J90538" s="32"/>
    </row>
    <row r="90539" spans="10:10" x14ac:dyDescent="0.25">
      <c r="J90539" s="32"/>
    </row>
    <row r="90540" spans="10:10" x14ac:dyDescent="0.25">
      <c r="J90540" s="32"/>
    </row>
    <row r="90541" spans="10:10" x14ac:dyDescent="0.25">
      <c r="J90541" s="32"/>
    </row>
    <row r="90542" spans="10:10" x14ac:dyDescent="0.25">
      <c r="J90542" s="32"/>
    </row>
    <row r="90543" spans="10:10" x14ac:dyDescent="0.25">
      <c r="J90543" s="32"/>
    </row>
    <row r="90544" spans="10:10" x14ac:dyDescent="0.25">
      <c r="J90544" s="32"/>
    </row>
    <row r="90545" spans="10:10" x14ac:dyDescent="0.25">
      <c r="J90545" s="32"/>
    </row>
    <row r="90546" spans="10:10" x14ac:dyDescent="0.25">
      <c r="J90546" s="32"/>
    </row>
    <row r="90547" spans="10:10" x14ac:dyDescent="0.25">
      <c r="J90547" s="32"/>
    </row>
    <row r="90548" spans="10:10" x14ac:dyDescent="0.25">
      <c r="J90548" s="32"/>
    </row>
    <row r="90549" spans="10:10" x14ac:dyDescent="0.25">
      <c r="J90549" s="32"/>
    </row>
    <row r="90550" spans="10:10" x14ac:dyDescent="0.25">
      <c r="J90550" s="32"/>
    </row>
    <row r="90551" spans="10:10" x14ac:dyDescent="0.25">
      <c r="J90551" s="32"/>
    </row>
    <row r="90552" spans="10:10" x14ac:dyDescent="0.25">
      <c r="J90552" s="32"/>
    </row>
    <row r="90553" spans="10:10" x14ac:dyDescent="0.25">
      <c r="J90553" s="32"/>
    </row>
    <row r="90554" spans="10:10" x14ac:dyDescent="0.25">
      <c r="J90554" s="32"/>
    </row>
    <row r="90555" spans="10:10" x14ac:dyDescent="0.25">
      <c r="J90555" s="32"/>
    </row>
    <row r="90556" spans="10:10" x14ac:dyDescent="0.25">
      <c r="J90556" s="32"/>
    </row>
    <row r="90557" spans="10:10" x14ac:dyDescent="0.25">
      <c r="J90557" s="32"/>
    </row>
    <row r="90558" spans="10:10" x14ac:dyDescent="0.25">
      <c r="J90558" s="32"/>
    </row>
    <row r="90559" spans="10:10" x14ac:dyDescent="0.25">
      <c r="J90559" s="32"/>
    </row>
    <row r="90560" spans="10:10" x14ac:dyDescent="0.25">
      <c r="J90560" s="32"/>
    </row>
    <row r="90561" spans="10:10" x14ac:dyDescent="0.25">
      <c r="J90561" s="32"/>
    </row>
    <row r="90562" spans="10:10" x14ac:dyDescent="0.25">
      <c r="J90562" s="32"/>
    </row>
    <row r="90563" spans="10:10" x14ac:dyDescent="0.25">
      <c r="J90563" s="32"/>
    </row>
    <row r="90564" spans="10:10" x14ac:dyDescent="0.25">
      <c r="J90564" s="32"/>
    </row>
    <row r="90565" spans="10:10" x14ac:dyDescent="0.25">
      <c r="J90565" s="32"/>
    </row>
    <row r="90566" spans="10:10" x14ac:dyDescent="0.25">
      <c r="J90566" s="32"/>
    </row>
    <row r="90567" spans="10:10" x14ac:dyDescent="0.25">
      <c r="J90567" s="32"/>
    </row>
    <row r="90568" spans="10:10" x14ac:dyDescent="0.25">
      <c r="J90568" s="32"/>
    </row>
    <row r="90569" spans="10:10" x14ac:dyDescent="0.25">
      <c r="J90569" s="32"/>
    </row>
    <row r="90570" spans="10:10" x14ac:dyDescent="0.25">
      <c r="J90570" s="32"/>
    </row>
    <row r="90571" spans="10:10" x14ac:dyDescent="0.25">
      <c r="J90571" s="32"/>
    </row>
    <row r="90572" spans="10:10" x14ac:dyDescent="0.25">
      <c r="J90572" s="32"/>
    </row>
    <row r="90573" spans="10:10" x14ac:dyDescent="0.25">
      <c r="J90573" s="32"/>
    </row>
    <row r="90574" spans="10:10" x14ac:dyDescent="0.25">
      <c r="J90574" s="32"/>
    </row>
    <row r="90575" spans="10:10" x14ac:dyDescent="0.25">
      <c r="J90575" s="32"/>
    </row>
    <row r="90576" spans="10:10" x14ac:dyDescent="0.25">
      <c r="J90576" s="32"/>
    </row>
    <row r="90577" spans="10:10" x14ac:dyDescent="0.25">
      <c r="J90577" s="32"/>
    </row>
    <row r="90578" spans="10:10" x14ac:dyDescent="0.25">
      <c r="J90578" s="32"/>
    </row>
    <row r="90579" spans="10:10" x14ac:dyDescent="0.25">
      <c r="J90579" s="32"/>
    </row>
    <row r="90580" spans="10:10" x14ac:dyDescent="0.25">
      <c r="J90580" s="32"/>
    </row>
    <row r="90581" spans="10:10" x14ac:dyDescent="0.25">
      <c r="J90581" s="32"/>
    </row>
    <row r="90582" spans="10:10" x14ac:dyDescent="0.25">
      <c r="J90582" s="32"/>
    </row>
    <row r="90583" spans="10:10" x14ac:dyDescent="0.25">
      <c r="J90583" s="32"/>
    </row>
    <row r="90584" spans="10:10" x14ac:dyDescent="0.25">
      <c r="J90584" s="32"/>
    </row>
    <row r="90585" spans="10:10" x14ac:dyDescent="0.25">
      <c r="J90585" s="32"/>
    </row>
    <row r="90586" spans="10:10" x14ac:dyDescent="0.25">
      <c r="J90586" s="32"/>
    </row>
    <row r="90587" spans="10:10" x14ac:dyDescent="0.25">
      <c r="J90587" s="32"/>
    </row>
    <row r="90588" spans="10:10" x14ac:dyDescent="0.25">
      <c r="J90588" s="32"/>
    </row>
    <row r="90589" spans="10:10" x14ac:dyDescent="0.25">
      <c r="J90589" s="32"/>
    </row>
    <row r="90590" spans="10:10" x14ac:dyDescent="0.25">
      <c r="J90590" s="32"/>
    </row>
    <row r="90591" spans="10:10" x14ac:dyDescent="0.25">
      <c r="J90591" s="32"/>
    </row>
    <row r="90592" spans="10:10" x14ac:dyDescent="0.25">
      <c r="J90592" s="32"/>
    </row>
    <row r="90593" spans="10:10" x14ac:dyDescent="0.25">
      <c r="J90593" s="32"/>
    </row>
    <row r="90594" spans="10:10" x14ac:dyDescent="0.25">
      <c r="J90594" s="32"/>
    </row>
    <row r="90595" spans="10:10" x14ac:dyDescent="0.25">
      <c r="J90595" s="32"/>
    </row>
    <row r="90596" spans="10:10" x14ac:dyDescent="0.25">
      <c r="J90596" s="32"/>
    </row>
    <row r="90597" spans="10:10" x14ac:dyDescent="0.25">
      <c r="J90597" s="32"/>
    </row>
    <row r="90598" spans="10:10" x14ac:dyDescent="0.25">
      <c r="J90598" s="32"/>
    </row>
    <row r="90599" spans="10:10" x14ac:dyDescent="0.25">
      <c r="J90599" s="32"/>
    </row>
    <row r="90600" spans="10:10" x14ac:dyDescent="0.25">
      <c r="J90600" s="32"/>
    </row>
    <row r="90601" spans="10:10" x14ac:dyDescent="0.25">
      <c r="J90601" s="32"/>
    </row>
    <row r="90602" spans="10:10" x14ac:dyDescent="0.25">
      <c r="J90602" s="32"/>
    </row>
    <row r="90603" spans="10:10" x14ac:dyDescent="0.25">
      <c r="J90603" s="32"/>
    </row>
    <row r="90604" spans="10:10" x14ac:dyDescent="0.25">
      <c r="J90604" s="32"/>
    </row>
    <row r="90605" spans="10:10" x14ac:dyDescent="0.25">
      <c r="J90605" s="32"/>
    </row>
    <row r="90606" spans="10:10" x14ac:dyDescent="0.25">
      <c r="J90606" s="32"/>
    </row>
    <row r="90607" spans="10:10" x14ac:dyDescent="0.25">
      <c r="J90607" s="32"/>
    </row>
    <row r="90608" spans="10:10" x14ac:dyDescent="0.25">
      <c r="J90608" s="32"/>
    </row>
    <row r="90609" spans="10:10" x14ac:dyDescent="0.25">
      <c r="J90609" s="32"/>
    </row>
    <row r="90610" spans="10:10" x14ac:dyDescent="0.25">
      <c r="J90610" s="32"/>
    </row>
    <row r="90611" spans="10:10" x14ac:dyDescent="0.25">
      <c r="J90611" s="32"/>
    </row>
    <row r="90612" spans="10:10" x14ac:dyDescent="0.25">
      <c r="J90612" s="32"/>
    </row>
    <row r="90613" spans="10:10" x14ac:dyDescent="0.25">
      <c r="J90613" s="32"/>
    </row>
    <row r="90614" spans="10:10" x14ac:dyDescent="0.25">
      <c r="J90614" s="32"/>
    </row>
    <row r="90615" spans="10:10" x14ac:dyDescent="0.25">
      <c r="J90615" s="32"/>
    </row>
    <row r="90616" spans="10:10" x14ac:dyDescent="0.25">
      <c r="J90616" s="32"/>
    </row>
    <row r="90617" spans="10:10" x14ac:dyDescent="0.25">
      <c r="J90617" s="32"/>
    </row>
    <row r="90618" spans="10:10" x14ac:dyDescent="0.25">
      <c r="J90618" s="32"/>
    </row>
    <row r="90619" spans="10:10" x14ac:dyDescent="0.25">
      <c r="J90619" s="32"/>
    </row>
    <row r="90620" spans="10:10" x14ac:dyDescent="0.25">
      <c r="J90620" s="32"/>
    </row>
    <row r="90621" spans="10:10" x14ac:dyDescent="0.25">
      <c r="J90621" s="32"/>
    </row>
    <row r="90622" spans="10:10" x14ac:dyDescent="0.25">
      <c r="J90622" s="32"/>
    </row>
    <row r="90623" spans="10:10" x14ac:dyDescent="0.25">
      <c r="J90623" s="32"/>
    </row>
    <row r="90624" spans="10:10" x14ac:dyDescent="0.25">
      <c r="J90624" s="32"/>
    </row>
    <row r="90625" spans="10:10" x14ac:dyDescent="0.25">
      <c r="J90625" s="32"/>
    </row>
    <row r="90626" spans="10:10" x14ac:dyDescent="0.25">
      <c r="J90626" s="32"/>
    </row>
    <row r="90627" spans="10:10" x14ac:dyDescent="0.25">
      <c r="J90627" s="32"/>
    </row>
    <row r="90628" spans="10:10" x14ac:dyDescent="0.25">
      <c r="J90628" s="32"/>
    </row>
    <row r="90629" spans="10:10" x14ac:dyDescent="0.25">
      <c r="J90629" s="32"/>
    </row>
    <row r="90630" spans="10:10" x14ac:dyDescent="0.25">
      <c r="J90630" s="32"/>
    </row>
    <row r="90631" spans="10:10" x14ac:dyDescent="0.25">
      <c r="J90631" s="32"/>
    </row>
    <row r="90632" spans="10:10" x14ac:dyDescent="0.25">
      <c r="J90632" s="32"/>
    </row>
    <row r="90633" spans="10:10" x14ac:dyDescent="0.25">
      <c r="J90633" s="32"/>
    </row>
    <row r="90634" spans="10:10" x14ac:dyDescent="0.25">
      <c r="J90634" s="32"/>
    </row>
    <row r="90635" spans="10:10" x14ac:dyDescent="0.25">
      <c r="J90635" s="32"/>
    </row>
    <row r="90636" spans="10:10" x14ac:dyDescent="0.25">
      <c r="J90636" s="32"/>
    </row>
    <row r="90637" spans="10:10" x14ac:dyDescent="0.25">
      <c r="J90637" s="32"/>
    </row>
    <row r="90638" spans="10:10" x14ac:dyDescent="0.25">
      <c r="J90638" s="32"/>
    </row>
    <row r="90639" spans="10:10" x14ac:dyDescent="0.25">
      <c r="J90639" s="32"/>
    </row>
    <row r="90640" spans="10:10" x14ac:dyDescent="0.25">
      <c r="J90640" s="32"/>
    </row>
    <row r="90641" spans="10:10" x14ac:dyDescent="0.25">
      <c r="J90641" s="32"/>
    </row>
    <row r="90642" spans="10:10" x14ac:dyDescent="0.25">
      <c r="J90642" s="32"/>
    </row>
    <row r="90643" spans="10:10" x14ac:dyDescent="0.25">
      <c r="J90643" s="32"/>
    </row>
    <row r="90644" spans="10:10" x14ac:dyDescent="0.25">
      <c r="J90644" s="32"/>
    </row>
    <row r="90645" spans="10:10" x14ac:dyDescent="0.25">
      <c r="J90645" s="32"/>
    </row>
    <row r="90646" spans="10:10" x14ac:dyDescent="0.25">
      <c r="J90646" s="32"/>
    </row>
    <row r="90647" spans="10:10" x14ac:dyDescent="0.25">
      <c r="J90647" s="32"/>
    </row>
    <row r="90648" spans="10:10" x14ac:dyDescent="0.25">
      <c r="J90648" s="32"/>
    </row>
    <row r="90649" spans="10:10" x14ac:dyDescent="0.25">
      <c r="J90649" s="32"/>
    </row>
    <row r="90650" spans="10:10" x14ac:dyDescent="0.25">
      <c r="J90650" s="32"/>
    </row>
    <row r="90651" spans="10:10" x14ac:dyDescent="0.25">
      <c r="J90651" s="32"/>
    </row>
    <row r="90652" spans="10:10" x14ac:dyDescent="0.25">
      <c r="J90652" s="32"/>
    </row>
    <row r="90653" spans="10:10" x14ac:dyDescent="0.25">
      <c r="J90653" s="32"/>
    </row>
    <row r="90654" spans="10:10" x14ac:dyDescent="0.25">
      <c r="J90654" s="32"/>
    </row>
    <row r="90655" spans="10:10" x14ac:dyDescent="0.25">
      <c r="J90655" s="32"/>
    </row>
    <row r="90656" spans="10:10" x14ac:dyDescent="0.25">
      <c r="J90656" s="32"/>
    </row>
    <row r="90657" spans="10:10" x14ac:dyDescent="0.25">
      <c r="J90657" s="32"/>
    </row>
    <row r="90658" spans="10:10" x14ac:dyDescent="0.25">
      <c r="J90658" s="32"/>
    </row>
    <row r="90659" spans="10:10" x14ac:dyDescent="0.25">
      <c r="J90659" s="32"/>
    </row>
    <row r="90660" spans="10:10" x14ac:dyDescent="0.25">
      <c r="J90660" s="32"/>
    </row>
    <row r="90661" spans="10:10" x14ac:dyDescent="0.25">
      <c r="J90661" s="32"/>
    </row>
    <row r="90662" spans="10:10" x14ac:dyDescent="0.25">
      <c r="J90662" s="32"/>
    </row>
    <row r="90663" spans="10:10" x14ac:dyDescent="0.25">
      <c r="J90663" s="32"/>
    </row>
    <row r="90664" spans="10:10" x14ac:dyDescent="0.25">
      <c r="J90664" s="32"/>
    </row>
    <row r="90665" spans="10:10" x14ac:dyDescent="0.25">
      <c r="J90665" s="32"/>
    </row>
    <row r="90666" spans="10:10" x14ac:dyDescent="0.25">
      <c r="J90666" s="32"/>
    </row>
    <row r="90667" spans="10:10" x14ac:dyDescent="0.25">
      <c r="J90667" s="32"/>
    </row>
    <row r="90668" spans="10:10" x14ac:dyDescent="0.25">
      <c r="J90668" s="32"/>
    </row>
    <row r="90669" spans="10:10" x14ac:dyDescent="0.25">
      <c r="J90669" s="32"/>
    </row>
    <row r="90670" spans="10:10" x14ac:dyDescent="0.25">
      <c r="J90670" s="32"/>
    </row>
    <row r="90671" spans="10:10" x14ac:dyDescent="0.25">
      <c r="J90671" s="32"/>
    </row>
    <row r="90672" spans="10:10" x14ac:dyDescent="0.25">
      <c r="J90672" s="32"/>
    </row>
    <row r="90673" spans="10:10" x14ac:dyDescent="0.25">
      <c r="J90673" s="32"/>
    </row>
    <row r="90674" spans="10:10" x14ac:dyDescent="0.25">
      <c r="J90674" s="32"/>
    </row>
    <row r="90675" spans="10:10" x14ac:dyDescent="0.25">
      <c r="J90675" s="32"/>
    </row>
    <row r="90676" spans="10:10" x14ac:dyDescent="0.25">
      <c r="J90676" s="32"/>
    </row>
    <row r="90677" spans="10:10" x14ac:dyDescent="0.25">
      <c r="J90677" s="32"/>
    </row>
    <row r="90678" spans="10:10" x14ac:dyDescent="0.25">
      <c r="J90678" s="32"/>
    </row>
    <row r="90679" spans="10:10" x14ac:dyDescent="0.25">
      <c r="J90679" s="32"/>
    </row>
    <row r="90680" spans="10:10" x14ac:dyDescent="0.25">
      <c r="J90680" s="32"/>
    </row>
    <row r="90681" spans="10:10" x14ac:dyDescent="0.25">
      <c r="J90681" s="32"/>
    </row>
    <row r="90682" spans="10:10" x14ac:dyDescent="0.25">
      <c r="J90682" s="32"/>
    </row>
    <row r="90683" spans="10:10" x14ac:dyDescent="0.25">
      <c r="J90683" s="32"/>
    </row>
    <row r="90684" spans="10:10" x14ac:dyDescent="0.25">
      <c r="J90684" s="32"/>
    </row>
    <row r="90685" spans="10:10" x14ac:dyDescent="0.25">
      <c r="J90685" s="32"/>
    </row>
    <row r="90686" spans="10:10" x14ac:dyDescent="0.25">
      <c r="J90686" s="32"/>
    </row>
    <row r="90687" spans="10:10" x14ac:dyDescent="0.25">
      <c r="J90687" s="32"/>
    </row>
    <row r="90688" spans="10:10" x14ac:dyDescent="0.25">
      <c r="J90688" s="32"/>
    </row>
    <row r="90689" spans="10:10" x14ac:dyDescent="0.25">
      <c r="J90689" s="32"/>
    </row>
    <row r="90690" spans="10:10" x14ac:dyDescent="0.25">
      <c r="J90690" s="32"/>
    </row>
    <row r="90691" spans="10:10" x14ac:dyDescent="0.25">
      <c r="J90691" s="32"/>
    </row>
    <row r="90692" spans="10:10" x14ac:dyDescent="0.25">
      <c r="J90692" s="32"/>
    </row>
    <row r="90693" spans="10:10" x14ac:dyDescent="0.25">
      <c r="J90693" s="32"/>
    </row>
    <row r="90694" spans="10:10" x14ac:dyDescent="0.25">
      <c r="J90694" s="32"/>
    </row>
    <row r="90695" spans="10:10" x14ac:dyDescent="0.25">
      <c r="J90695" s="32"/>
    </row>
    <row r="90696" spans="10:10" x14ac:dyDescent="0.25">
      <c r="J90696" s="32"/>
    </row>
    <row r="90697" spans="10:10" x14ac:dyDescent="0.25">
      <c r="J90697" s="32"/>
    </row>
    <row r="90698" spans="10:10" x14ac:dyDescent="0.25">
      <c r="J90698" s="32"/>
    </row>
    <row r="90699" spans="10:10" x14ac:dyDescent="0.25">
      <c r="J90699" s="32"/>
    </row>
    <row r="90700" spans="10:10" x14ac:dyDescent="0.25">
      <c r="J90700" s="32"/>
    </row>
    <row r="90701" spans="10:10" x14ac:dyDescent="0.25">
      <c r="J90701" s="32"/>
    </row>
    <row r="90702" spans="10:10" x14ac:dyDescent="0.25">
      <c r="J90702" s="32"/>
    </row>
    <row r="90703" spans="10:10" x14ac:dyDescent="0.25">
      <c r="J90703" s="32"/>
    </row>
    <row r="90704" spans="10:10" x14ac:dyDescent="0.25">
      <c r="J90704" s="32"/>
    </row>
    <row r="90705" spans="10:10" x14ac:dyDescent="0.25">
      <c r="J90705" s="32"/>
    </row>
    <row r="90706" spans="10:10" x14ac:dyDescent="0.25">
      <c r="J90706" s="32"/>
    </row>
    <row r="90707" spans="10:10" x14ac:dyDescent="0.25">
      <c r="J90707" s="32"/>
    </row>
    <row r="90708" spans="10:10" x14ac:dyDescent="0.25">
      <c r="J90708" s="32"/>
    </row>
    <row r="90709" spans="10:10" x14ac:dyDescent="0.25">
      <c r="J90709" s="32"/>
    </row>
    <row r="90710" spans="10:10" x14ac:dyDescent="0.25">
      <c r="J90710" s="32"/>
    </row>
    <row r="90711" spans="10:10" x14ac:dyDescent="0.25">
      <c r="J90711" s="32"/>
    </row>
    <row r="90712" spans="10:10" x14ac:dyDescent="0.25">
      <c r="J90712" s="32"/>
    </row>
    <row r="90713" spans="10:10" x14ac:dyDescent="0.25">
      <c r="J90713" s="32"/>
    </row>
    <row r="90714" spans="10:10" x14ac:dyDescent="0.25">
      <c r="J90714" s="32"/>
    </row>
    <row r="90715" spans="10:10" x14ac:dyDescent="0.25">
      <c r="J90715" s="32"/>
    </row>
    <row r="90716" spans="10:10" x14ac:dyDescent="0.25">
      <c r="J90716" s="32"/>
    </row>
    <row r="90717" spans="10:10" x14ac:dyDescent="0.25">
      <c r="J90717" s="32"/>
    </row>
    <row r="90718" spans="10:10" x14ac:dyDescent="0.25">
      <c r="J90718" s="32"/>
    </row>
    <row r="90719" spans="10:10" x14ac:dyDescent="0.25">
      <c r="J90719" s="32"/>
    </row>
    <row r="90720" spans="10:10" x14ac:dyDescent="0.25">
      <c r="J90720" s="32"/>
    </row>
    <row r="90721" spans="10:10" x14ac:dyDescent="0.25">
      <c r="J90721" s="32"/>
    </row>
    <row r="90722" spans="10:10" x14ac:dyDescent="0.25">
      <c r="J90722" s="32"/>
    </row>
    <row r="90723" spans="10:10" x14ac:dyDescent="0.25">
      <c r="J90723" s="32"/>
    </row>
    <row r="90724" spans="10:10" x14ac:dyDescent="0.25">
      <c r="J90724" s="32"/>
    </row>
    <row r="90725" spans="10:10" x14ac:dyDescent="0.25">
      <c r="J90725" s="32"/>
    </row>
    <row r="90726" spans="10:10" x14ac:dyDescent="0.25">
      <c r="J90726" s="32"/>
    </row>
    <row r="90727" spans="10:10" x14ac:dyDescent="0.25">
      <c r="J90727" s="32"/>
    </row>
    <row r="90728" spans="10:10" x14ac:dyDescent="0.25">
      <c r="J90728" s="32"/>
    </row>
    <row r="90729" spans="10:10" x14ac:dyDescent="0.25">
      <c r="J90729" s="32"/>
    </row>
    <row r="90730" spans="10:10" x14ac:dyDescent="0.25">
      <c r="J90730" s="32"/>
    </row>
    <row r="90731" spans="10:10" x14ac:dyDescent="0.25">
      <c r="J90731" s="32"/>
    </row>
    <row r="90732" spans="10:10" x14ac:dyDescent="0.25">
      <c r="J90732" s="32"/>
    </row>
    <row r="90733" spans="10:10" x14ac:dyDescent="0.25">
      <c r="J90733" s="32"/>
    </row>
    <row r="90734" spans="10:10" x14ac:dyDescent="0.25">
      <c r="J90734" s="32"/>
    </row>
    <row r="90735" spans="10:10" x14ac:dyDescent="0.25">
      <c r="J90735" s="32"/>
    </row>
    <row r="90736" spans="10:10" x14ac:dyDescent="0.25">
      <c r="J90736" s="32"/>
    </row>
    <row r="90737" spans="10:10" x14ac:dyDescent="0.25">
      <c r="J90737" s="32"/>
    </row>
    <row r="90738" spans="10:10" x14ac:dyDescent="0.25">
      <c r="J90738" s="32"/>
    </row>
    <row r="90739" spans="10:10" x14ac:dyDescent="0.25">
      <c r="J90739" s="32"/>
    </row>
    <row r="90740" spans="10:10" x14ac:dyDescent="0.25">
      <c r="J90740" s="32"/>
    </row>
    <row r="90741" spans="10:10" x14ac:dyDescent="0.25">
      <c r="J90741" s="32"/>
    </row>
    <row r="90742" spans="10:10" x14ac:dyDescent="0.25">
      <c r="J90742" s="32"/>
    </row>
    <row r="90743" spans="10:10" x14ac:dyDescent="0.25">
      <c r="J90743" s="32"/>
    </row>
    <row r="90744" spans="10:10" x14ac:dyDescent="0.25">
      <c r="J90744" s="32"/>
    </row>
    <row r="90745" spans="10:10" x14ac:dyDescent="0.25">
      <c r="J90745" s="32"/>
    </row>
    <row r="90746" spans="10:10" x14ac:dyDescent="0.25">
      <c r="J90746" s="32"/>
    </row>
    <row r="90747" spans="10:10" x14ac:dyDescent="0.25">
      <c r="J90747" s="32"/>
    </row>
    <row r="90748" spans="10:10" x14ac:dyDescent="0.25">
      <c r="J90748" s="32"/>
    </row>
    <row r="90749" spans="10:10" x14ac:dyDescent="0.25">
      <c r="J90749" s="32"/>
    </row>
    <row r="90750" spans="10:10" x14ac:dyDescent="0.25">
      <c r="J90750" s="32"/>
    </row>
    <row r="90751" spans="10:10" x14ac:dyDescent="0.25">
      <c r="J90751" s="32"/>
    </row>
    <row r="90752" spans="10:10" x14ac:dyDescent="0.25">
      <c r="J90752" s="32"/>
    </row>
    <row r="90753" spans="10:10" x14ac:dyDescent="0.25">
      <c r="J90753" s="32"/>
    </row>
    <row r="90754" spans="10:10" x14ac:dyDescent="0.25">
      <c r="J90754" s="32"/>
    </row>
    <row r="90755" spans="10:10" x14ac:dyDescent="0.25">
      <c r="J90755" s="32"/>
    </row>
    <row r="90756" spans="10:10" x14ac:dyDescent="0.25">
      <c r="J90756" s="32"/>
    </row>
    <row r="90757" spans="10:10" x14ac:dyDescent="0.25">
      <c r="J90757" s="32"/>
    </row>
    <row r="90758" spans="10:10" x14ac:dyDescent="0.25">
      <c r="J90758" s="32"/>
    </row>
    <row r="90759" spans="10:10" x14ac:dyDescent="0.25">
      <c r="J90759" s="32"/>
    </row>
    <row r="90760" spans="10:10" x14ac:dyDescent="0.25">
      <c r="J90760" s="32"/>
    </row>
    <row r="90761" spans="10:10" x14ac:dyDescent="0.25">
      <c r="J90761" s="32"/>
    </row>
    <row r="90762" spans="10:10" x14ac:dyDescent="0.25">
      <c r="J90762" s="32"/>
    </row>
    <row r="90763" spans="10:10" x14ac:dyDescent="0.25">
      <c r="J90763" s="32"/>
    </row>
    <row r="90764" spans="10:10" x14ac:dyDescent="0.25">
      <c r="J90764" s="32"/>
    </row>
    <row r="90765" spans="10:10" x14ac:dyDescent="0.25">
      <c r="J90765" s="32"/>
    </row>
    <row r="90766" spans="10:10" x14ac:dyDescent="0.25">
      <c r="J90766" s="32"/>
    </row>
    <row r="90767" spans="10:10" x14ac:dyDescent="0.25">
      <c r="J90767" s="32"/>
    </row>
    <row r="90768" spans="10:10" x14ac:dyDescent="0.25">
      <c r="J90768" s="32"/>
    </row>
    <row r="90769" spans="10:10" x14ac:dyDescent="0.25">
      <c r="J90769" s="32"/>
    </row>
    <row r="90770" spans="10:10" x14ac:dyDescent="0.25">
      <c r="J90770" s="32"/>
    </row>
    <row r="90771" spans="10:10" x14ac:dyDescent="0.25">
      <c r="J90771" s="32"/>
    </row>
    <row r="90772" spans="10:10" x14ac:dyDescent="0.25">
      <c r="J90772" s="32"/>
    </row>
    <row r="90773" spans="10:10" x14ac:dyDescent="0.25">
      <c r="J90773" s="32"/>
    </row>
    <row r="90774" spans="10:10" x14ac:dyDescent="0.25">
      <c r="J90774" s="32"/>
    </row>
    <row r="90775" spans="10:10" x14ac:dyDescent="0.25">
      <c r="J90775" s="32"/>
    </row>
    <row r="90776" spans="10:10" x14ac:dyDescent="0.25">
      <c r="J90776" s="32"/>
    </row>
    <row r="90777" spans="10:10" x14ac:dyDescent="0.25">
      <c r="J90777" s="32"/>
    </row>
    <row r="90778" spans="10:10" x14ac:dyDescent="0.25">
      <c r="J90778" s="32"/>
    </row>
    <row r="90779" spans="10:10" x14ac:dyDescent="0.25">
      <c r="J90779" s="32"/>
    </row>
    <row r="90780" spans="10:10" x14ac:dyDescent="0.25">
      <c r="J90780" s="32"/>
    </row>
    <row r="90781" spans="10:10" x14ac:dyDescent="0.25">
      <c r="J90781" s="32"/>
    </row>
    <row r="90782" spans="10:10" x14ac:dyDescent="0.25">
      <c r="J90782" s="32"/>
    </row>
    <row r="90783" spans="10:10" x14ac:dyDescent="0.25">
      <c r="J90783" s="32"/>
    </row>
    <row r="90784" spans="10:10" x14ac:dyDescent="0.25">
      <c r="J90784" s="32"/>
    </row>
    <row r="90785" spans="10:10" x14ac:dyDescent="0.25">
      <c r="J90785" s="32"/>
    </row>
    <row r="90786" spans="10:10" x14ac:dyDescent="0.25">
      <c r="J90786" s="32"/>
    </row>
    <row r="90787" spans="10:10" x14ac:dyDescent="0.25">
      <c r="J90787" s="32"/>
    </row>
    <row r="90788" spans="10:10" x14ac:dyDescent="0.25">
      <c r="J90788" s="32"/>
    </row>
    <row r="90789" spans="10:10" x14ac:dyDescent="0.25">
      <c r="J90789" s="32"/>
    </row>
    <row r="90790" spans="10:10" x14ac:dyDescent="0.25">
      <c r="J90790" s="32"/>
    </row>
    <row r="90791" spans="10:10" x14ac:dyDescent="0.25">
      <c r="J90791" s="32"/>
    </row>
    <row r="90792" spans="10:10" x14ac:dyDescent="0.25">
      <c r="J90792" s="32"/>
    </row>
    <row r="90793" spans="10:10" x14ac:dyDescent="0.25">
      <c r="J90793" s="32"/>
    </row>
    <row r="90794" spans="10:10" x14ac:dyDescent="0.25">
      <c r="J90794" s="32"/>
    </row>
    <row r="90795" spans="10:10" x14ac:dyDescent="0.25">
      <c r="J90795" s="32"/>
    </row>
    <row r="90796" spans="10:10" x14ac:dyDescent="0.25">
      <c r="J90796" s="32"/>
    </row>
    <row r="90797" spans="10:10" x14ac:dyDescent="0.25">
      <c r="J90797" s="32"/>
    </row>
    <row r="90798" spans="10:10" x14ac:dyDescent="0.25">
      <c r="J90798" s="32"/>
    </row>
    <row r="90799" spans="10:10" x14ac:dyDescent="0.25">
      <c r="J90799" s="32"/>
    </row>
    <row r="90800" spans="10:10" x14ac:dyDescent="0.25">
      <c r="J90800" s="32"/>
    </row>
    <row r="90801" spans="10:10" x14ac:dyDescent="0.25">
      <c r="J90801" s="32"/>
    </row>
    <row r="90802" spans="10:10" x14ac:dyDescent="0.25">
      <c r="J90802" s="32"/>
    </row>
    <row r="90803" spans="10:10" x14ac:dyDescent="0.25">
      <c r="J90803" s="32"/>
    </row>
    <row r="90804" spans="10:10" x14ac:dyDescent="0.25">
      <c r="J90804" s="32"/>
    </row>
    <row r="90805" spans="10:10" x14ac:dyDescent="0.25">
      <c r="J90805" s="32"/>
    </row>
    <row r="90806" spans="10:10" x14ac:dyDescent="0.25">
      <c r="J90806" s="32"/>
    </row>
    <row r="90807" spans="10:10" x14ac:dyDescent="0.25">
      <c r="J90807" s="32"/>
    </row>
    <row r="90808" spans="10:10" x14ac:dyDescent="0.25">
      <c r="J90808" s="32"/>
    </row>
    <row r="90809" spans="10:10" x14ac:dyDescent="0.25">
      <c r="J90809" s="32"/>
    </row>
    <row r="90810" spans="10:10" x14ac:dyDescent="0.25">
      <c r="J90810" s="32"/>
    </row>
    <row r="90811" spans="10:10" x14ac:dyDescent="0.25">
      <c r="J90811" s="32"/>
    </row>
    <row r="90812" spans="10:10" x14ac:dyDescent="0.25">
      <c r="J90812" s="32"/>
    </row>
    <row r="90813" spans="10:10" x14ac:dyDescent="0.25">
      <c r="J90813" s="32"/>
    </row>
    <row r="90814" spans="10:10" x14ac:dyDescent="0.25">
      <c r="J90814" s="32"/>
    </row>
    <row r="90815" spans="10:10" x14ac:dyDescent="0.25">
      <c r="J90815" s="32"/>
    </row>
    <row r="90816" spans="10:10" x14ac:dyDescent="0.25">
      <c r="J90816" s="32"/>
    </row>
    <row r="90817" spans="10:10" x14ac:dyDescent="0.25">
      <c r="J90817" s="32"/>
    </row>
    <row r="90818" spans="10:10" x14ac:dyDescent="0.25">
      <c r="J90818" s="32"/>
    </row>
    <row r="90819" spans="10:10" x14ac:dyDescent="0.25">
      <c r="J90819" s="32"/>
    </row>
    <row r="90820" spans="10:10" x14ac:dyDescent="0.25">
      <c r="J90820" s="32"/>
    </row>
    <row r="90821" spans="10:10" x14ac:dyDescent="0.25">
      <c r="J90821" s="32"/>
    </row>
    <row r="90822" spans="10:10" x14ac:dyDescent="0.25">
      <c r="J90822" s="32"/>
    </row>
    <row r="90823" spans="10:10" x14ac:dyDescent="0.25">
      <c r="J90823" s="32"/>
    </row>
    <row r="90824" spans="10:10" x14ac:dyDescent="0.25">
      <c r="J90824" s="32"/>
    </row>
    <row r="90825" spans="10:10" x14ac:dyDescent="0.25">
      <c r="J90825" s="32"/>
    </row>
    <row r="90826" spans="10:10" x14ac:dyDescent="0.25">
      <c r="J90826" s="32"/>
    </row>
    <row r="90827" spans="10:10" x14ac:dyDescent="0.25">
      <c r="J90827" s="32"/>
    </row>
    <row r="90828" spans="10:10" x14ac:dyDescent="0.25">
      <c r="J90828" s="32"/>
    </row>
    <row r="90829" spans="10:10" x14ac:dyDescent="0.25">
      <c r="J90829" s="32"/>
    </row>
    <row r="90830" spans="10:10" x14ac:dyDescent="0.25">
      <c r="J90830" s="32"/>
    </row>
    <row r="90831" spans="10:10" x14ac:dyDescent="0.25">
      <c r="J90831" s="32"/>
    </row>
    <row r="90832" spans="10:10" x14ac:dyDescent="0.25">
      <c r="J90832" s="32"/>
    </row>
    <row r="90833" spans="10:10" x14ac:dyDescent="0.25">
      <c r="J90833" s="32"/>
    </row>
    <row r="90834" spans="10:10" x14ac:dyDescent="0.25">
      <c r="J90834" s="32"/>
    </row>
    <row r="90835" spans="10:10" x14ac:dyDescent="0.25">
      <c r="J90835" s="32"/>
    </row>
    <row r="90836" spans="10:10" x14ac:dyDescent="0.25">
      <c r="J90836" s="32"/>
    </row>
    <row r="90837" spans="10:10" x14ac:dyDescent="0.25">
      <c r="J90837" s="32"/>
    </row>
    <row r="90838" spans="10:10" x14ac:dyDescent="0.25">
      <c r="J90838" s="32"/>
    </row>
    <row r="90839" spans="10:10" x14ac:dyDescent="0.25">
      <c r="J90839" s="32"/>
    </row>
    <row r="90840" spans="10:10" x14ac:dyDescent="0.25">
      <c r="J90840" s="32"/>
    </row>
    <row r="90841" spans="10:10" x14ac:dyDescent="0.25">
      <c r="J90841" s="32"/>
    </row>
    <row r="90842" spans="10:10" x14ac:dyDescent="0.25">
      <c r="J90842" s="32"/>
    </row>
    <row r="90843" spans="10:10" x14ac:dyDescent="0.25">
      <c r="J90843" s="32"/>
    </row>
    <row r="90844" spans="10:10" x14ac:dyDescent="0.25">
      <c r="J90844" s="32"/>
    </row>
    <row r="90845" spans="10:10" x14ac:dyDescent="0.25">
      <c r="J90845" s="32"/>
    </row>
    <row r="90846" spans="10:10" x14ac:dyDescent="0.25">
      <c r="J90846" s="32"/>
    </row>
    <row r="90847" spans="10:10" x14ac:dyDescent="0.25">
      <c r="J90847" s="32"/>
    </row>
    <row r="90848" spans="10:10" x14ac:dyDescent="0.25">
      <c r="J90848" s="32"/>
    </row>
    <row r="90849" spans="10:10" x14ac:dyDescent="0.25">
      <c r="J90849" s="32"/>
    </row>
    <row r="90850" spans="10:10" x14ac:dyDescent="0.25">
      <c r="J90850" s="32"/>
    </row>
    <row r="90851" spans="10:10" x14ac:dyDescent="0.25">
      <c r="J90851" s="32"/>
    </row>
    <row r="90852" spans="10:10" x14ac:dyDescent="0.25">
      <c r="J90852" s="32"/>
    </row>
    <row r="90853" spans="10:10" x14ac:dyDescent="0.25">
      <c r="J90853" s="32"/>
    </row>
    <row r="90854" spans="10:10" x14ac:dyDescent="0.25">
      <c r="J90854" s="32"/>
    </row>
    <row r="90855" spans="10:10" x14ac:dyDescent="0.25">
      <c r="J90855" s="32"/>
    </row>
    <row r="90856" spans="10:10" x14ac:dyDescent="0.25">
      <c r="J90856" s="32"/>
    </row>
    <row r="90857" spans="10:10" x14ac:dyDescent="0.25">
      <c r="J90857" s="32"/>
    </row>
    <row r="90858" spans="10:10" x14ac:dyDescent="0.25">
      <c r="J90858" s="32"/>
    </row>
    <row r="90859" spans="10:10" x14ac:dyDescent="0.25">
      <c r="J90859" s="32"/>
    </row>
    <row r="90860" spans="10:10" x14ac:dyDescent="0.25">
      <c r="J90860" s="32"/>
    </row>
    <row r="90861" spans="10:10" x14ac:dyDescent="0.25">
      <c r="J90861" s="32"/>
    </row>
    <row r="90862" spans="10:10" x14ac:dyDescent="0.25">
      <c r="J90862" s="32"/>
    </row>
    <row r="90863" spans="10:10" x14ac:dyDescent="0.25">
      <c r="J90863" s="32"/>
    </row>
    <row r="90864" spans="10:10" x14ac:dyDescent="0.25">
      <c r="J90864" s="32"/>
    </row>
    <row r="90865" spans="10:10" x14ac:dyDescent="0.25">
      <c r="J90865" s="32"/>
    </row>
    <row r="90866" spans="10:10" x14ac:dyDescent="0.25">
      <c r="J90866" s="32"/>
    </row>
    <row r="90867" spans="10:10" x14ac:dyDescent="0.25">
      <c r="J90867" s="32"/>
    </row>
    <row r="90868" spans="10:10" x14ac:dyDescent="0.25">
      <c r="J90868" s="32"/>
    </row>
    <row r="90869" spans="10:10" x14ac:dyDescent="0.25">
      <c r="J90869" s="32"/>
    </row>
    <row r="90870" spans="10:10" x14ac:dyDescent="0.25">
      <c r="J90870" s="32"/>
    </row>
    <row r="90871" spans="10:10" x14ac:dyDescent="0.25">
      <c r="J90871" s="32"/>
    </row>
    <row r="90872" spans="10:10" x14ac:dyDescent="0.25">
      <c r="J90872" s="32"/>
    </row>
    <row r="90873" spans="10:10" x14ac:dyDescent="0.25">
      <c r="J90873" s="32"/>
    </row>
    <row r="90874" spans="10:10" x14ac:dyDescent="0.25">
      <c r="J90874" s="32"/>
    </row>
    <row r="90875" spans="10:10" x14ac:dyDescent="0.25">
      <c r="J90875" s="32"/>
    </row>
    <row r="90876" spans="10:10" x14ac:dyDescent="0.25">
      <c r="J90876" s="32"/>
    </row>
    <row r="90877" spans="10:10" x14ac:dyDescent="0.25">
      <c r="J90877" s="32"/>
    </row>
    <row r="90878" spans="10:10" x14ac:dyDescent="0.25">
      <c r="J90878" s="32"/>
    </row>
    <row r="90879" spans="10:10" x14ac:dyDescent="0.25">
      <c r="J90879" s="32"/>
    </row>
    <row r="90880" spans="10:10" x14ac:dyDescent="0.25">
      <c r="J90880" s="32"/>
    </row>
    <row r="90881" spans="10:10" x14ac:dyDescent="0.25">
      <c r="J90881" s="32"/>
    </row>
    <row r="90882" spans="10:10" x14ac:dyDescent="0.25">
      <c r="J90882" s="32"/>
    </row>
    <row r="90883" spans="10:10" x14ac:dyDescent="0.25">
      <c r="J90883" s="32"/>
    </row>
    <row r="90884" spans="10:10" x14ac:dyDescent="0.25">
      <c r="J90884" s="32"/>
    </row>
    <row r="90885" spans="10:10" x14ac:dyDescent="0.25">
      <c r="J90885" s="32"/>
    </row>
    <row r="90886" spans="10:10" x14ac:dyDescent="0.25">
      <c r="J90886" s="32"/>
    </row>
    <row r="90887" spans="10:10" x14ac:dyDescent="0.25">
      <c r="J90887" s="32"/>
    </row>
    <row r="90888" spans="10:10" x14ac:dyDescent="0.25">
      <c r="J90888" s="32"/>
    </row>
    <row r="90889" spans="10:10" x14ac:dyDescent="0.25">
      <c r="J90889" s="32"/>
    </row>
    <row r="90890" spans="10:10" x14ac:dyDescent="0.25">
      <c r="J90890" s="32"/>
    </row>
    <row r="90891" spans="10:10" x14ac:dyDescent="0.25">
      <c r="J90891" s="32"/>
    </row>
    <row r="90892" spans="10:10" x14ac:dyDescent="0.25">
      <c r="J90892" s="32"/>
    </row>
    <row r="90893" spans="10:10" x14ac:dyDescent="0.25">
      <c r="J90893" s="32"/>
    </row>
    <row r="90894" spans="10:10" x14ac:dyDescent="0.25">
      <c r="J90894" s="32"/>
    </row>
    <row r="90895" spans="10:10" x14ac:dyDescent="0.25">
      <c r="J90895" s="32"/>
    </row>
    <row r="90896" spans="10:10" x14ac:dyDescent="0.25">
      <c r="J90896" s="32"/>
    </row>
    <row r="90897" spans="10:10" x14ac:dyDescent="0.25">
      <c r="J90897" s="32"/>
    </row>
    <row r="90898" spans="10:10" x14ac:dyDescent="0.25">
      <c r="J90898" s="32"/>
    </row>
    <row r="90899" spans="10:10" x14ac:dyDescent="0.25">
      <c r="J90899" s="32"/>
    </row>
    <row r="90900" spans="10:10" x14ac:dyDescent="0.25">
      <c r="J90900" s="32"/>
    </row>
    <row r="90901" spans="10:10" x14ac:dyDescent="0.25">
      <c r="J90901" s="32"/>
    </row>
    <row r="90902" spans="10:10" x14ac:dyDescent="0.25">
      <c r="J90902" s="32"/>
    </row>
    <row r="90903" spans="10:10" x14ac:dyDescent="0.25">
      <c r="J90903" s="32"/>
    </row>
    <row r="90904" spans="10:10" x14ac:dyDescent="0.25">
      <c r="J90904" s="32"/>
    </row>
    <row r="90905" spans="10:10" x14ac:dyDescent="0.25">
      <c r="J90905" s="32"/>
    </row>
    <row r="90906" spans="10:10" x14ac:dyDescent="0.25">
      <c r="J90906" s="32"/>
    </row>
    <row r="90907" spans="10:10" x14ac:dyDescent="0.25">
      <c r="J90907" s="32"/>
    </row>
    <row r="90908" spans="10:10" x14ac:dyDescent="0.25">
      <c r="J90908" s="32"/>
    </row>
    <row r="90909" spans="10:10" x14ac:dyDescent="0.25">
      <c r="J90909" s="32"/>
    </row>
    <row r="90910" spans="10:10" x14ac:dyDescent="0.25">
      <c r="J90910" s="32"/>
    </row>
    <row r="90911" spans="10:10" x14ac:dyDescent="0.25">
      <c r="J90911" s="32"/>
    </row>
    <row r="90912" spans="10:10" x14ac:dyDescent="0.25">
      <c r="J90912" s="32"/>
    </row>
    <row r="90913" spans="10:10" x14ac:dyDescent="0.25">
      <c r="J90913" s="32"/>
    </row>
    <row r="90914" spans="10:10" x14ac:dyDescent="0.25">
      <c r="J90914" s="32"/>
    </row>
    <row r="90915" spans="10:10" x14ac:dyDescent="0.25">
      <c r="J90915" s="32"/>
    </row>
    <row r="90916" spans="10:10" x14ac:dyDescent="0.25">
      <c r="J90916" s="32"/>
    </row>
    <row r="90917" spans="10:10" x14ac:dyDescent="0.25">
      <c r="J90917" s="32"/>
    </row>
    <row r="90918" spans="10:10" x14ac:dyDescent="0.25">
      <c r="J90918" s="32"/>
    </row>
    <row r="90919" spans="10:10" x14ac:dyDescent="0.25">
      <c r="J90919" s="32"/>
    </row>
    <row r="90920" spans="10:10" x14ac:dyDescent="0.25">
      <c r="J90920" s="32"/>
    </row>
    <row r="90921" spans="10:10" x14ac:dyDescent="0.25">
      <c r="J90921" s="32"/>
    </row>
    <row r="90922" spans="10:10" x14ac:dyDescent="0.25">
      <c r="J90922" s="32"/>
    </row>
    <row r="90923" spans="10:10" x14ac:dyDescent="0.25">
      <c r="J90923" s="32"/>
    </row>
    <row r="90924" spans="10:10" x14ac:dyDescent="0.25">
      <c r="J90924" s="32"/>
    </row>
    <row r="90925" spans="10:10" x14ac:dyDescent="0.25">
      <c r="J90925" s="32"/>
    </row>
    <row r="90926" spans="10:10" x14ac:dyDescent="0.25">
      <c r="J90926" s="32"/>
    </row>
    <row r="90927" spans="10:10" x14ac:dyDescent="0.25">
      <c r="J90927" s="32"/>
    </row>
    <row r="90928" spans="10:10" x14ac:dyDescent="0.25">
      <c r="J90928" s="32"/>
    </row>
    <row r="90929" spans="10:10" x14ac:dyDescent="0.25">
      <c r="J90929" s="32"/>
    </row>
    <row r="90930" spans="10:10" x14ac:dyDescent="0.25">
      <c r="J90930" s="32"/>
    </row>
    <row r="90931" spans="10:10" x14ac:dyDescent="0.25">
      <c r="J90931" s="32"/>
    </row>
    <row r="90932" spans="10:10" x14ac:dyDescent="0.25">
      <c r="J90932" s="32"/>
    </row>
    <row r="90933" spans="10:10" x14ac:dyDescent="0.25">
      <c r="J90933" s="32"/>
    </row>
    <row r="90934" spans="10:10" x14ac:dyDescent="0.25">
      <c r="J90934" s="32"/>
    </row>
    <row r="90935" spans="10:10" x14ac:dyDescent="0.25">
      <c r="J90935" s="32"/>
    </row>
    <row r="90936" spans="10:10" x14ac:dyDescent="0.25">
      <c r="J90936" s="32"/>
    </row>
    <row r="90937" spans="10:10" x14ac:dyDescent="0.25">
      <c r="J90937" s="32"/>
    </row>
    <row r="90938" spans="10:10" x14ac:dyDescent="0.25">
      <c r="J90938" s="32"/>
    </row>
    <row r="90939" spans="10:10" x14ac:dyDescent="0.25">
      <c r="J90939" s="32"/>
    </row>
    <row r="90940" spans="10:10" x14ac:dyDescent="0.25">
      <c r="J90940" s="32"/>
    </row>
    <row r="90941" spans="10:10" x14ac:dyDescent="0.25">
      <c r="J90941" s="32"/>
    </row>
    <row r="90942" spans="10:10" x14ac:dyDescent="0.25">
      <c r="J90942" s="32"/>
    </row>
    <row r="90943" spans="10:10" x14ac:dyDescent="0.25">
      <c r="J90943" s="32"/>
    </row>
    <row r="90944" spans="10:10" x14ac:dyDescent="0.25">
      <c r="J90944" s="32"/>
    </row>
    <row r="90945" spans="10:10" x14ac:dyDescent="0.25">
      <c r="J90945" s="32"/>
    </row>
    <row r="90946" spans="10:10" x14ac:dyDescent="0.25">
      <c r="J90946" s="32"/>
    </row>
    <row r="90947" spans="10:10" x14ac:dyDescent="0.25">
      <c r="J90947" s="32"/>
    </row>
    <row r="90948" spans="10:10" x14ac:dyDescent="0.25">
      <c r="J90948" s="32"/>
    </row>
    <row r="90949" spans="10:10" x14ac:dyDescent="0.25">
      <c r="J90949" s="32"/>
    </row>
    <row r="90950" spans="10:10" x14ac:dyDescent="0.25">
      <c r="J90950" s="32"/>
    </row>
    <row r="90951" spans="10:10" x14ac:dyDescent="0.25">
      <c r="J90951" s="32"/>
    </row>
    <row r="90952" spans="10:10" x14ac:dyDescent="0.25">
      <c r="J90952" s="32"/>
    </row>
    <row r="90953" spans="10:10" x14ac:dyDescent="0.25">
      <c r="J90953" s="32"/>
    </row>
    <row r="90954" spans="10:10" x14ac:dyDescent="0.25">
      <c r="J90954" s="32"/>
    </row>
    <row r="90955" spans="10:10" x14ac:dyDescent="0.25">
      <c r="J90955" s="32"/>
    </row>
    <row r="90956" spans="10:10" x14ac:dyDescent="0.25">
      <c r="J90956" s="32"/>
    </row>
    <row r="90957" spans="10:10" x14ac:dyDescent="0.25">
      <c r="J90957" s="32"/>
    </row>
    <row r="90958" spans="10:10" x14ac:dyDescent="0.25">
      <c r="J90958" s="32"/>
    </row>
    <row r="90959" spans="10:10" x14ac:dyDescent="0.25">
      <c r="J90959" s="32"/>
    </row>
    <row r="90960" spans="10:10" x14ac:dyDescent="0.25">
      <c r="J90960" s="32"/>
    </row>
    <row r="90961" spans="10:10" x14ac:dyDescent="0.25">
      <c r="J90961" s="32"/>
    </row>
    <row r="90962" spans="10:10" x14ac:dyDescent="0.25">
      <c r="J90962" s="32"/>
    </row>
    <row r="90963" spans="10:10" x14ac:dyDescent="0.25">
      <c r="J90963" s="32"/>
    </row>
    <row r="90964" spans="10:10" x14ac:dyDescent="0.25">
      <c r="J90964" s="32"/>
    </row>
    <row r="90965" spans="10:10" x14ac:dyDescent="0.25">
      <c r="J90965" s="32"/>
    </row>
    <row r="90966" spans="10:10" x14ac:dyDescent="0.25">
      <c r="J90966" s="32"/>
    </row>
    <row r="90967" spans="10:10" x14ac:dyDescent="0.25">
      <c r="J90967" s="32"/>
    </row>
    <row r="90968" spans="10:10" x14ac:dyDescent="0.25">
      <c r="J90968" s="32"/>
    </row>
    <row r="90969" spans="10:10" x14ac:dyDescent="0.25">
      <c r="J90969" s="32"/>
    </row>
    <row r="90970" spans="10:10" x14ac:dyDescent="0.25">
      <c r="J90970" s="32"/>
    </row>
    <row r="90971" spans="10:10" x14ac:dyDescent="0.25">
      <c r="J90971" s="32"/>
    </row>
    <row r="90972" spans="10:10" x14ac:dyDescent="0.25">
      <c r="J90972" s="32"/>
    </row>
    <row r="90973" spans="10:10" x14ac:dyDescent="0.25">
      <c r="J90973" s="32"/>
    </row>
    <row r="90974" spans="10:10" x14ac:dyDescent="0.25">
      <c r="J90974" s="32"/>
    </row>
    <row r="90975" spans="10:10" x14ac:dyDescent="0.25">
      <c r="J90975" s="32"/>
    </row>
    <row r="90976" spans="10:10" x14ac:dyDescent="0.25">
      <c r="J90976" s="32"/>
    </row>
    <row r="90977" spans="10:10" x14ac:dyDescent="0.25">
      <c r="J90977" s="32"/>
    </row>
    <row r="90978" spans="10:10" x14ac:dyDescent="0.25">
      <c r="J90978" s="32"/>
    </row>
    <row r="90979" spans="10:10" x14ac:dyDescent="0.25">
      <c r="J90979" s="32"/>
    </row>
    <row r="90980" spans="10:10" x14ac:dyDescent="0.25">
      <c r="J90980" s="32"/>
    </row>
    <row r="90981" spans="10:10" x14ac:dyDescent="0.25">
      <c r="J90981" s="32"/>
    </row>
    <row r="90982" spans="10:10" x14ac:dyDescent="0.25">
      <c r="J90982" s="32"/>
    </row>
    <row r="90983" spans="10:10" x14ac:dyDescent="0.25">
      <c r="J90983" s="32"/>
    </row>
    <row r="90984" spans="10:10" x14ac:dyDescent="0.25">
      <c r="J90984" s="32"/>
    </row>
    <row r="90985" spans="10:10" x14ac:dyDescent="0.25">
      <c r="J90985" s="32"/>
    </row>
    <row r="90986" spans="10:10" x14ac:dyDescent="0.25">
      <c r="J90986" s="32"/>
    </row>
    <row r="90987" spans="10:10" x14ac:dyDescent="0.25">
      <c r="J90987" s="32"/>
    </row>
    <row r="90988" spans="10:10" x14ac:dyDescent="0.25">
      <c r="J90988" s="32"/>
    </row>
    <row r="90989" spans="10:10" x14ac:dyDescent="0.25">
      <c r="J90989" s="32"/>
    </row>
    <row r="90990" spans="10:10" x14ac:dyDescent="0.25">
      <c r="J90990" s="32"/>
    </row>
    <row r="90991" spans="10:10" x14ac:dyDescent="0.25">
      <c r="J90991" s="32"/>
    </row>
    <row r="90992" spans="10:10" x14ac:dyDescent="0.25">
      <c r="J90992" s="32"/>
    </row>
    <row r="90993" spans="10:10" x14ac:dyDescent="0.25">
      <c r="J90993" s="32"/>
    </row>
    <row r="90994" spans="10:10" x14ac:dyDescent="0.25">
      <c r="J90994" s="32"/>
    </row>
    <row r="90995" spans="10:10" x14ac:dyDescent="0.25">
      <c r="J90995" s="32"/>
    </row>
    <row r="90996" spans="10:10" x14ac:dyDescent="0.25">
      <c r="J90996" s="32"/>
    </row>
    <row r="90997" spans="10:10" x14ac:dyDescent="0.25">
      <c r="J90997" s="32"/>
    </row>
    <row r="90998" spans="10:10" x14ac:dyDescent="0.25">
      <c r="J90998" s="32"/>
    </row>
    <row r="90999" spans="10:10" x14ac:dyDescent="0.25">
      <c r="J90999" s="32"/>
    </row>
    <row r="91000" spans="10:10" x14ac:dyDescent="0.25">
      <c r="J91000" s="32"/>
    </row>
    <row r="91001" spans="10:10" x14ac:dyDescent="0.25">
      <c r="J91001" s="32"/>
    </row>
    <row r="91002" spans="10:10" x14ac:dyDescent="0.25">
      <c r="J91002" s="32"/>
    </row>
    <row r="91003" spans="10:10" x14ac:dyDescent="0.25">
      <c r="J91003" s="32"/>
    </row>
    <row r="91004" spans="10:10" x14ac:dyDescent="0.25">
      <c r="J91004" s="32"/>
    </row>
    <row r="91005" spans="10:10" x14ac:dyDescent="0.25">
      <c r="J91005" s="32"/>
    </row>
    <row r="91006" spans="10:10" x14ac:dyDescent="0.25">
      <c r="J91006" s="32"/>
    </row>
    <row r="91007" spans="10:10" x14ac:dyDescent="0.25">
      <c r="J91007" s="32"/>
    </row>
    <row r="91008" spans="10:10" x14ac:dyDescent="0.25">
      <c r="J91008" s="32"/>
    </row>
    <row r="91009" spans="10:10" x14ac:dyDescent="0.25">
      <c r="J91009" s="32"/>
    </row>
    <row r="91010" spans="10:10" x14ac:dyDescent="0.25">
      <c r="J91010" s="32"/>
    </row>
    <row r="91011" spans="10:10" x14ac:dyDescent="0.25">
      <c r="J91011" s="32"/>
    </row>
    <row r="91012" spans="10:10" x14ac:dyDescent="0.25">
      <c r="J91012" s="32"/>
    </row>
    <row r="91013" spans="10:10" x14ac:dyDescent="0.25">
      <c r="J91013" s="32"/>
    </row>
    <row r="91014" spans="10:10" x14ac:dyDescent="0.25">
      <c r="J91014" s="32"/>
    </row>
    <row r="91015" spans="10:10" x14ac:dyDescent="0.25">
      <c r="J91015" s="32"/>
    </row>
    <row r="91016" spans="10:10" x14ac:dyDescent="0.25">
      <c r="J91016" s="32"/>
    </row>
    <row r="91017" spans="10:10" x14ac:dyDescent="0.25">
      <c r="J91017" s="32"/>
    </row>
    <row r="91018" spans="10:10" x14ac:dyDescent="0.25">
      <c r="J91018" s="32"/>
    </row>
    <row r="91019" spans="10:10" x14ac:dyDescent="0.25">
      <c r="J91019" s="32"/>
    </row>
    <row r="91020" spans="10:10" x14ac:dyDescent="0.25">
      <c r="J91020" s="32"/>
    </row>
    <row r="91021" spans="10:10" x14ac:dyDescent="0.25">
      <c r="J91021" s="32"/>
    </row>
    <row r="91022" spans="10:10" x14ac:dyDescent="0.25">
      <c r="J91022" s="32"/>
    </row>
    <row r="91023" spans="10:10" x14ac:dyDescent="0.25">
      <c r="J91023" s="32"/>
    </row>
    <row r="91024" spans="10:10" x14ac:dyDescent="0.25">
      <c r="J91024" s="32"/>
    </row>
    <row r="91025" spans="10:10" x14ac:dyDescent="0.25">
      <c r="J91025" s="32"/>
    </row>
    <row r="91026" spans="10:10" x14ac:dyDescent="0.25">
      <c r="J91026" s="32"/>
    </row>
    <row r="91027" spans="10:10" x14ac:dyDescent="0.25">
      <c r="J91027" s="32"/>
    </row>
    <row r="91028" spans="10:10" x14ac:dyDescent="0.25">
      <c r="J91028" s="32"/>
    </row>
    <row r="91029" spans="10:10" x14ac:dyDescent="0.25">
      <c r="J91029" s="32"/>
    </row>
    <row r="91030" spans="10:10" x14ac:dyDescent="0.25">
      <c r="J91030" s="32"/>
    </row>
    <row r="91031" spans="10:10" x14ac:dyDescent="0.25">
      <c r="J91031" s="32"/>
    </row>
    <row r="91032" spans="10:10" x14ac:dyDescent="0.25">
      <c r="J91032" s="32"/>
    </row>
    <row r="91033" spans="10:10" x14ac:dyDescent="0.25">
      <c r="J91033" s="32"/>
    </row>
    <row r="91034" spans="10:10" x14ac:dyDescent="0.25">
      <c r="J91034" s="32"/>
    </row>
    <row r="91035" spans="10:10" x14ac:dyDescent="0.25">
      <c r="J91035" s="32"/>
    </row>
    <row r="91036" spans="10:10" x14ac:dyDescent="0.25">
      <c r="J91036" s="32"/>
    </row>
    <row r="91037" spans="10:10" x14ac:dyDescent="0.25">
      <c r="J91037" s="32"/>
    </row>
    <row r="91038" spans="10:10" x14ac:dyDescent="0.25">
      <c r="J91038" s="32"/>
    </row>
    <row r="91039" spans="10:10" x14ac:dyDescent="0.25">
      <c r="J91039" s="32"/>
    </row>
    <row r="91040" spans="10:10" x14ac:dyDescent="0.25">
      <c r="J91040" s="32"/>
    </row>
    <row r="91041" spans="10:10" x14ac:dyDescent="0.25">
      <c r="J91041" s="32"/>
    </row>
    <row r="91042" spans="10:10" x14ac:dyDescent="0.25">
      <c r="J91042" s="32"/>
    </row>
    <row r="91043" spans="10:10" x14ac:dyDescent="0.25">
      <c r="J91043" s="32"/>
    </row>
    <row r="91044" spans="10:10" x14ac:dyDescent="0.25">
      <c r="J91044" s="32"/>
    </row>
    <row r="91045" spans="10:10" x14ac:dyDescent="0.25">
      <c r="J91045" s="32"/>
    </row>
    <row r="91046" spans="10:10" x14ac:dyDescent="0.25">
      <c r="J91046" s="32"/>
    </row>
    <row r="91047" spans="10:10" x14ac:dyDescent="0.25">
      <c r="J91047" s="32"/>
    </row>
    <row r="91048" spans="10:10" x14ac:dyDescent="0.25">
      <c r="J91048" s="32"/>
    </row>
    <row r="91049" spans="10:10" x14ac:dyDescent="0.25">
      <c r="J91049" s="32"/>
    </row>
    <row r="91050" spans="10:10" x14ac:dyDescent="0.25">
      <c r="J91050" s="32"/>
    </row>
    <row r="91051" spans="10:10" x14ac:dyDescent="0.25">
      <c r="J91051" s="32"/>
    </row>
    <row r="91052" spans="10:10" x14ac:dyDescent="0.25">
      <c r="J91052" s="32"/>
    </row>
    <row r="91053" spans="10:10" x14ac:dyDescent="0.25">
      <c r="J91053" s="32"/>
    </row>
    <row r="91054" spans="10:10" x14ac:dyDescent="0.25">
      <c r="J91054" s="32"/>
    </row>
    <row r="91055" spans="10:10" x14ac:dyDescent="0.25">
      <c r="J91055" s="32"/>
    </row>
    <row r="91056" spans="10:10" x14ac:dyDescent="0.25">
      <c r="J91056" s="32"/>
    </row>
    <row r="91057" spans="10:10" x14ac:dyDescent="0.25">
      <c r="J91057" s="32"/>
    </row>
    <row r="91058" spans="10:10" x14ac:dyDescent="0.25">
      <c r="J91058" s="32"/>
    </row>
    <row r="91059" spans="10:10" x14ac:dyDescent="0.25">
      <c r="J91059" s="32"/>
    </row>
    <row r="91060" spans="10:10" x14ac:dyDescent="0.25">
      <c r="J91060" s="32"/>
    </row>
    <row r="91061" spans="10:10" x14ac:dyDescent="0.25">
      <c r="J91061" s="32"/>
    </row>
    <row r="91062" spans="10:10" x14ac:dyDescent="0.25">
      <c r="J91062" s="32"/>
    </row>
    <row r="91063" spans="10:10" x14ac:dyDescent="0.25">
      <c r="J91063" s="32"/>
    </row>
    <row r="91064" spans="10:10" x14ac:dyDescent="0.25">
      <c r="J91064" s="32"/>
    </row>
    <row r="91065" spans="10:10" x14ac:dyDescent="0.25">
      <c r="J91065" s="32"/>
    </row>
    <row r="91066" spans="10:10" x14ac:dyDescent="0.25">
      <c r="J91066" s="32"/>
    </row>
    <row r="91067" spans="10:10" x14ac:dyDescent="0.25">
      <c r="J91067" s="32"/>
    </row>
    <row r="91068" spans="10:10" x14ac:dyDescent="0.25">
      <c r="J91068" s="32"/>
    </row>
    <row r="91069" spans="10:10" x14ac:dyDescent="0.25">
      <c r="J91069" s="32"/>
    </row>
    <row r="91070" spans="10:10" x14ac:dyDescent="0.25">
      <c r="J91070" s="32"/>
    </row>
    <row r="91071" spans="10:10" x14ac:dyDescent="0.25">
      <c r="J91071" s="32"/>
    </row>
    <row r="91072" spans="10:10" x14ac:dyDescent="0.25">
      <c r="J91072" s="32"/>
    </row>
    <row r="91073" spans="10:10" x14ac:dyDescent="0.25">
      <c r="J91073" s="32"/>
    </row>
    <row r="91074" spans="10:10" x14ac:dyDescent="0.25">
      <c r="J91074" s="32"/>
    </row>
    <row r="91075" spans="10:10" x14ac:dyDescent="0.25">
      <c r="J91075" s="32"/>
    </row>
    <row r="91076" spans="10:10" x14ac:dyDescent="0.25">
      <c r="J91076" s="32"/>
    </row>
    <row r="91077" spans="10:10" x14ac:dyDescent="0.25">
      <c r="J91077" s="32"/>
    </row>
    <row r="91078" spans="10:10" x14ac:dyDescent="0.25">
      <c r="J91078" s="32"/>
    </row>
    <row r="91079" spans="10:10" x14ac:dyDescent="0.25">
      <c r="J91079" s="32"/>
    </row>
    <row r="91080" spans="10:10" x14ac:dyDescent="0.25">
      <c r="J91080" s="32"/>
    </row>
    <row r="91081" spans="10:10" x14ac:dyDescent="0.25">
      <c r="J91081" s="32"/>
    </row>
    <row r="91082" spans="10:10" x14ac:dyDescent="0.25">
      <c r="J91082" s="32"/>
    </row>
    <row r="91083" spans="10:10" x14ac:dyDescent="0.25">
      <c r="J91083" s="32"/>
    </row>
    <row r="91084" spans="10:10" x14ac:dyDescent="0.25">
      <c r="J91084" s="32"/>
    </row>
    <row r="91085" spans="10:10" x14ac:dyDescent="0.25">
      <c r="J91085" s="32"/>
    </row>
    <row r="91086" spans="10:10" x14ac:dyDescent="0.25">
      <c r="J91086" s="32"/>
    </row>
    <row r="91087" spans="10:10" x14ac:dyDescent="0.25">
      <c r="J91087" s="32"/>
    </row>
    <row r="91088" spans="10:10" x14ac:dyDescent="0.25">
      <c r="J91088" s="32"/>
    </row>
    <row r="91089" spans="10:10" x14ac:dyDescent="0.25">
      <c r="J91089" s="32"/>
    </row>
    <row r="91090" spans="10:10" x14ac:dyDescent="0.25">
      <c r="J91090" s="32"/>
    </row>
    <row r="91091" spans="10:10" x14ac:dyDescent="0.25">
      <c r="J91091" s="32"/>
    </row>
    <row r="91092" spans="10:10" x14ac:dyDescent="0.25">
      <c r="J91092" s="32"/>
    </row>
    <row r="91093" spans="10:10" x14ac:dyDescent="0.25">
      <c r="J91093" s="32"/>
    </row>
    <row r="91094" spans="10:10" x14ac:dyDescent="0.25">
      <c r="J91094" s="32"/>
    </row>
    <row r="91095" spans="10:10" x14ac:dyDescent="0.25">
      <c r="J91095" s="32"/>
    </row>
    <row r="91096" spans="10:10" x14ac:dyDescent="0.25">
      <c r="J91096" s="32"/>
    </row>
    <row r="91097" spans="10:10" x14ac:dyDescent="0.25">
      <c r="J91097" s="32"/>
    </row>
    <row r="91098" spans="10:10" x14ac:dyDescent="0.25">
      <c r="J91098" s="32"/>
    </row>
    <row r="91099" spans="10:10" x14ac:dyDescent="0.25">
      <c r="J91099" s="32"/>
    </row>
    <row r="91100" spans="10:10" x14ac:dyDescent="0.25">
      <c r="J91100" s="32"/>
    </row>
    <row r="91101" spans="10:10" x14ac:dyDescent="0.25">
      <c r="J91101" s="32"/>
    </row>
    <row r="91102" spans="10:10" x14ac:dyDescent="0.25">
      <c r="J91102" s="32"/>
    </row>
    <row r="91103" spans="10:10" x14ac:dyDescent="0.25">
      <c r="J91103" s="32"/>
    </row>
    <row r="91104" spans="10:10" x14ac:dyDescent="0.25">
      <c r="J91104" s="32"/>
    </row>
    <row r="91105" spans="10:10" x14ac:dyDescent="0.25">
      <c r="J91105" s="32"/>
    </row>
    <row r="91106" spans="10:10" x14ac:dyDescent="0.25">
      <c r="J91106" s="32"/>
    </row>
    <row r="91107" spans="10:10" x14ac:dyDescent="0.25">
      <c r="J91107" s="32"/>
    </row>
    <row r="91108" spans="10:10" x14ac:dyDescent="0.25">
      <c r="J91108" s="32"/>
    </row>
    <row r="91109" spans="10:10" x14ac:dyDescent="0.25">
      <c r="J91109" s="32"/>
    </row>
    <row r="91110" spans="10:10" x14ac:dyDescent="0.25">
      <c r="J91110" s="32"/>
    </row>
    <row r="91111" spans="10:10" x14ac:dyDescent="0.25">
      <c r="J91111" s="32"/>
    </row>
    <row r="91112" spans="10:10" x14ac:dyDescent="0.25">
      <c r="J91112" s="32"/>
    </row>
    <row r="91113" spans="10:10" x14ac:dyDescent="0.25">
      <c r="J91113" s="32"/>
    </row>
    <row r="91114" spans="10:10" x14ac:dyDescent="0.25">
      <c r="J91114" s="32"/>
    </row>
    <row r="91115" spans="10:10" x14ac:dyDescent="0.25">
      <c r="J91115" s="32"/>
    </row>
    <row r="91116" spans="10:10" x14ac:dyDescent="0.25">
      <c r="J91116" s="32"/>
    </row>
    <row r="91117" spans="10:10" x14ac:dyDescent="0.25">
      <c r="J91117" s="32"/>
    </row>
    <row r="91118" spans="10:10" x14ac:dyDescent="0.25">
      <c r="J91118" s="32"/>
    </row>
    <row r="91119" spans="10:10" x14ac:dyDescent="0.25">
      <c r="J91119" s="32"/>
    </row>
    <row r="91120" spans="10:10" x14ac:dyDescent="0.25">
      <c r="J91120" s="32"/>
    </row>
    <row r="91121" spans="10:10" x14ac:dyDescent="0.25">
      <c r="J91121" s="32"/>
    </row>
    <row r="91122" spans="10:10" x14ac:dyDescent="0.25">
      <c r="J91122" s="32"/>
    </row>
    <row r="91123" spans="10:10" x14ac:dyDescent="0.25">
      <c r="J91123" s="32"/>
    </row>
    <row r="91124" spans="10:10" x14ac:dyDescent="0.25">
      <c r="J91124" s="32"/>
    </row>
    <row r="91125" spans="10:10" x14ac:dyDescent="0.25">
      <c r="J91125" s="32"/>
    </row>
    <row r="91126" spans="10:10" x14ac:dyDescent="0.25">
      <c r="J91126" s="32"/>
    </row>
    <row r="91127" spans="10:10" x14ac:dyDescent="0.25">
      <c r="J91127" s="32"/>
    </row>
    <row r="91128" spans="10:10" x14ac:dyDescent="0.25">
      <c r="J91128" s="32"/>
    </row>
    <row r="91129" spans="10:10" x14ac:dyDescent="0.25">
      <c r="J91129" s="32"/>
    </row>
    <row r="91130" spans="10:10" x14ac:dyDescent="0.25">
      <c r="J91130" s="32"/>
    </row>
    <row r="91131" spans="10:10" x14ac:dyDescent="0.25">
      <c r="J91131" s="32"/>
    </row>
    <row r="91132" spans="10:10" x14ac:dyDescent="0.25">
      <c r="J91132" s="32"/>
    </row>
    <row r="91133" spans="10:10" x14ac:dyDescent="0.25">
      <c r="J91133" s="32"/>
    </row>
    <row r="91134" spans="10:10" x14ac:dyDescent="0.25">
      <c r="J91134" s="32"/>
    </row>
    <row r="91135" spans="10:10" x14ac:dyDescent="0.25">
      <c r="J91135" s="32"/>
    </row>
    <row r="91136" spans="10:10" x14ac:dyDescent="0.25">
      <c r="J91136" s="32"/>
    </row>
    <row r="91137" spans="10:10" x14ac:dyDescent="0.25">
      <c r="J91137" s="32"/>
    </row>
    <row r="91138" spans="10:10" x14ac:dyDescent="0.25">
      <c r="J91138" s="32"/>
    </row>
    <row r="91139" spans="10:10" x14ac:dyDescent="0.25">
      <c r="J91139" s="32"/>
    </row>
    <row r="91140" spans="10:10" x14ac:dyDescent="0.25">
      <c r="J91140" s="32"/>
    </row>
    <row r="91141" spans="10:10" x14ac:dyDescent="0.25">
      <c r="J91141" s="32"/>
    </row>
    <row r="91142" spans="10:10" x14ac:dyDescent="0.25">
      <c r="J91142" s="32"/>
    </row>
    <row r="91143" spans="10:10" x14ac:dyDescent="0.25">
      <c r="J91143" s="32"/>
    </row>
    <row r="91144" spans="10:10" x14ac:dyDescent="0.25">
      <c r="J91144" s="32"/>
    </row>
    <row r="91145" spans="10:10" x14ac:dyDescent="0.25">
      <c r="J91145" s="32"/>
    </row>
    <row r="91146" spans="10:10" x14ac:dyDescent="0.25">
      <c r="J91146" s="32"/>
    </row>
    <row r="91147" spans="10:10" x14ac:dyDescent="0.25">
      <c r="J91147" s="32"/>
    </row>
    <row r="91148" spans="10:10" x14ac:dyDescent="0.25">
      <c r="J91148" s="32"/>
    </row>
    <row r="91149" spans="10:10" x14ac:dyDescent="0.25">
      <c r="J91149" s="32"/>
    </row>
    <row r="91150" spans="10:10" x14ac:dyDescent="0.25">
      <c r="J91150" s="32"/>
    </row>
    <row r="91151" spans="10:10" x14ac:dyDescent="0.25">
      <c r="J91151" s="32"/>
    </row>
    <row r="91152" spans="10:10" x14ac:dyDescent="0.25">
      <c r="J91152" s="32"/>
    </row>
    <row r="91153" spans="10:10" x14ac:dyDescent="0.25">
      <c r="J91153" s="32"/>
    </row>
    <row r="91154" spans="10:10" x14ac:dyDescent="0.25">
      <c r="J91154" s="32"/>
    </row>
    <row r="91155" spans="10:10" x14ac:dyDescent="0.25">
      <c r="J91155" s="32"/>
    </row>
    <row r="91156" spans="10:10" x14ac:dyDescent="0.25">
      <c r="J91156" s="32"/>
    </row>
    <row r="91157" spans="10:10" x14ac:dyDescent="0.25">
      <c r="J91157" s="32"/>
    </row>
    <row r="91158" spans="10:10" x14ac:dyDescent="0.25">
      <c r="J91158" s="32"/>
    </row>
    <row r="91159" spans="10:10" x14ac:dyDescent="0.25">
      <c r="J91159" s="32"/>
    </row>
    <row r="91160" spans="10:10" x14ac:dyDescent="0.25">
      <c r="J91160" s="32"/>
    </row>
    <row r="91161" spans="10:10" x14ac:dyDescent="0.25">
      <c r="J91161" s="32"/>
    </row>
    <row r="91162" spans="10:10" x14ac:dyDescent="0.25">
      <c r="J91162" s="32"/>
    </row>
    <row r="91163" spans="10:10" x14ac:dyDescent="0.25">
      <c r="J91163" s="32"/>
    </row>
    <row r="91164" spans="10:10" x14ac:dyDescent="0.25">
      <c r="J91164" s="32"/>
    </row>
    <row r="91165" spans="10:10" x14ac:dyDescent="0.25">
      <c r="J91165" s="32"/>
    </row>
    <row r="91166" spans="10:10" x14ac:dyDescent="0.25">
      <c r="J91166" s="32"/>
    </row>
    <row r="91167" spans="10:10" x14ac:dyDescent="0.25">
      <c r="J91167" s="32"/>
    </row>
    <row r="91168" spans="10:10" x14ac:dyDescent="0.25">
      <c r="J91168" s="32"/>
    </row>
    <row r="91169" spans="10:10" x14ac:dyDescent="0.25">
      <c r="J91169" s="32"/>
    </row>
    <row r="91170" spans="10:10" x14ac:dyDescent="0.25">
      <c r="J91170" s="32"/>
    </row>
    <row r="91171" spans="10:10" x14ac:dyDescent="0.25">
      <c r="J91171" s="32"/>
    </row>
    <row r="91172" spans="10:10" x14ac:dyDescent="0.25">
      <c r="J91172" s="32"/>
    </row>
    <row r="91173" spans="10:10" x14ac:dyDescent="0.25">
      <c r="J91173" s="32"/>
    </row>
    <row r="91174" spans="10:10" x14ac:dyDescent="0.25">
      <c r="J91174" s="32"/>
    </row>
    <row r="91175" spans="10:10" x14ac:dyDescent="0.25">
      <c r="J91175" s="32"/>
    </row>
    <row r="91176" spans="10:10" x14ac:dyDescent="0.25">
      <c r="J91176" s="32"/>
    </row>
    <row r="91177" spans="10:10" x14ac:dyDescent="0.25">
      <c r="J91177" s="32"/>
    </row>
    <row r="91178" spans="10:10" x14ac:dyDescent="0.25">
      <c r="J91178" s="32"/>
    </row>
    <row r="91179" spans="10:10" x14ac:dyDescent="0.25">
      <c r="J91179" s="32"/>
    </row>
    <row r="91180" spans="10:10" x14ac:dyDescent="0.25">
      <c r="J91180" s="32"/>
    </row>
    <row r="91181" spans="10:10" x14ac:dyDescent="0.25">
      <c r="J91181" s="32"/>
    </row>
    <row r="91182" spans="10:10" x14ac:dyDescent="0.25">
      <c r="J91182" s="32"/>
    </row>
    <row r="91183" spans="10:10" x14ac:dyDescent="0.25">
      <c r="J91183" s="32"/>
    </row>
    <row r="91184" spans="10:10" x14ac:dyDescent="0.25">
      <c r="J91184" s="32"/>
    </row>
    <row r="91185" spans="10:10" x14ac:dyDescent="0.25">
      <c r="J91185" s="32"/>
    </row>
    <row r="91186" spans="10:10" x14ac:dyDescent="0.25">
      <c r="J91186" s="32"/>
    </row>
    <row r="91187" spans="10:10" x14ac:dyDescent="0.25">
      <c r="J91187" s="32"/>
    </row>
    <row r="91188" spans="10:10" x14ac:dyDescent="0.25">
      <c r="J91188" s="32"/>
    </row>
    <row r="91189" spans="10:10" x14ac:dyDescent="0.25">
      <c r="J91189" s="32"/>
    </row>
    <row r="91190" spans="10:10" x14ac:dyDescent="0.25">
      <c r="J91190" s="32"/>
    </row>
    <row r="91191" spans="10:10" x14ac:dyDescent="0.25">
      <c r="J91191" s="32"/>
    </row>
    <row r="91192" spans="10:10" x14ac:dyDescent="0.25">
      <c r="J91192" s="32"/>
    </row>
    <row r="91193" spans="10:10" x14ac:dyDescent="0.25">
      <c r="J91193" s="32"/>
    </row>
    <row r="91194" spans="10:10" x14ac:dyDescent="0.25">
      <c r="J91194" s="32"/>
    </row>
    <row r="91195" spans="10:10" x14ac:dyDescent="0.25">
      <c r="J91195" s="32"/>
    </row>
    <row r="91196" spans="10:10" x14ac:dyDescent="0.25">
      <c r="J91196" s="32"/>
    </row>
    <row r="91197" spans="10:10" x14ac:dyDescent="0.25">
      <c r="J91197" s="32"/>
    </row>
    <row r="91198" spans="10:10" x14ac:dyDescent="0.25">
      <c r="J91198" s="32"/>
    </row>
    <row r="91199" spans="10:10" x14ac:dyDescent="0.25">
      <c r="J91199" s="32"/>
    </row>
    <row r="91200" spans="10:10" x14ac:dyDescent="0.25">
      <c r="J91200" s="32"/>
    </row>
    <row r="91201" spans="10:10" x14ac:dyDescent="0.25">
      <c r="J91201" s="32"/>
    </row>
    <row r="91202" spans="10:10" x14ac:dyDescent="0.25">
      <c r="J91202" s="32"/>
    </row>
    <row r="91203" spans="10:10" x14ac:dyDescent="0.25">
      <c r="J91203" s="32"/>
    </row>
    <row r="91204" spans="10:10" x14ac:dyDescent="0.25">
      <c r="J91204" s="32"/>
    </row>
    <row r="91205" spans="10:10" x14ac:dyDescent="0.25">
      <c r="J91205" s="32"/>
    </row>
    <row r="91206" spans="10:10" x14ac:dyDescent="0.25">
      <c r="J91206" s="32"/>
    </row>
    <row r="91207" spans="10:10" x14ac:dyDescent="0.25">
      <c r="J91207" s="32"/>
    </row>
    <row r="91208" spans="10:10" x14ac:dyDescent="0.25">
      <c r="J91208" s="32"/>
    </row>
    <row r="91209" spans="10:10" x14ac:dyDescent="0.25">
      <c r="J91209" s="32"/>
    </row>
    <row r="91210" spans="10:10" x14ac:dyDescent="0.25">
      <c r="J91210" s="32"/>
    </row>
    <row r="91211" spans="10:10" x14ac:dyDescent="0.25">
      <c r="J91211" s="32"/>
    </row>
    <row r="91212" spans="10:10" x14ac:dyDescent="0.25">
      <c r="J91212" s="32"/>
    </row>
    <row r="91213" spans="10:10" x14ac:dyDescent="0.25">
      <c r="J91213" s="32"/>
    </row>
    <row r="91214" spans="10:10" x14ac:dyDescent="0.25">
      <c r="J91214" s="32"/>
    </row>
    <row r="91215" spans="10:10" x14ac:dyDescent="0.25">
      <c r="J91215" s="32"/>
    </row>
    <row r="91216" spans="10:10" x14ac:dyDescent="0.25">
      <c r="J91216" s="32"/>
    </row>
    <row r="91217" spans="10:10" x14ac:dyDescent="0.25">
      <c r="J91217" s="32"/>
    </row>
    <row r="91218" spans="10:10" x14ac:dyDescent="0.25">
      <c r="J91218" s="32"/>
    </row>
    <row r="91219" spans="10:10" x14ac:dyDescent="0.25">
      <c r="J91219" s="32"/>
    </row>
    <row r="91220" spans="10:10" x14ac:dyDescent="0.25">
      <c r="J91220" s="32"/>
    </row>
    <row r="91221" spans="10:10" x14ac:dyDescent="0.25">
      <c r="J91221" s="32"/>
    </row>
    <row r="91222" spans="10:10" x14ac:dyDescent="0.25">
      <c r="J91222" s="32"/>
    </row>
    <row r="91223" spans="10:10" x14ac:dyDescent="0.25">
      <c r="J91223" s="32"/>
    </row>
    <row r="91224" spans="10:10" x14ac:dyDescent="0.25">
      <c r="J91224" s="32"/>
    </row>
    <row r="91225" spans="10:10" x14ac:dyDescent="0.25">
      <c r="J91225" s="32"/>
    </row>
    <row r="91226" spans="10:10" x14ac:dyDescent="0.25">
      <c r="J91226" s="32"/>
    </row>
    <row r="91227" spans="10:10" x14ac:dyDescent="0.25">
      <c r="J91227" s="32"/>
    </row>
    <row r="91228" spans="10:10" x14ac:dyDescent="0.25">
      <c r="J91228" s="32"/>
    </row>
    <row r="91229" spans="10:10" x14ac:dyDescent="0.25">
      <c r="J91229" s="32"/>
    </row>
    <row r="91230" spans="10:10" x14ac:dyDescent="0.25">
      <c r="J91230" s="32"/>
    </row>
    <row r="91231" spans="10:10" x14ac:dyDescent="0.25">
      <c r="J91231" s="32"/>
    </row>
    <row r="91232" spans="10:10" x14ac:dyDescent="0.25">
      <c r="J91232" s="32"/>
    </row>
    <row r="91233" spans="10:10" x14ac:dyDescent="0.25">
      <c r="J91233" s="32"/>
    </row>
    <row r="91234" spans="10:10" x14ac:dyDescent="0.25">
      <c r="J91234" s="32"/>
    </row>
    <row r="91235" spans="10:10" x14ac:dyDescent="0.25">
      <c r="J91235" s="32"/>
    </row>
    <row r="91236" spans="10:10" x14ac:dyDescent="0.25">
      <c r="J91236" s="32"/>
    </row>
    <row r="91237" spans="10:10" x14ac:dyDescent="0.25">
      <c r="J91237" s="32"/>
    </row>
    <row r="91238" spans="10:10" x14ac:dyDescent="0.25">
      <c r="J91238" s="32"/>
    </row>
    <row r="91239" spans="10:10" x14ac:dyDescent="0.25">
      <c r="J91239" s="32"/>
    </row>
    <row r="91240" spans="10:10" x14ac:dyDescent="0.25">
      <c r="J91240" s="32"/>
    </row>
    <row r="91241" spans="10:10" x14ac:dyDescent="0.25">
      <c r="J91241" s="32"/>
    </row>
    <row r="91242" spans="10:10" x14ac:dyDescent="0.25">
      <c r="J91242" s="32"/>
    </row>
    <row r="91243" spans="10:10" x14ac:dyDescent="0.25">
      <c r="J91243" s="32"/>
    </row>
    <row r="91244" spans="10:10" x14ac:dyDescent="0.25">
      <c r="J91244" s="32"/>
    </row>
    <row r="91245" spans="10:10" x14ac:dyDescent="0.25">
      <c r="J91245" s="32"/>
    </row>
    <row r="91246" spans="10:10" x14ac:dyDescent="0.25">
      <c r="J91246" s="32"/>
    </row>
    <row r="91247" spans="10:10" x14ac:dyDescent="0.25">
      <c r="J91247" s="32"/>
    </row>
    <row r="91248" spans="10:10" x14ac:dyDescent="0.25">
      <c r="J91248" s="32"/>
    </row>
    <row r="91249" spans="10:10" x14ac:dyDescent="0.25">
      <c r="J91249" s="32"/>
    </row>
    <row r="91250" spans="10:10" x14ac:dyDescent="0.25">
      <c r="J91250" s="32"/>
    </row>
    <row r="91251" spans="10:10" x14ac:dyDescent="0.25">
      <c r="J91251" s="32"/>
    </row>
    <row r="91252" spans="10:10" x14ac:dyDescent="0.25">
      <c r="J91252" s="32"/>
    </row>
    <row r="91253" spans="10:10" x14ac:dyDescent="0.25">
      <c r="J91253" s="32"/>
    </row>
    <row r="91254" spans="10:10" x14ac:dyDescent="0.25">
      <c r="J91254" s="32"/>
    </row>
    <row r="91255" spans="10:10" x14ac:dyDescent="0.25">
      <c r="J91255" s="32"/>
    </row>
    <row r="91256" spans="10:10" x14ac:dyDescent="0.25">
      <c r="J91256" s="32"/>
    </row>
    <row r="91257" spans="10:10" x14ac:dyDescent="0.25">
      <c r="J91257" s="32"/>
    </row>
    <row r="91258" spans="10:10" x14ac:dyDescent="0.25">
      <c r="J91258" s="32"/>
    </row>
    <row r="91259" spans="10:10" x14ac:dyDescent="0.25">
      <c r="J91259" s="32"/>
    </row>
    <row r="91260" spans="10:10" x14ac:dyDescent="0.25">
      <c r="J91260" s="32"/>
    </row>
    <row r="91261" spans="10:10" x14ac:dyDescent="0.25">
      <c r="J91261" s="32"/>
    </row>
    <row r="91262" spans="10:10" x14ac:dyDescent="0.25">
      <c r="J91262" s="32"/>
    </row>
    <row r="91263" spans="10:10" x14ac:dyDescent="0.25">
      <c r="J91263" s="32"/>
    </row>
    <row r="91264" spans="10:10" x14ac:dyDescent="0.25">
      <c r="J91264" s="32"/>
    </row>
    <row r="91265" spans="10:10" x14ac:dyDescent="0.25">
      <c r="J91265" s="32"/>
    </row>
    <row r="91266" spans="10:10" x14ac:dyDescent="0.25">
      <c r="J91266" s="32"/>
    </row>
    <row r="91267" spans="10:10" x14ac:dyDescent="0.25">
      <c r="J91267" s="32"/>
    </row>
    <row r="91268" spans="10:10" x14ac:dyDescent="0.25">
      <c r="J91268" s="32"/>
    </row>
    <row r="91269" spans="10:10" x14ac:dyDescent="0.25">
      <c r="J91269" s="32"/>
    </row>
    <row r="91270" spans="10:10" x14ac:dyDescent="0.25">
      <c r="J91270" s="32"/>
    </row>
    <row r="91271" spans="10:10" x14ac:dyDescent="0.25">
      <c r="J91271" s="32"/>
    </row>
    <row r="91272" spans="10:10" x14ac:dyDescent="0.25">
      <c r="J91272" s="32"/>
    </row>
    <row r="91273" spans="10:10" x14ac:dyDescent="0.25">
      <c r="J91273" s="32"/>
    </row>
    <row r="91274" spans="10:10" x14ac:dyDescent="0.25">
      <c r="J91274" s="32"/>
    </row>
    <row r="91275" spans="10:10" x14ac:dyDescent="0.25">
      <c r="J91275" s="32"/>
    </row>
    <row r="91276" spans="10:10" x14ac:dyDescent="0.25">
      <c r="J91276" s="32"/>
    </row>
    <row r="91277" spans="10:10" x14ac:dyDescent="0.25">
      <c r="J91277" s="32"/>
    </row>
    <row r="91278" spans="10:10" x14ac:dyDescent="0.25">
      <c r="J91278" s="32"/>
    </row>
    <row r="91279" spans="10:10" x14ac:dyDescent="0.25">
      <c r="J91279" s="32"/>
    </row>
    <row r="91280" spans="10:10" x14ac:dyDescent="0.25">
      <c r="J91280" s="32"/>
    </row>
    <row r="91281" spans="10:10" x14ac:dyDescent="0.25">
      <c r="J91281" s="32"/>
    </row>
    <row r="91282" spans="10:10" x14ac:dyDescent="0.25">
      <c r="J91282" s="32"/>
    </row>
    <row r="91283" spans="10:10" x14ac:dyDescent="0.25">
      <c r="J91283" s="32"/>
    </row>
    <row r="91284" spans="10:10" x14ac:dyDescent="0.25">
      <c r="J91284" s="32"/>
    </row>
    <row r="91285" spans="10:10" x14ac:dyDescent="0.25">
      <c r="J91285" s="32"/>
    </row>
    <row r="91286" spans="10:10" x14ac:dyDescent="0.25">
      <c r="J91286" s="32"/>
    </row>
    <row r="91287" spans="10:10" x14ac:dyDescent="0.25">
      <c r="J91287" s="32"/>
    </row>
    <row r="91288" spans="10:10" x14ac:dyDescent="0.25">
      <c r="J91288" s="32"/>
    </row>
    <row r="91289" spans="10:10" x14ac:dyDescent="0.25">
      <c r="J91289" s="32"/>
    </row>
    <row r="91290" spans="10:10" x14ac:dyDescent="0.25">
      <c r="J91290" s="32"/>
    </row>
    <row r="91291" spans="10:10" x14ac:dyDescent="0.25">
      <c r="J91291" s="32"/>
    </row>
    <row r="91292" spans="10:10" x14ac:dyDescent="0.25">
      <c r="J91292" s="32"/>
    </row>
    <row r="91293" spans="10:10" x14ac:dyDescent="0.25">
      <c r="J91293" s="32"/>
    </row>
    <row r="91294" spans="10:10" x14ac:dyDescent="0.25">
      <c r="J91294" s="32"/>
    </row>
    <row r="91295" spans="10:10" x14ac:dyDescent="0.25">
      <c r="J91295" s="32"/>
    </row>
    <row r="91296" spans="10:10" x14ac:dyDescent="0.25">
      <c r="J91296" s="32"/>
    </row>
    <row r="91297" spans="10:10" x14ac:dyDescent="0.25">
      <c r="J91297" s="32"/>
    </row>
    <row r="91298" spans="10:10" x14ac:dyDescent="0.25">
      <c r="J91298" s="32"/>
    </row>
    <row r="91299" spans="10:10" x14ac:dyDescent="0.25">
      <c r="J91299" s="32"/>
    </row>
    <row r="91300" spans="10:10" x14ac:dyDescent="0.25">
      <c r="J91300" s="32"/>
    </row>
    <row r="91301" spans="10:10" x14ac:dyDescent="0.25">
      <c r="J91301" s="32"/>
    </row>
    <row r="91302" spans="10:10" x14ac:dyDescent="0.25">
      <c r="J91302" s="32"/>
    </row>
    <row r="91303" spans="10:10" x14ac:dyDescent="0.25">
      <c r="J91303" s="32"/>
    </row>
    <row r="91304" spans="10:10" x14ac:dyDescent="0.25">
      <c r="J91304" s="32"/>
    </row>
    <row r="91305" spans="10:10" x14ac:dyDescent="0.25">
      <c r="J91305" s="32"/>
    </row>
    <row r="91306" spans="10:10" x14ac:dyDescent="0.25">
      <c r="J91306" s="32"/>
    </row>
    <row r="91307" spans="10:10" x14ac:dyDescent="0.25">
      <c r="J91307" s="32"/>
    </row>
    <row r="91308" spans="10:10" x14ac:dyDescent="0.25">
      <c r="J91308" s="32"/>
    </row>
    <row r="91309" spans="10:10" x14ac:dyDescent="0.25">
      <c r="J91309" s="32"/>
    </row>
    <row r="91310" spans="10:10" x14ac:dyDescent="0.25">
      <c r="J91310" s="32"/>
    </row>
    <row r="91311" spans="10:10" x14ac:dyDescent="0.25">
      <c r="J91311" s="32"/>
    </row>
    <row r="91312" spans="10:10" x14ac:dyDescent="0.25">
      <c r="J91312" s="32"/>
    </row>
    <row r="91313" spans="10:10" x14ac:dyDescent="0.25">
      <c r="J91313" s="32"/>
    </row>
    <row r="91314" spans="10:10" x14ac:dyDescent="0.25">
      <c r="J91314" s="32"/>
    </row>
    <row r="91315" spans="10:10" x14ac:dyDescent="0.25">
      <c r="J91315" s="32"/>
    </row>
    <row r="91316" spans="10:10" x14ac:dyDescent="0.25">
      <c r="J91316" s="32"/>
    </row>
    <row r="91317" spans="10:10" x14ac:dyDescent="0.25">
      <c r="J91317" s="32"/>
    </row>
    <row r="91318" spans="10:10" x14ac:dyDescent="0.25">
      <c r="J91318" s="32"/>
    </row>
    <row r="91319" spans="10:10" x14ac:dyDescent="0.25">
      <c r="J91319" s="32"/>
    </row>
    <row r="91320" spans="10:10" x14ac:dyDescent="0.25">
      <c r="J91320" s="32"/>
    </row>
    <row r="91321" spans="10:10" x14ac:dyDescent="0.25">
      <c r="J91321" s="32"/>
    </row>
    <row r="91322" spans="10:10" x14ac:dyDescent="0.25">
      <c r="J91322" s="32"/>
    </row>
    <row r="91323" spans="10:10" x14ac:dyDescent="0.25">
      <c r="J91323" s="32"/>
    </row>
    <row r="91324" spans="10:10" x14ac:dyDescent="0.25">
      <c r="J91324" s="32"/>
    </row>
    <row r="91325" spans="10:10" x14ac:dyDescent="0.25">
      <c r="J91325" s="32"/>
    </row>
    <row r="91326" spans="10:10" x14ac:dyDescent="0.25">
      <c r="J91326" s="32"/>
    </row>
    <row r="91327" spans="10:10" x14ac:dyDescent="0.25">
      <c r="J91327" s="32"/>
    </row>
    <row r="91328" spans="10:10" x14ac:dyDescent="0.25">
      <c r="J91328" s="32"/>
    </row>
    <row r="91329" spans="10:10" x14ac:dyDescent="0.25">
      <c r="J91329" s="32"/>
    </row>
    <row r="91330" spans="10:10" x14ac:dyDescent="0.25">
      <c r="J91330" s="32"/>
    </row>
    <row r="91331" spans="10:10" x14ac:dyDescent="0.25">
      <c r="J91331" s="32"/>
    </row>
    <row r="91332" spans="10:10" x14ac:dyDescent="0.25">
      <c r="J91332" s="32"/>
    </row>
    <row r="91333" spans="10:10" x14ac:dyDescent="0.25">
      <c r="J91333" s="32"/>
    </row>
    <row r="91334" spans="10:10" x14ac:dyDescent="0.25">
      <c r="J91334" s="32"/>
    </row>
    <row r="91335" spans="10:10" x14ac:dyDescent="0.25">
      <c r="J91335" s="32"/>
    </row>
    <row r="91336" spans="10:10" x14ac:dyDescent="0.25">
      <c r="J91336" s="32"/>
    </row>
    <row r="91337" spans="10:10" x14ac:dyDescent="0.25">
      <c r="J91337" s="32"/>
    </row>
    <row r="91338" spans="10:10" x14ac:dyDescent="0.25">
      <c r="J91338" s="32"/>
    </row>
    <row r="91339" spans="10:10" x14ac:dyDescent="0.25">
      <c r="J91339" s="32"/>
    </row>
    <row r="91340" spans="10:10" x14ac:dyDescent="0.25">
      <c r="J91340" s="32"/>
    </row>
    <row r="91341" spans="10:10" x14ac:dyDescent="0.25">
      <c r="J91341" s="32"/>
    </row>
    <row r="91342" spans="10:10" x14ac:dyDescent="0.25">
      <c r="J91342" s="32"/>
    </row>
    <row r="91343" spans="10:10" x14ac:dyDescent="0.25">
      <c r="J91343" s="32"/>
    </row>
    <row r="91344" spans="10:10" x14ac:dyDescent="0.25">
      <c r="J91344" s="32"/>
    </row>
    <row r="91345" spans="10:10" x14ac:dyDescent="0.25">
      <c r="J91345" s="32"/>
    </row>
    <row r="91346" spans="10:10" x14ac:dyDescent="0.25">
      <c r="J91346" s="32"/>
    </row>
    <row r="91347" spans="10:10" x14ac:dyDescent="0.25">
      <c r="J91347" s="32"/>
    </row>
    <row r="91348" spans="10:10" x14ac:dyDescent="0.25">
      <c r="J91348" s="32"/>
    </row>
    <row r="91349" spans="10:10" x14ac:dyDescent="0.25">
      <c r="J91349" s="32"/>
    </row>
    <row r="91350" spans="10:10" x14ac:dyDescent="0.25">
      <c r="J91350" s="32"/>
    </row>
    <row r="91351" spans="10:10" x14ac:dyDescent="0.25">
      <c r="J91351" s="32"/>
    </row>
    <row r="91352" spans="10:10" x14ac:dyDescent="0.25">
      <c r="J91352" s="32"/>
    </row>
    <row r="91353" spans="10:10" x14ac:dyDescent="0.25">
      <c r="J91353" s="32"/>
    </row>
    <row r="91354" spans="10:10" x14ac:dyDescent="0.25">
      <c r="J91354" s="32"/>
    </row>
    <row r="91355" spans="10:10" x14ac:dyDescent="0.25">
      <c r="J91355" s="32"/>
    </row>
    <row r="91356" spans="10:10" x14ac:dyDescent="0.25">
      <c r="J91356" s="32"/>
    </row>
    <row r="91357" spans="10:10" x14ac:dyDescent="0.25">
      <c r="J91357" s="32"/>
    </row>
    <row r="91358" spans="10:10" x14ac:dyDescent="0.25">
      <c r="J91358" s="32"/>
    </row>
    <row r="91359" spans="10:10" x14ac:dyDescent="0.25">
      <c r="J91359" s="32"/>
    </row>
    <row r="91360" spans="10:10" x14ac:dyDescent="0.25">
      <c r="J91360" s="32"/>
    </row>
    <row r="91361" spans="10:10" x14ac:dyDescent="0.25">
      <c r="J91361" s="32"/>
    </row>
    <row r="91362" spans="10:10" x14ac:dyDescent="0.25">
      <c r="J91362" s="32"/>
    </row>
    <row r="91363" spans="10:10" x14ac:dyDescent="0.25">
      <c r="J91363" s="32"/>
    </row>
    <row r="91364" spans="10:10" x14ac:dyDescent="0.25">
      <c r="J91364" s="32"/>
    </row>
    <row r="91365" spans="10:10" x14ac:dyDescent="0.25">
      <c r="J91365" s="32"/>
    </row>
    <row r="91366" spans="10:10" x14ac:dyDescent="0.25">
      <c r="J91366" s="32"/>
    </row>
    <row r="91367" spans="10:10" x14ac:dyDescent="0.25">
      <c r="J91367" s="32"/>
    </row>
    <row r="91368" spans="10:10" x14ac:dyDescent="0.25">
      <c r="J91368" s="32"/>
    </row>
    <row r="91369" spans="10:10" x14ac:dyDescent="0.25">
      <c r="J91369" s="32"/>
    </row>
    <row r="91370" spans="10:10" x14ac:dyDescent="0.25">
      <c r="J91370" s="32"/>
    </row>
    <row r="91371" spans="10:10" x14ac:dyDescent="0.25">
      <c r="J91371" s="32"/>
    </row>
    <row r="91372" spans="10:10" x14ac:dyDescent="0.25">
      <c r="J91372" s="32"/>
    </row>
    <row r="91373" spans="10:10" x14ac:dyDescent="0.25">
      <c r="J91373" s="32"/>
    </row>
    <row r="91374" spans="10:10" x14ac:dyDescent="0.25">
      <c r="J91374" s="32"/>
    </row>
    <row r="91375" spans="10:10" x14ac:dyDescent="0.25">
      <c r="J91375" s="32"/>
    </row>
    <row r="91376" spans="10:10" x14ac:dyDescent="0.25">
      <c r="J91376" s="32"/>
    </row>
    <row r="91377" spans="10:10" x14ac:dyDescent="0.25">
      <c r="J91377" s="32"/>
    </row>
    <row r="91378" spans="10:10" x14ac:dyDescent="0.25">
      <c r="J91378" s="32"/>
    </row>
    <row r="91379" spans="10:10" x14ac:dyDescent="0.25">
      <c r="J91379" s="32"/>
    </row>
    <row r="91380" spans="10:10" x14ac:dyDescent="0.25">
      <c r="J91380" s="32"/>
    </row>
    <row r="91381" spans="10:10" x14ac:dyDescent="0.25">
      <c r="J91381" s="32"/>
    </row>
    <row r="91382" spans="10:10" x14ac:dyDescent="0.25">
      <c r="J91382" s="32"/>
    </row>
    <row r="91383" spans="10:10" x14ac:dyDescent="0.25">
      <c r="J91383" s="32"/>
    </row>
    <row r="91384" spans="10:10" x14ac:dyDescent="0.25">
      <c r="J91384" s="32"/>
    </row>
    <row r="91385" spans="10:10" x14ac:dyDescent="0.25">
      <c r="J91385" s="32"/>
    </row>
    <row r="91386" spans="10:10" x14ac:dyDescent="0.25">
      <c r="J91386" s="32"/>
    </row>
    <row r="91387" spans="10:10" x14ac:dyDescent="0.25">
      <c r="J91387" s="32"/>
    </row>
    <row r="91388" spans="10:10" x14ac:dyDescent="0.25">
      <c r="J91388" s="32"/>
    </row>
    <row r="91389" spans="10:10" x14ac:dyDescent="0.25">
      <c r="J91389" s="32"/>
    </row>
    <row r="91390" spans="10:10" x14ac:dyDescent="0.25">
      <c r="J91390" s="32"/>
    </row>
    <row r="91391" spans="10:10" x14ac:dyDescent="0.25">
      <c r="J91391" s="32"/>
    </row>
    <row r="91392" spans="10:10" x14ac:dyDescent="0.25">
      <c r="J91392" s="32"/>
    </row>
    <row r="91393" spans="10:10" x14ac:dyDescent="0.25">
      <c r="J91393" s="32"/>
    </row>
    <row r="91394" spans="10:10" x14ac:dyDescent="0.25">
      <c r="J91394" s="32"/>
    </row>
    <row r="91395" spans="10:10" x14ac:dyDescent="0.25">
      <c r="J91395" s="32"/>
    </row>
    <row r="91396" spans="10:10" x14ac:dyDescent="0.25">
      <c r="J91396" s="32"/>
    </row>
    <row r="91397" spans="10:10" x14ac:dyDescent="0.25">
      <c r="J91397" s="32"/>
    </row>
    <row r="91398" spans="10:10" x14ac:dyDescent="0.25">
      <c r="J91398" s="32"/>
    </row>
    <row r="91399" spans="10:10" x14ac:dyDescent="0.25">
      <c r="J91399" s="32"/>
    </row>
    <row r="91400" spans="10:10" x14ac:dyDescent="0.25">
      <c r="J91400" s="32"/>
    </row>
    <row r="91401" spans="10:10" x14ac:dyDescent="0.25">
      <c r="J91401" s="32"/>
    </row>
    <row r="91402" spans="10:10" x14ac:dyDescent="0.25">
      <c r="J91402" s="32"/>
    </row>
    <row r="91403" spans="10:10" x14ac:dyDescent="0.25">
      <c r="J91403" s="32"/>
    </row>
    <row r="91404" spans="10:10" x14ac:dyDescent="0.25">
      <c r="J91404" s="32"/>
    </row>
    <row r="91405" spans="10:10" x14ac:dyDescent="0.25">
      <c r="J91405" s="32"/>
    </row>
    <row r="91406" spans="10:10" x14ac:dyDescent="0.25">
      <c r="J91406" s="32"/>
    </row>
    <row r="91407" spans="10:10" x14ac:dyDescent="0.25">
      <c r="J91407" s="32"/>
    </row>
    <row r="91408" spans="10:10" x14ac:dyDescent="0.25">
      <c r="J91408" s="32"/>
    </row>
    <row r="91409" spans="10:10" x14ac:dyDescent="0.25">
      <c r="J91409" s="32"/>
    </row>
    <row r="91410" spans="10:10" x14ac:dyDescent="0.25">
      <c r="J91410" s="32"/>
    </row>
    <row r="91411" spans="10:10" x14ac:dyDescent="0.25">
      <c r="J91411" s="32"/>
    </row>
    <row r="91412" spans="10:10" x14ac:dyDescent="0.25">
      <c r="J91412" s="32"/>
    </row>
    <row r="91413" spans="10:10" x14ac:dyDescent="0.25">
      <c r="J91413" s="32"/>
    </row>
    <row r="91414" spans="10:10" x14ac:dyDescent="0.25">
      <c r="J91414" s="32"/>
    </row>
    <row r="91415" spans="10:10" x14ac:dyDescent="0.25">
      <c r="J91415" s="32"/>
    </row>
    <row r="91416" spans="10:10" x14ac:dyDescent="0.25">
      <c r="J91416" s="32"/>
    </row>
    <row r="91417" spans="10:10" x14ac:dyDescent="0.25">
      <c r="J91417" s="32"/>
    </row>
    <row r="91418" spans="10:10" x14ac:dyDescent="0.25">
      <c r="J91418" s="32"/>
    </row>
    <row r="91419" spans="10:10" x14ac:dyDescent="0.25">
      <c r="J91419" s="32"/>
    </row>
    <row r="91420" spans="10:10" x14ac:dyDescent="0.25">
      <c r="J91420" s="32"/>
    </row>
    <row r="91421" spans="10:10" x14ac:dyDescent="0.25">
      <c r="J91421" s="32"/>
    </row>
    <row r="91422" spans="10:10" x14ac:dyDescent="0.25">
      <c r="J91422" s="32"/>
    </row>
    <row r="91423" spans="10:10" x14ac:dyDescent="0.25">
      <c r="J91423" s="32"/>
    </row>
    <row r="91424" spans="10:10" x14ac:dyDescent="0.25">
      <c r="J91424" s="32"/>
    </row>
    <row r="91425" spans="10:10" x14ac:dyDescent="0.25">
      <c r="J91425" s="32"/>
    </row>
    <row r="91426" spans="10:10" x14ac:dyDescent="0.25">
      <c r="J91426" s="32"/>
    </row>
    <row r="91427" spans="10:10" x14ac:dyDescent="0.25">
      <c r="J91427" s="32"/>
    </row>
    <row r="91428" spans="10:10" x14ac:dyDescent="0.25">
      <c r="J91428" s="32"/>
    </row>
    <row r="91429" spans="10:10" x14ac:dyDescent="0.25">
      <c r="J91429" s="32"/>
    </row>
    <row r="91430" spans="10:10" x14ac:dyDescent="0.25">
      <c r="J91430" s="32"/>
    </row>
    <row r="91431" spans="10:10" x14ac:dyDescent="0.25">
      <c r="J91431" s="32"/>
    </row>
    <row r="91432" spans="10:10" x14ac:dyDescent="0.25">
      <c r="J91432" s="32"/>
    </row>
    <row r="91433" spans="10:10" x14ac:dyDescent="0.25">
      <c r="J91433" s="32"/>
    </row>
    <row r="91434" spans="10:10" x14ac:dyDescent="0.25">
      <c r="J91434" s="32"/>
    </row>
    <row r="91435" spans="10:10" x14ac:dyDescent="0.25">
      <c r="J91435" s="32"/>
    </row>
    <row r="91436" spans="10:10" x14ac:dyDescent="0.25">
      <c r="J91436" s="32"/>
    </row>
    <row r="91437" spans="10:10" x14ac:dyDescent="0.25">
      <c r="J91437" s="32"/>
    </row>
    <row r="91438" spans="10:10" x14ac:dyDescent="0.25">
      <c r="J91438" s="32"/>
    </row>
    <row r="91439" spans="10:10" x14ac:dyDescent="0.25">
      <c r="J91439" s="32"/>
    </row>
    <row r="91440" spans="10:10" x14ac:dyDescent="0.25">
      <c r="J91440" s="32"/>
    </row>
    <row r="91441" spans="10:10" x14ac:dyDescent="0.25">
      <c r="J91441" s="32"/>
    </row>
    <row r="91442" spans="10:10" x14ac:dyDescent="0.25">
      <c r="J91442" s="32"/>
    </row>
    <row r="91443" spans="10:10" x14ac:dyDescent="0.25">
      <c r="J91443" s="32"/>
    </row>
    <row r="91444" spans="10:10" x14ac:dyDescent="0.25">
      <c r="J91444" s="32"/>
    </row>
    <row r="91445" spans="10:10" x14ac:dyDescent="0.25">
      <c r="J91445" s="32"/>
    </row>
    <row r="91446" spans="10:10" x14ac:dyDescent="0.25">
      <c r="J91446" s="32"/>
    </row>
    <row r="91447" spans="10:10" x14ac:dyDescent="0.25">
      <c r="J91447" s="32"/>
    </row>
    <row r="91448" spans="10:10" x14ac:dyDescent="0.25">
      <c r="J91448" s="32"/>
    </row>
    <row r="91449" spans="10:10" x14ac:dyDescent="0.25">
      <c r="J91449" s="32"/>
    </row>
    <row r="91450" spans="10:10" x14ac:dyDescent="0.25">
      <c r="J91450" s="32"/>
    </row>
    <row r="91451" spans="10:10" x14ac:dyDescent="0.25">
      <c r="J91451" s="32"/>
    </row>
    <row r="91452" spans="10:10" x14ac:dyDescent="0.25">
      <c r="J91452" s="32"/>
    </row>
    <row r="91453" spans="10:10" x14ac:dyDescent="0.25">
      <c r="J91453" s="32"/>
    </row>
    <row r="91454" spans="10:10" x14ac:dyDescent="0.25">
      <c r="J91454" s="32"/>
    </row>
    <row r="91455" spans="10:10" x14ac:dyDescent="0.25">
      <c r="J91455" s="32"/>
    </row>
    <row r="91456" spans="10:10" x14ac:dyDescent="0.25">
      <c r="J91456" s="32"/>
    </row>
    <row r="91457" spans="10:10" x14ac:dyDescent="0.25">
      <c r="J91457" s="32"/>
    </row>
    <row r="91458" spans="10:10" x14ac:dyDescent="0.25">
      <c r="J91458" s="32"/>
    </row>
    <row r="91459" spans="10:10" x14ac:dyDescent="0.25">
      <c r="J91459" s="32"/>
    </row>
    <row r="91460" spans="10:10" x14ac:dyDescent="0.25">
      <c r="J91460" s="32"/>
    </row>
    <row r="91461" spans="10:10" x14ac:dyDescent="0.25">
      <c r="J91461" s="32"/>
    </row>
    <row r="91462" spans="10:10" x14ac:dyDescent="0.25">
      <c r="J91462" s="32"/>
    </row>
    <row r="91463" spans="10:10" x14ac:dyDescent="0.25">
      <c r="J91463" s="32"/>
    </row>
    <row r="91464" spans="10:10" x14ac:dyDescent="0.25">
      <c r="J91464" s="32"/>
    </row>
    <row r="91465" spans="10:10" x14ac:dyDescent="0.25">
      <c r="J91465" s="32"/>
    </row>
    <row r="91466" spans="10:10" x14ac:dyDescent="0.25">
      <c r="J91466" s="32"/>
    </row>
    <row r="91467" spans="10:10" x14ac:dyDescent="0.25">
      <c r="J91467" s="32"/>
    </row>
    <row r="91468" spans="10:10" x14ac:dyDescent="0.25">
      <c r="J91468" s="32"/>
    </row>
    <row r="91469" spans="10:10" x14ac:dyDescent="0.25">
      <c r="J91469" s="32"/>
    </row>
    <row r="91470" spans="10:10" x14ac:dyDescent="0.25">
      <c r="J91470" s="32"/>
    </row>
    <row r="91471" spans="10:10" x14ac:dyDescent="0.25">
      <c r="J91471" s="32"/>
    </row>
    <row r="91472" spans="10:10" x14ac:dyDescent="0.25">
      <c r="J91472" s="32"/>
    </row>
    <row r="91473" spans="10:10" x14ac:dyDescent="0.25">
      <c r="J91473" s="32"/>
    </row>
    <row r="91474" spans="10:10" x14ac:dyDescent="0.25">
      <c r="J91474" s="32"/>
    </row>
    <row r="91475" spans="10:10" x14ac:dyDescent="0.25">
      <c r="J91475" s="32"/>
    </row>
    <row r="91476" spans="10:10" x14ac:dyDescent="0.25">
      <c r="J91476" s="32"/>
    </row>
    <row r="91477" spans="10:10" x14ac:dyDescent="0.25">
      <c r="J91477" s="32"/>
    </row>
    <row r="91478" spans="10:10" x14ac:dyDescent="0.25">
      <c r="J91478" s="32"/>
    </row>
    <row r="91479" spans="10:10" x14ac:dyDescent="0.25">
      <c r="J91479" s="32"/>
    </row>
    <row r="91480" spans="10:10" x14ac:dyDescent="0.25">
      <c r="J91480" s="32"/>
    </row>
    <row r="91481" spans="10:10" x14ac:dyDescent="0.25">
      <c r="J91481" s="32"/>
    </row>
    <row r="91482" spans="10:10" x14ac:dyDescent="0.25">
      <c r="J91482" s="32"/>
    </row>
    <row r="91483" spans="10:10" x14ac:dyDescent="0.25">
      <c r="J91483" s="32"/>
    </row>
    <row r="91484" spans="10:10" x14ac:dyDescent="0.25">
      <c r="J91484" s="32"/>
    </row>
    <row r="91485" spans="10:10" x14ac:dyDescent="0.25">
      <c r="J91485" s="32"/>
    </row>
    <row r="91486" spans="10:10" x14ac:dyDescent="0.25">
      <c r="J91486" s="32"/>
    </row>
    <row r="91487" spans="10:10" x14ac:dyDescent="0.25">
      <c r="J91487" s="32"/>
    </row>
    <row r="91488" spans="10:10" x14ac:dyDescent="0.25">
      <c r="J91488" s="32"/>
    </row>
    <row r="91489" spans="10:10" x14ac:dyDescent="0.25">
      <c r="J91489" s="32"/>
    </row>
    <row r="91490" spans="10:10" x14ac:dyDescent="0.25">
      <c r="J91490" s="32"/>
    </row>
    <row r="91491" spans="10:10" x14ac:dyDescent="0.25">
      <c r="J91491" s="32"/>
    </row>
    <row r="91492" spans="10:10" x14ac:dyDescent="0.25">
      <c r="J91492" s="32"/>
    </row>
    <row r="91493" spans="10:10" x14ac:dyDescent="0.25">
      <c r="J91493" s="32"/>
    </row>
    <row r="91494" spans="10:10" x14ac:dyDescent="0.25">
      <c r="J91494" s="32"/>
    </row>
    <row r="91495" spans="10:10" x14ac:dyDescent="0.25">
      <c r="J91495" s="32"/>
    </row>
    <row r="91496" spans="10:10" x14ac:dyDescent="0.25">
      <c r="J91496" s="32"/>
    </row>
    <row r="91497" spans="10:10" x14ac:dyDescent="0.25">
      <c r="J91497" s="32"/>
    </row>
    <row r="91498" spans="10:10" x14ac:dyDescent="0.25">
      <c r="J91498" s="32"/>
    </row>
    <row r="91499" spans="10:10" x14ac:dyDescent="0.25">
      <c r="J91499" s="32"/>
    </row>
    <row r="91500" spans="10:10" x14ac:dyDescent="0.25">
      <c r="J91500" s="32"/>
    </row>
    <row r="91501" spans="10:10" x14ac:dyDescent="0.25">
      <c r="J91501" s="32"/>
    </row>
    <row r="91502" spans="10:10" x14ac:dyDescent="0.25">
      <c r="J91502" s="32"/>
    </row>
    <row r="91503" spans="10:10" x14ac:dyDescent="0.25">
      <c r="J91503" s="32"/>
    </row>
    <row r="91504" spans="10:10" x14ac:dyDescent="0.25">
      <c r="J91504" s="32"/>
    </row>
    <row r="91505" spans="10:10" x14ac:dyDescent="0.25">
      <c r="J91505" s="32"/>
    </row>
    <row r="91506" spans="10:10" x14ac:dyDescent="0.25">
      <c r="J91506" s="32"/>
    </row>
    <row r="91507" spans="10:10" x14ac:dyDescent="0.25">
      <c r="J91507" s="32"/>
    </row>
    <row r="91508" spans="10:10" x14ac:dyDescent="0.25">
      <c r="J91508" s="32"/>
    </row>
    <row r="91509" spans="10:10" x14ac:dyDescent="0.25">
      <c r="J91509" s="32"/>
    </row>
    <row r="91510" spans="10:10" x14ac:dyDescent="0.25">
      <c r="J91510" s="32"/>
    </row>
    <row r="91511" spans="10:10" x14ac:dyDescent="0.25">
      <c r="J91511" s="32"/>
    </row>
    <row r="91512" spans="10:10" x14ac:dyDescent="0.25">
      <c r="J91512" s="32"/>
    </row>
    <row r="91513" spans="10:10" x14ac:dyDescent="0.25">
      <c r="J91513" s="32"/>
    </row>
    <row r="91514" spans="10:10" x14ac:dyDescent="0.25">
      <c r="J91514" s="32"/>
    </row>
    <row r="91515" spans="10:10" x14ac:dyDescent="0.25">
      <c r="J91515" s="32"/>
    </row>
    <row r="91516" spans="10:10" x14ac:dyDescent="0.25">
      <c r="J91516" s="32"/>
    </row>
    <row r="91517" spans="10:10" x14ac:dyDescent="0.25">
      <c r="J91517" s="32"/>
    </row>
    <row r="91518" spans="10:10" x14ac:dyDescent="0.25">
      <c r="J91518" s="32"/>
    </row>
    <row r="91519" spans="10:10" x14ac:dyDescent="0.25">
      <c r="J91519" s="32"/>
    </row>
    <row r="91520" spans="10:10" x14ac:dyDescent="0.25">
      <c r="J91520" s="32"/>
    </row>
    <row r="91521" spans="10:10" x14ac:dyDescent="0.25">
      <c r="J91521" s="32"/>
    </row>
    <row r="91522" spans="10:10" x14ac:dyDescent="0.25">
      <c r="J91522" s="32"/>
    </row>
    <row r="91523" spans="10:10" x14ac:dyDescent="0.25">
      <c r="J91523" s="32"/>
    </row>
    <row r="91524" spans="10:10" x14ac:dyDescent="0.25">
      <c r="J91524" s="32"/>
    </row>
    <row r="91525" spans="10:10" x14ac:dyDescent="0.25">
      <c r="J91525" s="32"/>
    </row>
    <row r="91526" spans="10:10" x14ac:dyDescent="0.25">
      <c r="J91526" s="32"/>
    </row>
    <row r="91527" spans="10:10" x14ac:dyDescent="0.25">
      <c r="J91527" s="32"/>
    </row>
    <row r="91528" spans="10:10" x14ac:dyDescent="0.25">
      <c r="J91528" s="32"/>
    </row>
    <row r="91529" spans="10:10" x14ac:dyDescent="0.25">
      <c r="J91529" s="32"/>
    </row>
    <row r="91530" spans="10:10" x14ac:dyDescent="0.25">
      <c r="J91530" s="32"/>
    </row>
    <row r="91531" spans="10:10" x14ac:dyDescent="0.25">
      <c r="J91531" s="32"/>
    </row>
    <row r="91532" spans="10:10" x14ac:dyDescent="0.25">
      <c r="J91532" s="32"/>
    </row>
    <row r="91533" spans="10:10" x14ac:dyDescent="0.25">
      <c r="J91533" s="32"/>
    </row>
    <row r="91534" spans="10:10" x14ac:dyDescent="0.25">
      <c r="J91534" s="32"/>
    </row>
    <row r="91535" spans="10:10" x14ac:dyDescent="0.25">
      <c r="J91535" s="32"/>
    </row>
    <row r="91536" spans="10:10" x14ac:dyDescent="0.25">
      <c r="J91536" s="32"/>
    </row>
    <row r="91537" spans="10:10" x14ac:dyDescent="0.25">
      <c r="J91537" s="32"/>
    </row>
    <row r="91538" spans="10:10" x14ac:dyDescent="0.25">
      <c r="J91538" s="32"/>
    </row>
    <row r="91539" spans="10:10" x14ac:dyDescent="0.25">
      <c r="J91539" s="32"/>
    </row>
    <row r="91540" spans="10:10" x14ac:dyDescent="0.25">
      <c r="J91540" s="32"/>
    </row>
    <row r="91541" spans="10:10" x14ac:dyDescent="0.25">
      <c r="J91541" s="32"/>
    </row>
    <row r="91542" spans="10:10" x14ac:dyDescent="0.25">
      <c r="J91542" s="32"/>
    </row>
    <row r="91543" spans="10:10" x14ac:dyDescent="0.25">
      <c r="J91543" s="32"/>
    </row>
    <row r="91544" spans="10:10" x14ac:dyDescent="0.25">
      <c r="J91544" s="32"/>
    </row>
    <row r="91545" spans="10:10" x14ac:dyDescent="0.25">
      <c r="J91545" s="32"/>
    </row>
    <row r="91546" spans="10:10" x14ac:dyDescent="0.25">
      <c r="J91546" s="32"/>
    </row>
    <row r="91547" spans="10:10" x14ac:dyDescent="0.25">
      <c r="J91547" s="32"/>
    </row>
    <row r="91548" spans="10:10" x14ac:dyDescent="0.25">
      <c r="J91548" s="32"/>
    </row>
    <row r="91549" spans="10:10" x14ac:dyDescent="0.25">
      <c r="J91549" s="32"/>
    </row>
    <row r="91550" spans="10:10" x14ac:dyDescent="0.25">
      <c r="J91550" s="32"/>
    </row>
    <row r="91551" spans="10:10" x14ac:dyDescent="0.25">
      <c r="J91551" s="32"/>
    </row>
    <row r="91552" spans="10:10" x14ac:dyDescent="0.25">
      <c r="J91552" s="32"/>
    </row>
    <row r="91553" spans="10:10" x14ac:dyDescent="0.25">
      <c r="J91553" s="32"/>
    </row>
    <row r="91554" spans="10:10" x14ac:dyDescent="0.25">
      <c r="J91554" s="32"/>
    </row>
    <row r="91555" spans="10:10" x14ac:dyDescent="0.25">
      <c r="J91555" s="32"/>
    </row>
    <row r="91556" spans="10:10" x14ac:dyDescent="0.25">
      <c r="J91556" s="32"/>
    </row>
    <row r="91557" spans="10:10" x14ac:dyDescent="0.25">
      <c r="J91557" s="32"/>
    </row>
    <row r="91558" spans="10:10" x14ac:dyDescent="0.25">
      <c r="J91558" s="32"/>
    </row>
    <row r="91559" spans="10:10" x14ac:dyDescent="0.25">
      <c r="J91559" s="32"/>
    </row>
    <row r="91560" spans="10:10" x14ac:dyDescent="0.25">
      <c r="J91560" s="32"/>
    </row>
    <row r="91561" spans="10:10" x14ac:dyDescent="0.25">
      <c r="J91561" s="32"/>
    </row>
    <row r="91562" spans="10:10" x14ac:dyDescent="0.25">
      <c r="J91562" s="32"/>
    </row>
    <row r="91563" spans="10:10" x14ac:dyDescent="0.25">
      <c r="J91563" s="32"/>
    </row>
    <row r="91564" spans="10:10" x14ac:dyDescent="0.25">
      <c r="J91564" s="32"/>
    </row>
    <row r="91565" spans="10:10" x14ac:dyDescent="0.25">
      <c r="J91565" s="32"/>
    </row>
    <row r="91566" spans="10:10" x14ac:dyDescent="0.25">
      <c r="J91566" s="32"/>
    </row>
    <row r="91567" spans="10:10" x14ac:dyDescent="0.25">
      <c r="J91567" s="32"/>
    </row>
    <row r="91568" spans="10:10" x14ac:dyDescent="0.25">
      <c r="J91568" s="32"/>
    </row>
    <row r="91569" spans="10:10" x14ac:dyDescent="0.25">
      <c r="J91569" s="32"/>
    </row>
    <row r="91570" spans="10:10" x14ac:dyDescent="0.25">
      <c r="J91570" s="32"/>
    </row>
    <row r="91571" spans="10:10" x14ac:dyDescent="0.25">
      <c r="J91571" s="32"/>
    </row>
    <row r="91572" spans="10:10" x14ac:dyDescent="0.25">
      <c r="J91572" s="32"/>
    </row>
    <row r="91573" spans="10:10" x14ac:dyDescent="0.25">
      <c r="J91573" s="32"/>
    </row>
    <row r="91574" spans="10:10" x14ac:dyDescent="0.25">
      <c r="J91574" s="32"/>
    </row>
    <row r="91575" spans="10:10" x14ac:dyDescent="0.25">
      <c r="J91575" s="32"/>
    </row>
    <row r="91576" spans="10:10" x14ac:dyDescent="0.25">
      <c r="J91576" s="32"/>
    </row>
    <row r="91577" spans="10:10" x14ac:dyDescent="0.25">
      <c r="J91577" s="32"/>
    </row>
    <row r="91578" spans="10:10" x14ac:dyDescent="0.25">
      <c r="J91578" s="32"/>
    </row>
    <row r="91579" spans="10:10" x14ac:dyDescent="0.25">
      <c r="J91579" s="32"/>
    </row>
    <row r="91580" spans="10:10" x14ac:dyDescent="0.25">
      <c r="J91580" s="32"/>
    </row>
    <row r="91581" spans="10:10" x14ac:dyDescent="0.25">
      <c r="J91581" s="32"/>
    </row>
    <row r="91582" spans="10:10" x14ac:dyDescent="0.25">
      <c r="J91582" s="32"/>
    </row>
    <row r="91583" spans="10:10" x14ac:dyDescent="0.25">
      <c r="J91583" s="32"/>
    </row>
    <row r="91584" spans="10:10" x14ac:dyDescent="0.25">
      <c r="J91584" s="32"/>
    </row>
    <row r="91585" spans="10:10" x14ac:dyDescent="0.25">
      <c r="J91585" s="32"/>
    </row>
    <row r="91586" spans="10:10" x14ac:dyDescent="0.25">
      <c r="J91586" s="32"/>
    </row>
    <row r="91587" spans="10:10" x14ac:dyDescent="0.25">
      <c r="J91587" s="32"/>
    </row>
    <row r="91588" spans="10:10" x14ac:dyDescent="0.25">
      <c r="J91588" s="32"/>
    </row>
    <row r="91589" spans="10:10" x14ac:dyDescent="0.25">
      <c r="J91589" s="32"/>
    </row>
    <row r="91590" spans="10:10" x14ac:dyDescent="0.25">
      <c r="J91590" s="32"/>
    </row>
    <row r="91591" spans="10:10" x14ac:dyDescent="0.25">
      <c r="J91591" s="32"/>
    </row>
    <row r="91592" spans="10:10" x14ac:dyDescent="0.25">
      <c r="J91592" s="32"/>
    </row>
    <row r="91593" spans="10:10" x14ac:dyDescent="0.25">
      <c r="J91593" s="32"/>
    </row>
    <row r="91594" spans="10:10" x14ac:dyDescent="0.25">
      <c r="J91594" s="32"/>
    </row>
    <row r="91595" spans="10:10" x14ac:dyDescent="0.25">
      <c r="J91595" s="32"/>
    </row>
    <row r="91596" spans="10:10" x14ac:dyDescent="0.25">
      <c r="J91596" s="32"/>
    </row>
    <row r="91597" spans="10:10" x14ac:dyDescent="0.25">
      <c r="J91597" s="32"/>
    </row>
    <row r="91598" spans="10:10" x14ac:dyDescent="0.25">
      <c r="J91598" s="32"/>
    </row>
    <row r="91599" spans="10:10" x14ac:dyDescent="0.25">
      <c r="J91599" s="32"/>
    </row>
    <row r="91600" spans="10:10" x14ac:dyDescent="0.25">
      <c r="J91600" s="32"/>
    </row>
    <row r="91601" spans="10:10" x14ac:dyDescent="0.25">
      <c r="J91601" s="32"/>
    </row>
    <row r="91602" spans="10:10" x14ac:dyDescent="0.25">
      <c r="J91602" s="32"/>
    </row>
    <row r="91603" spans="10:10" x14ac:dyDescent="0.25">
      <c r="J91603" s="32"/>
    </row>
    <row r="91604" spans="10:10" x14ac:dyDescent="0.25">
      <c r="J91604" s="32"/>
    </row>
    <row r="91605" spans="10:10" x14ac:dyDescent="0.25">
      <c r="J91605" s="32"/>
    </row>
    <row r="91606" spans="10:10" x14ac:dyDescent="0.25">
      <c r="J91606" s="32"/>
    </row>
    <row r="91607" spans="10:10" x14ac:dyDescent="0.25">
      <c r="J91607" s="32"/>
    </row>
    <row r="91608" spans="10:10" x14ac:dyDescent="0.25">
      <c r="J91608" s="32"/>
    </row>
    <row r="91609" spans="10:10" x14ac:dyDescent="0.25">
      <c r="J91609" s="32"/>
    </row>
    <row r="91610" spans="10:10" x14ac:dyDescent="0.25">
      <c r="J91610" s="32"/>
    </row>
    <row r="91611" spans="10:10" x14ac:dyDescent="0.25">
      <c r="J91611" s="32"/>
    </row>
    <row r="91612" spans="10:10" x14ac:dyDescent="0.25">
      <c r="J91612" s="32"/>
    </row>
    <row r="91613" spans="10:10" x14ac:dyDescent="0.25">
      <c r="J91613" s="32"/>
    </row>
    <row r="91614" spans="10:10" x14ac:dyDescent="0.25">
      <c r="J91614" s="32"/>
    </row>
    <row r="91615" spans="10:10" x14ac:dyDescent="0.25">
      <c r="J91615" s="32"/>
    </row>
    <row r="91616" spans="10:10" x14ac:dyDescent="0.25">
      <c r="J91616" s="32"/>
    </row>
    <row r="91617" spans="10:10" x14ac:dyDescent="0.25">
      <c r="J91617" s="32"/>
    </row>
    <row r="91618" spans="10:10" x14ac:dyDescent="0.25">
      <c r="J91618" s="32"/>
    </row>
    <row r="91619" spans="10:10" x14ac:dyDescent="0.25">
      <c r="J91619" s="32"/>
    </row>
    <row r="91620" spans="10:10" x14ac:dyDescent="0.25">
      <c r="J91620" s="32"/>
    </row>
    <row r="91621" spans="10:10" x14ac:dyDescent="0.25">
      <c r="J91621" s="32"/>
    </row>
    <row r="91622" spans="10:10" x14ac:dyDescent="0.25">
      <c r="J91622" s="32"/>
    </row>
    <row r="91623" spans="10:10" x14ac:dyDescent="0.25">
      <c r="J91623" s="32"/>
    </row>
    <row r="91624" spans="10:10" x14ac:dyDescent="0.25">
      <c r="J91624" s="32"/>
    </row>
    <row r="91625" spans="10:10" x14ac:dyDescent="0.25">
      <c r="J91625" s="32"/>
    </row>
    <row r="91626" spans="10:10" x14ac:dyDescent="0.25">
      <c r="J91626" s="32"/>
    </row>
    <row r="91627" spans="10:10" x14ac:dyDescent="0.25">
      <c r="J91627" s="32"/>
    </row>
    <row r="91628" spans="10:10" x14ac:dyDescent="0.25">
      <c r="J91628" s="32"/>
    </row>
    <row r="91629" spans="10:10" x14ac:dyDescent="0.25">
      <c r="J91629" s="32"/>
    </row>
    <row r="91630" spans="10:10" x14ac:dyDescent="0.25">
      <c r="J91630" s="32"/>
    </row>
    <row r="91631" spans="10:10" x14ac:dyDescent="0.25">
      <c r="J91631" s="32"/>
    </row>
    <row r="91632" spans="10:10" x14ac:dyDescent="0.25">
      <c r="J91632" s="32"/>
    </row>
    <row r="91633" spans="10:10" x14ac:dyDescent="0.25">
      <c r="J91633" s="32"/>
    </row>
    <row r="91634" spans="10:10" x14ac:dyDescent="0.25">
      <c r="J91634" s="32"/>
    </row>
    <row r="91635" spans="10:10" x14ac:dyDescent="0.25">
      <c r="J91635" s="32"/>
    </row>
    <row r="91636" spans="10:10" x14ac:dyDescent="0.25">
      <c r="J91636" s="32"/>
    </row>
    <row r="91637" spans="10:10" x14ac:dyDescent="0.25">
      <c r="J91637" s="32"/>
    </row>
    <row r="91638" spans="10:10" x14ac:dyDescent="0.25">
      <c r="J91638" s="32"/>
    </row>
    <row r="91639" spans="10:10" x14ac:dyDescent="0.25">
      <c r="J91639" s="32"/>
    </row>
    <row r="91640" spans="10:10" x14ac:dyDescent="0.25">
      <c r="J91640" s="32"/>
    </row>
    <row r="91641" spans="10:10" x14ac:dyDescent="0.25">
      <c r="J91641" s="32"/>
    </row>
    <row r="91642" spans="10:10" x14ac:dyDescent="0.25">
      <c r="J91642" s="32"/>
    </row>
    <row r="91643" spans="10:10" x14ac:dyDescent="0.25">
      <c r="J91643" s="32"/>
    </row>
    <row r="91644" spans="10:10" x14ac:dyDescent="0.25">
      <c r="J91644" s="32"/>
    </row>
    <row r="91645" spans="10:10" x14ac:dyDescent="0.25">
      <c r="J91645" s="32"/>
    </row>
    <row r="91646" spans="10:10" x14ac:dyDescent="0.25">
      <c r="J91646" s="32"/>
    </row>
    <row r="91647" spans="10:10" x14ac:dyDescent="0.25">
      <c r="J91647" s="32"/>
    </row>
    <row r="91648" spans="10:10" x14ac:dyDescent="0.25">
      <c r="J91648" s="32"/>
    </row>
    <row r="91649" spans="10:10" x14ac:dyDescent="0.25">
      <c r="J91649" s="32"/>
    </row>
    <row r="91650" spans="10:10" x14ac:dyDescent="0.25">
      <c r="J91650" s="32"/>
    </row>
    <row r="91651" spans="10:10" x14ac:dyDescent="0.25">
      <c r="J91651" s="32"/>
    </row>
    <row r="91652" spans="10:10" x14ac:dyDescent="0.25">
      <c r="J91652" s="32"/>
    </row>
    <row r="91653" spans="10:10" x14ac:dyDescent="0.25">
      <c r="J91653" s="32"/>
    </row>
    <row r="91654" spans="10:10" x14ac:dyDescent="0.25">
      <c r="J91654" s="32"/>
    </row>
    <row r="91655" spans="10:10" x14ac:dyDescent="0.25">
      <c r="J91655" s="32"/>
    </row>
    <row r="91656" spans="10:10" x14ac:dyDescent="0.25">
      <c r="J91656" s="32"/>
    </row>
    <row r="91657" spans="10:10" x14ac:dyDescent="0.25">
      <c r="J91657" s="32"/>
    </row>
    <row r="91658" spans="10:10" x14ac:dyDescent="0.25">
      <c r="J91658" s="32"/>
    </row>
    <row r="91659" spans="10:10" x14ac:dyDescent="0.25">
      <c r="J91659" s="32"/>
    </row>
    <row r="91660" spans="10:10" x14ac:dyDescent="0.25">
      <c r="J91660" s="32"/>
    </row>
    <row r="91661" spans="10:10" x14ac:dyDescent="0.25">
      <c r="J91661" s="32"/>
    </row>
    <row r="91662" spans="10:10" x14ac:dyDescent="0.25">
      <c r="J91662" s="32"/>
    </row>
    <row r="91663" spans="10:10" x14ac:dyDescent="0.25">
      <c r="J91663" s="32"/>
    </row>
    <row r="91664" spans="10:10" x14ac:dyDescent="0.25">
      <c r="J91664" s="32"/>
    </row>
    <row r="91665" spans="10:10" x14ac:dyDescent="0.25">
      <c r="J91665" s="32"/>
    </row>
    <row r="91666" spans="10:10" x14ac:dyDescent="0.25">
      <c r="J91666" s="32"/>
    </row>
    <row r="91667" spans="10:10" x14ac:dyDescent="0.25">
      <c r="J91667" s="32"/>
    </row>
    <row r="91668" spans="10:10" x14ac:dyDescent="0.25">
      <c r="J91668" s="32"/>
    </row>
    <row r="91669" spans="10:10" x14ac:dyDescent="0.25">
      <c r="J91669" s="32"/>
    </row>
    <row r="91670" spans="10:10" x14ac:dyDescent="0.25">
      <c r="J91670" s="32"/>
    </row>
    <row r="91671" spans="10:10" x14ac:dyDescent="0.25">
      <c r="J91671" s="32"/>
    </row>
    <row r="91672" spans="10:10" x14ac:dyDescent="0.25">
      <c r="J91672" s="32"/>
    </row>
    <row r="91673" spans="10:10" x14ac:dyDescent="0.25">
      <c r="J91673" s="32"/>
    </row>
    <row r="91674" spans="10:10" x14ac:dyDescent="0.25">
      <c r="J91674" s="32"/>
    </row>
    <row r="91675" spans="10:10" x14ac:dyDescent="0.25">
      <c r="J91675" s="32"/>
    </row>
    <row r="91676" spans="10:10" x14ac:dyDescent="0.25">
      <c r="J91676" s="32"/>
    </row>
    <row r="91677" spans="10:10" x14ac:dyDescent="0.25">
      <c r="J91677" s="32"/>
    </row>
    <row r="91678" spans="10:10" x14ac:dyDescent="0.25">
      <c r="J91678" s="32"/>
    </row>
    <row r="91679" spans="10:10" x14ac:dyDescent="0.25">
      <c r="J91679" s="32"/>
    </row>
    <row r="91680" spans="10:10" x14ac:dyDescent="0.25">
      <c r="J91680" s="32"/>
    </row>
    <row r="91681" spans="10:10" x14ac:dyDescent="0.25">
      <c r="J91681" s="32"/>
    </row>
    <row r="91682" spans="10:10" x14ac:dyDescent="0.25">
      <c r="J91682" s="32"/>
    </row>
    <row r="91683" spans="10:10" x14ac:dyDescent="0.25">
      <c r="J91683" s="32"/>
    </row>
    <row r="91684" spans="10:10" x14ac:dyDescent="0.25">
      <c r="J91684" s="32"/>
    </row>
    <row r="91685" spans="10:10" x14ac:dyDescent="0.25">
      <c r="J91685" s="32"/>
    </row>
    <row r="91686" spans="10:10" x14ac:dyDescent="0.25">
      <c r="J91686" s="32"/>
    </row>
    <row r="91687" spans="10:10" x14ac:dyDescent="0.25">
      <c r="J91687" s="32"/>
    </row>
    <row r="91688" spans="10:10" x14ac:dyDescent="0.25">
      <c r="J91688" s="32"/>
    </row>
    <row r="91689" spans="10:10" x14ac:dyDescent="0.25">
      <c r="J91689" s="32"/>
    </row>
    <row r="91690" spans="10:10" x14ac:dyDescent="0.25">
      <c r="J91690" s="32"/>
    </row>
    <row r="91691" spans="10:10" x14ac:dyDescent="0.25">
      <c r="J91691" s="32"/>
    </row>
    <row r="91692" spans="10:10" x14ac:dyDescent="0.25">
      <c r="J91692" s="32"/>
    </row>
    <row r="91693" spans="10:10" x14ac:dyDescent="0.25">
      <c r="J91693" s="32"/>
    </row>
    <row r="91694" spans="10:10" x14ac:dyDescent="0.25">
      <c r="J91694" s="32"/>
    </row>
    <row r="91695" spans="10:10" x14ac:dyDescent="0.25">
      <c r="J91695" s="32"/>
    </row>
    <row r="91696" spans="10:10" x14ac:dyDescent="0.25">
      <c r="J91696" s="32"/>
    </row>
    <row r="91697" spans="10:10" x14ac:dyDescent="0.25">
      <c r="J91697" s="32"/>
    </row>
    <row r="91698" spans="10:10" x14ac:dyDescent="0.25">
      <c r="J91698" s="32"/>
    </row>
    <row r="91699" spans="10:10" x14ac:dyDescent="0.25">
      <c r="J91699" s="32"/>
    </row>
    <row r="91700" spans="10:10" x14ac:dyDescent="0.25">
      <c r="J91700" s="32"/>
    </row>
    <row r="91701" spans="10:10" x14ac:dyDescent="0.25">
      <c r="J91701" s="32"/>
    </row>
    <row r="91702" spans="10:10" x14ac:dyDescent="0.25">
      <c r="J91702" s="32"/>
    </row>
    <row r="91703" spans="10:10" x14ac:dyDescent="0.25">
      <c r="J91703" s="32"/>
    </row>
    <row r="91704" spans="10:10" x14ac:dyDescent="0.25">
      <c r="J91704" s="32"/>
    </row>
    <row r="91705" spans="10:10" x14ac:dyDescent="0.25">
      <c r="J91705" s="32"/>
    </row>
    <row r="91706" spans="10:10" x14ac:dyDescent="0.25">
      <c r="J91706" s="32"/>
    </row>
    <row r="91707" spans="10:10" x14ac:dyDescent="0.25">
      <c r="J91707" s="32"/>
    </row>
    <row r="91708" spans="10:10" x14ac:dyDescent="0.25">
      <c r="J91708" s="32"/>
    </row>
    <row r="91709" spans="10:10" x14ac:dyDescent="0.25">
      <c r="J91709" s="32"/>
    </row>
    <row r="91710" spans="10:10" x14ac:dyDescent="0.25">
      <c r="J91710" s="32"/>
    </row>
    <row r="91711" spans="10:10" x14ac:dyDescent="0.25">
      <c r="J91711" s="32"/>
    </row>
    <row r="91712" spans="10:10" x14ac:dyDescent="0.25">
      <c r="J91712" s="32"/>
    </row>
    <row r="91713" spans="10:10" x14ac:dyDescent="0.25">
      <c r="J91713" s="32"/>
    </row>
    <row r="91714" spans="10:10" x14ac:dyDescent="0.25">
      <c r="J91714" s="32"/>
    </row>
    <row r="91715" spans="10:10" x14ac:dyDescent="0.25">
      <c r="J91715" s="32"/>
    </row>
    <row r="91716" spans="10:10" x14ac:dyDescent="0.25">
      <c r="J91716" s="32"/>
    </row>
    <row r="91717" spans="10:10" x14ac:dyDescent="0.25">
      <c r="J91717" s="32"/>
    </row>
    <row r="91718" spans="10:10" x14ac:dyDescent="0.25">
      <c r="J91718" s="32"/>
    </row>
    <row r="91719" spans="10:10" x14ac:dyDescent="0.25">
      <c r="J91719" s="32"/>
    </row>
    <row r="91720" spans="10:10" x14ac:dyDescent="0.25">
      <c r="J91720" s="32"/>
    </row>
    <row r="91721" spans="10:10" x14ac:dyDescent="0.25">
      <c r="J91721" s="32"/>
    </row>
    <row r="91722" spans="10:10" x14ac:dyDescent="0.25">
      <c r="J91722" s="32"/>
    </row>
    <row r="91723" spans="10:10" x14ac:dyDescent="0.25">
      <c r="J91723" s="32"/>
    </row>
    <row r="91724" spans="10:10" x14ac:dyDescent="0.25">
      <c r="J91724" s="32"/>
    </row>
    <row r="91725" spans="10:10" x14ac:dyDescent="0.25">
      <c r="J91725" s="32"/>
    </row>
    <row r="91726" spans="10:10" x14ac:dyDescent="0.25">
      <c r="J91726" s="32"/>
    </row>
    <row r="91727" spans="10:10" x14ac:dyDescent="0.25">
      <c r="J91727" s="32"/>
    </row>
    <row r="91728" spans="10:10" x14ac:dyDescent="0.25">
      <c r="J91728" s="32"/>
    </row>
    <row r="91729" spans="10:10" x14ac:dyDescent="0.25">
      <c r="J91729" s="32"/>
    </row>
    <row r="91730" spans="10:10" x14ac:dyDescent="0.25">
      <c r="J91730" s="32"/>
    </row>
    <row r="91731" spans="10:10" x14ac:dyDescent="0.25">
      <c r="J91731" s="32"/>
    </row>
    <row r="91732" spans="10:10" x14ac:dyDescent="0.25">
      <c r="J91732" s="32"/>
    </row>
    <row r="91733" spans="10:10" x14ac:dyDescent="0.25">
      <c r="J91733" s="32"/>
    </row>
    <row r="91734" spans="10:10" x14ac:dyDescent="0.25">
      <c r="J91734" s="32"/>
    </row>
    <row r="91735" spans="10:10" x14ac:dyDescent="0.25">
      <c r="J91735" s="32"/>
    </row>
    <row r="91736" spans="10:10" x14ac:dyDescent="0.25">
      <c r="J91736" s="32"/>
    </row>
    <row r="91737" spans="10:10" x14ac:dyDescent="0.25">
      <c r="J91737" s="32"/>
    </row>
    <row r="91738" spans="10:10" x14ac:dyDescent="0.25">
      <c r="J91738" s="32"/>
    </row>
    <row r="91739" spans="10:10" x14ac:dyDescent="0.25">
      <c r="J91739" s="32"/>
    </row>
    <row r="91740" spans="10:10" x14ac:dyDescent="0.25">
      <c r="J91740" s="32"/>
    </row>
    <row r="91741" spans="10:10" x14ac:dyDescent="0.25">
      <c r="J91741" s="32"/>
    </row>
    <row r="91742" spans="10:10" x14ac:dyDescent="0.25">
      <c r="J91742" s="32"/>
    </row>
    <row r="91743" spans="10:10" x14ac:dyDescent="0.25">
      <c r="J91743" s="32"/>
    </row>
    <row r="91744" spans="10:10" x14ac:dyDescent="0.25">
      <c r="J91744" s="32"/>
    </row>
    <row r="91745" spans="10:10" x14ac:dyDescent="0.25">
      <c r="J91745" s="32"/>
    </row>
    <row r="91746" spans="10:10" x14ac:dyDescent="0.25">
      <c r="J91746" s="32"/>
    </row>
    <row r="91747" spans="10:10" x14ac:dyDescent="0.25">
      <c r="J91747" s="32"/>
    </row>
    <row r="91748" spans="10:10" x14ac:dyDescent="0.25">
      <c r="J91748" s="32"/>
    </row>
    <row r="91749" spans="10:10" x14ac:dyDescent="0.25">
      <c r="J91749" s="32"/>
    </row>
    <row r="91750" spans="10:10" x14ac:dyDescent="0.25">
      <c r="J91750" s="32"/>
    </row>
    <row r="91751" spans="10:10" x14ac:dyDescent="0.25">
      <c r="J91751" s="32"/>
    </row>
    <row r="91752" spans="10:10" x14ac:dyDescent="0.25">
      <c r="J91752" s="32"/>
    </row>
    <row r="91753" spans="10:10" x14ac:dyDescent="0.25">
      <c r="J91753" s="32"/>
    </row>
    <row r="91754" spans="10:10" x14ac:dyDescent="0.25">
      <c r="J91754" s="32"/>
    </row>
    <row r="91755" spans="10:10" x14ac:dyDescent="0.25">
      <c r="J91755" s="32"/>
    </row>
    <row r="91756" spans="10:10" x14ac:dyDescent="0.25">
      <c r="J91756" s="32"/>
    </row>
    <row r="91757" spans="10:10" x14ac:dyDescent="0.25">
      <c r="J91757" s="32"/>
    </row>
    <row r="91758" spans="10:10" x14ac:dyDescent="0.25">
      <c r="J91758" s="32"/>
    </row>
    <row r="91759" spans="10:10" x14ac:dyDescent="0.25">
      <c r="J91759" s="32"/>
    </row>
    <row r="91760" spans="10:10" x14ac:dyDescent="0.25">
      <c r="J91760" s="32"/>
    </row>
    <row r="91761" spans="10:10" x14ac:dyDescent="0.25">
      <c r="J91761" s="32"/>
    </row>
    <row r="91762" spans="10:10" x14ac:dyDescent="0.25">
      <c r="J91762" s="32"/>
    </row>
    <row r="91763" spans="10:10" x14ac:dyDescent="0.25">
      <c r="J91763" s="32"/>
    </row>
    <row r="91764" spans="10:10" x14ac:dyDescent="0.25">
      <c r="J91764" s="32"/>
    </row>
    <row r="91765" spans="10:10" x14ac:dyDescent="0.25">
      <c r="J91765" s="32"/>
    </row>
    <row r="91766" spans="10:10" x14ac:dyDescent="0.25">
      <c r="J91766" s="32"/>
    </row>
    <row r="91767" spans="10:10" x14ac:dyDescent="0.25">
      <c r="J91767" s="32"/>
    </row>
    <row r="91768" spans="10:10" x14ac:dyDescent="0.25">
      <c r="J91768" s="32"/>
    </row>
    <row r="91769" spans="10:10" x14ac:dyDescent="0.25">
      <c r="J91769" s="32"/>
    </row>
    <row r="91770" spans="10:10" x14ac:dyDescent="0.25">
      <c r="J91770" s="32"/>
    </row>
    <row r="91771" spans="10:10" x14ac:dyDescent="0.25">
      <c r="J91771" s="32"/>
    </row>
    <row r="91772" spans="10:10" x14ac:dyDescent="0.25">
      <c r="J91772" s="32"/>
    </row>
    <row r="91773" spans="10:10" x14ac:dyDescent="0.25">
      <c r="J91773" s="32"/>
    </row>
    <row r="91774" spans="10:10" x14ac:dyDescent="0.25">
      <c r="J91774" s="32"/>
    </row>
    <row r="91775" spans="10:10" x14ac:dyDescent="0.25">
      <c r="J91775" s="32"/>
    </row>
    <row r="91776" spans="10:10" x14ac:dyDescent="0.25">
      <c r="J91776" s="32"/>
    </row>
    <row r="91777" spans="10:10" x14ac:dyDescent="0.25">
      <c r="J91777" s="32"/>
    </row>
    <row r="91778" spans="10:10" x14ac:dyDescent="0.25">
      <c r="J91778" s="32"/>
    </row>
    <row r="91779" spans="10:10" x14ac:dyDescent="0.25">
      <c r="J91779" s="32"/>
    </row>
    <row r="91780" spans="10:10" x14ac:dyDescent="0.25">
      <c r="J91780" s="32"/>
    </row>
    <row r="91781" spans="10:10" x14ac:dyDescent="0.25">
      <c r="J91781" s="32"/>
    </row>
    <row r="91782" spans="10:10" x14ac:dyDescent="0.25">
      <c r="J91782" s="32"/>
    </row>
    <row r="91783" spans="10:10" x14ac:dyDescent="0.25">
      <c r="J91783" s="32"/>
    </row>
    <row r="91784" spans="10:10" x14ac:dyDescent="0.25">
      <c r="J91784" s="32"/>
    </row>
    <row r="91785" spans="10:10" x14ac:dyDescent="0.25">
      <c r="J91785" s="32"/>
    </row>
    <row r="91786" spans="10:10" x14ac:dyDescent="0.25">
      <c r="J91786" s="32"/>
    </row>
    <row r="91787" spans="10:10" x14ac:dyDescent="0.25">
      <c r="J91787" s="32"/>
    </row>
    <row r="91788" spans="10:10" x14ac:dyDescent="0.25">
      <c r="J91788" s="32"/>
    </row>
    <row r="91789" spans="10:10" x14ac:dyDescent="0.25">
      <c r="J91789" s="32"/>
    </row>
    <row r="91790" spans="10:10" x14ac:dyDescent="0.25">
      <c r="J91790" s="32"/>
    </row>
    <row r="91791" spans="10:10" x14ac:dyDescent="0.25">
      <c r="J91791" s="32"/>
    </row>
    <row r="91792" spans="10:10" x14ac:dyDescent="0.25">
      <c r="J91792" s="32"/>
    </row>
    <row r="91793" spans="10:10" x14ac:dyDescent="0.25">
      <c r="J91793" s="32"/>
    </row>
    <row r="91794" spans="10:10" x14ac:dyDescent="0.25">
      <c r="J91794" s="32"/>
    </row>
    <row r="91795" spans="10:10" x14ac:dyDescent="0.25">
      <c r="J91795" s="32"/>
    </row>
    <row r="91796" spans="10:10" x14ac:dyDescent="0.25">
      <c r="J91796" s="32"/>
    </row>
    <row r="91797" spans="10:10" x14ac:dyDescent="0.25">
      <c r="J91797" s="32"/>
    </row>
    <row r="91798" spans="10:10" x14ac:dyDescent="0.25">
      <c r="J91798" s="32"/>
    </row>
    <row r="91799" spans="10:10" x14ac:dyDescent="0.25">
      <c r="J91799" s="32"/>
    </row>
    <row r="91800" spans="10:10" x14ac:dyDescent="0.25">
      <c r="J91800" s="32"/>
    </row>
    <row r="91801" spans="10:10" x14ac:dyDescent="0.25">
      <c r="J91801" s="32"/>
    </row>
    <row r="91802" spans="10:10" x14ac:dyDescent="0.25">
      <c r="J91802" s="32"/>
    </row>
    <row r="91803" spans="10:10" x14ac:dyDescent="0.25">
      <c r="J91803" s="32"/>
    </row>
    <row r="91804" spans="10:10" x14ac:dyDescent="0.25">
      <c r="J91804" s="32"/>
    </row>
    <row r="91805" spans="10:10" x14ac:dyDescent="0.25">
      <c r="J91805" s="32"/>
    </row>
    <row r="91806" spans="10:10" x14ac:dyDescent="0.25">
      <c r="J91806" s="32"/>
    </row>
    <row r="91807" spans="10:10" x14ac:dyDescent="0.25">
      <c r="J91807" s="32"/>
    </row>
    <row r="91808" spans="10:10" x14ac:dyDescent="0.25">
      <c r="J91808" s="32"/>
    </row>
    <row r="91809" spans="10:10" x14ac:dyDescent="0.25">
      <c r="J91809" s="32"/>
    </row>
    <row r="91810" spans="10:10" x14ac:dyDescent="0.25">
      <c r="J91810" s="32"/>
    </row>
    <row r="91811" spans="10:10" x14ac:dyDescent="0.25">
      <c r="J91811" s="32"/>
    </row>
    <row r="91812" spans="10:10" x14ac:dyDescent="0.25">
      <c r="J91812" s="32"/>
    </row>
    <row r="91813" spans="10:10" x14ac:dyDescent="0.25">
      <c r="J91813" s="32"/>
    </row>
    <row r="91814" spans="10:10" x14ac:dyDescent="0.25">
      <c r="J91814" s="32"/>
    </row>
    <row r="91815" spans="10:10" x14ac:dyDescent="0.25">
      <c r="J91815" s="32"/>
    </row>
    <row r="91816" spans="10:10" x14ac:dyDescent="0.25">
      <c r="J91816" s="32"/>
    </row>
    <row r="91817" spans="10:10" x14ac:dyDescent="0.25">
      <c r="J91817" s="32"/>
    </row>
    <row r="91818" spans="10:10" x14ac:dyDescent="0.25">
      <c r="J91818" s="32"/>
    </row>
    <row r="91819" spans="10:10" x14ac:dyDescent="0.25">
      <c r="J91819" s="32"/>
    </row>
    <row r="91820" spans="10:10" x14ac:dyDescent="0.25">
      <c r="J91820" s="32"/>
    </row>
    <row r="91821" spans="10:10" x14ac:dyDescent="0.25">
      <c r="J91821" s="32"/>
    </row>
    <row r="91822" spans="10:10" x14ac:dyDescent="0.25">
      <c r="J91822" s="32"/>
    </row>
    <row r="91823" spans="10:10" x14ac:dyDescent="0.25">
      <c r="J91823" s="32"/>
    </row>
    <row r="91824" spans="10:10" x14ac:dyDescent="0.25">
      <c r="J91824" s="32"/>
    </row>
    <row r="91825" spans="10:10" x14ac:dyDescent="0.25">
      <c r="J91825" s="32"/>
    </row>
    <row r="91826" spans="10:10" x14ac:dyDescent="0.25">
      <c r="J91826" s="32"/>
    </row>
    <row r="91827" spans="10:10" x14ac:dyDescent="0.25">
      <c r="J91827" s="32"/>
    </row>
    <row r="91828" spans="10:10" x14ac:dyDescent="0.25">
      <c r="J91828" s="32"/>
    </row>
    <row r="91829" spans="10:10" x14ac:dyDescent="0.25">
      <c r="J91829" s="32"/>
    </row>
    <row r="91830" spans="10:10" x14ac:dyDescent="0.25">
      <c r="J91830" s="32"/>
    </row>
    <row r="91831" spans="10:10" x14ac:dyDescent="0.25">
      <c r="J91831" s="32"/>
    </row>
    <row r="91832" spans="10:10" x14ac:dyDescent="0.25">
      <c r="J91832" s="32"/>
    </row>
    <row r="91833" spans="10:10" x14ac:dyDescent="0.25">
      <c r="J91833" s="32"/>
    </row>
    <row r="91834" spans="10:10" x14ac:dyDescent="0.25">
      <c r="J91834" s="32"/>
    </row>
    <row r="91835" spans="10:10" x14ac:dyDescent="0.25">
      <c r="J91835" s="32"/>
    </row>
    <row r="91836" spans="10:10" x14ac:dyDescent="0.25">
      <c r="J91836" s="32"/>
    </row>
    <row r="91837" spans="10:10" x14ac:dyDescent="0.25">
      <c r="J91837" s="32"/>
    </row>
    <row r="91838" spans="10:10" x14ac:dyDescent="0.25">
      <c r="J91838" s="32"/>
    </row>
    <row r="91839" spans="10:10" x14ac:dyDescent="0.25">
      <c r="J91839" s="32"/>
    </row>
    <row r="91840" spans="10:10" x14ac:dyDescent="0.25">
      <c r="J91840" s="32"/>
    </row>
    <row r="91841" spans="10:10" x14ac:dyDescent="0.25">
      <c r="J91841" s="32"/>
    </row>
    <row r="91842" spans="10:10" x14ac:dyDescent="0.25">
      <c r="J91842" s="32"/>
    </row>
    <row r="91843" spans="10:10" x14ac:dyDescent="0.25">
      <c r="J91843" s="32"/>
    </row>
    <row r="91844" spans="10:10" x14ac:dyDescent="0.25">
      <c r="J91844" s="32"/>
    </row>
    <row r="91845" spans="10:10" x14ac:dyDescent="0.25">
      <c r="J91845" s="32"/>
    </row>
    <row r="91846" spans="10:10" x14ac:dyDescent="0.25">
      <c r="J91846" s="32"/>
    </row>
    <row r="91847" spans="10:10" x14ac:dyDescent="0.25">
      <c r="J91847" s="32"/>
    </row>
    <row r="91848" spans="10:10" x14ac:dyDescent="0.25">
      <c r="J91848" s="32"/>
    </row>
    <row r="91849" spans="10:10" x14ac:dyDescent="0.25">
      <c r="J91849" s="32"/>
    </row>
    <row r="91850" spans="10:10" x14ac:dyDescent="0.25">
      <c r="J91850" s="32"/>
    </row>
    <row r="91851" spans="10:10" x14ac:dyDescent="0.25">
      <c r="J91851" s="32"/>
    </row>
    <row r="91852" spans="10:10" x14ac:dyDescent="0.25">
      <c r="J91852" s="32"/>
    </row>
    <row r="91853" spans="10:10" x14ac:dyDescent="0.25">
      <c r="J91853" s="32"/>
    </row>
    <row r="91854" spans="10:10" x14ac:dyDescent="0.25">
      <c r="J91854" s="32"/>
    </row>
    <row r="91855" spans="10:10" x14ac:dyDescent="0.25">
      <c r="J91855" s="32"/>
    </row>
    <row r="91856" spans="10:10" x14ac:dyDescent="0.25">
      <c r="J91856" s="32"/>
    </row>
    <row r="91857" spans="10:10" x14ac:dyDescent="0.25">
      <c r="J91857" s="32"/>
    </row>
    <row r="91858" spans="10:10" x14ac:dyDescent="0.25">
      <c r="J91858" s="32"/>
    </row>
    <row r="91859" spans="10:10" x14ac:dyDescent="0.25">
      <c r="J91859" s="32"/>
    </row>
    <row r="91860" spans="10:10" x14ac:dyDescent="0.25">
      <c r="J91860" s="32"/>
    </row>
    <row r="91861" spans="10:10" x14ac:dyDescent="0.25">
      <c r="J91861" s="32"/>
    </row>
    <row r="91862" spans="10:10" x14ac:dyDescent="0.25">
      <c r="J91862" s="32"/>
    </row>
    <row r="91863" spans="10:10" x14ac:dyDescent="0.25">
      <c r="J91863" s="32"/>
    </row>
    <row r="91864" spans="10:10" x14ac:dyDescent="0.25">
      <c r="J91864" s="32"/>
    </row>
    <row r="91865" spans="10:10" x14ac:dyDescent="0.25">
      <c r="J91865" s="32"/>
    </row>
    <row r="91866" spans="10:10" x14ac:dyDescent="0.25">
      <c r="J91866" s="32"/>
    </row>
    <row r="91867" spans="10:10" x14ac:dyDescent="0.25">
      <c r="J91867" s="32"/>
    </row>
    <row r="91868" spans="10:10" x14ac:dyDescent="0.25">
      <c r="J91868" s="32"/>
    </row>
    <row r="91869" spans="10:10" x14ac:dyDescent="0.25">
      <c r="J91869" s="32"/>
    </row>
    <row r="91870" spans="10:10" x14ac:dyDescent="0.25">
      <c r="J91870" s="32"/>
    </row>
    <row r="91871" spans="10:10" x14ac:dyDescent="0.25">
      <c r="J91871" s="32"/>
    </row>
    <row r="91872" spans="10:10" x14ac:dyDescent="0.25">
      <c r="J91872" s="32"/>
    </row>
    <row r="91873" spans="10:10" x14ac:dyDescent="0.25">
      <c r="J91873" s="32"/>
    </row>
    <row r="91874" spans="10:10" x14ac:dyDescent="0.25">
      <c r="J91874" s="32"/>
    </row>
    <row r="91875" spans="10:10" x14ac:dyDescent="0.25">
      <c r="J91875" s="32"/>
    </row>
    <row r="91876" spans="10:10" x14ac:dyDescent="0.25">
      <c r="J91876" s="32"/>
    </row>
    <row r="91877" spans="10:10" x14ac:dyDescent="0.25">
      <c r="J91877" s="32"/>
    </row>
    <row r="91878" spans="10:10" x14ac:dyDescent="0.25">
      <c r="J91878" s="32"/>
    </row>
    <row r="91879" spans="10:10" x14ac:dyDescent="0.25">
      <c r="J91879" s="32"/>
    </row>
    <row r="91880" spans="10:10" x14ac:dyDescent="0.25">
      <c r="J91880" s="32"/>
    </row>
    <row r="91881" spans="10:10" x14ac:dyDescent="0.25">
      <c r="J91881" s="32"/>
    </row>
    <row r="91882" spans="10:10" x14ac:dyDescent="0.25">
      <c r="J91882" s="32"/>
    </row>
    <row r="91883" spans="10:10" x14ac:dyDescent="0.25">
      <c r="J91883" s="32"/>
    </row>
    <row r="91884" spans="10:10" x14ac:dyDescent="0.25">
      <c r="J91884" s="32"/>
    </row>
    <row r="91885" spans="10:10" x14ac:dyDescent="0.25">
      <c r="J91885" s="32"/>
    </row>
    <row r="91886" spans="10:10" x14ac:dyDescent="0.25">
      <c r="J91886" s="32"/>
    </row>
    <row r="91887" spans="10:10" x14ac:dyDescent="0.25">
      <c r="J91887" s="32"/>
    </row>
    <row r="91888" spans="10:10" x14ac:dyDescent="0.25">
      <c r="J91888" s="32"/>
    </row>
    <row r="91889" spans="10:10" x14ac:dyDescent="0.25">
      <c r="J91889" s="32"/>
    </row>
    <row r="91890" spans="10:10" x14ac:dyDescent="0.25">
      <c r="J91890" s="32"/>
    </row>
    <row r="91891" spans="10:10" x14ac:dyDescent="0.25">
      <c r="J91891" s="32"/>
    </row>
    <row r="91892" spans="10:10" x14ac:dyDescent="0.25">
      <c r="J91892" s="32"/>
    </row>
    <row r="91893" spans="10:10" x14ac:dyDescent="0.25">
      <c r="J91893" s="32"/>
    </row>
    <row r="91894" spans="10:10" x14ac:dyDescent="0.25">
      <c r="J91894" s="32"/>
    </row>
    <row r="91895" spans="10:10" x14ac:dyDescent="0.25">
      <c r="J91895" s="32"/>
    </row>
    <row r="91896" spans="10:10" x14ac:dyDescent="0.25">
      <c r="J91896" s="32"/>
    </row>
    <row r="91897" spans="10:10" x14ac:dyDescent="0.25">
      <c r="J91897" s="32"/>
    </row>
    <row r="91898" spans="10:10" x14ac:dyDescent="0.25">
      <c r="J91898" s="32"/>
    </row>
    <row r="91899" spans="10:10" x14ac:dyDescent="0.25">
      <c r="J91899" s="32"/>
    </row>
    <row r="91900" spans="10:10" x14ac:dyDescent="0.25">
      <c r="J91900" s="32"/>
    </row>
    <row r="91901" spans="10:10" x14ac:dyDescent="0.25">
      <c r="J91901" s="32"/>
    </row>
    <row r="91902" spans="10:10" x14ac:dyDescent="0.25">
      <c r="J91902" s="32"/>
    </row>
    <row r="91903" spans="10:10" x14ac:dyDescent="0.25">
      <c r="J91903" s="32"/>
    </row>
    <row r="91904" spans="10:10" x14ac:dyDescent="0.25">
      <c r="J91904" s="32"/>
    </row>
    <row r="91905" spans="10:10" x14ac:dyDescent="0.25">
      <c r="J91905" s="32"/>
    </row>
    <row r="91906" spans="10:10" x14ac:dyDescent="0.25">
      <c r="J91906" s="32"/>
    </row>
    <row r="91907" spans="10:10" x14ac:dyDescent="0.25">
      <c r="J91907" s="32"/>
    </row>
    <row r="91908" spans="10:10" x14ac:dyDescent="0.25">
      <c r="J91908" s="32"/>
    </row>
    <row r="91909" spans="10:10" x14ac:dyDescent="0.25">
      <c r="J91909" s="32"/>
    </row>
    <row r="91910" spans="10:10" x14ac:dyDescent="0.25">
      <c r="J91910" s="32"/>
    </row>
    <row r="91911" spans="10:10" x14ac:dyDescent="0.25">
      <c r="J91911" s="32"/>
    </row>
    <row r="91912" spans="10:10" x14ac:dyDescent="0.25">
      <c r="J91912" s="32"/>
    </row>
    <row r="91913" spans="10:10" x14ac:dyDescent="0.25">
      <c r="J91913" s="32"/>
    </row>
    <row r="91914" spans="10:10" x14ac:dyDescent="0.25">
      <c r="J91914" s="32"/>
    </row>
    <row r="91915" spans="10:10" x14ac:dyDescent="0.25">
      <c r="J91915" s="32"/>
    </row>
    <row r="91916" spans="10:10" x14ac:dyDescent="0.25">
      <c r="J91916" s="32"/>
    </row>
    <row r="91917" spans="10:10" x14ac:dyDescent="0.25">
      <c r="J91917" s="32"/>
    </row>
    <row r="91918" spans="10:10" x14ac:dyDescent="0.25">
      <c r="J91918" s="32"/>
    </row>
    <row r="91919" spans="10:10" x14ac:dyDescent="0.25">
      <c r="J91919" s="32"/>
    </row>
    <row r="91920" spans="10:10" x14ac:dyDescent="0.25">
      <c r="J91920" s="32"/>
    </row>
    <row r="91921" spans="10:10" x14ac:dyDescent="0.25">
      <c r="J91921" s="32"/>
    </row>
    <row r="91922" spans="10:10" x14ac:dyDescent="0.25">
      <c r="J91922" s="32"/>
    </row>
    <row r="91923" spans="10:10" x14ac:dyDescent="0.25">
      <c r="J91923" s="32"/>
    </row>
    <row r="91924" spans="10:10" x14ac:dyDescent="0.25">
      <c r="J91924" s="32"/>
    </row>
    <row r="91925" spans="10:10" x14ac:dyDescent="0.25">
      <c r="J91925" s="32"/>
    </row>
    <row r="91926" spans="10:10" x14ac:dyDescent="0.25">
      <c r="J91926" s="32"/>
    </row>
    <row r="91927" spans="10:10" x14ac:dyDescent="0.25">
      <c r="J91927" s="32"/>
    </row>
    <row r="91928" spans="10:10" x14ac:dyDescent="0.25">
      <c r="J91928" s="32"/>
    </row>
    <row r="91929" spans="10:10" x14ac:dyDescent="0.25">
      <c r="J91929" s="32"/>
    </row>
    <row r="91930" spans="10:10" x14ac:dyDescent="0.25">
      <c r="J91930" s="32"/>
    </row>
    <row r="91931" spans="10:10" x14ac:dyDescent="0.25">
      <c r="J91931" s="32"/>
    </row>
    <row r="91932" spans="10:10" x14ac:dyDescent="0.25">
      <c r="J91932" s="32"/>
    </row>
    <row r="91933" spans="10:10" x14ac:dyDescent="0.25">
      <c r="J91933" s="32"/>
    </row>
    <row r="91934" spans="10:10" x14ac:dyDescent="0.25">
      <c r="J91934" s="32"/>
    </row>
    <row r="91935" spans="10:10" x14ac:dyDescent="0.25">
      <c r="J91935" s="32"/>
    </row>
    <row r="91936" spans="10:10" x14ac:dyDescent="0.25">
      <c r="J91936" s="32"/>
    </row>
    <row r="91937" spans="10:10" x14ac:dyDescent="0.25">
      <c r="J91937" s="32"/>
    </row>
    <row r="91938" spans="10:10" x14ac:dyDescent="0.25">
      <c r="J91938" s="32"/>
    </row>
    <row r="91939" spans="10:10" x14ac:dyDescent="0.25">
      <c r="J91939" s="32"/>
    </row>
    <row r="91940" spans="10:10" x14ac:dyDescent="0.25">
      <c r="J91940" s="32"/>
    </row>
    <row r="91941" spans="10:10" x14ac:dyDescent="0.25">
      <c r="J91941" s="32"/>
    </row>
    <row r="91942" spans="10:10" x14ac:dyDescent="0.25">
      <c r="J91942" s="32"/>
    </row>
    <row r="91943" spans="10:10" x14ac:dyDescent="0.25">
      <c r="J91943" s="32"/>
    </row>
    <row r="91944" spans="10:10" x14ac:dyDescent="0.25">
      <c r="J91944" s="32"/>
    </row>
    <row r="91945" spans="10:10" x14ac:dyDescent="0.25">
      <c r="J91945" s="32"/>
    </row>
    <row r="91946" spans="10:10" x14ac:dyDescent="0.25">
      <c r="J91946" s="32"/>
    </row>
    <row r="91947" spans="10:10" x14ac:dyDescent="0.25">
      <c r="J91947" s="32"/>
    </row>
    <row r="91948" spans="10:10" x14ac:dyDescent="0.25">
      <c r="J91948" s="32"/>
    </row>
    <row r="91949" spans="10:10" x14ac:dyDescent="0.25">
      <c r="J91949" s="32"/>
    </row>
    <row r="91950" spans="10:10" x14ac:dyDescent="0.25">
      <c r="J91950" s="32"/>
    </row>
    <row r="91951" spans="10:10" x14ac:dyDescent="0.25">
      <c r="J91951" s="32"/>
    </row>
    <row r="91952" spans="10:10" x14ac:dyDescent="0.25">
      <c r="J91952" s="32"/>
    </row>
    <row r="91953" spans="10:10" x14ac:dyDescent="0.25">
      <c r="J91953" s="32"/>
    </row>
    <row r="91954" spans="10:10" x14ac:dyDescent="0.25">
      <c r="J91954" s="32"/>
    </row>
    <row r="91955" spans="10:10" x14ac:dyDescent="0.25">
      <c r="J91955" s="32"/>
    </row>
    <row r="91956" spans="10:10" x14ac:dyDescent="0.25">
      <c r="J91956" s="32"/>
    </row>
    <row r="91957" spans="10:10" x14ac:dyDescent="0.25">
      <c r="J91957" s="32"/>
    </row>
    <row r="91958" spans="10:10" x14ac:dyDescent="0.25">
      <c r="J91958" s="32"/>
    </row>
    <row r="91959" spans="10:10" x14ac:dyDescent="0.25">
      <c r="J91959" s="32"/>
    </row>
    <row r="91960" spans="10:10" x14ac:dyDescent="0.25">
      <c r="J91960" s="32"/>
    </row>
    <row r="91961" spans="10:10" x14ac:dyDescent="0.25">
      <c r="J91961" s="32"/>
    </row>
    <row r="91962" spans="10:10" x14ac:dyDescent="0.25">
      <c r="J91962" s="32"/>
    </row>
    <row r="91963" spans="10:10" x14ac:dyDescent="0.25">
      <c r="J91963" s="32"/>
    </row>
    <row r="91964" spans="10:10" x14ac:dyDescent="0.25">
      <c r="J91964" s="32"/>
    </row>
    <row r="91965" spans="10:10" x14ac:dyDescent="0.25">
      <c r="J91965" s="32"/>
    </row>
    <row r="91966" spans="10:10" x14ac:dyDescent="0.25">
      <c r="J91966" s="32"/>
    </row>
    <row r="91967" spans="10:10" x14ac:dyDescent="0.25">
      <c r="J91967" s="32"/>
    </row>
    <row r="91968" spans="10:10" x14ac:dyDescent="0.25">
      <c r="J91968" s="32"/>
    </row>
    <row r="91969" spans="10:10" x14ac:dyDescent="0.25">
      <c r="J91969" s="32"/>
    </row>
    <row r="91970" spans="10:10" x14ac:dyDescent="0.25">
      <c r="J91970" s="32"/>
    </row>
    <row r="91971" spans="10:10" x14ac:dyDescent="0.25">
      <c r="J91971" s="32"/>
    </row>
    <row r="91972" spans="10:10" x14ac:dyDescent="0.25">
      <c r="J91972" s="32"/>
    </row>
    <row r="91973" spans="10:10" x14ac:dyDescent="0.25">
      <c r="J91973" s="32"/>
    </row>
    <row r="91974" spans="10:10" x14ac:dyDescent="0.25">
      <c r="J91974" s="32"/>
    </row>
    <row r="91975" spans="10:10" x14ac:dyDescent="0.25">
      <c r="J91975" s="32"/>
    </row>
    <row r="91976" spans="10:10" x14ac:dyDescent="0.25">
      <c r="J91976" s="32"/>
    </row>
    <row r="91977" spans="10:10" x14ac:dyDescent="0.25">
      <c r="J91977" s="32"/>
    </row>
    <row r="91978" spans="10:10" x14ac:dyDescent="0.25">
      <c r="J91978" s="32"/>
    </row>
    <row r="91979" spans="10:10" x14ac:dyDescent="0.25">
      <c r="J91979" s="32"/>
    </row>
    <row r="91980" spans="10:10" x14ac:dyDescent="0.25">
      <c r="J91980" s="32"/>
    </row>
    <row r="91981" spans="10:10" x14ac:dyDescent="0.25">
      <c r="J91981" s="32"/>
    </row>
    <row r="91982" spans="10:10" x14ac:dyDescent="0.25">
      <c r="J91982" s="32"/>
    </row>
    <row r="91983" spans="10:10" x14ac:dyDescent="0.25">
      <c r="J91983" s="32"/>
    </row>
    <row r="91984" spans="10:10" x14ac:dyDescent="0.25">
      <c r="J91984" s="32"/>
    </row>
    <row r="91985" spans="10:10" x14ac:dyDescent="0.25">
      <c r="J91985" s="32"/>
    </row>
    <row r="91986" spans="10:10" x14ac:dyDescent="0.25">
      <c r="J91986" s="32"/>
    </row>
    <row r="91987" spans="10:10" x14ac:dyDescent="0.25">
      <c r="J91987" s="32"/>
    </row>
    <row r="91988" spans="10:10" x14ac:dyDescent="0.25">
      <c r="J91988" s="32"/>
    </row>
    <row r="91989" spans="10:10" x14ac:dyDescent="0.25">
      <c r="J91989" s="32"/>
    </row>
    <row r="91990" spans="10:10" x14ac:dyDescent="0.25">
      <c r="J91990" s="32"/>
    </row>
    <row r="91991" spans="10:10" x14ac:dyDescent="0.25">
      <c r="J91991" s="32"/>
    </row>
    <row r="91992" spans="10:10" x14ac:dyDescent="0.25">
      <c r="J91992" s="32"/>
    </row>
    <row r="91993" spans="10:10" x14ac:dyDescent="0.25">
      <c r="J91993" s="32"/>
    </row>
    <row r="91994" spans="10:10" x14ac:dyDescent="0.25">
      <c r="J91994" s="32"/>
    </row>
    <row r="91995" spans="10:10" x14ac:dyDescent="0.25">
      <c r="J91995" s="32"/>
    </row>
    <row r="91996" spans="10:10" x14ac:dyDescent="0.25">
      <c r="J91996" s="32"/>
    </row>
    <row r="91997" spans="10:10" x14ac:dyDescent="0.25">
      <c r="J91997" s="32"/>
    </row>
    <row r="91998" spans="10:10" x14ac:dyDescent="0.25">
      <c r="J91998" s="32"/>
    </row>
    <row r="91999" spans="10:10" x14ac:dyDescent="0.25">
      <c r="J91999" s="32"/>
    </row>
    <row r="92000" spans="10:10" x14ac:dyDescent="0.25">
      <c r="J92000" s="32"/>
    </row>
    <row r="92001" spans="10:10" x14ac:dyDescent="0.25">
      <c r="J92001" s="32"/>
    </row>
    <row r="92002" spans="10:10" x14ac:dyDescent="0.25">
      <c r="J92002" s="32"/>
    </row>
    <row r="92003" spans="10:10" x14ac:dyDescent="0.25">
      <c r="J92003" s="32"/>
    </row>
    <row r="92004" spans="10:10" x14ac:dyDescent="0.25">
      <c r="J92004" s="32"/>
    </row>
    <row r="92005" spans="10:10" x14ac:dyDescent="0.25">
      <c r="J92005" s="32"/>
    </row>
    <row r="92006" spans="10:10" x14ac:dyDescent="0.25">
      <c r="J92006" s="32"/>
    </row>
    <row r="92007" spans="10:10" x14ac:dyDescent="0.25">
      <c r="J92007" s="32"/>
    </row>
    <row r="92008" spans="10:10" x14ac:dyDescent="0.25">
      <c r="J92008" s="32"/>
    </row>
    <row r="92009" spans="10:10" x14ac:dyDescent="0.25">
      <c r="J92009" s="32"/>
    </row>
    <row r="92010" spans="10:10" x14ac:dyDescent="0.25">
      <c r="J92010" s="32"/>
    </row>
    <row r="92011" spans="10:10" x14ac:dyDescent="0.25">
      <c r="J92011" s="32"/>
    </row>
    <row r="92012" spans="10:10" x14ac:dyDescent="0.25">
      <c r="J92012" s="32"/>
    </row>
    <row r="92013" spans="10:10" x14ac:dyDescent="0.25">
      <c r="J92013" s="32"/>
    </row>
    <row r="92014" spans="10:10" x14ac:dyDescent="0.25">
      <c r="J92014" s="32"/>
    </row>
    <row r="92015" spans="10:10" x14ac:dyDescent="0.25">
      <c r="J92015" s="32"/>
    </row>
    <row r="92016" spans="10:10" x14ac:dyDescent="0.25">
      <c r="J92016" s="32"/>
    </row>
    <row r="92017" spans="10:10" x14ac:dyDescent="0.25">
      <c r="J92017" s="32"/>
    </row>
    <row r="92018" spans="10:10" x14ac:dyDescent="0.25">
      <c r="J92018" s="32"/>
    </row>
    <row r="92019" spans="10:10" x14ac:dyDescent="0.25">
      <c r="J92019" s="32"/>
    </row>
    <row r="92020" spans="10:10" x14ac:dyDescent="0.25">
      <c r="J92020" s="32"/>
    </row>
    <row r="92021" spans="10:10" x14ac:dyDescent="0.25">
      <c r="J92021" s="32"/>
    </row>
    <row r="92022" spans="10:10" x14ac:dyDescent="0.25">
      <c r="J92022" s="32"/>
    </row>
    <row r="92023" spans="10:10" x14ac:dyDescent="0.25">
      <c r="J92023" s="32"/>
    </row>
    <row r="92024" spans="10:10" x14ac:dyDescent="0.25">
      <c r="J92024" s="32"/>
    </row>
    <row r="92025" spans="10:10" x14ac:dyDescent="0.25">
      <c r="J92025" s="32"/>
    </row>
    <row r="92026" spans="10:10" x14ac:dyDescent="0.25">
      <c r="J92026" s="32"/>
    </row>
    <row r="92027" spans="10:10" x14ac:dyDescent="0.25">
      <c r="J92027" s="32"/>
    </row>
    <row r="92028" spans="10:10" x14ac:dyDescent="0.25">
      <c r="J92028" s="32"/>
    </row>
    <row r="92029" spans="10:10" x14ac:dyDescent="0.25">
      <c r="J92029" s="32"/>
    </row>
    <row r="92030" spans="10:10" x14ac:dyDescent="0.25">
      <c r="J92030" s="32"/>
    </row>
    <row r="92031" spans="10:10" x14ac:dyDescent="0.25">
      <c r="J92031" s="32"/>
    </row>
    <row r="92032" spans="10:10" x14ac:dyDescent="0.25">
      <c r="J92032" s="32"/>
    </row>
    <row r="92033" spans="10:10" x14ac:dyDescent="0.25">
      <c r="J92033" s="32"/>
    </row>
    <row r="92034" spans="10:10" x14ac:dyDescent="0.25">
      <c r="J92034" s="32"/>
    </row>
    <row r="92035" spans="10:10" x14ac:dyDescent="0.25">
      <c r="J92035" s="32"/>
    </row>
    <row r="92036" spans="10:10" x14ac:dyDescent="0.25">
      <c r="J92036" s="32"/>
    </row>
    <row r="92037" spans="10:10" x14ac:dyDescent="0.25">
      <c r="J92037" s="32"/>
    </row>
    <row r="92038" spans="10:10" x14ac:dyDescent="0.25">
      <c r="J92038" s="32"/>
    </row>
    <row r="92039" spans="10:10" x14ac:dyDescent="0.25">
      <c r="J92039" s="32"/>
    </row>
    <row r="92040" spans="10:10" x14ac:dyDescent="0.25">
      <c r="J92040" s="32"/>
    </row>
    <row r="92041" spans="10:10" x14ac:dyDescent="0.25">
      <c r="J92041" s="32"/>
    </row>
    <row r="92042" spans="10:10" x14ac:dyDescent="0.25">
      <c r="J92042" s="32"/>
    </row>
    <row r="92043" spans="10:10" x14ac:dyDescent="0.25">
      <c r="J92043" s="32"/>
    </row>
    <row r="92044" spans="10:10" x14ac:dyDescent="0.25">
      <c r="J92044" s="32"/>
    </row>
    <row r="92045" spans="10:10" x14ac:dyDescent="0.25">
      <c r="J92045" s="32"/>
    </row>
    <row r="92046" spans="10:10" x14ac:dyDescent="0.25">
      <c r="J92046" s="32"/>
    </row>
    <row r="92047" spans="10:10" x14ac:dyDescent="0.25">
      <c r="J92047" s="32"/>
    </row>
    <row r="92048" spans="10:10" x14ac:dyDescent="0.25">
      <c r="J92048" s="32"/>
    </row>
    <row r="92049" spans="10:10" x14ac:dyDescent="0.25">
      <c r="J92049" s="32"/>
    </row>
    <row r="92050" spans="10:10" x14ac:dyDescent="0.25">
      <c r="J92050" s="32"/>
    </row>
    <row r="92051" spans="10:10" x14ac:dyDescent="0.25">
      <c r="J92051" s="32"/>
    </row>
    <row r="92052" spans="10:10" x14ac:dyDescent="0.25">
      <c r="J92052" s="32"/>
    </row>
    <row r="92053" spans="10:10" x14ac:dyDescent="0.25">
      <c r="J92053" s="32"/>
    </row>
    <row r="92054" spans="10:10" x14ac:dyDescent="0.25">
      <c r="J92054" s="32"/>
    </row>
    <row r="92055" spans="10:10" x14ac:dyDescent="0.25">
      <c r="J92055" s="32"/>
    </row>
    <row r="92056" spans="10:10" x14ac:dyDescent="0.25">
      <c r="J92056" s="32"/>
    </row>
    <row r="92057" spans="10:10" x14ac:dyDescent="0.25">
      <c r="J92057" s="32"/>
    </row>
    <row r="92058" spans="10:10" x14ac:dyDescent="0.25">
      <c r="J92058" s="32"/>
    </row>
    <row r="92059" spans="10:10" x14ac:dyDescent="0.25">
      <c r="J92059" s="32"/>
    </row>
    <row r="92060" spans="10:10" x14ac:dyDescent="0.25">
      <c r="J92060" s="32"/>
    </row>
    <row r="92061" spans="10:10" x14ac:dyDescent="0.25">
      <c r="J92061" s="32"/>
    </row>
    <row r="92062" spans="10:10" x14ac:dyDescent="0.25">
      <c r="J92062" s="32"/>
    </row>
    <row r="92063" spans="10:10" x14ac:dyDescent="0.25">
      <c r="J92063" s="32"/>
    </row>
    <row r="92064" spans="10:10" x14ac:dyDescent="0.25">
      <c r="J92064" s="32"/>
    </row>
    <row r="92065" spans="10:10" x14ac:dyDescent="0.25">
      <c r="J92065" s="32"/>
    </row>
    <row r="92066" spans="10:10" x14ac:dyDescent="0.25">
      <c r="J92066" s="32"/>
    </row>
    <row r="92067" spans="10:10" x14ac:dyDescent="0.25">
      <c r="J92067" s="32"/>
    </row>
    <row r="92068" spans="10:10" x14ac:dyDescent="0.25">
      <c r="J92068" s="32"/>
    </row>
    <row r="92069" spans="10:10" x14ac:dyDescent="0.25">
      <c r="J92069" s="32"/>
    </row>
    <row r="92070" spans="10:10" x14ac:dyDescent="0.25">
      <c r="J92070" s="32"/>
    </row>
    <row r="92071" spans="10:10" x14ac:dyDescent="0.25">
      <c r="J92071" s="32"/>
    </row>
    <row r="92072" spans="10:10" x14ac:dyDescent="0.25">
      <c r="J92072" s="32"/>
    </row>
    <row r="92073" spans="10:10" x14ac:dyDescent="0.25">
      <c r="J92073" s="32"/>
    </row>
    <row r="92074" spans="10:10" x14ac:dyDescent="0.25">
      <c r="J92074" s="32"/>
    </row>
    <row r="92075" spans="10:10" x14ac:dyDescent="0.25">
      <c r="J92075" s="32"/>
    </row>
    <row r="92076" spans="10:10" x14ac:dyDescent="0.25">
      <c r="J92076" s="32"/>
    </row>
    <row r="92077" spans="10:10" x14ac:dyDescent="0.25">
      <c r="J92077" s="32"/>
    </row>
    <row r="92078" spans="10:10" x14ac:dyDescent="0.25">
      <c r="J92078" s="32"/>
    </row>
    <row r="92079" spans="10:10" x14ac:dyDescent="0.25">
      <c r="J92079" s="32"/>
    </row>
    <row r="92080" spans="10:10" x14ac:dyDescent="0.25">
      <c r="J92080" s="32"/>
    </row>
    <row r="92081" spans="10:10" x14ac:dyDescent="0.25">
      <c r="J92081" s="32"/>
    </row>
    <row r="92082" spans="10:10" x14ac:dyDescent="0.25">
      <c r="J92082" s="32"/>
    </row>
    <row r="92083" spans="10:10" x14ac:dyDescent="0.25">
      <c r="J92083" s="32"/>
    </row>
    <row r="92084" spans="10:10" x14ac:dyDescent="0.25">
      <c r="J92084" s="32"/>
    </row>
    <row r="92085" spans="10:10" x14ac:dyDescent="0.25">
      <c r="J92085" s="32"/>
    </row>
    <row r="92086" spans="10:10" x14ac:dyDescent="0.25">
      <c r="J92086" s="32"/>
    </row>
    <row r="92087" spans="10:10" x14ac:dyDescent="0.25">
      <c r="J92087" s="32"/>
    </row>
    <row r="92088" spans="10:10" x14ac:dyDescent="0.25">
      <c r="J92088" s="32"/>
    </row>
    <row r="92089" spans="10:10" x14ac:dyDescent="0.25">
      <c r="J92089" s="32"/>
    </row>
    <row r="92090" spans="10:10" x14ac:dyDescent="0.25">
      <c r="J92090" s="32"/>
    </row>
    <row r="92091" spans="10:10" x14ac:dyDescent="0.25">
      <c r="J92091" s="32"/>
    </row>
    <row r="92092" spans="10:10" x14ac:dyDescent="0.25">
      <c r="J92092" s="32"/>
    </row>
    <row r="92093" spans="10:10" x14ac:dyDescent="0.25">
      <c r="J92093" s="32"/>
    </row>
    <row r="92094" spans="10:10" x14ac:dyDescent="0.25">
      <c r="J92094" s="32"/>
    </row>
    <row r="92095" spans="10:10" x14ac:dyDescent="0.25">
      <c r="J92095" s="32"/>
    </row>
    <row r="92096" spans="10:10" x14ac:dyDescent="0.25">
      <c r="J92096" s="32"/>
    </row>
    <row r="92097" spans="10:10" x14ac:dyDescent="0.25">
      <c r="J92097" s="32"/>
    </row>
    <row r="92098" spans="10:10" x14ac:dyDescent="0.25">
      <c r="J92098" s="32"/>
    </row>
    <row r="92099" spans="10:10" x14ac:dyDescent="0.25">
      <c r="J92099" s="32"/>
    </row>
    <row r="92100" spans="10:10" x14ac:dyDescent="0.25">
      <c r="J92100" s="32"/>
    </row>
    <row r="92101" spans="10:10" x14ac:dyDescent="0.25">
      <c r="J92101" s="32"/>
    </row>
    <row r="92102" spans="10:10" x14ac:dyDescent="0.25">
      <c r="J92102" s="32"/>
    </row>
    <row r="92103" spans="10:10" x14ac:dyDescent="0.25">
      <c r="J92103" s="32"/>
    </row>
    <row r="92104" spans="10:10" x14ac:dyDescent="0.25">
      <c r="J92104" s="32"/>
    </row>
    <row r="92105" spans="10:10" x14ac:dyDescent="0.25">
      <c r="J92105" s="32"/>
    </row>
    <row r="92106" spans="10:10" x14ac:dyDescent="0.25">
      <c r="J92106" s="32"/>
    </row>
    <row r="92107" spans="10:10" x14ac:dyDescent="0.25">
      <c r="J92107" s="32"/>
    </row>
    <row r="92108" spans="10:10" x14ac:dyDescent="0.25">
      <c r="J92108" s="32"/>
    </row>
    <row r="92109" spans="10:10" x14ac:dyDescent="0.25">
      <c r="J92109" s="32"/>
    </row>
    <row r="92110" spans="10:10" x14ac:dyDescent="0.25">
      <c r="J92110" s="32"/>
    </row>
    <row r="92111" spans="10:10" x14ac:dyDescent="0.25">
      <c r="J92111" s="32"/>
    </row>
    <row r="92112" spans="10:10" x14ac:dyDescent="0.25">
      <c r="J92112" s="32"/>
    </row>
    <row r="92113" spans="10:10" x14ac:dyDescent="0.25">
      <c r="J92113" s="32"/>
    </row>
    <row r="92114" spans="10:10" x14ac:dyDescent="0.25">
      <c r="J92114" s="32"/>
    </row>
    <row r="92115" spans="10:10" x14ac:dyDescent="0.25">
      <c r="J92115" s="32"/>
    </row>
    <row r="92116" spans="10:10" x14ac:dyDescent="0.25">
      <c r="J92116" s="32"/>
    </row>
    <row r="92117" spans="10:10" x14ac:dyDescent="0.25">
      <c r="J92117" s="32"/>
    </row>
    <row r="92118" spans="10:10" x14ac:dyDescent="0.25">
      <c r="J92118" s="32"/>
    </row>
    <row r="92119" spans="10:10" x14ac:dyDescent="0.25">
      <c r="J92119" s="32"/>
    </row>
    <row r="92120" spans="10:10" x14ac:dyDescent="0.25">
      <c r="J92120" s="32"/>
    </row>
    <row r="92121" spans="10:10" x14ac:dyDescent="0.25">
      <c r="J92121" s="32"/>
    </row>
    <row r="92122" spans="10:10" x14ac:dyDescent="0.25">
      <c r="J92122" s="32"/>
    </row>
    <row r="92123" spans="10:10" x14ac:dyDescent="0.25">
      <c r="J92123" s="32"/>
    </row>
    <row r="92124" spans="10:10" x14ac:dyDescent="0.25">
      <c r="J92124" s="32"/>
    </row>
    <row r="92125" spans="10:10" x14ac:dyDescent="0.25">
      <c r="J92125" s="32"/>
    </row>
    <row r="92126" spans="10:10" x14ac:dyDescent="0.25">
      <c r="J92126" s="32"/>
    </row>
    <row r="92127" spans="10:10" x14ac:dyDescent="0.25">
      <c r="J92127" s="32"/>
    </row>
    <row r="92128" spans="10:10" x14ac:dyDescent="0.25">
      <c r="J92128" s="32"/>
    </row>
    <row r="92129" spans="10:10" x14ac:dyDescent="0.25">
      <c r="J92129" s="32"/>
    </row>
    <row r="92130" spans="10:10" x14ac:dyDescent="0.25">
      <c r="J92130" s="32"/>
    </row>
    <row r="92131" spans="10:10" x14ac:dyDescent="0.25">
      <c r="J92131" s="32"/>
    </row>
    <row r="92132" spans="10:10" x14ac:dyDescent="0.25">
      <c r="J92132" s="32"/>
    </row>
    <row r="92133" spans="10:10" x14ac:dyDescent="0.25">
      <c r="J92133" s="32"/>
    </row>
    <row r="92134" spans="10:10" x14ac:dyDescent="0.25">
      <c r="J92134" s="32"/>
    </row>
    <row r="92135" spans="10:10" x14ac:dyDescent="0.25">
      <c r="J92135" s="32"/>
    </row>
    <row r="92136" spans="10:10" x14ac:dyDescent="0.25">
      <c r="J92136" s="32"/>
    </row>
    <row r="92137" spans="10:10" x14ac:dyDescent="0.25">
      <c r="J92137" s="32"/>
    </row>
    <row r="92138" spans="10:10" x14ac:dyDescent="0.25">
      <c r="J92138" s="32"/>
    </row>
    <row r="92139" spans="10:10" x14ac:dyDescent="0.25">
      <c r="J92139" s="32"/>
    </row>
    <row r="92140" spans="10:10" x14ac:dyDescent="0.25">
      <c r="J92140" s="32"/>
    </row>
    <row r="92141" spans="10:10" x14ac:dyDescent="0.25">
      <c r="J92141" s="32"/>
    </row>
    <row r="92142" spans="10:10" x14ac:dyDescent="0.25">
      <c r="J92142" s="32"/>
    </row>
    <row r="92143" spans="10:10" x14ac:dyDescent="0.25">
      <c r="J92143" s="32"/>
    </row>
    <row r="92144" spans="10:10" x14ac:dyDescent="0.25">
      <c r="J92144" s="32"/>
    </row>
    <row r="92145" spans="10:10" x14ac:dyDescent="0.25">
      <c r="J92145" s="32"/>
    </row>
    <row r="92146" spans="10:10" x14ac:dyDescent="0.25">
      <c r="J92146" s="32"/>
    </row>
    <row r="92147" spans="10:10" x14ac:dyDescent="0.25">
      <c r="J92147" s="32"/>
    </row>
    <row r="92148" spans="10:10" x14ac:dyDescent="0.25">
      <c r="J92148" s="32"/>
    </row>
    <row r="92149" spans="10:10" x14ac:dyDescent="0.25">
      <c r="J92149" s="32"/>
    </row>
    <row r="92150" spans="10:10" x14ac:dyDescent="0.25">
      <c r="J92150" s="32"/>
    </row>
    <row r="92151" spans="10:10" x14ac:dyDescent="0.25">
      <c r="J92151" s="32"/>
    </row>
    <row r="92152" spans="10:10" x14ac:dyDescent="0.25">
      <c r="J92152" s="32"/>
    </row>
    <row r="92153" spans="10:10" x14ac:dyDescent="0.25">
      <c r="J92153" s="32"/>
    </row>
    <row r="92154" spans="10:10" x14ac:dyDescent="0.25">
      <c r="J92154" s="32"/>
    </row>
    <row r="92155" spans="10:10" x14ac:dyDescent="0.25">
      <c r="J92155" s="32"/>
    </row>
    <row r="92156" spans="10:10" x14ac:dyDescent="0.25">
      <c r="J92156" s="32"/>
    </row>
    <row r="92157" spans="10:10" x14ac:dyDescent="0.25">
      <c r="J92157" s="32"/>
    </row>
    <row r="92158" spans="10:10" x14ac:dyDescent="0.25">
      <c r="J92158" s="32"/>
    </row>
    <row r="92159" spans="10:10" x14ac:dyDescent="0.25">
      <c r="J92159" s="32"/>
    </row>
    <row r="92160" spans="10:10" x14ac:dyDescent="0.25">
      <c r="J92160" s="32"/>
    </row>
    <row r="92161" spans="10:10" x14ac:dyDescent="0.25">
      <c r="J92161" s="32"/>
    </row>
    <row r="92162" spans="10:10" x14ac:dyDescent="0.25">
      <c r="J92162" s="32"/>
    </row>
    <row r="92163" spans="10:10" x14ac:dyDescent="0.25">
      <c r="J92163" s="32"/>
    </row>
    <row r="92164" spans="10:10" x14ac:dyDescent="0.25">
      <c r="J92164" s="32"/>
    </row>
    <row r="92165" spans="10:10" x14ac:dyDescent="0.25">
      <c r="J92165" s="32"/>
    </row>
    <row r="92166" spans="10:10" x14ac:dyDescent="0.25">
      <c r="J92166" s="32"/>
    </row>
    <row r="92167" spans="10:10" x14ac:dyDescent="0.25">
      <c r="J92167" s="32"/>
    </row>
    <row r="92168" spans="10:10" x14ac:dyDescent="0.25">
      <c r="J92168" s="32"/>
    </row>
    <row r="92169" spans="10:10" x14ac:dyDescent="0.25">
      <c r="J92169" s="32"/>
    </row>
    <row r="92170" spans="10:10" x14ac:dyDescent="0.25">
      <c r="J92170" s="32"/>
    </row>
    <row r="92171" spans="10:10" x14ac:dyDescent="0.25">
      <c r="J92171" s="32"/>
    </row>
    <row r="92172" spans="10:10" x14ac:dyDescent="0.25">
      <c r="J92172" s="32"/>
    </row>
    <row r="92173" spans="10:10" x14ac:dyDescent="0.25">
      <c r="J92173" s="32"/>
    </row>
    <row r="92174" spans="10:10" x14ac:dyDescent="0.25">
      <c r="J92174" s="32"/>
    </row>
    <row r="92175" spans="10:10" x14ac:dyDescent="0.25">
      <c r="J92175" s="32"/>
    </row>
    <row r="92176" spans="10:10" x14ac:dyDescent="0.25">
      <c r="J92176" s="32"/>
    </row>
    <row r="92177" spans="10:10" x14ac:dyDescent="0.25">
      <c r="J92177" s="32"/>
    </row>
    <row r="92178" spans="10:10" x14ac:dyDescent="0.25">
      <c r="J92178" s="32"/>
    </row>
    <row r="92179" spans="10:10" x14ac:dyDescent="0.25">
      <c r="J92179" s="32"/>
    </row>
    <row r="92180" spans="10:10" x14ac:dyDescent="0.25">
      <c r="J92180" s="32"/>
    </row>
    <row r="92181" spans="10:10" x14ac:dyDescent="0.25">
      <c r="J92181" s="32"/>
    </row>
    <row r="92182" spans="10:10" x14ac:dyDescent="0.25">
      <c r="J92182" s="32"/>
    </row>
    <row r="92183" spans="10:10" x14ac:dyDescent="0.25">
      <c r="J92183" s="32"/>
    </row>
    <row r="92184" spans="10:10" x14ac:dyDescent="0.25">
      <c r="J92184" s="32"/>
    </row>
    <row r="92185" spans="10:10" x14ac:dyDescent="0.25">
      <c r="J92185" s="32"/>
    </row>
    <row r="92186" spans="10:10" x14ac:dyDescent="0.25">
      <c r="J92186" s="32"/>
    </row>
    <row r="92187" spans="10:10" x14ac:dyDescent="0.25">
      <c r="J92187" s="32"/>
    </row>
    <row r="92188" spans="10:10" x14ac:dyDescent="0.25">
      <c r="J92188" s="32"/>
    </row>
    <row r="92189" spans="10:10" x14ac:dyDescent="0.25">
      <c r="J92189" s="32"/>
    </row>
    <row r="92190" spans="10:10" x14ac:dyDescent="0.25">
      <c r="J92190" s="32"/>
    </row>
    <row r="92191" spans="10:10" x14ac:dyDescent="0.25">
      <c r="J92191" s="32"/>
    </row>
    <row r="92192" spans="10:10" x14ac:dyDescent="0.25">
      <c r="J92192" s="32"/>
    </row>
    <row r="92193" spans="10:10" x14ac:dyDescent="0.25">
      <c r="J92193" s="32"/>
    </row>
    <row r="92194" spans="10:10" x14ac:dyDescent="0.25">
      <c r="J92194" s="32"/>
    </row>
    <row r="92195" spans="10:10" x14ac:dyDescent="0.25">
      <c r="J92195" s="32"/>
    </row>
    <row r="92196" spans="10:10" x14ac:dyDescent="0.25">
      <c r="J92196" s="32"/>
    </row>
    <row r="92197" spans="10:10" x14ac:dyDescent="0.25">
      <c r="J92197" s="32"/>
    </row>
    <row r="92198" spans="10:10" x14ac:dyDescent="0.25">
      <c r="J92198" s="32"/>
    </row>
    <row r="92199" spans="10:10" x14ac:dyDescent="0.25">
      <c r="J92199" s="32"/>
    </row>
    <row r="92200" spans="10:10" x14ac:dyDescent="0.25">
      <c r="J92200" s="32"/>
    </row>
    <row r="92201" spans="10:10" x14ac:dyDescent="0.25">
      <c r="J92201" s="32"/>
    </row>
    <row r="92202" spans="10:10" x14ac:dyDescent="0.25">
      <c r="J92202" s="32"/>
    </row>
    <row r="92203" spans="10:10" x14ac:dyDescent="0.25">
      <c r="J92203" s="32"/>
    </row>
    <row r="92204" spans="10:10" x14ac:dyDescent="0.25">
      <c r="J92204" s="32"/>
    </row>
    <row r="92205" spans="10:10" x14ac:dyDescent="0.25">
      <c r="J92205" s="32"/>
    </row>
    <row r="92206" spans="10:10" x14ac:dyDescent="0.25">
      <c r="J92206" s="32"/>
    </row>
    <row r="92207" spans="10:10" x14ac:dyDescent="0.25">
      <c r="J92207" s="32"/>
    </row>
    <row r="92208" spans="10:10" x14ac:dyDescent="0.25">
      <c r="J92208" s="32"/>
    </row>
    <row r="92209" spans="10:10" x14ac:dyDescent="0.25">
      <c r="J92209" s="32"/>
    </row>
    <row r="92210" spans="10:10" x14ac:dyDescent="0.25">
      <c r="J92210" s="32"/>
    </row>
    <row r="92211" spans="10:10" x14ac:dyDescent="0.25">
      <c r="J92211" s="32"/>
    </row>
    <row r="92212" spans="10:10" x14ac:dyDescent="0.25">
      <c r="J92212" s="32"/>
    </row>
    <row r="92213" spans="10:10" x14ac:dyDescent="0.25">
      <c r="J92213" s="32"/>
    </row>
    <row r="92214" spans="10:10" x14ac:dyDescent="0.25">
      <c r="J92214" s="32"/>
    </row>
    <row r="92215" spans="10:10" x14ac:dyDescent="0.25">
      <c r="J92215" s="32"/>
    </row>
    <row r="92216" spans="10:10" x14ac:dyDescent="0.25">
      <c r="J92216" s="32"/>
    </row>
    <row r="92217" spans="10:10" x14ac:dyDescent="0.25">
      <c r="J92217" s="32"/>
    </row>
    <row r="92218" spans="10:10" x14ac:dyDescent="0.25">
      <c r="J92218" s="32"/>
    </row>
    <row r="92219" spans="10:10" x14ac:dyDescent="0.25">
      <c r="J92219" s="32"/>
    </row>
    <row r="92220" spans="10:10" x14ac:dyDescent="0.25">
      <c r="J92220" s="32"/>
    </row>
    <row r="92221" spans="10:10" x14ac:dyDescent="0.25">
      <c r="J92221" s="32"/>
    </row>
    <row r="92222" spans="10:10" x14ac:dyDescent="0.25">
      <c r="J92222" s="32"/>
    </row>
    <row r="92223" spans="10:10" x14ac:dyDescent="0.25">
      <c r="J92223" s="32"/>
    </row>
    <row r="92224" spans="10:10" x14ac:dyDescent="0.25">
      <c r="J92224" s="32"/>
    </row>
    <row r="92225" spans="10:10" x14ac:dyDescent="0.25">
      <c r="J92225" s="32"/>
    </row>
    <row r="92226" spans="10:10" x14ac:dyDescent="0.25">
      <c r="J92226" s="32"/>
    </row>
    <row r="92227" spans="10:10" x14ac:dyDescent="0.25">
      <c r="J92227" s="32"/>
    </row>
    <row r="92228" spans="10:10" x14ac:dyDescent="0.25">
      <c r="J92228" s="32"/>
    </row>
    <row r="92229" spans="10:10" x14ac:dyDescent="0.25">
      <c r="J92229" s="32"/>
    </row>
    <row r="92230" spans="10:10" x14ac:dyDescent="0.25">
      <c r="J92230" s="32"/>
    </row>
    <row r="92231" spans="10:10" x14ac:dyDescent="0.25">
      <c r="J92231" s="32"/>
    </row>
    <row r="92232" spans="10:10" x14ac:dyDescent="0.25">
      <c r="J92232" s="32"/>
    </row>
    <row r="92233" spans="10:10" x14ac:dyDescent="0.25">
      <c r="J92233" s="32"/>
    </row>
    <row r="92234" spans="10:10" x14ac:dyDescent="0.25">
      <c r="J92234" s="32"/>
    </row>
    <row r="92235" spans="10:10" x14ac:dyDescent="0.25">
      <c r="J92235" s="32"/>
    </row>
    <row r="92236" spans="10:10" x14ac:dyDescent="0.25">
      <c r="J92236" s="32"/>
    </row>
    <row r="92237" spans="10:10" x14ac:dyDescent="0.25">
      <c r="J92237" s="32"/>
    </row>
    <row r="92238" spans="10:10" x14ac:dyDescent="0.25">
      <c r="J92238" s="32"/>
    </row>
    <row r="92239" spans="10:10" x14ac:dyDescent="0.25">
      <c r="J92239" s="32"/>
    </row>
    <row r="92240" spans="10:10" x14ac:dyDescent="0.25">
      <c r="J92240" s="32"/>
    </row>
    <row r="92241" spans="10:10" x14ac:dyDescent="0.25">
      <c r="J92241" s="32"/>
    </row>
    <row r="92242" spans="10:10" x14ac:dyDescent="0.25">
      <c r="J92242" s="32"/>
    </row>
    <row r="92243" spans="10:10" x14ac:dyDescent="0.25">
      <c r="J92243" s="32"/>
    </row>
    <row r="92244" spans="10:10" x14ac:dyDescent="0.25">
      <c r="J92244" s="32"/>
    </row>
    <row r="92245" spans="10:10" x14ac:dyDescent="0.25">
      <c r="J92245" s="32"/>
    </row>
    <row r="92246" spans="10:10" x14ac:dyDescent="0.25">
      <c r="J92246" s="32"/>
    </row>
    <row r="92247" spans="10:10" x14ac:dyDescent="0.25">
      <c r="J92247" s="32"/>
    </row>
    <row r="92248" spans="10:10" x14ac:dyDescent="0.25">
      <c r="J92248" s="32"/>
    </row>
    <row r="92249" spans="10:10" x14ac:dyDescent="0.25">
      <c r="J92249" s="32"/>
    </row>
    <row r="92250" spans="10:10" x14ac:dyDescent="0.25">
      <c r="J92250" s="32"/>
    </row>
    <row r="92251" spans="10:10" x14ac:dyDescent="0.25">
      <c r="J92251" s="32"/>
    </row>
    <row r="92252" spans="10:10" x14ac:dyDescent="0.25">
      <c r="J92252" s="32"/>
    </row>
    <row r="92253" spans="10:10" x14ac:dyDescent="0.25">
      <c r="J92253" s="32"/>
    </row>
    <row r="92254" spans="10:10" x14ac:dyDescent="0.25">
      <c r="J92254" s="32"/>
    </row>
    <row r="92255" spans="10:10" x14ac:dyDescent="0.25">
      <c r="J92255" s="32"/>
    </row>
    <row r="92256" spans="10:10" x14ac:dyDescent="0.25">
      <c r="J92256" s="32"/>
    </row>
    <row r="92257" spans="10:10" x14ac:dyDescent="0.25">
      <c r="J92257" s="32"/>
    </row>
    <row r="92258" spans="10:10" x14ac:dyDescent="0.25">
      <c r="J92258" s="32"/>
    </row>
    <row r="92259" spans="10:10" x14ac:dyDescent="0.25">
      <c r="J92259" s="32"/>
    </row>
    <row r="92260" spans="10:10" x14ac:dyDescent="0.25">
      <c r="J92260" s="32"/>
    </row>
    <row r="92261" spans="10:10" x14ac:dyDescent="0.25">
      <c r="J92261" s="32"/>
    </row>
    <row r="92262" spans="10:10" x14ac:dyDescent="0.25">
      <c r="J92262" s="32"/>
    </row>
    <row r="92263" spans="10:10" x14ac:dyDescent="0.25">
      <c r="J92263" s="32"/>
    </row>
    <row r="92264" spans="10:10" x14ac:dyDescent="0.25">
      <c r="J92264" s="32"/>
    </row>
    <row r="92265" spans="10:10" x14ac:dyDescent="0.25">
      <c r="J92265" s="32"/>
    </row>
    <row r="92266" spans="10:10" x14ac:dyDescent="0.25">
      <c r="J92266" s="32"/>
    </row>
    <row r="92267" spans="10:10" x14ac:dyDescent="0.25">
      <c r="J92267" s="32"/>
    </row>
    <row r="92268" spans="10:10" x14ac:dyDescent="0.25">
      <c r="J92268" s="32"/>
    </row>
    <row r="92269" spans="10:10" x14ac:dyDescent="0.25">
      <c r="J92269" s="32"/>
    </row>
    <row r="92270" spans="10:10" x14ac:dyDescent="0.25">
      <c r="J92270" s="32"/>
    </row>
    <row r="92271" spans="10:10" x14ac:dyDescent="0.25">
      <c r="J92271" s="32"/>
    </row>
    <row r="92272" spans="10:10" x14ac:dyDescent="0.25">
      <c r="J92272" s="32"/>
    </row>
    <row r="92273" spans="10:10" x14ac:dyDescent="0.25">
      <c r="J92273" s="32"/>
    </row>
    <row r="92274" spans="10:10" x14ac:dyDescent="0.25">
      <c r="J92274" s="32"/>
    </row>
    <row r="92275" spans="10:10" x14ac:dyDescent="0.25">
      <c r="J92275" s="32"/>
    </row>
    <row r="92276" spans="10:10" x14ac:dyDescent="0.25">
      <c r="J92276" s="32"/>
    </row>
    <row r="92277" spans="10:10" x14ac:dyDescent="0.25">
      <c r="J92277" s="32"/>
    </row>
    <row r="92278" spans="10:10" x14ac:dyDescent="0.25">
      <c r="J92278" s="32"/>
    </row>
    <row r="92279" spans="10:10" x14ac:dyDescent="0.25">
      <c r="J92279" s="32"/>
    </row>
    <row r="92280" spans="10:10" x14ac:dyDescent="0.25">
      <c r="J92280" s="32"/>
    </row>
    <row r="92281" spans="10:10" x14ac:dyDescent="0.25">
      <c r="J92281" s="32"/>
    </row>
    <row r="92282" spans="10:10" x14ac:dyDescent="0.25">
      <c r="J92282" s="32"/>
    </row>
    <row r="92283" spans="10:10" x14ac:dyDescent="0.25">
      <c r="J92283" s="32"/>
    </row>
    <row r="92284" spans="10:10" x14ac:dyDescent="0.25">
      <c r="J92284" s="32"/>
    </row>
    <row r="92285" spans="10:10" x14ac:dyDescent="0.25">
      <c r="J92285" s="32"/>
    </row>
    <row r="92286" spans="10:10" x14ac:dyDescent="0.25">
      <c r="J92286" s="32"/>
    </row>
    <row r="92287" spans="10:10" x14ac:dyDescent="0.25">
      <c r="J92287" s="32"/>
    </row>
    <row r="92288" spans="10:10" x14ac:dyDescent="0.25">
      <c r="J92288" s="32"/>
    </row>
    <row r="92289" spans="10:10" x14ac:dyDescent="0.25">
      <c r="J92289" s="32"/>
    </row>
    <row r="92290" spans="10:10" x14ac:dyDescent="0.25">
      <c r="J92290" s="32"/>
    </row>
    <row r="92291" spans="10:10" x14ac:dyDescent="0.25">
      <c r="J92291" s="32"/>
    </row>
    <row r="92292" spans="10:10" x14ac:dyDescent="0.25">
      <c r="J92292" s="32"/>
    </row>
    <row r="92293" spans="10:10" x14ac:dyDescent="0.25">
      <c r="J92293" s="32"/>
    </row>
    <row r="92294" spans="10:10" x14ac:dyDescent="0.25">
      <c r="J92294" s="32"/>
    </row>
    <row r="92295" spans="10:10" x14ac:dyDescent="0.25">
      <c r="J92295" s="32"/>
    </row>
    <row r="92296" spans="10:10" x14ac:dyDescent="0.25">
      <c r="J92296" s="32"/>
    </row>
    <row r="92297" spans="10:10" x14ac:dyDescent="0.25">
      <c r="J92297" s="32"/>
    </row>
    <row r="92298" spans="10:10" x14ac:dyDescent="0.25">
      <c r="J92298" s="32"/>
    </row>
    <row r="92299" spans="10:10" x14ac:dyDescent="0.25">
      <c r="J92299" s="32"/>
    </row>
    <row r="92300" spans="10:10" x14ac:dyDescent="0.25">
      <c r="J92300" s="32"/>
    </row>
    <row r="92301" spans="10:10" x14ac:dyDescent="0.25">
      <c r="J92301" s="32"/>
    </row>
    <row r="92302" spans="10:10" x14ac:dyDescent="0.25">
      <c r="J92302" s="32"/>
    </row>
    <row r="92303" spans="10:10" x14ac:dyDescent="0.25">
      <c r="J92303" s="32"/>
    </row>
    <row r="92304" spans="10:10" x14ac:dyDescent="0.25">
      <c r="J92304" s="32"/>
    </row>
    <row r="92305" spans="10:10" x14ac:dyDescent="0.25">
      <c r="J92305" s="32"/>
    </row>
    <row r="92306" spans="10:10" x14ac:dyDescent="0.25">
      <c r="J92306" s="32"/>
    </row>
    <row r="92307" spans="10:10" x14ac:dyDescent="0.25">
      <c r="J92307" s="32"/>
    </row>
    <row r="92308" spans="10:10" x14ac:dyDescent="0.25">
      <c r="J92308" s="32"/>
    </row>
    <row r="92309" spans="10:10" x14ac:dyDescent="0.25">
      <c r="J92309" s="32"/>
    </row>
    <row r="92310" spans="10:10" x14ac:dyDescent="0.25">
      <c r="J92310" s="32"/>
    </row>
    <row r="92311" spans="10:10" x14ac:dyDescent="0.25">
      <c r="J92311" s="32"/>
    </row>
    <row r="92312" spans="10:10" x14ac:dyDescent="0.25">
      <c r="J92312" s="32"/>
    </row>
    <row r="92313" spans="10:10" x14ac:dyDescent="0.25">
      <c r="J92313" s="32"/>
    </row>
    <row r="92314" spans="10:10" x14ac:dyDescent="0.25">
      <c r="J92314" s="32"/>
    </row>
    <row r="92315" spans="10:10" x14ac:dyDescent="0.25">
      <c r="J92315" s="32"/>
    </row>
    <row r="92316" spans="10:10" x14ac:dyDescent="0.25">
      <c r="J92316" s="32"/>
    </row>
    <row r="92317" spans="10:10" x14ac:dyDescent="0.25">
      <c r="J92317" s="32"/>
    </row>
    <row r="92318" spans="10:10" x14ac:dyDescent="0.25">
      <c r="J92318" s="32"/>
    </row>
    <row r="92319" spans="10:10" x14ac:dyDescent="0.25">
      <c r="J92319" s="32"/>
    </row>
    <row r="92320" spans="10:10" x14ac:dyDescent="0.25">
      <c r="J92320" s="32"/>
    </row>
    <row r="92321" spans="10:10" x14ac:dyDescent="0.25">
      <c r="J92321" s="32"/>
    </row>
    <row r="92322" spans="10:10" x14ac:dyDescent="0.25">
      <c r="J92322" s="32"/>
    </row>
    <row r="92323" spans="10:10" x14ac:dyDescent="0.25">
      <c r="J92323" s="32"/>
    </row>
    <row r="92324" spans="10:10" x14ac:dyDescent="0.25">
      <c r="J92324" s="32"/>
    </row>
    <row r="92325" spans="10:10" x14ac:dyDescent="0.25">
      <c r="J92325" s="32"/>
    </row>
    <row r="92326" spans="10:10" x14ac:dyDescent="0.25">
      <c r="J92326" s="32"/>
    </row>
    <row r="92327" spans="10:10" x14ac:dyDescent="0.25">
      <c r="J92327" s="32"/>
    </row>
    <row r="92328" spans="10:10" x14ac:dyDescent="0.25">
      <c r="J92328" s="32"/>
    </row>
    <row r="92329" spans="10:10" x14ac:dyDescent="0.25">
      <c r="J92329" s="32"/>
    </row>
    <row r="92330" spans="10:10" x14ac:dyDescent="0.25">
      <c r="J92330" s="32"/>
    </row>
    <row r="92331" spans="10:10" x14ac:dyDescent="0.25">
      <c r="J92331" s="32"/>
    </row>
    <row r="92332" spans="10:10" x14ac:dyDescent="0.25">
      <c r="J92332" s="32"/>
    </row>
    <row r="92333" spans="10:10" x14ac:dyDescent="0.25">
      <c r="J92333" s="32"/>
    </row>
    <row r="92334" spans="10:10" x14ac:dyDescent="0.25">
      <c r="J92334" s="32"/>
    </row>
    <row r="92335" spans="10:10" x14ac:dyDescent="0.25">
      <c r="J92335" s="32"/>
    </row>
    <row r="92336" spans="10:10" x14ac:dyDescent="0.25">
      <c r="J92336" s="32"/>
    </row>
    <row r="92337" spans="10:10" x14ac:dyDescent="0.25">
      <c r="J92337" s="32"/>
    </row>
    <row r="92338" spans="10:10" x14ac:dyDescent="0.25">
      <c r="J92338" s="32"/>
    </row>
    <row r="92339" spans="10:10" x14ac:dyDescent="0.25">
      <c r="J92339" s="32"/>
    </row>
    <row r="92340" spans="10:10" x14ac:dyDescent="0.25">
      <c r="J92340" s="32"/>
    </row>
    <row r="92341" spans="10:10" x14ac:dyDescent="0.25">
      <c r="J92341" s="32"/>
    </row>
    <row r="92342" spans="10:10" x14ac:dyDescent="0.25">
      <c r="J92342" s="32"/>
    </row>
    <row r="92343" spans="10:10" x14ac:dyDescent="0.25">
      <c r="J92343" s="32"/>
    </row>
    <row r="92344" spans="10:10" x14ac:dyDescent="0.25">
      <c r="J92344" s="32"/>
    </row>
    <row r="92345" spans="10:10" x14ac:dyDescent="0.25">
      <c r="J92345" s="32"/>
    </row>
    <row r="92346" spans="10:10" x14ac:dyDescent="0.25">
      <c r="J92346" s="32"/>
    </row>
    <row r="92347" spans="10:10" x14ac:dyDescent="0.25">
      <c r="J92347" s="32"/>
    </row>
    <row r="92348" spans="10:10" x14ac:dyDescent="0.25">
      <c r="J92348" s="32"/>
    </row>
    <row r="92349" spans="10:10" x14ac:dyDescent="0.25">
      <c r="J92349" s="32"/>
    </row>
    <row r="92350" spans="10:10" x14ac:dyDescent="0.25">
      <c r="J92350" s="32"/>
    </row>
    <row r="92351" spans="10:10" x14ac:dyDescent="0.25">
      <c r="J92351" s="32"/>
    </row>
    <row r="92352" spans="10:10" x14ac:dyDescent="0.25">
      <c r="J92352" s="32"/>
    </row>
    <row r="92353" spans="10:10" x14ac:dyDescent="0.25">
      <c r="J92353" s="32"/>
    </row>
    <row r="92354" spans="10:10" x14ac:dyDescent="0.25">
      <c r="J92354" s="32"/>
    </row>
    <row r="92355" spans="10:10" x14ac:dyDescent="0.25">
      <c r="J92355" s="32"/>
    </row>
    <row r="92356" spans="10:10" x14ac:dyDescent="0.25">
      <c r="J92356" s="32"/>
    </row>
    <row r="92357" spans="10:10" x14ac:dyDescent="0.25">
      <c r="J92357" s="32"/>
    </row>
    <row r="92358" spans="10:10" x14ac:dyDescent="0.25">
      <c r="J92358" s="32"/>
    </row>
    <row r="92359" spans="10:10" x14ac:dyDescent="0.25">
      <c r="J92359" s="32"/>
    </row>
    <row r="92360" spans="10:10" x14ac:dyDescent="0.25">
      <c r="J92360" s="32"/>
    </row>
    <row r="92361" spans="10:10" x14ac:dyDescent="0.25">
      <c r="J92361" s="32"/>
    </row>
    <row r="92362" spans="10:10" x14ac:dyDescent="0.25">
      <c r="J92362" s="32"/>
    </row>
    <row r="92363" spans="10:10" x14ac:dyDescent="0.25">
      <c r="J92363" s="32"/>
    </row>
    <row r="92364" spans="10:10" x14ac:dyDescent="0.25">
      <c r="J92364" s="32"/>
    </row>
    <row r="92365" spans="10:10" x14ac:dyDescent="0.25">
      <c r="J92365" s="32"/>
    </row>
    <row r="92366" spans="10:10" x14ac:dyDescent="0.25">
      <c r="J92366" s="32"/>
    </row>
    <row r="92367" spans="10:10" x14ac:dyDescent="0.25">
      <c r="J92367" s="32"/>
    </row>
    <row r="92368" spans="10:10" x14ac:dyDescent="0.25">
      <c r="J92368" s="32"/>
    </row>
    <row r="92369" spans="10:10" x14ac:dyDescent="0.25">
      <c r="J92369" s="32"/>
    </row>
    <row r="92370" spans="10:10" x14ac:dyDescent="0.25">
      <c r="J92370" s="32"/>
    </row>
    <row r="92371" spans="10:10" x14ac:dyDescent="0.25">
      <c r="J92371" s="32"/>
    </row>
    <row r="92372" spans="10:10" x14ac:dyDescent="0.25">
      <c r="J92372" s="32"/>
    </row>
    <row r="92373" spans="10:10" x14ac:dyDescent="0.25">
      <c r="J92373" s="32"/>
    </row>
    <row r="92374" spans="10:10" x14ac:dyDescent="0.25">
      <c r="J92374" s="32"/>
    </row>
    <row r="92375" spans="10:10" x14ac:dyDescent="0.25">
      <c r="J92375" s="32"/>
    </row>
    <row r="92376" spans="10:10" x14ac:dyDescent="0.25">
      <c r="J92376" s="32"/>
    </row>
    <row r="92377" spans="10:10" x14ac:dyDescent="0.25">
      <c r="J92377" s="32"/>
    </row>
    <row r="92378" spans="10:10" x14ac:dyDescent="0.25">
      <c r="J92378" s="32"/>
    </row>
    <row r="92379" spans="10:10" x14ac:dyDescent="0.25">
      <c r="J92379" s="32"/>
    </row>
    <row r="92380" spans="10:10" x14ac:dyDescent="0.25">
      <c r="J92380" s="32"/>
    </row>
    <row r="92381" spans="10:10" x14ac:dyDescent="0.25">
      <c r="J92381" s="32"/>
    </row>
    <row r="92382" spans="10:10" x14ac:dyDescent="0.25">
      <c r="J92382" s="32"/>
    </row>
    <row r="92383" spans="10:10" x14ac:dyDescent="0.25">
      <c r="J92383" s="32"/>
    </row>
    <row r="92384" spans="10:10" x14ac:dyDescent="0.25">
      <c r="J92384" s="32"/>
    </row>
    <row r="92385" spans="10:10" x14ac:dyDescent="0.25">
      <c r="J92385" s="32"/>
    </row>
    <row r="92386" spans="10:10" x14ac:dyDescent="0.25">
      <c r="J92386" s="32"/>
    </row>
    <row r="92387" spans="10:10" x14ac:dyDescent="0.25">
      <c r="J92387" s="32"/>
    </row>
    <row r="92388" spans="10:10" x14ac:dyDescent="0.25">
      <c r="J92388" s="32"/>
    </row>
    <row r="92389" spans="10:10" x14ac:dyDescent="0.25">
      <c r="J92389" s="32"/>
    </row>
    <row r="92390" spans="10:10" x14ac:dyDescent="0.25">
      <c r="J92390" s="32"/>
    </row>
    <row r="92391" spans="10:10" x14ac:dyDescent="0.25">
      <c r="J92391" s="32"/>
    </row>
    <row r="92392" spans="10:10" x14ac:dyDescent="0.25">
      <c r="J92392" s="32"/>
    </row>
    <row r="92393" spans="10:10" x14ac:dyDescent="0.25">
      <c r="J92393" s="32"/>
    </row>
    <row r="92394" spans="10:10" x14ac:dyDescent="0.25">
      <c r="J92394" s="32"/>
    </row>
    <row r="92395" spans="10:10" x14ac:dyDescent="0.25">
      <c r="J92395" s="32"/>
    </row>
    <row r="92396" spans="10:10" x14ac:dyDescent="0.25">
      <c r="J92396" s="32"/>
    </row>
    <row r="92397" spans="10:10" x14ac:dyDescent="0.25">
      <c r="J92397" s="32"/>
    </row>
    <row r="92398" spans="10:10" x14ac:dyDescent="0.25">
      <c r="J92398" s="32"/>
    </row>
    <row r="92399" spans="10:10" x14ac:dyDescent="0.25">
      <c r="J92399" s="32"/>
    </row>
    <row r="92400" spans="10:10" x14ac:dyDescent="0.25">
      <c r="J92400" s="32"/>
    </row>
    <row r="92401" spans="10:10" x14ac:dyDescent="0.25">
      <c r="J92401" s="32"/>
    </row>
    <row r="92402" spans="10:10" x14ac:dyDescent="0.25">
      <c r="J92402" s="32"/>
    </row>
    <row r="92403" spans="10:10" x14ac:dyDescent="0.25">
      <c r="J92403" s="32"/>
    </row>
    <row r="92404" spans="10:10" x14ac:dyDescent="0.25">
      <c r="J92404" s="32"/>
    </row>
    <row r="92405" spans="10:10" x14ac:dyDescent="0.25">
      <c r="J92405" s="32"/>
    </row>
    <row r="92406" spans="10:10" x14ac:dyDescent="0.25">
      <c r="J92406" s="32"/>
    </row>
    <row r="92407" spans="10:10" x14ac:dyDescent="0.25">
      <c r="J92407" s="32"/>
    </row>
    <row r="92408" spans="10:10" x14ac:dyDescent="0.25">
      <c r="J92408" s="32"/>
    </row>
    <row r="92409" spans="10:10" x14ac:dyDescent="0.25">
      <c r="J92409" s="32"/>
    </row>
    <row r="92410" spans="10:10" x14ac:dyDescent="0.25">
      <c r="J92410" s="32"/>
    </row>
    <row r="92411" spans="10:10" x14ac:dyDescent="0.25">
      <c r="J92411" s="32"/>
    </row>
    <row r="92412" spans="10:10" x14ac:dyDescent="0.25">
      <c r="J92412" s="32"/>
    </row>
    <row r="92413" spans="10:10" x14ac:dyDescent="0.25">
      <c r="J92413" s="32"/>
    </row>
    <row r="92414" spans="10:10" x14ac:dyDescent="0.25">
      <c r="J92414" s="32"/>
    </row>
    <row r="92415" spans="10:10" x14ac:dyDescent="0.25">
      <c r="J92415" s="32"/>
    </row>
    <row r="92416" spans="10:10" x14ac:dyDescent="0.25">
      <c r="J92416" s="32"/>
    </row>
    <row r="92417" spans="10:10" x14ac:dyDescent="0.25">
      <c r="J92417" s="32"/>
    </row>
    <row r="92418" spans="10:10" x14ac:dyDescent="0.25">
      <c r="J92418" s="32"/>
    </row>
    <row r="92419" spans="10:10" x14ac:dyDescent="0.25">
      <c r="J92419" s="32"/>
    </row>
    <row r="92420" spans="10:10" x14ac:dyDescent="0.25">
      <c r="J92420" s="32"/>
    </row>
    <row r="92421" spans="10:10" x14ac:dyDescent="0.25">
      <c r="J92421" s="32"/>
    </row>
    <row r="92422" spans="10:10" x14ac:dyDescent="0.25">
      <c r="J92422" s="32"/>
    </row>
    <row r="92423" spans="10:10" x14ac:dyDescent="0.25">
      <c r="J92423" s="32"/>
    </row>
    <row r="92424" spans="10:10" x14ac:dyDescent="0.25">
      <c r="J92424" s="32"/>
    </row>
    <row r="92425" spans="10:10" x14ac:dyDescent="0.25">
      <c r="J92425" s="32"/>
    </row>
    <row r="92426" spans="10:10" x14ac:dyDescent="0.25">
      <c r="J92426" s="32"/>
    </row>
    <row r="92427" spans="10:10" x14ac:dyDescent="0.25">
      <c r="J92427" s="32"/>
    </row>
    <row r="92428" spans="10:10" x14ac:dyDescent="0.25">
      <c r="J92428" s="32"/>
    </row>
    <row r="92429" spans="10:10" x14ac:dyDescent="0.25">
      <c r="J92429" s="32"/>
    </row>
    <row r="92430" spans="10:10" x14ac:dyDescent="0.25">
      <c r="J92430" s="32"/>
    </row>
    <row r="92431" spans="10:10" x14ac:dyDescent="0.25">
      <c r="J92431" s="32"/>
    </row>
    <row r="92432" spans="10:10" x14ac:dyDescent="0.25">
      <c r="J92432" s="32"/>
    </row>
    <row r="92433" spans="10:10" x14ac:dyDescent="0.25">
      <c r="J92433" s="32"/>
    </row>
    <row r="92434" spans="10:10" x14ac:dyDescent="0.25">
      <c r="J92434" s="32"/>
    </row>
    <row r="92435" spans="10:10" x14ac:dyDescent="0.25">
      <c r="J92435" s="32"/>
    </row>
    <row r="92436" spans="10:10" x14ac:dyDescent="0.25">
      <c r="J92436" s="32"/>
    </row>
    <row r="92437" spans="10:10" x14ac:dyDescent="0.25">
      <c r="J92437" s="32"/>
    </row>
    <row r="92438" spans="10:10" x14ac:dyDescent="0.25">
      <c r="J92438" s="32"/>
    </row>
    <row r="92439" spans="10:10" x14ac:dyDescent="0.25">
      <c r="J92439" s="32"/>
    </row>
    <row r="92440" spans="10:10" x14ac:dyDescent="0.25">
      <c r="J92440" s="32"/>
    </row>
    <row r="92441" spans="10:10" x14ac:dyDescent="0.25">
      <c r="J92441" s="32"/>
    </row>
    <row r="92442" spans="10:10" x14ac:dyDescent="0.25">
      <c r="J92442" s="32"/>
    </row>
    <row r="92443" spans="10:10" x14ac:dyDescent="0.25">
      <c r="J92443" s="32"/>
    </row>
    <row r="92444" spans="10:10" x14ac:dyDescent="0.25">
      <c r="J92444" s="32"/>
    </row>
    <row r="92445" spans="10:10" x14ac:dyDescent="0.25">
      <c r="J92445" s="32"/>
    </row>
    <row r="92446" spans="10:10" x14ac:dyDescent="0.25">
      <c r="J92446" s="32"/>
    </row>
    <row r="92447" spans="10:10" x14ac:dyDescent="0.25">
      <c r="J92447" s="32"/>
    </row>
    <row r="92448" spans="10:10" x14ac:dyDescent="0.25">
      <c r="J92448" s="32"/>
    </row>
    <row r="92449" spans="10:10" x14ac:dyDescent="0.25">
      <c r="J92449" s="32"/>
    </row>
    <row r="92450" spans="10:10" x14ac:dyDescent="0.25">
      <c r="J92450" s="32"/>
    </row>
    <row r="92451" spans="10:10" x14ac:dyDescent="0.25">
      <c r="J92451" s="32"/>
    </row>
    <row r="92452" spans="10:10" x14ac:dyDescent="0.25">
      <c r="J92452" s="32"/>
    </row>
    <row r="92453" spans="10:10" x14ac:dyDescent="0.25">
      <c r="J92453" s="32"/>
    </row>
    <row r="92454" spans="10:10" x14ac:dyDescent="0.25">
      <c r="J92454" s="32"/>
    </row>
    <row r="92455" spans="10:10" x14ac:dyDescent="0.25">
      <c r="J92455" s="32"/>
    </row>
    <row r="92456" spans="10:10" x14ac:dyDescent="0.25">
      <c r="J92456" s="32"/>
    </row>
    <row r="92457" spans="10:10" x14ac:dyDescent="0.25">
      <c r="J92457" s="32"/>
    </row>
    <row r="92458" spans="10:10" x14ac:dyDescent="0.25">
      <c r="J92458" s="32"/>
    </row>
    <row r="92459" spans="10:10" x14ac:dyDescent="0.25">
      <c r="J92459" s="32"/>
    </row>
    <row r="92460" spans="10:10" x14ac:dyDescent="0.25">
      <c r="J92460" s="32"/>
    </row>
    <row r="92461" spans="10:10" x14ac:dyDescent="0.25">
      <c r="J92461" s="32"/>
    </row>
    <row r="92462" spans="10:10" x14ac:dyDescent="0.25">
      <c r="J92462" s="32"/>
    </row>
    <row r="92463" spans="10:10" x14ac:dyDescent="0.25">
      <c r="J92463" s="32"/>
    </row>
    <row r="92464" spans="10:10" x14ac:dyDescent="0.25">
      <c r="J92464" s="32"/>
    </row>
    <row r="92465" spans="10:10" x14ac:dyDescent="0.25">
      <c r="J92465" s="32"/>
    </row>
    <row r="92466" spans="10:10" x14ac:dyDescent="0.25">
      <c r="J92466" s="32"/>
    </row>
    <row r="92467" spans="10:10" x14ac:dyDescent="0.25">
      <c r="J92467" s="32"/>
    </row>
    <row r="92468" spans="10:10" x14ac:dyDescent="0.25">
      <c r="J92468" s="32"/>
    </row>
    <row r="92469" spans="10:10" x14ac:dyDescent="0.25">
      <c r="J92469" s="32"/>
    </row>
    <row r="92470" spans="10:10" x14ac:dyDescent="0.25">
      <c r="J92470" s="32"/>
    </row>
    <row r="92471" spans="10:10" x14ac:dyDescent="0.25">
      <c r="J92471" s="32"/>
    </row>
    <row r="92472" spans="10:10" x14ac:dyDescent="0.25">
      <c r="J92472" s="32"/>
    </row>
    <row r="92473" spans="10:10" x14ac:dyDescent="0.25">
      <c r="J92473" s="32"/>
    </row>
    <row r="92474" spans="10:10" x14ac:dyDescent="0.25">
      <c r="J92474" s="32"/>
    </row>
    <row r="92475" spans="10:10" x14ac:dyDescent="0.25">
      <c r="J92475" s="32"/>
    </row>
    <row r="92476" spans="10:10" x14ac:dyDescent="0.25">
      <c r="J92476" s="32"/>
    </row>
    <row r="92477" spans="10:10" x14ac:dyDescent="0.25">
      <c r="J92477" s="32"/>
    </row>
    <row r="92478" spans="10:10" x14ac:dyDescent="0.25">
      <c r="J92478" s="32"/>
    </row>
    <row r="92479" spans="10:10" x14ac:dyDescent="0.25">
      <c r="J92479" s="32"/>
    </row>
    <row r="92480" spans="10:10" x14ac:dyDescent="0.25">
      <c r="J92480" s="32"/>
    </row>
    <row r="92481" spans="10:10" x14ac:dyDescent="0.25">
      <c r="J92481" s="32"/>
    </row>
    <row r="92482" spans="10:10" x14ac:dyDescent="0.25">
      <c r="J92482" s="32"/>
    </row>
    <row r="92483" spans="10:10" x14ac:dyDescent="0.25">
      <c r="J92483" s="32"/>
    </row>
    <row r="92484" spans="10:10" x14ac:dyDescent="0.25">
      <c r="J92484" s="32"/>
    </row>
    <row r="92485" spans="10:10" x14ac:dyDescent="0.25">
      <c r="J92485" s="32"/>
    </row>
    <row r="92486" spans="10:10" x14ac:dyDescent="0.25">
      <c r="J92486" s="32"/>
    </row>
    <row r="92487" spans="10:10" x14ac:dyDescent="0.25">
      <c r="J92487" s="32"/>
    </row>
    <row r="92488" spans="10:10" x14ac:dyDescent="0.25">
      <c r="J92488" s="32"/>
    </row>
    <row r="92489" spans="10:10" x14ac:dyDescent="0.25">
      <c r="J92489" s="32"/>
    </row>
    <row r="92490" spans="10:10" x14ac:dyDescent="0.25">
      <c r="J92490" s="32"/>
    </row>
    <row r="92491" spans="10:10" x14ac:dyDescent="0.25">
      <c r="J92491" s="32"/>
    </row>
    <row r="92492" spans="10:10" x14ac:dyDescent="0.25">
      <c r="J92492" s="32"/>
    </row>
    <row r="92493" spans="10:10" x14ac:dyDescent="0.25">
      <c r="J92493" s="32"/>
    </row>
    <row r="92494" spans="10:10" x14ac:dyDescent="0.25">
      <c r="J92494" s="32"/>
    </row>
    <row r="92495" spans="10:10" x14ac:dyDescent="0.25">
      <c r="J92495" s="32"/>
    </row>
    <row r="92496" spans="10:10" x14ac:dyDescent="0.25">
      <c r="J92496" s="32"/>
    </row>
    <row r="92497" spans="10:10" x14ac:dyDescent="0.25">
      <c r="J92497" s="32"/>
    </row>
    <row r="92498" spans="10:10" x14ac:dyDescent="0.25">
      <c r="J92498" s="32"/>
    </row>
    <row r="92499" spans="10:10" x14ac:dyDescent="0.25">
      <c r="J92499" s="32"/>
    </row>
    <row r="92500" spans="10:10" x14ac:dyDescent="0.25">
      <c r="J92500" s="32"/>
    </row>
    <row r="92501" spans="10:10" x14ac:dyDescent="0.25">
      <c r="J92501" s="32"/>
    </row>
    <row r="92502" spans="10:10" x14ac:dyDescent="0.25">
      <c r="J92502" s="32"/>
    </row>
    <row r="92503" spans="10:10" x14ac:dyDescent="0.25">
      <c r="J92503" s="32"/>
    </row>
    <row r="92504" spans="10:10" x14ac:dyDescent="0.25">
      <c r="J92504" s="32"/>
    </row>
    <row r="92505" spans="10:10" x14ac:dyDescent="0.25">
      <c r="J92505" s="32"/>
    </row>
    <row r="92506" spans="10:10" x14ac:dyDescent="0.25">
      <c r="J92506" s="32"/>
    </row>
    <row r="92507" spans="10:10" x14ac:dyDescent="0.25">
      <c r="J92507" s="32"/>
    </row>
    <row r="92508" spans="10:10" x14ac:dyDescent="0.25">
      <c r="J92508" s="32"/>
    </row>
    <row r="92509" spans="10:10" x14ac:dyDescent="0.25">
      <c r="J92509" s="32"/>
    </row>
    <row r="92510" spans="10:10" x14ac:dyDescent="0.25">
      <c r="J92510" s="32"/>
    </row>
    <row r="92511" spans="10:10" x14ac:dyDescent="0.25">
      <c r="J92511" s="32"/>
    </row>
    <row r="92512" spans="10:10" x14ac:dyDescent="0.25">
      <c r="J92512" s="32"/>
    </row>
    <row r="92513" spans="10:10" x14ac:dyDescent="0.25">
      <c r="J92513" s="32"/>
    </row>
    <row r="92514" spans="10:10" x14ac:dyDescent="0.25">
      <c r="J92514" s="32"/>
    </row>
    <row r="92515" spans="10:10" x14ac:dyDescent="0.25">
      <c r="J92515" s="32"/>
    </row>
    <row r="92516" spans="10:10" x14ac:dyDescent="0.25">
      <c r="J92516" s="32"/>
    </row>
    <row r="92517" spans="10:10" x14ac:dyDescent="0.25">
      <c r="J92517" s="32"/>
    </row>
    <row r="92518" spans="10:10" x14ac:dyDescent="0.25">
      <c r="J92518" s="32"/>
    </row>
    <row r="92519" spans="10:10" x14ac:dyDescent="0.25">
      <c r="J92519" s="32"/>
    </row>
    <row r="92520" spans="10:10" x14ac:dyDescent="0.25">
      <c r="J92520" s="32"/>
    </row>
    <row r="92521" spans="10:10" x14ac:dyDescent="0.25">
      <c r="J92521" s="32"/>
    </row>
    <row r="92522" spans="10:10" x14ac:dyDescent="0.25">
      <c r="J92522" s="32"/>
    </row>
    <row r="92523" spans="10:10" x14ac:dyDescent="0.25">
      <c r="J92523" s="32"/>
    </row>
    <row r="92524" spans="10:10" x14ac:dyDescent="0.25">
      <c r="J92524" s="32"/>
    </row>
    <row r="92525" spans="10:10" x14ac:dyDescent="0.25">
      <c r="J92525" s="32"/>
    </row>
    <row r="92526" spans="10:10" x14ac:dyDescent="0.25">
      <c r="J92526" s="32"/>
    </row>
    <row r="92527" spans="10:10" x14ac:dyDescent="0.25">
      <c r="J92527" s="32"/>
    </row>
    <row r="92528" spans="10:10" x14ac:dyDescent="0.25">
      <c r="J92528" s="32"/>
    </row>
    <row r="92529" spans="10:10" x14ac:dyDescent="0.25">
      <c r="J92529" s="32"/>
    </row>
    <row r="92530" spans="10:10" x14ac:dyDescent="0.25">
      <c r="J92530" s="32"/>
    </row>
    <row r="92531" spans="10:10" x14ac:dyDescent="0.25">
      <c r="J92531" s="32"/>
    </row>
    <row r="92532" spans="10:10" x14ac:dyDescent="0.25">
      <c r="J92532" s="32"/>
    </row>
    <row r="92533" spans="10:10" x14ac:dyDescent="0.25">
      <c r="J92533" s="32"/>
    </row>
    <row r="92534" spans="10:10" x14ac:dyDescent="0.25">
      <c r="J92534" s="32"/>
    </row>
    <row r="92535" spans="10:10" x14ac:dyDescent="0.25">
      <c r="J92535" s="32"/>
    </row>
    <row r="92536" spans="10:10" x14ac:dyDescent="0.25">
      <c r="J92536" s="32"/>
    </row>
    <row r="92537" spans="10:10" x14ac:dyDescent="0.25">
      <c r="J92537" s="32"/>
    </row>
    <row r="92538" spans="10:10" x14ac:dyDescent="0.25">
      <c r="J92538" s="32"/>
    </row>
    <row r="92539" spans="10:10" x14ac:dyDescent="0.25">
      <c r="J92539" s="32"/>
    </row>
    <row r="92540" spans="10:10" x14ac:dyDescent="0.25">
      <c r="J92540" s="32"/>
    </row>
    <row r="92541" spans="10:10" x14ac:dyDescent="0.25">
      <c r="J92541" s="32"/>
    </row>
    <row r="92542" spans="10:10" x14ac:dyDescent="0.25">
      <c r="J92542" s="32"/>
    </row>
    <row r="92543" spans="10:10" x14ac:dyDescent="0.25">
      <c r="J92543" s="32"/>
    </row>
    <row r="92544" spans="10:10" x14ac:dyDescent="0.25">
      <c r="J92544" s="32"/>
    </row>
    <row r="92545" spans="10:10" x14ac:dyDescent="0.25">
      <c r="J92545" s="32"/>
    </row>
    <row r="92546" spans="10:10" x14ac:dyDescent="0.25">
      <c r="J92546" s="32"/>
    </row>
    <row r="92547" spans="10:10" x14ac:dyDescent="0.25">
      <c r="J92547" s="32"/>
    </row>
    <row r="92548" spans="10:10" x14ac:dyDescent="0.25">
      <c r="J92548" s="32"/>
    </row>
    <row r="92549" spans="10:10" x14ac:dyDescent="0.25">
      <c r="J92549" s="32"/>
    </row>
    <row r="92550" spans="10:10" x14ac:dyDescent="0.25">
      <c r="J92550" s="32"/>
    </row>
    <row r="92551" spans="10:10" x14ac:dyDescent="0.25">
      <c r="J92551" s="32"/>
    </row>
    <row r="92552" spans="10:10" x14ac:dyDescent="0.25">
      <c r="J92552" s="32"/>
    </row>
    <row r="92553" spans="10:10" x14ac:dyDescent="0.25">
      <c r="J92553" s="32"/>
    </row>
    <row r="92554" spans="10:10" x14ac:dyDescent="0.25">
      <c r="J92554" s="32"/>
    </row>
    <row r="92555" spans="10:10" x14ac:dyDescent="0.25">
      <c r="J92555" s="32"/>
    </row>
    <row r="92556" spans="10:10" x14ac:dyDescent="0.25">
      <c r="J92556" s="32"/>
    </row>
    <row r="92557" spans="10:10" x14ac:dyDescent="0.25">
      <c r="J92557" s="32"/>
    </row>
    <row r="92558" spans="10:10" x14ac:dyDescent="0.25">
      <c r="J92558" s="32"/>
    </row>
    <row r="92559" spans="10:10" x14ac:dyDescent="0.25">
      <c r="J92559" s="32"/>
    </row>
    <row r="92560" spans="10:10" x14ac:dyDescent="0.25">
      <c r="J92560" s="32"/>
    </row>
    <row r="92561" spans="10:10" x14ac:dyDescent="0.25">
      <c r="J92561" s="32"/>
    </row>
    <row r="92562" spans="10:10" x14ac:dyDescent="0.25">
      <c r="J92562" s="32"/>
    </row>
    <row r="92563" spans="10:10" x14ac:dyDescent="0.25">
      <c r="J92563" s="32"/>
    </row>
    <row r="92564" spans="10:10" x14ac:dyDescent="0.25">
      <c r="J92564" s="32"/>
    </row>
    <row r="92565" spans="10:10" x14ac:dyDescent="0.25">
      <c r="J92565" s="32"/>
    </row>
    <row r="92566" spans="10:10" x14ac:dyDescent="0.25">
      <c r="J92566" s="32"/>
    </row>
    <row r="92567" spans="10:10" x14ac:dyDescent="0.25">
      <c r="J92567" s="32"/>
    </row>
    <row r="92568" spans="10:10" x14ac:dyDescent="0.25">
      <c r="J92568" s="32"/>
    </row>
    <row r="92569" spans="10:10" x14ac:dyDescent="0.25">
      <c r="J92569" s="32"/>
    </row>
    <row r="92570" spans="10:10" x14ac:dyDescent="0.25">
      <c r="J92570" s="32"/>
    </row>
    <row r="92571" spans="10:10" x14ac:dyDescent="0.25">
      <c r="J92571" s="32"/>
    </row>
    <row r="92572" spans="10:10" x14ac:dyDescent="0.25">
      <c r="J92572" s="32"/>
    </row>
    <row r="92573" spans="10:10" x14ac:dyDescent="0.25">
      <c r="J92573" s="32"/>
    </row>
    <row r="92574" spans="10:10" x14ac:dyDescent="0.25">
      <c r="J92574" s="32"/>
    </row>
    <row r="92575" spans="10:10" x14ac:dyDescent="0.25">
      <c r="J92575" s="32"/>
    </row>
    <row r="92576" spans="10:10" x14ac:dyDescent="0.25">
      <c r="J92576" s="32"/>
    </row>
    <row r="92577" spans="10:10" x14ac:dyDescent="0.25">
      <c r="J92577" s="32"/>
    </row>
    <row r="92578" spans="10:10" x14ac:dyDescent="0.25">
      <c r="J92578" s="32"/>
    </row>
    <row r="92579" spans="10:10" x14ac:dyDescent="0.25">
      <c r="J92579" s="32"/>
    </row>
    <row r="92580" spans="10:10" x14ac:dyDescent="0.25">
      <c r="J92580" s="32"/>
    </row>
    <row r="92581" spans="10:10" x14ac:dyDescent="0.25">
      <c r="J92581" s="32"/>
    </row>
    <row r="92582" spans="10:10" x14ac:dyDescent="0.25">
      <c r="J92582" s="32"/>
    </row>
    <row r="92583" spans="10:10" x14ac:dyDescent="0.25">
      <c r="J92583" s="32"/>
    </row>
    <row r="92584" spans="10:10" x14ac:dyDescent="0.25">
      <c r="J92584" s="32"/>
    </row>
    <row r="92585" spans="10:10" x14ac:dyDescent="0.25">
      <c r="J92585" s="32"/>
    </row>
    <row r="92586" spans="10:10" x14ac:dyDescent="0.25">
      <c r="J92586" s="32"/>
    </row>
    <row r="92587" spans="10:10" x14ac:dyDescent="0.25">
      <c r="J92587" s="32"/>
    </row>
    <row r="92588" spans="10:10" x14ac:dyDescent="0.25">
      <c r="J92588" s="32"/>
    </row>
    <row r="92589" spans="10:10" x14ac:dyDescent="0.25">
      <c r="J92589" s="32"/>
    </row>
    <row r="92590" spans="10:10" x14ac:dyDescent="0.25">
      <c r="J92590" s="32"/>
    </row>
    <row r="92591" spans="10:10" x14ac:dyDescent="0.25">
      <c r="J92591" s="32"/>
    </row>
    <row r="92592" spans="10:10" x14ac:dyDescent="0.25">
      <c r="J92592" s="32"/>
    </row>
    <row r="92593" spans="10:10" x14ac:dyDescent="0.25">
      <c r="J92593" s="32"/>
    </row>
    <row r="92594" spans="10:10" x14ac:dyDescent="0.25">
      <c r="J92594" s="32"/>
    </row>
    <row r="92595" spans="10:10" x14ac:dyDescent="0.25">
      <c r="J92595" s="32"/>
    </row>
    <row r="92596" spans="10:10" x14ac:dyDescent="0.25">
      <c r="J92596" s="32"/>
    </row>
    <row r="92597" spans="10:10" x14ac:dyDescent="0.25">
      <c r="J92597" s="32"/>
    </row>
    <row r="92598" spans="10:10" x14ac:dyDescent="0.25">
      <c r="J92598" s="32"/>
    </row>
    <row r="92599" spans="10:10" x14ac:dyDescent="0.25">
      <c r="J92599" s="32"/>
    </row>
    <row r="92600" spans="10:10" x14ac:dyDescent="0.25">
      <c r="J92600" s="32"/>
    </row>
    <row r="92601" spans="10:10" x14ac:dyDescent="0.25">
      <c r="J92601" s="32"/>
    </row>
    <row r="92602" spans="10:10" x14ac:dyDescent="0.25">
      <c r="J92602" s="32"/>
    </row>
    <row r="92603" spans="10:10" x14ac:dyDescent="0.25">
      <c r="J92603" s="32"/>
    </row>
    <row r="92604" spans="10:10" x14ac:dyDescent="0.25">
      <c r="J92604" s="32"/>
    </row>
    <row r="92605" spans="10:10" x14ac:dyDescent="0.25">
      <c r="J92605" s="32"/>
    </row>
    <row r="92606" spans="10:10" x14ac:dyDescent="0.25">
      <c r="J92606" s="32"/>
    </row>
    <row r="92607" spans="10:10" x14ac:dyDescent="0.25">
      <c r="J92607" s="32"/>
    </row>
    <row r="92608" spans="10:10" x14ac:dyDescent="0.25">
      <c r="J92608" s="32"/>
    </row>
    <row r="92609" spans="10:10" x14ac:dyDescent="0.25">
      <c r="J92609" s="32"/>
    </row>
    <row r="92610" spans="10:10" x14ac:dyDescent="0.25">
      <c r="J92610" s="32"/>
    </row>
    <row r="92611" spans="10:10" x14ac:dyDescent="0.25">
      <c r="J92611" s="32"/>
    </row>
    <row r="92612" spans="10:10" x14ac:dyDescent="0.25">
      <c r="J92612" s="32"/>
    </row>
    <row r="92613" spans="10:10" x14ac:dyDescent="0.25">
      <c r="J92613" s="32"/>
    </row>
    <row r="92614" spans="10:10" x14ac:dyDescent="0.25">
      <c r="J92614" s="32"/>
    </row>
    <row r="92615" spans="10:10" x14ac:dyDescent="0.25">
      <c r="J92615" s="32"/>
    </row>
    <row r="92616" spans="10:10" x14ac:dyDescent="0.25">
      <c r="J92616" s="32"/>
    </row>
    <row r="92617" spans="10:10" x14ac:dyDescent="0.25">
      <c r="J92617" s="32"/>
    </row>
    <row r="92618" spans="10:10" x14ac:dyDescent="0.25">
      <c r="J92618" s="32"/>
    </row>
    <row r="92619" spans="10:10" x14ac:dyDescent="0.25">
      <c r="J92619" s="32"/>
    </row>
    <row r="92620" spans="10:10" x14ac:dyDescent="0.25">
      <c r="J92620" s="32"/>
    </row>
    <row r="92621" spans="10:10" x14ac:dyDescent="0.25">
      <c r="J92621" s="32"/>
    </row>
    <row r="92622" spans="10:10" x14ac:dyDescent="0.25">
      <c r="J92622" s="32"/>
    </row>
    <row r="92623" spans="10:10" x14ac:dyDescent="0.25">
      <c r="J92623" s="32"/>
    </row>
    <row r="92624" spans="10:10" x14ac:dyDescent="0.25">
      <c r="J92624" s="32"/>
    </row>
    <row r="92625" spans="10:10" x14ac:dyDescent="0.25">
      <c r="J92625" s="32"/>
    </row>
    <row r="92626" spans="10:10" x14ac:dyDescent="0.25">
      <c r="J92626" s="32"/>
    </row>
    <row r="92627" spans="10:10" x14ac:dyDescent="0.25">
      <c r="J92627" s="32"/>
    </row>
    <row r="92628" spans="10:10" x14ac:dyDescent="0.25">
      <c r="J92628" s="32"/>
    </row>
    <row r="92629" spans="10:10" x14ac:dyDescent="0.25">
      <c r="J92629" s="32"/>
    </row>
    <row r="92630" spans="10:10" x14ac:dyDescent="0.25">
      <c r="J92630" s="32"/>
    </row>
    <row r="92631" spans="10:10" x14ac:dyDescent="0.25">
      <c r="J92631" s="32"/>
    </row>
    <row r="92632" spans="10:10" x14ac:dyDescent="0.25">
      <c r="J92632" s="32"/>
    </row>
    <row r="92633" spans="10:10" x14ac:dyDescent="0.25">
      <c r="J92633" s="32"/>
    </row>
    <row r="92634" spans="10:10" x14ac:dyDescent="0.25">
      <c r="J92634" s="32"/>
    </row>
    <row r="92635" spans="10:10" x14ac:dyDescent="0.25">
      <c r="J92635" s="32"/>
    </row>
    <row r="92636" spans="10:10" x14ac:dyDescent="0.25">
      <c r="J92636" s="32"/>
    </row>
    <row r="92637" spans="10:10" x14ac:dyDescent="0.25">
      <c r="J92637" s="32"/>
    </row>
    <row r="92638" spans="10:10" x14ac:dyDescent="0.25">
      <c r="J92638" s="32"/>
    </row>
    <row r="92639" spans="10:10" x14ac:dyDescent="0.25">
      <c r="J92639" s="32"/>
    </row>
    <row r="92640" spans="10:10" x14ac:dyDescent="0.25">
      <c r="J92640" s="32"/>
    </row>
    <row r="92641" spans="10:10" x14ac:dyDescent="0.25">
      <c r="J92641" s="32"/>
    </row>
    <row r="92642" spans="10:10" x14ac:dyDescent="0.25">
      <c r="J92642" s="32"/>
    </row>
    <row r="92643" spans="10:10" x14ac:dyDescent="0.25">
      <c r="J92643" s="32"/>
    </row>
    <row r="92644" spans="10:10" x14ac:dyDescent="0.25">
      <c r="J92644" s="32"/>
    </row>
    <row r="92645" spans="10:10" x14ac:dyDescent="0.25">
      <c r="J92645" s="32"/>
    </row>
    <row r="92646" spans="10:10" x14ac:dyDescent="0.25">
      <c r="J92646" s="32"/>
    </row>
    <row r="92647" spans="10:10" x14ac:dyDescent="0.25">
      <c r="J92647" s="32"/>
    </row>
    <row r="92648" spans="10:10" x14ac:dyDescent="0.25">
      <c r="J92648" s="32"/>
    </row>
    <row r="92649" spans="10:10" x14ac:dyDescent="0.25">
      <c r="J92649" s="32"/>
    </row>
    <row r="92650" spans="10:10" x14ac:dyDescent="0.25">
      <c r="J92650" s="32"/>
    </row>
    <row r="92651" spans="10:10" x14ac:dyDescent="0.25">
      <c r="J92651" s="32"/>
    </row>
    <row r="92652" spans="10:10" x14ac:dyDescent="0.25">
      <c r="J92652" s="32"/>
    </row>
    <row r="92653" spans="10:10" x14ac:dyDescent="0.25">
      <c r="J92653" s="32"/>
    </row>
    <row r="92654" spans="10:10" x14ac:dyDescent="0.25">
      <c r="J92654" s="32"/>
    </row>
    <row r="92655" spans="10:10" x14ac:dyDescent="0.25">
      <c r="J92655" s="32"/>
    </row>
    <row r="92656" spans="10:10" x14ac:dyDescent="0.25">
      <c r="J92656" s="32"/>
    </row>
    <row r="92657" spans="10:10" x14ac:dyDescent="0.25">
      <c r="J92657" s="32"/>
    </row>
    <row r="92658" spans="10:10" x14ac:dyDescent="0.25">
      <c r="J92658" s="32"/>
    </row>
    <row r="92659" spans="10:10" x14ac:dyDescent="0.25">
      <c r="J92659" s="32"/>
    </row>
    <row r="92660" spans="10:10" x14ac:dyDescent="0.25">
      <c r="J92660" s="32"/>
    </row>
    <row r="92661" spans="10:10" x14ac:dyDescent="0.25">
      <c r="J92661" s="32"/>
    </row>
    <row r="92662" spans="10:10" x14ac:dyDescent="0.25">
      <c r="J92662" s="32"/>
    </row>
    <row r="92663" spans="10:10" x14ac:dyDescent="0.25">
      <c r="J92663" s="32"/>
    </row>
    <row r="92664" spans="10:10" x14ac:dyDescent="0.25">
      <c r="J92664" s="32"/>
    </row>
    <row r="92665" spans="10:10" x14ac:dyDescent="0.25">
      <c r="J92665" s="32"/>
    </row>
    <row r="92666" spans="10:10" x14ac:dyDescent="0.25">
      <c r="J92666" s="32"/>
    </row>
    <row r="92667" spans="10:10" x14ac:dyDescent="0.25">
      <c r="J92667" s="32"/>
    </row>
    <row r="92668" spans="10:10" x14ac:dyDescent="0.25">
      <c r="J92668" s="32"/>
    </row>
    <row r="92669" spans="10:10" x14ac:dyDescent="0.25">
      <c r="J92669" s="32"/>
    </row>
    <row r="92670" spans="10:10" x14ac:dyDescent="0.25">
      <c r="J92670" s="32"/>
    </row>
    <row r="92671" spans="10:10" x14ac:dyDescent="0.25">
      <c r="J92671" s="32"/>
    </row>
    <row r="92672" spans="10:10" x14ac:dyDescent="0.25">
      <c r="J92672" s="32"/>
    </row>
    <row r="92673" spans="10:10" x14ac:dyDescent="0.25">
      <c r="J92673" s="32"/>
    </row>
    <row r="92674" spans="10:10" x14ac:dyDescent="0.25">
      <c r="J92674" s="32"/>
    </row>
    <row r="92675" spans="10:10" x14ac:dyDescent="0.25">
      <c r="J92675" s="32"/>
    </row>
    <row r="92676" spans="10:10" x14ac:dyDescent="0.25">
      <c r="J92676" s="32"/>
    </row>
    <row r="92677" spans="10:10" x14ac:dyDescent="0.25">
      <c r="J92677" s="32"/>
    </row>
    <row r="92678" spans="10:10" x14ac:dyDescent="0.25">
      <c r="J92678" s="32"/>
    </row>
    <row r="92679" spans="10:10" x14ac:dyDescent="0.25">
      <c r="J92679" s="32"/>
    </row>
    <row r="92680" spans="10:10" x14ac:dyDescent="0.25">
      <c r="J92680" s="32"/>
    </row>
    <row r="92681" spans="10:10" x14ac:dyDescent="0.25">
      <c r="J92681" s="32"/>
    </row>
    <row r="92682" spans="10:10" x14ac:dyDescent="0.25">
      <c r="J92682" s="32"/>
    </row>
    <row r="92683" spans="10:10" x14ac:dyDescent="0.25">
      <c r="J92683" s="32"/>
    </row>
    <row r="92684" spans="10:10" x14ac:dyDescent="0.25">
      <c r="J92684" s="32"/>
    </row>
    <row r="92685" spans="10:10" x14ac:dyDescent="0.25">
      <c r="J92685" s="32"/>
    </row>
    <row r="92686" spans="10:10" x14ac:dyDescent="0.25">
      <c r="J92686" s="32"/>
    </row>
    <row r="92687" spans="10:10" x14ac:dyDescent="0.25">
      <c r="J92687" s="32"/>
    </row>
    <row r="92688" spans="10:10" x14ac:dyDescent="0.25">
      <c r="J92688" s="32"/>
    </row>
    <row r="92689" spans="10:10" x14ac:dyDescent="0.25">
      <c r="J92689" s="32"/>
    </row>
    <row r="92690" spans="10:10" x14ac:dyDescent="0.25">
      <c r="J92690" s="32"/>
    </row>
    <row r="92691" spans="10:10" x14ac:dyDescent="0.25">
      <c r="J92691" s="32"/>
    </row>
    <row r="92692" spans="10:10" x14ac:dyDescent="0.25">
      <c r="J92692" s="32"/>
    </row>
    <row r="92693" spans="10:10" x14ac:dyDescent="0.25">
      <c r="J92693" s="32"/>
    </row>
    <row r="92694" spans="10:10" x14ac:dyDescent="0.25">
      <c r="J92694" s="32"/>
    </row>
    <row r="92695" spans="10:10" x14ac:dyDescent="0.25">
      <c r="J92695" s="32"/>
    </row>
    <row r="92696" spans="10:10" x14ac:dyDescent="0.25">
      <c r="J92696" s="32"/>
    </row>
    <row r="92697" spans="10:10" x14ac:dyDescent="0.25">
      <c r="J92697" s="32"/>
    </row>
    <row r="92698" spans="10:10" x14ac:dyDescent="0.25">
      <c r="J92698" s="32"/>
    </row>
    <row r="92699" spans="10:10" x14ac:dyDescent="0.25">
      <c r="J92699" s="32"/>
    </row>
    <row r="92700" spans="10:10" x14ac:dyDescent="0.25">
      <c r="J92700" s="32"/>
    </row>
    <row r="92701" spans="10:10" x14ac:dyDescent="0.25">
      <c r="J92701" s="32"/>
    </row>
    <row r="92702" spans="10:10" x14ac:dyDescent="0.25">
      <c r="J92702" s="32"/>
    </row>
    <row r="92703" spans="10:10" x14ac:dyDescent="0.25">
      <c r="J92703" s="32"/>
    </row>
    <row r="92704" spans="10:10" x14ac:dyDescent="0.25">
      <c r="J92704" s="32"/>
    </row>
    <row r="92705" spans="10:10" x14ac:dyDescent="0.25">
      <c r="J92705" s="32"/>
    </row>
    <row r="92706" spans="10:10" x14ac:dyDescent="0.25">
      <c r="J92706" s="32"/>
    </row>
    <row r="92707" spans="10:10" x14ac:dyDescent="0.25">
      <c r="J92707" s="32"/>
    </row>
    <row r="92708" spans="10:10" x14ac:dyDescent="0.25">
      <c r="J92708" s="32"/>
    </row>
    <row r="92709" spans="10:10" x14ac:dyDescent="0.25">
      <c r="J92709" s="32"/>
    </row>
    <row r="92710" spans="10:10" x14ac:dyDescent="0.25">
      <c r="J92710" s="32"/>
    </row>
    <row r="92711" spans="10:10" x14ac:dyDescent="0.25">
      <c r="J92711" s="32"/>
    </row>
    <row r="92712" spans="10:10" x14ac:dyDescent="0.25">
      <c r="J92712" s="32"/>
    </row>
    <row r="92713" spans="10:10" x14ac:dyDescent="0.25">
      <c r="J92713" s="32"/>
    </row>
    <row r="92714" spans="10:10" x14ac:dyDescent="0.25">
      <c r="J92714" s="32"/>
    </row>
    <row r="92715" spans="10:10" x14ac:dyDescent="0.25">
      <c r="J92715" s="32"/>
    </row>
    <row r="92716" spans="10:10" x14ac:dyDescent="0.25">
      <c r="J92716" s="32"/>
    </row>
    <row r="92717" spans="10:10" x14ac:dyDescent="0.25">
      <c r="J92717" s="32"/>
    </row>
    <row r="92718" spans="10:10" x14ac:dyDescent="0.25">
      <c r="J92718" s="32"/>
    </row>
    <row r="92719" spans="10:10" x14ac:dyDescent="0.25">
      <c r="J92719" s="32"/>
    </row>
    <row r="92720" spans="10:10" x14ac:dyDescent="0.25">
      <c r="J92720" s="32"/>
    </row>
    <row r="92721" spans="10:10" x14ac:dyDescent="0.25">
      <c r="J92721" s="32"/>
    </row>
    <row r="92722" spans="10:10" x14ac:dyDescent="0.25">
      <c r="J92722" s="32"/>
    </row>
    <row r="92723" spans="10:10" x14ac:dyDescent="0.25">
      <c r="J92723" s="32"/>
    </row>
    <row r="92724" spans="10:10" x14ac:dyDescent="0.25">
      <c r="J92724" s="32"/>
    </row>
    <row r="92725" spans="10:10" x14ac:dyDescent="0.25">
      <c r="J92725" s="32"/>
    </row>
    <row r="92726" spans="10:10" x14ac:dyDescent="0.25">
      <c r="J92726" s="32"/>
    </row>
    <row r="92727" spans="10:10" x14ac:dyDescent="0.25">
      <c r="J92727" s="32"/>
    </row>
    <row r="92728" spans="10:10" x14ac:dyDescent="0.25">
      <c r="J92728" s="32"/>
    </row>
    <row r="92729" spans="10:10" x14ac:dyDescent="0.25">
      <c r="J92729" s="32"/>
    </row>
    <row r="92730" spans="10:10" x14ac:dyDescent="0.25">
      <c r="J92730" s="32"/>
    </row>
    <row r="92731" spans="10:10" x14ac:dyDescent="0.25">
      <c r="J92731" s="32"/>
    </row>
    <row r="92732" spans="10:10" x14ac:dyDescent="0.25">
      <c r="J92732" s="32"/>
    </row>
    <row r="92733" spans="10:10" x14ac:dyDescent="0.25">
      <c r="J92733" s="32"/>
    </row>
    <row r="92734" spans="10:10" x14ac:dyDescent="0.25">
      <c r="J92734" s="32"/>
    </row>
    <row r="92735" spans="10:10" x14ac:dyDescent="0.25">
      <c r="J92735" s="32"/>
    </row>
    <row r="92736" spans="10:10" x14ac:dyDescent="0.25">
      <c r="J92736" s="32"/>
    </row>
    <row r="92737" spans="10:10" x14ac:dyDescent="0.25">
      <c r="J92737" s="32"/>
    </row>
    <row r="92738" spans="10:10" x14ac:dyDescent="0.25">
      <c r="J92738" s="32"/>
    </row>
    <row r="92739" spans="10:10" x14ac:dyDescent="0.25">
      <c r="J92739" s="32"/>
    </row>
    <row r="92740" spans="10:10" x14ac:dyDescent="0.25">
      <c r="J92740" s="32"/>
    </row>
    <row r="92741" spans="10:10" x14ac:dyDescent="0.25">
      <c r="J92741" s="32"/>
    </row>
    <row r="92742" spans="10:10" x14ac:dyDescent="0.25">
      <c r="J92742" s="32"/>
    </row>
    <row r="92743" spans="10:10" x14ac:dyDescent="0.25">
      <c r="J92743" s="32"/>
    </row>
    <row r="92744" spans="10:10" x14ac:dyDescent="0.25">
      <c r="J92744" s="32"/>
    </row>
    <row r="92745" spans="10:10" x14ac:dyDescent="0.25">
      <c r="J92745" s="32"/>
    </row>
    <row r="92746" spans="10:10" x14ac:dyDescent="0.25">
      <c r="J92746" s="32"/>
    </row>
    <row r="92747" spans="10:10" x14ac:dyDescent="0.25">
      <c r="J92747" s="32"/>
    </row>
    <row r="92748" spans="10:10" x14ac:dyDescent="0.25">
      <c r="J92748" s="32"/>
    </row>
    <row r="92749" spans="10:10" x14ac:dyDescent="0.25">
      <c r="J92749" s="32"/>
    </row>
    <row r="92750" spans="10:10" x14ac:dyDescent="0.25">
      <c r="J92750" s="32"/>
    </row>
    <row r="92751" spans="10:10" x14ac:dyDescent="0.25">
      <c r="J92751" s="32"/>
    </row>
    <row r="92752" spans="10:10" x14ac:dyDescent="0.25">
      <c r="J92752" s="32"/>
    </row>
    <row r="92753" spans="10:10" x14ac:dyDescent="0.25">
      <c r="J92753" s="32"/>
    </row>
    <row r="92754" spans="10:10" x14ac:dyDescent="0.25">
      <c r="J92754" s="32"/>
    </row>
    <row r="92755" spans="10:10" x14ac:dyDescent="0.25">
      <c r="J92755" s="32"/>
    </row>
    <row r="92756" spans="10:10" x14ac:dyDescent="0.25">
      <c r="J92756" s="32"/>
    </row>
    <row r="92757" spans="10:10" x14ac:dyDescent="0.25">
      <c r="J92757" s="32"/>
    </row>
    <row r="92758" spans="10:10" x14ac:dyDescent="0.25">
      <c r="J92758" s="32"/>
    </row>
    <row r="92759" spans="10:10" x14ac:dyDescent="0.25">
      <c r="J92759" s="32"/>
    </row>
    <row r="92760" spans="10:10" x14ac:dyDescent="0.25">
      <c r="J92760" s="32"/>
    </row>
    <row r="92761" spans="10:10" x14ac:dyDescent="0.25">
      <c r="J92761" s="32"/>
    </row>
    <row r="92762" spans="10:10" x14ac:dyDescent="0.25">
      <c r="J92762" s="32"/>
    </row>
    <row r="92763" spans="10:10" x14ac:dyDescent="0.25">
      <c r="J92763" s="32"/>
    </row>
    <row r="92764" spans="10:10" x14ac:dyDescent="0.25">
      <c r="J92764" s="32"/>
    </row>
    <row r="92765" spans="10:10" x14ac:dyDescent="0.25">
      <c r="J92765" s="32"/>
    </row>
    <row r="92766" spans="10:10" x14ac:dyDescent="0.25">
      <c r="J92766" s="32"/>
    </row>
    <row r="92767" spans="10:10" x14ac:dyDescent="0.25">
      <c r="J92767" s="32"/>
    </row>
    <row r="92768" spans="10:10" x14ac:dyDescent="0.25">
      <c r="J92768" s="32"/>
    </row>
    <row r="92769" spans="10:10" x14ac:dyDescent="0.25">
      <c r="J92769" s="32"/>
    </row>
    <row r="92770" spans="10:10" x14ac:dyDescent="0.25">
      <c r="J92770" s="32"/>
    </row>
    <row r="92771" spans="10:10" x14ac:dyDescent="0.25">
      <c r="J92771" s="32"/>
    </row>
    <row r="92772" spans="10:10" x14ac:dyDescent="0.25">
      <c r="J92772" s="32"/>
    </row>
    <row r="92773" spans="10:10" x14ac:dyDescent="0.25">
      <c r="J92773" s="32"/>
    </row>
    <row r="92774" spans="10:10" x14ac:dyDescent="0.25">
      <c r="J92774" s="32"/>
    </row>
    <row r="92775" spans="10:10" x14ac:dyDescent="0.25">
      <c r="J92775" s="32"/>
    </row>
    <row r="92776" spans="10:10" x14ac:dyDescent="0.25">
      <c r="J92776" s="32"/>
    </row>
    <row r="92777" spans="10:10" x14ac:dyDescent="0.25">
      <c r="J92777" s="32"/>
    </row>
    <row r="92778" spans="10:10" x14ac:dyDescent="0.25">
      <c r="J92778" s="32"/>
    </row>
    <row r="92779" spans="10:10" x14ac:dyDescent="0.25">
      <c r="J92779" s="32"/>
    </row>
    <row r="92780" spans="10:10" x14ac:dyDescent="0.25">
      <c r="J92780" s="32"/>
    </row>
    <row r="92781" spans="10:10" x14ac:dyDescent="0.25">
      <c r="J92781" s="32"/>
    </row>
    <row r="92782" spans="10:10" x14ac:dyDescent="0.25">
      <c r="J92782" s="32"/>
    </row>
    <row r="92783" spans="10:10" x14ac:dyDescent="0.25">
      <c r="J92783" s="32"/>
    </row>
    <row r="92784" spans="10:10" x14ac:dyDescent="0.25">
      <c r="J92784" s="32"/>
    </row>
    <row r="92785" spans="10:10" x14ac:dyDescent="0.25">
      <c r="J92785" s="32"/>
    </row>
    <row r="92786" spans="10:10" x14ac:dyDescent="0.25">
      <c r="J92786" s="32"/>
    </row>
    <row r="92787" spans="10:10" x14ac:dyDescent="0.25">
      <c r="J92787" s="32"/>
    </row>
    <row r="92788" spans="10:10" x14ac:dyDescent="0.25">
      <c r="J92788" s="32"/>
    </row>
    <row r="92789" spans="10:10" x14ac:dyDescent="0.25">
      <c r="J92789" s="32"/>
    </row>
    <row r="92790" spans="10:10" x14ac:dyDescent="0.25">
      <c r="J92790" s="32"/>
    </row>
    <row r="92791" spans="10:10" x14ac:dyDescent="0.25">
      <c r="J92791" s="32"/>
    </row>
    <row r="92792" spans="10:10" x14ac:dyDescent="0.25">
      <c r="J92792" s="32"/>
    </row>
    <row r="92793" spans="10:10" x14ac:dyDescent="0.25">
      <c r="J92793" s="32"/>
    </row>
    <row r="92794" spans="10:10" x14ac:dyDescent="0.25">
      <c r="J92794" s="32"/>
    </row>
    <row r="92795" spans="10:10" x14ac:dyDescent="0.25">
      <c r="J92795" s="32"/>
    </row>
    <row r="92796" spans="10:10" x14ac:dyDescent="0.25">
      <c r="J92796" s="32"/>
    </row>
    <row r="92797" spans="10:10" x14ac:dyDescent="0.25">
      <c r="J92797" s="32"/>
    </row>
    <row r="92798" spans="10:10" x14ac:dyDescent="0.25">
      <c r="J92798" s="32"/>
    </row>
    <row r="92799" spans="10:10" x14ac:dyDescent="0.25">
      <c r="J92799" s="32"/>
    </row>
    <row r="92800" spans="10:10" x14ac:dyDescent="0.25">
      <c r="J92800" s="32"/>
    </row>
    <row r="92801" spans="10:10" x14ac:dyDescent="0.25">
      <c r="J92801" s="32"/>
    </row>
    <row r="92802" spans="10:10" x14ac:dyDescent="0.25">
      <c r="J92802" s="32"/>
    </row>
    <row r="92803" spans="10:10" x14ac:dyDescent="0.25">
      <c r="J92803" s="32"/>
    </row>
    <row r="92804" spans="10:10" x14ac:dyDescent="0.25">
      <c r="J92804" s="32"/>
    </row>
    <row r="92805" spans="10:10" x14ac:dyDescent="0.25">
      <c r="J92805" s="32"/>
    </row>
    <row r="92806" spans="10:10" x14ac:dyDescent="0.25">
      <c r="J92806" s="32"/>
    </row>
    <row r="92807" spans="10:10" x14ac:dyDescent="0.25">
      <c r="J92807" s="32"/>
    </row>
    <row r="92808" spans="10:10" x14ac:dyDescent="0.25">
      <c r="J92808" s="32"/>
    </row>
    <row r="92809" spans="10:10" x14ac:dyDescent="0.25">
      <c r="J92809" s="32"/>
    </row>
    <row r="92810" spans="10:10" x14ac:dyDescent="0.25">
      <c r="J92810" s="32"/>
    </row>
    <row r="92811" spans="10:10" x14ac:dyDescent="0.25">
      <c r="J92811" s="32"/>
    </row>
    <row r="92812" spans="10:10" x14ac:dyDescent="0.25">
      <c r="J92812" s="32"/>
    </row>
    <row r="92813" spans="10:10" x14ac:dyDescent="0.25">
      <c r="J92813" s="32"/>
    </row>
    <row r="92814" spans="10:10" x14ac:dyDescent="0.25">
      <c r="J92814" s="32"/>
    </row>
    <row r="92815" spans="10:10" x14ac:dyDescent="0.25">
      <c r="J92815" s="32"/>
    </row>
    <row r="92816" spans="10:10" x14ac:dyDescent="0.25">
      <c r="J92816" s="32"/>
    </row>
    <row r="92817" spans="10:10" x14ac:dyDescent="0.25">
      <c r="J92817" s="32"/>
    </row>
    <row r="92818" spans="10:10" x14ac:dyDescent="0.25">
      <c r="J92818" s="32"/>
    </row>
    <row r="92819" spans="10:10" x14ac:dyDescent="0.25">
      <c r="J92819" s="32"/>
    </row>
    <row r="92820" spans="10:10" x14ac:dyDescent="0.25">
      <c r="J92820" s="32"/>
    </row>
    <row r="92821" spans="10:10" x14ac:dyDescent="0.25">
      <c r="J92821" s="32"/>
    </row>
    <row r="92822" spans="10:10" x14ac:dyDescent="0.25">
      <c r="J92822" s="32"/>
    </row>
    <row r="92823" spans="10:10" x14ac:dyDescent="0.25">
      <c r="J92823" s="32"/>
    </row>
    <row r="92824" spans="10:10" x14ac:dyDescent="0.25">
      <c r="J92824" s="32"/>
    </row>
    <row r="92825" spans="10:10" x14ac:dyDescent="0.25">
      <c r="J92825" s="32"/>
    </row>
    <row r="92826" spans="10:10" x14ac:dyDescent="0.25">
      <c r="J92826" s="32"/>
    </row>
    <row r="92827" spans="10:10" x14ac:dyDescent="0.25">
      <c r="J92827" s="32"/>
    </row>
    <row r="92828" spans="10:10" x14ac:dyDescent="0.25">
      <c r="J92828" s="32"/>
    </row>
    <row r="92829" spans="10:10" x14ac:dyDescent="0.25">
      <c r="J92829" s="32"/>
    </row>
    <row r="92830" spans="10:10" x14ac:dyDescent="0.25">
      <c r="J92830" s="32"/>
    </row>
    <row r="92831" spans="10:10" x14ac:dyDescent="0.25">
      <c r="J92831" s="32"/>
    </row>
    <row r="92832" spans="10:10" x14ac:dyDescent="0.25">
      <c r="J92832" s="32"/>
    </row>
    <row r="92833" spans="10:10" x14ac:dyDescent="0.25">
      <c r="J92833" s="32"/>
    </row>
    <row r="92834" spans="10:10" x14ac:dyDescent="0.25">
      <c r="J92834" s="32"/>
    </row>
    <row r="92835" spans="10:10" x14ac:dyDescent="0.25">
      <c r="J92835" s="32"/>
    </row>
    <row r="92836" spans="10:10" x14ac:dyDescent="0.25">
      <c r="J92836" s="32"/>
    </row>
    <row r="92837" spans="10:10" x14ac:dyDescent="0.25">
      <c r="J92837" s="32"/>
    </row>
    <row r="92838" spans="10:10" x14ac:dyDescent="0.25">
      <c r="J92838" s="32"/>
    </row>
    <row r="92839" spans="10:10" x14ac:dyDescent="0.25">
      <c r="J92839" s="32"/>
    </row>
    <row r="92840" spans="10:10" x14ac:dyDescent="0.25">
      <c r="J92840" s="32"/>
    </row>
    <row r="92841" spans="10:10" x14ac:dyDescent="0.25">
      <c r="J92841" s="32"/>
    </row>
    <row r="92842" spans="10:10" x14ac:dyDescent="0.25">
      <c r="J92842" s="32"/>
    </row>
    <row r="92843" spans="10:10" x14ac:dyDescent="0.25">
      <c r="J92843" s="32"/>
    </row>
    <row r="92844" spans="10:10" x14ac:dyDescent="0.25">
      <c r="J92844" s="32"/>
    </row>
    <row r="92845" spans="10:10" x14ac:dyDescent="0.25">
      <c r="J92845" s="32"/>
    </row>
    <row r="92846" spans="10:10" x14ac:dyDescent="0.25">
      <c r="J92846" s="32"/>
    </row>
    <row r="92847" spans="10:10" x14ac:dyDescent="0.25">
      <c r="J92847" s="32"/>
    </row>
    <row r="92848" spans="10:10" x14ac:dyDescent="0.25">
      <c r="J92848" s="32"/>
    </row>
    <row r="92849" spans="10:10" x14ac:dyDescent="0.25">
      <c r="J92849" s="32"/>
    </row>
    <row r="92850" spans="10:10" x14ac:dyDescent="0.25">
      <c r="J92850" s="32"/>
    </row>
    <row r="92851" spans="10:10" x14ac:dyDescent="0.25">
      <c r="J92851" s="32"/>
    </row>
    <row r="92852" spans="10:10" x14ac:dyDescent="0.25">
      <c r="J92852" s="32"/>
    </row>
    <row r="92853" spans="10:10" x14ac:dyDescent="0.25">
      <c r="J92853" s="32"/>
    </row>
    <row r="92854" spans="10:10" x14ac:dyDescent="0.25">
      <c r="J92854" s="32"/>
    </row>
    <row r="92855" spans="10:10" x14ac:dyDescent="0.25">
      <c r="J92855" s="32"/>
    </row>
    <row r="92856" spans="10:10" x14ac:dyDescent="0.25">
      <c r="J92856" s="32"/>
    </row>
    <row r="92857" spans="10:10" x14ac:dyDescent="0.25">
      <c r="J92857" s="32"/>
    </row>
    <row r="92858" spans="10:10" x14ac:dyDescent="0.25">
      <c r="J92858" s="32"/>
    </row>
    <row r="92859" spans="10:10" x14ac:dyDescent="0.25">
      <c r="J92859" s="32"/>
    </row>
    <row r="92860" spans="10:10" x14ac:dyDescent="0.25">
      <c r="J92860" s="32"/>
    </row>
    <row r="92861" spans="10:10" x14ac:dyDescent="0.25">
      <c r="J92861" s="32"/>
    </row>
    <row r="92862" spans="10:10" x14ac:dyDescent="0.25">
      <c r="J92862" s="32"/>
    </row>
    <row r="92863" spans="10:10" x14ac:dyDescent="0.25">
      <c r="J92863" s="32"/>
    </row>
    <row r="92864" spans="10:10" x14ac:dyDescent="0.25">
      <c r="J92864" s="32"/>
    </row>
    <row r="92865" spans="10:10" x14ac:dyDescent="0.25">
      <c r="J92865" s="32"/>
    </row>
    <row r="92866" spans="10:10" x14ac:dyDescent="0.25">
      <c r="J92866" s="32"/>
    </row>
    <row r="92867" spans="10:10" x14ac:dyDescent="0.25">
      <c r="J92867" s="32"/>
    </row>
    <row r="92868" spans="10:10" x14ac:dyDescent="0.25">
      <c r="J92868" s="32"/>
    </row>
    <row r="92869" spans="10:10" x14ac:dyDescent="0.25">
      <c r="J92869" s="32"/>
    </row>
    <row r="92870" spans="10:10" x14ac:dyDescent="0.25">
      <c r="J92870" s="32"/>
    </row>
    <row r="92871" spans="10:10" x14ac:dyDescent="0.25">
      <c r="J92871" s="32"/>
    </row>
    <row r="92872" spans="10:10" x14ac:dyDescent="0.25">
      <c r="J92872" s="32"/>
    </row>
    <row r="92873" spans="10:10" x14ac:dyDescent="0.25">
      <c r="J92873" s="32"/>
    </row>
    <row r="92874" spans="10:10" x14ac:dyDescent="0.25">
      <c r="J92874" s="32"/>
    </row>
    <row r="92875" spans="10:10" x14ac:dyDescent="0.25">
      <c r="J92875" s="32"/>
    </row>
    <row r="92876" spans="10:10" x14ac:dyDescent="0.25">
      <c r="J92876" s="32"/>
    </row>
    <row r="92877" spans="10:10" x14ac:dyDescent="0.25">
      <c r="J92877" s="32"/>
    </row>
    <row r="92878" spans="10:10" x14ac:dyDescent="0.25">
      <c r="J92878" s="32"/>
    </row>
    <row r="92879" spans="10:10" x14ac:dyDescent="0.25">
      <c r="J92879" s="32"/>
    </row>
    <row r="92880" spans="10:10" x14ac:dyDescent="0.25">
      <c r="J92880" s="32"/>
    </row>
    <row r="92881" spans="10:10" x14ac:dyDescent="0.25">
      <c r="J92881" s="32"/>
    </row>
    <row r="92882" spans="10:10" x14ac:dyDescent="0.25">
      <c r="J92882" s="32"/>
    </row>
    <row r="92883" spans="10:10" x14ac:dyDescent="0.25">
      <c r="J92883" s="32"/>
    </row>
    <row r="92884" spans="10:10" x14ac:dyDescent="0.25">
      <c r="J92884" s="32"/>
    </row>
    <row r="92885" spans="10:10" x14ac:dyDescent="0.25">
      <c r="J92885" s="32"/>
    </row>
    <row r="92886" spans="10:10" x14ac:dyDescent="0.25">
      <c r="J92886" s="32"/>
    </row>
    <row r="92887" spans="10:10" x14ac:dyDescent="0.25">
      <c r="J92887" s="32"/>
    </row>
    <row r="92888" spans="10:10" x14ac:dyDescent="0.25">
      <c r="J92888" s="32"/>
    </row>
    <row r="92889" spans="10:10" x14ac:dyDescent="0.25">
      <c r="J92889" s="32"/>
    </row>
    <row r="92890" spans="10:10" x14ac:dyDescent="0.25">
      <c r="J92890" s="32"/>
    </row>
    <row r="92891" spans="10:10" x14ac:dyDescent="0.25">
      <c r="J92891" s="32"/>
    </row>
    <row r="92892" spans="10:10" x14ac:dyDescent="0.25">
      <c r="J92892" s="32"/>
    </row>
    <row r="92893" spans="10:10" x14ac:dyDescent="0.25">
      <c r="J92893" s="32"/>
    </row>
    <row r="92894" spans="10:10" x14ac:dyDescent="0.25">
      <c r="J92894" s="32"/>
    </row>
    <row r="92895" spans="10:10" x14ac:dyDescent="0.25">
      <c r="J92895" s="32"/>
    </row>
    <row r="92896" spans="10:10" x14ac:dyDescent="0.25">
      <c r="J92896" s="32"/>
    </row>
    <row r="92897" spans="10:10" x14ac:dyDescent="0.25">
      <c r="J92897" s="32"/>
    </row>
    <row r="92898" spans="10:10" x14ac:dyDescent="0.25">
      <c r="J92898" s="32"/>
    </row>
    <row r="92899" spans="10:10" x14ac:dyDescent="0.25">
      <c r="J92899" s="32"/>
    </row>
    <row r="92900" spans="10:10" x14ac:dyDescent="0.25">
      <c r="J92900" s="32"/>
    </row>
    <row r="92901" spans="10:10" x14ac:dyDescent="0.25">
      <c r="J92901" s="32"/>
    </row>
    <row r="92902" spans="10:10" x14ac:dyDescent="0.25">
      <c r="J92902" s="32"/>
    </row>
    <row r="92903" spans="10:10" x14ac:dyDescent="0.25">
      <c r="J92903" s="32"/>
    </row>
    <row r="92904" spans="10:10" x14ac:dyDescent="0.25">
      <c r="J92904" s="32"/>
    </row>
    <row r="92905" spans="10:10" x14ac:dyDescent="0.25">
      <c r="J92905" s="32"/>
    </row>
    <row r="92906" spans="10:10" x14ac:dyDescent="0.25">
      <c r="J92906" s="32"/>
    </row>
    <row r="92907" spans="10:10" x14ac:dyDescent="0.25">
      <c r="J92907" s="32"/>
    </row>
    <row r="92908" spans="10:10" x14ac:dyDescent="0.25">
      <c r="J92908" s="32"/>
    </row>
    <row r="92909" spans="10:10" x14ac:dyDescent="0.25">
      <c r="J92909" s="32"/>
    </row>
    <row r="92910" spans="10:10" x14ac:dyDescent="0.25">
      <c r="J92910" s="32"/>
    </row>
    <row r="92911" spans="10:10" x14ac:dyDescent="0.25">
      <c r="J92911" s="32"/>
    </row>
    <row r="92912" spans="10:10" x14ac:dyDescent="0.25">
      <c r="J92912" s="32"/>
    </row>
    <row r="92913" spans="10:10" x14ac:dyDescent="0.25">
      <c r="J92913" s="32"/>
    </row>
    <row r="92914" spans="10:10" x14ac:dyDescent="0.25">
      <c r="J92914" s="32"/>
    </row>
    <row r="92915" spans="10:10" x14ac:dyDescent="0.25">
      <c r="J92915" s="32"/>
    </row>
    <row r="92916" spans="10:10" x14ac:dyDescent="0.25">
      <c r="J92916" s="32"/>
    </row>
    <row r="92917" spans="10:10" x14ac:dyDescent="0.25">
      <c r="J92917" s="32"/>
    </row>
    <row r="92918" spans="10:10" x14ac:dyDescent="0.25">
      <c r="J92918" s="32"/>
    </row>
    <row r="92919" spans="10:10" x14ac:dyDescent="0.25">
      <c r="J92919" s="32"/>
    </row>
    <row r="92920" spans="10:10" x14ac:dyDescent="0.25">
      <c r="J92920" s="32"/>
    </row>
    <row r="92921" spans="10:10" x14ac:dyDescent="0.25">
      <c r="J92921" s="32"/>
    </row>
    <row r="92922" spans="10:10" x14ac:dyDescent="0.25">
      <c r="J92922" s="32"/>
    </row>
    <row r="92923" spans="10:10" x14ac:dyDescent="0.25">
      <c r="J92923" s="32"/>
    </row>
    <row r="92924" spans="10:10" x14ac:dyDescent="0.25">
      <c r="J92924" s="32"/>
    </row>
    <row r="92925" spans="10:10" x14ac:dyDescent="0.25">
      <c r="J92925" s="32"/>
    </row>
    <row r="92926" spans="10:10" x14ac:dyDescent="0.25">
      <c r="J92926" s="32"/>
    </row>
    <row r="92927" spans="10:10" x14ac:dyDescent="0.25">
      <c r="J92927" s="32"/>
    </row>
    <row r="92928" spans="10:10" x14ac:dyDescent="0.25">
      <c r="J92928" s="32"/>
    </row>
    <row r="92929" spans="10:10" x14ac:dyDescent="0.25">
      <c r="J92929" s="32"/>
    </row>
    <row r="92930" spans="10:10" x14ac:dyDescent="0.25">
      <c r="J92930" s="32"/>
    </row>
    <row r="92931" spans="10:10" x14ac:dyDescent="0.25">
      <c r="J92931" s="32"/>
    </row>
    <row r="92932" spans="10:10" x14ac:dyDescent="0.25">
      <c r="J92932" s="32"/>
    </row>
    <row r="92933" spans="10:10" x14ac:dyDescent="0.25">
      <c r="J92933" s="32"/>
    </row>
    <row r="92934" spans="10:10" x14ac:dyDescent="0.25">
      <c r="J92934" s="32"/>
    </row>
    <row r="92935" spans="10:10" x14ac:dyDescent="0.25">
      <c r="J92935" s="32"/>
    </row>
    <row r="92936" spans="10:10" x14ac:dyDescent="0.25">
      <c r="J92936" s="32"/>
    </row>
    <row r="92937" spans="10:10" x14ac:dyDescent="0.25">
      <c r="J92937" s="32"/>
    </row>
    <row r="92938" spans="10:10" x14ac:dyDescent="0.25">
      <c r="J92938" s="32"/>
    </row>
    <row r="92939" spans="10:10" x14ac:dyDescent="0.25">
      <c r="J92939" s="32"/>
    </row>
    <row r="92940" spans="10:10" x14ac:dyDescent="0.25">
      <c r="J92940" s="32"/>
    </row>
    <row r="92941" spans="10:10" x14ac:dyDescent="0.25">
      <c r="J92941" s="32"/>
    </row>
    <row r="92942" spans="10:10" x14ac:dyDescent="0.25">
      <c r="J92942" s="32"/>
    </row>
    <row r="92943" spans="10:10" x14ac:dyDescent="0.25">
      <c r="J92943" s="32"/>
    </row>
    <row r="92944" spans="10:10" x14ac:dyDescent="0.25">
      <c r="J92944" s="32"/>
    </row>
    <row r="92945" spans="10:10" x14ac:dyDescent="0.25">
      <c r="J92945" s="32"/>
    </row>
    <row r="92946" spans="10:10" x14ac:dyDescent="0.25">
      <c r="J92946" s="32"/>
    </row>
    <row r="92947" spans="10:10" x14ac:dyDescent="0.25">
      <c r="J92947" s="32"/>
    </row>
    <row r="92948" spans="10:10" x14ac:dyDescent="0.25">
      <c r="J92948" s="32"/>
    </row>
    <row r="92949" spans="10:10" x14ac:dyDescent="0.25">
      <c r="J92949" s="32"/>
    </row>
    <row r="92950" spans="10:10" x14ac:dyDescent="0.25">
      <c r="J92950" s="32"/>
    </row>
    <row r="92951" spans="10:10" x14ac:dyDescent="0.25">
      <c r="J92951" s="32"/>
    </row>
    <row r="92952" spans="10:10" x14ac:dyDescent="0.25">
      <c r="J92952" s="32"/>
    </row>
    <row r="92953" spans="10:10" x14ac:dyDescent="0.25">
      <c r="J92953" s="32"/>
    </row>
    <row r="92954" spans="10:10" x14ac:dyDescent="0.25">
      <c r="J92954" s="32"/>
    </row>
    <row r="92955" spans="10:10" x14ac:dyDescent="0.25">
      <c r="J92955" s="32"/>
    </row>
    <row r="92956" spans="10:10" x14ac:dyDescent="0.25">
      <c r="J92956" s="32"/>
    </row>
    <row r="92957" spans="10:10" x14ac:dyDescent="0.25">
      <c r="J92957" s="32"/>
    </row>
    <row r="92958" spans="10:10" x14ac:dyDescent="0.25">
      <c r="J92958" s="32"/>
    </row>
    <row r="92959" spans="10:10" x14ac:dyDescent="0.25">
      <c r="J92959" s="32"/>
    </row>
    <row r="92960" spans="10:10" x14ac:dyDescent="0.25">
      <c r="J92960" s="32"/>
    </row>
    <row r="92961" spans="10:10" x14ac:dyDescent="0.25">
      <c r="J92961" s="32"/>
    </row>
    <row r="92962" spans="10:10" x14ac:dyDescent="0.25">
      <c r="J92962" s="32"/>
    </row>
    <row r="92963" spans="10:10" x14ac:dyDescent="0.25">
      <c r="J92963" s="32"/>
    </row>
    <row r="92964" spans="10:10" x14ac:dyDescent="0.25">
      <c r="J92964" s="32"/>
    </row>
    <row r="92965" spans="10:10" x14ac:dyDescent="0.25">
      <c r="J92965" s="32"/>
    </row>
    <row r="92966" spans="10:10" x14ac:dyDescent="0.25">
      <c r="J92966" s="32"/>
    </row>
    <row r="92967" spans="10:10" x14ac:dyDescent="0.25">
      <c r="J92967" s="32"/>
    </row>
    <row r="92968" spans="10:10" x14ac:dyDescent="0.25">
      <c r="J92968" s="32"/>
    </row>
    <row r="92969" spans="10:10" x14ac:dyDescent="0.25">
      <c r="J92969" s="32"/>
    </row>
    <row r="92970" spans="10:10" x14ac:dyDescent="0.25">
      <c r="J92970" s="32"/>
    </row>
    <row r="92971" spans="10:10" x14ac:dyDescent="0.25">
      <c r="J92971" s="32"/>
    </row>
    <row r="92972" spans="10:10" x14ac:dyDescent="0.25">
      <c r="J92972" s="32"/>
    </row>
    <row r="92973" spans="10:10" x14ac:dyDescent="0.25">
      <c r="J92973" s="32"/>
    </row>
    <row r="92974" spans="10:10" x14ac:dyDescent="0.25">
      <c r="J92974" s="32"/>
    </row>
    <row r="92975" spans="10:10" x14ac:dyDescent="0.25">
      <c r="J92975" s="32"/>
    </row>
    <row r="92976" spans="10:10" x14ac:dyDescent="0.25">
      <c r="J92976" s="32"/>
    </row>
    <row r="92977" spans="10:10" x14ac:dyDescent="0.25">
      <c r="J92977" s="32"/>
    </row>
    <row r="92978" spans="10:10" x14ac:dyDescent="0.25">
      <c r="J92978" s="32"/>
    </row>
    <row r="92979" spans="10:10" x14ac:dyDescent="0.25">
      <c r="J92979" s="32"/>
    </row>
    <row r="92980" spans="10:10" x14ac:dyDescent="0.25">
      <c r="J92980" s="32"/>
    </row>
    <row r="92981" spans="10:10" x14ac:dyDescent="0.25">
      <c r="J92981" s="32"/>
    </row>
    <row r="92982" spans="10:10" x14ac:dyDescent="0.25">
      <c r="J92982" s="32"/>
    </row>
    <row r="92983" spans="10:10" x14ac:dyDescent="0.25">
      <c r="J92983" s="32"/>
    </row>
    <row r="92984" spans="10:10" x14ac:dyDescent="0.25">
      <c r="J92984" s="32"/>
    </row>
    <row r="92985" spans="10:10" x14ac:dyDescent="0.25">
      <c r="J92985" s="32"/>
    </row>
    <row r="92986" spans="10:10" x14ac:dyDescent="0.25">
      <c r="J92986" s="32"/>
    </row>
    <row r="92987" spans="10:10" x14ac:dyDescent="0.25">
      <c r="J92987" s="32"/>
    </row>
    <row r="92988" spans="10:10" x14ac:dyDescent="0.25">
      <c r="J92988" s="32"/>
    </row>
    <row r="92989" spans="10:10" x14ac:dyDescent="0.25">
      <c r="J92989" s="32"/>
    </row>
    <row r="92990" spans="10:10" x14ac:dyDescent="0.25">
      <c r="J92990" s="32"/>
    </row>
    <row r="92991" spans="10:10" x14ac:dyDescent="0.25">
      <c r="J92991" s="32"/>
    </row>
    <row r="92992" spans="10:10" x14ac:dyDescent="0.25">
      <c r="J92992" s="32"/>
    </row>
    <row r="92993" spans="10:10" x14ac:dyDescent="0.25">
      <c r="J92993" s="32"/>
    </row>
    <row r="92994" spans="10:10" x14ac:dyDescent="0.25">
      <c r="J92994" s="32"/>
    </row>
    <row r="92995" spans="10:10" x14ac:dyDescent="0.25">
      <c r="J92995" s="32"/>
    </row>
    <row r="92996" spans="10:10" x14ac:dyDescent="0.25">
      <c r="J92996" s="32"/>
    </row>
    <row r="92997" spans="10:10" x14ac:dyDescent="0.25">
      <c r="J92997" s="32"/>
    </row>
    <row r="92998" spans="10:10" x14ac:dyDescent="0.25">
      <c r="J92998" s="32"/>
    </row>
    <row r="92999" spans="10:10" x14ac:dyDescent="0.25">
      <c r="J92999" s="32"/>
    </row>
    <row r="93000" spans="10:10" x14ac:dyDescent="0.25">
      <c r="J93000" s="32"/>
    </row>
    <row r="93001" spans="10:10" x14ac:dyDescent="0.25">
      <c r="J93001" s="32"/>
    </row>
    <row r="93002" spans="10:10" x14ac:dyDescent="0.25">
      <c r="J93002" s="32"/>
    </row>
    <row r="93003" spans="10:10" x14ac:dyDescent="0.25">
      <c r="J93003" s="32"/>
    </row>
    <row r="93004" spans="10:10" x14ac:dyDescent="0.25">
      <c r="J93004" s="32"/>
    </row>
    <row r="93005" spans="10:10" x14ac:dyDescent="0.25">
      <c r="J93005" s="32"/>
    </row>
    <row r="93006" spans="10:10" x14ac:dyDescent="0.25">
      <c r="J93006" s="32"/>
    </row>
    <row r="93007" spans="10:10" x14ac:dyDescent="0.25">
      <c r="J93007" s="32"/>
    </row>
    <row r="93008" spans="10:10" x14ac:dyDescent="0.25">
      <c r="J93008" s="32"/>
    </row>
    <row r="93009" spans="10:10" x14ac:dyDescent="0.25">
      <c r="J93009" s="32"/>
    </row>
    <row r="93010" spans="10:10" x14ac:dyDescent="0.25">
      <c r="J93010" s="32"/>
    </row>
    <row r="93011" spans="10:10" x14ac:dyDescent="0.25">
      <c r="J93011" s="32"/>
    </row>
    <row r="93012" spans="10:10" x14ac:dyDescent="0.25">
      <c r="J93012" s="32"/>
    </row>
    <row r="93013" spans="10:10" x14ac:dyDescent="0.25">
      <c r="J93013" s="32"/>
    </row>
    <row r="93014" spans="10:10" x14ac:dyDescent="0.25">
      <c r="J93014" s="32"/>
    </row>
    <row r="93015" spans="10:10" x14ac:dyDescent="0.25">
      <c r="J93015" s="32"/>
    </row>
    <row r="93016" spans="10:10" x14ac:dyDescent="0.25">
      <c r="J93016" s="32"/>
    </row>
    <row r="93017" spans="10:10" x14ac:dyDescent="0.25">
      <c r="J93017" s="32"/>
    </row>
    <row r="93018" spans="10:10" x14ac:dyDescent="0.25">
      <c r="J93018" s="32"/>
    </row>
    <row r="93019" spans="10:10" x14ac:dyDescent="0.25">
      <c r="J93019" s="32"/>
    </row>
    <row r="93020" spans="10:10" x14ac:dyDescent="0.25">
      <c r="J93020" s="32"/>
    </row>
    <row r="93021" spans="10:10" x14ac:dyDescent="0.25">
      <c r="J93021" s="32"/>
    </row>
    <row r="93022" spans="10:10" x14ac:dyDescent="0.25">
      <c r="J93022" s="32"/>
    </row>
    <row r="93023" spans="10:10" x14ac:dyDescent="0.25">
      <c r="J93023" s="32"/>
    </row>
    <row r="93024" spans="10:10" x14ac:dyDescent="0.25">
      <c r="J93024" s="32"/>
    </row>
    <row r="93025" spans="10:10" x14ac:dyDescent="0.25">
      <c r="J93025" s="32"/>
    </row>
    <row r="93026" spans="10:10" x14ac:dyDescent="0.25">
      <c r="J93026" s="32"/>
    </row>
    <row r="93027" spans="10:10" x14ac:dyDescent="0.25">
      <c r="J93027" s="32"/>
    </row>
    <row r="93028" spans="10:10" x14ac:dyDescent="0.25">
      <c r="J93028" s="32"/>
    </row>
    <row r="93029" spans="10:10" x14ac:dyDescent="0.25">
      <c r="J93029" s="32"/>
    </row>
    <row r="93030" spans="10:10" x14ac:dyDescent="0.25">
      <c r="J93030" s="32"/>
    </row>
    <row r="93031" spans="10:10" x14ac:dyDescent="0.25">
      <c r="J93031" s="32"/>
    </row>
    <row r="93032" spans="10:10" x14ac:dyDescent="0.25">
      <c r="J93032" s="32"/>
    </row>
    <row r="93033" spans="10:10" x14ac:dyDescent="0.25">
      <c r="J93033" s="32"/>
    </row>
    <row r="93034" spans="10:10" x14ac:dyDescent="0.25">
      <c r="J93034" s="32"/>
    </row>
    <row r="93035" spans="10:10" x14ac:dyDescent="0.25">
      <c r="J93035" s="32"/>
    </row>
    <row r="93036" spans="10:10" x14ac:dyDescent="0.25">
      <c r="J93036" s="32"/>
    </row>
    <row r="93037" spans="10:10" x14ac:dyDescent="0.25">
      <c r="J93037" s="32"/>
    </row>
    <row r="93038" spans="10:10" x14ac:dyDescent="0.25">
      <c r="J93038" s="32"/>
    </row>
    <row r="93039" spans="10:10" x14ac:dyDescent="0.25">
      <c r="J93039" s="32"/>
    </row>
    <row r="93040" spans="10:10" x14ac:dyDescent="0.25">
      <c r="J93040" s="32"/>
    </row>
    <row r="93041" spans="10:10" x14ac:dyDescent="0.25">
      <c r="J93041" s="32"/>
    </row>
    <row r="93042" spans="10:10" x14ac:dyDescent="0.25">
      <c r="J93042" s="32"/>
    </row>
    <row r="93043" spans="10:10" x14ac:dyDescent="0.25">
      <c r="J93043" s="32"/>
    </row>
    <row r="93044" spans="10:10" x14ac:dyDescent="0.25">
      <c r="J93044" s="32"/>
    </row>
    <row r="93045" spans="10:10" x14ac:dyDescent="0.25">
      <c r="J93045" s="32"/>
    </row>
    <row r="93046" spans="10:10" x14ac:dyDescent="0.25">
      <c r="J93046" s="32"/>
    </row>
    <row r="93047" spans="10:10" x14ac:dyDescent="0.25">
      <c r="J93047" s="32"/>
    </row>
    <row r="93048" spans="10:10" x14ac:dyDescent="0.25">
      <c r="J93048" s="32"/>
    </row>
    <row r="93049" spans="10:10" x14ac:dyDescent="0.25">
      <c r="J93049" s="32"/>
    </row>
    <row r="93050" spans="10:10" x14ac:dyDescent="0.25">
      <c r="J93050" s="32"/>
    </row>
    <row r="93051" spans="10:10" x14ac:dyDescent="0.25">
      <c r="J93051" s="32"/>
    </row>
    <row r="93052" spans="10:10" x14ac:dyDescent="0.25">
      <c r="J93052" s="32"/>
    </row>
    <row r="93053" spans="10:10" x14ac:dyDescent="0.25">
      <c r="J93053" s="32"/>
    </row>
    <row r="93054" spans="10:10" x14ac:dyDescent="0.25">
      <c r="J93054" s="32"/>
    </row>
    <row r="93055" spans="10:10" x14ac:dyDescent="0.25">
      <c r="J93055" s="32"/>
    </row>
    <row r="93056" spans="10:10" x14ac:dyDescent="0.25">
      <c r="J93056" s="32"/>
    </row>
    <row r="93057" spans="10:10" x14ac:dyDescent="0.25">
      <c r="J93057" s="32"/>
    </row>
    <row r="93058" spans="10:10" x14ac:dyDescent="0.25">
      <c r="J93058" s="32"/>
    </row>
    <row r="93059" spans="10:10" x14ac:dyDescent="0.25">
      <c r="J93059" s="32"/>
    </row>
    <row r="93060" spans="10:10" x14ac:dyDescent="0.25">
      <c r="J93060" s="32"/>
    </row>
    <row r="93061" spans="10:10" x14ac:dyDescent="0.25">
      <c r="J93061" s="32"/>
    </row>
    <row r="93062" spans="10:10" x14ac:dyDescent="0.25">
      <c r="J93062" s="32"/>
    </row>
    <row r="93063" spans="10:10" x14ac:dyDescent="0.25">
      <c r="J93063" s="32"/>
    </row>
    <row r="93064" spans="10:10" x14ac:dyDescent="0.25">
      <c r="J93064" s="32"/>
    </row>
    <row r="93065" spans="10:10" x14ac:dyDescent="0.25">
      <c r="J93065" s="32"/>
    </row>
    <row r="93066" spans="10:10" x14ac:dyDescent="0.25">
      <c r="J93066" s="32"/>
    </row>
    <row r="93067" spans="10:10" x14ac:dyDescent="0.25">
      <c r="J93067" s="32"/>
    </row>
    <row r="93068" spans="10:10" x14ac:dyDescent="0.25">
      <c r="J93068" s="32"/>
    </row>
    <row r="93069" spans="10:10" x14ac:dyDescent="0.25">
      <c r="J93069" s="32"/>
    </row>
    <row r="93070" spans="10:10" x14ac:dyDescent="0.25">
      <c r="J93070" s="32"/>
    </row>
    <row r="93071" spans="10:10" x14ac:dyDescent="0.25">
      <c r="J93071" s="32"/>
    </row>
    <row r="93072" spans="10:10" x14ac:dyDescent="0.25">
      <c r="J93072" s="32"/>
    </row>
    <row r="93073" spans="10:10" x14ac:dyDescent="0.25">
      <c r="J93073" s="32"/>
    </row>
    <row r="93074" spans="10:10" x14ac:dyDescent="0.25">
      <c r="J93074" s="32"/>
    </row>
    <row r="93075" spans="10:10" x14ac:dyDescent="0.25">
      <c r="J93075" s="32"/>
    </row>
    <row r="93076" spans="10:10" x14ac:dyDescent="0.25">
      <c r="J93076" s="32"/>
    </row>
    <row r="93077" spans="10:10" x14ac:dyDescent="0.25">
      <c r="J93077" s="32"/>
    </row>
    <row r="93078" spans="10:10" x14ac:dyDescent="0.25">
      <c r="J93078" s="32"/>
    </row>
    <row r="93079" spans="10:10" x14ac:dyDescent="0.25">
      <c r="J93079" s="32"/>
    </row>
    <row r="93080" spans="10:10" x14ac:dyDescent="0.25">
      <c r="J93080" s="32"/>
    </row>
    <row r="93081" spans="10:10" x14ac:dyDescent="0.25">
      <c r="J93081" s="32"/>
    </row>
    <row r="93082" spans="10:10" x14ac:dyDescent="0.25">
      <c r="J93082" s="32"/>
    </row>
    <row r="93083" spans="10:10" x14ac:dyDescent="0.25">
      <c r="J93083" s="32"/>
    </row>
    <row r="93084" spans="10:10" x14ac:dyDescent="0.25">
      <c r="J93084" s="32"/>
    </row>
    <row r="93085" spans="10:10" x14ac:dyDescent="0.25">
      <c r="J93085" s="32"/>
    </row>
    <row r="93086" spans="10:10" x14ac:dyDescent="0.25">
      <c r="J93086" s="32"/>
    </row>
    <row r="93087" spans="10:10" x14ac:dyDescent="0.25">
      <c r="J93087" s="32"/>
    </row>
    <row r="93088" spans="10:10" x14ac:dyDescent="0.25">
      <c r="J93088" s="32"/>
    </row>
    <row r="93089" spans="10:10" x14ac:dyDescent="0.25">
      <c r="J93089" s="32"/>
    </row>
    <row r="93090" spans="10:10" x14ac:dyDescent="0.25">
      <c r="J93090" s="32"/>
    </row>
    <row r="93091" spans="10:10" x14ac:dyDescent="0.25">
      <c r="J93091" s="32"/>
    </row>
    <row r="93092" spans="10:10" x14ac:dyDescent="0.25">
      <c r="J93092" s="32"/>
    </row>
    <row r="93093" spans="10:10" x14ac:dyDescent="0.25">
      <c r="J93093" s="32"/>
    </row>
    <row r="93094" spans="10:10" x14ac:dyDescent="0.25">
      <c r="J93094" s="32"/>
    </row>
    <row r="93095" spans="10:10" x14ac:dyDescent="0.25">
      <c r="J93095" s="32"/>
    </row>
    <row r="93096" spans="10:10" x14ac:dyDescent="0.25">
      <c r="J93096" s="32"/>
    </row>
    <row r="93097" spans="10:10" x14ac:dyDescent="0.25">
      <c r="J93097" s="32"/>
    </row>
    <row r="93098" spans="10:10" x14ac:dyDescent="0.25">
      <c r="J93098" s="32"/>
    </row>
    <row r="93099" spans="10:10" x14ac:dyDescent="0.25">
      <c r="J93099" s="32"/>
    </row>
    <row r="93100" spans="10:10" x14ac:dyDescent="0.25">
      <c r="J93100" s="32"/>
    </row>
    <row r="93101" spans="10:10" x14ac:dyDescent="0.25">
      <c r="J93101" s="32"/>
    </row>
    <row r="93102" spans="10:10" x14ac:dyDescent="0.25">
      <c r="J93102" s="32"/>
    </row>
    <row r="93103" spans="10:10" x14ac:dyDescent="0.25">
      <c r="J93103" s="32"/>
    </row>
    <row r="93104" spans="10:10" x14ac:dyDescent="0.25">
      <c r="J93104" s="32"/>
    </row>
    <row r="93105" spans="10:10" x14ac:dyDescent="0.25">
      <c r="J93105" s="32"/>
    </row>
    <row r="93106" spans="10:10" x14ac:dyDescent="0.25">
      <c r="J93106" s="32"/>
    </row>
    <row r="93107" spans="10:10" x14ac:dyDescent="0.25">
      <c r="J93107" s="32"/>
    </row>
    <row r="93108" spans="10:10" x14ac:dyDescent="0.25">
      <c r="J93108" s="32"/>
    </row>
    <row r="93109" spans="10:10" x14ac:dyDescent="0.25">
      <c r="J93109" s="32"/>
    </row>
    <row r="93110" spans="10:10" x14ac:dyDescent="0.25">
      <c r="J93110" s="32"/>
    </row>
    <row r="93111" spans="10:10" x14ac:dyDescent="0.25">
      <c r="J93111" s="32"/>
    </row>
    <row r="93112" spans="10:10" x14ac:dyDescent="0.25">
      <c r="J93112" s="32"/>
    </row>
    <row r="93113" spans="10:10" x14ac:dyDescent="0.25">
      <c r="J93113" s="32"/>
    </row>
    <row r="93114" spans="10:10" x14ac:dyDescent="0.25">
      <c r="J93114" s="32"/>
    </row>
    <row r="93115" spans="10:10" x14ac:dyDescent="0.25">
      <c r="J93115" s="32"/>
    </row>
    <row r="93116" spans="10:10" x14ac:dyDescent="0.25">
      <c r="J93116" s="32"/>
    </row>
    <row r="93117" spans="10:10" x14ac:dyDescent="0.25">
      <c r="J93117" s="32"/>
    </row>
    <row r="93118" spans="10:10" x14ac:dyDescent="0.25">
      <c r="J93118" s="32"/>
    </row>
    <row r="93119" spans="10:10" x14ac:dyDescent="0.25">
      <c r="J93119" s="32"/>
    </row>
    <row r="93120" spans="10:10" x14ac:dyDescent="0.25">
      <c r="J93120" s="32"/>
    </row>
    <row r="93121" spans="10:10" x14ac:dyDescent="0.25">
      <c r="J93121" s="32"/>
    </row>
    <row r="93122" spans="10:10" x14ac:dyDescent="0.25">
      <c r="J93122" s="32"/>
    </row>
    <row r="93123" spans="10:10" x14ac:dyDescent="0.25">
      <c r="J93123" s="32"/>
    </row>
    <row r="93124" spans="10:10" x14ac:dyDescent="0.25">
      <c r="J93124" s="32"/>
    </row>
    <row r="93125" spans="10:10" x14ac:dyDescent="0.25">
      <c r="J93125" s="32"/>
    </row>
    <row r="93126" spans="10:10" x14ac:dyDescent="0.25">
      <c r="J93126" s="32"/>
    </row>
    <row r="93127" spans="10:10" x14ac:dyDescent="0.25">
      <c r="J93127" s="32"/>
    </row>
    <row r="93128" spans="10:10" x14ac:dyDescent="0.25">
      <c r="J93128" s="32"/>
    </row>
    <row r="93129" spans="10:10" x14ac:dyDescent="0.25">
      <c r="J93129" s="32"/>
    </row>
    <row r="93130" spans="10:10" x14ac:dyDescent="0.25">
      <c r="J93130" s="32"/>
    </row>
    <row r="93131" spans="10:10" x14ac:dyDescent="0.25">
      <c r="J93131" s="32"/>
    </row>
    <row r="93132" spans="10:10" x14ac:dyDescent="0.25">
      <c r="J93132" s="32"/>
    </row>
    <row r="93133" spans="10:10" x14ac:dyDescent="0.25">
      <c r="J93133" s="32"/>
    </row>
    <row r="93134" spans="10:10" x14ac:dyDescent="0.25">
      <c r="J93134" s="32"/>
    </row>
    <row r="93135" spans="10:10" x14ac:dyDescent="0.25">
      <c r="J93135" s="32"/>
    </row>
    <row r="93136" spans="10:10" x14ac:dyDescent="0.25">
      <c r="J93136" s="32"/>
    </row>
    <row r="93137" spans="10:10" x14ac:dyDescent="0.25">
      <c r="J93137" s="32"/>
    </row>
    <row r="93138" spans="10:10" x14ac:dyDescent="0.25">
      <c r="J93138" s="32"/>
    </row>
    <row r="93139" spans="10:10" x14ac:dyDescent="0.25">
      <c r="J93139" s="32"/>
    </row>
    <row r="93140" spans="10:10" x14ac:dyDescent="0.25">
      <c r="J93140" s="32"/>
    </row>
    <row r="93141" spans="10:10" x14ac:dyDescent="0.25">
      <c r="J93141" s="32"/>
    </row>
    <row r="93142" spans="10:10" x14ac:dyDescent="0.25">
      <c r="J93142" s="32"/>
    </row>
    <row r="93143" spans="10:10" x14ac:dyDescent="0.25">
      <c r="J93143" s="32"/>
    </row>
    <row r="93144" spans="10:10" x14ac:dyDescent="0.25">
      <c r="J93144" s="32"/>
    </row>
    <row r="93145" spans="10:10" x14ac:dyDescent="0.25">
      <c r="J93145" s="32"/>
    </row>
    <row r="93146" spans="10:10" x14ac:dyDescent="0.25">
      <c r="J93146" s="32"/>
    </row>
    <row r="93147" spans="10:10" x14ac:dyDescent="0.25">
      <c r="J93147" s="32"/>
    </row>
    <row r="93148" spans="10:10" x14ac:dyDescent="0.25">
      <c r="J93148" s="32"/>
    </row>
    <row r="93149" spans="10:10" x14ac:dyDescent="0.25">
      <c r="J93149" s="32"/>
    </row>
    <row r="93150" spans="10:10" x14ac:dyDescent="0.25">
      <c r="J93150" s="32"/>
    </row>
    <row r="93151" spans="10:10" x14ac:dyDescent="0.25">
      <c r="J93151" s="32"/>
    </row>
    <row r="93152" spans="10:10" x14ac:dyDescent="0.25">
      <c r="J93152" s="32"/>
    </row>
    <row r="93153" spans="10:10" x14ac:dyDescent="0.25">
      <c r="J93153" s="32"/>
    </row>
    <row r="93154" spans="10:10" x14ac:dyDescent="0.25">
      <c r="J93154" s="32"/>
    </row>
    <row r="93155" spans="10:10" x14ac:dyDescent="0.25">
      <c r="J93155" s="32"/>
    </row>
    <row r="93156" spans="10:10" x14ac:dyDescent="0.25">
      <c r="J93156" s="32"/>
    </row>
    <row r="93157" spans="10:10" x14ac:dyDescent="0.25">
      <c r="J93157" s="32"/>
    </row>
    <row r="93158" spans="10:10" x14ac:dyDescent="0.25">
      <c r="J93158" s="32"/>
    </row>
    <row r="93159" spans="10:10" x14ac:dyDescent="0.25">
      <c r="J93159" s="32"/>
    </row>
    <row r="93160" spans="10:10" x14ac:dyDescent="0.25">
      <c r="J93160" s="32"/>
    </row>
    <row r="93161" spans="10:10" x14ac:dyDescent="0.25">
      <c r="J93161" s="32"/>
    </row>
    <row r="93162" spans="10:10" x14ac:dyDescent="0.25">
      <c r="J93162" s="32"/>
    </row>
    <row r="93163" spans="10:10" x14ac:dyDescent="0.25">
      <c r="J93163" s="32"/>
    </row>
    <row r="93164" spans="10:10" x14ac:dyDescent="0.25">
      <c r="J93164" s="32"/>
    </row>
    <row r="93165" spans="10:10" x14ac:dyDescent="0.25">
      <c r="J93165" s="32"/>
    </row>
    <row r="93166" spans="10:10" x14ac:dyDescent="0.25">
      <c r="J93166" s="32"/>
    </row>
    <row r="93167" spans="10:10" x14ac:dyDescent="0.25">
      <c r="J93167" s="32"/>
    </row>
    <row r="93168" spans="10:10" x14ac:dyDescent="0.25">
      <c r="J93168" s="32"/>
    </row>
    <row r="93169" spans="10:10" x14ac:dyDescent="0.25">
      <c r="J93169" s="32"/>
    </row>
    <row r="93170" spans="10:10" x14ac:dyDescent="0.25">
      <c r="J93170" s="32"/>
    </row>
    <row r="93171" spans="10:10" x14ac:dyDescent="0.25">
      <c r="J93171" s="32"/>
    </row>
    <row r="93172" spans="10:10" x14ac:dyDescent="0.25">
      <c r="J93172" s="32"/>
    </row>
    <row r="93173" spans="10:10" x14ac:dyDescent="0.25">
      <c r="J93173" s="32"/>
    </row>
    <row r="93174" spans="10:10" x14ac:dyDescent="0.25">
      <c r="J93174" s="32"/>
    </row>
    <row r="93175" spans="10:10" x14ac:dyDescent="0.25">
      <c r="J93175" s="32"/>
    </row>
    <row r="93176" spans="10:10" x14ac:dyDescent="0.25">
      <c r="J93176" s="32"/>
    </row>
    <row r="93177" spans="10:10" x14ac:dyDescent="0.25">
      <c r="J93177" s="32"/>
    </row>
    <row r="93178" spans="10:10" x14ac:dyDescent="0.25">
      <c r="J93178" s="32"/>
    </row>
    <row r="93179" spans="10:10" x14ac:dyDescent="0.25">
      <c r="J93179" s="32"/>
    </row>
    <row r="93180" spans="10:10" x14ac:dyDescent="0.25">
      <c r="J93180" s="32"/>
    </row>
    <row r="93181" spans="10:10" x14ac:dyDescent="0.25">
      <c r="J93181" s="32"/>
    </row>
    <row r="93182" spans="10:10" x14ac:dyDescent="0.25">
      <c r="J93182" s="32"/>
    </row>
    <row r="93183" spans="10:10" x14ac:dyDescent="0.25">
      <c r="J93183" s="32"/>
    </row>
    <row r="93184" spans="10:10" x14ac:dyDescent="0.25">
      <c r="J93184" s="32"/>
    </row>
    <row r="93185" spans="10:10" x14ac:dyDescent="0.25">
      <c r="J93185" s="32"/>
    </row>
    <row r="93186" spans="10:10" x14ac:dyDescent="0.25">
      <c r="J93186" s="32"/>
    </row>
    <row r="93187" spans="10:10" x14ac:dyDescent="0.25">
      <c r="J93187" s="32"/>
    </row>
    <row r="93188" spans="10:10" x14ac:dyDescent="0.25">
      <c r="J93188" s="32"/>
    </row>
    <row r="93189" spans="10:10" x14ac:dyDescent="0.25">
      <c r="J93189" s="32"/>
    </row>
    <row r="93190" spans="10:10" x14ac:dyDescent="0.25">
      <c r="J93190" s="32"/>
    </row>
    <row r="93191" spans="10:10" x14ac:dyDescent="0.25">
      <c r="J93191" s="32"/>
    </row>
    <row r="93192" spans="10:10" x14ac:dyDescent="0.25">
      <c r="J93192" s="32"/>
    </row>
    <row r="93193" spans="10:10" x14ac:dyDescent="0.25">
      <c r="J93193" s="32"/>
    </row>
    <row r="93194" spans="10:10" x14ac:dyDescent="0.25">
      <c r="J93194" s="32"/>
    </row>
    <row r="93195" spans="10:10" x14ac:dyDescent="0.25">
      <c r="J93195" s="32"/>
    </row>
    <row r="93196" spans="10:10" x14ac:dyDescent="0.25">
      <c r="J93196" s="32"/>
    </row>
    <row r="93197" spans="10:10" x14ac:dyDescent="0.25">
      <c r="J93197" s="32"/>
    </row>
    <row r="93198" spans="10:10" x14ac:dyDescent="0.25">
      <c r="J93198" s="32"/>
    </row>
    <row r="93199" spans="10:10" x14ac:dyDescent="0.25">
      <c r="J93199" s="32"/>
    </row>
    <row r="93200" spans="10:10" x14ac:dyDescent="0.25">
      <c r="J93200" s="32"/>
    </row>
    <row r="93201" spans="10:10" x14ac:dyDescent="0.25">
      <c r="J93201" s="32"/>
    </row>
    <row r="93202" spans="10:10" x14ac:dyDescent="0.25">
      <c r="J93202" s="32"/>
    </row>
    <row r="93203" spans="10:10" x14ac:dyDescent="0.25">
      <c r="J93203" s="32"/>
    </row>
    <row r="93204" spans="10:10" x14ac:dyDescent="0.25">
      <c r="J93204" s="32"/>
    </row>
    <row r="93205" spans="10:10" x14ac:dyDescent="0.25">
      <c r="J93205" s="32"/>
    </row>
    <row r="93206" spans="10:10" x14ac:dyDescent="0.25">
      <c r="J93206" s="32"/>
    </row>
    <row r="93207" spans="10:10" x14ac:dyDescent="0.25">
      <c r="J93207" s="32"/>
    </row>
    <row r="93208" spans="10:10" x14ac:dyDescent="0.25">
      <c r="J93208" s="32"/>
    </row>
    <row r="93209" spans="10:10" x14ac:dyDescent="0.25">
      <c r="J93209" s="32"/>
    </row>
    <row r="93210" spans="10:10" x14ac:dyDescent="0.25">
      <c r="J93210" s="32"/>
    </row>
    <row r="93211" spans="10:10" x14ac:dyDescent="0.25">
      <c r="J93211" s="32"/>
    </row>
    <row r="93212" spans="10:10" x14ac:dyDescent="0.25">
      <c r="J93212" s="32"/>
    </row>
    <row r="93213" spans="10:10" x14ac:dyDescent="0.25">
      <c r="J93213" s="32"/>
    </row>
    <row r="93214" spans="10:10" x14ac:dyDescent="0.25">
      <c r="J93214" s="32"/>
    </row>
    <row r="93215" spans="10:10" x14ac:dyDescent="0.25">
      <c r="J93215" s="32"/>
    </row>
    <row r="93216" spans="10:10" x14ac:dyDescent="0.25">
      <c r="J93216" s="32"/>
    </row>
    <row r="93217" spans="10:10" x14ac:dyDescent="0.25">
      <c r="J93217" s="32"/>
    </row>
    <row r="93218" spans="10:10" x14ac:dyDescent="0.25">
      <c r="J93218" s="32"/>
    </row>
    <row r="93219" spans="10:10" x14ac:dyDescent="0.25">
      <c r="J93219" s="32"/>
    </row>
    <row r="93220" spans="10:10" x14ac:dyDescent="0.25">
      <c r="J93220" s="32"/>
    </row>
    <row r="93221" spans="10:10" x14ac:dyDescent="0.25">
      <c r="J93221" s="32"/>
    </row>
    <row r="93222" spans="10:10" x14ac:dyDescent="0.25">
      <c r="J93222" s="32"/>
    </row>
    <row r="93223" spans="10:10" x14ac:dyDescent="0.25">
      <c r="J93223" s="32"/>
    </row>
    <row r="93224" spans="10:10" x14ac:dyDescent="0.25">
      <c r="J93224" s="32"/>
    </row>
    <row r="93225" spans="10:10" x14ac:dyDescent="0.25">
      <c r="J93225" s="32"/>
    </row>
    <row r="93226" spans="10:10" x14ac:dyDescent="0.25">
      <c r="J93226" s="32"/>
    </row>
    <row r="93227" spans="10:10" x14ac:dyDescent="0.25">
      <c r="J93227" s="32"/>
    </row>
    <row r="93228" spans="10:10" x14ac:dyDescent="0.25">
      <c r="J93228" s="32"/>
    </row>
    <row r="93229" spans="10:10" x14ac:dyDescent="0.25">
      <c r="J93229" s="32"/>
    </row>
    <row r="93230" spans="10:10" x14ac:dyDescent="0.25">
      <c r="J93230" s="32"/>
    </row>
    <row r="93231" spans="10:10" x14ac:dyDescent="0.25">
      <c r="J93231" s="32"/>
    </row>
    <row r="93232" spans="10:10" x14ac:dyDescent="0.25">
      <c r="J93232" s="32"/>
    </row>
    <row r="93233" spans="10:10" x14ac:dyDescent="0.25">
      <c r="J93233" s="32"/>
    </row>
    <row r="93234" spans="10:10" x14ac:dyDescent="0.25">
      <c r="J93234" s="32"/>
    </row>
    <row r="93235" spans="10:10" x14ac:dyDescent="0.25">
      <c r="J93235" s="32"/>
    </row>
    <row r="93236" spans="10:10" x14ac:dyDescent="0.25">
      <c r="J93236" s="32"/>
    </row>
    <row r="93237" spans="10:10" x14ac:dyDescent="0.25">
      <c r="J93237" s="32"/>
    </row>
    <row r="93238" spans="10:10" x14ac:dyDescent="0.25">
      <c r="J93238" s="32"/>
    </row>
    <row r="93239" spans="10:10" x14ac:dyDescent="0.25">
      <c r="J93239" s="32"/>
    </row>
    <row r="93240" spans="10:10" x14ac:dyDescent="0.25">
      <c r="J93240" s="32"/>
    </row>
    <row r="93241" spans="10:10" x14ac:dyDescent="0.25">
      <c r="J93241" s="32"/>
    </row>
    <row r="93242" spans="10:10" x14ac:dyDescent="0.25">
      <c r="J93242" s="32"/>
    </row>
    <row r="93243" spans="10:10" x14ac:dyDescent="0.25">
      <c r="J93243" s="32"/>
    </row>
    <row r="93244" spans="10:10" x14ac:dyDescent="0.25">
      <c r="J93244" s="32"/>
    </row>
    <row r="93245" spans="10:10" x14ac:dyDescent="0.25">
      <c r="J93245" s="32"/>
    </row>
    <row r="93246" spans="10:10" x14ac:dyDescent="0.25">
      <c r="J93246" s="32"/>
    </row>
    <row r="93247" spans="10:10" x14ac:dyDescent="0.25">
      <c r="J93247" s="32"/>
    </row>
    <row r="93248" spans="10:10" x14ac:dyDescent="0.25">
      <c r="J93248" s="32"/>
    </row>
    <row r="93249" spans="10:10" x14ac:dyDescent="0.25">
      <c r="J93249" s="32"/>
    </row>
    <row r="93250" spans="10:10" x14ac:dyDescent="0.25">
      <c r="J93250" s="32"/>
    </row>
    <row r="93251" spans="10:10" x14ac:dyDescent="0.25">
      <c r="J93251" s="32"/>
    </row>
    <row r="93252" spans="10:10" x14ac:dyDescent="0.25">
      <c r="J93252" s="32"/>
    </row>
    <row r="93253" spans="10:10" x14ac:dyDescent="0.25">
      <c r="J93253" s="32"/>
    </row>
    <row r="93254" spans="10:10" x14ac:dyDescent="0.25">
      <c r="J93254" s="32"/>
    </row>
    <row r="93255" spans="10:10" x14ac:dyDescent="0.25">
      <c r="J93255" s="32"/>
    </row>
    <row r="93256" spans="10:10" x14ac:dyDescent="0.25">
      <c r="J93256" s="32"/>
    </row>
    <row r="93257" spans="10:10" x14ac:dyDescent="0.25">
      <c r="J93257" s="32"/>
    </row>
    <row r="93258" spans="10:10" x14ac:dyDescent="0.25">
      <c r="J93258" s="32"/>
    </row>
    <row r="93259" spans="10:10" x14ac:dyDescent="0.25">
      <c r="J93259" s="32"/>
    </row>
    <row r="93260" spans="10:10" x14ac:dyDescent="0.25">
      <c r="J93260" s="32"/>
    </row>
    <row r="93261" spans="10:10" x14ac:dyDescent="0.25">
      <c r="J93261" s="32"/>
    </row>
    <row r="93262" spans="10:10" x14ac:dyDescent="0.25">
      <c r="J93262" s="32"/>
    </row>
    <row r="93263" spans="10:10" x14ac:dyDescent="0.25">
      <c r="J93263" s="32"/>
    </row>
    <row r="93264" spans="10:10" x14ac:dyDescent="0.25">
      <c r="J93264" s="32"/>
    </row>
    <row r="93265" spans="10:10" x14ac:dyDescent="0.25">
      <c r="J93265" s="32"/>
    </row>
    <row r="93266" spans="10:10" x14ac:dyDescent="0.25">
      <c r="J93266" s="32"/>
    </row>
    <row r="93267" spans="10:10" x14ac:dyDescent="0.25">
      <c r="J93267" s="32"/>
    </row>
    <row r="93268" spans="10:10" x14ac:dyDescent="0.25">
      <c r="J93268" s="32"/>
    </row>
    <row r="93269" spans="10:10" x14ac:dyDescent="0.25">
      <c r="J93269" s="32"/>
    </row>
    <row r="93270" spans="10:10" x14ac:dyDescent="0.25">
      <c r="J93270" s="32"/>
    </row>
    <row r="93271" spans="10:10" x14ac:dyDescent="0.25">
      <c r="J93271" s="32"/>
    </row>
    <row r="93272" spans="10:10" x14ac:dyDescent="0.25">
      <c r="J93272" s="32"/>
    </row>
    <row r="93273" spans="10:10" x14ac:dyDescent="0.25">
      <c r="J93273" s="32"/>
    </row>
    <row r="93274" spans="10:10" x14ac:dyDescent="0.25">
      <c r="J93274" s="32"/>
    </row>
    <row r="93275" spans="10:10" x14ac:dyDescent="0.25">
      <c r="J93275" s="32"/>
    </row>
    <row r="93276" spans="10:10" x14ac:dyDescent="0.25">
      <c r="J93276" s="32"/>
    </row>
    <row r="93277" spans="10:10" x14ac:dyDescent="0.25">
      <c r="J93277" s="32"/>
    </row>
    <row r="93278" spans="10:10" x14ac:dyDescent="0.25">
      <c r="J93278" s="32"/>
    </row>
    <row r="93279" spans="10:10" x14ac:dyDescent="0.25">
      <c r="J93279" s="32"/>
    </row>
    <row r="93280" spans="10:10" x14ac:dyDescent="0.25">
      <c r="J93280" s="32"/>
    </row>
    <row r="93281" spans="10:10" x14ac:dyDescent="0.25">
      <c r="J93281" s="32"/>
    </row>
    <row r="93282" spans="10:10" x14ac:dyDescent="0.25">
      <c r="J93282" s="32"/>
    </row>
    <row r="93283" spans="10:10" x14ac:dyDescent="0.25">
      <c r="J93283" s="32"/>
    </row>
    <row r="93284" spans="10:10" x14ac:dyDescent="0.25">
      <c r="J93284" s="32"/>
    </row>
    <row r="93285" spans="10:10" x14ac:dyDescent="0.25">
      <c r="J93285" s="32"/>
    </row>
    <row r="93286" spans="10:10" x14ac:dyDescent="0.25">
      <c r="J93286" s="32"/>
    </row>
    <row r="93287" spans="10:10" x14ac:dyDescent="0.25">
      <c r="J93287" s="32"/>
    </row>
    <row r="93288" spans="10:10" x14ac:dyDescent="0.25">
      <c r="J93288" s="32"/>
    </row>
    <row r="93289" spans="10:10" x14ac:dyDescent="0.25">
      <c r="J93289" s="32"/>
    </row>
    <row r="93290" spans="10:10" x14ac:dyDescent="0.25">
      <c r="J93290" s="32"/>
    </row>
    <row r="93291" spans="10:10" x14ac:dyDescent="0.25">
      <c r="J93291" s="32"/>
    </row>
    <row r="93292" spans="10:10" x14ac:dyDescent="0.25">
      <c r="J93292" s="32"/>
    </row>
    <row r="93293" spans="10:10" x14ac:dyDescent="0.25">
      <c r="J93293" s="32"/>
    </row>
    <row r="93294" spans="10:10" x14ac:dyDescent="0.25">
      <c r="J93294" s="32"/>
    </row>
    <row r="93295" spans="10:10" x14ac:dyDescent="0.25">
      <c r="J93295" s="32"/>
    </row>
    <row r="93296" spans="10:10" x14ac:dyDescent="0.25">
      <c r="J93296" s="32"/>
    </row>
    <row r="93297" spans="10:10" x14ac:dyDescent="0.25">
      <c r="J93297" s="32"/>
    </row>
    <row r="93298" spans="10:10" x14ac:dyDescent="0.25">
      <c r="J93298" s="32"/>
    </row>
    <row r="93299" spans="10:10" x14ac:dyDescent="0.25">
      <c r="J93299" s="32"/>
    </row>
    <row r="93300" spans="10:10" x14ac:dyDescent="0.25">
      <c r="J93300" s="32"/>
    </row>
    <row r="93301" spans="10:10" x14ac:dyDescent="0.25">
      <c r="J93301" s="32"/>
    </row>
    <row r="93302" spans="10:10" x14ac:dyDescent="0.25">
      <c r="J93302" s="32"/>
    </row>
    <row r="93303" spans="10:10" x14ac:dyDescent="0.25">
      <c r="J93303" s="32"/>
    </row>
    <row r="93304" spans="10:10" x14ac:dyDescent="0.25">
      <c r="J93304" s="32"/>
    </row>
    <row r="93305" spans="10:10" x14ac:dyDescent="0.25">
      <c r="J93305" s="32"/>
    </row>
    <row r="93306" spans="10:10" x14ac:dyDescent="0.25">
      <c r="J93306" s="32"/>
    </row>
    <row r="93307" spans="10:10" x14ac:dyDescent="0.25">
      <c r="J93307" s="32"/>
    </row>
    <row r="93308" spans="10:10" x14ac:dyDescent="0.25">
      <c r="J93308" s="32"/>
    </row>
    <row r="93309" spans="10:10" x14ac:dyDescent="0.25">
      <c r="J93309" s="32"/>
    </row>
    <row r="93310" spans="10:10" x14ac:dyDescent="0.25">
      <c r="J93310" s="32"/>
    </row>
    <row r="93311" spans="10:10" x14ac:dyDescent="0.25">
      <c r="J93311" s="32"/>
    </row>
    <row r="93312" spans="10:10" x14ac:dyDescent="0.25">
      <c r="J93312" s="32"/>
    </row>
    <row r="93313" spans="10:10" x14ac:dyDescent="0.25">
      <c r="J93313" s="32"/>
    </row>
    <row r="93314" spans="10:10" x14ac:dyDescent="0.25">
      <c r="J93314" s="32"/>
    </row>
    <row r="93315" spans="10:10" x14ac:dyDescent="0.25">
      <c r="J93315" s="32"/>
    </row>
    <row r="93316" spans="10:10" x14ac:dyDescent="0.25">
      <c r="J93316" s="32"/>
    </row>
    <row r="93317" spans="10:10" x14ac:dyDescent="0.25">
      <c r="J93317" s="32"/>
    </row>
    <row r="93318" spans="10:10" x14ac:dyDescent="0.25">
      <c r="J93318" s="32"/>
    </row>
    <row r="93319" spans="10:10" x14ac:dyDescent="0.25">
      <c r="J93319" s="32"/>
    </row>
    <row r="93320" spans="10:10" x14ac:dyDescent="0.25">
      <c r="J93320" s="32"/>
    </row>
    <row r="93321" spans="10:10" x14ac:dyDescent="0.25">
      <c r="J93321" s="32"/>
    </row>
    <row r="93322" spans="10:10" x14ac:dyDescent="0.25">
      <c r="J93322" s="32"/>
    </row>
    <row r="93323" spans="10:10" x14ac:dyDescent="0.25">
      <c r="J93323" s="32"/>
    </row>
    <row r="93324" spans="10:10" x14ac:dyDescent="0.25">
      <c r="J93324" s="32"/>
    </row>
    <row r="93325" spans="10:10" x14ac:dyDescent="0.25">
      <c r="J93325" s="32"/>
    </row>
    <row r="93326" spans="10:10" x14ac:dyDescent="0.25">
      <c r="J93326" s="32"/>
    </row>
    <row r="93327" spans="10:10" x14ac:dyDescent="0.25">
      <c r="J93327" s="32"/>
    </row>
    <row r="93328" spans="10:10" x14ac:dyDescent="0.25">
      <c r="J93328" s="32"/>
    </row>
    <row r="93329" spans="10:10" x14ac:dyDescent="0.25">
      <c r="J93329" s="32"/>
    </row>
    <row r="93330" spans="10:10" x14ac:dyDescent="0.25">
      <c r="J93330" s="32"/>
    </row>
    <row r="93331" spans="10:10" x14ac:dyDescent="0.25">
      <c r="J93331" s="32"/>
    </row>
    <row r="93332" spans="10:10" x14ac:dyDescent="0.25">
      <c r="J93332" s="32"/>
    </row>
    <row r="93333" spans="10:10" x14ac:dyDescent="0.25">
      <c r="J93333" s="32"/>
    </row>
    <row r="93334" spans="10:10" x14ac:dyDescent="0.25">
      <c r="J93334" s="32"/>
    </row>
    <row r="93335" spans="10:10" x14ac:dyDescent="0.25">
      <c r="J93335" s="32"/>
    </row>
    <row r="93336" spans="10:10" x14ac:dyDescent="0.25">
      <c r="J93336" s="32"/>
    </row>
    <row r="93337" spans="10:10" x14ac:dyDescent="0.25">
      <c r="J93337" s="32"/>
    </row>
    <row r="93338" spans="10:10" x14ac:dyDescent="0.25">
      <c r="J93338" s="32"/>
    </row>
    <row r="93339" spans="10:10" x14ac:dyDescent="0.25">
      <c r="J93339" s="32"/>
    </row>
    <row r="93340" spans="10:10" x14ac:dyDescent="0.25">
      <c r="J93340" s="32"/>
    </row>
    <row r="93341" spans="10:10" x14ac:dyDescent="0.25">
      <c r="J93341" s="32"/>
    </row>
    <row r="93342" spans="10:10" x14ac:dyDescent="0.25">
      <c r="J93342" s="32"/>
    </row>
    <row r="93343" spans="10:10" x14ac:dyDescent="0.25">
      <c r="J93343" s="32"/>
    </row>
    <row r="93344" spans="10:10" x14ac:dyDescent="0.25">
      <c r="J93344" s="32"/>
    </row>
    <row r="93345" spans="10:10" x14ac:dyDescent="0.25">
      <c r="J93345" s="32"/>
    </row>
    <row r="93346" spans="10:10" x14ac:dyDescent="0.25">
      <c r="J93346" s="32"/>
    </row>
    <row r="93347" spans="10:10" x14ac:dyDescent="0.25">
      <c r="J93347" s="32"/>
    </row>
    <row r="93348" spans="10:10" x14ac:dyDescent="0.25">
      <c r="J93348" s="32"/>
    </row>
    <row r="93349" spans="10:10" x14ac:dyDescent="0.25">
      <c r="J93349" s="32"/>
    </row>
    <row r="93350" spans="10:10" x14ac:dyDescent="0.25">
      <c r="J93350" s="32"/>
    </row>
    <row r="93351" spans="10:10" x14ac:dyDescent="0.25">
      <c r="J93351" s="32"/>
    </row>
    <row r="93352" spans="10:10" x14ac:dyDescent="0.25">
      <c r="J93352" s="32"/>
    </row>
    <row r="93353" spans="10:10" x14ac:dyDescent="0.25">
      <c r="J93353" s="32"/>
    </row>
    <row r="93354" spans="10:10" x14ac:dyDescent="0.25">
      <c r="J93354" s="32"/>
    </row>
    <row r="93355" spans="10:10" x14ac:dyDescent="0.25">
      <c r="J93355" s="32"/>
    </row>
    <row r="93356" spans="10:10" x14ac:dyDescent="0.25">
      <c r="J93356" s="32"/>
    </row>
    <row r="93357" spans="10:10" x14ac:dyDescent="0.25">
      <c r="J93357" s="32"/>
    </row>
    <row r="93358" spans="10:10" x14ac:dyDescent="0.25">
      <c r="J93358" s="32"/>
    </row>
    <row r="93359" spans="10:10" x14ac:dyDescent="0.25">
      <c r="J93359" s="32"/>
    </row>
    <row r="93360" spans="10:10" x14ac:dyDescent="0.25">
      <c r="J93360" s="32"/>
    </row>
    <row r="93361" spans="10:10" x14ac:dyDescent="0.25">
      <c r="J93361" s="32"/>
    </row>
    <row r="93362" spans="10:10" x14ac:dyDescent="0.25">
      <c r="J93362" s="32"/>
    </row>
    <row r="93363" spans="10:10" x14ac:dyDescent="0.25">
      <c r="J93363" s="32"/>
    </row>
    <row r="93364" spans="10:10" x14ac:dyDescent="0.25">
      <c r="J93364" s="32"/>
    </row>
    <row r="93365" spans="10:10" x14ac:dyDescent="0.25">
      <c r="J93365" s="32"/>
    </row>
    <row r="93366" spans="10:10" x14ac:dyDescent="0.25">
      <c r="J93366" s="32"/>
    </row>
    <row r="93367" spans="10:10" x14ac:dyDescent="0.25">
      <c r="J93367" s="32"/>
    </row>
    <row r="93368" spans="10:10" x14ac:dyDescent="0.25">
      <c r="J93368" s="32"/>
    </row>
    <row r="93369" spans="10:10" x14ac:dyDescent="0.25">
      <c r="J93369" s="32"/>
    </row>
    <row r="93370" spans="10:10" x14ac:dyDescent="0.25">
      <c r="J93370" s="32"/>
    </row>
    <row r="93371" spans="10:10" x14ac:dyDescent="0.25">
      <c r="J93371" s="32"/>
    </row>
    <row r="93372" spans="10:10" x14ac:dyDescent="0.25">
      <c r="J93372" s="32"/>
    </row>
    <row r="93373" spans="10:10" x14ac:dyDescent="0.25">
      <c r="J93373" s="32"/>
    </row>
    <row r="93374" spans="10:10" x14ac:dyDescent="0.25">
      <c r="J93374" s="32"/>
    </row>
    <row r="93375" spans="10:10" x14ac:dyDescent="0.25">
      <c r="J93375" s="32"/>
    </row>
    <row r="93376" spans="10:10" x14ac:dyDescent="0.25">
      <c r="J93376" s="32"/>
    </row>
    <row r="93377" spans="10:10" x14ac:dyDescent="0.25">
      <c r="J93377" s="32"/>
    </row>
    <row r="93378" spans="10:10" x14ac:dyDescent="0.25">
      <c r="J93378" s="32"/>
    </row>
    <row r="93379" spans="10:10" x14ac:dyDescent="0.25">
      <c r="J93379" s="32"/>
    </row>
    <row r="93380" spans="10:10" x14ac:dyDescent="0.25">
      <c r="J93380" s="32"/>
    </row>
    <row r="93381" spans="10:10" x14ac:dyDescent="0.25">
      <c r="J93381" s="32"/>
    </row>
    <row r="93382" spans="10:10" x14ac:dyDescent="0.25">
      <c r="J93382" s="32"/>
    </row>
    <row r="93383" spans="10:10" x14ac:dyDescent="0.25">
      <c r="J93383" s="32"/>
    </row>
    <row r="93384" spans="10:10" x14ac:dyDescent="0.25">
      <c r="J93384" s="32"/>
    </row>
    <row r="93385" spans="10:10" x14ac:dyDescent="0.25">
      <c r="J93385" s="32"/>
    </row>
    <row r="93386" spans="10:10" x14ac:dyDescent="0.25">
      <c r="J93386" s="32"/>
    </row>
    <row r="93387" spans="10:10" x14ac:dyDescent="0.25">
      <c r="J93387" s="32"/>
    </row>
    <row r="93388" spans="10:10" x14ac:dyDescent="0.25">
      <c r="J93388" s="32"/>
    </row>
    <row r="93389" spans="10:10" x14ac:dyDescent="0.25">
      <c r="J93389" s="32"/>
    </row>
    <row r="93390" spans="10:10" x14ac:dyDescent="0.25">
      <c r="J93390" s="32"/>
    </row>
    <row r="93391" spans="10:10" x14ac:dyDescent="0.25">
      <c r="J93391" s="32"/>
    </row>
    <row r="93392" spans="10:10" x14ac:dyDescent="0.25">
      <c r="J93392" s="32"/>
    </row>
    <row r="93393" spans="10:10" x14ac:dyDescent="0.25">
      <c r="J93393" s="32"/>
    </row>
    <row r="93394" spans="10:10" x14ac:dyDescent="0.25">
      <c r="J93394" s="32"/>
    </row>
    <row r="93395" spans="10:10" x14ac:dyDescent="0.25">
      <c r="J93395" s="32"/>
    </row>
    <row r="93396" spans="10:10" x14ac:dyDescent="0.25">
      <c r="J93396" s="32"/>
    </row>
    <row r="93397" spans="10:10" x14ac:dyDescent="0.25">
      <c r="J93397" s="32"/>
    </row>
    <row r="93398" spans="10:10" x14ac:dyDescent="0.25">
      <c r="J93398" s="32"/>
    </row>
    <row r="93399" spans="10:10" x14ac:dyDescent="0.25">
      <c r="J93399" s="32"/>
    </row>
    <row r="93400" spans="10:10" x14ac:dyDescent="0.25">
      <c r="J93400" s="32"/>
    </row>
    <row r="93401" spans="10:10" x14ac:dyDescent="0.25">
      <c r="J93401" s="32"/>
    </row>
    <row r="93402" spans="10:10" x14ac:dyDescent="0.25">
      <c r="J93402" s="32"/>
    </row>
    <row r="93403" spans="10:10" x14ac:dyDescent="0.25">
      <c r="J93403" s="32"/>
    </row>
    <row r="93404" spans="10:10" x14ac:dyDescent="0.25">
      <c r="J93404" s="32"/>
    </row>
    <row r="93405" spans="10:10" x14ac:dyDescent="0.25">
      <c r="J93405" s="32"/>
    </row>
    <row r="93406" spans="10:10" x14ac:dyDescent="0.25">
      <c r="J93406" s="32"/>
    </row>
    <row r="93407" spans="10:10" x14ac:dyDescent="0.25">
      <c r="J93407" s="32"/>
    </row>
    <row r="93408" spans="10:10" x14ac:dyDescent="0.25">
      <c r="J93408" s="32"/>
    </row>
    <row r="93409" spans="10:10" x14ac:dyDescent="0.25">
      <c r="J93409" s="32"/>
    </row>
    <row r="93410" spans="10:10" x14ac:dyDescent="0.25">
      <c r="J93410" s="32"/>
    </row>
    <row r="93411" spans="10:10" x14ac:dyDescent="0.25">
      <c r="J93411" s="32"/>
    </row>
    <row r="93412" spans="10:10" x14ac:dyDescent="0.25">
      <c r="J93412" s="32"/>
    </row>
    <row r="93413" spans="10:10" x14ac:dyDescent="0.25">
      <c r="J93413" s="32"/>
    </row>
    <row r="93414" spans="10:10" x14ac:dyDescent="0.25">
      <c r="J93414" s="32"/>
    </row>
    <row r="93415" spans="10:10" x14ac:dyDescent="0.25">
      <c r="J93415" s="32"/>
    </row>
    <row r="93416" spans="10:10" x14ac:dyDescent="0.25">
      <c r="J93416" s="32"/>
    </row>
    <row r="93417" spans="10:10" x14ac:dyDescent="0.25">
      <c r="J93417" s="32"/>
    </row>
    <row r="93418" spans="10:10" x14ac:dyDescent="0.25">
      <c r="J93418" s="32"/>
    </row>
    <row r="93419" spans="10:10" x14ac:dyDescent="0.25">
      <c r="J93419" s="32"/>
    </row>
    <row r="93420" spans="10:10" x14ac:dyDescent="0.25">
      <c r="J93420" s="32"/>
    </row>
    <row r="93421" spans="10:10" x14ac:dyDescent="0.25">
      <c r="J93421" s="32"/>
    </row>
    <row r="93422" spans="10:10" x14ac:dyDescent="0.25">
      <c r="J93422" s="32"/>
    </row>
    <row r="93423" spans="10:10" x14ac:dyDescent="0.25">
      <c r="J93423" s="32"/>
    </row>
    <row r="93424" spans="10:10" x14ac:dyDescent="0.25">
      <c r="J93424" s="32"/>
    </row>
    <row r="93425" spans="10:10" x14ac:dyDescent="0.25">
      <c r="J93425" s="32"/>
    </row>
    <row r="93426" spans="10:10" x14ac:dyDescent="0.25">
      <c r="J93426" s="32"/>
    </row>
    <row r="93427" spans="10:10" x14ac:dyDescent="0.25">
      <c r="J93427" s="32"/>
    </row>
    <row r="93428" spans="10:10" x14ac:dyDescent="0.25">
      <c r="J93428" s="32"/>
    </row>
    <row r="93429" spans="10:10" x14ac:dyDescent="0.25">
      <c r="J93429" s="32"/>
    </row>
    <row r="93430" spans="10:10" x14ac:dyDescent="0.25">
      <c r="J93430" s="32"/>
    </row>
    <row r="93431" spans="10:10" x14ac:dyDescent="0.25">
      <c r="J93431" s="32"/>
    </row>
    <row r="93432" spans="10:10" x14ac:dyDescent="0.25">
      <c r="J93432" s="32"/>
    </row>
    <row r="93433" spans="10:10" x14ac:dyDescent="0.25">
      <c r="J93433" s="32"/>
    </row>
    <row r="93434" spans="10:10" x14ac:dyDescent="0.25">
      <c r="J93434" s="32"/>
    </row>
    <row r="93435" spans="10:10" x14ac:dyDescent="0.25">
      <c r="J93435" s="32"/>
    </row>
    <row r="93436" spans="10:10" x14ac:dyDescent="0.25">
      <c r="J93436" s="32"/>
    </row>
    <row r="93437" spans="10:10" x14ac:dyDescent="0.25">
      <c r="J93437" s="32"/>
    </row>
    <row r="93438" spans="10:10" x14ac:dyDescent="0.25">
      <c r="J93438" s="32"/>
    </row>
    <row r="93439" spans="10:10" x14ac:dyDescent="0.25">
      <c r="J93439" s="32"/>
    </row>
    <row r="93440" spans="10:10" x14ac:dyDescent="0.25">
      <c r="J93440" s="32"/>
    </row>
    <row r="93441" spans="10:10" x14ac:dyDescent="0.25">
      <c r="J93441" s="32"/>
    </row>
    <row r="93442" spans="10:10" x14ac:dyDescent="0.25">
      <c r="J93442" s="32"/>
    </row>
    <row r="93443" spans="10:10" x14ac:dyDescent="0.25">
      <c r="J93443" s="32"/>
    </row>
    <row r="93444" spans="10:10" x14ac:dyDescent="0.25">
      <c r="J93444" s="32"/>
    </row>
    <row r="93445" spans="10:10" x14ac:dyDescent="0.25">
      <c r="J93445" s="32"/>
    </row>
    <row r="93446" spans="10:10" x14ac:dyDescent="0.25">
      <c r="J93446" s="32"/>
    </row>
    <row r="93447" spans="10:10" x14ac:dyDescent="0.25">
      <c r="J93447" s="32"/>
    </row>
    <row r="93448" spans="10:10" x14ac:dyDescent="0.25">
      <c r="J93448" s="32"/>
    </row>
    <row r="93449" spans="10:10" x14ac:dyDescent="0.25">
      <c r="J93449" s="32"/>
    </row>
    <row r="93450" spans="10:10" x14ac:dyDescent="0.25">
      <c r="J93450" s="32"/>
    </row>
    <row r="93451" spans="10:10" x14ac:dyDescent="0.25">
      <c r="J93451" s="32"/>
    </row>
    <row r="93452" spans="10:10" x14ac:dyDescent="0.25">
      <c r="J93452" s="32"/>
    </row>
    <row r="93453" spans="10:10" x14ac:dyDescent="0.25">
      <c r="J93453" s="32"/>
    </row>
    <row r="93454" spans="10:10" x14ac:dyDescent="0.25">
      <c r="J93454" s="32"/>
    </row>
    <row r="93455" spans="10:10" x14ac:dyDescent="0.25">
      <c r="J93455" s="32"/>
    </row>
    <row r="93456" spans="10:10" x14ac:dyDescent="0.25">
      <c r="J93456" s="32"/>
    </row>
    <row r="93457" spans="10:10" x14ac:dyDescent="0.25">
      <c r="J93457" s="32"/>
    </row>
    <row r="93458" spans="10:10" x14ac:dyDescent="0.25">
      <c r="J93458" s="32"/>
    </row>
    <row r="93459" spans="10:10" x14ac:dyDescent="0.25">
      <c r="J93459" s="32"/>
    </row>
    <row r="93460" spans="10:10" x14ac:dyDescent="0.25">
      <c r="J93460" s="32"/>
    </row>
    <row r="93461" spans="10:10" x14ac:dyDescent="0.25">
      <c r="J93461" s="32"/>
    </row>
    <row r="93462" spans="10:10" x14ac:dyDescent="0.25">
      <c r="J93462" s="32"/>
    </row>
    <row r="93463" spans="10:10" x14ac:dyDescent="0.25">
      <c r="J93463" s="32"/>
    </row>
    <row r="93464" spans="10:10" x14ac:dyDescent="0.25">
      <c r="J93464" s="32"/>
    </row>
    <row r="93465" spans="10:10" x14ac:dyDescent="0.25">
      <c r="J93465" s="32"/>
    </row>
    <row r="93466" spans="10:10" x14ac:dyDescent="0.25">
      <c r="J93466" s="32"/>
    </row>
    <row r="93467" spans="10:10" x14ac:dyDescent="0.25">
      <c r="J93467" s="32"/>
    </row>
    <row r="93468" spans="10:10" x14ac:dyDescent="0.25">
      <c r="J93468" s="32"/>
    </row>
    <row r="93469" spans="10:10" x14ac:dyDescent="0.25">
      <c r="J93469" s="32"/>
    </row>
    <row r="93470" spans="10:10" x14ac:dyDescent="0.25">
      <c r="J93470" s="32"/>
    </row>
    <row r="93471" spans="10:10" x14ac:dyDescent="0.25">
      <c r="J93471" s="32"/>
    </row>
    <row r="93472" spans="10:10" x14ac:dyDescent="0.25">
      <c r="J93472" s="32"/>
    </row>
    <row r="93473" spans="10:10" x14ac:dyDescent="0.25">
      <c r="J93473" s="32"/>
    </row>
    <row r="93474" spans="10:10" x14ac:dyDescent="0.25">
      <c r="J93474" s="32"/>
    </row>
    <row r="93475" spans="10:10" x14ac:dyDescent="0.25">
      <c r="J93475" s="32"/>
    </row>
    <row r="93476" spans="10:10" x14ac:dyDescent="0.25">
      <c r="J93476" s="32"/>
    </row>
    <row r="93477" spans="10:10" x14ac:dyDescent="0.25">
      <c r="J93477" s="32"/>
    </row>
    <row r="93478" spans="10:10" x14ac:dyDescent="0.25">
      <c r="J93478" s="32"/>
    </row>
    <row r="93479" spans="10:10" x14ac:dyDescent="0.25">
      <c r="J93479" s="32"/>
    </row>
    <row r="93480" spans="10:10" x14ac:dyDescent="0.25">
      <c r="J93480" s="32"/>
    </row>
    <row r="93481" spans="10:10" x14ac:dyDescent="0.25">
      <c r="J93481" s="32"/>
    </row>
    <row r="93482" spans="10:10" x14ac:dyDescent="0.25">
      <c r="J93482" s="32"/>
    </row>
    <row r="93483" spans="10:10" x14ac:dyDescent="0.25">
      <c r="J93483" s="32"/>
    </row>
    <row r="93484" spans="10:10" x14ac:dyDescent="0.25">
      <c r="J93484" s="32"/>
    </row>
    <row r="93485" spans="10:10" x14ac:dyDescent="0.25">
      <c r="J93485" s="32"/>
    </row>
    <row r="93486" spans="10:10" x14ac:dyDescent="0.25">
      <c r="J93486" s="32"/>
    </row>
    <row r="93487" spans="10:10" x14ac:dyDescent="0.25">
      <c r="J93487" s="32"/>
    </row>
    <row r="93488" spans="10:10" x14ac:dyDescent="0.25">
      <c r="J93488" s="32"/>
    </row>
    <row r="93489" spans="10:10" x14ac:dyDescent="0.25">
      <c r="J93489" s="32"/>
    </row>
    <row r="93490" spans="10:10" x14ac:dyDescent="0.25">
      <c r="J93490" s="32"/>
    </row>
    <row r="93491" spans="10:10" x14ac:dyDescent="0.25">
      <c r="J93491" s="32"/>
    </row>
    <row r="93492" spans="10:10" x14ac:dyDescent="0.25">
      <c r="J93492" s="32"/>
    </row>
    <row r="93493" spans="10:10" x14ac:dyDescent="0.25">
      <c r="J93493" s="32"/>
    </row>
    <row r="93494" spans="10:10" x14ac:dyDescent="0.25">
      <c r="J93494" s="32"/>
    </row>
    <row r="93495" spans="10:10" x14ac:dyDescent="0.25">
      <c r="J93495" s="32"/>
    </row>
    <row r="93496" spans="10:10" x14ac:dyDescent="0.25">
      <c r="J93496" s="32"/>
    </row>
    <row r="93497" spans="10:10" x14ac:dyDescent="0.25">
      <c r="J93497" s="32"/>
    </row>
    <row r="93498" spans="10:10" x14ac:dyDescent="0.25">
      <c r="J93498" s="32"/>
    </row>
    <row r="93499" spans="10:10" x14ac:dyDescent="0.25">
      <c r="J93499" s="32"/>
    </row>
    <row r="93500" spans="10:10" x14ac:dyDescent="0.25">
      <c r="J93500" s="32"/>
    </row>
    <row r="93501" spans="10:10" x14ac:dyDescent="0.25">
      <c r="J93501" s="32"/>
    </row>
    <row r="93502" spans="10:10" x14ac:dyDescent="0.25">
      <c r="J93502" s="32"/>
    </row>
    <row r="93503" spans="10:10" x14ac:dyDescent="0.25">
      <c r="J93503" s="32"/>
    </row>
    <row r="93504" spans="10:10" x14ac:dyDescent="0.25">
      <c r="J93504" s="32"/>
    </row>
    <row r="93505" spans="10:10" x14ac:dyDescent="0.25">
      <c r="J93505" s="32"/>
    </row>
    <row r="93506" spans="10:10" x14ac:dyDescent="0.25">
      <c r="J93506" s="32"/>
    </row>
    <row r="93507" spans="10:10" x14ac:dyDescent="0.25">
      <c r="J93507" s="32"/>
    </row>
    <row r="93508" spans="10:10" x14ac:dyDescent="0.25">
      <c r="J93508" s="32"/>
    </row>
    <row r="93509" spans="10:10" x14ac:dyDescent="0.25">
      <c r="J93509" s="32"/>
    </row>
    <row r="93510" spans="10:10" x14ac:dyDescent="0.25">
      <c r="J93510" s="32"/>
    </row>
    <row r="93511" spans="10:10" x14ac:dyDescent="0.25">
      <c r="J93511" s="32"/>
    </row>
    <row r="93512" spans="10:10" x14ac:dyDescent="0.25">
      <c r="J93512" s="32"/>
    </row>
    <row r="93513" spans="10:10" x14ac:dyDescent="0.25">
      <c r="J93513" s="32"/>
    </row>
    <row r="93514" spans="10:10" x14ac:dyDescent="0.25">
      <c r="J93514" s="32"/>
    </row>
    <row r="93515" spans="10:10" x14ac:dyDescent="0.25">
      <c r="J93515" s="32"/>
    </row>
    <row r="93516" spans="10:10" x14ac:dyDescent="0.25">
      <c r="J93516" s="32"/>
    </row>
    <row r="93517" spans="10:10" x14ac:dyDescent="0.25">
      <c r="J93517" s="32"/>
    </row>
    <row r="93518" spans="10:10" x14ac:dyDescent="0.25">
      <c r="J93518" s="32"/>
    </row>
    <row r="93519" spans="10:10" x14ac:dyDescent="0.25">
      <c r="J93519" s="32"/>
    </row>
    <row r="93520" spans="10:10" x14ac:dyDescent="0.25">
      <c r="J93520" s="32"/>
    </row>
    <row r="93521" spans="10:10" x14ac:dyDescent="0.25">
      <c r="J93521" s="32"/>
    </row>
    <row r="93522" spans="10:10" x14ac:dyDescent="0.25">
      <c r="J93522" s="32"/>
    </row>
    <row r="93523" spans="10:10" x14ac:dyDescent="0.25">
      <c r="J93523" s="32"/>
    </row>
    <row r="93524" spans="10:10" x14ac:dyDescent="0.25">
      <c r="J93524" s="32"/>
    </row>
    <row r="93525" spans="10:10" x14ac:dyDescent="0.25">
      <c r="J93525" s="32"/>
    </row>
    <row r="93526" spans="10:10" x14ac:dyDescent="0.25">
      <c r="J93526" s="32"/>
    </row>
    <row r="93527" spans="10:10" x14ac:dyDescent="0.25">
      <c r="J93527" s="32"/>
    </row>
    <row r="93528" spans="10:10" x14ac:dyDescent="0.25">
      <c r="J93528" s="32"/>
    </row>
    <row r="93529" spans="10:10" x14ac:dyDescent="0.25">
      <c r="J93529" s="32"/>
    </row>
    <row r="93530" spans="10:10" x14ac:dyDescent="0.25">
      <c r="J93530" s="32"/>
    </row>
    <row r="93531" spans="10:10" x14ac:dyDescent="0.25">
      <c r="J93531" s="32"/>
    </row>
    <row r="93532" spans="10:10" x14ac:dyDescent="0.25">
      <c r="J93532" s="32"/>
    </row>
    <row r="93533" spans="10:10" x14ac:dyDescent="0.25">
      <c r="J93533" s="32"/>
    </row>
    <row r="93534" spans="10:10" x14ac:dyDescent="0.25">
      <c r="J93534" s="32"/>
    </row>
    <row r="93535" spans="10:10" x14ac:dyDescent="0.25">
      <c r="J93535" s="32"/>
    </row>
    <row r="93536" spans="10:10" x14ac:dyDescent="0.25">
      <c r="J93536" s="32"/>
    </row>
    <row r="93537" spans="10:10" x14ac:dyDescent="0.25">
      <c r="J93537" s="32"/>
    </row>
    <row r="93538" spans="10:10" x14ac:dyDescent="0.25">
      <c r="J93538" s="32"/>
    </row>
    <row r="93539" spans="10:10" x14ac:dyDescent="0.25">
      <c r="J93539" s="32"/>
    </row>
    <row r="93540" spans="10:10" x14ac:dyDescent="0.25">
      <c r="J93540" s="32"/>
    </row>
    <row r="93541" spans="10:10" x14ac:dyDescent="0.25">
      <c r="J93541" s="32"/>
    </row>
    <row r="93542" spans="10:10" x14ac:dyDescent="0.25">
      <c r="J93542" s="32"/>
    </row>
    <row r="93543" spans="10:10" x14ac:dyDescent="0.25">
      <c r="J93543" s="32"/>
    </row>
    <row r="93544" spans="10:10" x14ac:dyDescent="0.25">
      <c r="J93544" s="32"/>
    </row>
    <row r="93545" spans="10:10" x14ac:dyDescent="0.25">
      <c r="J93545" s="32"/>
    </row>
    <row r="93546" spans="10:10" x14ac:dyDescent="0.25">
      <c r="J93546" s="32"/>
    </row>
    <row r="93547" spans="10:10" x14ac:dyDescent="0.25">
      <c r="J93547" s="32"/>
    </row>
    <row r="93548" spans="10:10" x14ac:dyDescent="0.25">
      <c r="J93548" s="32"/>
    </row>
    <row r="93549" spans="10:10" x14ac:dyDescent="0.25">
      <c r="J93549" s="32"/>
    </row>
    <row r="93550" spans="10:10" x14ac:dyDescent="0.25">
      <c r="J93550" s="32"/>
    </row>
    <row r="93551" spans="10:10" x14ac:dyDescent="0.25">
      <c r="J93551" s="32"/>
    </row>
    <row r="93552" spans="10:10" x14ac:dyDescent="0.25">
      <c r="J93552" s="32"/>
    </row>
    <row r="93553" spans="10:10" x14ac:dyDescent="0.25">
      <c r="J93553" s="32"/>
    </row>
    <row r="93554" spans="10:10" x14ac:dyDescent="0.25">
      <c r="J93554" s="32"/>
    </row>
    <row r="93555" spans="10:10" x14ac:dyDescent="0.25">
      <c r="J93555" s="32"/>
    </row>
    <row r="93556" spans="10:10" x14ac:dyDescent="0.25">
      <c r="J93556" s="32"/>
    </row>
    <row r="93557" spans="10:10" x14ac:dyDescent="0.25">
      <c r="J93557" s="32"/>
    </row>
    <row r="93558" spans="10:10" x14ac:dyDescent="0.25">
      <c r="J93558" s="32"/>
    </row>
    <row r="93559" spans="10:10" x14ac:dyDescent="0.25">
      <c r="J93559" s="32"/>
    </row>
    <row r="93560" spans="10:10" x14ac:dyDescent="0.25">
      <c r="J93560" s="32"/>
    </row>
    <row r="93561" spans="10:10" x14ac:dyDescent="0.25">
      <c r="J93561" s="32"/>
    </row>
    <row r="93562" spans="10:10" x14ac:dyDescent="0.25">
      <c r="J93562" s="32"/>
    </row>
    <row r="93563" spans="10:10" x14ac:dyDescent="0.25">
      <c r="J93563" s="32"/>
    </row>
    <row r="93564" spans="10:10" x14ac:dyDescent="0.25">
      <c r="J93564" s="32"/>
    </row>
    <row r="93565" spans="10:10" x14ac:dyDescent="0.25">
      <c r="J93565" s="32"/>
    </row>
    <row r="93566" spans="10:10" x14ac:dyDescent="0.25">
      <c r="J93566" s="32"/>
    </row>
    <row r="93567" spans="10:10" x14ac:dyDescent="0.25">
      <c r="J93567" s="32"/>
    </row>
    <row r="93568" spans="10:10" x14ac:dyDescent="0.25">
      <c r="J93568" s="32"/>
    </row>
    <row r="93569" spans="10:10" x14ac:dyDescent="0.25">
      <c r="J93569" s="32"/>
    </row>
    <row r="93570" spans="10:10" x14ac:dyDescent="0.25">
      <c r="J93570" s="32"/>
    </row>
    <row r="93571" spans="10:10" x14ac:dyDescent="0.25">
      <c r="J93571" s="32"/>
    </row>
    <row r="93572" spans="10:10" x14ac:dyDescent="0.25">
      <c r="J93572" s="32"/>
    </row>
    <row r="93573" spans="10:10" x14ac:dyDescent="0.25">
      <c r="J93573" s="32"/>
    </row>
    <row r="93574" spans="10:10" x14ac:dyDescent="0.25">
      <c r="J93574" s="32"/>
    </row>
    <row r="93575" spans="10:10" x14ac:dyDescent="0.25">
      <c r="J93575" s="32"/>
    </row>
    <row r="93576" spans="10:10" x14ac:dyDescent="0.25">
      <c r="J93576" s="32"/>
    </row>
    <row r="93577" spans="10:10" x14ac:dyDescent="0.25">
      <c r="J93577" s="32"/>
    </row>
    <row r="93578" spans="10:10" x14ac:dyDescent="0.25">
      <c r="J93578" s="32"/>
    </row>
    <row r="93579" spans="10:10" x14ac:dyDescent="0.25">
      <c r="J93579" s="32"/>
    </row>
    <row r="93580" spans="10:10" x14ac:dyDescent="0.25">
      <c r="J93580" s="32"/>
    </row>
    <row r="93581" spans="10:10" x14ac:dyDescent="0.25">
      <c r="J93581" s="32"/>
    </row>
    <row r="93582" spans="10:10" x14ac:dyDescent="0.25">
      <c r="J93582" s="32"/>
    </row>
    <row r="93583" spans="10:10" x14ac:dyDescent="0.25">
      <c r="J93583" s="32"/>
    </row>
    <row r="93584" spans="10:10" x14ac:dyDescent="0.25">
      <c r="J93584" s="32"/>
    </row>
    <row r="93585" spans="10:10" x14ac:dyDescent="0.25">
      <c r="J93585" s="32"/>
    </row>
    <row r="93586" spans="10:10" x14ac:dyDescent="0.25">
      <c r="J93586" s="32"/>
    </row>
    <row r="93587" spans="10:10" x14ac:dyDescent="0.25">
      <c r="J93587" s="32"/>
    </row>
    <row r="93588" spans="10:10" x14ac:dyDescent="0.25">
      <c r="J93588" s="32"/>
    </row>
    <row r="93589" spans="10:10" x14ac:dyDescent="0.25">
      <c r="J93589" s="32"/>
    </row>
    <row r="93590" spans="10:10" x14ac:dyDescent="0.25">
      <c r="J93590" s="32"/>
    </row>
    <row r="93591" spans="10:10" x14ac:dyDescent="0.25">
      <c r="J93591" s="32"/>
    </row>
    <row r="93592" spans="10:10" x14ac:dyDescent="0.25">
      <c r="J93592" s="32"/>
    </row>
    <row r="93593" spans="10:10" x14ac:dyDescent="0.25">
      <c r="J93593" s="32"/>
    </row>
    <row r="93594" spans="10:10" x14ac:dyDescent="0.25">
      <c r="J93594" s="32"/>
    </row>
    <row r="93595" spans="10:10" x14ac:dyDescent="0.25">
      <c r="J93595" s="32"/>
    </row>
    <row r="93596" spans="10:10" x14ac:dyDescent="0.25">
      <c r="J93596" s="32"/>
    </row>
    <row r="93597" spans="10:10" x14ac:dyDescent="0.25">
      <c r="J93597" s="32"/>
    </row>
    <row r="93598" spans="10:10" x14ac:dyDescent="0.25">
      <c r="J93598" s="32"/>
    </row>
    <row r="93599" spans="10:10" x14ac:dyDescent="0.25">
      <c r="J93599" s="32"/>
    </row>
    <row r="93600" spans="10:10" x14ac:dyDescent="0.25">
      <c r="J93600" s="32"/>
    </row>
    <row r="93601" spans="10:10" x14ac:dyDescent="0.25">
      <c r="J93601" s="32"/>
    </row>
    <row r="93602" spans="10:10" x14ac:dyDescent="0.25">
      <c r="J93602" s="32"/>
    </row>
    <row r="93603" spans="10:10" x14ac:dyDescent="0.25">
      <c r="J93603" s="32"/>
    </row>
    <row r="93604" spans="10:10" x14ac:dyDescent="0.25">
      <c r="J93604" s="32"/>
    </row>
    <row r="93605" spans="10:10" x14ac:dyDescent="0.25">
      <c r="J93605" s="32"/>
    </row>
    <row r="93606" spans="10:10" x14ac:dyDescent="0.25">
      <c r="J93606" s="32"/>
    </row>
    <row r="93607" spans="10:10" x14ac:dyDescent="0.25">
      <c r="J93607" s="32"/>
    </row>
    <row r="93608" spans="10:10" x14ac:dyDescent="0.25">
      <c r="J93608" s="32"/>
    </row>
    <row r="93609" spans="10:10" x14ac:dyDescent="0.25">
      <c r="J93609" s="32"/>
    </row>
    <row r="93610" spans="10:10" x14ac:dyDescent="0.25">
      <c r="J93610" s="32"/>
    </row>
    <row r="93611" spans="10:10" x14ac:dyDescent="0.25">
      <c r="J93611" s="32"/>
    </row>
    <row r="93612" spans="10:10" x14ac:dyDescent="0.25">
      <c r="J93612" s="32"/>
    </row>
    <row r="93613" spans="10:10" x14ac:dyDescent="0.25">
      <c r="J93613" s="32"/>
    </row>
    <row r="93614" spans="10:10" x14ac:dyDescent="0.25">
      <c r="J93614" s="32"/>
    </row>
    <row r="93615" spans="10:10" x14ac:dyDescent="0.25">
      <c r="J93615" s="32"/>
    </row>
    <row r="93616" spans="10:10" x14ac:dyDescent="0.25">
      <c r="J93616" s="32"/>
    </row>
    <row r="93617" spans="10:10" x14ac:dyDescent="0.25">
      <c r="J93617" s="32"/>
    </row>
    <row r="93618" spans="10:10" x14ac:dyDescent="0.25">
      <c r="J93618" s="32"/>
    </row>
    <row r="93619" spans="10:10" x14ac:dyDescent="0.25">
      <c r="J93619" s="32"/>
    </row>
    <row r="93620" spans="10:10" x14ac:dyDescent="0.25">
      <c r="J93620" s="32"/>
    </row>
    <row r="93621" spans="10:10" x14ac:dyDescent="0.25">
      <c r="J93621" s="32"/>
    </row>
    <row r="93622" spans="10:10" x14ac:dyDescent="0.25">
      <c r="J93622" s="32"/>
    </row>
    <row r="93623" spans="10:10" x14ac:dyDescent="0.25">
      <c r="J93623" s="32"/>
    </row>
    <row r="93624" spans="10:10" x14ac:dyDescent="0.25">
      <c r="J93624" s="32"/>
    </row>
    <row r="93625" spans="10:10" x14ac:dyDescent="0.25">
      <c r="J93625" s="32"/>
    </row>
    <row r="93626" spans="10:10" x14ac:dyDescent="0.25">
      <c r="J93626" s="32"/>
    </row>
    <row r="93627" spans="10:10" x14ac:dyDescent="0.25">
      <c r="J93627" s="32"/>
    </row>
    <row r="93628" spans="10:10" x14ac:dyDescent="0.25">
      <c r="J93628" s="32"/>
    </row>
    <row r="93629" spans="10:10" x14ac:dyDescent="0.25">
      <c r="J93629" s="32"/>
    </row>
    <row r="93630" spans="10:10" x14ac:dyDescent="0.25">
      <c r="J93630" s="32"/>
    </row>
    <row r="93631" spans="10:10" x14ac:dyDescent="0.25">
      <c r="J93631" s="32"/>
    </row>
    <row r="93632" spans="10:10" x14ac:dyDescent="0.25">
      <c r="J93632" s="32"/>
    </row>
    <row r="93633" spans="10:10" x14ac:dyDescent="0.25">
      <c r="J93633" s="32"/>
    </row>
    <row r="93634" spans="10:10" x14ac:dyDescent="0.25">
      <c r="J93634" s="32"/>
    </row>
    <row r="93635" spans="10:10" x14ac:dyDescent="0.25">
      <c r="J93635" s="32"/>
    </row>
    <row r="93636" spans="10:10" x14ac:dyDescent="0.25">
      <c r="J93636" s="32"/>
    </row>
    <row r="93637" spans="10:10" x14ac:dyDescent="0.25">
      <c r="J93637" s="32"/>
    </row>
    <row r="93638" spans="10:10" x14ac:dyDescent="0.25">
      <c r="J93638" s="32"/>
    </row>
    <row r="93639" spans="10:10" x14ac:dyDescent="0.25">
      <c r="J93639" s="32"/>
    </row>
    <row r="93640" spans="10:10" x14ac:dyDescent="0.25">
      <c r="J93640" s="32"/>
    </row>
    <row r="93641" spans="10:10" x14ac:dyDescent="0.25">
      <c r="J93641" s="32"/>
    </row>
    <row r="93642" spans="10:10" x14ac:dyDescent="0.25">
      <c r="J93642" s="32"/>
    </row>
    <row r="93643" spans="10:10" x14ac:dyDescent="0.25">
      <c r="J93643" s="32"/>
    </row>
    <row r="93644" spans="10:10" x14ac:dyDescent="0.25">
      <c r="J93644" s="32"/>
    </row>
    <row r="93645" spans="10:10" x14ac:dyDescent="0.25">
      <c r="J93645" s="32"/>
    </row>
    <row r="93646" spans="10:10" x14ac:dyDescent="0.25">
      <c r="J93646" s="32"/>
    </row>
    <row r="93647" spans="10:10" x14ac:dyDescent="0.25">
      <c r="J93647" s="32"/>
    </row>
    <row r="93648" spans="10:10" x14ac:dyDescent="0.25">
      <c r="J93648" s="32"/>
    </row>
    <row r="93649" spans="10:10" x14ac:dyDescent="0.25">
      <c r="J93649" s="32"/>
    </row>
    <row r="93650" spans="10:10" x14ac:dyDescent="0.25">
      <c r="J93650" s="32"/>
    </row>
    <row r="93651" spans="10:10" x14ac:dyDescent="0.25">
      <c r="J93651" s="32"/>
    </row>
    <row r="93652" spans="10:10" x14ac:dyDescent="0.25">
      <c r="J93652" s="32"/>
    </row>
    <row r="93653" spans="10:10" x14ac:dyDescent="0.25">
      <c r="J93653" s="32"/>
    </row>
    <row r="93654" spans="10:10" x14ac:dyDescent="0.25">
      <c r="J93654" s="32"/>
    </row>
    <row r="93655" spans="10:10" x14ac:dyDescent="0.25">
      <c r="J93655" s="32"/>
    </row>
    <row r="93656" spans="10:10" x14ac:dyDescent="0.25">
      <c r="J93656" s="32"/>
    </row>
    <row r="93657" spans="10:10" x14ac:dyDescent="0.25">
      <c r="J93657" s="32"/>
    </row>
    <row r="93658" spans="10:10" x14ac:dyDescent="0.25">
      <c r="J93658" s="32"/>
    </row>
    <row r="93659" spans="10:10" x14ac:dyDescent="0.25">
      <c r="J93659" s="32"/>
    </row>
    <row r="93660" spans="10:10" x14ac:dyDescent="0.25">
      <c r="J93660" s="32"/>
    </row>
    <row r="93661" spans="10:10" x14ac:dyDescent="0.25">
      <c r="J93661" s="32"/>
    </row>
    <row r="93662" spans="10:10" x14ac:dyDescent="0.25">
      <c r="J93662" s="32"/>
    </row>
    <row r="93663" spans="10:10" x14ac:dyDescent="0.25">
      <c r="J93663" s="32"/>
    </row>
    <row r="93664" spans="10:10" x14ac:dyDescent="0.25">
      <c r="J93664" s="32"/>
    </row>
    <row r="93665" spans="10:10" x14ac:dyDescent="0.25">
      <c r="J93665" s="32"/>
    </row>
    <row r="93666" spans="10:10" x14ac:dyDescent="0.25">
      <c r="J93666" s="32"/>
    </row>
    <row r="93667" spans="10:10" x14ac:dyDescent="0.25">
      <c r="J93667" s="32"/>
    </row>
    <row r="93668" spans="10:10" x14ac:dyDescent="0.25">
      <c r="J93668" s="32"/>
    </row>
    <row r="93669" spans="10:10" x14ac:dyDescent="0.25">
      <c r="J93669" s="32"/>
    </row>
    <row r="93670" spans="10:10" x14ac:dyDescent="0.25">
      <c r="J93670" s="32"/>
    </row>
    <row r="93671" spans="10:10" x14ac:dyDescent="0.25">
      <c r="J93671" s="32"/>
    </row>
    <row r="93672" spans="10:10" x14ac:dyDescent="0.25">
      <c r="J93672" s="32"/>
    </row>
    <row r="93673" spans="10:10" x14ac:dyDescent="0.25">
      <c r="J93673" s="32"/>
    </row>
    <row r="93674" spans="10:10" x14ac:dyDescent="0.25">
      <c r="J93674" s="32"/>
    </row>
    <row r="93675" spans="10:10" x14ac:dyDescent="0.25">
      <c r="J93675" s="32"/>
    </row>
    <row r="93676" spans="10:10" x14ac:dyDescent="0.25">
      <c r="J93676" s="32"/>
    </row>
    <row r="93677" spans="10:10" x14ac:dyDescent="0.25">
      <c r="J93677" s="32"/>
    </row>
    <row r="93678" spans="10:10" x14ac:dyDescent="0.25">
      <c r="J93678" s="32"/>
    </row>
    <row r="93679" spans="10:10" x14ac:dyDescent="0.25">
      <c r="J93679" s="32"/>
    </row>
    <row r="93680" spans="10:10" x14ac:dyDescent="0.25">
      <c r="J93680" s="32"/>
    </row>
    <row r="93681" spans="10:10" x14ac:dyDescent="0.25">
      <c r="J93681" s="32"/>
    </row>
    <row r="93682" spans="10:10" x14ac:dyDescent="0.25">
      <c r="J93682" s="32"/>
    </row>
    <row r="93683" spans="10:10" x14ac:dyDescent="0.25">
      <c r="J93683" s="32"/>
    </row>
    <row r="93684" spans="10:10" x14ac:dyDescent="0.25">
      <c r="J93684" s="32"/>
    </row>
    <row r="93685" spans="10:10" x14ac:dyDescent="0.25">
      <c r="J93685" s="32"/>
    </row>
    <row r="93686" spans="10:10" x14ac:dyDescent="0.25">
      <c r="J93686" s="32"/>
    </row>
    <row r="93687" spans="10:10" x14ac:dyDescent="0.25">
      <c r="J93687" s="32"/>
    </row>
    <row r="93688" spans="10:10" x14ac:dyDescent="0.25">
      <c r="J93688" s="32"/>
    </row>
    <row r="93689" spans="10:10" x14ac:dyDescent="0.25">
      <c r="J93689" s="32"/>
    </row>
    <row r="93690" spans="10:10" x14ac:dyDescent="0.25">
      <c r="J93690" s="32"/>
    </row>
    <row r="93691" spans="10:10" x14ac:dyDescent="0.25">
      <c r="J93691" s="32"/>
    </row>
    <row r="93692" spans="10:10" x14ac:dyDescent="0.25">
      <c r="J93692" s="32"/>
    </row>
    <row r="93693" spans="10:10" x14ac:dyDescent="0.25">
      <c r="J93693" s="32"/>
    </row>
    <row r="93694" spans="10:10" x14ac:dyDescent="0.25">
      <c r="J93694" s="32"/>
    </row>
    <row r="93695" spans="10:10" x14ac:dyDescent="0.25">
      <c r="J93695" s="32"/>
    </row>
    <row r="93696" spans="10:10" x14ac:dyDescent="0.25">
      <c r="J93696" s="32"/>
    </row>
    <row r="93697" spans="10:10" x14ac:dyDescent="0.25">
      <c r="J93697" s="32"/>
    </row>
    <row r="93698" spans="10:10" x14ac:dyDescent="0.25">
      <c r="J93698" s="32"/>
    </row>
    <row r="93699" spans="10:10" x14ac:dyDescent="0.25">
      <c r="J93699" s="32"/>
    </row>
    <row r="93700" spans="10:10" x14ac:dyDescent="0.25">
      <c r="J93700" s="32"/>
    </row>
    <row r="93701" spans="10:10" x14ac:dyDescent="0.25">
      <c r="J93701" s="32"/>
    </row>
    <row r="93702" spans="10:10" x14ac:dyDescent="0.25">
      <c r="J93702" s="32"/>
    </row>
    <row r="93703" spans="10:10" x14ac:dyDescent="0.25">
      <c r="J93703" s="32"/>
    </row>
    <row r="93704" spans="10:10" x14ac:dyDescent="0.25">
      <c r="J93704" s="32"/>
    </row>
    <row r="93705" spans="10:10" x14ac:dyDescent="0.25">
      <c r="J93705" s="32"/>
    </row>
    <row r="93706" spans="10:10" x14ac:dyDescent="0.25">
      <c r="J93706" s="32"/>
    </row>
    <row r="93707" spans="10:10" x14ac:dyDescent="0.25">
      <c r="J93707" s="32"/>
    </row>
    <row r="93708" spans="10:10" x14ac:dyDescent="0.25">
      <c r="J93708" s="32"/>
    </row>
    <row r="93709" spans="10:10" x14ac:dyDescent="0.25">
      <c r="J93709" s="32"/>
    </row>
    <row r="93710" spans="10:10" x14ac:dyDescent="0.25">
      <c r="J93710" s="32"/>
    </row>
    <row r="93711" spans="10:10" x14ac:dyDescent="0.25">
      <c r="J93711" s="32"/>
    </row>
    <row r="93712" spans="10:10" x14ac:dyDescent="0.25">
      <c r="J93712" s="32"/>
    </row>
    <row r="93713" spans="10:10" x14ac:dyDescent="0.25">
      <c r="J93713" s="32"/>
    </row>
    <row r="93714" spans="10:10" x14ac:dyDescent="0.25">
      <c r="J93714" s="32"/>
    </row>
    <row r="93715" spans="10:10" x14ac:dyDescent="0.25">
      <c r="J93715" s="32"/>
    </row>
    <row r="93716" spans="10:10" x14ac:dyDescent="0.25">
      <c r="J93716" s="32"/>
    </row>
    <row r="93717" spans="10:10" x14ac:dyDescent="0.25">
      <c r="J93717" s="32"/>
    </row>
    <row r="93718" spans="10:10" x14ac:dyDescent="0.25">
      <c r="J93718" s="32"/>
    </row>
    <row r="93719" spans="10:10" x14ac:dyDescent="0.25">
      <c r="J93719" s="32"/>
    </row>
    <row r="93720" spans="10:10" x14ac:dyDescent="0.25">
      <c r="J93720" s="32"/>
    </row>
    <row r="93721" spans="10:10" x14ac:dyDescent="0.25">
      <c r="J93721" s="32"/>
    </row>
    <row r="93722" spans="10:10" x14ac:dyDescent="0.25">
      <c r="J93722" s="32"/>
    </row>
    <row r="93723" spans="10:10" x14ac:dyDescent="0.25">
      <c r="J93723" s="32"/>
    </row>
    <row r="93724" spans="10:10" x14ac:dyDescent="0.25">
      <c r="J93724" s="32"/>
    </row>
    <row r="93725" spans="10:10" x14ac:dyDescent="0.25">
      <c r="J93725" s="32"/>
    </row>
    <row r="93726" spans="10:10" x14ac:dyDescent="0.25">
      <c r="J93726" s="32"/>
    </row>
    <row r="93727" spans="10:10" x14ac:dyDescent="0.25">
      <c r="J93727" s="32"/>
    </row>
    <row r="93728" spans="10:10" x14ac:dyDescent="0.25">
      <c r="J93728" s="32"/>
    </row>
    <row r="93729" spans="10:10" x14ac:dyDescent="0.25">
      <c r="J93729" s="32"/>
    </row>
    <row r="93730" spans="10:10" x14ac:dyDescent="0.25">
      <c r="J93730" s="32"/>
    </row>
    <row r="93731" spans="10:10" x14ac:dyDescent="0.25">
      <c r="J93731" s="32"/>
    </row>
    <row r="93732" spans="10:10" x14ac:dyDescent="0.25">
      <c r="J93732" s="32"/>
    </row>
    <row r="93733" spans="10:10" x14ac:dyDescent="0.25">
      <c r="J93733" s="32"/>
    </row>
    <row r="93734" spans="10:10" x14ac:dyDescent="0.25">
      <c r="J93734" s="32"/>
    </row>
    <row r="93735" spans="10:10" x14ac:dyDescent="0.25">
      <c r="J93735" s="32"/>
    </row>
    <row r="93736" spans="10:10" x14ac:dyDescent="0.25">
      <c r="J93736" s="32"/>
    </row>
    <row r="93737" spans="10:10" x14ac:dyDescent="0.25">
      <c r="J93737" s="32"/>
    </row>
    <row r="93738" spans="10:10" x14ac:dyDescent="0.25">
      <c r="J93738" s="32"/>
    </row>
    <row r="93739" spans="10:10" x14ac:dyDescent="0.25">
      <c r="J93739" s="32"/>
    </row>
    <row r="93740" spans="10:10" x14ac:dyDescent="0.25">
      <c r="J93740" s="32"/>
    </row>
    <row r="93741" spans="10:10" x14ac:dyDescent="0.25">
      <c r="J93741" s="32"/>
    </row>
    <row r="93742" spans="10:10" x14ac:dyDescent="0.25">
      <c r="J93742" s="32"/>
    </row>
    <row r="93743" spans="10:10" x14ac:dyDescent="0.25">
      <c r="J93743" s="32"/>
    </row>
    <row r="93744" spans="10:10" x14ac:dyDescent="0.25">
      <c r="J93744" s="32"/>
    </row>
    <row r="93745" spans="10:10" x14ac:dyDescent="0.25">
      <c r="J93745" s="32"/>
    </row>
    <row r="93746" spans="10:10" x14ac:dyDescent="0.25">
      <c r="J93746" s="32"/>
    </row>
    <row r="93747" spans="10:10" x14ac:dyDescent="0.25">
      <c r="J93747" s="32"/>
    </row>
    <row r="93748" spans="10:10" x14ac:dyDescent="0.25">
      <c r="J93748" s="32"/>
    </row>
    <row r="93749" spans="10:10" x14ac:dyDescent="0.25">
      <c r="J93749" s="32"/>
    </row>
    <row r="93750" spans="10:10" x14ac:dyDescent="0.25">
      <c r="J93750" s="32"/>
    </row>
    <row r="93751" spans="10:10" x14ac:dyDescent="0.25">
      <c r="J93751" s="32"/>
    </row>
    <row r="93752" spans="10:10" x14ac:dyDescent="0.25">
      <c r="J93752" s="32"/>
    </row>
    <row r="93753" spans="10:10" x14ac:dyDescent="0.25">
      <c r="J93753" s="32"/>
    </row>
    <row r="93754" spans="10:10" x14ac:dyDescent="0.25">
      <c r="J93754" s="32"/>
    </row>
    <row r="93755" spans="10:10" x14ac:dyDescent="0.25">
      <c r="J93755" s="32"/>
    </row>
    <row r="93756" spans="10:10" x14ac:dyDescent="0.25">
      <c r="J93756" s="32"/>
    </row>
    <row r="93757" spans="10:10" x14ac:dyDescent="0.25">
      <c r="J93757" s="32"/>
    </row>
    <row r="93758" spans="10:10" x14ac:dyDescent="0.25">
      <c r="J93758" s="32"/>
    </row>
    <row r="93759" spans="10:10" x14ac:dyDescent="0.25">
      <c r="J93759" s="32"/>
    </row>
    <row r="93760" spans="10:10" x14ac:dyDescent="0.25">
      <c r="J93760" s="32"/>
    </row>
    <row r="93761" spans="10:10" x14ac:dyDescent="0.25">
      <c r="J93761" s="32"/>
    </row>
    <row r="93762" spans="10:10" x14ac:dyDescent="0.25">
      <c r="J93762" s="32"/>
    </row>
    <row r="93763" spans="10:10" x14ac:dyDescent="0.25">
      <c r="J93763" s="32"/>
    </row>
    <row r="93764" spans="10:10" x14ac:dyDescent="0.25">
      <c r="J93764" s="32"/>
    </row>
    <row r="93765" spans="10:10" x14ac:dyDescent="0.25">
      <c r="J93765" s="32"/>
    </row>
    <row r="93766" spans="10:10" x14ac:dyDescent="0.25">
      <c r="J93766" s="32"/>
    </row>
    <row r="93767" spans="10:10" x14ac:dyDescent="0.25">
      <c r="J93767" s="32"/>
    </row>
    <row r="93768" spans="10:10" x14ac:dyDescent="0.25">
      <c r="J93768" s="32"/>
    </row>
    <row r="93769" spans="10:10" x14ac:dyDescent="0.25">
      <c r="J93769" s="32"/>
    </row>
    <row r="93770" spans="10:10" x14ac:dyDescent="0.25">
      <c r="J93770" s="32"/>
    </row>
    <row r="93771" spans="10:10" x14ac:dyDescent="0.25">
      <c r="J93771" s="32"/>
    </row>
    <row r="93772" spans="10:10" x14ac:dyDescent="0.25">
      <c r="J93772" s="32"/>
    </row>
    <row r="93773" spans="10:10" x14ac:dyDescent="0.25">
      <c r="J93773" s="32"/>
    </row>
    <row r="93774" spans="10:10" x14ac:dyDescent="0.25">
      <c r="J93774" s="32"/>
    </row>
    <row r="93775" spans="10:10" x14ac:dyDescent="0.25">
      <c r="J93775" s="32"/>
    </row>
    <row r="93776" spans="10:10" x14ac:dyDescent="0.25">
      <c r="J93776" s="32"/>
    </row>
    <row r="93777" spans="10:10" x14ac:dyDescent="0.25">
      <c r="J93777" s="32"/>
    </row>
    <row r="93778" spans="10:10" x14ac:dyDescent="0.25">
      <c r="J93778" s="32"/>
    </row>
    <row r="93779" spans="10:10" x14ac:dyDescent="0.25">
      <c r="J93779" s="32"/>
    </row>
    <row r="93780" spans="10:10" x14ac:dyDescent="0.25">
      <c r="J93780" s="32"/>
    </row>
    <row r="93781" spans="10:10" x14ac:dyDescent="0.25">
      <c r="J93781" s="32"/>
    </row>
    <row r="93782" spans="10:10" x14ac:dyDescent="0.25">
      <c r="J93782" s="32"/>
    </row>
    <row r="93783" spans="10:10" x14ac:dyDescent="0.25">
      <c r="J93783" s="32"/>
    </row>
    <row r="93784" spans="10:10" x14ac:dyDescent="0.25">
      <c r="J93784" s="32"/>
    </row>
    <row r="93785" spans="10:10" x14ac:dyDescent="0.25">
      <c r="J93785" s="32"/>
    </row>
    <row r="93786" spans="10:10" x14ac:dyDescent="0.25">
      <c r="J93786" s="32"/>
    </row>
    <row r="93787" spans="10:10" x14ac:dyDescent="0.25">
      <c r="J93787" s="32"/>
    </row>
    <row r="93788" spans="10:10" x14ac:dyDescent="0.25">
      <c r="J93788" s="32"/>
    </row>
    <row r="93789" spans="10:10" x14ac:dyDescent="0.25">
      <c r="J93789" s="32"/>
    </row>
    <row r="93790" spans="10:10" x14ac:dyDescent="0.25">
      <c r="J93790" s="32"/>
    </row>
    <row r="93791" spans="10:10" x14ac:dyDescent="0.25">
      <c r="J93791" s="32"/>
    </row>
    <row r="93792" spans="10:10" x14ac:dyDescent="0.25">
      <c r="J93792" s="32"/>
    </row>
    <row r="93793" spans="10:10" x14ac:dyDescent="0.25">
      <c r="J93793" s="32"/>
    </row>
    <row r="93794" spans="10:10" x14ac:dyDescent="0.25">
      <c r="J93794" s="32"/>
    </row>
    <row r="93795" spans="10:10" x14ac:dyDescent="0.25">
      <c r="J93795" s="32"/>
    </row>
    <row r="93796" spans="10:10" x14ac:dyDescent="0.25">
      <c r="J93796" s="32"/>
    </row>
    <row r="93797" spans="10:10" x14ac:dyDescent="0.25">
      <c r="J93797" s="32"/>
    </row>
    <row r="93798" spans="10:10" x14ac:dyDescent="0.25">
      <c r="J93798" s="32"/>
    </row>
    <row r="93799" spans="10:10" x14ac:dyDescent="0.25">
      <c r="J93799" s="32"/>
    </row>
    <row r="93800" spans="10:10" x14ac:dyDescent="0.25">
      <c r="J93800" s="32"/>
    </row>
    <row r="93801" spans="10:10" x14ac:dyDescent="0.25">
      <c r="J93801" s="32"/>
    </row>
    <row r="93802" spans="10:10" x14ac:dyDescent="0.25">
      <c r="J93802" s="32"/>
    </row>
    <row r="93803" spans="10:10" x14ac:dyDescent="0.25">
      <c r="J93803" s="32"/>
    </row>
    <row r="93804" spans="10:10" x14ac:dyDescent="0.25">
      <c r="J93804" s="32"/>
    </row>
    <row r="93805" spans="10:10" x14ac:dyDescent="0.25">
      <c r="J93805" s="32"/>
    </row>
    <row r="93806" spans="10:10" x14ac:dyDescent="0.25">
      <c r="J93806" s="32"/>
    </row>
    <row r="93807" spans="10:10" x14ac:dyDescent="0.25">
      <c r="J93807" s="32"/>
    </row>
    <row r="93808" spans="10:10" x14ac:dyDescent="0.25">
      <c r="J93808" s="32"/>
    </row>
    <row r="93809" spans="10:10" x14ac:dyDescent="0.25">
      <c r="J93809" s="32"/>
    </row>
    <row r="93810" spans="10:10" x14ac:dyDescent="0.25">
      <c r="J93810" s="32"/>
    </row>
    <row r="93811" spans="10:10" x14ac:dyDescent="0.25">
      <c r="J93811" s="32"/>
    </row>
    <row r="93812" spans="10:10" x14ac:dyDescent="0.25">
      <c r="J93812" s="32"/>
    </row>
    <row r="93813" spans="10:10" x14ac:dyDescent="0.25">
      <c r="J93813" s="32"/>
    </row>
    <row r="93814" spans="10:10" x14ac:dyDescent="0.25">
      <c r="J93814" s="32"/>
    </row>
    <row r="93815" spans="10:10" x14ac:dyDescent="0.25">
      <c r="J93815" s="32"/>
    </row>
    <row r="93816" spans="10:10" x14ac:dyDescent="0.25">
      <c r="J93816" s="32"/>
    </row>
    <row r="93817" spans="10:10" x14ac:dyDescent="0.25">
      <c r="J93817" s="32"/>
    </row>
    <row r="93818" spans="10:10" x14ac:dyDescent="0.25">
      <c r="J93818" s="32"/>
    </row>
    <row r="93819" spans="10:10" x14ac:dyDescent="0.25">
      <c r="J93819" s="32"/>
    </row>
    <row r="93820" spans="10:10" x14ac:dyDescent="0.25">
      <c r="J93820" s="32"/>
    </row>
    <row r="93821" spans="10:10" x14ac:dyDescent="0.25">
      <c r="J93821" s="32"/>
    </row>
    <row r="93822" spans="10:10" x14ac:dyDescent="0.25">
      <c r="J93822" s="32"/>
    </row>
    <row r="93823" spans="10:10" x14ac:dyDescent="0.25">
      <c r="J93823" s="32"/>
    </row>
    <row r="93824" spans="10:10" x14ac:dyDescent="0.25">
      <c r="J93824" s="32"/>
    </row>
    <row r="93825" spans="10:10" x14ac:dyDescent="0.25">
      <c r="J93825" s="32"/>
    </row>
    <row r="93826" spans="10:10" x14ac:dyDescent="0.25">
      <c r="J93826" s="32"/>
    </row>
    <row r="93827" spans="10:10" x14ac:dyDescent="0.25">
      <c r="J93827" s="32"/>
    </row>
    <row r="93828" spans="10:10" x14ac:dyDescent="0.25">
      <c r="J93828" s="32"/>
    </row>
    <row r="93829" spans="10:10" x14ac:dyDescent="0.25">
      <c r="J93829" s="32"/>
    </row>
    <row r="93830" spans="10:10" x14ac:dyDescent="0.25">
      <c r="J93830" s="32"/>
    </row>
    <row r="93831" spans="10:10" x14ac:dyDescent="0.25">
      <c r="J93831" s="32"/>
    </row>
    <row r="93832" spans="10:10" x14ac:dyDescent="0.25">
      <c r="J93832" s="32"/>
    </row>
    <row r="93833" spans="10:10" x14ac:dyDescent="0.25">
      <c r="J93833" s="32"/>
    </row>
    <row r="93834" spans="10:10" x14ac:dyDescent="0.25">
      <c r="J93834" s="32"/>
    </row>
    <row r="93835" spans="10:10" x14ac:dyDescent="0.25">
      <c r="J93835" s="32"/>
    </row>
    <row r="93836" spans="10:10" x14ac:dyDescent="0.25">
      <c r="J93836" s="32"/>
    </row>
    <row r="93837" spans="10:10" x14ac:dyDescent="0.25">
      <c r="J93837" s="32"/>
    </row>
    <row r="93838" spans="10:10" x14ac:dyDescent="0.25">
      <c r="J93838" s="32"/>
    </row>
    <row r="93839" spans="10:10" x14ac:dyDescent="0.25">
      <c r="J93839" s="32"/>
    </row>
    <row r="93840" spans="10:10" x14ac:dyDescent="0.25">
      <c r="J93840" s="32"/>
    </row>
    <row r="93841" spans="10:10" x14ac:dyDescent="0.25">
      <c r="J93841" s="32"/>
    </row>
    <row r="93842" spans="10:10" x14ac:dyDescent="0.25">
      <c r="J93842" s="32"/>
    </row>
    <row r="93843" spans="10:10" x14ac:dyDescent="0.25">
      <c r="J93843" s="32"/>
    </row>
    <row r="93844" spans="10:10" x14ac:dyDescent="0.25">
      <c r="J93844" s="32"/>
    </row>
    <row r="93845" spans="10:10" x14ac:dyDescent="0.25">
      <c r="J93845" s="32"/>
    </row>
    <row r="93846" spans="10:10" x14ac:dyDescent="0.25">
      <c r="J93846" s="32"/>
    </row>
    <row r="93847" spans="10:10" x14ac:dyDescent="0.25">
      <c r="J93847" s="32"/>
    </row>
    <row r="93848" spans="10:10" x14ac:dyDescent="0.25">
      <c r="J93848" s="32"/>
    </row>
    <row r="93849" spans="10:10" x14ac:dyDescent="0.25">
      <c r="J93849" s="32"/>
    </row>
    <row r="93850" spans="10:10" x14ac:dyDescent="0.25">
      <c r="J93850" s="32"/>
    </row>
    <row r="93851" spans="10:10" x14ac:dyDescent="0.25">
      <c r="J93851" s="32"/>
    </row>
    <row r="93852" spans="10:10" x14ac:dyDescent="0.25">
      <c r="J93852" s="32"/>
    </row>
    <row r="93853" spans="10:10" x14ac:dyDescent="0.25">
      <c r="J93853" s="32"/>
    </row>
    <row r="93854" spans="10:10" x14ac:dyDescent="0.25">
      <c r="J93854" s="32"/>
    </row>
    <row r="93855" spans="10:10" x14ac:dyDescent="0.25">
      <c r="J93855" s="32"/>
    </row>
    <row r="93856" spans="10:10" x14ac:dyDescent="0.25">
      <c r="J93856" s="32"/>
    </row>
    <row r="93857" spans="10:10" x14ac:dyDescent="0.25">
      <c r="J93857" s="32"/>
    </row>
    <row r="93858" spans="10:10" x14ac:dyDescent="0.25">
      <c r="J93858" s="32"/>
    </row>
    <row r="93859" spans="10:10" x14ac:dyDescent="0.25">
      <c r="J93859" s="32"/>
    </row>
    <row r="93860" spans="10:10" x14ac:dyDescent="0.25">
      <c r="J93860" s="32"/>
    </row>
    <row r="93861" spans="10:10" x14ac:dyDescent="0.25">
      <c r="J93861" s="32"/>
    </row>
    <row r="93862" spans="10:10" x14ac:dyDescent="0.25">
      <c r="J93862" s="32"/>
    </row>
    <row r="93863" spans="10:10" x14ac:dyDescent="0.25">
      <c r="J93863" s="32"/>
    </row>
    <row r="93864" spans="10:10" x14ac:dyDescent="0.25">
      <c r="J93864" s="32"/>
    </row>
    <row r="93865" spans="10:10" x14ac:dyDescent="0.25">
      <c r="J93865" s="32"/>
    </row>
    <row r="93866" spans="10:10" x14ac:dyDescent="0.25">
      <c r="J93866" s="32"/>
    </row>
    <row r="93867" spans="10:10" x14ac:dyDescent="0.25">
      <c r="J93867" s="32"/>
    </row>
    <row r="93868" spans="10:10" x14ac:dyDescent="0.25">
      <c r="J93868" s="32"/>
    </row>
    <row r="93869" spans="10:10" x14ac:dyDescent="0.25">
      <c r="J93869" s="32"/>
    </row>
    <row r="93870" spans="10:10" x14ac:dyDescent="0.25">
      <c r="J93870" s="32"/>
    </row>
    <row r="93871" spans="10:10" x14ac:dyDescent="0.25">
      <c r="J93871" s="32"/>
    </row>
    <row r="93872" spans="10:10" x14ac:dyDescent="0.25">
      <c r="J93872" s="32"/>
    </row>
    <row r="93873" spans="10:10" x14ac:dyDescent="0.25">
      <c r="J93873" s="32"/>
    </row>
    <row r="93874" spans="10:10" x14ac:dyDescent="0.25">
      <c r="J93874" s="32"/>
    </row>
    <row r="93875" spans="10:10" x14ac:dyDescent="0.25">
      <c r="J93875" s="32"/>
    </row>
    <row r="93876" spans="10:10" x14ac:dyDescent="0.25">
      <c r="J93876" s="32"/>
    </row>
    <row r="93877" spans="10:10" x14ac:dyDescent="0.25">
      <c r="J93877" s="32"/>
    </row>
    <row r="93878" spans="10:10" x14ac:dyDescent="0.25">
      <c r="J93878" s="32"/>
    </row>
    <row r="93879" spans="10:10" x14ac:dyDescent="0.25">
      <c r="J93879" s="32"/>
    </row>
    <row r="93880" spans="10:10" x14ac:dyDescent="0.25">
      <c r="J93880" s="32"/>
    </row>
    <row r="93881" spans="10:10" x14ac:dyDescent="0.25">
      <c r="J93881" s="32"/>
    </row>
    <row r="93882" spans="10:10" x14ac:dyDescent="0.25">
      <c r="J93882" s="32"/>
    </row>
    <row r="93883" spans="10:10" x14ac:dyDescent="0.25">
      <c r="J93883" s="32"/>
    </row>
    <row r="93884" spans="10:10" x14ac:dyDescent="0.25">
      <c r="J93884" s="32"/>
    </row>
    <row r="93885" spans="10:10" x14ac:dyDescent="0.25">
      <c r="J93885" s="32"/>
    </row>
    <row r="93886" spans="10:10" x14ac:dyDescent="0.25">
      <c r="J93886" s="32"/>
    </row>
    <row r="93887" spans="10:10" x14ac:dyDescent="0.25">
      <c r="J93887" s="32"/>
    </row>
    <row r="93888" spans="10:10" x14ac:dyDescent="0.25">
      <c r="J93888" s="32"/>
    </row>
    <row r="93889" spans="10:10" x14ac:dyDescent="0.25">
      <c r="J93889" s="32"/>
    </row>
    <row r="93890" spans="10:10" x14ac:dyDescent="0.25">
      <c r="J93890" s="32"/>
    </row>
    <row r="93891" spans="10:10" x14ac:dyDescent="0.25">
      <c r="J93891" s="32"/>
    </row>
    <row r="93892" spans="10:10" x14ac:dyDescent="0.25">
      <c r="J93892" s="32"/>
    </row>
    <row r="93893" spans="10:10" x14ac:dyDescent="0.25">
      <c r="J93893" s="32"/>
    </row>
    <row r="93894" spans="10:10" x14ac:dyDescent="0.25">
      <c r="J93894" s="32"/>
    </row>
    <row r="93895" spans="10:10" x14ac:dyDescent="0.25">
      <c r="J93895" s="32"/>
    </row>
    <row r="93896" spans="10:10" x14ac:dyDescent="0.25">
      <c r="J93896" s="32"/>
    </row>
    <row r="93897" spans="10:10" x14ac:dyDescent="0.25">
      <c r="J93897" s="32"/>
    </row>
    <row r="93898" spans="10:10" x14ac:dyDescent="0.25">
      <c r="J93898" s="32"/>
    </row>
    <row r="93899" spans="10:10" x14ac:dyDescent="0.25">
      <c r="J93899" s="32"/>
    </row>
    <row r="93900" spans="10:10" x14ac:dyDescent="0.25">
      <c r="J93900" s="32"/>
    </row>
    <row r="93901" spans="10:10" x14ac:dyDescent="0.25">
      <c r="J93901" s="32"/>
    </row>
    <row r="93902" spans="10:10" x14ac:dyDescent="0.25">
      <c r="J93902" s="32"/>
    </row>
    <row r="93903" spans="10:10" x14ac:dyDescent="0.25">
      <c r="J93903" s="32"/>
    </row>
    <row r="93904" spans="10:10" x14ac:dyDescent="0.25">
      <c r="J93904" s="32"/>
    </row>
    <row r="93905" spans="10:10" x14ac:dyDescent="0.25">
      <c r="J93905" s="32"/>
    </row>
    <row r="93906" spans="10:10" x14ac:dyDescent="0.25">
      <c r="J93906" s="32"/>
    </row>
    <row r="93907" spans="10:10" x14ac:dyDescent="0.25">
      <c r="J93907" s="32"/>
    </row>
    <row r="93908" spans="10:10" x14ac:dyDescent="0.25">
      <c r="J93908" s="32"/>
    </row>
    <row r="93909" spans="10:10" x14ac:dyDescent="0.25">
      <c r="J93909" s="32"/>
    </row>
    <row r="93910" spans="10:10" x14ac:dyDescent="0.25">
      <c r="J93910" s="32"/>
    </row>
    <row r="93911" spans="10:10" x14ac:dyDescent="0.25">
      <c r="J93911" s="32"/>
    </row>
    <row r="93912" spans="10:10" x14ac:dyDescent="0.25">
      <c r="J93912" s="32"/>
    </row>
    <row r="93913" spans="10:10" x14ac:dyDescent="0.25">
      <c r="J93913" s="32"/>
    </row>
    <row r="93914" spans="10:10" x14ac:dyDescent="0.25">
      <c r="J93914" s="32"/>
    </row>
    <row r="93915" spans="10:10" x14ac:dyDescent="0.25">
      <c r="J93915" s="32"/>
    </row>
    <row r="93916" spans="10:10" x14ac:dyDescent="0.25">
      <c r="J93916" s="32"/>
    </row>
    <row r="93917" spans="10:10" x14ac:dyDescent="0.25">
      <c r="J93917" s="32"/>
    </row>
    <row r="93918" spans="10:10" x14ac:dyDescent="0.25">
      <c r="J93918" s="32"/>
    </row>
    <row r="93919" spans="10:10" x14ac:dyDescent="0.25">
      <c r="J93919" s="32"/>
    </row>
    <row r="93920" spans="10:10" x14ac:dyDescent="0.25">
      <c r="J93920" s="32"/>
    </row>
    <row r="93921" spans="10:10" x14ac:dyDescent="0.25">
      <c r="J93921" s="32"/>
    </row>
    <row r="93922" spans="10:10" x14ac:dyDescent="0.25">
      <c r="J93922" s="32"/>
    </row>
    <row r="93923" spans="10:10" x14ac:dyDescent="0.25">
      <c r="J93923" s="32"/>
    </row>
    <row r="93924" spans="10:10" x14ac:dyDescent="0.25">
      <c r="J93924" s="32"/>
    </row>
    <row r="93925" spans="10:10" x14ac:dyDescent="0.25">
      <c r="J93925" s="32"/>
    </row>
    <row r="93926" spans="10:10" x14ac:dyDescent="0.25">
      <c r="J93926" s="32"/>
    </row>
    <row r="93927" spans="10:10" x14ac:dyDescent="0.25">
      <c r="J93927" s="32"/>
    </row>
    <row r="93928" spans="10:10" x14ac:dyDescent="0.25">
      <c r="J93928" s="32"/>
    </row>
    <row r="93929" spans="10:10" x14ac:dyDescent="0.25">
      <c r="J93929" s="32"/>
    </row>
    <row r="93930" spans="10:10" x14ac:dyDescent="0.25">
      <c r="J93930" s="32"/>
    </row>
    <row r="93931" spans="10:10" x14ac:dyDescent="0.25">
      <c r="J93931" s="32"/>
    </row>
    <row r="93932" spans="10:10" x14ac:dyDescent="0.25">
      <c r="J93932" s="32"/>
    </row>
    <row r="93933" spans="10:10" x14ac:dyDescent="0.25">
      <c r="J93933" s="32"/>
    </row>
    <row r="93934" spans="10:10" x14ac:dyDescent="0.25">
      <c r="J93934" s="32"/>
    </row>
    <row r="93935" spans="10:10" x14ac:dyDescent="0.25">
      <c r="J93935" s="32"/>
    </row>
    <row r="93936" spans="10:10" x14ac:dyDescent="0.25">
      <c r="J93936" s="32"/>
    </row>
    <row r="93937" spans="10:10" x14ac:dyDescent="0.25">
      <c r="J93937" s="32"/>
    </row>
    <row r="93938" spans="10:10" x14ac:dyDescent="0.25">
      <c r="J93938" s="32"/>
    </row>
    <row r="93939" spans="10:10" x14ac:dyDescent="0.25">
      <c r="J93939" s="32"/>
    </row>
    <row r="93940" spans="10:10" x14ac:dyDescent="0.25">
      <c r="J93940" s="32"/>
    </row>
    <row r="93941" spans="10:10" x14ac:dyDescent="0.25">
      <c r="J93941" s="32"/>
    </row>
    <row r="93942" spans="10:10" x14ac:dyDescent="0.25">
      <c r="J93942" s="32"/>
    </row>
    <row r="93943" spans="10:10" x14ac:dyDescent="0.25">
      <c r="J93943" s="32"/>
    </row>
    <row r="93944" spans="10:10" x14ac:dyDescent="0.25">
      <c r="J93944" s="32"/>
    </row>
    <row r="93945" spans="10:10" x14ac:dyDescent="0.25">
      <c r="J93945" s="32"/>
    </row>
    <row r="93946" spans="10:10" x14ac:dyDescent="0.25">
      <c r="J93946" s="32"/>
    </row>
    <row r="93947" spans="10:10" x14ac:dyDescent="0.25">
      <c r="J93947" s="32"/>
    </row>
    <row r="93948" spans="10:10" x14ac:dyDescent="0.25">
      <c r="J93948" s="32"/>
    </row>
    <row r="93949" spans="10:10" x14ac:dyDescent="0.25">
      <c r="J93949" s="32"/>
    </row>
    <row r="93950" spans="10:10" x14ac:dyDescent="0.25">
      <c r="J93950" s="32"/>
    </row>
    <row r="93951" spans="10:10" x14ac:dyDescent="0.25">
      <c r="J93951" s="32"/>
    </row>
    <row r="93952" spans="10:10" x14ac:dyDescent="0.25">
      <c r="J93952" s="32"/>
    </row>
    <row r="93953" spans="10:10" x14ac:dyDescent="0.25">
      <c r="J93953" s="32"/>
    </row>
    <row r="93954" spans="10:10" x14ac:dyDescent="0.25">
      <c r="J93954" s="32"/>
    </row>
    <row r="93955" spans="10:10" x14ac:dyDescent="0.25">
      <c r="J93955" s="32"/>
    </row>
    <row r="93956" spans="10:10" x14ac:dyDescent="0.25">
      <c r="J93956" s="32"/>
    </row>
    <row r="93957" spans="10:10" x14ac:dyDescent="0.25">
      <c r="J93957" s="32"/>
    </row>
    <row r="93958" spans="10:10" x14ac:dyDescent="0.25">
      <c r="J93958" s="32"/>
    </row>
    <row r="93959" spans="10:10" x14ac:dyDescent="0.25">
      <c r="J93959" s="32"/>
    </row>
    <row r="93960" spans="10:10" x14ac:dyDescent="0.25">
      <c r="J93960" s="32"/>
    </row>
    <row r="93961" spans="10:10" x14ac:dyDescent="0.25">
      <c r="J93961" s="32"/>
    </row>
    <row r="93962" spans="10:10" x14ac:dyDescent="0.25">
      <c r="J93962" s="32"/>
    </row>
    <row r="93963" spans="10:10" x14ac:dyDescent="0.25">
      <c r="J93963" s="32"/>
    </row>
    <row r="93964" spans="10:10" x14ac:dyDescent="0.25">
      <c r="J93964" s="32"/>
    </row>
    <row r="93965" spans="10:10" x14ac:dyDescent="0.25">
      <c r="J93965" s="32"/>
    </row>
    <row r="93966" spans="10:10" x14ac:dyDescent="0.25">
      <c r="J93966" s="32"/>
    </row>
    <row r="93967" spans="10:10" x14ac:dyDescent="0.25">
      <c r="J93967" s="32"/>
    </row>
    <row r="93968" spans="10:10" x14ac:dyDescent="0.25">
      <c r="J93968" s="32"/>
    </row>
    <row r="93969" spans="10:10" x14ac:dyDescent="0.25">
      <c r="J93969" s="32"/>
    </row>
    <row r="93970" spans="10:10" x14ac:dyDescent="0.25">
      <c r="J93970" s="32"/>
    </row>
    <row r="93971" spans="10:10" x14ac:dyDescent="0.25">
      <c r="J93971" s="32"/>
    </row>
    <row r="93972" spans="10:10" x14ac:dyDescent="0.25">
      <c r="J93972" s="32"/>
    </row>
    <row r="93973" spans="10:10" x14ac:dyDescent="0.25">
      <c r="J93973" s="32"/>
    </row>
    <row r="93974" spans="10:10" x14ac:dyDescent="0.25">
      <c r="J93974" s="32"/>
    </row>
    <row r="93975" spans="10:10" x14ac:dyDescent="0.25">
      <c r="J93975" s="32"/>
    </row>
    <row r="93976" spans="10:10" x14ac:dyDescent="0.25">
      <c r="J93976" s="32"/>
    </row>
    <row r="93977" spans="10:10" x14ac:dyDescent="0.25">
      <c r="J93977" s="32"/>
    </row>
    <row r="93978" spans="10:10" x14ac:dyDescent="0.25">
      <c r="J93978" s="32"/>
    </row>
    <row r="93979" spans="10:10" x14ac:dyDescent="0.25">
      <c r="J93979" s="32"/>
    </row>
    <row r="93980" spans="10:10" x14ac:dyDescent="0.25">
      <c r="J93980" s="32"/>
    </row>
    <row r="93981" spans="10:10" x14ac:dyDescent="0.25">
      <c r="J93981" s="32"/>
    </row>
    <row r="93982" spans="10:10" x14ac:dyDescent="0.25">
      <c r="J93982" s="32"/>
    </row>
    <row r="93983" spans="10:10" x14ac:dyDescent="0.25">
      <c r="J93983" s="32"/>
    </row>
    <row r="93984" spans="10:10" x14ac:dyDescent="0.25">
      <c r="J93984" s="32"/>
    </row>
    <row r="93985" spans="10:10" x14ac:dyDescent="0.25">
      <c r="J93985" s="32"/>
    </row>
    <row r="93986" spans="10:10" x14ac:dyDescent="0.25">
      <c r="J93986" s="32"/>
    </row>
    <row r="93987" spans="10:10" x14ac:dyDescent="0.25">
      <c r="J93987" s="32"/>
    </row>
    <row r="93988" spans="10:10" x14ac:dyDescent="0.25">
      <c r="J93988" s="32"/>
    </row>
    <row r="93989" spans="10:10" x14ac:dyDescent="0.25">
      <c r="J93989" s="32"/>
    </row>
    <row r="93990" spans="10:10" x14ac:dyDescent="0.25">
      <c r="J93990" s="32"/>
    </row>
    <row r="93991" spans="10:10" x14ac:dyDescent="0.25">
      <c r="J93991" s="32"/>
    </row>
    <row r="93992" spans="10:10" x14ac:dyDescent="0.25">
      <c r="J93992" s="32"/>
    </row>
    <row r="93993" spans="10:10" x14ac:dyDescent="0.25">
      <c r="J93993" s="32"/>
    </row>
    <row r="93994" spans="10:10" x14ac:dyDescent="0.25">
      <c r="J93994" s="32"/>
    </row>
    <row r="93995" spans="10:10" x14ac:dyDescent="0.25">
      <c r="J93995" s="32"/>
    </row>
    <row r="93996" spans="10:10" x14ac:dyDescent="0.25">
      <c r="J93996" s="32"/>
    </row>
    <row r="93997" spans="10:10" x14ac:dyDescent="0.25">
      <c r="J93997" s="32"/>
    </row>
    <row r="93998" spans="10:10" x14ac:dyDescent="0.25">
      <c r="J93998" s="32"/>
    </row>
    <row r="93999" spans="10:10" x14ac:dyDescent="0.25">
      <c r="J93999" s="32"/>
    </row>
    <row r="94000" spans="10:10" x14ac:dyDescent="0.25">
      <c r="J94000" s="32"/>
    </row>
    <row r="94001" spans="10:10" x14ac:dyDescent="0.25">
      <c r="J94001" s="32"/>
    </row>
    <row r="94002" spans="10:10" x14ac:dyDescent="0.25">
      <c r="J94002" s="32"/>
    </row>
    <row r="94003" spans="10:10" x14ac:dyDescent="0.25">
      <c r="J94003" s="32"/>
    </row>
    <row r="94004" spans="10:10" x14ac:dyDescent="0.25">
      <c r="J94004" s="32"/>
    </row>
    <row r="94005" spans="10:10" x14ac:dyDescent="0.25">
      <c r="J94005" s="32"/>
    </row>
    <row r="94006" spans="10:10" x14ac:dyDescent="0.25">
      <c r="J94006" s="32"/>
    </row>
    <row r="94007" spans="10:10" x14ac:dyDescent="0.25">
      <c r="J94007" s="32"/>
    </row>
    <row r="94008" spans="10:10" x14ac:dyDescent="0.25">
      <c r="J94008" s="32"/>
    </row>
    <row r="94009" spans="10:10" x14ac:dyDescent="0.25">
      <c r="J94009" s="32"/>
    </row>
    <row r="94010" spans="10:10" x14ac:dyDescent="0.25">
      <c r="J94010" s="32"/>
    </row>
    <row r="94011" spans="10:10" x14ac:dyDescent="0.25">
      <c r="J94011" s="32"/>
    </row>
    <row r="94012" spans="10:10" x14ac:dyDescent="0.25">
      <c r="J94012" s="32"/>
    </row>
    <row r="94013" spans="10:10" x14ac:dyDescent="0.25">
      <c r="J94013" s="32"/>
    </row>
    <row r="94014" spans="10:10" x14ac:dyDescent="0.25">
      <c r="J94014" s="32"/>
    </row>
    <row r="94015" spans="10:10" x14ac:dyDescent="0.25">
      <c r="J94015" s="32"/>
    </row>
    <row r="94016" spans="10:10" x14ac:dyDescent="0.25">
      <c r="J94016" s="32"/>
    </row>
    <row r="94017" spans="10:10" x14ac:dyDescent="0.25">
      <c r="J94017" s="32"/>
    </row>
    <row r="94018" spans="10:10" x14ac:dyDescent="0.25">
      <c r="J94018" s="32"/>
    </row>
    <row r="94019" spans="10:10" x14ac:dyDescent="0.25">
      <c r="J94019" s="32"/>
    </row>
    <row r="94020" spans="10:10" x14ac:dyDescent="0.25">
      <c r="J94020" s="32"/>
    </row>
    <row r="94021" spans="10:10" x14ac:dyDescent="0.25">
      <c r="J94021" s="32"/>
    </row>
    <row r="94022" spans="10:10" x14ac:dyDescent="0.25">
      <c r="J94022" s="32"/>
    </row>
    <row r="94023" spans="10:10" x14ac:dyDescent="0.25">
      <c r="J94023" s="32"/>
    </row>
    <row r="94024" spans="10:10" x14ac:dyDescent="0.25">
      <c r="J94024" s="32"/>
    </row>
    <row r="94025" spans="10:10" x14ac:dyDescent="0.25">
      <c r="J94025" s="32"/>
    </row>
    <row r="94026" spans="10:10" x14ac:dyDescent="0.25">
      <c r="J94026" s="32"/>
    </row>
    <row r="94027" spans="10:10" x14ac:dyDescent="0.25">
      <c r="J94027" s="32"/>
    </row>
    <row r="94028" spans="10:10" x14ac:dyDescent="0.25">
      <c r="J94028" s="32"/>
    </row>
    <row r="94029" spans="10:10" x14ac:dyDescent="0.25">
      <c r="J94029" s="32"/>
    </row>
    <row r="94030" spans="10:10" x14ac:dyDescent="0.25">
      <c r="J94030" s="32"/>
    </row>
    <row r="94031" spans="10:10" x14ac:dyDescent="0.25">
      <c r="J94031" s="32"/>
    </row>
    <row r="94032" spans="10:10" x14ac:dyDescent="0.25">
      <c r="J94032" s="32"/>
    </row>
    <row r="94033" spans="10:10" x14ac:dyDescent="0.25">
      <c r="J94033" s="32"/>
    </row>
    <row r="94034" spans="10:10" x14ac:dyDescent="0.25">
      <c r="J94034" s="32"/>
    </row>
    <row r="94035" spans="10:10" x14ac:dyDescent="0.25">
      <c r="J94035" s="32"/>
    </row>
    <row r="94036" spans="10:10" x14ac:dyDescent="0.25">
      <c r="J94036" s="32"/>
    </row>
    <row r="94037" spans="10:10" x14ac:dyDescent="0.25">
      <c r="J94037" s="32"/>
    </row>
    <row r="94038" spans="10:10" x14ac:dyDescent="0.25">
      <c r="J94038" s="32"/>
    </row>
    <row r="94039" spans="10:10" x14ac:dyDescent="0.25">
      <c r="J94039" s="32"/>
    </row>
    <row r="94040" spans="10:10" x14ac:dyDescent="0.25">
      <c r="J94040" s="32"/>
    </row>
    <row r="94041" spans="10:10" x14ac:dyDescent="0.25">
      <c r="J94041" s="32"/>
    </row>
    <row r="94042" spans="10:10" x14ac:dyDescent="0.25">
      <c r="J94042" s="32"/>
    </row>
    <row r="94043" spans="10:10" x14ac:dyDescent="0.25">
      <c r="J94043" s="32"/>
    </row>
    <row r="94044" spans="10:10" x14ac:dyDescent="0.25">
      <c r="J94044" s="32"/>
    </row>
    <row r="94045" spans="10:10" x14ac:dyDescent="0.25">
      <c r="J94045" s="32"/>
    </row>
    <row r="94046" spans="10:10" x14ac:dyDescent="0.25">
      <c r="J94046" s="32"/>
    </row>
    <row r="94047" spans="10:10" x14ac:dyDescent="0.25">
      <c r="J94047" s="32"/>
    </row>
    <row r="94048" spans="10:10" x14ac:dyDescent="0.25">
      <c r="J94048" s="32"/>
    </row>
    <row r="94049" spans="10:10" x14ac:dyDescent="0.25">
      <c r="J94049" s="32"/>
    </row>
    <row r="94050" spans="10:10" x14ac:dyDescent="0.25">
      <c r="J94050" s="32"/>
    </row>
    <row r="94051" spans="10:10" x14ac:dyDescent="0.25">
      <c r="J94051" s="32"/>
    </row>
    <row r="94052" spans="10:10" x14ac:dyDescent="0.25">
      <c r="J94052" s="32"/>
    </row>
    <row r="94053" spans="10:10" x14ac:dyDescent="0.25">
      <c r="J94053" s="32"/>
    </row>
    <row r="94054" spans="10:10" x14ac:dyDescent="0.25">
      <c r="J94054" s="32"/>
    </row>
    <row r="94055" spans="10:10" x14ac:dyDescent="0.25">
      <c r="J94055" s="32"/>
    </row>
    <row r="94056" spans="10:10" x14ac:dyDescent="0.25">
      <c r="J94056" s="32"/>
    </row>
    <row r="94057" spans="10:10" x14ac:dyDescent="0.25">
      <c r="J94057" s="32"/>
    </row>
    <row r="94058" spans="10:10" x14ac:dyDescent="0.25">
      <c r="J94058" s="32"/>
    </row>
    <row r="94059" spans="10:10" x14ac:dyDescent="0.25">
      <c r="J94059" s="32"/>
    </row>
    <row r="94060" spans="10:10" x14ac:dyDescent="0.25">
      <c r="J94060" s="32"/>
    </row>
    <row r="94061" spans="10:10" x14ac:dyDescent="0.25">
      <c r="J94061" s="32"/>
    </row>
    <row r="94062" spans="10:10" x14ac:dyDescent="0.25">
      <c r="J94062" s="32"/>
    </row>
    <row r="94063" spans="10:10" x14ac:dyDescent="0.25">
      <c r="J94063" s="32"/>
    </row>
    <row r="94064" spans="10:10" x14ac:dyDescent="0.25">
      <c r="J94064" s="32"/>
    </row>
    <row r="94065" spans="10:10" x14ac:dyDescent="0.25">
      <c r="J94065" s="32"/>
    </row>
    <row r="94066" spans="10:10" x14ac:dyDescent="0.25">
      <c r="J94066" s="32"/>
    </row>
    <row r="94067" spans="10:10" x14ac:dyDescent="0.25">
      <c r="J94067" s="32"/>
    </row>
    <row r="94068" spans="10:10" x14ac:dyDescent="0.25">
      <c r="J94068" s="32"/>
    </row>
    <row r="94069" spans="10:10" x14ac:dyDescent="0.25">
      <c r="J94069" s="32"/>
    </row>
    <row r="94070" spans="10:10" x14ac:dyDescent="0.25">
      <c r="J94070" s="32"/>
    </row>
    <row r="94071" spans="10:10" x14ac:dyDescent="0.25">
      <c r="J94071" s="32"/>
    </row>
    <row r="94072" spans="10:10" x14ac:dyDescent="0.25">
      <c r="J94072" s="32"/>
    </row>
    <row r="94073" spans="10:10" x14ac:dyDescent="0.25">
      <c r="J94073" s="32"/>
    </row>
    <row r="94074" spans="10:10" x14ac:dyDescent="0.25">
      <c r="J94074" s="32"/>
    </row>
    <row r="94075" spans="10:10" x14ac:dyDescent="0.25">
      <c r="J94075" s="32"/>
    </row>
    <row r="94076" spans="10:10" x14ac:dyDescent="0.25">
      <c r="J94076" s="32"/>
    </row>
    <row r="94077" spans="10:10" x14ac:dyDescent="0.25">
      <c r="J94077" s="32"/>
    </row>
    <row r="94078" spans="10:10" x14ac:dyDescent="0.25">
      <c r="J94078" s="32"/>
    </row>
    <row r="94079" spans="10:10" x14ac:dyDescent="0.25">
      <c r="J94079" s="32"/>
    </row>
    <row r="94080" spans="10:10" x14ac:dyDescent="0.25">
      <c r="J94080" s="32"/>
    </row>
    <row r="94081" spans="10:10" x14ac:dyDescent="0.25">
      <c r="J94081" s="32"/>
    </row>
    <row r="94082" spans="10:10" x14ac:dyDescent="0.25">
      <c r="J94082" s="32"/>
    </row>
    <row r="94083" spans="10:10" x14ac:dyDescent="0.25">
      <c r="J94083" s="32"/>
    </row>
    <row r="94084" spans="10:10" x14ac:dyDescent="0.25">
      <c r="J94084" s="32"/>
    </row>
    <row r="94085" spans="10:10" x14ac:dyDescent="0.25">
      <c r="J94085" s="32"/>
    </row>
    <row r="94086" spans="10:10" x14ac:dyDescent="0.25">
      <c r="J94086" s="32"/>
    </row>
    <row r="94087" spans="10:10" x14ac:dyDescent="0.25">
      <c r="J94087" s="32"/>
    </row>
    <row r="94088" spans="10:10" x14ac:dyDescent="0.25">
      <c r="J94088" s="32"/>
    </row>
    <row r="94089" spans="10:10" x14ac:dyDescent="0.25">
      <c r="J94089" s="32"/>
    </row>
    <row r="94090" spans="10:10" x14ac:dyDescent="0.25">
      <c r="J94090" s="32"/>
    </row>
    <row r="94091" spans="10:10" x14ac:dyDescent="0.25">
      <c r="J94091" s="32"/>
    </row>
    <row r="94092" spans="10:10" x14ac:dyDescent="0.25">
      <c r="J94092" s="32"/>
    </row>
    <row r="94093" spans="10:10" x14ac:dyDescent="0.25">
      <c r="J94093" s="32"/>
    </row>
    <row r="94094" spans="10:10" x14ac:dyDescent="0.25">
      <c r="J94094" s="32"/>
    </row>
    <row r="94095" spans="10:10" x14ac:dyDescent="0.25">
      <c r="J94095" s="32"/>
    </row>
    <row r="94096" spans="10:10" x14ac:dyDescent="0.25">
      <c r="J94096" s="32"/>
    </row>
    <row r="94097" spans="10:10" x14ac:dyDescent="0.25">
      <c r="J94097" s="32"/>
    </row>
    <row r="94098" spans="10:10" x14ac:dyDescent="0.25">
      <c r="J94098" s="32"/>
    </row>
    <row r="94099" spans="10:10" x14ac:dyDescent="0.25">
      <c r="J94099" s="32"/>
    </row>
    <row r="94100" spans="10:10" x14ac:dyDescent="0.25">
      <c r="J94100" s="32"/>
    </row>
    <row r="94101" spans="10:10" x14ac:dyDescent="0.25">
      <c r="J94101" s="32"/>
    </row>
    <row r="94102" spans="10:10" x14ac:dyDescent="0.25">
      <c r="J94102" s="32"/>
    </row>
    <row r="94103" spans="10:10" x14ac:dyDescent="0.25">
      <c r="J94103" s="32"/>
    </row>
    <row r="94104" spans="10:10" x14ac:dyDescent="0.25">
      <c r="J94104" s="32"/>
    </row>
    <row r="94105" spans="10:10" x14ac:dyDescent="0.25">
      <c r="J94105" s="32"/>
    </row>
    <row r="94106" spans="10:10" x14ac:dyDescent="0.25">
      <c r="J94106" s="32"/>
    </row>
    <row r="94107" spans="10:10" x14ac:dyDescent="0.25">
      <c r="J94107" s="32"/>
    </row>
    <row r="94108" spans="10:10" x14ac:dyDescent="0.25">
      <c r="J94108" s="32"/>
    </row>
    <row r="94109" spans="10:10" x14ac:dyDescent="0.25">
      <c r="J94109" s="32"/>
    </row>
    <row r="94110" spans="10:10" x14ac:dyDescent="0.25">
      <c r="J94110" s="32"/>
    </row>
    <row r="94111" spans="10:10" x14ac:dyDescent="0.25">
      <c r="J94111" s="32"/>
    </row>
    <row r="94112" spans="10:10" x14ac:dyDescent="0.25">
      <c r="J94112" s="32"/>
    </row>
    <row r="94113" spans="10:10" x14ac:dyDescent="0.25">
      <c r="J94113" s="32"/>
    </row>
    <row r="94114" spans="10:10" x14ac:dyDescent="0.25">
      <c r="J94114" s="32"/>
    </row>
    <row r="94115" spans="10:10" x14ac:dyDescent="0.25">
      <c r="J94115" s="32"/>
    </row>
    <row r="94116" spans="10:10" x14ac:dyDescent="0.25">
      <c r="J94116" s="32"/>
    </row>
    <row r="94117" spans="10:10" x14ac:dyDescent="0.25">
      <c r="J94117" s="32"/>
    </row>
    <row r="94118" spans="10:10" x14ac:dyDescent="0.25">
      <c r="J94118" s="32"/>
    </row>
    <row r="94119" spans="10:10" x14ac:dyDescent="0.25">
      <c r="J94119" s="32"/>
    </row>
    <row r="94120" spans="10:10" x14ac:dyDescent="0.25">
      <c r="J94120" s="32"/>
    </row>
    <row r="94121" spans="10:10" x14ac:dyDescent="0.25">
      <c r="J94121" s="32"/>
    </row>
    <row r="94122" spans="10:10" x14ac:dyDescent="0.25">
      <c r="J94122" s="32"/>
    </row>
    <row r="94123" spans="10:10" x14ac:dyDescent="0.25">
      <c r="J94123" s="32"/>
    </row>
    <row r="94124" spans="10:10" x14ac:dyDescent="0.25">
      <c r="J94124" s="32"/>
    </row>
    <row r="94125" spans="10:10" x14ac:dyDescent="0.25">
      <c r="J94125" s="32"/>
    </row>
    <row r="94126" spans="10:10" x14ac:dyDescent="0.25">
      <c r="J94126" s="32"/>
    </row>
    <row r="94127" spans="10:10" x14ac:dyDescent="0.25">
      <c r="J94127" s="32"/>
    </row>
    <row r="94128" spans="10:10" x14ac:dyDescent="0.25">
      <c r="J94128" s="32"/>
    </row>
    <row r="94129" spans="10:10" x14ac:dyDescent="0.25">
      <c r="J94129" s="32"/>
    </row>
    <row r="94130" spans="10:10" x14ac:dyDescent="0.25">
      <c r="J94130" s="32"/>
    </row>
    <row r="94131" spans="10:10" x14ac:dyDescent="0.25">
      <c r="J94131" s="32"/>
    </row>
    <row r="94132" spans="10:10" x14ac:dyDescent="0.25">
      <c r="J94132" s="32"/>
    </row>
    <row r="94133" spans="10:10" x14ac:dyDescent="0.25">
      <c r="J94133" s="32"/>
    </row>
    <row r="94134" spans="10:10" x14ac:dyDescent="0.25">
      <c r="J94134" s="32"/>
    </row>
    <row r="94135" spans="10:10" x14ac:dyDescent="0.25">
      <c r="J94135" s="32"/>
    </row>
    <row r="94136" spans="10:10" x14ac:dyDescent="0.25">
      <c r="J94136" s="32"/>
    </row>
    <row r="94137" spans="10:10" x14ac:dyDescent="0.25">
      <c r="J94137" s="32"/>
    </row>
    <row r="94138" spans="10:10" x14ac:dyDescent="0.25">
      <c r="J94138" s="32"/>
    </row>
    <row r="94139" spans="10:10" x14ac:dyDescent="0.25">
      <c r="J94139" s="32"/>
    </row>
    <row r="94140" spans="10:10" x14ac:dyDescent="0.25">
      <c r="J94140" s="32"/>
    </row>
    <row r="94141" spans="10:10" x14ac:dyDescent="0.25">
      <c r="J94141" s="32"/>
    </row>
    <row r="94142" spans="10:10" x14ac:dyDescent="0.25">
      <c r="J94142" s="32"/>
    </row>
    <row r="94143" spans="10:10" x14ac:dyDescent="0.25">
      <c r="J94143" s="32"/>
    </row>
    <row r="94144" spans="10:10" x14ac:dyDescent="0.25">
      <c r="J94144" s="32"/>
    </row>
    <row r="94145" spans="10:10" x14ac:dyDescent="0.25">
      <c r="J94145" s="32"/>
    </row>
    <row r="94146" spans="10:10" x14ac:dyDescent="0.25">
      <c r="J94146" s="32"/>
    </row>
    <row r="94147" spans="10:10" x14ac:dyDescent="0.25">
      <c r="J94147" s="32"/>
    </row>
    <row r="94148" spans="10:10" x14ac:dyDescent="0.25">
      <c r="J94148" s="32"/>
    </row>
    <row r="94149" spans="10:10" x14ac:dyDescent="0.25">
      <c r="J94149" s="32"/>
    </row>
    <row r="94150" spans="10:10" x14ac:dyDescent="0.25">
      <c r="J94150" s="32"/>
    </row>
    <row r="94151" spans="10:10" x14ac:dyDescent="0.25">
      <c r="J94151" s="32"/>
    </row>
    <row r="94152" spans="10:10" x14ac:dyDescent="0.25">
      <c r="J94152" s="32"/>
    </row>
    <row r="94153" spans="10:10" x14ac:dyDescent="0.25">
      <c r="J94153" s="32"/>
    </row>
    <row r="94154" spans="10:10" x14ac:dyDescent="0.25">
      <c r="J94154" s="32"/>
    </row>
    <row r="94155" spans="10:10" x14ac:dyDescent="0.25">
      <c r="J94155" s="32"/>
    </row>
    <row r="94156" spans="10:10" x14ac:dyDescent="0.25">
      <c r="J94156" s="32"/>
    </row>
    <row r="94157" spans="10:10" x14ac:dyDescent="0.25">
      <c r="J94157" s="32"/>
    </row>
    <row r="94158" spans="10:10" x14ac:dyDescent="0.25">
      <c r="J94158" s="32"/>
    </row>
    <row r="94159" spans="10:10" x14ac:dyDescent="0.25">
      <c r="J94159" s="32"/>
    </row>
    <row r="94160" spans="10:10" x14ac:dyDescent="0.25">
      <c r="J94160" s="32"/>
    </row>
    <row r="94161" spans="10:10" x14ac:dyDescent="0.25">
      <c r="J94161" s="32"/>
    </row>
    <row r="94162" spans="10:10" x14ac:dyDescent="0.25">
      <c r="J94162" s="32"/>
    </row>
    <row r="94163" spans="10:10" x14ac:dyDescent="0.25">
      <c r="J94163" s="32"/>
    </row>
    <row r="94164" spans="10:10" x14ac:dyDescent="0.25">
      <c r="J94164" s="32"/>
    </row>
    <row r="94165" spans="10:10" x14ac:dyDescent="0.25">
      <c r="J94165" s="32"/>
    </row>
    <row r="94166" spans="10:10" x14ac:dyDescent="0.25">
      <c r="J94166" s="32"/>
    </row>
    <row r="94167" spans="10:10" x14ac:dyDescent="0.25">
      <c r="J94167" s="32"/>
    </row>
    <row r="94168" spans="10:10" x14ac:dyDescent="0.25">
      <c r="J94168" s="32"/>
    </row>
    <row r="94169" spans="10:10" x14ac:dyDescent="0.25">
      <c r="J94169" s="32"/>
    </row>
    <row r="94170" spans="10:10" x14ac:dyDescent="0.25">
      <c r="J94170" s="32"/>
    </row>
    <row r="94171" spans="10:10" x14ac:dyDescent="0.25">
      <c r="J94171" s="32"/>
    </row>
    <row r="94172" spans="10:10" x14ac:dyDescent="0.25">
      <c r="J94172" s="32"/>
    </row>
    <row r="94173" spans="10:10" x14ac:dyDescent="0.25">
      <c r="J94173" s="32"/>
    </row>
    <row r="94174" spans="10:10" x14ac:dyDescent="0.25">
      <c r="J94174" s="32"/>
    </row>
    <row r="94175" spans="10:10" x14ac:dyDescent="0.25">
      <c r="J94175" s="32"/>
    </row>
    <row r="94176" spans="10:10" x14ac:dyDescent="0.25">
      <c r="J94176" s="32"/>
    </row>
    <row r="94177" spans="10:10" x14ac:dyDescent="0.25">
      <c r="J94177" s="32"/>
    </row>
    <row r="94178" spans="10:10" x14ac:dyDescent="0.25">
      <c r="J94178" s="32"/>
    </row>
    <row r="94179" spans="10:10" x14ac:dyDescent="0.25">
      <c r="J94179" s="32"/>
    </row>
    <row r="94180" spans="10:10" x14ac:dyDescent="0.25">
      <c r="J94180" s="32"/>
    </row>
    <row r="94181" spans="10:10" x14ac:dyDescent="0.25">
      <c r="J94181" s="32"/>
    </row>
    <row r="94182" spans="10:10" x14ac:dyDescent="0.25">
      <c r="J94182" s="32"/>
    </row>
    <row r="94183" spans="10:10" x14ac:dyDescent="0.25">
      <c r="J94183" s="32"/>
    </row>
    <row r="94184" spans="10:10" x14ac:dyDescent="0.25">
      <c r="J94184" s="32"/>
    </row>
    <row r="94185" spans="10:10" x14ac:dyDescent="0.25">
      <c r="J94185" s="32"/>
    </row>
    <row r="94186" spans="10:10" x14ac:dyDescent="0.25">
      <c r="J94186" s="32"/>
    </row>
    <row r="94187" spans="10:10" x14ac:dyDescent="0.25">
      <c r="J94187" s="32"/>
    </row>
    <row r="94188" spans="10:10" x14ac:dyDescent="0.25">
      <c r="J94188" s="32"/>
    </row>
    <row r="94189" spans="10:10" x14ac:dyDescent="0.25">
      <c r="J94189" s="32"/>
    </row>
    <row r="94190" spans="10:10" x14ac:dyDescent="0.25">
      <c r="J94190" s="32"/>
    </row>
    <row r="94191" spans="10:10" x14ac:dyDescent="0.25">
      <c r="J94191" s="32"/>
    </row>
    <row r="94192" spans="10:10" x14ac:dyDescent="0.25">
      <c r="J94192" s="32"/>
    </row>
    <row r="94193" spans="10:10" x14ac:dyDescent="0.25">
      <c r="J94193" s="32"/>
    </row>
    <row r="94194" spans="10:10" x14ac:dyDescent="0.25">
      <c r="J94194" s="32"/>
    </row>
    <row r="94195" spans="10:10" x14ac:dyDescent="0.25">
      <c r="J94195" s="32"/>
    </row>
    <row r="94196" spans="10:10" x14ac:dyDescent="0.25">
      <c r="J94196" s="32"/>
    </row>
    <row r="94197" spans="10:10" x14ac:dyDescent="0.25">
      <c r="J94197" s="32"/>
    </row>
    <row r="94198" spans="10:10" x14ac:dyDescent="0.25">
      <c r="J94198" s="32"/>
    </row>
    <row r="94199" spans="10:10" x14ac:dyDescent="0.25">
      <c r="J94199" s="32"/>
    </row>
    <row r="94200" spans="10:10" x14ac:dyDescent="0.25">
      <c r="J94200" s="32"/>
    </row>
    <row r="94201" spans="10:10" x14ac:dyDescent="0.25">
      <c r="J94201" s="32"/>
    </row>
    <row r="94202" spans="10:10" x14ac:dyDescent="0.25">
      <c r="J94202" s="32"/>
    </row>
    <row r="94203" spans="10:10" x14ac:dyDescent="0.25">
      <c r="J94203" s="32"/>
    </row>
    <row r="94204" spans="10:10" x14ac:dyDescent="0.25">
      <c r="J94204" s="32"/>
    </row>
    <row r="94205" spans="10:10" x14ac:dyDescent="0.25">
      <c r="J94205" s="32"/>
    </row>
    <row r="94206" spans="10:10" x14ac:dyDescent="0.25">
      <c r="J94206" s="32"/>
    </row>
    <row r="94207" spans="10:10" x14ac:dyDescent="0.25">
      <c r="J94207" s="32"/>
    </row>
    <row r="94208" spans="10:10" x14ac:dyDescent="0.25">
      <c r="J94208" s="32"/>
    </row>
    <row r="94209" spans="10:10" x14ac:dyDescent="0.25">
      <c r="J94209" s="32"/>
    </row>
    <row r="94210" spans="10:10" x14ac:dyDescent="0.25">
      <c r="J94210" s="32"/>
    </row>
    <row r="94211" spans="10:10" x14ac:dyDescent="0.25">
      <c r="J94211" s="32"/>
    </row>
    <row r="94212" spans="10:10" x14ac:dyDescent="0.25">
      <c r="J94212" s="32"/>
    </row>
    <row r="94213" spans="10:10" x14ac:dyDescent="0.25">
      <c r="J94213" s="32"/>
    </row>
    <row r="94214" spans="10:10" x14ac:dyDescent="0.25">
      <c r="J94214" s="32"/>
    </row>
    <row r="94215" spans="10:10" x14ac:dyDescent="0.25">
      <c r="J94215" s="32"/>
    </row>
    <row r="94216" spans="10:10" x14ac:dyDescent="0.25">
      <c r="J94216" s="32"/>
    </row>
    <row r="94217" spans="10:10" x14ac:dyDescent="0.25">
      <c r="J94217" s="32"/>
    </row>
    <row r="94218" spans="10:10" x14ac:dyDescent="0.25">
      <c r="J94218" s="32"/>
    </row>
    <row r="94219" spans="10:10" x14ac:dyDescent="0.25">
      <c r="J94219" s="32"/>
    </row>
    <row r="94220" spans="10:10" x14ac:dyDescent="0.25">
      <c r="J94220" s="32"/>
    </row>
    <row r="94221" spans="10:10" x14ac:dyDescent="0.25">
      <c r="J94221" s="32"/>
    </row>
    <row r="94222" spans="10:10" x14ac:dyDescent="0.25">
      <c r="J94222" s="32"/>
    </row>
    <row r="94223" spans="10:10" x14ac:dyDescent="0.25">
      <c r="J94223" s="32"/>
    </row>
    <row r="94224" spans="10:10" x14ac:dyDescent="0.25">
      <c r="J94224" s="32"/>
    </row>
    <row r="94225" spans="10:10" x14ac:dyDescent="0.25">
      <c r="J94225" s="32"/>
    </row>
    <row r="94226" spans="10:10" x14ac:dyDescent="0.25">
      <c r="J94226" s="32"/>
    </row>
    <row r="94227" spans="10:10" x14ac:dyDescent="0.25">
      <c r="J94227" s="32"/>
    </row>
    <row r="94228" spans="10:10" x14ac:dyDescent="0.25">
      <c r="J94228" s="32"/>
    </row>
    <row r="94229" spans="10:10" x14ac:dyDescent="0.25">
      <c r="J94229" s="32"/>
    </row>
    <row r="94230" spans="10:10" x14ac:dyDescent="0.25">
      <c r="J94230" s="32"/>
    </row>
    <row r="94231" spans="10:10" x14ac:dyDescent="0.25">
      <c r="J94231" s="32"/>
    </row>
    <row r="94232" spans="10:10" x14ac:dyDescent="0.25">
      <c r="J94232" s="32"/>
    </row>
    <row r="94233" spans="10:10" x14ac:dyDescent="0.25">
      <c r="J94233" s="32"/>
    </row>
    <row r="94234" spans="10:10" x14ac:dyDescent="0.25">
      <c r="J94234" s="32"/>
    </row>
    <row r="94235" spans="10:10" x14ac:dyDescent="0.25">
      <c r="J94235" s="32"/>
    </row>
    <row r="94236" spans="10:10" x14ac:dyDescent="0.25">
      <c r="J94236" s="32"/>
    </row>
    <row r="94237" spans="10:10" x14ac:dyDescent="0.25">
      <c r="J94237" s="32"/>
    </row>
    <row r="94238" spans="10:10" x14ac:dyDescent="0.25">
      <c r="J94238" s="32"/>
    </row>
    <row r="94239" spans="10:10" x14ac:dyDescent="0.25">
      <c r="J94239" s="32"/>
    </row>
    <row r="94240" spans="10:10" x14ac:dyDescent="0.25">
      <c r="J94240" s="32"/>
    </row>
    <row r="94241" spans="10:10" x14ac:dyDescent="0.25">
      <c r="J94241" s="32"/>
    </row>
    <row r="94242" spans="10:10" x14ac:dyDescent="0.25">
      <c r="J94242" s="32"/>
    </row>
    <row r="94243" spans="10:10" x14ac:dyDescent="0.25">
      <c r="J94243" s="32"/>
    </row>
    <row r="94244" spans="10:10" x14ac:dyDescent="0.25">
      <c r="J94244" s="32"/>
    </row>
    <row r="94245" spans="10:10" x14ac:dyDescent="0.25">
      <c r="J94245" s="32"/>
    </row>
    <row r="94246" spans="10:10" x14ac:dyDescent="0.25">
      <c r="J94246" s="32"/>
    </row>
    <row r="94247" spans="10:10" x14ac:dyDescent="0.25">
      <c r="J94247" s="32"/>
    </row>
    <row r="94248" spans="10:10" x14ac:dyDescent="0.25">
      <c r="J94248" s="32"/>
    </row>
    <row r="94249" spans="10:10" x14ac:dyDescent="0.25">
      <c r="J94249" s="32"/>
    </row>
    <row r="94250" spans="10:10" x14ac:dyDescent="0.25">
      <c r="J94250" s="32"/>
    </row>
    <row r="94251" spans="10:10" x14ac:dyDescent="0.25">
      <c r="J94251" s="32"/>
    </row>
    <row r="94252" spans="10:10" x14ac:dyDescent="0.25">
      <c r="J94252" s="32"/>
    </row>
    <row r="94253" spans="10:10" x14ac:dyDescent="0.25">
      <c r="J94253" s="32"/>
    </row>
    <row r="94254" spans="10:10" x14ac:dyDescent="0.25">
      <c r="J94254" s="32"/>
    </row>
    <row r="94255" spans="10:10" x14ac:dyDescent="0.25">
      <c r="J94255" s="32"/>
    </row>
    <row r="94256" spans="10:10" x14ac:dyDescent="0.25">
      <c r="J94256" s="32"/>
    </row>
    <row r="94257" spans="10:10" x14ac:dyDescent="0.25">
      <c r="J94257" s="32"/>
    </row>
    <row r="94258" spans="10:10" x14ac:dyDescent="0.25">
      <c r="J94258" s="32"/>
    </row>
    <row r="94259" spans="10:10" x14ac:dyDescent="0.25">
      <c r="J94259" s="32"/>
    </row>
    <row r="94260" spans="10:10" x14ac:dyDescent="0.25">
      <c r="J94260" s="32"/>
    </row>
    <row r="94261" spans="10:10" x14ac:dyDescent="0.25">
      <c r="J94261" s="32"/>
    </row>
    <row r="94262" spans="10:10" x14ac:dyDescent="0.25">
      <c r="J94262" s="32"/>
    </row>
    <row r="94263" spans="10:10" x14ac:dyDescent="0.25">
      <c r="J94263" s="32"/>
    </row>
    <row r="94264" spans="10:10" x14ac:dyDescent="0.25">
      <c r="J94264" s="32"/>
    </row>
    <row r="94265" spans="10:10" x14ac:dyDescent="0.25">
      <c r="J94265" s="32"/>
    </row>
    <row r="94266" spans="10:10" x14ac:dyDescent="0.25">
      <c r="J94266" s="32"/>
    </row>
    <row r="94267" spans="10:10" x14ac:dyDescent="0.25">
      <c r="J94267" s="32"/>
    </row>
    <row r="94268" spans="10:10" x14ac:dyDescent="0.25">
      <c r="J94268" s="32"/>
    </row>
    <row r="94269" spans="10:10" x14ac:dyDescent="0.25">
      <c r="J94269" s="32"/>
    </row>
    <row r="94270" spans="10:10" x14ac:dyDescent="0.25">
      <c r="J94270" s="32"/>
    </row>
    <row r="94271" spans="10:10" x14ac:dyDescent="0.25">
      <c r="J94271" s="32"/>
    </row>
    <row r="94272" spans="10:10" x14ac:dyDescent="0.25">
      <c r="J94272" s="32"/>
    </row>
    <row r="94273" spans="10:10" x14ac:dyDescent="0.25">
      <c r="J94273" s="32"/>
    </row>
    <row r="94274" spans="10:10" x14ac:dyDescent="0.25">
      <c r="J94274" s="32"/>
    </row>
    <row r="94275" spans="10:10" x14ac:dyDescent="0.25">
      <c r="J94275" s="32"/>
    </row>
    <row r="94276" spans="10:10" x14ac:dyDescent="0.25">
      <c r="J94276" s="32"/>
    </row>
    <row r="94277" spans="10:10" x14ac:dyDescent="0.25">
      <c r="J94277" s="32"/>
    </row>
    <row r="94278" spans="10:10" x14ac:dyDescent="0.25">
      <c r="J94278" s="32"/>
    </row>
    <row r="94279" spans="10:10" x14ac:dyDescent="0.25">
      <c r="J94279" s="32"/>
    </row>
    <row r="94280" spans="10:10" x14ac:dyDescent="0.25">
      <c r="J94280" s="32"/>
    </row>
    <row r="94281" spans="10:10" x14ac:dyDescent="0.25">
      <c r="J94281" s="32"/>
    </row>
    <row r="94282" spans="10:10" x14ac:dyDescent="0.25">
      <c r="J94282" s="32"/>
    </row>
    <row r="94283" spans="10:10" x14ac:dyDescent="0.25">
      <c r="J94283" s="32"/>
    </row>
    <row r="94284" spans="10:10" x14ac:dyDescent="0.25">
      <c r="J94284" s="32"/>
    </row>
    <row r="94285" spans="10:10" x14ac:dyDescent="0.25">
      <c r="J94285" s="32"/>
    </row>
    <row r="94286" spans="10:10" x14ac:dyDescent="0.25">
      <c r="J94286" s="32"/>
    </row>
    <row r="94287" spans="10:10" x14ac:dyDescent="0.25">
      <c r="J94287" s="32"/>
    </row>
    <row r="94288" spans="10:10" x14ac:dyDescent="0.25">
      <c r="J94288" s="32"/>
    </row>
    <row r="94289" spans="10:10" x14ac:dyDescent="0.25">
      <c r="J94289" s="32"/>
    </row>
    <row r="94290" spans="10:10" x14ac:dyDescent="0.25">
      <c r="J94290" s="32"/>
    </row>
    <row r="94291" spans="10:10" x14ac:dyDescent="0.25">
      <c r="J94291" s="32"/>
    </row>
    <row r="94292" spans="10:10" x14ac:dyDescent="0.25">
      <c r="J94292" s="32"/>
    </row>
    <row r="94293" spans="10:10" x14ac:dyDescent="0.25">
      <c r="J94293" s="32"/>
    </row>
    <row r="94294" spans="10:10" x14ac:dyDescent="0.25">
      <c r="J94294" s="32"/>
    </row>
    <row r="94295" spans="10:10" x14ac:dyDescent="0.25">
      <c r="J94295" s="32"/>
    </row>
    <row r="94296" spans="10:10" x14ac:dyDescent="0.25">
      <c r="J94296" s="32"/>
    </row>
    <row r="94297" spans="10:10" x14ac:dyDescent="0.25">
      <c r="J94297" s="32"/>
    </row>
    <row r="94298" spans="10:10" x14ac:dyDescent="0.25">
      <c r="J94298" s="32"/>
    </row>
    <row r="94299" spans="10:10" x14ac:dyDescent="0.25">
      <c r="J94299" s="32"/>
    </row>
    <row r="94300" spans="10:10" x14ac:dyDescent="0.25">
      <c r="J94300" s="32"/>
    </row>
    <row r="94301" spans="10:10" x14ac:dyDescent="0.25">
      <c r="J94301" s="32"/>
    </row>
    <row r="94302" spans="10:10" x14ac:dyDescent="0.25">
      <c r="J94302" s="32"/>
    </row>
    <row r="94303" spans="10:10" x14ac:dyDescent="0.25">
      <c r="J94303" s="32"/>
    </row>
    <row r="94304" spans="10:10" x14ac:dyDescent="0.25">
      <c r="J94304" s="32"/>
    </row>
    <row r="94305" spans="10:10" x14ac:dyDescent="0.25">
      <c r="J94305" s="32"/>
    </row>
    <row r="94306" spans="10:10" x14ac:dyDescent="0.25">
      <c r="J94306" s="32"/>
    </row>
    <row r="94307" spans="10:10" x14ac:dyDescent="0.25">
      <c r="J94307" s="32"/>
    </row>
    <row r="94308" spans="10:10" x14ac:dyDescent="0.25">
      <c r="J94308" s="32"/>
    </row>
    <row r="94309" spans="10:10" x14ac:dyDescent="0.25">
      <c r="J94309" s="32"/>
    </row>
    <row r="94310" spans="10:10" x14ac:dyDescent="0.25">
      <c r="J94310" s="32"/>
    </row>
    <row r="94311" spans="10:10" x14ac:dyDescent="0.25">
      <c r="J94311" s="32"/>
    </row>
    <row r="94312" spans="10:10" x14ac:dyDescent="0.25">
      <c r="J94312" s="32"/>
    </row>
    <row r="94313" spans="10:10" x14ac:dyDescent="0.25">
      <c r="J94313" s="32"/>
    </row>
    <row r="94314" spans="10:10" x14ac:dyDescent="0.25">
      <c r="J94314" s="32"/>
    </row>
    <row r="94315" spans="10:10" x14ac:dyDescent="0.25">
      <c r="J94315" s="32"/>
    </row>
    <row r="94316" spans="10:10" x14ac:dyDescent="0.25">
      <c r="J94316" s="32"/>
    </row>
    <row r="94317" spans="10:10" x14ac:dyDescent="0.25">
      <c r="J94317" s="32"/>
    </row>
    <row r="94318" spans="10:10" x14ac:dyDescent="0.25">
      <c r="J94318" s="32"/>
    </row>
    <row r="94319" spans="10:10" x14ac:dyDescent="0.25">
      <c r="J94319" s="32"/>
    </row>
    <row r="94320" spans="10:10" x14ac:dyDescent="0.25">
      <c r="J94320" s="32"/>
    </row>
    <row r="94321" spans="10:10" x14ac:dyDescent="0.25">
      <c r="J94321" s="32"/>
    </row>
    <row r="94322" spans="10:10" x14ac:dyDescent="0.25">
      <c r="J94322" s="32"/>
    </row>
    <row r="94323" spans="10:10" x14ac:dyDescent="0.25">
      <c r="J94323" s="32"/>
    </row>
    <row r="94324" spans="10:10" x14ac:dyDescent="0.25">
      <c r="J94324" s="32"/>
    </row>
    <row r="94325" spans="10:10" x14ac:dyDescent="0.25">
      <c r="J94325" s="32"/>
    </row>
    <row r="94326" spans="10:10" x14ac:dyDescent="0.25">
      <c r="J94326" s="32"/>
    </row>
    <row r="94327" spans="10:10" x14ac:dyDescent="0.25">
      <c r="J94327" s="32"/>
    </row>
    <row r="94328" spans="10:10" x14ac:dyDescent="0.25">
      <c r="J94328" s="32"/>
    </row>
    <row r="94329" spans="10:10" x14ac:dyDescent="0.25">
      <c r="J94329" s="32"/>
    </row>
    <row r="94330" spans="10:10" x14ac:dyDescent="0.25">
      <c r="J94330" s="32"/>
    </row>
    <row r="94331" spans="10:10" x14ac:dyDescent="0.25">
      <c r="J94331" s="32"/>
    </row>
    <row r="94332" spans="10:10" x14ac:dyDescent="0.25">
      <c r="J94332" s="32"/>
    </row>
    <row r="94333" spans="10:10" x14ac:dyDescent="0.25">
      <c r="J94333" s="32"/>
    </row>
    <row r="94334" spans="10:10" x14ac:dyDescent="0.25">
      <c r="J94334" s="32"/>
    </row>
    <row r="94335" spans="10:10" x14ac:dyDescent="0.25">
      <c r="J94335" s="32"/>
    </row>
    <row r="94336" spans="10:10" x14ac:dyDescent="0.25">
      <c r="J94336" s="32"/>
    </row>
    <row r="94337" spans="10:10" x14ac:dyDescent="0.25">
      <c r="J94337" s="32"/>
    </row>
    <row r="94338" spans="10:10" x14ac:dyDescent="0.25">
      <c r="J94338" s="32"/>
    </row>
    <row r="94339" spans="10:10" x14ac:dyDescent="0.25">
      <c r="J94339" s="32"/>
    </row>
    <row r="94340" spans="10:10" x14ac:dyDescent="0.25">
      <c r="J94340" s="32"/>
    </row>
    <row r="94341" spans="10:10" x14ac:dyDescent="0.25">
      <c r="J94341" s="32"/>
    </row>
    <row r="94342" spans="10:10" x14ac:dyDescent="0.25">
      <c r="J94342" s="32"/>
    </row>
    <row r="94343" spans="10:10" x14ac:dyDescent="0.25">
      <c r="J94343" s="32"/>
    </row>
    <row r="94344" spans="10:10" x14ac:dyDescent="0.25">
      <c r="J94344" s="32"/>
    </row>
    <row r="94345" spans="10:10" x14ac:dyDescent="0.25">
      <c r="J94345" s="32"/>
    </row>
    <row r="94346" spans="10:10" x14ac:dyDescent="0.25">
      <c r="J94346" s="32"/>
    </row>
    <row r="94347" spans="10:10" x14ac:dyDescent="0.25">
      <c r="J94347" s="32"/>
    </row>
    <row r="94348" spans="10:10" x14ac:dyDescent="0.25">
      <c r="J94348" s="32"/>
    </row>
    <row r="94349" spans="10:10" x14ac:dyDescent="0.25">
      <c r="J94349" s="32"/>
    </row>
    <row r="94350" spans="10:10" x14ac:dyDescent="0.25">
      <c r="J94350" s="32"/>
    </row>
    <row r="94351" spans="10:10" x14ac:dyDescent="0.25">
      <c r="J94351" s="32"/>
    </row>
    <row r="94352" spans="10:10" x14ac:dyDescent="0.25">
      <c r="J94352" s="32"/>
    </row>
    <row r="94353" spans="10:10" x14ac:dyDescent="0.25">
      <c r="J94353" s="32"/>
    </row>
    <row r="94354" spans="10:10" x14ac:dyDescent="0.25">
      <c r="J94354" s="32"/>
    </row>
    <row r="94355" spans="10:10" x14ac:dyDescent="0.25">
      <c r="J94355" s="32"/>
    </row>
    <row r="94356" spans="10:10" x14ac:dyDescent="0.25">
      <c r="J94356" s="32"/>
    </row>
    <row r="94357" spans="10:10" x14ac:dyDescent="0.25">
      <c r="J94357" s="32"/>
    </row>
    <row r="94358" spans="10:10" x14ac:dyDescent="0.25">
      <c r="J94358" s="32"/>
    </row>
    <row r="94359" spans="10:10" x14ac:dyDescent="0.25">
      <c r="J94359" s="32"/>
    </row>
    <row r="94360" spans="10:10" x14ac:dyDescent="0.25">
      <c r="J94360" s="32"/>
    </row>
    <row r="94361" spans="10:10" x14ac:dyDescent="0.25">
      <c r="J94361" s="32"/>
    </row>
    <row r="94362" spans="10:10" x14ac:dyDescent="0.25">
      <c r="J94362" s="32"/>
    </row>
    <row r="94363" spans="10:10" x14ac:dyDescent="0.25">
      <c r="J94363" s="32"/>
    </row>
    <row r="94364" spans="10:10" x14ac:dyDescent="0.25">
      <c r="J94364" s="32"/>
    </row>
    <row r="94365" spans="10:10" x14ac:dyDescent="0.25">
      <c r="J94365" s="32"/>
    </row>
    <row r="94366" spans="10:10" x14ac:dyDescent="0.25">
      <c r="J94366" s="32"/>
    </row>
    <row r="94367" spans="10:10" x14ac:dyDescent="0.25">
      <c r="J94367" s="32"/>
    </row>
    <row r="94368" spans="10:10" x14ac:dyDescent="0.25">
      <c r="J94368" s="32"/>
    </row>
    <row r="94369" spans="10:10" x14ac:dyDescent="0.25">
      <c r="J94369" s="32"/>
    </row>
    <row r="94370" spans="10:10" x14ac:dyDescent="0.25">
      <c r="J94370" s="32"/>
    </row>
    <row r="94371" spans="10:10" x14ac:dyDescent="0.25">
      <c r="J94371" s="32"/>
    </row>
    <row r="94372" spans="10:10" x14ac:dyDescent="0.25">
      <c r="J94372" s="32"/>
    </row>
    <row r="94373" spans="10:10" x14ac:dyDescent="0.25">
      <c r="J94373" s="32"/>
    </row>
    <row r="94374" spans="10:10" x14ac:dyDescent="0.25">
      <c r="J94374" s="32"/>
    </row>
    <row r="94375" spans="10:10" x14ac:dyDescent="0.25">
      <c r="J94375" s="32"/>
    </row>
    <row r="94376" spans="10:10" x14ac:dyDescent="0.25">
      <c r="J94376" s="32"/>
    </row>
    <row r="94377" spans="10:10" x14ac:dyDescent="0.25">
      <c r="J94377" s="32"/>
    </row>
    <row r="94378" spans="10:10" x14ac:dyDescent="0.25">
      <c r="J94378" s="32"/>
    </row>
    <row r="94379" spans="10:10" x14ac:dyDescent="0.25">
      <c r="J94379" s="32"/>
    </row>
    <row r="94380" spans="10:10" x14ac:dyDescent="0.25">
      <c r="J94380" s="32"/>
    </row>
    <row r="94381" spans="10:10" x14ac:dyDescent="0.25">
      <c r="J94381" s="32"/>
    </row>
    <row r="94382" spans="10:10" x14ac:dyDescent="0.25">
      <c r="J94382" s="32"/>
    </row>
    <row r="94383" spans="10:10" x14ac:dyDescent="0.25">
      <c r="J94383" s="32"/>
    </row>
    <row r="94384" spans="10:10" x14ac:dyDescent="0.25">
      <c r="J94384" s="32"/>
    </row>
    <row r="94385" spans="10:10" x14ac:dyDescent="0.25">
      <c r="J94385" s="32"/>
    </row>
    <row r="94386" spans="10:10" x14ac:dyDescent="0.25">
      <c r="J94386" s="32"/>
    </row>
    <row r="94387" spans="10:10" x14ac:dyDescent="0.25">
      <c r="J94387" s="32"/>
    </row>
    <row r="94388" spans="10:10" x14ac:dyDescent="0.25">
      <c r="J94388" s="32"/>
    </row>
    <row r="94389" spans="10:10" x14ac:dyDescent="0.25">
      <c r="J94389" s="32"/>
    </row>
    <row r="94390" spans="10:10" x14ac:dyDescent="0.25">
      <c r="J94390" s="32"/>
    </row>
    <row r="94391" spans="10:10" x14ac:dyDescent="0.25">
      <c r="J94391" s="32"/>
    </row>
    <row r="94392" spans="10:10" x14ac:dyDescent="0.25">
      <c r="J94392" s="32"/>
    </row>
    <row r="94393" spans="10:10" x14ac:dyDescent="0.25">
      <c r="J94393" s="32"/>
    </row>
    <row r="94394" spans="10:10" x14ac:dyDescent="0.25">
      <c r="J94394" s="32"/>
    </row>
    <row r="94395" spans="10:10" x14ac:dyDescent="0.25">
      <c r="J94395" s="32"/>
    </row>
    <row r="94396" spans="10:10" x14ac:dyDescent="0.25">
      <c r="J94396" s="32"/>
    </row>
    <row r="94397" spans="10:10" x14ac:dyDescent="0.25">
      <c r="J94397" s="32"/>
    </row>
    <row r="94398" spans="10:10" x14ac:dyDescent="0.25">
      <c r="J94398" s="32"/>
    </row>
    <row r="94399" spans="10:10" x14ac:dyDescent="0.25">
      <c r="J94399" s="32"/>
    </row>
    <row r="94400" spans="10:10" x14ac:dyDescent="0.25">
      <c r="J94400" s="32"/>
    </row>
    <row r="94401" spans="10:10" x14ac:dyDescent="0.25">
      <c r="J94401" s="32"/>
    </row>
    <row r="94402" spans="10:10" x14ac:dyDescent="0.25">
      <c r="J94402" s="32"/>
    </row>
    <row r="94403" spans="10:10" x14ac:dyDescent="0.25">
      <c r="J94403" s="32"/>
    </row>
    <row r="94404" spans="10:10" x14ac:dyDescent="0.25">
      <c r="J94404" s="32"/>
    </row>
    <row r="94405" spans="10:10" x14ac:dyDescent="0.25">
      <c r="J94405" s="32"/>
    </row>
    <row r="94406" spans="10:10" x14ac:dyDescent="0.25">
      <c r="J94406" s="32"/>
    </row>
    <row r="94407" spans="10:10" x14ac:dyDescent="0.25">
      <c r="J94407" s="32"/>
    </row>
    <row r="94408" spans="10:10" x14ac:dyDescent="0.25">
      <c r="J94408" s="32"/>
    </row>
    <row r="94409" spans="10:10" x14ac:dyDescent="0.25">
      <c r="J94409" s="32"/>
    </row>
    <row r="94410" spans="10:10" x14ac:dyDescent="0.25">
      <c r="J94410" s="32"/>
    </row>
    <row r="94411" spans="10:10" x14ac:dyDescent="0.25">
      <c r="J94411" s="32"/>
    </row>
    <row r="94412" spans="10:10" x14ac:dyDescent="0.25">
      <c r="J94412" s="32"/>
    </row>
    <row r="94413" spans="10:10" x14ac:dyDescent="0.25">
      <c r="J94413" s="32"/>
    </row>
    <row r="94414" spans="10:10" x14ac:dyDescent="0.25">
      <c r="J94414" s="32"/>
    </row>
    <row r="94415" spans="10:10" x14ac:dyDescent="0.25">
      <c r="J94415" s="32"/>
    </row>
    <row r="94416" spans="10:10" x14ac:dyDescent="0.25">
      <c r="J94416" s="32"/>
    </row>
    <row r="94417" spans="10:10" x14ac:dyDescent="0.25">
      <c r="J94417" s="32"/>
    </row>
    <row r="94418" spans="10:10" x14ac:dyDescent="0.25">
      <c r="J94418" s="32"/>
    </row>
    <row r="94419" spans="10:10" x14ac:dyDescent="0.25">
      <c r="J94419" s="32"/>
    </row>
    <row r="94420" spans="10:10" x14ac:dyDescent="0.25">
      <c r="J94420" s="32"/>
    </row>
    <row r="94421" spans="10:10" x14ac:dyDescent="0.25">
      <c r="J94421" s="32"/>
    </row>
    <row r="94422" spans="10:10" x14ac:dyDescent="0.25">
      <c r="J94422" s="32"/>
    </row>
    <row r="94423" spans="10:10" x14ac:dyDescent="0.25">
      <c r="J94423" s="32"/>
    </row>
    <row r="94424" spans="10:10" x14ac:dyDescent="0.25">
      <c r="J94424" s="32"/>
    </row>
    <row r="94425" spans="10:10" x14ac:dyDescent="0.25">
      <c r="J94425" s="32"/>
    </row>
    <row r="94426" spans="10:10" x14ac:dyDescent="0.25">
      <c r="J94426" s="32"/>
    </row>
    <row r="94427" spans="10:10" x14ac:dyDescent="0.25">
      <c r="J94427" s="32"/>
    </row>
    <row r="94428" spans="10:10" x14ac:dyDescent="0.25">
      <c r="J94428" s="32"/>
    </row>
    <row r="94429" spans="10:10" x14ac:dyDescent="0.25">
      <c r="J94429" s="32"/>
    </row>
    <row r="94430" spans="10:10" x14ac:dyDescent="0.25">
      <c r="J94430" s="32"/>
    </row>
    <row r="94431" spans="10:10" x14ac:dyDescent="0.25">
      <c r="J94431" s="32"/>
    </row>
    <row r="94432" spans="10:10" x14ac:dyDescent="0.25">
      <c r="J94432" s="32"/>
    </row>
    <row r="94433" spans="10:10" x14ac:dyDescent="0.25">
      <c r="J94433" s="32"/>
    </row>
    <row r="94434" spans="10:10" x14ac:dyDescent="0.25">
      <c r="J94434" s="32"/>
    </row>
    <row r="94435" spans="10:10" x14ac:dyDescent="0.25">
      <c r="J94435" s="32"/>
    </row>
    <row r="94436" spans="10:10" x14ac:dyDescent="0.25">
      <c r="J94436" s="32"/>
    </row>
    <row r="94437" spans="10:10" x14ac:dyDescent="0.25">
      <c r="J94437" s="32"/>
    </row>
    <row r="94438" spans="10:10" x14ac:dyDescent="0.25">
      <c r="J94438" s="32"/>
    </row>
    <row r="94439" spans="10:10" x14ac:dyDescent="0.25">
      <c r="J94439" s="32"/>
    </row>
    <row r="94440" spans="10:10" x14ac:dyDescent="0.25">
      <c r="J94440" s="32"/>
    </row>
    <row r="94441" spans="10:10" x14ac:dyDescent="0.25">
      <c r="J94441" s="32"/>
    </row>
    <row r="94442" spans="10:10" x14ac:dyDescent="0.25">
      <c r="J94442" s="32"/>
    </row>
    <row r="94443" spans="10:10" x14ac:dyDescent="0.25">
      <c r="J94443" s="32"/>
    </row>
    <row r="94444" spans="10:10" x14ac:dyDescent="0.25">
      <c r="J94444" s="32"/>
    </row>
    <row r="94445" spans="10:10" x14ac:dyDescent="0.25">
      <c r="J94445" s="32"/>
    </row>
    <row r="94446" spans="10:10" x14ac:dyDescent="0.25">
      <c r="J94446" s="32"/>
    </row>
    <row r="94447" spans="10:10" x14ac:dyDescent="0.25">
      <c r="J94447" s="32"/>
    </row>
    <row r="94448" spans="10:10" x14ac:dyDescent="0.25">
      <c r="J94448" s="32"/>
    </row>
    <row r="94449" spans="10:10" x14ac:dyDescent="0.25">
      <c r="J94449" s="32"/>
    </row>
    <row r="94450" spans="10:10" x14ac:dyDescent="0.25">
      <c r="J94450" s="32"/>
    </row>
    <row r="94451" spans="10:10" x14ac:dyDescent="0.25">
      <c r="J94451" s="32"/>
    </row>
    <row r="94452" spans="10:10" x14ac:dyDescent="0.25">
      <c r="J94452" s="32"/>
    </row>
    <row r="94453" spans="10:10" x14ac:dyDescent="0.25">
      <c r="J94453" s="32"/>
    </row>
    <row r="94454" spans="10:10" x14ac:dyDescent="0.25">
      <c r="J94454" s="32"/>
    </row>
    <row r="94455" spans="10:10" x14ac:dyDescent="0.25">
      <c r="J94455" s="32"/>
    </row>
    <row r="94456" spans="10:10" x14ac:dyDescent="0.25">
      <c r="J94456" s="32"/>
    </row>
    <row r="94457" spans="10:10" x14ac:dyDescent="0.25">
      <c r="J94457" s="32"/>
    </row>
    <row r="94458" spans="10:10" x14ac:dyDescent="0.25">
      <c r="J94458" s="32"/>
    </row>
    <row r="94459" spans="10:10" x14ac:dyDescent="0.25">
      <c r="J94459" s="32"/>
    </row>
    <row r="94460" spans="10:10" x14ac:dyDescent="0.25">
      <c r="J94460" s="32"/>
    </row>
    <row r="94461" spans="10:10" x14ac:dyDescent="0.25">
      <c r="J94461" s="32"/>
    </row>
    <row r="94462" spans="10:10" x14ac:dyDescent="0.25">
      <c r="J94462" s="32"/>
    </row>
    <row r="94463" spans="10:10" x14ac:dyDescent="0.25">
      <c r="J94463" s="32"/>
    </row>
    <row r="94464" spans="10:10" x14ac:dyDescent="0.25">
      <c r="J94464" s="32"/>
    </row>
    <row r="94465" spans="10:10" x14ac:dyDescent="0.25">
      <c r="J94465" s="32"/>
    </row>
    <row r="94466" spans="10:10" x14ac:dyDescent="0.25">
      <c r="J94466" s="32"/>
    </row>
    <row r="94467" spans="10:10" x14ac:dyDescent="0.25">
      <c r="J94467" s="32"/>
    </row>
    <row r="94468" spans="10:10" x14ac:dyDescent="0.25">
      <c r="J94468" s="32"/>
    </row>
    <row r="94469" spans="10:10" x14ac:dyDescent="0.25">
      <c r="J94469" s="32"/>
    </row>
    <row r="94470" spans="10:10" x14ac:dyDescent="0.25">
      <c r="J94470" s="32"/>
    </row>
    <row r="94471" spans="10:10" x14ac:dyDescent="0.25">
      <c r="J94471" s="32"/>
    </row>
    <row r="94472" spans="10:10" x14ac:dyDescent="0.25">
      <c r="J94472" s="32"/>
    </row>
    <row r="94473" spans="10:10" x14ac:dyDescent="0.25">
      <c r="J94473" s="32"/>
    </row>
    <row r="94474" spans="10:10" x14ac:dyDescent="0.25">
      <c r="J94474" s="32"/>
    </row>
    <row r="94475" spans="10:10" x14ac:dyDescent="0.25">
      <c r="J94475" s="32"/>
    </row>
    <row r="94476" spans="10:10" x14ac:dyDescent="0.25">
      <c r="J94476" s="32"/>
    </row>
    <row r="94477" spans="10:10" x14ac:dyDescent="0.25">
      <c r="J94477" s="32"/>
    </row>
    <row r="94478" spans="10:10" x14ac:dyDescent="0.25">
      <c r="J94478" s="32"/>
    </row>
    <row r="94479" spans="10:10" x14ac:dyDescent="0.25">
      <c r="J94479" s="32"/>
    </row>
    <row r="94480" spans="10:10" x14ac:dyDescent="0.25">
      <c r="J94480" s="32"/>
    </row>
    <row r="94481" spans="10:10" x14ac:dyDescent="0.25">
      <c r="J94481" s="32"/>
    </row>
    <row r="94482" spans="10:10" x14ac:dyDescent="0.25">
      <c r="J94482" s="32"/>
    </row>
    <row r="94483" spans="10:10" x14ac:dyDescent="0.25">
      <c r="J94483" s="32"/>
    </row>
    <row r="94484" spans="10:10" x14ac:dyDescent="0.25">
      <c r="J94484" s="32"/>
    </row>
    <row r="94485" spans="10:10" x14ac:dyDescent="0.25">
      <c r="J94485" s="32"/>
    </row>
    <row r="94486" spans="10:10" x14ac:dyDescent="0.25">
      <c r="J94486" s="32"/>
    </row>
    <row r="94487" spans="10:10" x14ac:dyDescent="0.25">
      <c r="J94487" s="32"/>
    </row>
    <row r="94488" spans="10:10" x14ac:dyDescent="0.25">
      <c r="J94488" s="32"/>
    </row>
    <row r="94489" spans="10:10" x14ac:dyDescent="0.25">
      <c r="J94489" s="32"/>
    </row>
    <row r="94490" spans="10:10" x14ac:dyDescent="0.25">
      <c r="J94490" s="32"/>
    </row>
    <row r="94491" spans="10:10" x14ac:dyDescent="0.25">
      <c r="J94491" s="32"/>
    </row>
    <row r="94492" spans="10:10" x14ac:dyDescent="0.25">
      <c r="J94492" s="32"/>
    </row>
    <row r="94493" spans="10:10" x14ac:dyDescent="0.25">
      <c r="J94493" s="32"/>
    </row>
    <row r="94494" spans="10:10" x14ac:dyDescent="0.25">
      <c r="J94494" s="32"/>
    </row>
    <row r="94495" spans="10:10" x14ac:dyDescent="0.25">
      <c r="J94495" s="32"/>
    </row>
    <row r="94496" spans="10:10" x14ac:dyDescent="0.25">
      <c r="J94496" s="32"/>
    </row>
    <row r="94497" spans="10:10" x14ac:dyDescent="0.25">
      <c r="J94497" s="32"/>
    </row>
    <row r="94498" spans="10:10" x14ac:dyDescent="0.25">
      <c r="J94498" s="32"/>
    </row>
    <row r="94499" spans="10:10" x14ac:dyDescent="0.25">
      <c r="J94499" s="32"/>
    </row>
    <row r="94500" spans="10:10" x14ac:dyDescent="0.25">
      <c r="J94500" s="32"/>
    </row>
    <row r="94501" spans="10:10" x14ac:dyDescent="0.25">
      <c r="J94501" s="32"/>
    </row>
    <row r="94502" spans="10:10" x14ac:dyDescent="0.25">
      <c r="J94502" s="32"/>
    </row>
    <row r="94503" spans="10:10" x14ac:dyDescent="0.25">
      <c r="J94503" s="32"/>
    </row>
    <row r="94504" spans="10:10" x14ac:dyDescent="0.25">
      <c r="J94504" s="32"/>
    </row>
    <row r="94505" spans="10:10" x14ac:dyDescent="0.25">
      <c r="J94505" s="32"/>
    </row>
    <row r="94506" spans="10:10" x14ac:dyDescent="0.25">
      <c r="J94506" s="32"/>
    </row>
    <row r="94507" spans="10:10" x14ac:dyDescent="0.25">
      <c r="J94507" s="32"/>
    </row>
    <row r="94508" spans="10:10" x14ac:dyDescent="0.25">
      <c r="J94508" s="32"/>
    </row>
    <row r="94509" spans="10:10" x14ac:dyDescent="0.25">
      <c r="J94509" s="32"/>
    </row>
    <row r="94510" spans="10:10" x14ac:dyDescent="0.25">
      <c r="J94510" s="32"/>
    </row>
    <row r="94511" spans="10:10" x14ac:dyDescent="0.25">
      <c r="J94511" s="32"/>
    </row>
    <row r="94512" spans="10:10" x14ac:dyDescent="0.25">
      <c r="J94512" s="32"/>
    </row>
    <row r="94513" spans="10:10" x14ac:dyDescent="0.25">
      <c r="J94513" s="32"/>
    </row>
    <row r="94514" spans="10:10" x14ac:dyDescent="0.25">
      <c r="J94514" s="32"/>
    </row>
    <row r="94515" spans="10:10" x14ac:dyDescent="0.25">
      <c r="J94515" s="32"/>
    </row>
    <row r="94516" spans="10:10" x14ac:dyDescent="0.25">
      <c r="J94516" s="32"/>
    </row>
    <row r="94517" spans="10:10" x14ac:dyDescent="0.25">
      <c r="J94517" s="32"/>
    </row>
    <row r="94518" spans="10:10" x14ac:dyDescent="0.25">
      <c r="J94518" s="32"/>
    </row>
    <row r="94519" spans="10:10" x14ac:dyDescent="0.25">
      <c r="J94519" s="32"/>
    </row>
    <row r="94520" spans="10:10" x14ac:dyDescent="0.25">
      <c r="J94520" s="32"/>
    </row>
    <row r="94521" spans="10:10" x14ac:dyDescent="0.25">
      <c r="J94521" s="32"/>
    </row>
    <row r="94522" spans="10:10" x14ac:dyDescent="0.25">
      <c r="J94522" s="32"/>
    </row>
    <row r="94523" spans="10:10" x14ac:dyDescent="0.25">
      <c r="J94523" s="32"/>
    </row>
    <row r="94524" spans="10:10" x14ac:dyDescent="0.25">
      <c r="J94524" s="32"/>
    </row>
    <row r="94525" spans="10:10" x14ac:dyDescent="0.25">
      <c r="J94525" s="32"/>
    </row>
    <row r="94526" spans="10:10" x14ac:dyDescent="0.25">
      <c r="J94526" s="32"/>
    </row>
    <row r="94527" spans="10:10" x14ac:dyDescent="0.25">
      <c r="J94527" s="32"/>
    </row>
    <row r="94528" spans="10:10" x14ac:dyDescent="0.25">
      <c r="J94528" s="32"/>
    </row>
    <row r="94529" spans="10:10" x14ac:dyDescent="0.25">
      <c r="J94529" s="32"/>
    </row>
    <row r="94530" spans="10:10" x14ac:dyDescent="0.25">
      <c r="J94530" s="32"/>
    </row>
    <row r="94531" spans="10:10" x14ac:dyDescent="0.25">
      <c r="J94531" s="32"/>
    </row>
    <row r="94532" spans="10:10" x14ac:dyDescent="0.25">
      <c r="J94532" s="32"/>
    </row>
    <row r="94533" spans="10:10" x14ac:dyDescent="0.25">
      <c r="J94533" s="32"/>
    </row>
    <row r="94534" spans="10:10" x14ac:dyDescent="0.25">
      <c r="J94534" s="32"/>
    </row>
    <row r="94535" spans="10:10" x14ac:dyDescent="0.25">
      <c r="J94535" s="32"/>
    </row>
    <row r="94536" spans="10:10" x14ac:dyDescent="0.25">
      <c r="J94536" s="32"/>
    </row>
    <row r="94537" spans="10:10" x14ac:dyDescent="0.25">
      <c r="J94537" s="32"/>
    </row>
    <row r="94538" spans="10:10" x14ac:dyDescent="0.25">
      <c r="J94538" s="32"/>
    </row>
    <row r="94539" spans="10:10" x14ac:dyDescent="0.25">
      <c r="J94539" s="32"/>
    </row>
    <row r="94540" spans="10:10" x14ac:dyDescent="0.25">
      <c r="J94540" s="32"/>
    </row>
    <row r="94541" spans="10:10" x14ac:dyDescent="0.25">
      <c r="J94541" s="32"/>
    </row>
    <row r="94542" spans="10:10" x14ac:dyDescent="0.25">
      <c r="J94542" s="32"/>
    </row>
    <row r="94543" spans="10:10" x14ac:dyDescent="0.25">
      <c r="J94543" s="32"/>
    </row>
    <row r="94544" spans="10:10" x14ac:dyDescent="0.25">
      <c r="J94544" s="32"/>
    </row>
    <row r="94545" spans="10:10" x14ac:dyDescent="0.25">
      <c r="J94545" s="32"/>
    </row>
    <row r="94546" spans="10:10" x14ac:dyDescent="0.25">
      <c r="J94546" s="32"/>
    </row>
    <row r="94547" spans="10:10" x14ac:dyDescent="0.25">
      <c r="J94547" s="32"/>
    </row>
    <row r="94548" spans="10:10" x14ac:dyDescent="0.25">
      <c r="J94548" s="32"/>
    </row>
    <row r="94549" spans="10:10" x14ac:dyDescent="0.25">
      <c r="J94549" s="32"/>
    </row>
    <row r="94550" spans="10:10" x14ac:dyDescent="0.25">
      <c r="J94550" s="32"/>
    </row>
    <row r="94551" spans="10:10" x14ac:dyDescent="0.25">
      <c r="J94551" s="32"/>
    </row>
    <row r="94552" spans="10:10" x14ac:dyDescent="0.25">
      <c r="J94552" s="32"/>
    </row>
    <row r="94553" spans="10:10" x14ac:dyDescent="0.25">
      <c r="J94553" s="32"/>
    </row>
    <row r="94554" spans="10:10" x14ac:dyDescent="0.25">
      <c r="J94554" s="32"/>
    </row>
    <row r="94555" spans="10:10" x14ac:dyDescent="0.25">
      <c r="J94555" s="32"/>
    </row>
    <row r="94556" spans="10:10" x14ac:dyDescent="0.25">
      <c r="J94556" s="32"/>
    </row>
    <row r="94557" spans="10:10" x14ac:dyDescent="0.25">
      <c r="J94557" s="32"/>
    </row>
    <row r="94558" spans="10:10" x14ac:dyDescent="0.25">
      <c r="J94558" s="32"/>
    </row>
    <row r="94559" spans="10:10" x14ac:dyDescent="0.25">
      <c r="J94559" s="32"/>
    </row>
    <row r="94560" spans="10:10" x14ac:dyDescent="0.25">
      <c r="J94560" s="32"/>
    </row>
    <row r="94561" spans="10:10" x14ac:dyDescent="0.25">
      <c r="J94561" s="32"/>
    </row>
    <row r="94562" spans="10:10" x14ac:dyDescent="0.25">
      <c r="J94562" s="32"/>
    </row>
    <row r="94563" spans="10:10" x14ac:dyDescent="0.25">
      <c r="J94563" s="32"/>
    </row>
    <row r="94564" spans="10:10" x14ac:dyDescent="0.25">
      <c r="J94564" s="32"/>
    </row>
    <row r="94565" spans="10:10" x14ac:dyDescent="0.25">
      <c r="J94565" s="32"/>
    </row>
    <row r="94566" spans="10:10" x14ac:dyDescent="0.25">
      <c r="J94566" s="32"/>
    </row>
    <row r="94567" spans="10:10" x14ac:dyDescent="0.25">
      <c r="J94567" s="32"/>
    </row>
    <row r="94568" spans="10:10" x14ac:dyDescent="0.25">
      <c r="J94568" s="32"/>
    </row>
    <row r="94569" spans="10:10" x14ac:dyDescent="0.25">
      <c r="J94569" s="32"/>
    </row>
    <row r="94570" spans="10:10" x14ac:dyDescent="0.25">
      <c r="J94570" s="32"/>
    </row>
    <row r="94571" spans="10:10" x14ac:dyDescent="0.25">
      <c r="J94571" s="32"/>
    </row>
    <row r="94572" spans="10:10" x14ac:dyDescent="0.25">
      <c r="J94572" s="32"/>
    </row>
    <row r="94573" spans="10:10" x14ac:dyDescent="0.25">
      <c r="J94573" s="32"/>
    </row>
    <row r="94574" spans="10:10" x14ac:dyDescent="0.25">
      <c r="J94574" s="32"/>
    </row>
    <row r="94575" spans="10:10" x14ac:dyDescent="0.25">
      <c r="J94575" s="32"/>
    </row>
    <row r="94576" spans="10:10" x14ac:dyDescent="0.25">
      <c r="J94576" s="32"/>
    </row>
    <row r="94577" spans="10:10" x14ac:dyDescent="0.25">
      <c r="J94577" s="32"/>
    </row>
    <row r="94578" spans="10:10" x14ac:dyDescent="0.25">
      <c r="J94578" s="32"/>
    </row>
    <row r="94579" spans="10:10" x14ac:dyDescent="0.25">
      <c r="J94579" s="32"/>
    </row>
    <row r="94580" spans="10:10" x14ac:dyDescent="0.25">
      <c r="J94580" s="32"/>
    </row>
    <row r="94581" spans="10:10" x14ac:dyDescent="0.25">
      <c r="J94581" s="32"/>
    </row>
    <row r="94582" spans="10:10" x14ac:dyDescent="0.25">
      <c r="J94582" s="32"/>
    </row>
    <row r="94583" spans="10:10" x14ac:dyDescent="0.25">
      <c r="J94583" s="32"/>
    </row>
    <row r="94584" spans="10:10" x14ac:dyDescent="0.25">
      <c r="J94584" s="32"/>
    </row>
    <row r="94585" spans="10:10" x14ac:dyDescent="0.25">
      <c r="J94585" s="32"/>
    </row>
    <row r="94586" spans="10:10" x14ac:dyDescent="0.25">
      <c r="J94586" s="32"/>
    </row>
    <row r="94587" spans="10:10" x14ac:dyDescent="0.25">
      <c r="J94587" s="32"/>
    </row>
    <row r="94588" spans="10:10" x14ac:dyDescent="0.25">
      <c r="J94588" s="32"/>
    </row>
    <row r="94589" spans="10:10" x14ac:dyDescent="0.25">
      <c r="J94589" s="32"/>
    </row>
    <row r="94590" spans="10:10" x14ac:dyDescent="0.25">
      <c r="J94590" s="32"/>
    </row>
    <row r="94591" spans="10:10" x14ac:dyDescent="0.25">
      <c r="J94591" s="32"/>
    </row>
    <row r="94592" spans="10:10" x14ac:dyDescent="0.25">
      <c r="J94592" s="32"/>
    </row>
    <row r="94593" spans="10:10" x14ac:dyDescent="0.25">
      <c r="J94593" s="32"/>
    </row>
    <row r="94594" spans="10:10" x14ac:dyDescent="0.25">
      <c r="J94594" s="32"/>
    </row>
    <row r="94595" spans="10:10" x14ac:dyDescent="0.25">
      <c r="J94595" s="32"/>
    </row>
    <row r="94596" spans="10:10" x14ac:dyDescent="0.25">
      <c r="J94596" s="32"/>
    </row>
    <row r="94597" spans="10:10" x14ac:dyDescent="0.25">
      <c r="J94597" s="32"/>
    </row>
    <row r="94598" spans="10:10" x14ac:dyDescent="0.25">
      <c r="J94598" s="32"/>
    </row>
    <row r="94599" spans="10:10" x14ac:dyDescent="0.25">
      <c r="J94599" s="32"/>
    </row>
    <row r="94600" spans="10:10" x14ac:dyDescent="0.25">
      <c r="J94600" s="32"/>
    </row>
    <row r="94601" spans="10:10" x14ac:dyDescent="0.25">
      <c r="J94601" s="32"/>
    </row>
    <row r="94602" spans="10:10" x14ac:dyDescent="0.25">
      <c r="J94602" s="32"/>
    </row>
    <row r="94603" spans="10:10" x14ac:dyDescent="0.25">
      <c r="J94603" s="32"/>
    </row>
    <row r="94604" spans="10:10" x14ac:dyDescent="0.25">
      <c r="J94604" s="32"/>
    </row>
    <row r="94605" spans="10:10" x14ac:dyDescent="0.25">
      <c r="J94605" s="32"/>
    </row>
    <row r="94606" spans="10:10" x14ac:dyDescent="0.25">
      <c r="J94606" s="32"/>
    </row>
    <row r="94607" spans="10:10" x14ac:dyDescent="0.25">
      <c r="J94607" s="32"/>
    </row>
    <row r="94608" spans="10:10" x14ac:dyDescent="0.25">
      <c r="J94608" s="32"/>
    </row>
    <row r="94609" spans="10:10" x14ac:dyDescent="0.25">
      <c r="J94609" s="32"/>
    </row>
    <row r="94610" spans="10:10" x14ac:dyDescent="0.25">
      <c r="J94610" s="32"/>
    </row>
    <row r="94611" spans="10:10" x14ac:dyDescent="0.25">
      <c r="J94611" s="32"/>
    </row>
    <row r="94612" spans="10:10" x14ac:dyDescent="0.25">
      <c r="J94612" s="32"/>
    </row>
    <row r="94613" spans="10:10" x14ac:dyDescent="0.25">
      <c r="J94613" s="32"/>
    </row>
    <row r="94614" spans="10:10" x14ac:dyDescent="0.25">
      <c r="J94614" s="32"/>
    </row>
    <row r="94615" spans="10:10" x14ac:dyDescent="0.25">
      <c r="J94615" s="32"/>
    </row>
    <row r="94616" spans="10:10" x14ac:dyDescent="0.25">
      <c r="J94616" s="32"/>
    </row>
    <row r="94617" spans="10:10" x14ac:dyDescent="0.25">
      <c r="J94617" s="32"/>
    </row>
    <row r="94618" spans="10:10" x14ac:dyDescent="0.25">
      <c r="J94618" s="32"/>
    </row>
    <row r="94619" spans="10:10" x14ac:dyDescent="0.25">
      <c r="J94619" s="32"/>
    </row>
    <row r="94620" spans="10:10" x14ac:dyDescent="0.25">
      <c r="J94620" s="32"/>
    </row>
    <row r="94621" spans="10:10" x14ac:dyDescent="0.25">
      <c r="J94621" s="32"/>
    </row>
    <row r="94622" spans="10:10" x14ac:dyDescent="0.25">
      <c r="J94622" s="32"/>
    </row>
    <row r="94623" spans="10:10" x14ac:dyDescent="0.25">
      <c r="J94623" s="32"/>
    </row>
    <row r="94624" spans="10:10" x14ac:dyDescent="0.25">
      <c r="J94624" s="32"/>
    </row>
    <row r="94625" spans="10:10" x14ac:dyDescent="0.25">
      <c r="J94625" s="32"/>
    </row>
    <row r="94626" spans="10:10" x14ac:dyDescent="0.25">
      <c r="J94626" s="32"/>
    </row>
    <row r="94627" spans="10:10" x14ac:dyDescent="0.25">
      <c r="J94627" s="32"/>
    </row>
    <row r="94628" spans="10:10" x14ac:dyDescent="0.25">
      <c r="J94628" s="32"/>
    </row>
    <row r="94629" spans="10:10" x14ac:dyDescent="0.25">
      <c r="J94629" s="32"/>
    </row>
    <row r="94630" spans="10:10" x14ac:dyDescent="0.25">
      <c r="J94630" s="32"/>
    </row>
    <row r="94631" spans="10:10" x14ac:dyDescent="0.25">
      <c r="J94631" s="32"/>
    </row>
    <row r="94632" spans="10:10" x14ac:dyDescent="0.25">
      <c r="J94632" s="32"/>
    </row>
    <row r="94633" spans="10:10" x14ac:dyDescent="0.25">
      <c r="J94633" s="32"/>
    </row>
    <row r="94634" spans="10:10" x14ac:dyDescent="0.25">
      <c r="J94634" s="32"/>
    </row>
    <row r="94635" spans="10:10" x14ac:dyDescent="0.25">
      <c r="J94635" s="32"/>
    </row>
    <row r="94636" spans="10:10" x14ac:dyDescent="0.25">
      <c r="J94636" s="32"/>
    </row>
    <row r="94637" spans="10:10" x14ac:dyDescent="0.25">
      <c r="J94637" s="32"/>
    </row>
    <row r="94638" spans="10:10" x14ac:dyDescent="0.25">
      <c r="J94638" s="32"/>
    </row>
    <row r="94639" spans="10:10" x14ac:dyDescent="0.25">
      <c r="J94639" s="32"/>
    </row>
    <row r="94640" spans="10:10" x14ac:dyDescent="0.25">
      <c r="J94640" s="32"/>
    </row>
    <row r="94641" spans="10:10" x14ac:dyDescent="0.25">
      <c r="J94641" s="32"/>
    </row>
    <row r="94642" spans="10:10" x14ac:dyDescent="0.25">
      <c r="J94642" s="32"/>
    </row>
    <row r="94643" spans="10:10" x14ac:dyDescent="0.25">
      <c r="J94643" s="32"/>
    </row>
    <row r="94644" spans="10:10" x14ac:dyDescent="0.25">
      <c r="J94644" s="32"/>
    </row>
    <row r="94645" spans="10:10" x14ac:dyDescent="0.25">
      <c r="J94645" s="32"/>
    </row>
    <row r="94646" spans="10:10" x14ac:dyDescent="0.25">
      <c r="J94646" s="32"/>
    </row>
    <row r="94647" spans="10:10" x14ac:dyDescent="0.25">
      <c r="J94647" s="32"/>
    </row>
    <row r="94648" spans="10:10" x14ac:dyDescent="0.25">
      <c r="J94648" s="32"/>
    </row>
    <row r="94649" spans="10:10" x14ac:dyDescent="0.25">
      <c r="J94649" s="32"/>
    </row>
    <row r="94650" spans="10:10" x14ac:dyDescent="0.25">
      <c r="J94650" s="32"/>
    </row>
    <row r="94651" spans="10:10" x14ac:dyDescent="0.25">
      <c r="J94651" s="32"/>
    </row>
    <row r="94652" spans="10:10" x14ac:dyDescent="0.25">
      <c r="J94652" s="32"/>
    </row>
    <row r="94653" spans="10:10" x14ac:dyDescent="0.25">
      <c r="J94653" s="32"/>
    </row>
    <row r="94654" spans="10:10" x14ac:dyDescent="0.25">
      <c r="J94654" s="32"/>
    </row>
    <row r="94655" spans="10:10" x14ac:dyDescent="0.25">
      <c r="J94655" s="32"/>
    </row>
    <row r="94656" spans="10:10" x14ac:dyDescent="0.25">
      <c r="J94656" s="32"/>
    </row>
    <row r="94657" spans="10:10" x14ac:dyDescent="0.25">
      <c r="J94657" s="32"/>
    </row>
    <row r="94658" spans="10:10" x14ac:dyDescent="0.25">
      <c r="J94658" s="32"/>
    </row>
    <row r="94659" spans="10:10" x14ac:dyDescent="0.25">
      <c r="J94659" s="32"/>
    </row>
    <row r="94660" spans="10:10" x14ac:dyDescent="0.25">
      <c r="J94660" s="32"/>
    </row>
    <row r="94661" spans="10:10" x14ac:dyDescent="0.25">
      <c r="J94661" s="32"/>
    </row>
    <row r="94662" spans="10:10" x14ac:dyDescent="0.25">
      <c r="J94662" s="32"/>
    </row>
    <row r="94663" spans="10:10" x14ac:dyDescent="0.25">
      <c r="J94663" s="32"/>
    </row>
    <row r="94664" spans="10:10" x14ac:dyDescent="0.25">
      <c r="J94664" s="32"/>
    </row>
    <row r="94665" spans="10:10" x14ac:dyDescent="0.25">
      <c r="J94665" s="32"/>
    </row>
    <row r="94666" spans="10:10" x14ac:dyDescent="0.25">
      <c r="J94666" s="32"/>
    </row>
    <row r="94667" spans="10:10" x14ac:dyDescent="0.25">
      <c r="J94667" s="32"/>
    </row>
    <row r="94668" spans="10:10" x14ac:dyDescent="0.25">
      <c r="J94668" s="32"/>
    </row>
    <row r="94669" spans="10:10" x14ac:dyDescent="0.25">
      <c r="J94669" s="32"/>
    </row>
    <row r="94670" spans="10:10" x14ac:dyDescent="0.25">
      <c r="J94670" s="32"/>
    </row>
    <row r="94671" spans="10:10" x14ac:dyDescent="0.25">
      <c r="J94671" s="32"/>
    </row>
    <row r="94672" spans="10:10" x14ac:dyDescent="0.25">
      <c r="J94672" s="32"/>
    </row>
    <row r="94673" spans="10:10" x14ac:dyDescent="0.25">
      <c r="J94673" s="32"/>
    </row>
    <row r="94674" spans="10:10" x14ac:dyDescent="0.25">
      <c r="J94674" s="32"/>
    </row>
    <row r="94675" spans="10:10" x14ac:dyDescent="0.25">
      <c r="J94675" s="32"/>
    </row>
    <row r="94676" spans="10:10" x14ac:dyDescent="0.25">
      <c r="J94676" s="32"/>
    </row>
    <row r="94677" spans="10:10" x14ac:dyDescent="0.25">
      <c r="J94677" s="32"/>
    </row>
    <row r="94678" spans="10:10" x14ac:dyDescent="0.25">
      <c r="J94678" s="32"/>
    </row>
    <row r="94679" spans="10:10" x14ac:dyDescent="0.25">
      <c r="J94679" s="32"/>
    </row>
    <row r="94680" spans="10:10" x14ac:dyDescent="0.25">
      <c r="J94680" s="32"/>
    </row>
    <row r="94681" spans="10:10" x14ac:dyDescent="0.25">
      <c r="J94681" s="32"/>
    </row>
    <row r="94682" spans="10:10" x14ac:dyDescent="0.25">
      <c r="J94682" s="32"/>
    </row>
    <row r="94683" spans="10:10" x14ac:dyDescent="0.25">
      <c r="J94683" s="32"/>
    </row>
    <row r="94684" spans="10:10" x14ac:dyDescent="0.25">
      <c r="J94684" s="32"/>
    </row>
    <row r="94685" spans="10:10" x14ac:dyDescent="0.25">
      <c r="J94685" s="32"/>
    </row>
    <row r="94686" spans="10:10" x14ac:dyDescent="0.25">
      <c r="J94686" s="32"/>
    </row>
    <row r="94687" spans="10:10" x14ac:dyDescent="0.25">
      <c r="J94687" s="32"/>
    </row>
    <row r="94688" spans="10:10" x14ac:dyDescent="0.25">
      <c r="J94688" s="32"/>
    </row>
    <row r="94689" spans="10:10" x14ac:dyDescent="0.25">
      <c r="J94689" s="32"/>
    </row>
    <row r="94690" spans="10:10" x14ac:dyDescent="0.25">
      <c r="J94690" s="32"/>
    </row>
    <row r="94691" spans="10:10" x14ac:dyDescent="0.25">
      <c r="J94691" s="32"/>
    </row>
    <row r="94692" spans="10:10" x14ac:dyDescent="0.25">
      <c r="J94692" s="32"/>
    </row>
    <row r="94693" spans="10:10" x14ac:dyDescent="0.25">
      <c r="J94693" s="32"/>
    </row>
    <row r="94694" spans="10:10" x14ac:dyDescent="0.25">
      <c r="J94694" s="32"/>
    </row>
    <row r="94695" spans="10:10" x14ac:dyDescent="0.25">
      <c r="J94695" s="32"/>
    </row>
    <row r="94696" spans="10:10" x14ac:dyDescent="0.25">
      <c r="J94696" s="32"/>
    </row>
    <row r="94697" spans="10:10" x14ac:dyDescent="0.25">
      <c r="J94697" s="32"/>
    </row>
    <row r="94698" spans="10:10" x14ac:dyDescent="0.25">
      <c r="J94698" s="32"/>
    </row>
    <row r="94699" spans="10:10" x14ac:dyDescent="0.25">
      <c r="J94699" s="32"/>
    </row>
    <row r="94700" spans="10:10" x14ac:dyDescent="0.25">
      <c r="J94700" s="32"/>
    </row>
    <row r="94701" spans="10:10" x14ac:dyDescent="0.25">
      <c r="J94701" s="32"/>
    </row>
    <row r="94702" spans="10:10" x14ac:dyDescent="0.25">
      <c r="J94702" s="32"/>
    </row>
    <row r="94703" spans="10:10" x14ac:dyDescent="0.25">
      <c r="J94703" s="32"/>
    </row>
    <row r="94704" spans="10:10" x14ac:dyDescent="0.25">
      <c r="J94704" s="32"/>
    </row>
    <row r="94705" spans="10:10" x14ac:dyDescent="0.25">
      <c r="J94705" s="32"/>
    </row>
    <row r="94706" spans="10:10" x14ac:dyDescent="0.25">
      <c r="J94706" s="32"/>
    </row>
    <row r="94707" spans="10:10" x14ac:dyDescent="0.25">
      <c r="J94707" s="32"/>
    </row>
    <row r="94708" spans="10:10" x14ac:dyDescent="0.25">
      <c r="J94708" s="32"/>
    </row>
    <row r="94709" spans="10:10" x14ac:dyDescent="0.25">
      <c r="J94709" s="32"/>
    </row>
    <row r="94710" spans="10:10" x14ac:dyDescent="0.25">
      <c r="J94710" s="32"/>
    </row>
    <row r="94711" spans="10:10" x14ac:dyDescent="0.25">
      <c r="J94711" s="32"/>
    </row>
    <row r="94712" spans="10:10" x14ac:dyDescent="0.25">
      <c r="J94712" s="32"/>
    </row>
    <row r="94713" spans="10:10" x14ac:dyDescent="0.25">
      <c r="J94713" s="32"/>
    </row>
    <row r="94714" spans="10:10" x14ac:dyDescent="0.25">
      <c r="J94714" s="32"/>
    </row>
    <row r="94715" spans="10:10" x14ac:dyDescent="0.25">
      <c r="J94715" s="32"/>
    </row>
    <row r="94716" spans="10:10" x14ac:dyDescent="0.25">
      <c r="J94716" s="32"/>
    </row>
    <row r="94717" spans="10:10" x14ac:dyDescent="0.25">
      <c r="J94717" s="32"/>
    </row>
    <row r="94718" spans="10:10" x14ac:dyDescent="0.25">
      <c r="J94718" s="32"/>
    </row>
    <row r="94719" spans="10:10" x14ac:dyDescent="0.25">
      <c r="J94719" s="32"/>
    </row>
    <row r="94720" spans="10:10" x14ac:dyDescent="0.25">
      <c r="J94720" s="32"/>
    </row>
    <row r="94721" spans="10:10" x14ac:dyDescent="0.25">
      <c r="J94721" s="32"/>
    </row>
    <row r="94722" spans="10:10" x14ac:dyDescent="0.25">
      <c r="J94722" s="32"/>
    </row>
    <row r="94723" spans="10:10" x14ac:dyDescent="0.25">
      <c r="J94723" s="32"/>
    </row>
    <row r="94724" spans="10:10" x14ac:dyDescent="0.25">
      <c r="J94724" s="32"/>
    </row>
    <row r="94725" spans="10:10" x14ac:dyDescent="0.25">
      <c r="J94725" s="32"/>
    </row>
    <row r="94726" spans="10:10" x14ac:dyDescent="0.25">
      <c r="J94726" s="32"/>
    </row>
    <row r="94727" spans="10:10" x14ac:dyDescent="0.25">
      <c r="J94727" s="32"/>
    </row>
    <row r="94728" spans="10:10" x14ac:dyDescent="0.25">
      <c r="J94728" s="32"/>
    </row>
    <row r="94729" spans="10:10" x14ac:dyDescent="0.25">
      <c r="J94729" s="32"/>
    </row>
    <row r="94730" spans="10:10" x14ac:dyDescent="0.25">
      <c r="J94730" s="32"/>
    </row>
    <row r="94731" spans="10:10" x14ac:dyDescent="0.25">
      <c r="J94731" s="32"/>
    </row>
    <row r="94732" spans="10:10" x14ac:dyDescent="0.25">
      <c r="J94732" s="32"/>
    </row>
    <row r="94733" spans="10:10" x14ac:dyDescent="0.25">
      <c r="J94733" s="32"/>
    </row>
    <row r="94734" spans="10:10" x14ac:dyDescent="0.25">
      <c r="J94734" s="32"/>
    </row>
    <row r="94735" spans="10:10" x14ac:dyDescent="0.25">
      <c r="J94735" s="32"/>
    </row>
    <row r="94736" spans="10:10" x14ac:dyDescent="0.25">
      <c r="J94736" s="32"/>
    </row>
    <row r="94737" spans="10:10" x14ac:dyDescent="0.25">
      <c r="J94737" s="32"/>
    </row>
    <row r="94738" spans="10:10" x14ac:dyDescent="0.25">
      <c r="J94738" s="32"/>
    </row>
    <row r="94739" spans="10:10" x14ac:dyDescent="0.25">
      <c r="J94739" s="32"/>
    </row>
    <row r="94740" spans="10:10" x14ac:dyDescent="0.25">
      <c r="J94740" s="32"/>
    </row>
    <row r="94741" spans="10:10" x14ac:dyDescent="0.25">
      <c r="J94741" s="32"/>
    </row>
    <row r="94742" spans="10:10" x14ac:dyDescent="0.25">
      <c r="J94742" s="32"/>
    </row>
    <row r="94743" spans="10:10" x14ac:dyDescent="0.25">
      <c r="J94743" s="32"/>
    </row>
    <row r="94744" spans="10:10" x14ac:dyDescent="0.25">
      <c r="J94744" s="32"/>
    </row>
    <row r="94745" spans="10:10" x14ac:dyDescent="0.25">
      <c r="J94745" s="32"/>
    </row>
    <row r="94746" spans="10:10" x14ac:dyDescent="0.25">
      <c r="J94746" s="32"/>
    </row>
    <row r="94747" spans="10:10" x14ac:dyDescent="0.25">
      <c r="J94747" s="32"/>
    </row>
    <row r="94748" spans="10:10" x14ac:dyDescent="0.25">
      <c r="J94748" s="32"/>
    </row>
    <row r="94749" spans="10:10" x14ac:dyDescent="0.25">
      <c r="J94749" s="32"/>
    </row>
    <row r="94750" spans="10:10" x14ac:dyDescent="0.25">
      <c r="J94750" s="32"/>
    </row>
    <row r="94751" spans="10:10" x14ac:dyDescent="0.25">
      <c r="J94751" s="32"/>
    </row>
    <row r="94752" spans="10:10" x14ac:dyDescent="0.25">
      <c r="J94752" s="32"/>
    </row>
    <row r="94753" spans="10:10" x14ac:dyDescent="0.25">
      <c r="J94753" s="32"/>
    </row>
    <row r="94754" spans="10:10" x14ac:dyDescent="0.25">
      <c r="J94754" s="32"/>
    </row>
    <row r="94755" spans="10:10" x14ac:dyDescent="0.25">
      <c r="J94755" s="32"/>
    </row>
    <row r="94756" spans="10:10" x14ac:dyDescent="0.25">
      <c r="J94756" s="32"/>
    </row>
    <row r="94757" spans="10:10" x14ac:dyDescent="0.25">
      <c r="J94757" s="32"/>
    </row>
    <row r="94758" spans="10:10" x14ac:dyDescent="0.25">
      <c r="J94758" s="32"/>
    </row>
    <row r="94759" spans="10:10" x14ac:dyDescent="0.25">
      <c r="J94759" s="32"/>
    </row>
    <row r="94760" spans="10:10" x14ac:dyDescent="0.25">
      <c r="J94760" s="32"/>
    </row>
    <row r="94761" spans="10:10" x14ac:dyDescent="0.25">
      <c r="J94761" s="32"/>
    </row>
    <row r="94762" spans="10:10" x14ac:dyDescent="0.25">
      <c r="J94762" s="32"/>
    </row>
    <row r="94763" spans="10:10" x14ac:dyDescent="0.25">
      <c r="J94763" s="32"/>
    </row>
    <row r="94764" spans="10:10" x14ac:dyDescent="0.25">
      <c r="J94764" s="32"/>
    </row>
    <row r="94765" spans="10:10" x14ac:dyDescent="0.25">
      <c r="J94765" s="32"/>
    </row>
    <row r="94766" spans="10:10" x14ac:dyDescent="0.25">
      <c r="J94766" s="32"/>
    </row>
    <row r="94767" spans="10:10" x14ac:dyDescent="0.25">
      <c r="J94767" s="32"/>
    </row>
    <row r="94768" spans="10:10" x14ac:dyDescent="0.25">
      <c r="J94768" s="32"/>
    </row>
    <row r="94769" spans="10:10" x14ac:dyDescent="0.25">
      <c r="J94769" s="32"/>
    </row>
    <row r="94770" spans="10:10" x14ac:dyDescent="0.25">
      <c r="J94770" s="32"/>
    </row>
    <row r="94771" spans="10:10" x14ac:dyDescent="0.25">
      <c r="J94771" s="32"/>
    </row>
    <row r="94772" spans="10:10" x14ac:dyDescent="0.25">
      <c r="J94772" s="32"/>
    </row>
    <row r="94773" spans="10:10" x14ac:dyDescent="0.25">
      <c r="J94773" s="32"/>
    </row>
    <row r="94774" spans="10:10" x14ac:dyDescent="0.25">
      <c r="J94774" s="32"/>
    </row>
    <row r="94775" spans="10:10" x14ac:dyDescent="0.25">
      <c r="J94775" s="32"/>
    </row>
    <row r="94776" spans="10:10" x14ac:dyDescent="0.25">
      <c r="J94776" s="32"/>
    </row>
    <row r="94777" spans="10:10" x14ac:dyDescent="0.25">
      <c r="J94777" s="32"/>
    </row>
    <row r="94778" spans="10:10" x14ac:dyDescent="0.25">
      <c r="J94778" s="32"/>
    </row>
    <row r="94779" spans="10:10" x14ac:dyDescent="0.25">
      <c r="J94779" s="32"/>
    </row>
    <row r="94780" spans="10:10" x14ac:dyDescent="0.25">
      <c r="J94780" s="32"/>
    </row>
    <row r="94781" spans="10:10" x14ac:dyDescent="0.25">
      <c r="J94781" s="32"/>
    </row>
    <row r="94782" spans="10:10" x14ac:dyDescent="0.25">
      <c r="J94782" s="32"/>
    </row>
    <row r="94783" spans="10:10" x14ac:dyDescent="0.25">
      <c r="J94783" s="32"/>
    </row>
    <row r="94784" spans="10:10" x14ac:dyDescent="0.25">
      <c r="J94784" s="32"/>
    </row>
    <row r="94785" spans="10:10" x14ac:dyDescent="0.25">
      <c r="J94785" s="32"/>
    </row>
    <row r="94786" spans="10:10" x14ac:dyDescent="0.25">
      <c r="J94786" s="32"/>
    </row>
    <row r="94787" spans="10:10" x14ac:dyDescent="0.25">
      <c r="J94787" s="32"/>
    </row>
    <row r="94788" spans="10:10" x14ac:dyDescent="0.25">
      <c r="J94788" s="32"/>
    </row>
    <row r="94789" spans="10:10" x14ac:dyDescent="0.25">
      <c r="J94789" s="32"/>
    </row>
    <row r="94790" spans="10:10" x14ac:dyDescent="0.25">
      <c r="J94790" s="32"/>
    </row>
    <row r="94791" spans="10:10" x14ac:dyDescent="0.25">
      <c r="J94791" s="32"/>
    </row>
    <row r="94792" spans="10:10" x14ac:dyDescent="0.25">
      <c r="J94792" s="32"/>
    </row>
    <row r="94793" spans="10:10" x14ac:dyDescent="0.25">
      <c r="J94793" s="32"/>
    </row>
    <row r="94794" spans="10:10" x14ac:dyDescent="0.25">
      <c r="J94794" s="32"/>
    </row>
    <row r="94795" spans="10:10" x14ac:dyDescent="0.25">
      <c r="J94795" s="32"/>
    </row>
    <row r="94796" spans="10:10" x14ac:dyDescent="0.25">
      <c r="J94796" s="32"/>
    </row>
    <row r="94797" spans="10:10" x14ac:dyDescent="0.25">
      <c r="J94797" s="32"/>
    </row>
    <row r="94798" spans="10:10" x14ac:dyDescent="0.25">
      <c r="J94798" s="32"/>
    </row>
    <row r="94799" spans="10:10" x14ac:dyDescent="0.25">
      <c r="J94799" s="32"/>
    </row>
    <row r="94800" spans="10:10" x14ac:dyDescent="0.25">
      <c r="J94800" s="32"/>
    </row>
    <row r="94801" spans="10:10" x14ac:dyDescent="0.25">
      <c r="J94801" s="32"/>
    </row>
    <row r="94802" spans="10:10" x14ac:dyDescent="0.25">
      <c r="J94802" s="32"/>
    </row>
    <row r="94803" spans="10:10" x14ac:dyDescent="0.25">
      <c r="J94803" s="32"/>
    </row>
    <row r="94804" spans="10:10" x14ac:dyDescent="0.25">
      <c r="J94804" s="32"/>
    </row>
    <row r="94805" spans="10:10" x14ac:dyDescent="0.25">
      <c r="J94805" s="32"/>
    </row>
    <row r="94806" spans="10:10" x14ac:dyDescent="0.25">
      <c r="J94806" s="32"/>
    </row>
    <row r="94807" spans="10:10" x14ac:dyDescent="0.25">
      <c r="J94807" s="32"/>
    </row>
    <row r="94808" spans="10:10" x14ac:dyDescent="0.25">
      <c r="J94808" s="32"/>
    </row>
    <row r="94809" spans="10:10" x14ac:dyDescent="0.25">
      <c r="J94809" s="32"/>
    </row>
    <row r="94810" spans="10:10" x14ac:dyDescent="0.25">
      <c r="J94810" s="32"/>
    </row>
    <row r="94811" spans="10:10" x14ac:dyDescent="0.25">
      <c r="J94811" s="32"/>
    </row>
    <row r="94812" spans="10:10" x14ac:dyDescent="0.25">
      <c r="J94812" s="32"/>
    </row>
    <row r="94813" spans="10:10" x14ac:dyDescent="0.25">
      <c r="J94813" s="32"/>
    </row>
    <row r="94814" spans="10:10" x14ac:dyDescent="0.25">
      <c r="J94814" s="32"/>
    </row>
    <row r="94815" spans="10:10" x14ac:dyDescent="0.25">
      <c r="J94815" s="32"/>
    </row>
    <row r="94816" spans="10:10" x14ac:dyDescent="0.25">
      <c r="J94816" s="32"/>
    </row>
    <row r="94817" spans="10:10" x14ac:dyDescent="0.25">
      <c r="J94817" s="32"/>
    </row>
    <row r="94818" spans="10:10" x14ac:dyDescent="0.25">
      <c r="J94818" s="32"/>
    </row>
    <row r="94819" spans="10:10" x14ac:dyDescent="0.25">
      <c r="J94819" s="32"/>
    </row>
    <row r="94820" spans="10:10" x14ac:dyDescent="0.25">
      <c r="J94820" s="32"/>
    </row>
    <row r="94821" spans="10:10" x14ac:dyDescent="0.25">
      <c r="J94821" s="32"/>
    </row>
    <row r="94822" spans="10:10" x14ac:dyDescent="0.25">
      <c r="J94822" s="32"/>
    </row>
    <row r="94823" spans="10:10" x14ac:dyDescent="0.25">
      <c r="J94823" s="32"/>
    </row>
    <row r="94824" spans="10:10" x14ac:dyDescent="0.25">
      <c r="J94824" s="32"/>
    </row>
    <row r="94825" spans="10:10" x14ac:dyDescent="0.25">
      <c r="J94825" s="32"/>
    </row>
    <row r="94826" spans="10:10" x14ac:dyDescent="0.25">
      <c r="J94826" s="32"/>
    </row>
    <row r="94827" spans="10:10" x14ac:dyDescent="0.25">
      <c r="J94827" s="32"/>
    </row>
    <row r="94828" spans="10:10" x14ac:dyDescent="0.25">
      <c r="J94828" s="32"/>
    </row>
    <row r="94829" spans="10:10" x14ac:dyDescent="0.25">
      <c r="J94829" s="32"/>
    </row>
    <row r="94830" spans="10:10" x14ac:dyDescent="0.25">
      <c r="J94830" s="32"/>
    </row>
    <row r="94831" spans="10:10" x14ac:dyDescent="0.25">
      <c r="J94831" s="32"/>
    </row>
    <row r="94832" spans="10:10" x14ac:dyDescent="0.25">
      <c r="J94832" s="32"/>
    </row>
    <row r="94833" spans="10:10" x14ac:dyDescent="0.25">
      <c r="J94833" s="32"/>
    </row>
    <row r="94834" spans="10:10" x14ac:dyDescent="0.25">
      <c r="J94834" s="32"/>
    </row>
    <row r="94835" spans="10:10" x14ac:dyDescent="0.25">
      <c r="J94835" s="32"/>
    </row>
    <row r="94836" spans="10:10" x14ac:dyDescent="0.25">
      <c r="J94836" s="32"/>
    </row>
    <row r="94837" spans="10:10" x14ac:dyDescent="0.25">
      <c r="J94837" s="32"/>
    </row>
    <row r="94838" spans="10:10" x14ac:dyDescent="0.25">
      <c r="J94838" s="32"/>
    </row>
    <row r="94839" spans="10:10" x14ac:dyDescent="0.25">
      <c r="J94839" s="32"/>
    </row>
    <row r="94840" spans="10:10" x14ac:dyDescent="0.25">
      <c r="J94840" s="32"/>
    </row>
    <row r="94841" spans="10:10" x14ac:dyDescent="0.25">
      <c r="J94841" s="32"/>
    </row>
    <row r="94842" spans="10:10" x14ac:dyDescent="0.25">
      <c r="J94842" s="32"/>
    </row>
    <row r="94843" spans="10:10" x14ac:dyDescent="0.25">
      <c r="J94843" s="32"/>
    </row>
    <row r="94844" spans="10:10" x14ac:dyDescent="0.25">
      <c r="J94844" s="32"/>
    </row>
    <row r="94845" spans="10:10" x14ac:dyDescent="0.25">
      <c r="J94845" s="32"/>
    </row>
    <row r="94846" spans="10:10" x14ac:dyDescent="0.25">
      <c r="J94846" s="32"/>
    </row>
    <row r="94847" spans="10:10" x14ac:dyDescent="0.25">
      <c r="J94847" s="32"/>
    </row>
    <row r="94848" spans="10:10" x14ac:dyDescent="0.25">
      <c r="J94848" s="32"/>
    </row>
    <row r="94849" spans="10:10" x14ac:dyDescent="0.25">
      <c r="J94849" s="32"/>
    </row>
    <row r="94850" spans="10:10" x14ac:dyDescent="0.25">
      <c r="J94850" s="32"/>
    </row>
    <row r="94851" spans="10:10" x14ac:dyDescent="0.25">
      <c r="J94851" s="32"/>
    </row>
    <row r="94852" spans="10:10" x14ac:dyDescent="0.25">
      <c r="J94852" s="32"/>
    </row>
    <row r="94853" spans="10:10" x14ac:dyDescent="0.25">
      <c r="J94853" s="32"/>
    </row>
    <row r="94854" spans="10:10" x14ac:dyDescent="0.25">
      <c r="J94854" s="32"/>
    </row>
    <row r="94855" spans="10:10" x14ac:dyDescent="0.25">
      <c r="J94855" s="32"/>
    </row>
    <row r="94856" spans="10:10" x14ac:dyDescent="0.25">
      <c r="J94856" s="32"/>
    </row>
    <row r="94857" spans="10:10" x14ac:dyDescent="0.25">
      <c r="J94857" s="32"/>
    </row>
    <row r="94858" spans="10:10" x14ac:dyDescent="0.25">
      <c r="J94858" s="32"/>
    </row>
    <row r="94859" spans="10:10" x14ac:dyDescent="0.25">
      <c r="J94859" s="32"/>
    </row>
    <row r="94860" spans="10:10" x14ac:dyDescent="0.25">
      <c r="J94860" s="32"/>
    </row>
    <row r="94861" spans="10:10" x14ac:dyDescent="0.25">
      <c r="J94861" s="32"/>
    </row>
    <row r="94862" spans="10:10" x14ac:dyDescent="0.25">
      <c r="J94862" s="32"/>
    </row>
    <row r="94863" spans="10:10" x14ac:dyDescent="0.25">
      <c r="J94863" s="32"/>
    </row>
    <row r="94864" spans="10:10" x14ac:dyDescent="0.25">
      <c r="J94864" s="32"/>
    </row>
    <row r="94865" spans="10:10" x14ac:dyDescent="0.25">
      <c r="J94865" s="32"/>
    </row>
    <row r="94866" spans="10:10" x14ac:dyDescent="0.25">
      <c r="J94866" s="32"/>
    </row>
    <row r="94867" spans="10:10" x14ac:dyDescent="0.25">
      <c r="J94867" s="32"/>
    </row>
    <row r="94868" spans="10:10" x14ac:dyDescent="0.25">
      <c r="J94868" s="32"/>
    </row>
    <row r="94869" spans="10:10" x14ac:dyDescent="0.25">
      <c r="J94869" s="32"/>
    </row>
    <row r="94870" spans="10:10" x14ac:dyDescent="0.25">
      <c r="J94870" s="32"/>
    </row>
    <row r="94871" spans="10:10" x14ac:dyDescent="0.25">
      <c r="J94871" s="32"/>
    </row>
    <row r="94872" spans="10:10" x14ac:dyDescent="0.25">
      <c r="J94872" s="32"/>
    </row>
    <row r="94873" spans="10:10" x14ac:dyDescent="0.25">
      <c r="J94873" s="32"/>
    </row>
    <row r="94874" spans="10:10" x14ac:dyDescent="0.25">
      <c r="J94874" s="32"/>
    </row>
    <row r="94875" spans="10:10" x14ac:dyDescent="0.25">
      <c r="J94875" s="32"/>
    </row>
    <row r="94876" spans="10:10" x14ac:dyDescent="0.25">
      <c r="J94876" s="32"/>
    </row>
    <row r="94877" spans="10:10" x14ac:dyDescent="0.25">
      <c r="J94877" s="32"/>
    </row>
    <row r="94878" spans="10:10" x14ac:dyDescent="0.25">
      <c r="J94878" s="32"/>
    </row>
    <row r="94879" spans="10:10" x14ac:dyDescent="0.25">
      <c r="J94879" s="32"/>
    </row>
    <row r="94880" spans="10:10" x14ac:dyDescent="0.25">
      <c r="J94880" s="32"/>
    </row>
    <row r="94881" spans="10:10" x14ac:dyDescent="0.25">
      <c r="J94881" s="32"/>
    </row>
    <row r="94882" spans="10:10" x14ac:dyDescent="0.25">
      <c r="J94882" s="32"/>
    </row>
    <row r="94883" spans="10:10" x14ac:dyDescent="0.25">
      <c r="J94883" s="32"/>
    </row>
    <row r="94884" spans="10:10" x14ac:dyDescent="0.25">
      <c r="J94884" s="32"/>
    </row>
    <row r="94885" spans="10:10" x14ac:dyDescent="0.25">
      <c r="J94885" s="32"/>
    </row>
    <row r="94886" spans="10:10" x14ac:dyDescent="0.25">
      <c r="J94886" s="32"/>
    </row>
    <row r="94887" spans="10:10" x14ac:dyDescent="0.25">
      <c r="J94887" s="32"/>
    </row>
    <row r="94888" spans="10:10" x14ac:dyDescent="0.25">
      <c r="J94888" s="32"/>
    </row>
    <row r="94889" spans="10:10" x14ac:dyDescent="0.25">
      <c r="J94889" s="32"/>
    </row>
    <row r="94890" spans="10:10" x14ac:dyDescent="0.25">
      <c r="J94890" s="32"/>
    </row>
    <row r="94891" spans="10:10" x14ac:dyDescent="0.25">
      <c r="J94891" s="32"/>
    </row>
    <row r="94892" spans="10:10" x14ac:dyDescent="0.25">
      <c r="J94892" s="32"/>
    </row>
    <row r="94893" spans="10:10" x14ac:dyDescent="0.25">
      <c r="J94893" s="32"/>
    </row>
    <row r="94894" spans="10:10" x14ac:dyDescent="0.25">
      <c r="J94894" s="32"/>
    </row>
    <row r="94895" spans="10:10" x14ac:dyDescent="0.25">
      <c r="J94895" s="32"/>
    </row>
    <row r="94896" spans="10:10" x14ac:dyDescent="0.25">
      <c r="J94896" s="32"/>
    </row>
    <row r="94897" spans="10:10" x14ac:dyDescent="0.25">
      <c r="J94897" s="32"/>
    </row>
    <row r="94898" spans="10:10" x14ac:dyDescent="0.25">
      <c r="J94898" s="32"/>
    </row>
    <row r="94899" spans="10:10" x14ac:dyDescent="0.25">
      <c r="J94899" s="32"/>
    </row>
    <row r="94900" spans="10:10" x14ac:dyDescent="0.25">
      <c r="J94900" s="32"/>
    </row>
    <row r="94901" spans="10:10" x14ac:dyDescent="0.25">
      <c r="J94901" s="32"/>
    </row>
    <row r="94902" spans="10:10" x14ac:dyDescent="0.25">
      <c r="J94902" s="32"/>
    </row>
    <row r="94903" spans="10:10" x14ac:dyDescent="0.25">
      <c r="J94903" s="32"/>
    </row>
    <row r="94904" spans="10:10" x14ac:dyDescent="0.25">
      <c r="J94904" s="32"/>
    </row>
    <row r="94905" spans="10:10" x14ac:dyDescent="0.25">
      <c r="J94905" s="32"/>
    </row>
    <row r="94906" spans="10:10" x14ac:dyDescent="0.25">
      <c r="J94906" s="32"/>
    </row>
    <row r="94907" spans="10:10" x14ac:dyDescent="0.25">
      <c r="J94907" s="32"/>
    </row>
    <row r="94908" spans="10:10" x14ac:dyDescent="0.25">
      <c r="J94908" s="32"/>
    </row>
    <row r="94909" spans="10:10" x14ac:dyDescent="0.25">
      <c r="J94909" s="32"/>
    </row>
    <row r="94910" spans="10:10" x14ac:dyDescent="0.25">
      <c r="J94910" s="32"/>
    </row>
    <row r="94911" spans="10:10" x14ac:dyDescent="0.25">
      <c r="J94911" s="32"/>
    </row>
    <row r="94912" spans="10:10" x14ac:dyDescent="0.25">
      <c r="J94912" s="32"/>
    </row>
    <row r="94913" spans="10:10" x14ac:dyDescent="0.25">
      <c r="J94913" s="32"/>
    </row>
    <row r="94914" spans="10:10" x14ac:dyDescent="0.25">
      <c r="J94914" s="32"/>
    </row>
    <row r="94915" spans="10:10" x14ac:dyDescent="0.25">
      <c r="J94915" s="32"/>
    </row>
    <row r="94916" spans="10:10" x14ac:dyDescent="0.25">
      <c r="J94916" s="32"/>
    </row>
    <row r="94917" spans="10:10" x14ac:dyDescent="0.25">
      <c r="J94917" s="32"/>
    </row>
    <row r="94918" spans="10:10" x14ac:dyDescent="0.25">
      <c r="J94918" s="32"/>
    </row>
    <row r="94919" spans="10:10" x14ac:dyDescent="0.25">
      <c r="J94919" s="32"/>
    </row>
    <row r="94920" spans="10:10" x14ac:dyDescent="0.25">
      <c r="J94920" s="32"/>
    </row>
    <row r="94921" spans="10:10" x14ac:dyDescent="0.25">
      <c r="J94921" s="32"/>
    </row>
    <row r="94922" spans="10:10" x14ac:dyDescent="0.25">
      <c r="J94922" s="32"/>
    </row>
    <row r="94923" spans="10:10" x14ac:dyDescent="0.25">
      <c r="J94923" s="32"/>
    </row>
    <row r="94924" spans="10:10" x14ac:dyDescent="0.25">
      <c r="J94924" s="32"/>
    </row>
    <row r="94925" spans="10:10" x14ac:dyDescent="0.25">
      <c r="J94925" s="32"/>
    </row>
    <row r="94926" spans="10:10" x14ac:dyDescent="0.25">
      <c r="J94926" s="32"/>
    </row>
    <row r="94927" spans="10:10" x14ac:dyDescent="0.25">
      <c r="J94927" s="32"/>
    </row>
    <row r="94928" spans="10:10" x14ac:dyDescent="0.25">
      <c r="J94928" s="32"/>
    </row>
    <row r="94929" spans="10:10" x14ac:dyDescent="0.25">
      <c r="J94929" s="32"/>
    </row>
    <row r="94930" spans="10:10" x14ac:dyDescent="0.25">
      <c r="J94930" s="32"/>
    </row>
    <row r="94931" spans="10:10" x14ac:dyDescent="0.25">
      <c r="J94931" s="32"/>
    </row>
    <row r="94932" spans="10:10" x14ac:dyDescent="0.25">
      <c r="J94932" s="32"/>
    </row>
    <row r="94933" spans="10:10" x14ac:dyDescent="0.25">
      <c r="J94933" s="32"/>
    </row>
    <row r="94934" spans="10:10" x14ac:dyDescent="0.25">
      <c r="J94934" s="32"/>
    </row>
    <row r="94935" spans="10:10" x14ac:dyDescent="0.25">
      <c r="J94935" s="32"/>
    </row>
    <row r="94936" spans="10:10" x14ac:dyDescent="0.25">
      <c r="J94936" s="32"/>
    </row>
    <row r="94937" spans="10:10" x14ac:dyDescent="0.25">
      <c r="J94937" s="32"/>
    </row>
    <row r="94938" spans="10:10" x14ac:dyDescent="0.25">
      <c r="J94938" s="32"/>
    </row>
    <row r="94939" spans="10:10" x14ac:dyDescent="0.25">
      <c r="J94939" s="32"/>
    </row>
    <row r="94940" spans="10:10" x14ac:dyDescent="0.25">
      <c r="J94940" s="32"/>
    </row>
    <row r="94941" spans="10:10" x14ac:dyDescent="0.25">
      <c r="J94941" s="32"/>
    </row>
    <row r="94942" spans="10:10" x14ac:dyDescent="0.25">
      <c r="J94942" s="32"/>
    </row>
    <row r="94943" spans="10:10" x14ac:dyDescent="0.25">
      <c r="J94943" s="32"/>
    </row>
    <row r="94944" spans="10:10" x14ac:dyDescent="0.25">
      <c r="J94944" s="32"/>
    </row>
    <row r="94945" spans="10:10" x14ac:dyDescent="0.25">
      <c r="J94945" s="32"/>
    </row>
    <row r="94946" spans="10:10" x14ac:dyDescent="0.25">
      <c r="J94946" s="32"/>
    </row>
    <row r="94947" spans="10:10" x14ac:dyDescent="0.25">
      <c r="J94947" s="32"/>
    </row>
    <row r="94948" spans="10:10" x14ac:dyDescent="0.25">
      <c r="J94948" s="32"/>
    </row>
    <row r="94949" spans="10:10" x14ac:dyDescent="0.25">
      <c r="J94949" s="32"/>
    </row>
    <row r="94950" spans="10:10" x14ac:dyDescent="0.25">
      <c r="J94950" s="32"/>
    </row>
    <row r="94951" spans="10:10" x14ac:dyDescent="0.25">
      <c r="J94951" s="32"/>
    </row>
    <row r="94952" spans="10:10" x14ac:dyDescent="0.25">
      <c r="J94952" s="32"/>
    </row>
    <row r="94953" spans="10:10" x14ac:dyDescent="0.25">
      <c r="J94953" s="32"/>
    </row>
    <row r="94954" spans="10:10" x14ac:dyDescent="0.25">
      <c r="J94954" s="32"/>
    </row>
    <row r="94955" spans="10:10" x14ac:dyDescent="0.25">
      <c r="J94955" s="32"/>
    </row>
    <row r="94956" spans="10:10" x14ac:dyDescent="0.25">
      <c r="J94956" s="32"/>
    </row>
    <row r="94957" spans="10:10" x14ac:dyDescent="0.25">
      <c r="J94957" s="32"/>
    </row>
    <row r="94958" spans="10:10" x14ac:dyDescent="0.25">
      <c r="J94958" s="32"/>
    </row>
    <row r="94959" spans="10:10" x14ac:dyDescent="0.25">
      <c r="J94959" s="32"/>
    </row>
    <row r="94960" spans="10:10" x14ac:dyDescent="0.25">
      <c r="J94960" s="32"/>
    </row>
    <row r="94961" spans="10:10" x14ac:dyDescent="0.25">
      <c r="J94961" s="32"/>
    </row>
    <row r="94962" spans="10:10" x14ac:dyDescent="0.25">
      <c r="J94962" s="32"/>
    </row>
    <row r="94963" spans="10:10" x14ac:dyDescent="0.25">
      <c r="J94963" s="32"/>
    </row>
    <row r="94964" spans="10:10" x14ac:dyDescent="0.25">
      <c r="J94964" s="32"/>
    </row>
    <row r="94965" spans="10:10" x14ac:dyDescent="0.25">
      <c r="J94965" s="32"/>
    </row>
    <row r="94966" spans="10:10" x14ac:dyDescent="0.25">
      <c r="J94966" s="32"/>
    </row>
    <row r="94967" spans="10:10" x14ac:dyDescent="0.25">
      <c r="J94967" s="32"/>
    </row>
    <row r="94968" spans="10:10" x14ac:dyDescent="0.25">
      <c r="J94968" s="32"/>
    </row>
    <row r="94969" spans="10:10" x14ac:dyDescent="0.25">
      <c r="J94969" s="32"/>
    </row>
    <row r="94970" spans="10:10" x14ac:dyDescent="0.25">
      <c r="J94970" s="32"/>
    </row>
    <row r="94971" spans="10:10" x14ac:dyDescent="0.25">
      <c r="J94971" s="32"/>
    </row>
    <row r="94972" spans="10:10" x14ac:dyDescent="0.25">
      <c r="J94972" s="32"/>
    </row>
    <row r="94973" spans="10:10" x14ac:dyDescent="0.25">
      <c r="J94973" s="32"/>
    </row>
    <row r="94974" spans="10:10" x14ac:dyDescent="0.25">
      <c r="J94974" s="32"/>
    </row>
    <row r="94975" spans="10:10" x14ac:dyDescent="0.25">
      <c r="J94975" s="32"/>
    </row>
    <row r="94976" spans="10:10" x14ac:dyDescent="0.25">
      <c r="J94976" s="32"/>
    </row>
    <row r="94977" spans="10:10" x14ac:dyDescent="0.25">
      <c r="J94977" s="32"/>
    </row>
    <row r="94978" spans="10:10" x14ac:dyDescent="0.25">
      <c r="J94978" s="32"/>
    </row>
    <row r="94979" spans="10:10" x14ac:dyDescent="0.25">
      <c r="J94979" s="32"/>
    </row>
    <row r="94980" spans="10:10" x14ac:dyDescent="0.25">
      <c r="J94980" s="32"/>
    </row>
    <row r="94981" spans="10:10" x14ac:dyDescent="0.25">
      <c r="J94981" s="32"/>
    </row>
    <row r="94982" spans="10:10" x14ac:dyDescent="0.25">
      <c r="J94982" s="32"/>
    </row>
    <row r="94983" spans="10:10" x14ac:dyDescent="0.25">
      <c r="J94983" s="32"/>
    </row>
    <row r="94984" spans="10:10" x14ac:dyDescent="0.25">
      <c r="J94984" s="32"/>
    </row>
    <row r="94985" spans="10:10" x14ac:dyDescent="0.25">
      <c r="J94985" s="32"/>
    </row>
    <row r="94986" spans="10:10" x14ac:dyDescent="0.25">
      <c r="J94986" s="32"/>
    </row>
    <row r="94987" spans="10:10" x14ac:dyDescent="0.25">
      <c r="J94987" s="32"/>
    </row>
    <row r="94988" spans="10:10" x14ac:dyDescent="0.25">
      <c r="J94988" s="32"/>
    </row>
    <row r="94989" spans="10:10" x14ac:dyDescent="0.25">
      <c r="J94989" s="32"/>
    </row>
    <row r="94990" spans="10:10" x14ac:dyDescent="0.25">
      <c r="J94990" s="32"/>
    </row>
    <row r="94991" spans="10:10" x14ac:dyDescent="0.25">
      <c r="J94991" s="32"/>
    </row>
    <row r="94992" spans="10:10" x14ac:dyDescent="0.25">
      <c r="J94992" s="32"/>
    </row>
    <row r="94993" spans="10:10" x14ac:dyDescent="0.25">
      <c r="J94993" s="32"/>
    </row>
    <row r="94994" spans="10:10" x14ac:dyDescent="0.25">
      <c r="J94994" s="32"/>
    </row>
    <row r="94995" spans="10:10" x14ac:dyDescent="0.25">
      <c r="J94995" s="32"/>
    </row>
    <row r="94996" spans="10:10" x14ac:dyDescent="0.25">
      <c r="J94996" s="32"/>
    </row>
    <row r="94997" spans="10:10" x14ac:dyDescent="0.25">
      <c r="J94997" s="32"/>
    </row>
    <row r="94998" spans="10:10" x14ac:dyDescent="0.25">
      <c r="J94998" s="32"/>
    </row>
    <row r="94999" spans="10:10" x14ac:dyDescent="0.25">
      <c r="J94999" s="32"/>
    </row>
    <row r="95000" spans="10:10" x14ac:dyDescent="0.25">
      <c r="J95000" s="32"/>
    </row>
    <row r="95001" spans="10:10" x14ac:dyDescent="0.25">
      <c r="J95001" s="32"/>
    </row>
    <row r="95002" spans="10:10" x14ac:dyDescent="0.25">
      <c r="J95002" s="32"/>
    </row>
    <row r="95003" spans="10:10" x14ac:dyDescent="0.25">
      <c r="J95003" s="32"/>
    </row>
    <row r="95004" spans="10:10" x14ac:dyDescent="0.25">
      <c r="J95004" s="32"/>
    </row>
    <row r="95005" spans="10:10" x14ac:dyDescent="0.25">
      <c r="J95005" s="32"/>
    </row>
    <row r="95006" spans="10:10" x14ac:dyDescent="0.25">
      <c r="J95006" s="32"/>
    </row>
    <row r="95007" spans="10:10" x14ac:dyDescent="0.25">
      <c r="J95007" s="32"/>
    </row>
    <row r="95008" spans="10:10" x14ac:dyDescent="0.25">
      <c r="J95008" s="32"/>
    </row>
    <row r="95009" spans="10:10" x14ac:dyDescent="0.25">
      <c r="J95009" s="32"/>
    </row>
    <row r="95010" spans="10:10" x14ac:dyDescent="0.25">
      <c r="J95010" s="32"/>
    </row>
    <row r="95011" spans="10:10" x14ac:dyDescent="0.25">
      <c r="J95011" s="32"/>
    </row>
    <row r="95012" spans="10:10" x14ac:dyDescent="0.25">
      <c r="J95012" s="32"/>
    </row>
    <row r="95013" spans="10:10" x14ac:dyDescent="0.25">
      <c r="J95013" s="32"/>
    </row>
    <row r="95014" spans="10:10" x14ac:dyDescent="0.25">
      <c r="J95014" s="32"/>
    </row>
    <row r="95015" spans="10:10" x14ac:dyDescent="0.25">
      <c r="J95015" s="32"/>
    </row>
    <row r="95016" spans="10:10" x14ac:dyDescent="0.25">
      <c r="J95016" s="32"/>
    </row>
    <row r="95017" spans="10:10" x14ac:dyDescent="0.25">
      <c r="J95017" s="32"/>
    </row>
    <row r="95018" spans="10:10" x14ac:dyDescent="0.25">
      <c r="J95018" s="32"/>
    </row>
    <row r="95019" spans="10:10" x14ac:dyDescent="0.25">
      <c r="J95019" s="32"/>
    </row>
    <row r="95020" spans="10:10" x14ac:dyDescent="0.25">
      <c r="J95020" s="32"/>
    </row>
    <row r="95021" spans="10:10" x14ac:dyDescent="0.25">
      <c r="J95021" s="32"/>
    </row>
    <row r="95022" spans="10:10" x14ac:dyDescent="0.25">
      <c r="J95022" s="32"/>
    </row>
    <row r="95023" spans="10:10" x14ac:dyDescent="0.25">
      <c r="J95023" s="32"/>
    </row>
    <row r="95024" spans="10:10" x14ac:dyDescent="0.25">
      <c r="J95024" s="32"/>
    </row>
    <row r="95025" spans="10:10" x14ac:dyDescent="0.25">
      <c r="J95025" s="32"/>
    </row>
    <row r="95026" spans="10:10" x14ac:dyDescent="0.25">
      <c r="J95026" s="32"/>
    </row>
    <row r="95027" spans="10:10" x14ac:dyDescent="0.25">
      <c r="J95027" s="32"/>
    </row>
    <row r="95028" spans="10:10" x14ac:dyDescent="0.25">
      <c r="J95028" s="32"/>
    </row>
    <row r="95029" spans="10:10" x14ac:dyDescent="0.25">
      <c r="J95029" s="32"/>
    </row>
    <row r="95030" spans="10:10" x14ac:dyDescent="0.25">
      <c r="J95030" s="32"/>
    </row>
    <row r="95031" spans="10:10" x14ac:dyDescent="0.25">
      <c r="J95031" s="32"/>
    </row>
    <row r="95032" spans="10:10" x14ac:dyDescent="0.25">
      <c r="J95032" s="32"/>
    </row>
    <row r="95033" spans="10:10" x14ac:dyDescent="0.25">
      <c r="J95033" s="32"/>
    </row>
    <row r="95034" spans="10:10" x14ac:dyDescent="0.25">
      <c r="J95034" s="32"/>
    </row>
    <row r="95035" spans="10:10" x14ac:dyDescent="0.25">
      <c r="J95035" s="32"/>
    </row>
    <row r="95036" spans="10:10" x14ac:dyDescent="0.25">
      <c r="J95036" s="32"/>
    </row>
    <row r="95037" spans="10:10" x14ac:dyDescent="0.25">
      <c r="J95037" s="32"/>
    </row>
    <row r="95038" spans="10:10" x14ac:dyDescent="0.25">
      <c r="J95038" s="32"/>
    </row>
    <row r="95039" spans="10:10" x14ac:dyDescent="0.25">
      <c r="J95039" s="32"/>
    </row>
    <row r="95040" spans="10:10" x14ac:dyDescent="0.25">
      <c r="J95040" s="32"/>
    </row>
    <row r="95041" spans="10:10" x14ac:dyDescent="0.25">
      <c r="J95041" s="32"/>
    </row>
    <row r="95042" spans="10:10" x14ac:dyDescent="0.25">
      <c r="J95042" s="32"/>
    </row>
    <row r="95043" spans="10:10" x14ac:dyDescent="0.25">
      <c r="J95043" s="32"/>
    </row>
    <row r="95044" spans="10:10" x14ac:dyDescent="0.25">
      <c r="J95044" s="32"/>
    </row>
    <row r="95045" spans="10:10" x14ac:dyDescent="0.25">
      <c r="J95045" s="32"/>
    </row>
    <row r="95046" spans="10:10" x14ac:dyDescent="0.25">
      <c r="J95046" s="32"/>
    </row>
    <row r="95047" spans="10:10" x14ac:dyDescent="0.25">
      <c r="J95047" s="32"/>
    </row>
    <row r="95048" spans="10:10" x14ac:dyDescent="0.25">
      <c r="J95048" s="32"/>
    </row>
    <row r="95049" spans="10:10" x14ac:dyDescent="0.25">
      <c r="J95049" s="32"/>
    </row>
    <row r="95050" spans="10:10" x14ac:dyDescent="0.25">
      <c r="J95050" s="32"/>
    </row>
    <row r="95051" spans="10:10" x14ac:dyDescent="0.25">
      <c r="J95051" s="32"/>
    </row>
    <row r="95052" spans="10:10" x14ac:dyDescent="0.25">
      <c r="J95052" s="32"/>
    </row>
    <row r="95053" spans="10:10" x14ac:dyDescent="0.25">
      <c r="J95053" s="32"/>
    </row>
    <row r="95054" spans="10:10" x14ac:dyDescent="0.25">
      <c r="J95054" s="32"/>
    </row>
    <row r="95055" spans="10:10" x14ac:dyDescent="0.25">
      <c r="J95055" s="32"/>
    </row>
    <row r="95056" spans="10:10" x14ac:dyDescent="0.25">
      <c r="J95056" s="32"/>
    </row>
    <row r="95057" spans="10:10" x14ac:dyDescent="0.25">
      <c r="J95057" s="32"/>
    </row>
    <row r="95058" spans="10:10" x14ac:dyDescent="0.25">
      <c r="J95058" s="32"/>
    </row>
    <row r="95059" spans="10:10" x14ac:dyDescent="0.25">
      <c r="J95059" s="32"/>
    </row>
    <row r="95060" spans="10:10" x14ac:dyDescent="0.25">
      <c r="J95060" s="32"/>
    </row>
    <row r="95061" spans="10:10" x14ac:dyDescent="0.25">
      <c r="J95061" s="32"/>
    </row>
    <row r="95062" spans="10:10" x14ac:dyDescent="0.25">
      <c r="J95062" s="32"/>
    </row>
    <row r="95063" spans="10:10" x14ac:dyDescent="0.25">
      <c r="J95063" s="32"/>
    </row>
    <row r="95064" spans="10:10" x14ac:dyDescent="0.25">
      <c r="J95064" s="32"/>
    </row>
    <row r="95065" spans="10:10" x14ac:dyDescent="0.25">
      <c r="J95065" s="32"/>
    </row>
    <row r="95066" spans="10:10" x14ac:dyDescent="0.25">
      <c r="J95066" s="32"/>
    </row>
    <row r="95067" spans="10:10" x14ac:dyDescent="0.25">
      <c r="J95067" s="32"/>
    </row>
    <row r="95068" spans="10:10" x14ac:dyDescent="0.25">
      <c r="J95068" s="32"/>
    </row>
    <row r="95069" spans="10:10" x14ac:dyDescent="0.25">
      <c r="J95069" s="32"/>
    </row>
    <row r="95070" spans="10:10" x14ac:dyDescent="0.25">
      <c r="J95070" s="32"/>
    </row>
    <row r="95071" spans="10:10" x14ac:dyDescent="0.25">
      <c r="J95071" s="32"/>
    </row>
    <row r="95072" spans="10:10" x14ac:dyDescent="0.25">
      <c r="J95072" s="32"/>
    </row>
    <row r="95073" spans="10:10" x14ac:dyDescent="0.25">
      <c r="J95073" s="32"/>
    </row>
    <row r="95074" spans="10:10" x14ac:dyDescent="0.25">
      <c r="J95074" s="32"/>
    </row>
    <row r="95075" spans="10:10" x14ac:dyDescent="0.25">
      <c r="J95075" s="32"/>
    </row>
    <row r="95076" spans="10:10" x14ac:dyDescent="0.25">
      <c r="J95076" s="32"/>
    </row>
    <row r="95077" spans="10:10" x14ac:dyDescent="0.25">
      <c r="J95077" s="32"/>
    </row>
    <row r="95078" spans="10:10" x14ac:dyDescent="0.25">
      <c r="J95078" s="32"/>
    </row>
    <row r="95079" spans="10:10" x14ac:dyDescent="0.25">
      <c r="J95079" s="32"/>
    </row>
    <row r="95080" spans="10:10" x14ac:dyDescent="0.25">
      <c r="J95080" s="32"/>
    </row>
    <row r="95081" spans="10:10" x14ac:dyDescent="0.25">
      <c r="J95081" s="32"/>
    </row>
    <row r="95082" spans="10:10" x14ac:dyDescent="0.25">
      <c r="J95082" s="32"/>
    </row>
    <row r="95083" spans="10:10" x14ac:dyDescent="0.25">
      <c r="J95083" s="32"/>
    </row>
    <row r="95084" spans="10:10" x14ac:dyDescent="0.25">
      <c r="J95084" s="32"/>
    </row>
    <row r="95085" spans="10:10" x14ac:dyDescent="0.25">
      <c r="J95085" s="32"/>
    </row>
    <row r="95086" spans="10:10" x14ac:dyDescent="0.25">
      <c r="J95086" s="32"/>
    </row>
    <row r="95087" spans="10:10" x14ac:dyDescent="0.25">
      <c r="J95087" s="32"/>
    </row>
    <row r="95088" spans="10:10" x14ac:dyDescent="0.25">
      <c r="J95088" s="32"/>
    </row>
    <row r="95089" spans="10:10" x14ac:dyDescent="0.25">
      <c r="J95089" s="32"/>
    </row>
    <row r="95090" spans="10:10" x14ac:dyDescent="0.25">
      <c r="J95090" s="32"/>
    </row>
    <row r="95091" spans="10:10" x14ac:dyDescent="0.25">
      <c r="J95091" s="32"/>
    </row>
    <row r="95092" spans="10:10" x14ac:dyDescent="0.25">
      <c r="J95092" s="32"/>
    </row>
    <row r="95093" spans="10:10" x14ac:dyDescent="0.25">
      <c r="J95093" s="32"/>
    </row>
    <row r="95094" spans="10:10" x14ac:dyDescent="0.25">
      <c r="J95094" s="32"/>
    </row>
    <row r="95095" spans="10:10" x14ac:dyDescent="0.25">
      <c r="J95095" s="32"/>
    </row>
    <row r="95096" spans="10:10" x14ac:dyDescent="0.25">
      <c r="J95096" s="32"/>
    </row>
    <row r="95097" spans="10:10" x14ac:dyDescent="0.25">
      <c r="J95097" s="32"/>
    </row>
    <row r="95098" spans="10:10" x14ac:dyDescent="0.25">
      <c r="J95098" s="32"/>
    </row>
    <row r="95099" spans="10:10" x14ac:dyDescent="0.25">
      <c r="J95099" s="32"/>
    </row>
    <row r="95100" spans="10:10" x14ac:dyDescent="0.25">
      <c r="J95100" s="32"/>
    </row>
    <row r="95101" spans="10:10" x14ac:dyDescent="0.25">
      <c r="J95101" s="32"/>
    </row>
    <row r="95102" spans="10:10" x14ac:dyDescent="0.25">
      <c r="J95102" s="32"/>
    </row>
    <row r="95103" spans="10:10" x14ac:dyDescent="0.25">
      <c r="J95103" s="32"/>
    </row>
    <row r="95104" spans="10:10" x14ac:dyDescent="0.25">
      <c r="J95104" s="32"/>
    </row>
    <row r="95105" spans="10:10" x14ac:dyDescent="0.25">
      <c r="J95105" s="32"/>
    </row>
    <row r="95106" spans="10:10" x14ac:dyDescent="0.25">
      <c r="J95106" s="32"/>
    </row>
    <row r="95107" spans="10:10" x14ac:dyDescent="0.25">
      <c r="J95107" s="32"/>
    </row>
    <row r="95108" spans="10:10" x14ac:dyDescent="0.25">
      <c r="J95108" s="32"/>
    </row>
    <row r="95109" spans="10:10" x14ac:dyDescent="0.25">
      <c r="J95109" s="32"/>
    </row>
    <row r="95110" spans="10:10" x14ac:dyDescent="0.25">
      <c r="J95110" s="32"/>
    </row>
    <row r="95111" spans="10:10" x14ac:dyDescent="0.25">
      <c r="J95111" s="32"/>
    </row>
    <row r="95112" spans="10:10" x14ac:dyDescent="0.25">
      <c r="J95112" s="32"/>
    </row>
    <row r="95113" spans="10:10" x14ac:dyDescent="0.25">
      <c r="J95113" s="32"/>
    </row>
    <row r="95114" spans="10:10" x14ac:dyDescent="0.25">
      <c r="J95114" s="32"/>
    </row>
    <row r="95115" spans="10:10" x14ac:dyDescent="0.25">
      <c r="J95115" s="32"/>
    </row>
    <row r="95116" spans="10:10" x14ac:dyDescent="0.25">
      <c r="J95116" s="32"/>
    </row>
    <row r="95117" spans="10:10" x14ac:dyDescent="0.25">
      <c r="J95117" s="32"/>
    </row>
    <row r="95118" spans="10:10" x14ac:dyDescent="0.25">
      <c r="J95118" s="32"/>
    </row>
    <row r="95119" spans="10:10" x14ac:dyDescent="0.25">
      <c r="J95119" s="32"/>
    </row>
    <row r="95120" spans="10:10" x14ac:dyDescent="0.25">
      <c r="J95120" s="32"/>
    </row>
    <row r="95121" spans="10:10" x14ac:dyDescent="0.25">
      <c r="J95121" s="32"/>
    </row>
    <row r="95122" spans="10:10" x14ac:dyDescent="0.25">
      <c r="J95122" s="32"/>
    </row>
    <row r="95123" spans="10:10" x14ac:dyDescent="0.25">
      <c r="J95123" s="32"/>
    </row>
    <row r="95124" spans="10:10" x14ac:dyDescent="0.25">
      <c r="J95124" s="32"/>
    </row>
    <row r="95125" spans="10:10" x14ac:dyDescent="0.25">
      <c r="J95125" s="32"/>
    </row>
    <row r="95126" spans="10:10" x14ac:dyDescent="0.25">
      <c r="J95126" s="32"/>
    </row>
    <row r="95127" spans="10:10" x14ac:dyDescent="0.25">
      <c r="J95127" s="32"/>
    </row>
    <row r="95128" spans="10:10" x14ac:dyDescent="0.25">
      <c r="J95128" s="32"/>
    </row>
    <row r="95129" spans="10:10" x14ac:dyDescent="0.25">
      <c r="J95129" s="32"/>
    </row>
    <row r="95130" spans="10:10" x14ac:dyDescent="0.25">
      <c r="J95130" s="32"/>
    </row>
    <row r="95131" spans="10:10" x14ac:dyDescent="0.25">
      <c r="J95131" s="32"/>
    </row>
    <row r="95132" spans="10:10" x14ac:dyDescent="0.25">
      <c r="J95132" s="32"/>
    </row>
    <row r="95133" spans="10:10" x14ac:dyDescent="0.25">
      <c r="J95133" s="32"/>
    </row>
    <row r="95134" spans="10:10" x14ac:dyDescent="0.25">
      <c r="J95134" s="32"/>
    </row>
    <row r="95135" spans="10:10" x14ac:dyDescent="0.25">
      <c r="J95135" s="32"/>
    </row>
    <row r="95136" spans="10:10" x14ac:dyDescent="0.25">
      <c r="J95136" s="32"/>
    </row>
    <row r="95137" spans="10:10" x14ac:dyDescent="0.25">
      <c r="J95137" s="32"/>
    </row>
    <row r="95138" spans="10:10" x14ac:dyDescent="0.25">
      <c r="J95138" s="32"/>
    </row>
    <row r="95139" spans="10:10" x14ac:dyDescent="0.25">
      <c r="J95139" s="32"/>
    </row>
    <row r="95140" spans="10:10" x14ac:dyDescent="0.25">
      <c r="J95140" s="32"/>
    </row>
    <row r="95141" spans="10:10" x14ac:dyDescent="0.25">
      <c r="J95141" s="32"/>
    </row>
    <row r="95142" spans="10:10" x14ac:dyDescent="0.25">
      <c r="J95142" s="32"/>
    </row>
    <row r="95143" spans="10:10" x14ac:dyDescent="0.25">
      <c r="J95143" s="32"/>
    </row>
    <row r="95144" spans="10:10" x14ac:dyDescent="0.25">
      <c r="J95144" s="32"/>
    </row>
    <row r="95145" spans="10:10" x14ac:dyDescent="0.25">
      <c r="J95145" s="32"/>
    </row>
    <row r="95146" spans="10:10" x14ac:dyDescent="0.25">
      <c r="J95146" s="32"/>
    </row>
    <row r="95147" spans="10:10" x14ac:dyDescent="0.25">
      <c r="J95147" s="32"/>
    </row>
    <row r="95148" spans="10:10" x14ac:dyDescent="0.25">
      <c r="J95148" s="32"/>
    </row>
    <row r="95149" spans="10:10" x14ac:dyDescent="0.25">
      <c r="J95149" s="32"/>
    </row>
    <row r="95150" spans="10:10" x14ac:dyDescent="0.25">
      <c r="J95150" s="32"/>
    </row>
    <row r="95151" spans="10:10" x14ac:dyDescent="0.25">
      <c r="J95151" s="32"/>
    </row>
    <row r="95152" spans="10:10" x14ac:dyDescent="0.25">
      <c r="J95152" s="32"/>
    </row>
    <row r="95153" spans="10:10" x14ac:dyDescent="0.25">
      <c r="J95153" s="32"/>
    </row>
    <row r="95154" spans="10:10" x14ac:dyDescent="0.25">
      <c r="J95154" s="32"/>
    </row>
    <row r="95155" spans="10:10" x14ac:dyDescent="0.25">
      <c r="J95155" s="32"/>
    </row>
    <row r="95156" spans="10:10" x14ac:dyDescent="0.25">
      <c r="J95156" s="32"/>
    </row>
    <row r="95157" spans="10:10" x14ac:dyDescent="0.25">
      <c r="J95157" s="32"/>
    </row>
    <row r="95158" spans="10:10" x14ac:dyDescent="0.25">
      <c r="J95158" s="32"/>
    </row>
    <row r="95159" spans="10:10" x14ac:dyDescent="0.25">
      <c r="J95159" s="32"/>
    </row>
    <row r="95160" spans="10:10" x14ac:dyDescent="0.25">
      <c r="J95160" s="32"/>
    </row>
    <row r="95161" spans="10:10" x14ac:dyDescent="0.25">
      <c r="J95161" s="32"/>
    </row>
    <row r="95162" spans="10:10" x14ac:dyDescent="0.25">
      <c r="J95162" s="32"/>
    </row>
    <row r="95163" spans="10:10" x14ac:dyDescent="0.25">
      <c r="J95163" s="32"/>
    </row>
    <row r="95164" spans="10:10" x14ac:dyDescent="0.25">
      <c r="J95164" s="32"/>
    </row>
    <row r="95165" spans="10:10" x14ac:dyDescent="0.25">
      <c r="J95165" s="32"/>
    </row>
    <row r="95166" spans="10:10" x14ac:dyDescent="0.25">
      <c r="J95166" s="32"/>
    </row>
    <row r="95167" spans="10:10" x14ac:dyDescent="0.25">
      <c r="J95167" s="32"/>
    </row>
    <row r="95168" spans="10:10" x14ac:dyDescent="0.25">
      <c r="J95168" s="32"/>
    </row>
    <row r="95169" spans="10:10" x14ac:dyDescent="0.25">
      <c r="J95169" s="32"/>
    </row>
    <row r="95170" spans="10:10" x14ac:dyDescent="0.25">
      <c r="J95170" s="32"/>
    </row>
    <row r="95171" spans="10:10" x14ac:dyDescent="0.25">
      <c r="J95171" s="32"/>
    </row>
    <row r="95172" spans="10:10" x14ac:dyDescent="0.25">
      <c r="J95172" s="32"/>
    </row>
    <row r="95173" spans="10:10" x14ac:dyDescent="0.25">
      <c r="J95173" s="32"/>
    </row>
    <row r="95174" spans="10:10" x14ac:dyDescent="0.25">
      <c r="J95174" s="32"/>
    </row>
    <row r="95175" spans="10:10" x14ac:dyDescent="0.25">
      <c r="J95175" s="32"/>
    </row>
    <row r="95176" spans="10:10" x14ac:dyDescent="0.25">
      <c r="J95176" s="32"/>
    </row>
    <row r="95177" spans="10:10" x14ac:dyDescent="0.25">
      <c r="J95177" s="32"/>
    </row>
    <row r="95178" spans="10:10" x14ac:dyDescent="0.25">
      <c r="J95178" s="32"/>
    </row>
    <row r="95179" spans="10:10" x14ac:dyDescent="0.25">
      <c r="J95179" s="32"/>
    </row>
    <row r="95180" spans="10:10" x14ac:dyDescent="0.25">
      <c r="J95180" s="32"/>
    </row>
    <row r="95181" spans="10:10" x14ac:dyDescent="0.25">
      <c r="J95181" s="32"/>
    </row>
    <row r="95182" spans="10:10" x14ac:dyDescent="0.25">
      <c r="J95182" s="32"/>
    </row>
    <row r="95183" spans="10:10" x14ac:dyDescent="0.25">
      <c r="J95183" s="32"/>
    </row>
    <row r="95184" spans="10:10" x14ac:dyDescent="0.25">
      <c r="J95184" s="32"/>
    </row>
    <row r="95185" spans="10:10" x14ac:dyDescent="0.25">
      <c r="J95185" s="32"/>
    </row>
    <row r="95186" spans="10:10" x14ac:dyDescent="0.25">
      <c r="J95186" s="32"/>
    </row>
    <row r="95187" spans="10:10" x14ac:dyDescent="0.25">
      <c r="J95187" s="32"/>
    </row>
    <row r="95188" spans="10:10" x14ac:dyDescent="0.25">
      <c r="J95188" s="32"/>
    </row>
    <row r="95189" spans="10:10" x14ac:dyDescent="0.25">
      <c r="J95189" s="32"/>
    </row>
    <row r="95190" spans="10:10" x14ac:dyDescent="0.25">
      <c r="J95190" s="32"/>
    </row>
    <row r="95191" spans="10:10" x14ac:dyDescent="0.25">
      <c r="J95191" s="32"/>
    </row>
    <row r="95192" spans="10:10" x14ac:dyDescent="0.25">
      <c r="J95192" s="32"/>
    </row>
    <row r="95193" spans="10:10" x14ac:dyDescent="0.25">
      <c r="J95193" s="32"/>
    </row>
    <row r="95194" spans="10:10" x14ac:dyDescent="0.25">
      <c r="J95194" s="32"/>
    </row>
    <row r="95195" spans="10:10" x14ac:dyDescent="0.25">
      <c r="J95195" s="32"/>
    </row>
    <row r="95196" spans="10:10" x14ac:dyDescent="0.25">
      <c r="J95196" s="32"/>
    </row>
    <row r="95197" spans="10:10" x14ac:dyDescent="0.25">
      <c r="J95197" s="32"/>
    </row>
    <row r="95198" spans="10:10" x14ac:dyDescent="0.25">
      <c r="J95198" s="32"/>
    </row>
    <row r="95199" spans="10:10" x14ac:dyDescent="0.25">
      <c r="J95199" s="32"/>
    </row>
    <row r="95200" spans="10:10" x14ac:dyDescent="0.25">
      <c r="J95200" s="32"/>
    </row>
    <row r="95201" spans="10:10" x14ac:dyDescent="0.25">
      <c r="J95201" s="32"/>
    </row>
    <row r="95202" spans="10:10" x14ac:dyDescent="0.25">
      <c r="J95202" s="32"/>
    </row>
    <row r="95203" spans="10:10" x14ac:dyDescent="0.25">
      <c r="J95203" s="32"/>
    </row>
    <row r="95204" spans="10:10" x14ac:dyDescent="0.25">
      <c r="J95204" s="32"/>
    </row>
    <row r="95205" spans="10:10" x14ac:dyDescent="0.25">
      <c r="J95205" s="32"/>
    </row>
    <row r="95206" spans="10:10" x14ac:dyDescent="0.25">
      <c r="J95206" s="32"/>
    </row>
    <row r="95207" spans="10:10" x14ac:dyDescent="0.25">
      <c r="J95207" s="32"/>
    </row>
    <row r="95208" spans="10:10" x14ac:dyDescent="0.25">
      <c r="J95208" s="32"/>
    </row>
    <row r="95209" spans="10:10" x14ac:dyDescent="0.25">
      <c r="J95209" s="32"/>
    </row>
    <row r="95210" spans="10:10" x14ac:dyDescent="0.25">
      <c r="J95210" s="32"/>
    </row>
    <row r="95211" spans="10:10" x14ac:dyDescent="0.25">
      <c r="J95211" s="32"/>
    </row>
    <row r="95212" spans="10:10" x14ac:dyDescent="0.25">
      <c r="J95212" s="32"/>
    </row>
    <row r="95213" spans="10:10" x14ac:dyDescent="0.25">
      <c r="J95213" s="32"/>
    </row>
    <row r="95214" spans="10:10" x14ac:dyDescent="0.25">
      <c r="J95214" s="32"/>
    </row>
    <row r="95215" spans="10:10" x14ac:dyDescent="0.25">
      <c r="J95215" s="32"/>
    </row>
    <row r="95216" spans="10:10" x14ac:dyDescent="0.25">
      <c r="J95216" s="32"/>
    </row>
    <row r="95217" spans="10:10" x14ac:dyDescent="0.25">
      <c r="J95217" s="32"/>
    </row>
    <row r="95218" spans="10:10" x14ac:dyDescent="0.25">
      <c r="J95218" s="32"/>
    </row>
    <row r="95219" spans="10:10" x14ac:dyDescent="0.25">
      <c r="J95219" s="32"/>
    </row>
    <row r="95220" spans="10:10" x14ac:dyDescent="0.25">
      <c r="J95220" s="32"/>
    </row>
    <row r="95221" spans="10:10" x14ac:dyDescent="0.25">
      <c r="J95221" s="32"/>
    </row>
    <row r="95222" spans="10:10" x14ac:dyDescent="0.25">
      <c r="J95222" s="32"/>
    </row>
    <row r="95223" spans="10:10" x14ac:dyDescent="0.25">
      <c r="J95223" s="32"/>
    </row>
    <row r="95224" spans="10:10" x14ac:dyDescent="0.25">
      <c r="J95224" s="32"/>
    </row>
    <row r="95225" spans="10:10" x14ac:dyDescent="0.25">
      <c r="J95225" s="32"/>
    </row>
    <row r="95226" spans="10:10" x14ac:dyDescent="0.25">
      <c r="J95226" s="32"/>
    </row>
    <row r="95227" spans="10:10" x14ac:dyDescent="0.25">
      <c r="J95227" s="32"/>
    </row>
    <row r="95228" spans="10:10" x14ac:dyDescent="0.25">
      <c r="J95228" s="32"/>
    </row>
    <row r="95229" spans="10:10" x14ac:dyDescent="0.25">
      <c r="J95229" s="32"/>
    </row>
    <row r="95230" spans="10:10" x14ac:dyDescent="0.25">
      <c r="J95230" s="32"/>
    </row>
    <row r="95231" spans="10:10" x14ac:dyDescent="0.25">
      <c r="J95231" s="32"/>
    </row>
    <row r="95232" spans="10:10" x14ac:dyDescent="0.25">
      <c r="J95232" s="32"/>
    </row>
    <row r="95233" spans="10:10" x14ac:dyDescent="0.25">
      <c r="J95233" s="32"/>
    </row>
    <row r="95234" spans="10:10" x14ac:dyDescent="0.25">
      <c r="J95234" s="32"/>
    </row>
    <row r="95235" spans="10:10" x14ac:dyDescent="0.25">
      <c r="J95235" s="32"/>
    </row>
    <row r="95236" spans="10:10" x14ac:dyDescent="0.25">
      <c r="J95236" s="32"/>
    </row>
    <row r="95237" spans="10:10" x14ac:dyDescent="0.25">
      <c r="J95237" s="32"/>
    </row>
    <row r="95238" spans="10:10" x14ac:dyDescent="0.25">
      <c r="J95238" s="32"/>
    </row>
    <row r="95239" spans="10:10" x14ac:dyDescent="0.25">
      <c r="J95239" s="32"/>
    </row>
    <row r="95240" spans="10:10" x14ac:dyDescent="0.25">
      <c r="J95240" s="32"/>
    </row>
    <row r="95241" spans="10:10" x14ac:dyDescent="0.25">
      <c r="J95241" s="32"/>
    </row>
    <row r="95242" spans="10:10" x14ac:dyDescent="0.25">
      <c r="J95242" s="32"/>
    </row>
    <row r="95243" spans="10:10" x14ac:dyDescent="0.25">
      <c r="J95243" s="32"/>
    </row>
    <row r="95244" spans="10:10" x14ac:dyDescent="0.25">
      <c r="J95244" s="32"/>
    </row>
    <row r="95245" spans="10:10" x14ac:dyDescent="0.25">
      <c r="J95245" s="32"/>
    </row>
    <row r="95246" spans="10:10" x14ac:dyDescent="0.25">
      <c r="J95246" s="32"/>
    </row>
    <row r="95247" spans="10:10" x14ac:dyDescent="0.25">
      <c r="J95247" s="32"/>
    </row>
    <row r="95248" spans="10:10" x14ac:dyDescent="0.25">
      <c r="J95248" s="32"/>
    </row>
    <row r="95249" spans="10:10" x14ac:dyDescent="0.25">
      <c r="J95249" s="32"/>
    </row>
    <row r="95250" spans="10:10" x14ac:dyDescent="0.25">
      <c r="J95250" s="32"/>
    </row>
    <row r="95251" spans="10:10" x14ac:dyDescent="0.25">
      <c r="J95251" s="32"/>
    </row>
    <row r="95252" spans="10:10" x14ac:dyDescent="0.25">
      <c r="J95252" s="32"/>
    </row>
    <row r="95253" spans="10:10" x14ac:dyDescent="0.25">
      <c r="J95253" s="32"/>
    </row>
    <row r="95254" spans="10:10" x14ac:dyDescent="0.25">
      <c r="J95254" s="32"/>
    </row>
    <row r="95255" spans="10:10" x14ac:dyDescent="0.25">
      <c r="J95255" s="32"/>
    </row>
    <row r="95256" spans="10:10" x14ac:dyDescent="0.25">
      <c r="J95256" s="32"/>
    </row>
    <row r="95257" spans="10:10" x14ac:dyDescent="0.25">
      <c r="J95257" s="32"/>
    </row>
    <row r="95258" spans="10:10" x14ac:dyDescent="0.25">
      <c r="J95258" s="32"/>
    </row>
    <row r="95259" spans="10:10" x14ac:dyDescent="0.25">
      <c r="J95259" s="32"/>
    </row>
    <row r="95260" spans="10:10" x14ac:dyDescent="0.25">
      <c r="J95260" s="32"/>
    </row>
    <row r="95261" spans="10:10" x14ac:dyDescent="0.25">
      <c r="J95261" s="32"/>
    </row>
    <row r="95262" spans="10:10" x14ac:dyDescent="0.25">
      <c r="J95262" s="32"/>
    </row>
    <row r="95263" spans="10:10" x14ac:dyDescent="0.25">
      <c r="J95263" s="32"/>
    </row>
    <row r="95264" spans="10:10" x14ac:dyDescent="0.25">
      <c r="J95264" s="32"/>
    </row>
    <row r="95265" spans="10:10" x14ac:dyDescent="0.25">
      <c r="J95265" s="32"/>
    </row>
    <row r="95266" spans="10:10" x14ac:dyDescent="0.25">
      <c r="J95266" s="32"/>
    </row>
    <row r="95267" spans="10:10" x14ac:dyDescent="0.25">
      <c r="J95267" s="32"/>
    </row>
    <row r="95268" spans="10:10" x14ac:dyDescent="0.25">
      <c r="J95268" s="32"/>
    </row>
    <row r="95269" spans="10:10" x14ac:dyDescent="0.25">
      <c r="J95269" s="32"/>
    </row>
    <row r="95270" spans="10:10" x14ac:dyDescent="0.25">
      <c r="J95270" s="32"/>
    </row>
    <row r="95271" spans="10:10" x14ac:dyDescent="0.25">
      <c r="J95271" s="32"/>
    </row>
    <row r="95272" spans="10:10" x14ac:dyDescent="0.25">
      <c r="J95272" s="32"/>
    </row>
    <row r="95273" spans="10:10" x14ac:dyDescent="0.25">
      <c r="J95273" s="32"/>
    </row>
    <row r="95274" spans="10:10" x14ac:dyDescent="0.25">
      <c r="J95274" s="32"/>
    </row>
    <row r="95275" spans="10:10" x14ac:dyDescent="0.25">
      <c r="J95275" s="32"/>
    </row>
    <row r="95276" spans="10:10" x14ac:dyDescent="0.25">
      <c r="J95276" s="32"/>
    </row>
    <row r="95277" spans="10:10" x14ac:dyDescent="0.25">
      <c r="J95277" s="32"/>
    </row>
    <row r="95278" spans="10:10" x14ac:dyDescent="0.25">
      <c r="J95278" s="32"/>
    </row>
    <row r="95279" spans="10:10" x14ac:dyDescent="0.25">
      <c r="J95279" s="32"/>
    </row>
    <row r="95280" spans="10:10" x14ac:dyDescent="0.25">
      <c r="J95280" s="32"/>
    </row>
    <row r="95281" spans="10:10" x14ac:dyDescent="0.25">
      <c r="J95281" s="32"/>
    </row>
    <row r="95282" spans="10:10" x14ac:dyDescent="0.25">
      <c r="J95282" s="32"/>
    </row>
    <row r="95283" spans="10:10" x14ac:dyDescent="0.25">
      <c r="J95283" s="32"/>
    </row>
    <row r="95284" spans="10:10" x14ac:dyDescent="0.25">
      <c r="J95284" s="32"/>
    </row>
    <row r="95285" spans="10:10" x14ac:dyDescent="0.25">
      <c r="J95285" s="32"/>
    </row>
    <row r="95286" spans="10:10" x14ac:dyDescent="0.25">
      <c r="J95286" s="32"/>
    </row>
    <row r="95287" spans="10:10" x14ac:dyDescent="0.25">
      <c r="J95287" s="32"/>
    </row>
    <row r="95288" spans="10:10" x14ac:dyDescent="0.25">
      <c r="J95288" s="32"/>
    </row>
    <row r="95289" spans="10:10" x14ac:dyDescent="0.25">
      <c r="J95289" s="32"/>
    </row>
    <row r="95290" spans="10:10" x14ac:dyDescent="0.25">
      <c r="J95290" s="32"/>
    </row>
    <row r="95291" spans="10:10" x14ac:dyDescent="0.25">
      <c r="J95291" s="32"/>
    </row>
    <row r="95292" spans="10:10" x14ac:dyDescent="0.25">
      <c r="J95292" s="32"/>
    </row>
    <row r="95293" spans="10:10" x14ac:dyDescent="0.25">
      <c r="J95293" s="32"/>
    </row>
    <row r="95294" spans="10:10" x14ac:dyDescent="0.25">
      <c r="J95294" s="32"/>
    </row>
    <row r="95295" spans="10:10" x14ac:dyDescent="0.25">
      <c r="J95295" s="32"/>
    </row>
    <row r="95296" spans="10:10" x14ac:dyDescent="0.25">
      <c r="J95296" s="32"/>
    </row>
    <row r="95297" spans="10:10" x14ac:dyDescent="0.25">
      <c r="J95297" s="32"/>
    </row>
    <row r="95298" spans="10:10" x14ac:dyDescent="0.25">
      <c r="J95298" s="32"/>
    </row>
    <row r="95299" spans="10:10" x14ac:dyDescent="0.25">
      <c r="J95299" s="32"/>
    </row>
    <row r="95300" spans="10:10" x14ac:dyDescent="0.25">
      <c r="J95300" s="32"/>
    </row>
    <row r="95301" spans="10:10" x14ac:dyDescent="0.25">
      <c r="J95301" s="32"/>
    </row>
    <row r="95302" spans="10:10" x14ac:dyDescent="0.25">
      <c r="J95302" s="32"/>
    </row>
    <row r="95303" spans="10:10" x14ac:dyDescent="0.25">
      <c r="J95303" s="32"/>
    </row>
    <row r="95304" spans="10:10" x14ac:dyDescent="0.25">
      <c r="J95304" s="32"/>
    </row>
    <row r="95305" spans="10:10" x14ac:dyDescent="0.25">
      <c r="J95305" s="32"/>
    </row>
    <row r="95306" spans="10:10" x14ac:dyDescent="0.25">
      <c r="J95306" s="32"/>
    </row>
    <row r="95307" spans="10:10" x14ac:dyDescent="0.25">
      <c r="J95307" s="32"/>
    </row>
    <row r="95308" spans="10:10" x14ac:dyDescent="0.25">
      <c r="J95308" s="32"/>
    </row>
    <row r="95309" spans="10:10" x14ac:dyDescent="0.25">
      <c r="J95309" s="32"/>
    </row>
    <row r="95310" spans="10:10" x14ac:dyDescent="0.25">
      <c r="J95310" s="32"/>
    </row>
    <row r="95311" spans="10:10" x14ac:dyDescent="0.25">
      <c r="J95311" s="32"/>
    </row>
    <row r="95312" spans="10:10" x14ac:dyDescent="0.25">
      <c r="J95312" s="32"/>
    </row>
    <row r="95313" spans="10:10" x14ac:dyDescent="0.25">
      <c r="J95313" s="32"/>
    </row>
    <row r="95314" spans="10:10" x14ac:dyDescent="0.25">
      <c r="J95314" s="32"/>
    </row>
    <row r="95315" spans="10:10" x14ac:dyDescent="0.25">
      <c r="J95315" s="32"/>
    </row>
    <row r="95316" spans="10:10" x14ac:dyDescent="0.25">
      <c r="J95316" s="32"/>
    </row>
    <row r="95317" spans="10:10" x14ac:dyDescent="0.25">
      <c r="J95317" s="32"/>
    </row>
    <row r="95318" spans="10:10" x14ac:dyDescent="0.25">
      <c r="J95318" s="32"/>
    </row>
    <row r="95319" spans="10:10" x14ac:dyDescent="0.25">
      <c r="J95319" s="32"/>
    </row>
    <row r="95320" spans="10:10" x14ac:dyDescent="0.25">
      <c r="J95320" s="32"/>
    </row>
    <row r="95321" spans="10:10" x14ac:dyDescent="0.25">
      <c r="J95321" s="32"/>
    </row>
    <row r="95322" spans="10:10" x14ac:dyDescent="0.25">
      <c r="J95322" s="32"/>
    </row>
    <row r="95323" spans="10:10" x14ac:dyDescent="0.25">
      <c r="J95323" s="32"/>
    </row>
    <row r="95324" spans="10:10" x14ac:dyDescent="0.25">
      <c r="J95324" s="32"/>
    </row>
    <row r="95325" spans="10:10" x14ac:dyDescent="0.25">
      <c r="J95325" s="32"/>
    </row>
    <row r="95326" spans="10:10" x14ac:dyDescent="0.25">
      <c r="J95326" s="32"/>
    </row>
    <row r="95327" spans="10:10" x14ac:dyDescent="0.25">
      <c r="J95327" s="32"/>
    </row>
    <row r="95328" spans="10:10" x14ac:dyDescent="0.25">
      <c r="J95328" s="32"/>
    </row>
    <row r="95329" spans="10:10" x14ac:dyDescent="0.25">
      <c r="J95329" s="32"/>
    </row>
    <row r="95330" spans="10:10" x14ac:dyDescent="0.25">
      <c r="J95330" s="32"/>
    </row>
    <row r="95331" spans="10:10" x14ac:dyDescent="0.25">
      <c r="J95331" s="32"/>
    </row>
    <row r="95332" spans="10:10" x14ac:dyDescent="0.25">
      <c r="J95332" s="32"/>
    </row>
    <row r="95333" spans="10:10" x14ac:dyDescent="0.25">
      <c r="J95333" s="32"/>
    </row>
    <row r="95334" spans="10:10" x14ac:dyDescent="0.25">
      <c r="J95334" s="32"/>
    </row>
    <row r="95335" spans="10:10" x14ac:dyDescent="0.25">
      <c r="J95335" s="32"/>
    </row>
    <row r="95336" spans="10:10" x14ac:dyDescent="0.25">
      <c r="J95336" s="32"/>
    </row>
    <row r="95337" spans="10:10" x14ac:dyDescent="0.25">
      <c r="J95337" s="32"/>
    </row>
    <row r="95338" spans="10:10" x14ac:dyDescent="0.25">
      <c r="J95338" s="32"/>
    </row>
    <row r="95339" spans="10:10" x14ac:dyDescent="0.25">
      <c r="J95339" s="32"/>
    </row>
    <row r="95340" spans="10:10" x14ac:dyDescent="0.25">
      <c r="J95340" s="32"/>
    </row>
    <row r="95341" spans="10:10" x14ac:dyDescent="0.25">
      <c r="J95341" s="32"/>
    </row>
    <row r="95342" spans="10:10" x14ac:dyDescent="0.25">
      <c r="J95342" s="32"/>
    </row>
    <row r="95343" spans="10:10" x14ac:dyDescent="0.25">
      <c r="J95343" s="32"/>
    </row>
    <row r="95344" spans="10:10" x14ac:dyDescent="0.25">
      <c r="J95344" s="32"/>
    </row>
    <row r="95345" spans="10:10" x14ac:dyDescent="0.25">
      <c r="J95345" s="32"/>
    </row>
    <row r="95346" spans="10:10" x14ac:dyDescent="0.25">
      <c r="J95346" s="32"/>
    </row>
    <row r="95347" spans="10:10" x14ac:dyDescent="0.25">
      <c r="J95347" s="32"/>
    </row>
    <row r="95348" spans="10:10" x14ac:dyDescent="0.25">
      <c r="J95348" s="32"/>
    </row>
    <row r="95349" spans="10:10" x14ac:dyDescent="0.25">
      <c r="J95349" s="32"/>
    </row>
    <row r="95350" spans="10:10" x14ac:dyDescent="0.25">
      <c r="J95350" s="32"/>
    </row>
    <row r="95351" spans="10:10" x14ac:dyDescent="0.25">
      <c r="J95351" s="32"/>
    </row>
    <row r="95352" spans="10:10" x14ac:dyDescent="0.25">
      <c r="J95352" s="32"/>
    </row>
    <row r="95353" spans="10:10" x14ac:dyDescent="0.25">
      <c r="J95353" s="32"/>
    </row>
    <row r="95354" spans="10:10" x14ac:dyDescent="0.25">
      <c r="J95354" s="32"/>
    </row>
    <row r="95355" spans="10:10" x14ac:dyDescent="0.25">
      <c r="J95355" s="32"/>
    </row>
    <row r="95356" spans="10:10" x14ac:dyDescent="0.25">
      <c r="J95356" s="32"/>
    </row>
    <row r="95357" spans="10:10" x14ac:dyDescent="0.25">
      <c r="J95357" s="32"/>
    </row>
    <row r="95358" spans="10:10" x14ac:dyDescent="0.25">
      <c r="J95358" s="32"/>
    </row>
    <row r="95359" spans="10:10" x14ac:dyDescent="0.25">
      <c r="J95359" s="32"/>
    </row>
    <row r="95360" spans="10:10" x14ac:dyDescent="0.25">
      <c r="J95360" s="32"/>
    </row>
    <row r="95361" spans="10:10" x14ac:dyDescent="0.25">
      <c r="J95361" s="32"/>
    </row>
    <row r="95362" spans="10:10" x14ac:dyDescent="0.25">
      <c r="J95362" s="32"/>
    </row>
    <row r="95363" spans="10:10" x14ac:dyDescent="0.25">
      <c r="J95363" s="32"/>
    </row>
    <row r="95364" spans="10:10" x14ac:dyDescent="0.25">
      <c r="J95364" s="32"/>
    </row>
    <row r="95365" spans="10:10" x14ac:dyDescent="0.25">
      <c r="J95365" s="32"/>
    </row>
    <row r="95366" spans="10:10" x14ac:dyDescent="0.25">
      <c r="J95366" s="32"/>
    </row>
    <row r="95367" spans="10:10" x14ac:dyDescent="0.25">
      <c r="J95367" s="32"/>
    </row>
    <row r="95368" spans="10:10" x14ac:dyDescent="0.25">
      <c r="J95368" s="32"/>
    </row>
    <row r="95369" spans="10:10" x14ac:dyDescent="0.25">
      <c r="J95369" s="32"/>
    </row>
    <row r="95370" spans="10:10" x14ac:dyDescent="0.25">
      <c r="J95370" s="32"/>
    </row>
    <row r="95371" spans="10:10" x14ac:dyDescent="0.25">
      <c r="J95371" s="32"/>
    </row>
    <row r="95372" spans="10:10" x14ac:dyDescent="0.25">
      <c r="J95372" s="32"/>
    </row>
    <row r="95373" spans="10:10" x14ac:dyDescent="0.25">
      <c r="J95373" s="32"/>
    </row>
    <row r="95374" spans="10:10" x14ac:dyDescent="0.25">
      <c r="J95374" s="32"/>
    </row>
    <row r="95375" spans="10:10" x14ac:dyDescent="0.25">
      <c r="J95375" s="32"/>
    </row>
    <row r="95376" spans="10:10" x14ac:dyDescent="0.25">
      <c r="J95376" s="32"/>
    </row>
    <row r="95377" spans="10:10" x14ac:dyDescent="0.25">
      <c r="J95377" s="32"/>
    </row>
    <row r="95378" spans="10:10" x14ac:dyDescent="0.25">
      <c r="J95378" s="32"/>
    </row>
    <row r="95379" spans="10:10" x14ac:dyDescent="0.25">
      <c r="J95379" s="32"/>
    </row>
    <row r="95380" spans="10:10" x14ac:dyDescent="0.25">
      <c r="J95380" s="32"/>
    </row>
    <row r="95381" spans="10:10" x14ac:dyDescent="0.25">
      <c r="J95381" s="32"/>
    </row>
    <row r="95382" spans="10:10" x14ac:dyDescent="0.25">
      <c r="J95382" s="32"/>
    </row>
    <row r="95383" spans="10:10" x14ac:dyDescent="0.25">
      <c r="J95383" s="32"/>
    </row>
    <row r="95384" spans="10:10" x14ac:dyDescent="0.25">
      <c r="J95384" s="32"/>
    </row>
    <row r="95385" spans="10:10" x14ac:dyDescent="0.25">
      <c r="J95385" s="32"/>
    </row>
    <row r="95386" spans="10:10" x14ac:dyDescent="0.25">
      <c r="J95386" s="32"/>
    </row>
    <row r="95387" spans="10:10" x14ac:dyDescent="0.25">
      <c r="J95387" s="32"/>
    </row>
    <row r="95388" spans="10:10" x14ac:dyDescent="0.25">
      <c r="J95388" s="32"/>
    </row>
    <row r="95389" spans="10:10" x14ac:dyDescent="0.25">
      <c r="J95389" s="32"/>
    </row>
    <row r="95390" spans="10:10" x14ac:dyDescent="0.25">
      <c r="J95390" s="32"/>
    </row>
    <row r="95391" spans="10:10" x14ac:dyDescent="0.25">
      <c r="J95391" s="32"/>
    </row>
    <row r="95392" spans="10:10" x14ac:dyDescent="0.25">
      <c r="J95392" s="32"/>
    </row>
    <row r="95393" spans="10:10" x14ac:dyDescent="0.25">
      <c r="J95393" s="32"/>
    </row>
    <row r="95394" spans="10:10" x14ac:dyDescent="0.25">
      <c r="J95394" s="32"/>
    </row>
    <row r="95395" spans="10:10" x14ac:dyDescent="0.25">
      <c r="J95395" s="32"/>
    </row>
    <row r="95396" spans="10:10" x14ac:dyDescent="0.25">
      <c r="J95396" s="32"/>
    </row>
    <row r="95397" spans="10:10" x14ac:dyDescent="0.25">
      <c r="J95397" s="32"/>
    </row>
    <row r="95398" spans="10:10" x14ac:dyDescent="0.25">
      <c r="J95398" s="32"/>
    </row>
    <row r="95399" spans="10:10" x14ac:dyDescent="0.25">
      <c r="J95399" s="32"/>
    </row>
    <row r="95400" spans="10:10" x14ac:dyDescent="0.25">
      <c r="J95400" s="32"/>
    </row>
    <row r="95401" spans="10:10" x14ac:dyDescent="0.25">
      <c r="J95401" s="32"/>
    </row>
    <row r="95402" spans="10:10" x14ac:dyDescent="0.25">
      <c r="J95402" s="32"/>
    </row>
    <row r="95403" spans="10:10" x14ac:dyDescent="0.25">
      <c r="J95403" s="32"/>
    </row>
    <row r="95404" spans="10:10" x14ac:dyDescent="0.25">
      <c r="J95404" s="32"/>
    </row>
    <row r="95405" spans="10:10" x14ac:dyDescent="0.25">
      <c r="J95405" s="32"/>
    </row>
    <row r="95406" spans="10:10" x14ac:dyDescent="0.25">
      <c r="J95406" s="32"/>
    </row>
    <row r="95407" spans="10:10" x14ac:dyDescent="0.25">
      <c r="J95407" s="32"/>
    </row>
    <row r="95408" spans="10:10" x14ac:dyDescent="0.25">
      <c r="J95408" s="32"/>
    </row>
    <row r="95409" spans="10:10" x14ac:dyDescent="0.25">
      <c r="J95409" s="32"/>
    </row>
    <row r="95410" spans="10:10" x14ac:dyDescent="0.25">
      <c r="J95410" s="32"/>
    </row>
    <row r="95411" spans="10:10" x14ac:dyDescent="0.25">
      <c r="J95411" s="32"/>
    </row>
    <row r="95412" spans="10:10" x14ac:dyDescent="0.25">
      <c r="J95412" s="32"/>
    </row>
    <row r="95413" spans="10:10" x14ac:dyDescent="0.25">
      <c r="J95413" s="32"/>
    </row>
    <row r="95414" spans="10:10" x14ac:dyDescent="0.25">
      <c r="J95414" s="32"/>
    </row>
    <row r="95415" spans="10:10" x14ac:dyDescent="0.25">
      <c r="J95415" s="32"/>
    </row>
    <row r="95416" spans="10:10" x14ac:dyDescent="0.25">
      <c r="J95416" s="32"/>
    </row>
    <row r="95417" spans="10:10" x14ac:dyDescent="0.25">
      <c r="J95417" s="32"/>
    </row>
    <row r="95418" spans="10:10" x14ac:dyDescent="0.25">
      <c r="J95418" s="32"/>
    </row>
    <row r="95419" spans="10:10" x14ac:dyDescent="0.25">
      <c r="J95419" s="32"/>
    </row>
    <row r="95420" spans="10:10" x14ac:dyDescent="0.25">
      <c r="J95420" s="32"/>
    </row>
    <row r="95421" spans="10:10" x14ac:dyDescent="0.25">
      <c r="J95421" s="32"/>
    </row>
    <row r="95422" spans="10:10" x14ac:dyDescent="0.25">
      <c r="J95422" s="32"/>
    </row>
    <row r="95423" spans="10:10" x14ac:dyDescent="0.25">
      <c r="J95423" s="32"/>
    </row>
    <row r="95424" spans="10:10" x14ac:dyDescent="0.25">
      <c r="J95424" s="32"/>
    </row>
    <row r="95425" spans="10:10" x14ac:dyDescent="0.25">
      <c r="J95425" s="32"/>
    </row>
    <row r="95426" spans="10:10" x14ac:dyDescent="0.25">
      <c r="J95426" s="32"/>
    </row>
    <row r="95427" spans="10:10" x14ac:dyDescent="0.25">
      <c r="J95427" s="32"/>
    </row>
    <row r="95428" spans="10:10" x14ac:dyDescent="0.25">
      <c r="J95428" s="32"/>
    </row>
    <row r="95429" spans="10:10" x14ac:dyDescent="0.25">
      <c r="J95429" s="32"/>
    </row>
    <row r="95430" spans="10:10" x14ac:dyDescent="0.25">
      <c r="J95430" s="32"/>
    </row>
    <row r="95431" spans="10:10" x14ac:dyDescent="0.25">
      <c r="J95431" s="32"/>
    </row>
    <row r="95432" spans="10:10" x14ac:dyDescent="0.25">
      <c r="J95432" s="32"/>
    </row>
    <row r="95433" spans="10:10" x14ac:dyDescent="0.25">
      <c r="J95433" s="32"/>
    </row>
    <row r="95434" spans="10:10" x14ac:dyDescent="0.25">
      <c r="J95434" s="32"/>
    </row>
    <row r="95435" spans="10:10" x14ac:dyDescent="0.25">
      <c r="J95435" s="32"/>
    </row>
    <row r="95436" spans="10:10" x14ac:dyDescent="0.25">
      <c r="J95436" s="32"/>
    </row>
    <row r="95437" spans="10:10" x14ac:dyDescent="0.25">
      <c r="J95437" s="32"/>
    </row>
    <row r="95438" spans="10:10" x14ac:dyDescent="0.25">
      <c r="J95438" s="32"/>
    </row>
    <row r="95439" spans="10:10" x14ac:dyDescent="0.25">
      <c r="J95439" s="32"/>
    </row>
    <row r="95440" spans="10:10" x14ac:dyDescent="0.25">
      <c r="J95440" s="32"/>
    </row>
    <row r="95441" spans="10:10" x14ac:dyDescent="0.25">
      <c r="J95441" s="32"/>
    </row>
    <row r="95442" spans="10:10" x14ac:dyDescent="0.25">
      <c r="J95442" s="32"/>
    </row>
    <row r="95443" spans="10:10" x14ac:dyDescent="0.25">
      <c r="J95443" s="32"/>
    </row>
    <row r="95444" spans="10:10" x14ac:dyDescent="0.25">
      <c r="J95444" s="32"/>
    </row>
    <row r="95445" spans="10:10" x14ac:dyDescent="0.25">
      <c r="J95445" s="32"/>
    </row>
    <row r="95446" spans="10:10" x14ac:dyDescent="0.25">
      <c r="J95446" s="32"/>
    </row>
    <row r="95447" spans="10:10" x14ac:dyDescent="0.25">
      <c r="J95447" s="32"/>
    </row>
    <row r="95448" spans="10:10" x14ac:dyDescent="0.25">
      <c r="J95448" s="32"/>
    </row>
    <row r="95449" spans="10:10" x14ac:dyDescent="0.25">
      <c r="J95449" s="32"/>
    </row>
    <row r="95450" spans="10:10" x14ac:dyDescent="0.25">
      <c r="J95450" s="32"/>
    </row>
    <row r="95451" spans="10:10" x14ac:dyDescent="0.25">
      <c r="J95451" s="32"/>
    </row>
    <row r="95452" spans="10:10" x14ac:dyDescent="0.25">
      <c r="J95452" s="32"/>
    </row>
    <row r="95453" spans="10:10" x14ac:dyDescent="0.25">
      <c r="J95453" s="32"/>
    </row>
    <row r="95454" spans="10:10" x14ac:dyDescent="0.25">
      <c r="J95454" s="32"/>
    </row>
    <row r="95455" spans="10:10" x14ac:dyDescent="0.25">
      <c r="J95455" s="32"/>
    </row>
    <row r="95456" spans="10:10" x14ac:dyDescent="0.25">
      <c r="J95456" s="32"/>
    </row>
    <row r="95457" spans="10:10" x14ac:dyDescent="0.25">
      <c r="J95457" s="32"/>
    </row>
    <row r="95458" spans="10:10" x14ac:dyDescent="0.25">
      <c r="J95458" s="32"/>
    </row>
    <row r="95459" spans="10:10" x14ac:dyDescent="0.25">
      <c r="J95459" s="32"/>
    </row>
    <row r="95460" spans="10:10" x14ac:dyDescent="0.25">
      <c r="J95460" s="32"/>
    </row>
    <row r="95461" spans="10:10" x14ac:dyDescent="0.25">
      <c r="J95461" s="32"/>
    </row>
    <row r="95462" spans="10:10" x14ac:dyDescent="0.25">
      <c r="J95462" s="32"/>
    </row>
    <row r="95463" spans="10:10" x14ac:dyDescent="0.25">
      <c r="J95463" s="32"/>
    </row>
    <row r="95464" spans="10:10" x14ac:dyDescent="0.25">
      <c r="J95464" s="32"/>
    </row>
    <row r="95465" spans="10:10" x14ac:dyDescent="0.25">
      <c r="J95465" s="32"/>
    </row>
    <row r="95466" spans="10:10" x14ac:dyDescent="0.25">
      <c r="J95466" s="32"/>
    </row>
    <row r="95467" spans="10:10" x14ac:dyDescent="0.25">
      <c r="J95467" s="32"/>
    </row>
    <row r="95468" spans="10:10" x14ac:dyDescent="0.25">
      <c r="J95468" s="32"/>
    </row>
    <row r="95469" spans="10:10" x14ac:dyDescent="0.25">
      <c r="J95469" s="32"/>
    </row>
    <row r="95470" spans="10:10" x14ac:dyDescent="0.25">
      <c r="J95470" s="32"/>
    </row>
    <row r="95471" spans="10:10" x14ac:dyDescent="0.25">
      <c r="J95471" s="32"/>
    </row>
    <row r="95472" spans="10:10" x14ac:dyDescent="0.25">
      <c r="J95472" s="32"/>
    </row>
    <row r="95473" spans="10:10" x14ac:dyDescent="0.25">
      <c r="J95473" s="32"/>
    </row>
    <row r="95474" spans="10:10" x14ac:dyDescent="0.25">
      <c r="J95474" s="32"/>
    </row>
    <row r="95475" spans="10:10" x14ac:dyDescent="0.25">
      <c r="J95475" s="32"/>
    </row>
    <row r="95476" spans="10:10" x14ac:dyDescent="0.25">
      <c r="J95476" s="32"/>
    </row>
    <row r="95477" spans="10:10" x14ac:dyDescent="0.25">
      <c r="J95477" s="32"/>
    </row>
    <row r="95478" spans="10:10" x14ac:dyDescent="0.25">
      <c r="J95478" s="32"/>
    </row>
    <row r="95479" spans="10:10" x14ac:dyDescent="0.25">
      <c r="J95479" s="32"/>
    </row>
    <row r="95480" spans="10:10" x14ac:dyDescent="0.25">
      <c r="J95480" s="32"/>
    </row>
    <row r="95481" spans="10:10" x14ac:dyDescent="0.25">
      <c r="J95481" s="32"/>
    </row>
    <row r="95482" spans="10:10" x14ac:dyDescent="0.25">
      <c r="J95482" s="32"/>
    </row>
    <row r="95483" spans="10:10" x14ac:dyDescent="0.25">
      <c r="J95483" s="32"/>
    </row>
    <row r="95484" spans="10:10" x14ac:dyDescent="0.25">
      <c r="J95484" s="32"/>
    </row>
    <row r="95485" spans="10:10" x14ac:dyDescent="0.25">
      <c r="J95485" s="32"/>
    </row>
    <row r="95486" spans="10:10" x14ac:dyDescent="0.25">
      <c r="J95486" s="32"/>
    </row>
    <row r="95487" spans="10:10" x14ac:dyDescent="0.25">
      <c r="J95487" s="32"/>
    </row>
    <row r="95488" spans="10:10" x14ac:dyDescent="0.25">
      <c r="J95488" s="32"/>
    </row>
    <row r="95489" spans="10:10" x14ac:dyDescent="0.25">
      <c r="J95489" s="32"/>
    </row>
    <row r="95490" spans="10:10" x14ac:dyDescent="0.25">
      <c r="J95490" s="32"/>
    </row>
    <row r="95491" spans="10:10" x14ac:dyDescent="0.25">
      <c r="J95491" s="32"/>
    </row>
    <row r="95492" spans="10:10" x14ac:dyDescent="0.25">
      <c r="J95492" s="32"/>
    </row>
    <row r="95493" spans="10:10" x14ac:dyDescent="0.25">
      <c r="J95493" s="32"/>
    </row>
    <row r="95494" spans="10:10" x14ac:dyDescent="0.25">
      <c r="J95494" s="32"/>
    </row>
    <row r="95495" spans="10:10" x14ac:dyDescent="0.25">
      <c r="J95495" s="32"/>
    </row>
    <row r="95496" spans="10:10" x14ac:dyDescent="0.25">
      <c r="J95496" s="32"/>
    </row>
    <row r="95497" spans="10:10" x14ac:dyDescent="0.25">
      <c r="J95497" s="32"/>
    </row>
    <row r="95498" spans="10:10" x14ac:dyDescent="0.25">
      <c r="J95498" s="32"/>
    </row>
    <row r="95499" spans="10:10" x14ac:dyDescent="0.25">
      <c r="J95499" s="32"/>
    </row>
    <row r="95500" spans="10:10" x14ac:dyDescent="0.25">
      <c r="J95500" s="32"/>
    </row>
    <row r="95501" spans="10:10" x14ac:dyDescent="0.25">
      <c r="J95501" s="32"/>
    </row>
    <row r="95502" spans="10:10" x14ac:dyDescent="0.25">
      <c r="J95502" s="32"/>
    </row>
    <row r="95503" spans="10:10" x14ac:dyDescent="0.25">
      <c r="J95503" s="32"/>
    </row>
    <row r="95504" spans="10:10" x14ac:dyDescent="0.25">
      <c r="J95504" s="32"/>
    </row>
    <row r="95505" spans="10:10" x14ac:dyDescent="0.25">
      <c r="J95505" s="32"/>
    </row>
    <row r="95506" spans="10:10" x14ac:dyDescent="0.25">
      <c r="J95506" s="32"/>
    </row>
    <row r="95507" spans="10:10" x14ac:dyDescent="0.25">
      <c r="J95507" s="32"/>
    </row>
    <row r="95508" spans="10:10" x14ac:dyDescent="0.25">
      <c r="J95508" s="32"/>
    </row>
    <row r="95509" spans="10:10" x14ac:dyDescent="0.25">
      <c r="J95509" s="32"/>
    </row>
    <row r="95510" spans="10:10" x14ac:dyDescent="0.25">
      <c r="J95510" s="32"/>
    </row>
    <row r="95511" spans="10:10" x14ac:dyDescent="0.25">
      <c r="J95511" s="32"/>
    </row>
    <row r="95512" spans="10:10" x14ac:dyDescent="0.25">
      <c r="J95512" s="32"/>
    </row>
    <row r="95513" spans="10:10" x14ac:dyDescent="0.25">
      <c r="J95513" s="32"/>
    </row>
    <row r="95514" spans="10:10" x14ac:dyDescent="0.25">
      <c r="J95514" s="32"/>
    </row>
    <row r="95515" spans="10:10" x14ac:dyDescent="0.25">
      <c r="J95515" s="32"/>
    </row>
    <row r="95516" spans="10:10" x14ac:dyDescent="0.25">
      <c r="J95516" s="32"/>
    </row>
    <row r="95517" spans="10:10" x14ac:dyDescent="0.25">
      <c r="J95517" s="32"/>
    </row>
    <row r="95518" spans="10:10" x14ac:dyDescent="0.25">
      <c r="J95518" s="32"/>
    </row>
    <row r="95519" spans="10:10" x14ac:dyDescent="0.25">
      <c r="J95519" s="32"/>
    </row>
    <row r="95520" spans="10:10" x14ac:dyDescent="0.25">
      <c r="J95520" s="32"/>
    </row>
    <row r="95521" spans="10:10" x14ac:dyDescent="0.25">
      <c r="J95521" s="32"/>
    </row>
    <row r="95522" spans="10:10" x14ac:dyDescent="0.25">
      <c r="J95522" s="32"/>
    </row>
    <row r="95523" spans="10:10" x14ac:dyDescent="0.25">
      <c r="J95523" s="32"/>
    </row>
    <row r="95524" spans="10:10" x14ac:dyDescent="0.25">
      <c r="J95524" s="32"/>
    </row>
    <row r="95525" spans="10:10" x14ac:dyDescent="0.25">
      <c r="J95525" s="32"/>
    </row>
    <row r="95526" spans="10:10" x14ac:dyDescent="0.25">
      <c r="J95526" s="32"/>
    </row>
    <row r="95527" spans="10:10" x14ac:dyDescent="0.25">
      <c r="J95527" s="32"/>
    </row>
    <row r="95528" spans="10:10" x14ac:dyDescent="0.25">
      <c r="J95528" s="32"/>
    </row>
    <row r="95529" spans="10:10" x14ac:dyDescent="0.25">
      <c r="J95529" s="32"/>
    </row>
    <row r="95530" spans="10:10" x14ac:dyDescent="0.25">
      <c r="J95530" s="32"/>
    </row>
    <row r="95531" spans="10:10" x14ac:dyDescent="0.25">
      <c r="J95531" s="32"/>
    </row>
    <row r="95532" spans="10:10" x14ac:dyDescent="0.25">
      <c r="J95532" s="32"/>
    </row>
    <row r="95533" spans="10:10" x14ac:dyDescent="0.25">
      <c r="J95533" s="32"/>
    </row>
    <row r="95534" spans="10:10" x14ac:dyDescent="0.25">
      <c r="J95534" s="32"/>
    </row>
    <row r="95535" spans="10:10" x14ac:dyDescent="0.25">
      <c r="J95535" s="32"/>
    </row>
    <row r="95536" spans="10:10" x14ac:dyDescent="0.25">
      <c r="J95536" s="32"/>
    </row>
    <row r="95537" spans="10:10" x14ac:dyDescent="0.25">
      <c r="J95537" s="32"/>
    </row>
    <row r="95538" spans="10:10" x14ac:dyDescent="0.25">
      <c r="J95538" s="32"/>
    </row>
    <row r="95539" spans="10:10" x14ac:dyDescent="0.25">
      <c r="J95539" s="32"/>
    </row>
    <row r="95540" spans="10:10" x14ac:dyDescent="0.25">
      <c r="J95540" s="32"/>
    </row>
    <row r="95541" spans="10:10" x14ac:dyDescent="0.25">
      <c r="J95541" s="32"/>
    </row>
    <row r="95542" spans="10:10" x14ac:dyDescent="0.25">
      <c r="J95542" s="32"/>
    </row>
    <row r="95543" spans="10:10" x14ac:dyDescent="0.25">
      <c r="J95543" s="32"/>
    </row>
    <row r="95544" spans="10:10" x14ac:dyDescent="0.25">
      <c r="J95544" s="32"/>
    </row>
    <row r="95545" spans="10:10" x14ac:dyDescent="0.25">
      <c r="J95545" s="32"/>
    </row>
    <row r="95546" spans="10:10" x14ac:dyDescent="0.25">
      <c r="J95546" s="32"/>
    </row>
    <row r="95547" spans="10:10" x14ac:dyDescent="0.25">
      <c r="J95547" s="32"/>
    </row>
    <row r="95548" spans="10:10" x14ac:dyDescent="0.25">
      <c r="J95548" s="32"/>
    </row>
    <row r="95549" spans="10:10" x14ac:dyDescent="0.25">
      <c r="J95549" s="32"/>
    </row>
    <row r="95550" spans="10:10" x14ac:dyDescent="0.25">
      <c r="J95550" s="32"/>
    </row>
    <row r="95551" spans="10:10" x14ac:dyDescent="0.25">
      <c r="J95551" s="32"/>
    </row>
    <row r="95552" spans="10:10" x14ac:dyDescent="0.25">
      <c r="J95552" s="32"/>
    </row>
    <row r="95553" spans="10:10" x14ac:dyDescent="0.25">
      <c r="J95553" s="32"/>
    </row>
    <row r="95554" spans="10:10" x14ac:dyDescent="0.25">
      <c r="J95554" s="32"/>
    </row>
    <row r="95555" spans="10:10" x14ac:dyDescent="0.25">
      <c r="J95555" s="32"/>
    </row>
    <row r="95556" spans="10:10" x14ac:dyDescent="0.25">
      <c r="J95556" s="32"/>
    </row>
    <row r="95557" spans="10:10" x14ac:dyDescent="0.25">
      <c r="J95557" s="32"/>
    </row>
    <row r="95558" spans="10:10" x14ac:dyDescent="0.25">
      <c r="J95558" s="32"/>
    </row>
    <row r="95559" spans="10:10" x14ac:dyDescent="0.25">
      <c r="J95559" s="32"/>
    </row>
    <row r="95560" spans="10:10" x14ac:dyDescent="0.25">
      <c r="J95560" s="32"/>
    </row>
    <row r="95561" spans="10:10" x14ac:dyDescent="0.25">
      <c r="J95561" s="32"/>
    </row>
    <row r="95562" spans="10:10" x14ac:dyDescent="0.25">
      <c r="J95562" s="32"/>
    </row>
    <row r="95563" spans="10:10" x14ac:dyDescent="0.25">
      <c r="J95563" s="32"/>
    </row>
    <row r="95564" spans="10:10" x14ac:dyDescent="0.25">
      <c r="J95564" s="32"/>
    </row>
    <row r="95565" spans="10:10" x14ac:dyDescent="0.25">
      <c r="J95565" s="32"/>
    </row>
    <row r="95566" spans="10:10" x14ac:dyDescent="0.25">
      <c r="J95566" s="32"/>
    </row>
    <row r="95567" spans="10:10" x14ac:dyDescent="0.25">
      <c r="J95567" s="32"/>
    </row>
    <row r="95568" spans="10:10" x14ac:dyDescent="0.25">
      <c r="J95568" s="32"/>
    </row>
    <row r="95569" spans="10:10" x14ac:dyDescent="0.25">
      <c r="J95569" s="32"/>
    </row>
    <row r="95570" spans="10:10" x14ac:dyDescent="0.25">
      <c r="J95570" s="32"/>
    </row>
    <row r="95571" spans="10:10" x14ac:dyDescent="0.25">
      <c r="J95571" s="32"/>
    </row>
    <row r="95572" spans="10:10" x14ac:dyDescent="0.25">
      <c r="J95572" s="32"/>
    </row>
    <row r="95573" spans="10:10" x14ac:dyDescent="0.25">
      <c r="J95573" s="32"/>
    </row>
    <row r="95574" spans="10:10" x14ac:dyDescent="0.25">
      <c r="J95574" s="32"/>
    </row>
    <row r="95575" spans="10:10" x14ac:dyDescent="0.25">
      <c r="J95575" s="32"/>
    </row>
    <row r="95576" spans="10:10" x14ac:dyDescent="0.25">
      <c r="J95576" s="32"/>
    </row>
    <row r="95577" spans="10:10" x14ac:dyDescent="0.25">
      <c r="J95577" s="32"/>
    </row>
    <row r="95578" spans="10:10" x14ac:dyDescent="0.25">
      <c r="J95578" s="32"/>
    </row>
    <row r="95579" spans="10:10" x14ac:dyDescent="0.25">
      <c r="J95579" s="32"/>
    </row>
    <row r="95580" spans="10:10" x14ac:dyDescent="0.25">
      <c r="J95580" s="32"/>
    </row>
    <row r="95581" spans="10:10" x14ac:dyDescent="0.25">
      <c r="J95581" s="32"/>
    </row>
    <row r="95582" spans="10:10" x14ac:dyDescent="0.25">
      <c r="J95582" s="32"/>
    </row>
    <row r="95583" spans="10:10" x14ac:dyDescent="0.25">
      <c r="J95583" s="32"/>
    </row>
    <row r="95584" spans="10:10" x14ac:dyDescent="0.25">
      <c r="J95584" s="32"/>
    </row>
    <row r="95585" spans="10:10" x14ac:dyDescent="0.25">
      <c r="J95585" s="32"/>
    </row>
    <row r="95586" spans="10:10" x14ac:dyDescent="0.25">
      <c r="J95586" s="32"/>
    </row>
    <row r="95587" spans="10:10" x14ac:dyDescent="0.25">
      <c r="J95587" s="32"/>
    </row>
    <row r="95588" spans="10:10" x14ac:dyDescent="0.25">
      <c r="J95588" s="32"/>
    </row>
    <row r="95589" spans="10:10" x14ac:dyDescent="0.25">
      <c r="J95589" s="32"/>
    </row>
    <row r="95590" spans="10:10" x14ac:dyDescent="0.25">
      <c r="J95590" s="32"/>
    </row>
    <row r="95591" spans="10:10" x14ac:dyDescent="0.25">
      <c r="J95591" s="32"/>
    </row>
    <row r="95592" spans="10:10" x14ac:dyDescent="0.25">
      <c r="J95592" s="32"/>
    </row>
    <row r="95593" spans="10:10" x14ac:dyDescent="0.25">
      <c r="J95593" s="32"/>
    </row>
    <row r="95594" spans="10:10" x14ac:dyDescent="0.25">
      <c r="J95594" s="32"/>
    </row>
    <row r="95595" spans="10:10" x14ac:dyDescent="0.25">
      <c r="J95595" s="32"/>
    </row>
    <row r="95596" spans="10:10" x14ac:dyDescent="0.25">
      <c r="J95596" s="32"/>
    </row>
    <row r="95597" spans="10:10" x14ac:dyDescent="0.25">
      <c r="J95597" s="32"/>
    </row>
    <row r="95598" spans="10:10" x14ac:dyDescent="0.25">
      <c r="J95598" s="32"/>
    </row>
    <row r="95599" spans="10:10" x14ac:dyDescent="0.25">
      <c r="J95599" s="32"/>
    </row>
    <row r="95600" spans="10:10" x14ac:dyDescent="0.25">
      <c r="J95600" s="32"/>
    </row>
    <row r="95601" spans="10:10" x14ac:dyDescent="0.25">
      <c r="J95601" s="32"/>
    </row>
    <row r="95602" spans="10:10" x14ac:dyDescent="0.25">
      <c r="J95602" s="32"/>
    </row>
    <row r="95603" spans="10:10" x14ac:dyDescent="0.25">
      <c r="J95603" s="32"/>
    </row>
    <row r="95604" spans="10:10" x14ac:dyDescent="0.25">
      <c r="J95604" s="32"/>
    </row>
    <row r="95605" spans="10:10" x14ac:dyDescent="0.25">
      <c r="J95605" s="32"/>
    </row>
    <row r="95606" spans="10:10" x14ac:dyDescent="0.25">
      <c r="J95606" s="32"/>
    </row>
    <row r="95607" spans="10:10" x14ac:dyDescent="0.25">
      <c r="J95607" s="32"/>
    </row>
    <row r="95608" spans="10:10" x14ac:dyDescent="0.25">
      <c r="J95608" s="32"/>
    </row>
    <row r="95609" spans="10:10" x14ac:dyDescent="0.25">
      <c r="J95609" s="32"/>
    </row>
    <row r="95610" spans="10:10" x14ac:dyDescent="0.25">
      <c r="J95610" s="32"/>
    </row>
    <row r="95611" spans="10:10" x14ac:dyDescent="0.25">
      <c r="J95611" s="32"/>
    </row>
    <row r="95612" spans="10:10" x14ac:dyDescent="0.25">
      <c r="J95612" s="32"/>
    </row>
    <row r="95613" spans="10:10" x14ac:dyDescent="0.25">
      <c r="J95613" s="32"/>
    </row>
    <row r="95614" spans="10:10" x14ac:dyDescent="0.25">
      <c r="J95614" s="32"/>
    </row>
    <row r="95615" spans="10:10" x14ac:dyDescent="0.25">
      <c r="J95615" s="32"/>
    </row>
    <row r="95616" spans="10:10" x14ac:dyDescent="0.25">
      <c r="J95616" s="32"/>
    </row>
    <row r="95617" spans="10:10" x14ac:dyDescent="0.25">
      <c r="J95617" s="32"/>
    </row>
    <row r="95618" spans="10:10" x14ac:dyDescent="0.25">
      <c r="J95618" s="32"/>
    </row>
    <row r="95619" spans="10:10" x14ac:dyDescent="0.25">
      <c r="J95619" s="32"/>
    </row>
    <row r="95620" spans="10:10" x14ac:dyDescent="0.25">
      <c r="J95620" s="32"/>
    </row>
    <row r="95621" spans="10:10" x14ac:dyDescent="0.25">
      <c r="J95621" s="32"/>
    </row>
    <row r="95622" spans="10:10" x14ac:dyDescent="0.25">
      <c r="J95622" s="32"/>
    </row>
    <row r="95623" spans="10:10" x14ac:dyDescent="0.25">
      <c r="J95623" s="32"/>
    </row>
    <row r="95624" spans="10:10" x14ac:dyDescent="0.25">
      <c r="J95624" s="32"/>
    </row>
    <row r="95625" spans="10:10" x14ac:dyDescent="0.25">
      <c r="J95625" s="32"/>
    </row>
    <row r="95626" spans="10:10" x14ac:dyDescent="0.25">
      <c r="J95626" s="32"/>
    </row>
    <row r="95627" spans="10:10" x14ac:dyDescent="0.25">
      <c r="J95627" s="32"/>
    </row>
    <row r="95628" spans="10:10" x14ac:dyDescent="0.25">
      <c r="J95628" s="32"/>
    </row>
    <row r="95629" spans="10:10" x14ac:dyDescent="0.25">
      <c r="J95629" s="32"/>
    </row>
    <row r="95630" spans="10:10" x14ac:dyDescent="0.25">
      <c r="J95630" s="32"/>
    </row>
    <row r="95631" spans="10:10" x14ac:dyDescent="0.25">
      <c r="J95631" s="32"/>
    </row>
    <row r="95632" spans="10:10" x14ac:dyDescent="0.25">
      <c r="J95632" s="32"/>
    </row>
    <row r="95633" spans="10:10" x14ac:dyDescent="0.25">
      <c r="J95633" s="32"/>
    </row>
    <row r="95634" spans="10:10" x14ac:dyDescent="0.25">
      <c r="J95634" s="32"/>
    </row>
    <row r="95635" spans="10:10" x14ac:dyDescent="0.25">
      <c r="J95635" s="32"/>
    </row>
    <row r="95636" spans="10:10" x14ac:dyDescent="0.25">
      <c r="J95636" s="32"/>
    </row>
    <row r="95637" spans="10:10" x14ac:dyDescent="0.25">
      <c r="J95637" s="32"/>
    </row>
    <row r="95638" spans="10:10" x14ac:dyDescent="0.25">
      <c r="J95638" s="32"/>
    </row>
    <row r="95639" spans="10:10" x14ac:dyDescent="0.25">
      <c r="J95639" s="32"/>
    </row>
    <row r="95640" spans="10:10" x14ac:dyDescent="0.25">
      <c r="J95640" s="32"/>
    </row>
    <row r="95641" spans="10:10" x14ac:dyDescent="0.25">
      <c r="J95641" s="32"/>
    </row>
    <row r="95642" spans="10:10" x14ac:dyDescent="0.25">
      <c r="J95642" s="32"/>
    </row>
    <row r="95643" spans="10:10" x14ac:dyDescent="0.25">
      <c r="J95643" s="32"/>
    </row>
    <row r="95644" spans="10:10" x14ac:dyDescent="0.25">
      <c r="J95644" s="32"/>
    </row>
    <row r="95645" spans="10:10" x14ac:dyDescent="0.25">
      <c r="J95645" s="32"/>
    </row>
    <row r="95646" spans="10:10" x14ac:dyDescent="0.25">
      <c r="J95646" s="32"/>
    </row>
    <row r="95647" spans="10:10" x14ac:dyDescent="0.25">
      <c r="J95647" s="32"/>
    </row>
    <row r="95648" spans="10:10" x14ac:dyDescent="0.25">
      <c r="J95648" s="32"/>
    </row>
    <row r="95649" spans="10:10" x14ac:dyDescent="0.25">
      <c r="J95649" s="32"/>
    </row>
    <row r="95650" spans="10:10" x14ac:dyDescent="0.25">
      <c r="J95650" s="32"/>
    </row>
    <row r="95651" spans="10:10" x14ac:dyDescent="0.25">
      <c r="J95651" s="32"/>
    </row>
    <row r="95652" spans="10:10" x14ac:dyDescent="0.25">
      <c r="J95652" s="32"/>
    </row>
    <row r="95653" spans="10:10" x14ac:dyDescent="0.25">
      <c r="J95653" s="32"/>
    </row>
    <row r="95654" spans="10:10" x14ac:dyDescent="0.25">
      <c r="J95654" s="32"/>
    </row>
    <row r="95655" spans="10:10" x14ac:dyDescent="0.25">
      <c r="J95655" s="32"/>
    </row>
    <row r="95656" spans="10:10" x14ac:dyDescent="0.25">
      <c r="J95656" s="32"/>
    </row>
    <row r="95657" spans="10:10" x14ac:dyDescent="0.25">
      <c r="J95657" s="32"/>
    </row>
    <row r="95658" spans="10:10" x14ac:dyDescent="0.25">
      <c r="J95658" s="32"/>
    </row>
    <row r="95659" spans="10:10" x14ac:dyDescent="0.25">
      <c r="J95659" s="32"/>
    </row>
    <row r="95660" spans="10:10" x14ac:dyDescent="0.25">
      <c r="J95660" s="32"/>
    </row>
    <row r="95661" spans="10:10" x14ac:dyDescent="0.25">
      <c r="J95661" s="32"/>
    </row>
    <row r="95662" spans="10:10" x14ac:dyDescent="0.25">
      <c r="J95662" s="32"/>
    </row>
    <row r="95663" spans="10:10" x14ac:dyDescent="0.25">
      <c r="J95663" s="32"/>
    </row>
    <row r="95664" spans="10:10" x14ac:dyDescent="0.25">
      <c r="J95664" s="32"/>
    </row>
    <row r="95665" spans="10:10" x14ac:dyDescent="0.25">
      <c r="J95665" s="32"/>
    </row>
    <row r="95666" spans="10:10" x14ac:dyDescent="0.25">
      <c r="J95666" s="32"/>
    </row>
    <row r="95667" spans="10:10" x14ac:dyDescent="0.25">
      <c r="J95667" s="32"/>
    </row>
    <row r="95668" spans="10:10" x14ac:dyDescent="0.25">
      <c r="J95668" s="32"/>
    </row>
    <row r="95669" spans="10:10" x14ac:dyDescent="0.25">
      <c r="J95669" s="32"/>
    </row>
    <row r="95670" spans="10:10" x14ac:dyDescent="0.25">
      <c r="J95670" s="32"/>
    </row>
    <row r="95671" spans="10:10" x14ac:dyDescent="0.25">
      <c r="J95671" s="32"/>
    </row>
    <row r="95672" spans="10:10" x14ac:dyDescent="0.25">
      <c r="J95672" s="32"/>
    </row>
    <row r="95673" spans="10:10" x14ac:dyDescent="0.25">
      <c r="J95673" s="32"/>
    </row>
    <row r="95674" spans="10:10" x14ac:dyDescent="0.25">
      <c r="J95674" s="32"/>
    </row>
    <row r="95675" spans="10:10" x14ac:dyDescent="0.25">
      <c r="J95675" s="32"/>
    </row>
    <row r="95676" spans="10:10" x14ac:dyDescent="0.25">
      <c r="J95676" s="32"/>
    </row>
    <row r="95677" spans="10:10" x14ac:dyDescent="0.25">
      <c r="J95677" s="32"/>
    </row>
    <row r="95678" spans="10:10" x14ac:dyDescent="0.25">
      <c r="J95678" s="32"/>
    </row>
    <row r="95679" spans="10:10" x14ac:dyDescent="0.25">
      <c r="J95679" s="32"/>
    </row>
    <row r="95680" spans="10:10" x14ac:dyDescent="0.25">
      <c r="J95680" s="32"/>
    </row>
    <row r="95681" spans="10:10" x14ac:dyDescent="0.25">
      <c r="J95681" s="32"/>
    </row>
    <row r="95682" spans="10:10" x14ac:dyDescent="0.25">
      <c r="J95682" s="32"/>
    </row>
    <row r="95683" spans="10:10" x14ac:dyDescent="0.25">
      <c r="J95683" s="32"/>
    </row>
    <row r="95684" spans="10:10" x14ac:dyDescent="0.25">
      <c r="J95684" s="32"/>
    </row>
    <row r="95685" spans="10:10" x14ac:dyDescent="0.25">
      <c r="J95685" s="32"/>
    </row>
    <row r="95686" spans="10:10" x14ac:dyDescent="0.25">
      <c r="J95686" s="32"/>
    </row>
    <row r="95687" spans="10:10" x14ac:dyDescent="0.25">
      <c r="J95687" s="32"/>
    </row>
    <row r="95688" spans="10:10" x14ac:dyDescent="0.25">
      <c r="J95688" s="32"/>
    </row>
    <row r="95689" spans="10:10" x14ac:dyDescent="0.25">
      <c r="J95689" s="32"/>
    </row>
    <row r="95690" spans="10:10" x14ac:dyDescent="0.25">
      <c r="J95690" s="32"/>
    </row>
    <row r="95691" spans="10:10" x14ac:dyDescent="0.25">
      <c r="J95691" s="32"/>
    </row>
    <row r="95692" spans="10:10" x14ac:dyDescent="0.25">
      <c r="J95692" s="32"/>
    </row>
    <row r="95693" spans="10:10" x14ac:dyDescent="0.25">
      <c r="J95693" s="32"/>
    </row>
    <row r="95694" spans="10:10" x14ac:dyDescent="0.25">
      <c r="J95694" s="32"/>
    </row>
    <row r="95695" spans="10:10" x14ac:dyDescent="0.25">
      <c r="J95695" s="32"/>
    </row>
    <row r="95696" spans="10:10" x14ac:dyDescent="0.25">
      <c r="J95696" s="32"/>
    </row>
    <row r="95697" spans="10:10" x14ac:dyDescent="0.25">
      <c r="J95697" s="32"/>
    </row>
    <row r="95698" spans="10:10" x14ac:dyDescent="0.25">
      <c r="J95698" s="32"/>
    </row>
    <row r="95699" spans="10:10" x14ac:dyDescent="0.25">
      <c r="J95699" s="32"/>
    </row>
    <row r="95700" spans="10:10" x14ac:dyDescent="0.25">
      <c r="J95700" s="32"/>
    </row>
    <row r="95701" spans="10:10" x14ac:dyDescent="0.25">
      <c r="J95701" s="32"/>
    </row>
    <row r="95702" spans="10:10" x14ac:dyDescent="0.25">
      <c r="J95702" s="32"/>
    </row>
    <row r="95703" spans="10:10" x14ac:dyDescent="0.25">
      <c r="J95703" s="32"/>
    </row>
    <row r="95704" spans="10:10" x14ac:dyDescent="0.25">
      <c r="J95704" s="32"/>
    </row>
    <row r="95705" spans="10:10" x14ac:dyDescent="0.25">
      <c r="J95705" s="32"/>
    </row>
    <row r="95706" spans="10:10" x14ac:dyDescent="0.25">
      <c r="J95706" s="32"/>
    </row>
    <row r="95707" spans="10:10" x14ac:dyDescent="0.25">
      <c r="J95707" s="32"/>
    </row>
    <row r="95708" spans="10:10" x14ac:dyDescent="0.25">
      <c r="J95708" s="32"/>
    </row>
    <row r="95709" spans="10:10" x14ac:dyDescent="0.25">
      <c r="J95709" s="32"/>
    </row>
    <row r="95710" spans="10:10" x14ac:dyDescent="0.25">
      <c r="J95710" s="32"/>
    </row>
    <row r="95711" spans="10:10" x14ac:dyDescent="0.25">
      <c r="J95711" s="32"/>
    </row>
    <row r="95712" spans="10:10" x14ac:dyDescent="0.25">
      <c r="J95712" s="32"/>
    </row>
    <row r="95713" spans="10:10" x14ac:dyDescent="0.25">
      <c r="J95713" s="32"/>
    </row>
    <row r="95714" spans="10:10" x14ac:dyDescent="0.25">
      <c r="J95714" s="32"/>
    </row>
    <row r="95715" spans="10:10" x14ac:dyDescent="0.25">
      <c r="J95715" s="32"/>
    </row>
    <row r="95716" spans="10:10" x14ac:dyDescent="0.25">
      <c r="J95716" s="32"/>
    </row>
    <row r="95717" spans="10:10" x14ac:dyDescent="0.25">
      <c r="J95717" s="32"/>
    </row>
    <row r="95718" spans="10:10" x14ac:dyDescent="0.25">
      <c r="J95718" s="32"/>
    </row>
    <row r="95719" spans="10:10" x14ac:dyDescent="0.25">
      <c r="J95719" s="32"/>
    </row>
    <row r="95720" spans="10:10" x14ac:dyDescent="0.25">
      <c r="J95720" s="32"/>
    </row>
    <row r="95721" spans="10:10" x14ac:dyDescent="0.25">
      <c r="J95721" s="32"/>
    </row>
    <row r="95722" spans="10:10" x14ac:dyDescent="0.25">
      <c r="J95722" s="32"/>
    </row>
    <row r="95723" spans="10:10" x14ac:dyDescent="0.25">
      <c r="J95723" s="32"/>
    </row>
    <row r="95724" spans="10:10" x14ac:dyDescent="0.25">
      <c r="J95724" s="32"/>
    </row>
    <row r="95725" spans="10:10" x14ac:dyDescent="0.25">
      <c r="J95725" s="32"/>
    </row>
    <row r="95726" spans="10:10" x14ac:dyDescent="0.25">
      <c r="J95726" s="32"/>
    </row>
    <row r="95727" spans="10:10" x14ac:dyDescent="0.25">
      <c r="J95727" s="32"/>
    </row>
    <row r="95728" spans="10:10" x14ac:dyDescent="0.25">
      <c r="J95728" s="32"/>
    </row>
    <row r="95729" spans="10:10" x14ac:dyDescent="0.25">
      <c r="J95729" s="32"/>
    </row>
    <row r="95730" spans="10:10" x14ac:dyDescent="0.25">
      <c r="J95730" s="32"/>
    </row>
    <row r="95731" spans="10:10" x14ac:dyDescent="0.25">
      <c r="J95731" s="32"/>
    </row>
    <row r="95732" spans="10:10" x14ac:dyDescent="0.25">
      <c r="J95732" s="32"/>
    </row>
    <row r="95733" spans="10:10" x14ac:dyDescent="0.25">
      <c r="J95733" s="32"/>
    </row>
    <row r="95734" spans="10:10" x14ac:dyDescent="0.25">
      <c r="J95734" s="32"/>
    </row>
    <row r="95735" spans="10:10" x14ac:dyDescent="0.25">
      <c r="J95735" s="32"/>
    </row>
    <row r="95736" spans="10:10" x14ac:dyDescent="0.25">
      <c r="J95736" s="32"/>
    </row>
    <row r="95737" spans="10:10" x14ac:dyDescent="0.25">
      <c r="J95737" s="32"/>
    </row>
    <row r="95738" spans="10:10" x14ac:dyDescent="0.25">
      <c r="J95738" s="32"/>
    </row>
    <row r="95739" spans="10:10" x14ac:dyDescent="0.25">
      <c r="J95739" s="32"/>
    </row>
    <row r="95740" spans="10:10" x14ac:dyDescent="0.25">
      <c r="J95740" s="32"/>
    </row>
    <row r="95741" spans="10:10" x14ac:dyDescent="0.25">
      <c r="J95741" s="32"/>
    </row>
    <row r="95742" spans="10:10" x14ac:dyDescent="0.25">
      <c r="J95742" s="32"/>
    </row>
    <row r="95743" spans="10:10" x14ac:dyDescent="0.25">
      <c r="J95743" s="32"/>
    </row>
    <row r="95744" spans="10:10" x14ac:dyDescent="0.25">
      <c r="J95744" s="32"/>
    </row>
    <row r="95745" spans="10:10" x14ac:dyDescent="0.25">
      <c r="J95745" s="32"/>
    </row>
    <row r="95746" spans="10:10" x14ac:dyDescent="0.25">
      <c r="J95746" s="32"/>
    </row>
    <row r="95747" spans="10:10" x14ac:dyDescent="0.25">
      <c r="J95747" s="32"/>
    </row>
    <row r="95748" spans="10:10" x14ac:dyDescent="0.25">
      <c r="J95748" s="32"/>
    </row>
    <row r="95749" spans="10:10" x14ac:dyDescent="0.25">
      <c r="J95749" s="32"/>
    </row>
    <row r="95750" spans="10:10" x14ac:dyDescent="0.25">
      <c r="J95750" s="32"/>
    </row>
    <row r="95751" spans="10:10" x14ac:dyDescent="0.25">
      <c r="J95751" s="32"/>
    </row>
    <row r="95752" spans="10:10" x14ac:dyDescent="0.25">
      <c r="J95752" s="32"/>
    </row>
    <row r="95753" spans="10:10" x14ac:dyDescent="0.25">
      <c r="J95753" s="32"/>
    </row>
    <row r="95754" spans="10:10" x14ac:dyDescent="0.25">
      <c r="J95754" s="32"/>
    </row>
    <row r="95755" spans="10:10" x14ac:dyDescent="0.25">
      <c r="J95755" s="32"/>
    </row>
    <row r="95756" spans="10:10" x14ac:dyDescent="0.25">
      <c r="J95756" s="32"/>
    </row>
    <row r="95757" spans="10:10" x14ac:dyDescent="0.25">
      <c r="J95757" s="32"/>
    </row>
    <row r="95758" spans="10:10" x14ac:dyDescent="0.25">
      <c r="J95758" s="32"/>
    </row>
    <row r="95759" spans="10:10" x14ac:dyDescent="0.25">
      <c r="J95759" s="32"/>
    </row>
    <row r="95760" spans="10:10" x14ac:dyDescent="0.25">
      <c r="J95760" s="32"/>
    </row>
    <row r="95761" spans="10:10" x14ac:dyDescent="0.25">
      <c r="J95761" s="32"/>
    </row>
    <row r="95762" spans="10:10" x14ac:dyDescent="0.25">
      <c r="J95762" s="32"/>
    </row>
    <row r="95763" spans="10:10" x14ac:dyDescent="0.25">
      <c r="J95763" s="32"/>
    </row>
    <row r="95764" spans="10:10" x14ac:dyDescent="0.25">
      <c r="J95764" s="32"/>
    </row>
    <row r="95765" spans="10:10" x14ac:dyDescent="0.25">
      <c r="J95765" s="32"/>
    </row>
    <row r="95766" spans="10:10" x14ac:dyDescent="0.25">
      <c r="J95766" s="32"/>
    </row>
    <row r="95767" spans="10:10" x14ac:dyDescent="0.25">
      <c r="J95767" s="32"/>
    </row>
    <row r="95768" spans="10:10" x14ac:dyDescent="0.25">
      <c r="J95768" s="32"/>
    </row>
    <row r="95769" spans="10:10" x14ac:dyDescent="0.25">
      <c r="J95769" s="32"/>
    </row>
    <row r="95770" spans="10:10" x14ac:dyDescent="0.25">
      <c r="J95770" s="32"/>
    </row>
    <row r="95771" spans="10:10" x14ac:dyDescent="0.25">
      <c r="J95771" s="32"/>
    </row>
    <row r="95772" spans="10:10" x14ac:dyDescent="0.25">
      <c r="J95772" s="32"/>
    </row>
    <row r="95773" spans="10:10" x14ac:dyDescent="0.25">
      <c r="J95773" s="32"/>
    </row>
    <row r="95774" spans="10:10" x14ac:dyDescent="0.25">
      <c r="J95774" s="32"/>
    </row>
    <row r="95775" spans="10:10" x14ac:dyDescent="0.25">
      <c r="J95775" s="32"/>
    </row>
    <row r="95776" spans="10:10" x14ac:dyDescent="0.25">
      <c r="J95776" s="32"/>
    </row>
    <row r="95777" spans="10:10" x14ac:dyDescent="0.25">
      <c r="J95777" s="32"/>
    </row>
    <row r="95778" spans="10:10" x14ac:dyDescent="0.25">
      <c r="J95778" s="32"/>
    </row>
    <row r="95779" spans="10:10" x14ac:dyDescent="0.25">
      <c r="J95779" s="32"/>
    </row>
    <row r="95780" spans="10:10" x14ac:dyDescent="0.25">
      <c r="J95780" s="32"/>
    </row>
    <row r="95781" spans="10:10" x14ac:dyDescent="0.25">
      <c r="J95781" s="32"/>
    </row>
    <row r="95782" spans="10:10" x14ac:dyDescent="0.25">
      <c r="J95782" s="32"/>
    </row>
    <row r="95783" spans="10:10" x14ac:dyDescent="0.25">
      <c r="J95783" s="32"/>
    </row>
    <row r="95784" spans="10:10" x14ac:dyDescent="0.25">
      <c r="J95784" s="32"/>
    </row>
    <row r="95785" spans="10:10" x14ac:dyDescent="0.25">
      <c r="J95785" s="32"/>
    </row>
    <row r="95786" spans="10:10" x14ac:dyDescent="0.25">
      <c r="J95786" s="32"/>
    </row>
    <row r="95787" spans="10:10" x14ac:dyDescent="0.25">
      <c r="J95787" s="32"/>
    </row>
    <row r="95788" spans="10:10" x14ac:dyDescent="0.25">
      <c r="J95788" s="32"/>
    </row>
    <row r="95789" spans="10:10" x14ac:dyDescent="0.25">
      <c r="J95789" s="32"/>
    </row>
    <row r="95790" spans="10:10" x14ac:dyDescent="0.25">
      <c r="J95790" s="32"/>
    </row>
    <row r="95791" spans="10:10" x14ac:dyDescent="0.25">
      <c r="J95791" s="32"/>
    </row>
    <row r="95792" spans="10:10" x14ac:dyDescent="0.25">
      <c r="J95792" s="32"/>
    </row>
    <row r="95793" spans="10:10" x14ac:dyDescent="0.25">
      <c r="J95793" s="32"/>
    </row>
    <row r="95794" spans="10:10" x14ac:dyDescent="0.25">
      <c r="J95794" s="32"/>
    </row>
    <row r="95795" spans="10:10" x14ac:dyDescent="0.25">
      <c r="J95795" s="32"/>
    </row>
    <row r="95796" spans="10:10" x14ac:dyDescent="0.25">
      <c r="J95796" s="32"/>
    </row>
    <row r="95797" spans="10:10" x14ac:dyDescent="0.25">
      <c r="J95797" s="32"/>
    </row>
    <row r="95798" spans="10:10" x14ac:dyDescent="0.25">
      <c r="J95798" s="32"/>
    </row>
    <row r="95799" spans="10:10" x14ac:dyDescent="0.25">
      <c r="J95799" s="32"/>
    </row>
    <row r="95800" spans="10:10" x14ac:dyDescent="0.25">
      <c r="J95800" s="32"/>
    </row>
    <row r="95801" spans="10:10" x14ac:dyDescent="0.25">
      <c r="J95801" s="32"/>
    </row>
    <row r="95802" spans="10:10" x14ac:dyDescent="0.25">
      <c r="J95802" s="32"/>
    </row>
    <row r="95803" spans="10:10" x14ac:dyDescent="0.25">
      <c r="J95803" s="32"/>
    </row>
    <row r="95804" spans="10:10" x14ac:dyDescent="0.25">
      <c r="J95804" s="32"/>
    </row>
    <row r="95805" spans="10:10" x14ac:dyDescent="0.25">
      <c r="J95805" s="32"/>
    </row>
    <row r="95806" spans="10:10" x14ac:dyDescent="0.25">
      <c r="J95806" s="32"/>
    </row>
    <row r="95807" spans="10:10" x14ac:dyDescent="0.25">
      <c r="J95807" s="32"/>
    </row>
    <row r="95808" spans="10:10" x14ac:dyDescent="0.25">
      <c r="J95808" s="32"/>
    </row>
    <row r="95809" spans="10:10" x14ac:dyDescent="0.25">
      <c r="J95809" s="32"/>
    </row>
    <row r="95810" spans="10:10" x14ac:dyDescent="0.25">
      <c r="J95810" s="32"/>
    </row>
    <row r="95811" spans="10:10" x14ac:dyDescent="0.25">
      <c r="J95811" s="32"/>
    </row>
    <row r="95812" spans="10:10" x14ac:dyDescent="0.25">
      <c r="J95812" s="32"/>
    </row>
    <row r="95813" spans="10:10" x14ac:dyDescent="0.25">
      <c r="J95813" s="32"/>
    </row>
    <row r="95814" spans="10:10" x14ac:dyDescent="0.25">
      <c r="J95814" s="32"/>
    </row>
    <row r="95815" spans="10:10" x14ac:dyDescent="0.25">
      <c r="J95815" s="32"/>
    </row>
    <row r="95816" spans="10:10" x14ac:dyDescent="0.25">
      <c r="J95816" s="32"/>
    </row>
    <row r="95817" spans="10:10" x14ac:dyDescent="0.25">
      <c r="J95817" s="32"/>
    </row>
    <row r="95818" spans="10:10" x14ac:dyDescent="0.25">
      <c r="J95818" s="32"/>
    </row>
    <row r="95819" spans="10:10" x14ac:dyDescent="0.25">
      <c r="J95819" s="32"/>
    </row>
    <row r="95820" spans="10:10" x14ac:dyDescent="0.25">
      <c r="J95820" s="32"/>
    </row>
    <row r="95821" spans="10:10" x14ac:dyDescent="0.25">
      <c r="J95821" s="32"/>
    </row>
    <row r="95822" spans="10:10" x14ac:dyDescent="0.25">
      <c r="J95822" s="32"/>
    </row>
    <row r="95823" spans="10:10" x14ac:dyDescent="0.25">
      <c r="J95823" s="32"/>
    </row>
    <row r="95824" spans="10:10" x14ac:dyDescent="0.25">
      <c r="J95824" s="32"/>
    </row>
    <row r="95825" spans="10:10" x14ac:dyDescent="0.25">
      <c r="J95825" s="32"/>
    </row>
    <row r="95826" spans="10:10" x14ac:dyDescent="0.25">
      <c r="J95826" s="32"/>
    </row>
    <row r="95827" spans="10:10" x14ac:dyDescent="0.25">
      <c r="J95827" s="32"/>
    </row>
    <row r="95828" spans="10:10" x14ac:dyDescent="0.25">
      <c r="J95828" s="32"/>
    </row>
    <row r="95829" spans="10:10" x14ac:dyDescent="0.25">
      <c r="J95829" s="32"/>
    </row>
    <row r="95830" spans="10:10" x14ac:dyDescent="0.25">
      <c r="J95830" s="32"/>
    </row>
    <row r="95831" spans="10:10" x14ac:dyDescent="0.25">
      <c r="J95831" s="32"/>
    </row>
    <row r="95832" spans="10:10" x14ac:dyDescent="0.25">
      <c r="J95832" s="32"/>
    </row>
    <row r="95833" spans="10:10" x14ac:dyDescent="0.25">
      <c r="J95833" s="32"/>
    </row>
    <row r="95834" spans="10:10" x14ac:dyDescent="0.25">
      <c r="J95834" s="32"/>
    </row>
    <row r="95835" spans="10:10" x14ac:dyDescent="0.25">
      <c r="J95835" s="32"/>
    </row>
    <row r="95836" spans="10:10" x14ac:dyDescent="0.25">
      <c r="J95836" s="32"/>
    </row>
    <row r="95837" spans="10:10" x14ac:dyDescent="0.25">
      <c r="J95837" s="32"/>
    </row>
    <row r="95838" spans="10:10" x14ac:dyDescent="0.25">
      <c r="J95838" s="32"/>
    </row>
    <row r="95839" spans="10:10" x14ac:dyDescent="0.25">
      <c r="J95839" s="32"/>
    </row>
    <row r="95840" spans="10:10" x14ac:dyDescent="0.25">
      <c r="J95840" s="32"/>
    </row>
    <row r="95841" spans="10:10" x14ac:dyDescent="0.25">
      <c r="J95841" s="32"/>
    </row>
    <row r="95842" spans="10:10" x14ac:dyDescent="0.25">
      <c r="J95842" s="32"/>
    </row>
    <row r="95843" spans="10:10" x14ac:dyDescent="0.25">
      <c r="J95843" s="32"/>
    </row>
    <row r="95844" spans="10:10" x14ac:dyDescent="0.25">
      <c r="J95844" s="32"/>
    </row>
    <row r="95845" spans="10:10" x14ac:dyDescent="0.25">
      <c r="J95845" s="32"/>
    </row>
    <row r="95846" spans="10:10" x14ac:dyDescent="0.25">
      <c r="J95846" s="32"/>
    </row>
    <row r="95847" spans="10:10" x14ac:dyDescent="0.25">
      <c r="J95847" s="32"/>
    </row>
    <row r="95848" spans="10:10" x14ac:dyDescent="0.25">
      <c r="J95848" s="32"/>
    </row>
    <row r="95849" spans="10:10" x14ac:dyDescent="0.25">
      <c r="J95849" s="32"/>
    </row>
    <row r="95850" spans="10:10" x14ac:dyDescent="0.25">
      <c r="J95850" s="32"/>
    </row>
    <row r="95851" spans="10:10" x14ac:dyDescent="0.25">
      <c r="J95851" s="32"/>
    </row>
    <row r="95852" spans="10:10" x14ac:dyDescent="0.25">
      <c r="J95852" s="32"/>
    </row>
    <row r="95853" spans="10:10" x14ac:dyDescent="0.25">
      <c r="J95853" s="32"/>
    </row>
    <row r="95854" spans="10:10" x14ac:dyDescent="0.25">
      <c r="J95854" s="32"/>
    </row>
    <row r="95855" spans="10:10" x14ac:dyDescent="0.25">
      <c r="J95855" s="32"/>
    </row>
    <row r="95856" spans="10:10" x14ac:dyDescent="0.25">
      <c r="J95856" s="32"/>
    </row>
    <row r="95857" spans="10:10" x14ac:dyDescent="0.25">
      <c r="J95857" s="32"/>
    </row>
    <row r="95858" spans="10:10" x14ac:dyDescent="0.25">
      <c r="J95858" s="32"/>
    </row>
    <row r="95859" spans="10:10" x14ac:dyDescent="0.25">
      <c r="J95859" s="32"/>
    </row>
    <row r="95860" spans="10:10" x14ac:dyDescent="0.25">
      <c r="J95860" s="32"/>
    </row>
    <row r="95861" spans="10:10" x14ac:dyDescent="0.25">
      <c r="J95861" s="32"/>
    </row>
    <row r="95862" spans="10:10" x14ac:dyDescent="0.25">
      <c r="J95862" s="32"/>
    </row>
    <row r="95863" spans="10:10" x14ac:dyDescent="0.25">
      <c r="J95863" s="32"/>
    </row>
    <row r="95864" spans="10:10" x14ac:dyDescent="0.25">
      <c r="J95864" s="32"/>
    </row>
    <row r="95865" spans="10:10" x14ac:dyDescent="0.25">
      <c r="J95865" s="32"/>
    </row>
    <row r="95866" spans="10:10" x14ac:dyDescent="0.25">
      <c r="J95866" s="32"/>
    </row>
    <row r="95867" spans="10:10" x14ac:dyDescent="0.25">
      <c r="J95867" s="32"/>
    </row>
    <row r="95868" spans="10:10" x14ac:dyDescent="0.25">
      <c r="J95868" s="32"/>
    </row>
    <row r="95869" spans="10:10" x14ac:dyDescent="0.25">
      <c r="J95869" s="32"/>
    </row>
    <row r="95870" spans="10:10" x14ac:dyDescent="0.25">
      <c r="J95870" s="32"/>
    </row>
    <row r="95871" spans="10:10" x14ac:dyDescent="0.25">
      <c r="J95871" s="32"/>
    </row>
    <row r="95872" spans="10:10" x14ac:dyDescent="0.25">
      <c r="J95872" s="32"/>
    </row>
    <row r="95873" spans="10:10" x14ac:dyDescent="0.25">
      <c r="J95873" s="32"/>
    </row>
    <row r="95874" spans="10:10" x14ac:dyDescent="0.25">
      <c r="J95874" s="32"/>
    </row>
    <row r="95875" spans="10:10" x14ac:dyDescent="0.25">
      <c r="J95875" s="32"/>
    </row>
    <row r="95876" spans="10:10" x14ac:dyDescent="0.25">
      <c r="J95876" s="32"/>
    </row>
    <row r="95877" spans="10:10" x14ac:dyDescent="0.25">
      <c r="J95877" s="32"/>
    </row>
    <row r="95878" spans="10:10" x14ac:dyDescent="0.25">
      <c r="J95878" s="32"/>
    </row>
    <row r="95879" spans="10:10" x14ac:dyDescent="0.25">
      <c r="J95879" s="32"/>
    </row>
    <row r="95880" spans="10:10" x14ac:dyDescent="0.25">
      <c r="J95880" s="32"/>
    </row>
    <row r="95881" spans="10:10" x14ac:dyDescent="0.25">
      <c r="J95881" s="32"/>
    </row>
    <row r="95882" spans="10:10" x14ac:dyDescent="0.25">
      <c r="J95882" s="32"/>
    </row>
    <row r="95883" spans="10:10" x14ac:dyDescent="0.25">
      <c r="J95883" s="32"/>
    </row>
    <row r="95884" spans="10:10" x14ac:dyDescent="0.25">
      <c r="J95884" s="32"/>
    </row>
    <row r="95885" spans="10:10" x14ac:dyDescent="0.25">
      <c r="J95885" s="32"/>
    </row>
    <row r="95886" spans="10:10" x14ac:dyDescent="0.25">
      <c r="J95886" s="32"/>
    </row>
    <row r="95887" spans="10:10" x14ac:dyDescent="0.25">
      <c r="J95887" s="32"/>
    </row>
    <row r="95888" spans="10:10" x14ac:dyDescent="0.25">
      <c r="J95888" s="32"/>
    </row>
    <row r="95889" spans="10:10" x14ac:dyDescent="0.25">
      <c r="J95889" s="32"/>
    </row>
    <row r="95890" spans="10:10" x14ac:dyDescent="0.25">
      <c r="J95890" s="32"/>
    </row>
    <row r="95891" spans="10:10" x14ac:dyDescent="0.25">
      <c r="J95891" s="32"/>
    </row>
    <row r="95892" spans="10:10" x14ac:dyDescent="0.25">
      <c r="J95892" s="32"/>
    </row>
    <row r="95893" spans="10:10" x14ac:dyDescent="0.25">
      <c r="J95893" s="32"/>
    </row>
    <row r="95894" spans="10:10" x14ac:dyDescent="0.25">
      <c r="J95894" s="32"/>
    </row>
    <row r="95895" spans="10:10" x14ac:dyDescent="0.25">
      <c r="J95895" s="32"/>
    </row>
    <row r="95896" spans="10:10" x14ac:dyDescent="0.25">
      <c r="J95896" s="32"/>
    </row>
    <row r="95897" spans="10:10" x14ac:dyDescent="0.25">
      <c r="J95897" s="32"/>
    </row>
    <row r="95898" spans="10:10" x14ac:dyDescent="0.25">
      <c r="J95898" s="32"/>
    </row>
    <row r="95899" spans="10:10" x14ac:dyDescent="0.25">
      <c r="J95899" s="32"/>
    </row>
    <row r="95900" spans="10:10" x14ac:dyDescent="0.25">
      <c r="J95900" s="32"/>
    </row>
    <row r="95901" spans="10:10" x14ac:dyDescent="0.25">
      <c r="J95901" s="32"/>
    </row>
    <row r="95902" spans="10:10" x14ac:dyDescent="0.25">
      <c r="J95902" s="32"/>
    </row>
    <row r="95903" spans="10:10" x14ac:dyDescent="0.25">
      <c r="J95903" s="32"/>
    </row>
    <row r="95904" spans="10:10" x14ac:dyDescent="0.25">
      <c r="J95904" s="32"/>
    </row>
    <row r="95905" spans="10:10" x14ac:dyDescent="0.25">
      <c r="J95905" s="32"/>
    </row>
    <row r="95906" spans="10:10" x14ac:dyDescent="0.25">
      <c r="J95906" s="32"/>
    </row>
    <row r="95907" spans="10:10" x14ac:dyDescent="0.25">
      <c r="J95907" s="32"/>
    </row>
    <row r="95908" spans="10:10" x14ac:dyDescent="0.25">
      <c r="J95908" s="32"/>
    </row>
    <row r="95909" spans="10:10" x14ac:dyDescent="0.25">
      <c r="J95909" s="32"/>
    </row>
    <row r="95910" spans="10:10" x14ac:dyDescent="0.25">
      <c r="J95910" s="32"/>
    </row>
    <row r="95911" spans="10:10" x14ac:dyDescent="0.25">
      <c r="J95911" s="32"/>
    </row>
    <row r="95912" spans="10:10" x14ac:dyDescent="0.25">
      <c r="J95912" s="32"/>
    </row>
    <row r="95913" spans="10:10" x14ac:dyDescent="0.25">
      <c r="J95913" s="32"/>
    </row>
    <row r="95914" spans="10:10" x14ac:dyDescent="0.25">
      <c r="J95914" s="32"/>
    </row>
    <row r="95915" spans="10:10" x14ac:dyDescent="0.25">
      <c r="J95915" s="32"/>
    </row>
    <row r="95916" spans="10:10" x14ac:dyDescent="0.25">
      <c r="J95916" s="32"/>
    </row>
    <row r="95917" spans="10:10" x14ac:dyDescent="0.25">
      <c r="J95917" s="32"/>
    </row>
    <row r="95918" spans="10:10" x14ac:dyDescent="0.25">
      <c r="J95918" s="32"/>
    </row>
    <row r="95919" spans="10:10" x14ac:dyDescent="0.25">
      <c r="J95919" s="32"/>
    </row>
    <row r="95920" spans="10:10" x14ac:dyDescent="0.25">
      <c r="J95920" s="32"/>
    </row>
    <row r="95921" spans="10:10" x14ac:dyDescent="0.25">
      <c r="J95921" s="32"/>
    </row>
    <row r="95922" spans="10:10" x14ac:dyDescent="0.25">
      <c r="J95922" s="32"/>
    </row>
    <row r="95923" spans="10:10" x14ac:dyDescent="0.25">
      <c r="J95923" s="32"/>
    </row>
    <row r="95924" spans="10:10" x14ac:dyDescent="0.25">
      <c r="J95924" s="32"/>
    </row>
    <row r="95925" spans="10:10" x14ac:dyDescent="0.25">
      <c r="J95925" s="32"/>
    </row>
    <row r="95926" spans="10:10" x14ac:dyDescent="0.25">
      <c r="J95926" s="32"/>
    </row>
    <row r="95927" spans="10:10" x14ac:dyDescent="0.25">
      <c r="J95927" s="32"/>
    </row>
    <row r="95928" spans="10:10" x14ac:dyDescent="0.25">
      <c r="J95928" s="32"/>
    </row>
    <row r="95929" spans="10:10" x14ac:dyDescent="0.25">
      <c r="J95929" s="32"/>
    </row>
    <row r="95930" spans="10:10" x14ac:dyDescent="0.25">
      <c r="J95930" s="32"/>
    </row>
    <row r="95931" spans="10:10" x14ac:dyDescent="0.25">
      <c r="J95931" s="32"/>
    </row>
    <row r="95932" spans="10:10" x14ac:dyDescent="0.25">
      <c r="J95932" s="32"/>
    </row>
    <row r="95933" spans="10:10" x14ac:dyDescent="0.25">
      <c r="J95933" s="32"/>
    </row>
    <row r="95934" spans="10:10" x14ac:dyDescent="0.25">
      <c r="J95934" s="32"/>
    </row>
    <row r="95935" spans="10:10" x14ac:dyDescent="0.25">
      <c r="J95935" s="32"/>
    </row>
    <row r="95936" spans="10:10" x14ac:dyDescent="0.25">
      <c r="J95936" s="32"/>
    </row>
    <row r="95937" spans="10:10" x14ac:dyDescent="0.25">
      <c r="J95937" s="32"/>
    </row>
    <row r="95938" spans="10:10" x14ac:dyDescent="0.25">
      <c r="J95938" s="32"/>
    </row>
    <row r="95939" spans="10:10" x14ac:dyDescent="0.25">
      <c r="J95939" s="32"/>
    </row>
    <row r="95940" spans="10:10" x14ac:dyDescent="0.25">
      <c r="J95940" s="32"/>
    </row>
    <row r="95941" spans="10:10" x14ac:dyDescent="0.25">
      <c r="J95941" s="32"/>
    </row>
    <row r="95942" spans="10:10" x14ac:dyDescent="0.25">
      <c r="J95942" s="32"/>
    </row>
    <row r="95943" spans="10:10" x14ac:dyDescent="0.25">
      <c r="J95943" s="32"/>
    </row>
    <row r="95944" spans="10:10" x14ac:dyDescent="0.25">
      <c r="J95944" s="32"/>
    </row>
    <row r="95945" spans="10:10" x14ac:dyDescent="0.25">
      <c r="J95945" s="32"/>
    </row>
    <row r="95946" spans="10:10" x14ac:dyDescent="0.25">
      <c r="J95946" s="32"/>
    </row>
    <row r="95947" spans="10:10" x14ac:dyDescent="0.25">
      <c r="J95947" s="32"/>
    </row>
    <row r="95948" spans="10:10" x14ac:dyDescent="0.25">
      <c r="J95948" s="32"/>
    </row>
    <row r="95949" spans="10:10" x14ac:dyDescent="0.25">
      <c r="J95949" s="32"/>
    </row>
    <row r="95950" spans="10:10" x14ac:dyDescent="0.25">
      <c r="J95950" s="32"/>
    </row>
    <row r="95951" spans="10:10" x14ac:dyDescent="0.25">
      <c r="J95951" s="32"/>
    </row>
    <row r="95952" spans="10:10" x14ac:dyDescent="0.25">
      <c r="J95952" s="32"/>
    </row>
    <row r="95953" spans="10:10" x14ac:dyDescent="0.25">
      <c r="J95953" s="32"/>
    </row>
    <row r="95954" spans="10:10" x14ac:dyDescent="0.25">
      <c r="J95954" s="32"/>
    </row>
    <row r="95955" spans="10:10" x14ac:dyDescent="0.25">
      <c r="J95955" s="32"/>
    </row>
    <row r="95956" spans="10:10" x14ac:dyDescent="0.25">
      <c r="J95956" s="32"/>
    </row>
    <row r="95957" spans="10:10" x14ac:dyDescent="0.25">
      <c r="J95957" s="32"/>
    </row>
    <row r="95958" spans="10:10" x14ac:dyDescent="0.25">
      <c r="J95958" s="32"/>
    </row>
    <row r="95959" spans="10:10" x14ac:dyDescent="0.25">
      <c r="J95959" s="32"/>
    </row>
    <row r="95960" spans="10:10" x14ac:dyDescent="0.25">
      <c r="J95960" s="32"/>
    </row>
    <row r="95961" spans="10:10" x14ac:dyDescent="0.25">
      <c r="J95961" s="32"/>
    </row>
    <row r="95962" spans="10:10" x14ac:dyDescent="0.25">
      <c r="J95962" s="32"/>
    </row>
    <row r="95963" spans="10:10" x14ac:dyDescent="0.25">
      <c r="J95963" s="32"/>
    </row>
    <row r="95964" spans="10:10" x14ac:dyDescent="0.25">
      <c r="J95964" s="32"/>
    </row>
    <row r="95965" spans="10:10" x14ac:dyDescent="0.25">
      <c r="J95965" s="32"/>
    </row>
    <row r="95966" spans="10:10" x14ac:dyDescent="0.25">
      <c r="J95966" s="32"/>
    </row>
    <row r="95967" spans="10:10" x14ac:dyDescent="0.25">
      <c r="J95967" s="32"/>
    </row>
    <row r="95968" spans="10:10" x14ac:dyDescent="0.25">
      <c r="J95968" s="32"/>
    </row>
    <row r="95969" spans="10:10" x14ac:dyDescent="0.25">
      <c r="J95969" s="32"/>
    </row>
    <row r="95970" spans="10:10" x14ac:dyDescent="0.25">
      <c r="J95970" s="32"/>
    </row>
    <row r="95971" spans="10:10" x14ac:dyDescent="0.25">
      <c r="J95971" s="32"/>
    </row>
    <row r="95972" spans="10:10" x14ac:dyDescent="0.25">
      <c r="J95972" s="32"/>
    </row>
    <row r="95973" spans="10:10" x14ac:dyDescent="0.25">
      <c r="J95973" s="32"/>
    </row>
    <row r="95974" spans="10:10" x14ac:dyDescent="0.25">
      <c r="J95974" s="32"/>
    </row>
    <row r="95975" spans="10:10" x14ac:dyDescent="0.25">
      <c r="J95975" s="32"/>
    </row>
    <row r="95976" spans="10:10" x14ac:dyDescent="0.25">
      <c r="J95976" s="32"/>
    </row>
    <row r="95977" spans="10:10" x14ac:dyDescent="0.25">
      <c r="J95977" s="32"/>
    </row>
    <row r="95978" spans="10:10" x14ac:dyDescent="0.25">
      <c r="J95978" s="32"/>
    </row>
    <row r="95979" spans="10:10" x14ac:dyDescent="0.25">
      <c r="J95979" s="32"/>
    </row>
    <row r="95980" spans="10:10" x14ac:dyDescent="0.25">
      <c r="J95980" s="32"/>
    </row>
    <row r="95981" spans="10:10" x14ac:dyDescent="0.25">
      <c r="J95981" s="32"/>
    </row>
    <row r="95982" spans="10:10" x14ac:dyDescent="0.25">
      <c r="J95982" s="32"/>
    </row>
    <row r="95983" spans="10:10" x14ac:dyDescent="0.25">
      <c r="J95983" s="32"/>
    </row>
    <row r="95984" spans="10:10" x14ac:dyDescent="0.25">
      <c r="J95984" s="32"/>
    </row>
    <row r="95985" spans="10:10" x14ac:dyDescent="0.25">
      <c r="J95985" s="32"/>
    </row>
    <row r="95986" spans="10:10" x14ac:dyDescent="0.25">
      <c r="J95986" s="32"/>
    </row>
    <row r="95987" spans="10:10" x14ac:dyDescent="0.25">
      <c r="J95987" s="32"/>
    </row>
    <row r="95988" spans="10:10" x14ac:dyDescent="0.25">
      <c r="J95988" s="32"/>
    </row>
    <row r="95989" spans="10:10" x14ac:dyDescent="0.25">
      <c r="J95989" s="32"/>
    </row>
    <row r="95990" spans="10:10" x14ac:dyDescent="0.25">
      <c r="J95990" s="32"/>
    </row>
    <row r="95991" spans="10:10" x14ac:dyDescent="0.25">
      <c r="J95991" s="32"/>
    </row>
    <row r="95992" spans="10:10" x14ac:dyDescent="0.25">
      <c r="J95992" s="32"/>
    </row>
    <row r="95993" spans="10:10" x14ac:dyDescent="0.25">
      <c r="J95993" s="32"/>
    </row>
    <row r="95994" spans="10:10" x14ac:dyDescent="0.25">
      <c r="J95994" s="32"/>
    </row>
    <row r="95995" spans="10:10" x14ac:dyDescent="0.25">
      <c r="J95995" s="32"/>
    </row>
    <row r="95996" spans="10:10" x14ac:dyDescent="0.25">
      <c r="J95996" s="32"/>
    </row>
    <row r="95997" spans="10:10" x14ac:dyDescent="0.25">
      <c r="J95997" s="32"/>
    </row>
    <row r="95998" spans="10:10" x14ac:dyDescent="0.25">
      <c r="J95998" s="32"/>
    </row>
    <row r="95999" spans="10:10" x14ac:dyDescent="0.25">
      <c r="J95999" s="32"/>
    </row>
    <row r="96000" spans="10:10" x14ac:dyDescent="0.25">
      <c r="J96000" s="32"/>
    </row>
    <row r="96001" spans="10:10" x14ac:dyDescent="0.25">
      <c r="J96001" s="32"/>
    </row>
    <row r="96002" spans="10:10" x14ac:dyDescent="0.25">
      <c r="J96002" s="32"/>
    </row>
    <row r="96003" spans="10:10" x14ac:dyDescent="0.25">
      <c r="J96003" s="32"/>
    </row>
    <row r="96004" spans="10:10" x14ac:dyDescent="0.25">
      <c r="J96004" s="32"/>
    </row>
    <row r="96005" spans="10:10" x14ac:dyDescent="0.25">
      <c r="J96005" s="32"/>
    </row>
    <row r="96006" spans="10:10" x14ac:dyDescent="0.25">
      <c r="J96006" s="32"/>
    </row>
    <row r="96007" spans="10:10" x14ac:dyDescent="0.25">
      <c r="J96007" s="32"/>
    </row>
    <row r="96008" spans="10:10" x14ac:dyDescent="0.25">
      <c r="J96008" s="32"/>
    </row>
    <row r="96009" spans="10:10" x14ac:dyDescent="0.25">
      <c r="J96009" s="32"/>
    </row>
    <row r="96010" spans="10:10" x14ac:dyDescent="0.25">
      <c r="J96010" s="32"/>
    </row>
    <row r="96011" spans="10:10" x14ac:dyDescent="0.25">
      <c r="J96011" s="32"/>
    </row>
    <row r="96012" spans="10:10" x14ac:dyDescent="0.25">
      <c r="J96012" s="32"/>
    </row>
    <row r="96013" spans="10:10" x14ac:dyDescent="0.25">
      <c r="J96013" s="32"/>
    </row>
    <row r="96014" spans="10:10" x14ac:dyDescent="0.25">
      <c r="J96014" s="32"/>
    </row>
    <row r="96015" spans="10:10" x14ac:dyDescent="0.25">
      <c r="J96015" s="32"/>
    </row>
    <row r="96016" spans="10:10" x14ac:dyDescent="0.25">
      <c r="J96016" s="32"/>
    </row>
    <row r="96017" spans="10:10" x14ac:dyDescent="0.25">
      <c r="J96017" s="32"/>
    </row>
    <row r="96018" spans="10:10" x14ac:dyDescent="0.25">
      <c r="J96018" s="32"/>
    </row>
    <row r="96019" spans="10:10" x14ac:dyDescent="0.25">
      <c r="J96019" s="32"/>
    </row>
    <row r="96020" spans="10:10" x14ac:dyDescent="0.25">
      <c r="J96020" s="32"/>
    </row>
    <row r="96021" spans="10:10" x14ac:dyDescent="0.25">
      <c r="J96021" s="32"/>
    </row>
    <row r="96022" spans="10:10" x14ac:dyDescent="0.25">
      <c r="J96022" s="32"/>
    </row>
    <row r="96023" spans="10:10" x14ac:dyDescent="0.25">
      <c r="J96023" s="32"/>
    </row>
    <row r="96024" spans="10:10" x14ac:dyDescent="0.25">
      <c r="J96024" s="32"/>
    </row>
    <row r="96025" spans="10:10" x14ac:dyDescent="0.25">
      <c r="J96025" s="32"/>
    </row>
    <row r="96026" spans="10:10" x14ac:dyDescent="0.25">
      <c r="J96026" s="32"/>
    </row>
    <row r="96027" spans="10:10" x14ac:dyDescent="0.25">
      <c r="J96027" s="32"/>
    </row>
    <row r="96028" spans="10:10" x14ac:dyDescent="0.25">
      <c r="J96028" s="32"/>
    </row>
    <row r="96029" spans="10:10" x14ac:dyDescent="0.25">
      <c r="J96029" s="32"/>
    </row>
    <row r="96030" spans="10:10" x14ac:dyDescent="0.25">
      <c r="J96030" s="32"/>
    </row>
    <row r="96031" spans="10:10" x14ac:dyDescent="0.25">
      <c r="J96031" s="32"/>
    </row>
    <row r="96032" spans="10:10" x14ac:dyDescent="0.25">
      <c r="J96032" s="32"/>
    </row>
    <row r="96033" spans="10:10" x14ac:dyDescent="0.25">
      <c r="J96033" s="32"/>
    </row>
    <row r="96034" spans="10:10" x14ac:dyDescent="0.25">
      <c r="J96034" s="32"/>
    </row>
    <row r="96035" spans="10:10" x14ac:dyDescent="0.25">
      <c r="J96035" s="32"/>
    </row>
    <row r="96036" spans="10:10" x14ac:dyDescent="0.25">
      <c r="J96036" s="32"/>
    </row>
    <row r="96037" spans="10:10" x14ac:dyDescent="0.25">
      <c r="J96037" s="32"/>
    </row>
    <row r="96038" spans="10:10" x14ac:dyDescent="0.25">
      <c r="J96038" s="32"/>
    </row>
    <row r="96039" spans="10:10" x14ac:dyDescent="0.25">
      <c r="J96039" s="32"/>
    </row>
    <row r="96040" spans="10:10" x14ac:dyDescent="0.25">
      <c r="J96040" s="32"/>
    </row>
    <row r="96041" spans="10:10" x14ac:dyDescent="0.25">
      <c r="J96041" s="32"/>
    </row>
    <row r="96042" spans="10:10" x14ac:dyDescent="0.25">
      <c r="J96042" s="32"/>
    </row>
    <row r="96043" spans="10:10" x14ac:dyDescent="0.25">
      <c r="J96043" s="32"/>
    </row>
    <row r="96044" spans="10:10" x14ac:dyDescent="0.25">
      <c r="J96044" s="32"/>
    </row>
    <row r="96045" spans="10:10" x14ac:dyDescent="0.25">
      <c r="J96045" s="32"/>
    </row>
    <row r="96046" spans="10:10" x14ac:dyDescent="0.25">
      <c r="J96046" s="32"/>
    </row>
    <row r="96047" spans="10:10" x14ac:dyDescent="0.25">
      <c r="J96047" s="32"/>
    </row>
    <row r="96048" spans="10:10" x14ac:dyDescent="0.25">
      <c r="J96048" s="32"/>
    </row>
    <row r="96049" spans="10:10" x14ac:dyDescent="0.25">
      <c r="J96049" s="32"/>
    </row>
    <row r="96050" spans="10:10" x14ac:dyDescent="0.25">
      <c r="J96050" s="32"/>
    </row>
    <row r="96051" spans="10:10" x14ac:dyDescent="0.25">
      <c r="J96051" s="32"/>
    </row>
    <row r="96052" spans="10:10" x14ac:dyDescent="0.25">
      <c r="J96052" s="32"/>
    </row>
    <row r="96053" spans="10:10" x14ac:dyDescent="0.25">
      <c r="J96053" s="32"/>
    </row>
    <row r="96054" spans="10:10" x14ac:dyDescent="0.25">
      <c r="J96054" s="32"/>
    </row>
    <row r="96055" spans="10:10" x14ac:dyDescent="0.25">
      <c r="J96055" s="32"/>
    </row>
    <row r="96056" spans="10:10" x14ac:dyDescent="0.25">
      <c r="J96056" s="32"/>
    </row>
    <row r="96057" spans="10:10" x14ac:dyDescent="0.25">
      <c r="J96057" s="32"/>
    </row>
    <row r="96058" spans="10:10" x14ac:dyDescent="0.25">
      <c r="J96058" s="32"/>
    </row>
    <row r="96059" spans="10:10" x14ac:dyDescent="0.25">
      <c r="J96059" s="32"/>
    </row>
    <row r="96060" spans="10:10" x14ac:dyDescent="0.25">
      <c r="J96060" s="32"/>
    </row>
    <row r="96061" spans="10:10" x14ac:dyDescent="0.25">
      <c r="J96061" s="32"/>
    </row>
    <row r="96062" spans="10:10" x14ac:dyDescent="0.25">
      <c r="J96062" s="32"/>
    </row>
    <row r="96063" spans="10:10" x14ac:dyDescent="0.25">
      <c r="J96063" s="32"/>
    </row>
    <row r="96064" spans="10:10" x14ac:dyDescent="0.25">
      <c r="J96064" s="32"/>
    </row>
    <row r="96065" spans="10:10" x14ac:dyDescent="0.25">
      <c r="J96065" s="32"/>
    </row>
    <row r="96066" spans="10:10" x14ac:dyDescent="0.25">
      <c r="J96066" s="32"/>
    </row>
    <row r="96067" spans="10:10" x14ac:dyDescent="0.25">
      <c r="J96067" s="32"/>
    </row>
    <row r="96068" spans="10:10" x14ac:dyDescent="0.25">
      <c r="J96068" s="32"/>
    </row>
    <row r="96069" spans="10:10" x14ac:dyDescent="0.25">
      <c r="J96069" s="32"/>
    </row>
    <row r="96070" spans="10:10" x14ac:dyDescent="0.25">
      <c r="J96070" s="32"/>
    </row>
    <row r="96071" spans="10:10" x14ac:dyDescent="0.25">
      <c r="J96071" s="32"/>
    </row>
    <row r="96072" spans="10:10" x14ac:dyDescent="0.25">
      <c r="J96072" s="32"/>
    </row>
    <row r="96073" spans="10:10" x14ac:dyDescent="0.25">
      <c r="J96073" s="32"/>
    </row>
    <row r="96074" spans="10:10" x14ac:dyDescent="0.25">
      <c r="J96074" s="32"/>
    </row>
    <row r="96075" spans="10:10" x14ac:dyDescent="0.25">
      <c r="J96075" s="32"/>
    </row>
    <row r="96076" spans="10:10" x14ac:dyDescent="0.25">
      <c r="J96076" s="32"/>
    </row>
    <row r="96077" spans="10:10" x14ac:dyDescent="0.25">
      <c r="J96077" s="32"/>
    </row>
    <row r="96078" spans="10:10" x14ac:dyDescent="0.25">
      <c r="J96078" s="32"/>
    </row>
    <row r="96079" spans="10:10" x14ac:dyDescent="0.25">
      <c r="J96079" s="32"/>
    </row>
    <row r="96080" spans="10:10" x14ac:dyDescent="0.25">
      <c r="J96080" s="32"/>
    </row>
    <row r="96081" spans="10:10" x14ac:dyDescent="0.25">
      <c r="J96081" s="32"/>
    </row>
    <row r="96082" spans="10:10" x14ac:dyDescent="0.25">
      <c r="J96082" s="32"/>
    </row>
    <row r="96083" spans="10:10" x14ac:dyDescent="0.25">
      <c r="J96083" s="32"/>
    </row>
    <row r="96084" spans="10:10" x14ac:dyDescent="0.25">
      <c r="J96084" s="32"/>
    </row>
    <row r="96085" spans="10:10" x14ac:dyDescent="0.25">
      <c r="J96085" s="32"/>
    </row>
    <row r="96086" spans="10:10" x14ac:dyDescent="0.25">
      <c r="J96086" s="32"/>
    </row>
    <row r="96087" spans="10:10" x14ac:dyDescent="0.25">
      <c r="J96087" s="32"/>
    </row>
    <row r="96088" spans="10:10" x14ac:dyDescent="0.25">
      <c r="J96088" s="32"/>
    </row>
    <row r="96089" spans="10:10" x14ac:dyDescent="0.25">
      <c r="J96089" s="32"/>
    </row>
    <row r="96090" spans="10:10" x14ac:dyDescent="0.25">
      <c r="J96090" s="32"/>
    </row>
    <row r="96091" spans="10:10" x14ac:dyDescent="0.25">
      <c r="J96091" s="32"/>
    </row>
    <row r="96092" spans="10:10" x14ac:dyDescent="0.25">
      <c r="J96092" s="32"/>
    </row>
    <row r="96093" spans="10:10" x14ac:dyDescent="0.25">
      <c r="J96093" s="32"/>
    </row>
    <row r="96094" spans="10:10" x14ac:dyDescent="0.25">
      <c r="J96094" s="32"/>
    </row>
    <row r="96095" spans="10:10" x14ac:dyDescent="0.25">
      <c r="J96095" s="32"/>
    </row>
    <row r="96096" spans="10:10" x14ac:dyDescent="0.25">
      <c r="J96096" s="32"/>
    </row>
    <row r="96097" spans="10:10" x14ac:dyDescent="0.25">
      <c r="J96097" s="32"/>
    </row>
    <row r="96098" spans="10:10" x14ac:dyDescent="0.25">
      <c r="J96098" s="32"/>
    </row>
    <row r="96099" spans="10:10" x14ac:dyDescent="0.25">
      <c r="J96099" s="32"/>
    </row>
    <row r="96100" spans="10:10" x14ac:dyDescent="0.25">
      <c r="J96100" s="32"/>
    </row>
    <row r="96101" spans="10:10" x14ac:dyDescent="0.25">
      <c r="J96101" s="32"/>
    </row>
    <row r="96102" spans="10:10" x14ac:dyDescent="0.25">
      <c r="J96102" s="32"/>
    </row>
    <row r="96103" spans="10:10" x14ac:dyDescent="0.25">
      <c r="J96103" s="32"/>
    </row>
    <row r="96104" spans="10:10" x14ac:dyDescent="0.25">
      <c r="J96104" s="32"/>
    </row>
    <row r="96105" spans="10:10" x14ac:dyDescent="0.25">
      <c r="J96105" s="32"/>
    </row>
    <row r="96106" spans="10:10" x14ac:dyDescent="0.25">
      <c r="J96106" s="32"/>
    </row>
    <row r="96107" spans="10:10" x14ac:dyDescent="0.25">
      <c r="J96107" s="32"/>
    </row>
    <row r="96108" spans="10:10" x14ac:dyDescent="0.25">
      <c r="J96108" s="32"/>
    </row>
    <row r="96109" spans="10:10" x14ac:dyDescent="0.25">
      <c r="J96109" s="32"/>
    </row>
    <row r="96110" spans="10:10" x14ac:dyDescent="0.25">
      <c r="J96110" s="32"/>
    </row>
    <row r="96111" spans="10:10" x14ac:dyDescent="0.25">
      <c r="J96111" s="32"/>
    </row>
    <row r="96112" spans="10:10" x14ac:dyDescent="0.25">
      <c r="J96112" s="32"/>
    </row>
    <row r="96113" spans="10:10" x14ac:dyDescent="0.25">
      <c r="J96113" s="32"/>
    </row>
    <row r="96114" spans="10:10" x14ac:dyDescent="0.25">
      <c r="J96114" s="32"/>
    </row>
    <row r="96115" spans="10:10" x14ac:dyDescent="0.25">
      <c r="J96115" s="32"/>
    </row>
    <row r="96116" spans="10:10" x14ac:dyDescent="0.25">
      <c r="J96116" s="32"/>
    </row>
    <row r="96117" spans="10:10" x14ac:dyDescent="0.25">
      <c r="J96117" s="32"/>
    </row>
    <row r="96118" spans="10:10" x14ac:dyDescent="0.25">
      <c r="J96118" s="32"/>
    </row>
    <row r="96119" spans="10:10" x14ac:dyDescent="0.25">
      <c r="J96119" s="32"/>
    </row>
    <row r="96120" spans="10:10" x14ac:dyDescent="0.25">
      <c r="J96120" s="32"/>
    </row>
    <row r="96121" spans="10:10" x14ac:dyDescent="0.25">
      <c r="J96121" s="32"/>
    </row>
    <row r="96122" spans="10:10" x14ac:dyDescent="0.25">
      <c r="J96122" s="32"/>
    </row>
    <row r="96123" spans="10:10" x14ac:dyDescent="0.25">
      <c r="J96123" s="32"/>
    </row>
    <row r="96124" spans="10:10" x14ac:dyDescent="0.25">
      <c r="J96124" s="32"/>
    </row>
    <row r="96125" spans="10:10" x14ac:dyDescent="0.25">
      <c r="J96125" s="32"/>
    </row>
    <row r="96126" spans="10:10" x14ac:dyDescent="0.25">
      <c r="J96126" s="32"/>
    </row>
    <row r="96127" spans="10:10" x14ac:dyDescent="0.25">
      <c r="J96127" s="32"/>
    </row>
    <row r="96128" spans="10:10" x14ac:dyDescent="0.25">
      <c r="J96128" s="32"/>
    </row>
    <row r="96129" spans="10:10" x14ac:dyDescent="0.25">
      <c r="J96129" s="32"/>
    </row>
    <row r="96130" spans="10:10" x14ac:dyDescent="0.25">
      <c r="J96130" s="32"/>
    </row>
    <row r="96131" spans="10:10" x14ac:dyDescent="0.25">
      <c r="J96131" s="32"/>
    </row>
    <row r="96132" spans="10:10" x14ac:dyDescent="0.25">
      <c r="J96132" s="32"/>
    </row>
    <row r="96133" spans="10:10" x14ac:dyDescent="0.25">
      <c r="J96133" s="32"/>
    </row>
    <row r="96134" spans="10:10" x14ac:dyDescent="0.25">
      <c r="J96134" s="32"/>
    </row>
    <row r="96135" spans="10:10" x14ac:dyDescent="0.25">
      <c r="J96135" s="32"/>
    </row>
    <row r="96136" spans="10:10" x14ac:dyDescent="0.25">
      <c r="J96136" s="32"/>
    </row>
    <row r="96137" spans="10:10" x14ac:dyDescent="0.25">
      <c r="J96137" s="32"/>
    </row>
    <row r="96138" spans="10:10" x14ac:dyDescent="0.25">
      <c r="J96138" s="32"/>
    </row>
    <row r="96139" spans="10:10" x14ac:dyDescent="0.25">
      <c r="J96139" s="32"/>
    </row>
    <row r="96140" spans="10:10" x14ac:dyDescent="0.25">
      <c r="J96140" s="32"/>
    </row>
    <row r="96141" spans="10:10" x14ac:dyDescent="0.25">
      <c r="J96141" s="32"/>
    </row>
    <row r="96142" spans="10:10" x14ac:dyDescent="0.25">
      <c r="J96142" s="32"/>
    </row>
    <row r="96143" spans="10:10" x14ac:dyDescent="0.25">
      <c r="J96143" s="32"/>
    </row>
    <row r="96144" spans="10:10" x14ac:dyDescent="0.25">
      <c r="J96144" s="32"/>
    </row>
    <row r="96145" spans="10:10" x14ac:dyDescent="0.25">
      <c r="J96145" s="32"/>
    </row>
    <row r="96146" spans="10:10" x14ac:dyDescent="0.25">
      <c r="J96146" s="32"/>
    </row>
    <row r="96147" spans="10:10" x14ac:dyDescent="0.25">
      <c r="J96147" s="32"/>
    </row>
    <row r="96148" spans="10:10" x14ac:dyDescent="0.25">
      <c r="J96148" s="32"/>
    </row>
    <row r="96149" spans="10:10" x14ac:dyDescent="0.25">
      <c r="J96149" s="32"/>
    </row>
    <row r="96150" spans="10:10" x14ac:dyDescent="0.25">
      <c r="J96150" s="32"/>
    </row>
    <row r="96151" spans="10:10" x14ac:dyDescent="0.25">
      <c r="J96151" s="32"/>
    </row>
    <row r="96152" spans="10:10" x14ac:dyDescent="0.25">
      <c r="J96152" s="32"/>
    </row>
    <row r="96153" spans="10:10" x14ac:dyDescent="0.25">
      <c r="J96153" s="32"/>
    </row>
    <row r="96154" spans="10:10" x14ac:dyDescent="0.25">
      <c r="J96154" s="32"/>
    </row>
    <row r="96155" spans="10:10" x14ac:dyDescent="0.25">
      <c r="J96155" s="32"/>
    </row>
    <row r="96156" spans="10:10" x14ac:dyDescent="0.25">
      <c r="J96156" s="32"/>
    </row>
    <row r="96157" spans="10:10" x14ac:dyDescent="0.25">
      <c r="J96157" s="32"/>
    </row>
    <row r="96158" spans="10:10" x14ac:dyDescent="0.25">
      <c r="J96158" s="32"/>
    </row>
    <row r="96159" spans="10:10" x14ac:dyDescent="0.25">
      <c r="J96159" s="32"/>
    </row>
    <row r="96160" spans="10:10" x14ac:dyDescent="0.25">
      <c r="J96160" s="32"/>
    </row>
    <row r="96161" spans="10:10" x14ac:dyDescent="0.25">
      <c r="J96161" s="32"/>
    </row>
    <row r="96162" spans="10:10" x14ac:dyDescent="0.25">
      <c r="J96162" s="32"/>
    </row>
    <row r="96163" spans="10:10" x14ac:dyDescent="0.25">
      <c r="J96163" s="32"/>
    </row>
    <row r="96164" spans="10:10" x14ac:dyDescent="0.25">
      <c r="J96164" s="32"/>
    </row>
    <row r="96165" spans="10:10" x14ac:dyDescent="0.25">
      <c r="J96165" s="32"/>
    </row>
    <row r="96166" spans="10:10" x14ac:dyDescent="0.25">
      <c r="J96166" s="32"/>
    </row>
    <row r="96167" spans="10:10" x14ac:dyDescent="0.25">
      <c r="J96167" s="32"/>
    </row>
    <row r="96168" spans="10:10" x14ac:dyDescent="0.25">
      <c r="J96168" s="32"/>
    </row>
    <row r="96169" spans="10:10" x14ac:dyDescent="0.25">
      <c r="J96169" s="32"/>
    </row>
    <row r="96170" spans="10:10" x14ac:dyDescent="0.25">
      <c r="J96170" s="32"/>
    </row>
    <row r="96171" spans="10:10" x14ac:dyDescent="0.25">
      <c r="J96171" s="32"/>
    </row>
    <row r="96172" spans="10:10" x14ac:dyDescent="0.25">
      <c r="J96172" s="32"/>
    </row>
    <row r="96173" spans="10:10" x14ac:dyDescent="0.25">
      <c r="J96173" s="32"/>
    </row>
    <row r="96174" spans="10:10" x14ac:dyDescent="0.25">
      <c r="J96174" s="32"/>
    </row>
    <row r="96175" spans="10:10" x14ac:dyDescent="0.25">
      <c r="J96175" s="32"/>
    </row>
    <row r="96176" spans="10:10" x14ac:dyDescent="0.25">
      <c r="J96176" s="32"/>
    </row>
    <row r="96177" spans="10:10" x14ac:dyDescent="0.25">
      <c r="J96177" s="32"/>
    </row>
    <row r="96178" spans="10:10" x14ac:dyDescent="0.25">
      <c r="J96178" s="32"/>
    </row>
    <row r="96179" spans="10:10" x14ac:dyDescent="0.25">
      <c r="J96179" s="32"/>
    </row>
    <row r="96180" spans="10:10" x14ac:dyDescent="0.25">
      <c r="J96180" s="32"/>
    </row>
    <row r="96181" spans="10:10" x14ac:dyDescent="0.25">
      <c r="J96181" s="32"/>
    </row>
    <row r="96182" spans="10:10" x14ac:dyDescent="0.25">
      <c r="J96182" s="32"/>
    </row>
    <row r="96183" spans="10:10" x14ac:dyDescent="0.25">
      <c r="J96183" s="32"/>
    </row>
    <row r="96184" spans="10:10" x14ac:dyDescent="0.25">
      <c r="J96184" s="32"/>
    </row>
    <row r="96185" spans="10:10" x14ac:dyDescent="0.25">
      <c r="J96185" s="32"/>
    </row>
    <row r="96186" spans="10:10" x14ac:dyDescent="0.25">
      <c r="J96186" s="32"/>
    </row>
    <row r="96187" spans="10:10" x14ac:dyDescent="0.25">
      <c r="J96187" s="32"/>
    </row>
    <row r="96188" spans="10:10" x14ac:dyDescent="0.25">
      <c r="J96188" s="32"/>
    </row>
    <row r="96189" spans="10:10" x14ac:dyDescent="0.25">
      <c r="J96189" s="32"/>
    </row>
    <row r="96190" spans="10:10" x14ac:dyDescent="0.25">
      <c r="J96190" s="32"/>
    </row>
    <row r="96191" spans="10:10" x14ac:dyDescent="0.25">
      <c r="J96191" s="32"/>
    </row>
    <row r="96192" spans="10:10" x14ac:dyDescent="0.25">
      <c r="J96192" s="32"/>
    </row>
    <row r="96193" spans="10:10" x14ac:dyDescent="0.25">
      <c r="J96193" s="32"/>
    </row>
    <row r="96194" spans="10:10" x14ac:dyDescent="0.25">
      <c r="J96194" s="32"/>
    </row>
    <row r="96195" spans="10:10" x14ac:dyDescent="0.25">
      <c r="J96195" s="32"/>
    </row>
    <row r="96196" spans="10:10" x14ac:dyDescent="0.25">
      <c r="J96196" s="32"/>
    </row>
    <row r="96197" spans="10:10" x14ac:dyDescent="0.25">
      <c r="J96197" s="32"/>
    </row>
    <row r="96198" spans="10:10" x14ac:dyDescent="0.25">
      <c r="J96198" s="32"/>
    </row>
    <row r="96199" spans="10:10" x14ac:dyDescent="0.25">
      <c r="J96199" s="32"/>
    </row>
    <row r="96200" spans="10:10" x14ac:dyDescent="0.25">
      <c r="J96200" s="32"/>
    </row>
    <row r="96201" spans="10:10" x14ac:dyDescent="0.25">
      <c r="J96201" s="32"/>
    </row>
    <row r="96202" spans="10:10" x14ac:dyDescent="0.25">
      <c r="J96202" s="32"/>
    </row>
    <row r="96203" spans="10:10" x14ac:dyDescent="0.25">
      <c r="J96203" s="32"/>
    </row>
    <row r="96204" spans="10:10" x14ac:dyDescent="0.25">
      <c r="J96204" s="32"/>
    </row>
    <row r="96205" spans="10:10" x14ac:dyDescent="0.25">
      <c r="J96205" s="32"/>
    </row>
    <row r="96206" spans="10:10" x14ac:dyDescent="0.25">
      <c r="J96206" s="32"/>
    </row>
    <row r="96207" spans="10:10" x14ac:dyDescent="0.25">
      <c r="J96207" s="32"/>
    </row>
    <row r="96208" spans="10:10" x14ac:dyDescent="0.25">
      <c r="J96208" s="32"/>
    </row>
    <row r="96209" spans="10:10" x14ac:dyDescent="0.25">
      <c r="J96209" s="32"/>
    </row>
    <row r="96210" spans="10:10" x14ac:dyDescent="0.25">
      <c r="J96210" s="32"/>
    </row>
    <row r="96211" spans="10:10" x14ac:dyDescent="0.25">
      <c r="J96211" s="32"/>
    </row>
    <row r="96212" spans="10:10" x14ac:dyDescent="0.25">
      <c r="J96212" s="32"/>
    </row>
    <row r="96213" spans="10:10" x14ac:dyDescent="0.25">
      <c r="J96213" s="32"/>
    </row>
    <row r="96214" spans="10:10" x14ac:dyDescent="0.25">
      <c r="J96214" s="32"/>
    </row>
    <row r="96215" spans="10:10" x14ac:dyDescent="0.25">
      <c r="J96215" s="32"/>
    </row>
    <row r="96216" spans="10:10" x14ac:dyDescent="0.25">
      <c r="J96216" s="32"/>
    </row>
    <row r="96217" spans="10:10" x14ac:dyDescent="0.25">
      <c r="J96217" s="32"/>
    </row>
    <row r="96218" spans="10:10" x14ac:dyDescent="0.25">
      <c r="J96218" s="32"/>
    </row>
    <row r="96219" spans="10:10" x14ac:dyDescent="0.25">
      <c r="J96219" s="32"/>
    </row>
    <row r="96220" spans="10:10" x14ac:dyDescent="0.25">
      <c r="J96220" s="32"/>
    </row>
    <row r="96221" spans="10:10" x14ac:dyDescent="0.25">
      <c r="J96221" s="32"/>
    </row>
    <row r="96222" spans="10:10" x14ac:dyDescent="0.25">
      <c r="J96222" s="32"/>
    </row>
    <row r="96223" spans="10:10" x14ac:dyDescent="0.25">
      <c r="J96223" s="32"/>
    </row>
    <row r="96224" spans="10:10" x14ac:dyDescent="0.25">
      <c r="J96224" s="32"/>
    </row>
    <row r="96225" spans="10:10" x14ac:dyDescent="0.25">
      <c r="J96225" s="32"/>
    </row>
    <row r="96226" spans="10:10" x14ac:dyDescent="0.25">
      <c r="J96226" s="32"/>
    </row>
    <row r="96227" spans="10:10" x14ac:dyDescent="0.25">
      <c r="J96227" s="32"/>
    </row>
    <row r="96228" spans="10:10" x14ac:dyDescent="0.25">
      <c r="J96228" s="32"/>
    </row>
    <row r="96229" spans="10:10" x14ac:dyDescent="0.25">
      <c r="J96229" s="32"/>
    </row>
    <row r="96230" spans="10:10" x14ac:dyDescent="0.25">
      <c r="J96230" s="32"/>
    </row>
    <row r="96231" spans="10:10" x14ac:dyDescent="0.25">
      <c r="J96231" s="32"/>
    </row>
    <row r="96232" spans="10:10" x14ac:dyDescent="0.25">
      <c r="J96232" s="32"/>
    </row>
    <row r="96233" spans="10:10" x14ac:dyDescent="0.25">
      <c r="J96233" s="32"/>
    </row>
    <row r="96234" spans="10:10" x14ac:dyDescent="0.25">
      <c r="J96234" s="32"/>
    </row>
    <row r="96235" spans="10:10" x14ac:dyDescent="0.25">
      <c r="J96235" s="32"/>
    </row>
    <row r="96236" spans="10:10" x14ac:dyDescent="0.25">
      <c r="J96236" s="32"/>
    </row>
    <row r="96237" spans="10:10" x14ac:dyDescent="0.25">
      <c r="J96237" s="32"/>
    </row>
    <row r="96238" spans="10:10" x14ac:dyDescent="0.25">
      <c r="J96238" s="32"/>
    </row>
    <row r="96239" spans="10:10" x14ac:dyDescent="0.25">
      <c r="J96239" s="32"/>
    </row>
    <row r="96240" spans="10:10" x14ac:dyDescent="0.25">
      <c r="J96240" s="32"/>
    </row>
    <row r="96241" spans="10:10" x14ac:dyDescent="0.25">
      <c r="J96241" s="32"/>
    </row>
    <row r="96242" spans="10:10" x14ac:dyDescent="0.25">
      <c r="J96242" s="32"/>
    </row>
    <row r="96243" spans="10:10" x14ac:dyDescent="0.25">
      <c r="J96243" s="32"/>
    </row>
    <row r="96244" spans="10:10" x14ac:dyDescent="0.25">
      <c r="J96244" s="32"/>
    </row>
    <row r="96245" spans="10:10" x14ac:dyDescent="0.25">
      <c r="J96245" s="32"/>
    </row>
    <row r="96246" spans="10:10" x14ac:dyDescent="0.25">
      <c r="J96246" s="32"/>
    </row>
    <row r="96247" spans="10:10" x14ac:dyDescent="0.25">
      <c r="J96247" s="32"/>
    </row>
    <row r="96248" spans="10:10" x14ac:dyDescent="0.25">
      <c r="J96248" s="32"/>
    </row>
    <row r="96249" spans="10:10" x14ac:dyDescent="0.25">
      <c r="J96249" s="32"/>
    </row>
    <row r="96250" spans="10:10" x14ac:dyDescent="0.25">
      <c r="J96250" s="32"/>
    </row>
    <row r="96251" spans="10:10" x14ac:dyDescent="0.25">
      <c r="J96251" s="32"/>
    </row>
    <row r="96252" spans="10:10" x14ac:dyDescent="0.25">
      <c r="J96252" s="32"/>
    </row>
    <row r="96253" spans="10:10" x14ac:dyDescent="0.25">
      <c r="J96253" s="32"/>
    </row>
    <row r="96254" spans="10:10" x14ac:dyDescent="0.25">
      <c r="J96254" s="32"/>
    </row>
    <row r="96255" spans="10:10" x14ac:dyDescent="0.25">
      <c r="J96255" s="32"/>
    </row>
    <row r="96256" spans="10:10" x14ac:dyDescent="0.25">
      <c r="J96256" s="32"/>
    </row>
    <row r="96257" spans="10:10" x14ac:dyDescent="0.25">
      <c r="J96257" s="32"/>
    </row>
    <row r="96258" spans="10:10" x14ac:dyDescent="0.25">
      <c r="J96258" s="32"/>
    </row>
    <row r="96259" spans="10:10" x14ac:dyDescent="0.25">
      <c r="J96259" s="32"/>
    </row>
    <row r="96260" spans="10:10" x14ac:dyDescent="0.25">
      <c r="J96260" s="32"/>
    </row>
    <row r="96261" spans="10:10" x14ac:dyDescent="0.25">
      <c r="J96261" s="32"/>
    </row>
    <row r="96262" spans="10:10" x14ac:dyDescent="0.25">
      <c r="J96262" s="32"/>
    </row>
    <row r="96263" spans="10:10" x14ac:dyDescent="0.25">
      <c r="J96263" s="32"/>
    </row>
    <row r="96264" spans="10:10" x14ac:dyDescent="0.25">
      <c r="J96264" s="32"/>
    </row>
    <row r="96265" spans="10:10" x14ac:dyDescent="0.25">
      <c r="J96265" s="32"/>
    </row>
    <row r="96266" spans="10:10" x14ac:dyDescent="0.25">
      <c r="J96266" s="32"/>
    </row>
    <row r="96267" spans="10:10" x14ac:dyDescent="0.25">
      <c r="J96267" s="32"/>
    </row>
    <row r="96268" spans="10:10" x14ac:dyDescent="0.25">
      <c r="J96268" s="32"/>
    </row>
    <row r="96269" spans="10:10" x14ac:dyDescent="0.25">
      <c r="J96269" s="32"/>
    </row>
    <row r="96270" spans="10:10" x14ac:dyDescent="0.25">
      <c r="J96270" s="32"/>
    </row>
    <row r="96271" spans="10:10" x14ac:dyDescent="0.25">
      <c r="J96271" s="32"/>
    </row>
    <row r="96272" spans="10:10" x14ac:dyDescent="0.25">
      <c r="J96272" s="32"/>
    </row>
    <row r="96273" spans="10:10" x14ac:dyDescent="0.25">
      <c r="J96273" s="32"/>
    </row>
    <row r="96274" spans="10:10" x14ac:dyDescent="0.25">
      <c r="J96274" s="32"/>
    </row>
    <row r="96275" spans="10:10" x14ac:dyDescent="0.25">
      <c r="J96275" s="32"/>
    </row>
    <row r="96276" spans="10:10" x14ac:dyDescent="0.25">
      <c r="J96276" s="32"/>
    </row>
    <row r="96277" spans="10:10" x14ac:dyDescent="0.25">
      <c r="J96277" s="32"/>
    </row>
    <row r="96278" spans="10:10" x14ac:dyDescent="0.25">
      <c r="J96278" s="32"/>
    </row>
    <row r="96279" spans="10:10" x14ac:dyDescent="0.25">
      <c r="J96279" s="32"/>
    </row>
    <row r="96280" spans="10:10" x14ac:dyDescent="0.25">
      <c r="J96280" s="32"/>
    </row>
    <row r="96281" spans="10:10" x14ac:dyDescent="0.25">
      <c r="J96281" s="32"/>
    </row>
    <row r="96282" spans="10:10" x14ac:dyDescent="0.25">
      <c r="J96282" s="32"/>
    </row>
    <row r="96283" spans="10:10" x14ac:dyDescent="0.25">
      <c r="J96283" s="32"/>
    </row>
    <row r="96284" spans="10:10" x14ac:dyDescent="0.25">
      <c r="J96284" s="32"/>
    </row>
    <row r="96285" spans="10:10" x14ac:dyDescent="0.25">
      <c r="J96285" s="32"/>
    </row>
    <row r="96286" spans="10:10" x14ac:dyDescent="0.25">
      <c r="J96286" s="32"/>
    </row>
    <row r="96287" spans="10:10" x14ac:dyDescent="0.25">
      <c r="J96287" s="32"/>
    </row>
    <row r="96288" spans="10:10" x14ac:dyDescent="0.25">
      <c r="J96288" s="32"/>
    </row>
    <row r="96289" spans="10:10" x14ac:dyDescent="0.25">
      <c r="J96289" s="32"/>
    </row>
    <row r="96290" spans="10:10" x14ac:dyDescent="0.25">
      <c r="J96290" s="32"/>
    </row>
    <row r="96291" spans="10:10" x14ac:dyDescent="0.25">
      <c r="J96291" s="32"/>
    </row>
    <row r="96292" spans="10:10" x14ac:dyDescent="0.25">
      <c r="J96292" s="32"/>
    </row>
    <row r="96293" spans="10:10" x14ac:dyDescent="0.25">
      <c r="J96293" s="32"/>
    </row>
    <row r="96294" spans="10:10" x14ac:dyDescent="0.25">
      <c r="J96294" s="32"/>
    </row>
    <row r="96295" spans="10:10" x14ac:dyDescent="0.25">
      <c r="J96295" s="32"/>
    </row>
    <row r="96296" spans="10:10" x14ac:dyDescent="0.25">
      <c r="J96296" s="32"/>
    </row>
    <row r="96297" spans="10:10" x14ac:dyDescent="0.25">
      <c r="J96297" s="32"/>
    </row>
    <row r="96298" spans="10:10" x14ac:dyDescent="0.25">
      <c r="J96298" s="32"/>
    </row>
    <row r="96299" spans="10:10" x14ac:dyDescent="0.25">
      <c r="J96299" s="32"/>
    </row>
    <row r="96300" spans="10:10" x14ac:dyDescent="0.25">
      <c r="J96300" s="32"/>
    </row>
    <row r="96301" spans="10:10" x14ac:dyDescent="0.25">
      <c r="J96301" s="32"/>
    </row>
    <row r="96302" spans="10:10" x14ac:dyDescent="0.25">
      <c r="J96302" s="32"/>
    </row>
    <row r="96303" spans="10:10" x14ac:dyDescent="0.25">
      <c r="J96303" s="32"/>
    </row>
    <row r="96304" spans="10:10" x14ac:dyDescent="0.25">
      <c r="J96304" s="32"/>
    </row>
    <row r="96305" spans="10:10" x14ac:dyDescent="0.25">
      <c r="J96305" s="32"/>
    </row>
    <row r="96306" spans="10:10" x14ac:dyDescent="0.25">
      <c r="J96306" s="32"/>
    </row>
    <row r="96307" spans="10:10" x14ac:dyDescent="0.25">
      <c r="J96307" s="32"/>
    </row>
    <row r="96308" spans="10:10" x14ac:dyDescent="0.25">
      <c r="J96308" s="32"/>
    </row>
    <row r="96309" spans="10:10" x14ac:dyDescent="0.25">
      <c r="J96309" s="32"/>
    </row>
    <row r="96310" spans="10:10" x14ac:dyDescent="0.25">
      <c r="J96310" s="32"/>
    </row>
    <row r="96311" spans="10:10" x14ac:dyDescent="0.25">
      <c r="J96311" s="32"/>
    </row>
    <row r="96312" spans="10:10" x14ac:dyDescent="0.25">
      <c r="J96312" s="32"/>
    </row>
    <row r="96313" spans="10:10" x14ac:dyDescent="0.25">
      <c r="J96313" s="32"/>
    </row>
    <row r="96314" spans="10:10" x14ac:dyDescent="0.25">
      <c r="J96314" s="32"/>
    </row>
    <row r="96315" spans="10:10" x14ac:dyDescent="0.25">
      <c r="J96315" s="32"/>
    </row>
    <row r="96316" spans="10:10" x14ac:dyDescent="0.25">
      <c r="J96316" s="32"/>
    </row>
    <row r="96317" spans="10:10" x14ac:dyDescent="0.25">
      <c r="J96317" s="32"/>
    </row>
    <row r="96318" spans="10:10" x14ac:dyDescent="0.25">
      <c r="J96318" s="32"/>
    </row>
    <row r="96319" spans="10:10" x14ac:dyDescent="0.25">
      <c r="J96319" s="32"/>
    </row>
    <row r="96320" spans="10:10" x14ac:dyDescent="0.25">
      <c r="J96320" s="32"/>
    </row>
    <row r="96321" spans="10:10" x14ac:dyDescent="0.25">
      <c r="J96321" s="32"/>
    </row>
    <row r="96322" spans="10:10" x14ac:dyDescent="0.25">
      <c r="J96322" s="32"/>
    </row>
    <row r="96323" spans="10:10" x14ac:dyDescent="0.25">
      <c r="J96323" s="32"/>
    </row>
    <row r="96324" spans="10:10" x14ac:dyDescent="0.25">
      <c r="J96324" s="32"/>
    </row>
    <row r="96325" spans="10:10" x14ac:dyDescent="0.25">
      <c r="J96325" s="32"/>
    </row>
    <row r="96326" spans="10:10" x14ac:dyDescent="0.25">
      <c r="J96326" s="32"/>
    </row>
    <row r="96327" spans="10:10" x14ac:dyDescent="0.25">
      <c r="J96327" s="32"/>
    </row>
    <row r="96328" spans="10:10" x14ac:dyDescent="0.25">
      <c r="J96328" s="32"/>
    </row>
    <row r="96329" spans="10:10" x14ac:dyDescent="0.25">
      <c r="J96329" s="32"/>
    </row>
    <row r="96330" spans="10:10" x14ac:dyDescent="0.25">
      <c r="J96330" s="32"/>
    </row>
    <row r="96331" spans="10:10" x14ac:dyDescent="0.25">
      <c r="J96331" s="32"/>
    </row>
    <row r="96332" spans="10:10" x14ac:dyDescent="0.25">
      <c r="J96332" s="32"/>
    </row>
    <row r="96333" spans="10:10" x14ac:dyDescent="0.25">
      <c r="J96333" s="32"/>
    </row>
    <row r="96334" spans="10:10" x14ac:dyDescent="0.25">
      <c r="J96334" s="32"/>
    </row>
    <row r="96335" spans="10:10" x14ac:dyDescent="0.25">
      <c r="J96335" s="32"/>
    </row>
    <row r="96336" spans="10:10" x14ac:dyDescent="0.25">
      <c r="J96336" s="32"/>
    </row>
    <row r="96337" spans="10:10" x14ac:dyDescent="0.25">
      <c r="J96337" s="32"/>
    </row>
    <row r="96338" spans="10:10" x14ac:dyDescent="0.25">
      <c r="J96338" s="32"/>
    </row>
    <row r="96339" spans="10:10" x14ac:dyDescent="0.25">
      <c r="J96339" s="32"/>
    </row>
    <row r="96340" spans="10:10" x14ac:dyDescent="0.25">
      <c r="J96340" s="32"/>
    </row>
    <row r="96341" spans="10:10" x14ac:dyDescent="0.25">
      <c r="J96341" s="32"/>
    </row>
    <row r="96342" spans="10:10" x14ac:dyDescent="0.25">
      <c r="J96342" s="32"/>
    </row>
    <row r="96343" spans="10:10" x14ac:dyDescent="0.25">
      <c r="J96343" s="32"/>
    </row>
    <row r="96344" spans="10:10" x14ac:dyDescent="0.25">
      <c r="J96344" s="32"/>
    </row>
    <row r="96345" spans="10:10" x14ac:dyDescent="0.25">
      <c r="J96345" s="32"/>
    </row>
    <row r="96346" spans="10:10" x14ac:dyDescent="0.25">
      <c r="J96346" s="32"/>
    </row>
    <row r="96347" spans="10:10" x14ac:dyDescent="0.25">
      <c r="J96347" s="32"/>
    </row>
    <row r="96348" spans="10:10" x14ac:dyDescent="0.25">
      <c r="J96348" s="32"/>
    </row>
    <row r="96349" spans="10:10" x14ac:dyDescent="0.25">
      <c r="J96349" s="32"/>
    </row>
    <row r="96350" spans="10:10" x14ac:dyDescent="0.25">
      <c r="J96350" s="32"/>
    </row>
    <row r="96351" spans="10:10" x14ac:dyDescent="0.25">
      <c r="J96351" s="32"/>
    </row>
    <row r="96352" spans="10:10" x14ac:dyDescent="0.25">
      <c r="J96352" s="32"/>
    </row>
    <row r="96353" spans="10:10" x14ac:dyDescent="0.25">
      <c r="J96353" s="32"/>
    </row>
    <row r="96354" spans="10:10" x14ac:dyDescent="0.25">
      <c r="J96354" s="32"/>
    </row>
    <row r="96355" spans="10:10" x14ac:dyDescent="0.25">
      <c r="J96355" s="32"/>
    </row>
    <row r="96356" spans="10:10" x14ac:dyDescent="0.25">
      <c r="J96356" s="32"/>
    </row>
    <row r="96357" spans="10:10" x14ac:dyDescent="0.25">
      <c r="J96357" s="32"/>
    </row>
    <row r="96358" spans="10:10" x14ac:dyDescent="0.25">
      <c r="J96358" s="32"/>
    </row>
    <row r="96359" spans="10:10" x14ac:dyDescent="0.25">
      <c r="J96359" s="32"/>
    </row>
    <row r="96360" spans="10:10" x14ac:dyDescent="0.25">
      <c r="J96360" s="32"/>
    </row>
    <row r="96361" spans="10:10" x14ac:dyDescent="0.25">
      <c r="J96361" s="32"/>
    </row>
    <row r="96362" spans="10:10" x14ac:dyDescent="0.25">
      <c r="J96362" s="32"/>
    </row>
    <row r="96363" spans="10:10" x14ac:dyDescent="0.25">
      <c r="J96363" s="32"/>
    </row>
    <row r="96364" spans="10:10" x14ac:dyDescent="0.25">
      <c r="J96364" s="32"/>
    </row>
    <row r="96365" spans="10:10" x14ac:dyDescent="0.25">
      <c r="J96365" s="32"/>
    </row>
    <row r="96366" spans="10:10" x14ac:dyDescent="0.25">
      <c r="J96366" s="32"/>
    </row>
    <row r="96367" spans="10:10" x14ac:dyDescent="0.25">
      <c r="J96367" s="32"/>
    </row>
    <row r="96368" spans="10:10" x14ac:dyDescent="0.25">
      <c r="J96368" s="32"/>
    </row>
    <row r="96369" spans="10:10" x14ac:dyDescent="0.25">
      <c r="J96369" s="32"/>
    </row>
    <row r="96370" spans="10:10" x14ac:dyDescent="0.25">
      <c r="J96370" s="32"/>
    </row>
    <row r="96371" spans="10:10" x14ac:dyDescent="0.25">
      <c r="J96371" s="32"/>
    </row>
    <row r="96372" spans="10:10" x14ac:dyDescent="0.25">
      <c r="J96372" s="32"/>
    </row>
    <row r="96373" spans="10:10" x14ac:dyDescent="0.25">
      <c r="J96373" s="32"/>
    </row>
    <row r="96374" spans="10:10" x14ac:dyDescent="0.25">
      <c r="J96374" s="32"/>
    </row>
    <row r="96375" spans="10:10" x14ac:dyDescent="0.25">
      <c r="J96375" s="32"/>
    </row>
    <row r="96376" spans="10:10" x14ac:dyDescent="0.25">
      <c r="J96376" s="32"/>
    </row>
    <row r="96377" spans="10:10" x14ac:dyDescent="0.25">
      <c r="J96377" s="32"/>
    </row>
    <row r="96378" spans="10:10" x14ac:dyDescent="0.25">
      <c r="J96378" s="32"/>
    </row>
    <row r="96379" spans="10:10" x14ac:dyDescent="0.25">
      <c r="J96379" s="32"/>
    </row>
    <row r="96380" spans="10:10" x14ac:dyDescent="0.25">
      <c r="J96380" s="32"/>
    </row>
    <row r="96381" spans="10:10" x14ac:dyDescent="0.25">
      <c r="J96381" s="32"/>
    </row>
    <row r="96382" spans="10:10" x14ac:dyDescent="0.25">
      <c r="J96382" s="32"/>
    </row>
    <row r="96383" spans="10:10" x14ac:dyDescent="0.25">
      <c r="J96383" s="32"/>
    </row>
    <row r="96384" spans="10:10" x14ac:dyDescent="0.25">
      <c r="J96384" s="32"/>
    </row>
    <row r="96385" spans="10:10" x14ac:dyDescent="0.25">
      <c r="J96385" s="32"/>
    </row>
    <row r="96386" spans="10:10" x14ac:dyDescent="0.25">
      <c r="J96386" s="32"/>
    </row>
    <row r="96387" spans="10:10" x14ac:dyDescent="0.25">
      <c r="J96387" s="32"/>
    </row>
    <row r="96388" spans="10:10" x14ac:dyDescent="0.25">
      <c r="J96388" s="32"/>
    </row>
    <row r="96389" spans="10:10" x14ac:dyDescent="0.25">
      <c r="J96389" s="32"/>
    </row>
    <row r="96390" spans="10:10" x14ac:dyDescent="0.25">
      <c r="J96390" s="32"/>
    </row>
    <row r="96391" spans="10:10" x14ac:dyDescent="0.25">
      <c r="J96391" s="32"/>
    </row>
    <row r="96392" spans="10:10" x14ac:dyDescent="0.25">
      <c r="J96392" s="32"/>
    </row>
    <row r="96393" spans="10:10" x14ac:dyDescent="0.25">
      <c r="J96393" s="32"/>
    </row>
    <row r="96394" spans="10:10" x14ac:dyDescent="0.25">
      <c r="J96394" s="32"/>
    </row>
    <row r="96395" spans="10:10" x14ac:dyDescent="0.25">
      <c r="J96395" s="32"/>
    </row>
    <row r="96396" spans="10:10" x14ac:dyDescent="0.25">
      <c r="J96396" s="32"/>
    </row>
    <row r="96397" spans="10:10" x14ac:dyDescent="0.25">
      <c r="J96397" s="32"/>
    </row>
    <row r="96398" spans="10:10" x14ac:dyDescent="0.25">
      <c r="J96398" s="32"/>
    </row>
    <row r="96399" spans="10:10" x14ac:dyDescent="0.25">
      <c r="J96399" s="32"/>
    </row>
    <row r="96400" spans="10:10" x14ac:dyDescent="0.25">
      <c r="J96400" s="32"/>
    </row>
    <row r="96401" spans="10:10" x14ac:dyDescent="0.25">
      <c r="J96401" s="32"/>
    </row>
    <row r="96402" spans="10:10" x14ac:dyDescent="0.25">
      <c r="J96402" s="32"/>
    </row>
    <row r="96403" spans="10:10" x14ac:dyDescent="0.25">
      <c r="J96403" s="32"/>
    </row>
    <row r="96404" spans="10:10" x14ac:dyDescent="0.25">
      <c r="J96404" s="32"/>
    </row>
    <row r="96405" spans="10:10" x14ac:dyDescent="0.25">
      <c r="J96405" s="32"/>
    </row>
    <row r="96406" spans="10:10" x14ac:dyDescent="0.25">
      <c r="J96406" s="32"/>
    </row>
    <row r="96407" spans="10:10" x14ac:dyDescent="0.25">
      <c r="J96407" s="32"/>
    </row>
    <row r="96408" spans="10:10" x14ac:dyDescent="0.25">
      <c r="J96408" s="32"/>
    </row>
    <row r="96409" spans="10:10" x14ac:dyDescent="0.25">
      <c r="J96409" s="32"/>
    </row>
    <row r="96410" spans="10:10" x14ac:dyDescent="0.25">
      <c r="J96410" s="32"/>
    </row>
    <row r="96411" spans="10:10" x14ac:dyDescent="0.25">
      <c r="J96411" s="32"/>
    </row>
    <row r="96412" spans="10:10" x14ac:dyDescent="0.25">
      <c r="J96412" s="32"/>
    </row>
    <row r="96413" spans="10:10" x14ac:dyDescent="0.25">
      <c r="J96413" s="32"/>
    </row>
    <row r="96414" spans="10:10" x14ac:dyDescent="0.25">
      <c r="J96414" s="32"/>
    </row>
    <row r="96415" spans="10:10" x14ac:dyDescent="0.25">
      <c r="J96415" s="32"/>
    </row>
    <row r="96416" spans="10:10" x14ac:dyDescent="0.25">
      <c r="J96416" s="32"/>
    </row>
    <row r="96417" spans="10:10" x14ac:dyDescent="0.25">
      <c r="J96417" s="32"/>
    </row>
    <row r="96418" spans="10:10" x14ac:dyDescent="0.25">
      <c r="J96418" s="32"/>
    </row>
    <row r="96419" spans="10:10" x14ac:dyDescent="0.25">
      <c r="J96419" s="32"/>
    </row>
    <row r="96420" spans="10:10" x14ac:dyDescent="0.25">
      <c r="J96420" s="32"/>
    </row>
    <row r="96421" spans="10:10" x14ac:dyDescent="0.25">
      <c r="J96421" s="32"/>
    </row>
    <row r="96422" spans="10:10" x14ac:dyDescent="0.25">
      <c r="J96422" s="32"/>
    </row>
    <row r="96423" spans="10:10" x14ac:dyDescent="0.25">
      <c r="J96423" s="32"/>
    </row>
    <row r="96424" spans="10:10" x14ac:dyDescent="0.25">
      <c r="J96424" s="32"/>
    </row>
    <row r="96425" spans="10:10" x14ac:dyDescent="0.25">
      <c r="J96425" s="32"/>
    </row>
    <row r="96426" spans="10:10" x14ac:dyDescent="0.25">
      <c r="J96426" s="32"/>
    </row>
    <row r="96427" spans="10:10" x14ac:dyDescent="0.25">
      <c r="J96427" s="32"/>
    </row>
    <row r="96428" spans="10:10" x14ac:dyDescent="0.25">
      <c r="J96428" s="32"/>
    </row>
    <row r="96429" spans="10:10" x14ac:dyDescent="0.25">
      <c r="J96429" s="32"/>
    </row>
    <row r="96430" spans="10:10" x14ac:dyDescent="0.25">
      <c r="J96430" s="32"/>
    </row>
    <row r="96431" spans="10:10" x14ac:dyDescent="0.25">
      <c r="J96431" s="32"/>
    </row>
    <row r="96432" spans="10:10" x14ac:dyDescent="0.25">
      <c r="J96432" s="32"/>
    </row>
    <row r="96433" spans="10:10" x14ac:dyDescent="0.25">
      <c r="J96433" s="32"/>
    </row>
    <row r="96434" spans="10:10" x14ac:dyDescent="0.25">
      <c r="J96434" s="32"/>
    </row>
    <row r="96435" spans="10:10" x14ac:dyDescent="0.25">
      <c r="J96435" s="32"/>
    </row>
    <row r="96436" spans="10:10" x14ac:dyDescent="0.25">
      <c r="J96436" s="32"/>
    </row>
    <row r="96437" spans="10:10" x14ac:dyDescent="0.25">
      <c r="J96437" s="32"/>
    </row>
    <row r="96438" spans="10:10" x14ac:dyDescent="0.25">
      <c r="J96438" s="32"/>
    </row>
    <row r="96439" spans="10:10" x14ac:dyDescent="0.25">
      <c r="J96439" s="32"/>
    </row>
    <row r="96440" spans="10:10" x14ac:dyDescent="0.25">
      <c r="J96440" s="32"/>
    </row>
    <row r="96441" spans="10:10" x14ac:dyDescent="0.25">
      <c r="J96441" s="32"/>
    </row>
    <row r="96442" spans="10:10" x14ac:dyDescent="0.25">
      <c r="J96442" s="32"/>
    </row>
    <row r="96443" spans="10:10" x14ac:dyDescent="0.25">
      <c r="J96443" s="32"/>
    </row>
    <row r="96444" spans="10:10" x14ac:dyDescent="0.25">
      <c r="J96444" s="32"/>
    </row>
    <row r="96445" spans="10:10" x14ac:dyDescent="0.25">
      <c r="J96445" s="32"/>
    </row>
    <row r="96446" spans="10:10" x14ac:dyDescent="0.25">
      <c r="J96446" s="32"/>
    </row>
    <row r="96447" spans="10:10" x14ac:dyDescent="0.25">
      <c r="J96447" s="32"/>
    </row>
    <row r="96448" spans="10:10" x14ac:dyDescent="0.25">
      <c r="J96448" s="32"/>
    </row>
    <row r="96449" spans="10:10" x14ac:dyDescent="0.25">
      <c r="J96449" s="32"/>
    </row>
    <row r="96450" spans="10:10" x14ac:dyDescent="0.25">
      <c r="J96450" s="32"/>
    </row>
    <row r="96451" spans="10:10" x14ac:dyDescent="0.25">
      <c r="J96451" s="32"/>
    </row>
    <row r="96452" spans="10:10" x14ac:dyDescent="0.25">
      <c r="J96452" s="32"/>
    </row>
    <row r="96453" spans="10:10" x14ac:dyDescent="0.25">
      <c r="J96453" s="32"/>
    </row>
    <row r="96454" spans="10:10" x14ac:dyDescent="0.25">
      <c r="J96454" s="32"/>
    </row>
    <row r="96455" spans="10:10" x14ac:dyDescent="0.25">
      <c r="J96455" s="32"/>
    </row>
    <row r="96456" spans="10:10" x14ac:dyDescent="0.25">
      <c r="J96456" s="32"/>
    </row>
    <row r="96457" spans="10:10" x14ac:dyDescent="0.25">
      <c r="J96457" s="32"/>
    </row>
    <row r="96458" spans="10:10" x14ac:dyDescent="0.25">
      <c r="J96458" s="32"/>
    </row>
    <row r="96459" spans="10:10" x14ac:dyDescent="0.25">
      <c r="J96459" s="32"/>
    </row>
    <row r="96460" spans="10:10" x14ac:dyDescent="0.25">
      <c r="J96460" s="32"/>
    </row>
    <row r="96461" spans="10:10" x14ac:dyDescent="0.25">
      <c r="J96461" s="32"/>
    </row>
    <row r="96462" spans="10:10" x14ac:dyDescent="0.25">
      <c r="J96462" s="32"/>
    </row>
    <row r="96463" spans="10:10" x14ac:dyDescent="0.25">
      <c r="J96463" s="32"/>
    </row>
    <row r="96464" spans="10:10" x14ac:dyDescent="0.25">
      <c r="J96464" s="32"/>
    </row>
    <row r="96465" spans="10:10" x14ac:dyDescent="0.25">
      <c r="J96465" s="32"/>
    </row>
    <row r="96466" spans="10:10" x14ac:dyDescent="0.25">
      <c r="J96466" s="32"/>
    </row>
    <row r="96467" spans="10:10" x14ac:dyDescent="0.25">
      <c r="J96467" s="32"/>
    </row>
    <row r="96468" spans="10:10" x14ac:dyDescent="0.25">
      <c r="J96468" s="32"/>
    </row>
    <row r="96469" spans="10:10" x14ac:dyDescent="0.25">
      <c r="J96469" s="32"/>
    </row>
    <row r="96470" spans="10:10" x14ac:dyDescent="0.25">
      <c r="J96470" s="32"/>
    </row>
    <row r="96471" spans="10:10" x14ac:dyDescent="0.25">
      <c r="J96471" s="32"/>
    </row>
    <row r="96472" spans="10:10" x14ac:dyDescent="0.25">
      <c r="J96472" s="32"/>
    </row>
    <row r="96473" spans="10:10" x14ac:dyDescent="0.25">
      <c r="J96473" s="32"/>
    </row>
    <row r="96474" spans="10:10" x14ac:dyDescent="0.25">
      <c r="J96474" s="32"/>
    </row>
    <row r="96475" spans="10:10" x14ac:dyDescent="0.25">
      <c r="J96475" s="32"/>
    </row>
    <row r="96476" spans="10:10" x14ac:dyDescent="0.25">
      <c r="J96476" s="32"/>
    </row>
    <row r="96477" spans="10:10" x14ac:dyDescent="0.25">
      <c r="J96477" s="32"/>
    </row>
    <row r="96478" spans="10:10" x14ac:dyDescent="0.25">
      <c r="J96478" s="32"/>
    </row>
    <row r="96479" spans="10:10" x14ac:dyDescent="0.25">
      <c r="J96479" s="32"/>
    </row>
    <row r="96480" spans="10:10" x14ac:dyDescent="0.25">
      <c r="J96480" s="32"/>
    </row>
    <row r="96481" spans="10:10" x14ac:dyDescent="0.25">
      <c r="J96481" s="32"/>
    </row>
    <row r="96482" spans="10:10" x14ac:dyDescent="0.25">
      <c r="J96482" s="32"/>
    </row>
    <row r="96483" spans="10:10" x14ac:dyDescent="0.25">
      <c r="J96483" s="32"/>
    </row>
    <row r="96484" spans="10:10" x14ac:dyDescent="0.25">
      <c r="J96484" s="32"/>
    </row>
    <row r="96485" spans="10:10" x14ac:dyDescent="0.25">
      <c r="J96485" s="32"/>
    </row>
    <row r="96486" spans="10:10" x14ac:dyDescent="0.25">
      <c r="J96486" s="32"/>
    </row>
    <row r="96487" spans="10:10" x14ac:dyDescent="0.25">
      <c r="J96487" s="32"/>
    </row>
    <row r="96488" spans="10:10" x14ac:dyDescent="0.25">
      <c r="J96488" s="32"/>
    </row>
    <row r="96489" spans="10:10" x14ac:dyDescent="0.25">
      <c r="J96489" s="32"/>
    </row>
    <row r="96490" spans="10:10" x14ac:dyDescent="0.25">
      <c r="J96490" s="32"/>
    </row>
    <row r="96491" spans="10:10" x14ac:dyDescent="0.25">
      <c r="J96491" s="32"/>
    </row>
    <row r="96492" spans="10:10" x14ac:dyDescent="0.25">
      <c r="J96492" s="32"/>
    </row>
    <row r="96493" spans="10:10" x14ac:dyDescent="0.25">
      <c r="J96493" s="32"/>
    </row>
    <row r="96494" spans="10:10" x14ac:dyDescent="0.25">
      <c r="J96494" s="32"/>
    </row>
    <row r="96495" spans="10:10" x14ac:dyDescent="0.25">
      <c r="J96495" s="32"/>
    </row>
    <row r="96496" spans="10:10" x14ac:dyDescent="0.25">
      <c r="J96496" s="32"/>
    </row>
    <row r="96497" spans="10:10" x14ac:dyDescent="0.25">
      <c r="J96497" s="32"/>
    </row>
    <row r="96498" spans="10:10" x14ac:dyDescent="0.25">
      <c r="J96498" s="32"/>
    </row>
    <row r="96499" spans="10:10" x14ac:dyDescent="0.25">
      <c r="J96499" s="32"/>
    </row>
    <row r="96500" spans="10:10" x14ac:dyDescent="0.25">
      <c r="J96500" s="32"/>
    </row>
    <row r="96501" spans="10:10" x14ac:dyDescent="0.25">
      <c r="J96501" s="32"/>
    </row>
    <row r="96502" spans="10:10" x14ac:dyDescent="0.25">
      <c r="J96502" s="32"/>
    </row>
    <row r="96503" spans="10:10" x14ac:dyDescent="0.25">
      <c r="J96503" s="32"/>
    </row>
    <row r="96504" spans="10:10" x14ac:dyDescent="0.25">
      <c r="J96504" s="32"/>
    </row>
    <row r="96505" spans="10:10" x14ac:dyDescent="0.25">
      <c r="J96505" s="32"/>
    </row>
    <row r="96506" spans="10:10" x14ac:dyDescent="0.25">
      <c r="J96506" s="32"/>
    </row>
    <row r="96507" spans="10:10" x14ac:dyDescent="0.25">
      <c r="J96507" s="32"/>
    </row>
    <row r="96508" spans="10:10" x14ac:dyDescent="0.25">
      <c r="J96508" s="32"/>
    </row>
    <row r="96509" spans="10:10" x14ac:dyDescent="0.25">
      <c r="J96509" s="32"/>
    </row>
    <row r="96510" spans="10:10" x14ac:dyDescent="0.25">
      <c r="J96510" s="32"/>
    </row>
    <row r="96511" spans="10:10" x14ac:dyDescent="0.25">
      <c r="J96511" s="32"/>
    </row>
    <row r="96512" spans="10:10" x14ac:dyDescent="0.25">
      <c r="J96512" s="32"/>
    </row>
    <row r="96513" spans="10:10" x14ac:dyDescent="0.25">
      <c r="J96513" s="32"/>
    </row>
    <row r="96514" spans="10:10" x14ac:dyDescent="0.25">
      <c r="J96514" s="32"/>
    </row>
    <row r="96515" spans="10:10" x14ac:dyDescent="0.25">
      <c r="J96515" s="32"/>
    </row>
    <row r="96516" spans="10:10" x14ac:dyDescent="0.25">
      <c r="J96516" s="32"/>
    </row>
    <row r="96517" spans="10:10" x14ac:dyDescent="0.25">
      <c r="J96517" s="32"/>
    </row>
    <row r="96518" spans="10:10" x14ac:dyDescent="0.25">
      <c r="J96518" s="32"/>
    </row>
    <row r="96519" spans="10:10" x14ac:dyDescent="0.25">
      <c r="J96519" s="32"/>
    </row>
    <row r="96520" spans="10:10" x14ac:dyDescent="0.25">
      <c r="J96520" s="32"/>
    </row>
    <row r="96521" spans="10:10" x14ac:dyDescent="0.25">
      <c r="J96521" s="32"/>
    </row>
    <row r="96522" spans="10:10" x14ac:dyDescent="0.25">
      <c r="J96522" s="32"/>
    </row>
    <row r="96523" spans="10:10" x14ac:dyDescent="0.25">
      <c r="J96523" s="32"/>
    </row>
    <row r="96524" spans="10:10" x14ac:dyDescent="0.25">
      <c r="J96524" s="32"/>
    </row>
    <row r="96525" spans="10:10" x14ac:dyDescent="0.25">
      <c r="J96525" s="32"/>
    </row>
    <row r="96526" spans="10:10" x14ac:dyDescent="0.25">
      <c r="J96526" s="32"/>
    </row>
    <row r="96527" spans="10:10" x14ac:dyDescent="0.25">
      <c r="J96527" s="32"/>
    </row>
    <row r="96528" spans="10:10" x14ac:dyDescent="0.25">
      <c r="J96528" s="32"/>
    </row>
    <row r="96529" spans="10:10" x14ac:dyDescent="0.25">
      <c r="J96529" s="32"/>
    </row>
    <row r="96530" spans="10:10" x14ac:dyDescent="0.25">
      <c r="J96530" s="32"/>
    </row>
    <row r="96531" spans="10:10" x14ac:dyDescent="0.25">
      <c r="J96531" s="32"/>
    </row>
    <row r="96532" spans="10:10" x14ac:dyDescent="0.25">
      <c r="J96532" s="32"/>
    </row>
    <row r="96533" spans="10:10" x14ac:dyDescent="0.25">
      <c r="J96533" s="32"/>
    </row>
    <row r="96534" spans="10:10" x14ac:dyDescent="0.25">
      <c r="J96534" s="32"/>
    </row>
    <row r="96535" spans="10:10" x14ac:dyDescent="0.25">
      <c r="J96535" s="32"/>
    </row>
    <row r="96536" spans="10:10" x14ac:dyDescent="0.25">
      <c r="J96536" s="32"/>
    </row>
    <row r="96537" spans="10:10" x14ac:dyDescent="0.25">
      <c r="J96537" s="32"/>
    </row>
    <row r="96538" spans="10:10" x14ac:dyDescent="0.25">
      <c r="J96538" s="32"/>
    </row>
    <row r="96539" spans="10:10" x14ac:dyDescent="0.25">
      <c r="J96539" s="32"/>
    </row>
    <row r="96540" spans="10:10" x14ac:dyDescent="0.25">
      <c r="J96540" s="32"/>
    </row>
    <row r="96541" spans="10:10" x14ac:dyDescent="0.25">
      <c r="J96541" s="32"/>
    </row>
    <row r="96542" spans="10:10" x14ac:dyDescent="0.25">
      <c r="J96542" s="32"/>
    </row>
    <row r="96543" spans="10:10" x14ac:dyDescent="0.25">
      <c r="J96543" s="32"/>
    </row>
    <row r="96544" spans="10:10" x14ac:dyDescent="0.25">
      <c r="J96544" s="32"/>
    </row>
    <row r="96545" spans="10:10" x14ac:dyDescent="0.25">
      <c r="J96545" s="32"/>
    </row>
    <row r="96546" spans="10:10" x14ac:dyDescent="0.25">
      <c r="J96546" s="32"/>
    </row>
    <row r="96547" spans="10:10" x14ac:dyDescent="0.25">
      <c r="J96547" s="32"/>
    </row>
    <row r="96548" spans="10:10" x14ac:dyDescent="0.25">
      <c r="J96548" s="32"/>
    </row>
    <row r="96549" spans="10:10" x14ac:dyDescent="0.25">
      <c r="J96549" s="32"/>
    </row>
    <row r="96550" spans="10:10" x14ac:dyDescent="0.25">
      <c r="J96550" s="32"/>
    </row>
    <row r="96551" spans="10:10" x14ac:dyDescent="0.25">
      <c r="J96551" s="32"/>
    </row>
    <row r="96552" spans="10:10" x14ac:dyDescent="0.25">
      <c r="J96552" s="32"/>
    </row>
    <row r="96553" spans="10:10" x14ac:dyDescent="0.25">
      <c r="J96553" s="32"/>
    </row>
    <row r="96554" spans="10:10" x14ac:dyDescent="0.25">
      <c r="J96554" s="32"/>
    </row>
    <row r="96555" spans="10:10" x14ac:dyDescent="0.25">
      <c r="J96555" s="32"/>
    </row>
    <row r="96556" spans="10:10" x14ac:dyDescent="0.25">
      <c r="J96556" s="32"/>
    </row>
    <row r="96557" spans="10:10" x14ac:dyDescent="0.25">
      <c r="J96557" s="32"/>
    </row>
    <row r="96558" spans="10:10" x14ac:dyDescent="0.25">
      <c r="J96558" s="32"/>
    </row>
    <row r="96559" spans="10:10" x14ac:dyDescent="0.25">
      <c r="J96559" s="32"/>
    </row>
    <row r="96560" spans="10:10" x14ac:dyDescent="0.25">
      <c r="J96560" s="32"/>
    </row>
    <row r="96561" spans="10:10" x14ac:dyDescent="0.25">
      <c r="J96561" s="32"/>
    </row>
    <row r="96562" spans="10:10" x14ac:dyDescent="0.25">
      <c r="J96562" s="32"/>
    </row>
    <row r="96563" spans="10:10" x14ac:dyDescent="0.25">
      <c r="J96563" s="32"/>
    </row>
    <row r="96564" spans="10:10" x14ac:dyDescent="0.25">
      <c r="J96564" s="32"/>
    </row>
    <row r="96565" spans="10:10" x14ac:dyDescent="0.25">
      <c r="J96565" s="32"/>
    </row>
    <row r="96566" spans="10:10" x14ac:dyDescent="0.25">
      <c r="J96566" s="32"/>
    </row>
    <row r="96567" spans="10:10" x14ac:dyDescent="0.25">
      <c r="J96567" s="32"/>
    </row>
    <row r="96568" spans="10:10" x14ac:dyDescent="0.25">
      <c r="J96568" s="32"/>
    </row>
    <row r="96569" spans="10:10" x14ac:dyDescent="0.25">
      <c r="J96569" s="32"/>
    </row>
    <row r="96570" spans="10:10" x14ac:dyDescent="0.25">
      <c r="J96570" s="32"/>
    </row>
    <row r="96571" spans="10:10" x14ac:dyDescent="0.25">
      <c r="J96571" s="32"/>
    </row>
    <row r="96572" spans="10:10" x14ac:dyDescent="0.25">
      <c r="J96572" s="32"/>
    </row>
    <row r="96573" spans="10:10" x14ac:dyDescent="0.25">
      <c r="J96573" s="32"/>
    </row>
    <row r="96574" spans="10:10" x14ac:dyDescent="0.25">
      <c r="J96574" s="32"/>
    </row>
    <row r="96575" spans="10:10" x14ac:dyDescent="0.25">
      <c r="J96575" s="32"/>
    </row>
    <row r="96576" spans="10:10" x14ac:dyDescent="0.25">
      <c r="J96576" s="32"/>
    </row>
    <row r="96577" spans="10:10" x14ac:dyDescent="0.25">
      <c r="J96577" s="32"/>
    </row>
    <row r="96578" spans="10:10" x14ac:dyDescent="0.25">
      <c r="J96578" s="32"/>
    </row>
    <row r="96579" spans="10:10" x14ac:dyDescent="0.25">
      <c r="J96579" s="32"/>
    </row>
    <row r="96580" spans="10:10" x14ac:dyDescent="0.25">
      <c r="J96580" s="32"/>
    </row>
    <row r="96581" spans="10:10" x14ac:dyDescent="0.25">
      <c r="J96581" s="32"/>
    </row>
    <row r="96582" spans="10:10" x14ac:dyDescent="0.25">
      <c r="J96582" s="32"/>
    </row>
    <row r="96583" spans="10:10" x14ac:dyDescent="0.25">
      <c r="J96583" s="32"/>
    </row>
    <row r="96584" spans="10:10" x14ac:dyDescent="0.25">
      <c r="J96584" s="32"/>
    </row>
    <row r="96585" spans="10:10" x14ac:dyDescent="0.25">
      <c r="J96585" s="32"/>
    </row>
    <row r="96586" spans="10:10" x14ac:dyDescent="0.25">
      <c r="J96586" s="32"/>
    </row>
    <row r="96587" spans="10:10" x14ac:dyDescent="0.25">
      <c r="J96587" s="32"/>
    </row>
    <row r="96588" spans="10:10" x14ac:dyDescent="0.25">
      <c r="J96588" s="32"/>
    </row>
    <row r="96589" spans="10:10" x14ac:dyDescent="0.25">
      <c r="J96589" s="32"/>
    </row>
    <row r="96590" spans="10:10" x14ac:dyDescent="0.25">
      <c r="J96590" s="32"/>
    </row>
    <row r="96591" spans="10:10" x14ac:dyDescent="0.25">
      <c r="J96591" s="32"/>
    </row>
    <row r="96592" spans="10:10" x14ac:dyDescent="0.25">
      <c r="J96592" s="32"/>
    </row>
    <row r="96593" spans="10:10" x14ac:dyDescent="0.25">
      <c r="J96593" s="32"/>
    </row>
    <row r="96594" spans="10:10" x14ac:dyDescent="0.25">
      <c r="J96594" s="32"/>
    </row>
    <row r="96595" spans="10:10" x14ac:dyDescent="0.25">
      <c r="J96595" s="32"/>
    </row>
    <row r="96596" spans="10:10" x14ac:dyDescent="0.25">
      <c r="J96596" s="32"/>
    </row>
    <row r="96597" spans="10:10" x14ac:dyDescent="0.25">
      <c r="J96597" s="32"/>
    </row>
    <row r="96598" spans="10:10" x14ac:dyDescent="0.25">
      <c r="J96598" s="32"/>
    </row>
    <row r="96599" spans="10:10" x14ac:dyDescent="0.25">
      <c r="J96599" s="32"/>
    </row>
    <row r="96600" spans="10:10" x14ac:dyDescent="0.25">
      <c r="J96600" s="32"/>
    </row>
    <row r="96601" spans="10:10" x14ac:dyDescent="0.25">
      <c r="J96601" s="32"/>
    </row>
    <row r="96602" spans="10:10" x14ac:dyDescent="0.25">
      <c r="J96602" s="32"/>
    </row>
    <row r="96603" spans="10:10" x14ac:dyDescent="0.25">
      <c r="J96603" s="32"/>
    </row>
    <row r="96604" spans="10:10" x14ac:dyDescent="0.25">
      <c r="J96604" s="32"/>
    </row>
    <row r="96605" spans="10:10" x14ac:dyDescent="0.25">
      <c r="J96605" s="32"/>
    </row>
    <row r="96606" spans="10:10" x14ac:dyDescent="0.25">
      <c r="J96606" s="32"/>
    </row>
    <row r="96607" spans="10:10" x14ac:dyDescent="0.25">
      <c r="J96607" s="32"/>
    </row>
    <row r="96608" spans="10:10" x14ac:dyDescent="0.25">
      <c r="J96608" s="32"/>
    </row>
    <row r="96609" spans="10:10" x14ac:dyDescent="0.25">
      <c r="J96609" s="32"/>
    </row>
    <row r="96610" spans="10:10" x14ac:dyDescent="0.25">
      <c r="J96610" s="32"/>
    </row>
    <row r="96611" spans="10:10" x14ac:dyDescent="0.25">
      <c r="J96611" s="32"/>
    </row>
    <row r="96612" spans="10:10" x14ac:dyDescent="0.25">
      <c r="J96612" s="32"/>
    </row>
    <row r="96613" spans="10:10" x14ac:dyDescent="0.25">
      <c r="J96613" s="32"/>
    </row>
    <row r="96614" spans="10:10" x14ac:dyDescent="0.25">
      <c r="J96614" s="32"/>
    </row>
    <row r="96615" spans="10:10" x14ac:dyDescent="0.25">
      <c r="J96615" s="32"/>
    </row>
    <row r="96616" spans="10:10" x14ac:dyDescent="0.25">
      <c r="J96616" s="32"/>
    </row>
    <row r="96617" spans="10:10" x14ac:dyDescent="0.25">
      <c r="J96617" s="32"/>
    </row>
    <row r="96618" spans="10:10" x14ac:dyDescent="0.25">
      <c r="J96618" s="32"/>
    </row>
    <row r="96619" spans="10:10" x14ac:dyDescent="0.25">
      <c r="J96619" s="32"/>
    </row>
    <row r="96620" spans="10:10" x14ac:dyDescent="0.25">
      <c r="J96620" s="32"/>
    </row>
    <row r="96621" spans="10:10" x14ac:dyDescent="0.25">
      <c r="J96621" s="32"/>
    </row>
    <row r="96622" spans="10:10" x14ac:dyDescent="0.25">
      <c r="J96622" s="32"/>
    </row>
    <row r="96623" spans="10:10" x14ac:dyDescent="0.25">
      <c r="J96623" s="32"/>
    </row>
    <row r="96624" spans="10:10" x14ac:dyDescent="0.25">
      <c r="J96624" s="32"/>
    </row>
    <row r="96625" spans="10:10" x14ac:dyDescent="0.25">
      <c r="J96625" s="32"/>
    </row>
    <row r="96626" spans="10:10" x14ac:dyDescent="0.25">
      <c r="J96626" s="32"/>
    </row>
    <row r="96627" spans="10:10" x14ac:dyDescent="0.25">
      <c r="J96627" s="32"/>
    </row>
    <row r="96628" spans="10:10" x14ac:dyDescent="0.25">
      <c r="J96628" s="32"/>
    </row>
    <row r="96629" spans="10:10" x14ac:dyDescent="0.25">
      <c r="J96629" s="32"/>
    </row>
    <row r="96630" spans="10:10" x14ac:dyDescent="0.25">
      <c r="J96630" s="32"/>
    </row>
    <row r="96631" spans="10:10" x14ac:dyDescent="0.25">
      <c r="J96631" s="32"/>
    </row>
    <row r="96632" spans="10:10" x14ac:dyDescent="0.25">
      <c r="J96632" s="32"/>
    </row>
    <row r="96633" spans="10:10" x14ac:dyDescent="0.25">
      <c r="J96633" s="32"/>
    </row>
    <row r="96634" spans="10:10" x14ac:dyDescent="0.25">
      <c r="J96634" s="32"/>
    </row>
    <row r="96635" spans="10:10" x14ac:dyDescent="0.25">
      <c r="J96635" s="32"/>
    </row>
    <row r="96636" spans="10:10" x14ac:dyDescent="0.25">
      <c r="J96636" s="32"/>
    </row>
    <row r="96637" spans="10:10" x14ac:dyDescent="0.25">
      <c r="J96637" s="32"/>
    </row>
    <row r="96638" spans="10:10" x14ac:dyDescent="0.25">
      <c r="J96638" s="32"/>
    </row>
    <row r="96639" spans="10:10" x14ac:dyDescent="0.25">
      <c r="J96639" s="32"/>
    </row>
    <row r="96640" spans="10:10" x14ac:dyDescent="0.25">
      <c r="J96640" s="32"/>
    </row>
    <row r="96641" spans="10:10" x14ac:dyDescent="0.25">
      <c r="J96641" s="32"/>
    </row>
    <row r="96642" spans="10:10" x14ac:dyDescent="0.25">
      <c r="J96642" s="32"/>
    </row>
    <row r="96643" spans="10:10" x14ac:dyDescent="0.25">
      <c r="J96643" s="32"/>
    </row>
    <row r="96644" spans="10:10" x14ac:dyDescent="0.25">
      <c r="J96644" s="32"/>
    </row>
    <row r="96645" spans="10:10" x14ac:dyDescent="0.25">
      <c r="J96645" s="32"/>
    </row>
    <row r="96646" spans="10:10" x14ac:dyDescent="0.25">
      <c r="J96646" s="32"/>
    </row>
    <row r="96647" spans="10:10" x14ac:dyDescent="0.25">
      <c r="J96647" s="32"/>
    </row>
    <row r="96648" spans="10:10" x14ac:dyDescent="0.25">
      <c r="J96648" s="32"/>
    </row>
    <row r="96649" spans="10:10" x14ac:dyDescent="0.25">
      <c r="J96649" s="32"/>
    </row>
    <row r="96650" spans="10:10" x14ac:dyDescent="0.25">
      <c r="J96650" s="32"/>
    </row>
    <row r="96651" spans="10:10" x14ac:dyDescent="0.25">
      <c r="J96651" s="32"/>
    </row>
    <row r="96652" spans="10:10" x14ac:dyDescent="0.25">
      <c r="J96652" s="32"/>
    </row>
    <row r="96653" spans="10:10" x14ac:dyDescent="0.25">
      <c r="J96653" s="32"/>
    </row>
    <row r="96654" spans="10:10" x14ac:dyDescent="0.25">
      <c r="J96654" s="32"/>
    </row>
    <row r="96655" spans="10:10" x14ac:dyDescent="0.25">
      <c r="J96655" s="32"/>
    </row>
    <row r="96656" spans="10:10" x14ac:dyDescent="0.25">
      <c r="J96656" s="32"/>
    </row>
    <row r="96657" spans="10:10" x14ac:dyDescent="0.25">
      <c r="J96657" s="32"/>
    </row>
    <row r="96658" spans="10:10" x14ac:dyDescent="0.25">
      <c r="J96658" s="32"/>
    </row>
    <row r="96659" spans="10:10" x14ac:dyDescent="0.25">
      <c r="J96659" s="32"/>
    </row>
    <row r="96660" spans="10:10" x14ac:dyDescent="0.25">
      <c r="J96660" s="32"/>
    </row>
    <row r="96661" spans="10:10" x14ac:dyDescent="0.25">
      <c r="J96661" s="32"/>
    </row>
    <row r="96662" spans="10:10" x14ac:dyDescent="0.25">
      <c r="J96662" s="32"/>
    </row>
    <row r="96663" spans="10:10" x14ac:dyDescent="0.25">
      <c r="J96663" s="32"/>
    </row>
    <row r="96664" spans="10:10" x14ac:dyDescent="0.25">
      <c r="J96664" s="32"/>
    </row>
    <row r="96665" spans="10:10" x14ac:dyDescent="0.25">
      <c r="J96665" s="32"/>
    </row>
    <row r="96666" spans="10:10" x14ac:dyDescent="0.25">
      <c r="J96666" s="32"/>
    </row>
    <row r="96667" spans="10:10" x14ac:dyDescent="0.25">
      <c r="J96667" s="32"/>
    </row>
    <row r="96668" spans="10:10" x14ac:dyDescent="0.25">
      <c r="J96668" s="32"/>
    </row>
    <row r="96669" spans="10:10" x14ac:dyDescent="0.25">
      <c r="J96669" s="32"/>
    </row>
    <row r="96670" spans="10:10" x14ac:dyDescent="0.25">
      <c r="J96670" s="32"/>
    </row>
    <row r="96671" spans="10:10" x14ac:dyDescent="0.25">
      <c r="J96671" s="32"/>
    </row>
    <row r="96672" spans="10:10" x14ac:dyDescent="0.25">
      <c r="J96672" s="32"/>
    </row>
    <row r="96673" spans="10:10" x14ac:dyDescent="0.25">
      <c r="J96673" s="32"/>
    </row>
    <row r="96674" spans="10:10" x14ac:dyDescent="0.25">
      <c r="J96674" s="32"/>
    </row>
    <row r="96675" spans="10:10" x14ac:dyDescent="0.25">
      <c r="J96675" s="32"/>
    </row>
    <row r="96676" spans="10:10" x14ac:dyDescent="0.25">
      <c r="J96676" s="32"/>
    </row>
    <row r="96677" spans="10:10" x14ac:dyDescent="0.25">
      <c r="J96677" s="32"/>
    </row>
    <row r="96678" spans="10:10" x14ac:dyDescent="0.25">
      <c r="J96678" s="32"/>
    </row>
    <row r="96679" spans="10:10" x14ac:dyDescent="0.25">
      <c r="J96679" s="32"/>
    </row>
    <row r="96680" spans="10:10" x14ac:dyDescent="0.25">
      <c r="J96680" s="32"/>
    </row>
    <row r="96681" spans="10:10" x14ac:dyDescent="0.25">
      <c r="J96681" s="32"/>
    </row>
    <row r="96682" spans="10:10" x14ac:dyDescent="0.25">
      <c r="J96682" s="32"/>
    </row>
    <row r="96683" spans="10:10" x14ac:dyDescent="0.25">
      <c r="J96683" s="32"/>
    </row>
    <row r="96684" spans="10:10" x14ac:dyDescent="0.25">
      <c r="J96684" s="32"/>
    </row>
    <row r="96685" spans="10:10" x14ac:dyDescent="0.25">
      <c r="J96685" s="32"/>
    </row>
    <row r="96686" spans="10:10" x14ac:dyDescent="0.25">
      <c r="J96686" s="32"/>
    </row>
    <row r="96687" spans="10:10" x14ac:dyDescent="0.25">
      <c r="J96687" s="32"/>
    </row>
    <row r="96688" spans="10:10" x14ac:dyDescent="0.25">
      <c r="J96688" s="32"/>
    </row>
    <row r="96689" spans="10:10" x14ac:dyDescent="0.25">
      <c r="J96689" s="32"/>
    </row>
    <row r="96690" spans="10:10" x14ac:dyDescent="0.25">
      <c r="J96690" s="32"/>
    </row>
    <row r="96691" spans="10:10" x14ac:dyDescent="0.25">
      <c r="J96691" s="32"/>
    </row>
    <row r="96692" spans="10:10" x14ac:dyDescent="0.25">
      <c r="J96692" s="32"/>
    </row>
    <row r="96693" spans="10:10" x14ac:dyDescent="0.25">
      <c r="J96693" s="32"/>
    </row>
    <row r="96694" spans="10:10" x14ac:dyDescent="0.25">
      <c r="J96694" s="32"/>
    </row>
    <row r="96695" spans="10:10" x14ac:dyDescent="0.25">
      <c r="J96695" s="32"/>
    </row>
    <row r="96696" spans="10:10" x14ac:dyDescent="0.25">
      <c r="J96696" s="32"/>
    </row>
    <row r="96697" spans="10:10" x14ac:dyDescent="0.25">
      <c r="J96697" s="32"/>
    </row>
    <row r="96698" spans="10:10" x14ac:dyDescent="0.25">
      <c r="J96698" s="32"/>
    </row>
    <row r="96699" spans="10:10" x14ac:dyDescent="0.25">
      <c r="J96699" s="32"/>
    </row>
    <row r="96700" spans="10:10" x14ac:dyDescent="0.25">
      <c r="J96700" s="32"/>
    </row>
    <row r="96701" spans="10:10" x14ac:dyDescent="0.25">
      <c r="J96701" s="32"/>
    </row>
    <row r="96702" spans="10:10" x14ac:dyDescent="0.25">
      <c r="J96702" s="32"/>
    </row>
    <row r="96703" spans="10:10" x14ac:dyDescent="0.25">
      <c r="J96703" s="32"/>
    </row>
    <row r="96704" spans="10:10" x14ac:dyDescent="0.25">
      <c r="J96704" s="32"/>
    </row>
    <row r="96705" spans="10:10" x14ac:dyDescent="0.25">
      <c r="J96705" s="32"/>
    </row>
    <row r="96706" spans="10:10" x14ac:dyDescent="0.25">
      <c r="J96706" s="32"/>
    </row>
    <row r="96707" spans="10:10" x14ac:dyDescent="0.25">
      <c r="J96707" s="32"/>
    </row>
    <row r="96708" spans="10:10" x14ac:dyDescent="0.25">
      <c r="J96708" s="32"/>
    </row>
    <row r="96709" spans="10:10" x14ac:dyDescent="0.25">
      <c r="J96709" s="32"/>
    </row>
    <row r="96710" spans="10:10" x14ac:dyDescent="0.25">
      <c r="J96710" s="32"/>
    </row>
    <row r="96711" spans="10:10" x14ac:dyDescent="0.25">
      <c r="J96711" s="32"/>
    </row>
    <row r="96712" spans="10:10" x14ac:dyDescent="0.25">
      <c r="J96712" s="32"/>
    </row>
    <row r="96713" spans="10:10" x14ac:dyDescent="0.25">
      <c r="J96713" s="32"/>
    </row>
    <row r="96714" spans="10:10" x14ac:dyDescent="0.25">
      <c r="J96714" s="32"/>
    </row>
    <row r="96715" spans="10:10" x14ac:dyDescent="0.25">
      <c r="J96715" s="32"/>
    </row>
    <row r="96716" spans="10:10" x14ac:dyDescent="0.25">
      <c r="J96716" s="32"/>
    </row>
    <row r="96717" spans="10:10" x14ac:dyDescent="0.25">
      <c r="J96717" s="32"/>
    </row>
    <row r="96718" spans="10:10" x14ac:dyDescent="0.25">
      <c r="J96718" s="32"/>
    </row>
    <row r="96719" spans="10:10" x14ac:dyDescent="0.25">
      <c r="J96719" s="32"/>
    </row>
    <row r="96720" spans="10:10" x14ac:dyDescent="0.25">
      <c r="J96720" s="32"/>
    </row>
    <row r="96721" spans="10:10" x14ac:dyDescent="0.25">
      <c r="J96721" s="32"/>
    </row>
    <row r="96722" spans="10:10" x14ac:dyDescent="0.25">
      <c r="J96722" s="32"/>
    </row>
    <row r="96723" spans="10:10" x14ac:dyDescent="0.25">
      <c r="J96723" s="32"/>
    </row>
    <row r="96724" spans="10:10" x14ac:dyDescent="0.25">
      <c r="J96724" s="32"/>
    </row>
    <row r="96725" spans="10:10" x14ac:dyDescent="0.25">
      <c r="J96725" s="32"/>
    </row>
    <row r="96726" spans="10:10" x14ac:dyDescent="0.25">
      <c r="J96726" s="32"/>
    </row>
    <row r="96727" spans="10:10" x14ac:dyDescent="0.25">
      <c r="J96727" s="32"/>
    </row>
    <row r="96728" spans="10:10" x14ac:dyDescent="0.25">
      <c r="J96728" s="32"/>
    </row>
    <row r="96729" spans="10:10" x14ac:dyDescent="0.25">
      <c r="J96729" s="32"/>
    </row>
    <row r="96730" spans="10:10" x14ac:dyDescent="0.25">
      <c r="J96730" s="32"/>
    </row>
    <row r="96731" spans="10:10" x14ac:dyDescent="0.25">
      <c r="J96731" s="32"/>
    </row>
    <row r="96732" spans="10:10" x14ac:dyDescent="0.25">
      <c r="J96732" s="32"/>
    </row>
    <row r="96733" spans="10:10" x14ac:dyDescent="0.25">
      <c r="J96733" s="32"/>
    </row>
    <row r="96734" spans="10:10" x14ac:dyDescent="0.25">
      <c r="J96734" s="32"/>
    </row>
    <row r="96735" spans="10:10" x14ac:dyDescent="0.25">
      <c r="J96735" s="32"/>
    </row>
    <row r="96736" spans="10:10" x14ac:dyDescent="0.25">
      <c r="J96736" s="32"/>
    </row>
    <row r="96737" spans="10:10" x14ac:dyDescent="0.25">
      <c r="J96737" s="32"/>
    </row>
    <row r="96738" spans="10:10" x14ac:dyDescent="0.25">
      <c r="J96738" s="32"/>
    </row>
    <row r="96739" spans="10:10" x14ac:dyDescent="0.25">
      <c r="J96739" s="32"/>
    </row>
    <row r="96740" spans="10:10" x14ac:dyDescent="0.25">
      <c r="J96740" s="32"/>
    </row>
    <row r="96741" spans="10:10" x14ac:dyDescent="0.25">
      <c r="J96741" s="32"/>
    </row>
    <row r="96742" spans="10:10" x14ac:dyDescent="0.25">
      <c r="J96742" s="32"/>
    </row>
    <row r="96743" spans="10:10" x14ac:dyDescent="0.25">
      <c r="J96743" s="32"/>
    </row>
    <row r="96744" spans="10:10" x14ac:dyDescent="0.25">
      <c r="J96744" s="32"/>
    </row>
    <row r="96745" spans="10:10" x14ac:dyDescent="0.25">
      <c r="J96745" s="32"/>
    </row>
    <row r="96746" spans="10:10" x14ac:dyDescent="0.25">
      <c r="J96746" s="32"/>
    </row>
    <row r="96747" spans="10:10" x14ac:dyDescent="0.25">
      <c r="J96747" s="32"/>
    </row>
    <row r="96748" spans="10:10" x14ac:dyDescent="0.25">
      <c r="J96748" s="32"/>
    </row>
    <row r="96749" spans="10:10" x14ac:dyDescent="0.25">
      <c r="J96749" s="32"/>
    </row>
    <row r="96750" spans="10:10" x14ac:dyDescent="0.25">
      <c r="J96750" s="32"/>
    </row>
    <row r="96751" spans="10:10" x14ac:dyDescent="0.25">
      <c r="J96751" s="32"/>
    </row>
    <row r="96752" spans="10:10" x14ac:dyDescent="0.25">
      <c r="J96752" s="32"/>
    </row>
    <row r="96753" spans="10:10" x14ac:dyDescent="0.25">
      <c r="J96753" s="32"/>
    </row>
    <row r="96754" spans="10:10" x14ac:dyDescent="0.25">
      <c r="J96754" s="32"/>
    </row>
    <row r="96755" spans="10:10" x14ac:dyDescent="0.25">
      <c r="J96755" s="32"/>
    </row>
    <row r="96756" spans="10:10" x14ac:dyDescent="0.25">
      <c r="J96756" s="32"/>
    </row>
    <row r="96757" spans="10:10" x14ac:dyDescent="0.25">
      <c r="J96757" s="32"/>
    </row>
    <row r="96758" spans="10:10" x14ac:dyDescent="0.25">
      <c r="J96758" s="32"/>
    </row>
    <row r="96759" spans="10:10" x14ac:dyDescent="0.25">
      <c r="J96759" s="32"/>
    </row>
    <row r="96760" spans="10:10" x14ac:dyDescent="0.25">
      <c r="J96760" s="32"/>
    </row>
    <row r="96761" spans="10:10" x14ac:dyDescent="0.25">
      <c r="J96761" s="32"/>
    </row>
    <row r="96762" spans="10:10" x14ac:dyDescent="0.25">
      <c r="J96762" s="32"/>
    </row>
    <row r="96763" spans="10:10" x14ac:dyDescent="0.25">
      <c r="J96763" s="32"/>
    </row>
    <row r="96764" spans="10:10" x14ac:dyDescent="0.25">
      <c r="J96764" s="32"/>
    </row>
    <row r="96765" spans="10:10" x14ac:dyDescent="0.25">
      <c r="J96765" s="32"/>
    </row>
    <row r="96766" spans="10:10" x14ac:dyDescent="0.25">
      <c r="J96766" s="32"/>
    </row>
    <row r="96767" spans="10:10" x14ac:dyDescent="0.25">
      <c r="J96767" s="32"/>
    </row>
    <row r="96768" spans="10:10" x14ac:dyDescent="0.25">
      <c r="J96768" s="32"/>
    </row>
    <row r="96769" spans="10:10" x14ac:dyDescent="0.25">
      <c r="J96769" s="32"/>
    </row>
    <row r="96770" spans="10:10" x14ac:dyDescent="0.25">
      <c r="J96770" s="32"/>
    </row>
    <row r="96771" spans="10:10" x14ac:dyDescent="0.25">
      <c r="J96771" s="32"/>
    </row>
    <row r="96772" spans="10:10" x14ac:dyDescent="0.25">
      <c r="J96772" s="32"/>
    </row>
    <row r="96773" spans="10:10" x14ac:dyDescent="0.25">
      <c r="J96773" s="32"/>
    </row>
    <row r="96774" spans="10:10" x14ac:dyDescent="0.25">
      <c r="J96774" s="32"/>
    </row>
    <row r="96775" spans="10:10" x14ac:dyDescent="0.25">
      <c r="J96775" s="32"/>
    </row>
    <row r="96776" spans="10:10" x14ac:dyDescent="0.25">
      <c r="J96776" s="32"/>
    </row>
    <row r="96777" spans="10:10" x14ac:dyDescent="0.25">
      <c r="J96777" s="32"/>
    </row>
    <row r="96778" spans="10:10" x14ac:dyDescent="0.25">
      <c r="J96778" s="32"/>
    </row>
    <row r="96779" spans="10:10" x14ac:dyDescent="0.25">
      <c r="J96779" s="32"/>
    </row>
    <row r="96780" spans="10:10" x14ac:dyDescent="0.25">
      <c r="J96780" s="32"/>
    </row>
    <row r="96781" spans="10:10" x14ac:dyDescent="0.25">
      <c r="J96781" s="32"/>
    </row>
    <row r="96782" spans="10:10" x14ac:dyDescent="0.25">
      <c r="J96782" s="32"/>
    </row>
    <row r="96783" spans="10:10" x14ac:dyDescent="0.25">
      <c r="J96783" s="32"/>
    </row>
    <row r="96784" spans="10:10" x14ac:dyDescent="0.25">
      <c r="J96784" s="32"/>
    </row>
    <row r="96785" spans="10:10" x14ac:dyDescent="0.25">
      <c r="J96785" s="32"/>
    </row>
    <row r="96786" spans="10:10" x14ac:dyDescent="0.25">
      <c r="J96786" s="32"/>
    </row>
    <row r="96787" spans="10:10" x14ac:dyDescent="0.25">
      <c r="J96787" s="32"/>
    </row>
    <row r="96788" spans="10:10" x14ac:dyDescent="0.25">
      <c r="J96788" s="32"/>
    </row>
    <row r="96789" spans="10:10" x14ac:dyDescent="0.25">
      <c r="J96789" s="32"/>
    </row>
    <row r="96790" spans="10:10" x14ac:dyDescent="0.25">
      <c r="J96790" s="32"/>
    </row>
    <row r="96791" spans="10:10" x14ac:dyDescent="0.25">
      <c r="J96791" s="32"/>
    </row>
    <row r="96792" spans="10:10" x14ac:dyDescent="0.25">
      <c r="J96792" s="32"/>
    </row>
    <row r="96793" spans="10:10" x14ac:dyDescent="0.25">
      <c r="J96793" s="32"/>
    </row>
    <row r="96794" spans="10:10" x14ac:dyDescent="0.25">
      <c r="J96794" s="32"/>
    </row>
    <row r="96795" spans="10:10" x14ac:dyDescent="0.25">
      <c r="J96795" s="32"/>
    </row>
    <row r="96796" spans="10:10" x14ac:dyDescent="0.25">
      <c r="J96796" s="32"/>
    </row>
    <row r="96797" spans="10:10" x14ac:dyDescent="0.25">
      <c r="J96797" s="32"/>
    </row>
    <row r="96798" spans="10:10" x14ac:dyDescent="0.25">
      <c r="J96798" s="32"/>
    </row>
    <row r="96799" spans="10:10" x14ac:dyDescent="0.25">
      <c r="J96799" s="32"/>
    </row>
    <row r="96800" spans="10:10" x14ac:dyDescent="0.25">
      <c r="J96800" s="32"/>
    </row>
    <row r="96801" spans="10:10" x14ac:dyDescent="0.25">
      <c r="J96801" s="32"/>
    </row>
    <row r="96802" spans="10:10" x14ac:dyDescent="0.25">
      <c r="J96802" s="32"/>
    </row>
    <row r="96803" spans="10:10" x14ac:dyDescent="0.25">
      <c r="J96803" s="32"/>
    </row>
    <row r="96804" spans="10:10" x14ac:dyDescent="0.25">
      <c r="J96804" s="32"/>
    </row>
    <row r="96805" spans="10:10" x14ac:dyDescent="0.25">
      <c r="J96805" s="32"/>
    </row>
    <row r="96806" spans="10:10" x14ac:dyDescent="0.25">
      <c r="J96806" s="32"/>
    </row>
    <row r="96807" spans="10:10" x14ac:dyDescent="0.25">
      <c r="J96807" s="32"/>
    </row>
    <row r="96808" spans="10:10" x14ac:dyDescent="0.25">
      <c r="J96808" s="32"/>
    </row>
    <row r="96809" spans="10:10" x14ac:dyDescent="0.25">
      <c r="J96809" s="32"/>
    </row>
    <row r="96810" spans="10:10" x14ac:dyDescent="0.25">
      <c r="J96810" s="32"/>
    </row>
    <row r="96811" spans="10:10" x14ac:dyDescent="0.25">
      <c r="J96811" s="32"/>
    </row>
    <row r="96812" spans="10:10" x14ac:dyDescent="0.25">
      <c r="J96812" s="32"/>
    </row>
    <row r="96813" spans="10:10" x14ac:dyDescent="0.25">
      <c r="J96813" s="32"/>
    </row>
    <row r="96814" spans="10:10" x14ac:dyDescent="0.25">
      <c r="J96814" s="32"/>
    </row>
    <row r="96815" spans="10:10" x14ac:dyDescent="0.25">
      <c r="J96815" s="32"/>
    </row>
    <row r="96816" spans="10:10" x14ac:dyDescent="0.25">
      <c r="J96816" s="32"/>
    </row>
    <row r="96817" spans="10:10" x14ac:dyDescent="0.25">
      <c r="J96817" s="32"/>
    </row>
    <row r="96818" spans="10:10" x14ac:dyDescent="0.25">
      <c r="J96818" s="32"/>
    </row>
    <row r="96819" spans="10:10" x14ac:dyDescent="0.25">
      <c r="J96819" s="32"/>
    </row>
    <row r="96820" spans="10:10" x14ac:dyDescent="0.25">
      <c r="J96820" s="32"/>
    </row>
    <row r="96821" spans="10:10" x14ac:dyDescent="0.25">
      <c r="J96821" s="32"/>
    </row>
    <row r="96822" spans="10:10" x14ac:dyDescent="0.25">
      <c r="J96822" s="32"/>
    </row>
    <row r="96823" spans="10:10" x14ac:dyDescent="0.25">
      <c r="J96823" s="32"/>
    </row>
    <row r="96824" spans="10:10" x14ac:dyDescent="0.25">
      <c r="J96824" s="32"/>
    </row>
    <row r="96825" spans="10:10" x14ac:dyDescent="0.25">
      <c r="J96825" s="32"/>
    </row>
    <row r="96826" spans="10:10" x14ac:dyDescent="0.25">
      <c r="J96826" s="32"/>
    </row>
    <row r="96827" spans="10:10" x14ac:dyDescent="0.25">
      <c r="J96827" s="32"/>
    </row>
    <row r="96828" spans="10:10" x14ac:dyDescent="0.25">
      <c r="J96828" s="32"/>
    </row>
    <row r="96829" spans="10:10" x14ac:dyDescent="0.25">
      <c r="J96829" s="32"/>
    </row>
    <row r="96830" spans="10:10" x14ac:dyDescent="0.25">
      <c r="J96830" s="32"/>
    </row>
    <row r="96831" spans="10:10" x14ac:dyDescent="0.25">
      <c r="J96831" s="32"/>
    </row>
    <row r="96832" spans="10:10" x14ac:dyDescent="0.25">
      <c r="J96832" s="32"/>
    </row>
    <row r="96833" spans="10:10" x14ac:dyDescent="0.25">
      <c r="J96833" s="32"/>
    </row>
    <row r="96834" spans="10:10" x14ac:dyDescent="0.25">
      <c r="J96834" s="32"/>
    </row>
    <row r="96835" spans="10:10" x14ac:dyDescent="0.25">
      <c r="J96835" s="32"/>
    </row>
    <row r="96836" spans="10:10" x14ac:dyDescent="0.25">
      <c r="J96836" s="32"/>
    </row>
    <row r="96837" spans="10:10" x14ac:dyDescent="0.25">
      <c r="J96837" s="32"/>
    </row>
    <row r="96838" spans="10:10" x14ac:dyDescent="0.25">
      <c r="J96838" s="32"/>
    </row>
    <row r="96839" spans="10:10" x14ac:dyDescent="0.25">
      <c r="J96839" s="32"/>
    </row>
    <row r="96840" spans="10:10" x14ac:dyDescent="0.25">
      <c r="J96840" s="32"/>
    </row>
    <row r="96841" spans="10:10" x14ac:dyDescent="0.25">
      <c r="J96841" s="32"/>
    </row>
    <row r="96842" spans="10:10" x14ac:dyDescent="0.25">
      <c r="J96842" s="32"/>
    </row>
    <row r="96843" spans="10:10" x14ac:dyDescent="0.25">
      <c r="J96843" s="32"/>
    </row>
    <row r="96844" spans="10:10" x14ac:dyDescent="0.25">
      <c r="J96844" s="32"/>
    </row>
    <row r="96845" spans="10:10" x14ac:dyDescent="0.25">
      <c r="J96845" s="32"/>
    </row>
    <row r="96846" spans="10:10" x14ac:dyDescent="0.25">
      <c r="J96846" s="32"/>
    </row>
    <row r="96847" spans="10:10" x14ac:dyDescent="0.25">
      <c r="J96847" s="32"/>
    </row>
    <row r="96848" spans="10:10" x14ac:dyDescent="0.25">
      <c r="J96848" s="32"/>
    </row>
    <row r="96849" spans="10:10" x14ac:dyDescent="0.25">
      <c r="J96849" s="32"/>
    </row>
    <row r="96850" spans="10:10" x14ac:dyDescent="0.25">
      <c r="J96850" s="32"/>
    </row>
    <row r="96851" spans="10:10" x14ac:dyDescent="0.25">
      <c r="J96851" s="32"/>
    </row>
    <row r="96852" spans="10:10" x14ac:dyDescent="0.25">
      <c r="J96852" s="32"/>
    </row>
    <row r="96853" spans="10:10" x14ac:dyDescent="0.25">
      <c r="J96853" s="32"/>
    </row>
    <row r="96854" spans="10:10" x14ac:dyDescent="0.25">
      <c r="J96854" s="32"/>
    </row>
    <row r="96855" spans="10:10" x14ac:dyDescent="0.25">
      <c r="J96855" s="32"/>
    </row>
    <row r="96856" spans="10:10" x14ac:dyDescent="0.25">
      <c r="J96856" s="32"/>
    </row>
    <row r="96857" spans="10:10" x14ac:dyDescent="0.25">
      <c r="J96857" s="32"/>
    </row>
    <row r="96858" spans="10:10" x14ac:dyDescent="0.25">
      <c r="J96858" s="32"/>
    </row>
    <row r="96859" spans="10:10" x14ac:dyDescent="0.25">
      <c r="J96859" s="32"/>
    </row>
    <row r="96860" spans="10:10" x14ac:dyDescent="0.25">
      <c r="J96860" s="32"/>
    </row>
    <row r="96861" spans="10:10" x14ac:dyDescent="0.25">
      <c r="J96861" s="32"/>
    </row>
    <row r="96862" spans="10:10" x14ac:dyDescent="0.25">
      <c r="J96862" s="32"/>
    </row>
    <row r="96863" spans="10:10" x14ac:dyDescent="0.25">
      <c r="J96863" s="32"/>
    </row>
    <row r="96864" spans="10:10" x14ac:dyDescent="0.25">
      <c r="J96864" s="32"/>
    </row>
    <row r="96865" spans="10:10" x14ac:dyDescent="0.25">
      <c r="J96865" s="32"/>
    </row>
    <row r="96866" spans="10:10" x14ac:dyDescent="0.25">
      <c r="J96866" s="32"/>
    </row>
    <row r="96867" spans="10:10" x14ac:dyDescent="0.25">
      <c r="J96867" s="32"/>
    </row>
    <row r="96868" spans="10:10" x14ac:dyDescent="0.25">
      <c r="J96868" s="32"/>
    </row>
    <row r="96869" spans="10:10" x14ac:dyDescent="0.25">
      <c r="J96869" s="32"/>
    </row>
    <row r="96870" spans="10:10" x14ac:dyDescent="0.25">
      <c r="J96870" s="32"/>
    </row>
    <row r="96871" spans="10:10" x14ac:dyDescent="0.25">
      <c r="J96871" s="32"/>
    </row>
    <row r="96872" spans="10:10" x14ac:dyDescent="0.25">
      <c r="J96872" s="32"/>
    </row>
    <row r="96873" spans="10:10" x14ac:dyDescent="0.25">
      <c r="J96873" s="32"/>
    </row>
    <row r="96874" spans="10:10" x14ac:dyDescent="0.25">
      <c r="J96874" s="32"/>
    </row>
    <row r="96875" spans="10:10" x14ac:dyDescent="0.25">
      <c r="J96875" s="32"/>
    </row>
    <row r="96876" spans="10:10" x14ac:dyDescent="0.25">
      <c r="J96876" s="32"/>
    </row>
    <row r="96877" spans="10:10" x14ac:dyDescent="0.25">
      <c r="J96877" s="32"/>
    </row>
    <row r="96878" spans="10:10" x14ac:dyDescent="0.25">
      <c r="J96878" s="32"/>
    </row>
    <row r="96879" spans="10:10" x14ac:dyDescent="0.25">
      <c r="J96879" s="32"/>
    </row>
    <row r="96880" spans="10:10" x14ac:dyDescent="0.25">
      <c r="J96880" s="32"/>
    </row>
    <row r="96881" spans="10:10" x14ac:dyDescent="0.25">
      <c r="J96881" s="32"/>
    </row>
    <row r="96882" spans="10:10" x14ac:dyDescent="0.25">
      <c r="J96882" s="32"/>
    </row>
    <row r="96883" spans="10:10" x14ac:dyDescent="0.25">
      <c r="J96883" s="32"/>
    </row>
    <row r="96884" spans="10:10" x14ac:dyDescent="0.25">
      <c r="J96884" s="32"/>
    </row>
    <row r="96885" spans="10:10" x14ac:dyDescent="0.25">
      <c r="J96885" s="32"/>
    </row>
    <row r="96886" spans="10:10" x14ac:dyDescent="0.25">
      <c r="J96886" s="32"/>
    </row>
    <row r="96887" spans="10:10" x14ac:dyDescent="0.25">
      <c r="J96887" s="32"/>
    </row>
    <row r="96888" spans="10:10" x14ac:dyDescent="0.25">
      <c r="J96888" s="32"/>
    </row>
    <row r="96889" spans="10:10" x14ac:dyDescent="0.25">
      <c r="J96889" s="32"/>
    </row>
    <row r="96890" spans="10:10" x14ac:dyDescent="0.25">
      <c r="J96890" s="32"/>
    </row>
    <row r="96891" spans="10:10" x14ac:dyDescent="0.25">
      <c r="J96891" s="32"/>
    </row>
    <row r="96892" spans="10:10" x14ac:dyDescent="0.25">
      <c r="J96892" s="32"/>
    </row>
    <row r="96893" spans="10:10" x14ac:dyDescent="0.25">
      <c r="J96893" s="32"/>
    </row>
    <row r="96894" spans="10:10" x14ac:dyDescent="0.25">
      <c r="J96894" s="32"/>
    </row>
    <row r="96895" spans="10:10" x14ac:dyDescent="0.25">
      <c r="J96895" s="32"/>
    </row>
    <row r="96896" spans="10:10" x14ac:dyDescent="0.25">
      <c r="J96896" s="32"/>
    </row>
    <row r="96897" spans="10:10" x14ac:dyDescent="0.25">
      <c r="J96897" s="32"/>
    </row>
    <row r="96898" spans="10:10" x14ac:dyDescent="0.25">
      <c r="J96898" s="32"/>
    </row>
    <row r="96899" spans="10:10" x14ac:dyDescent="0.25">
      <c r="J96899" s="32"/>
    </row>
    <row r="96900" spans="10:10" x14ac:dyDescent="0.25">
      <c r="J96900" s="32"/>
    </row>
    <row r="96901" spans="10:10" x14ac:dyDescent="0.25">
      <c r="J96901" s="32"/>
    </row>
    <row r="96902" spans="10:10" x14ac:dyDescent="0.25">
      <c r="J96902" s="32"/>
    </row>
    <row r="96903" spans="10:10" x14ac:dyDescent="0.25">
      <c r="J96903" s="32"/>
    </row>
    <row r="96904" spans="10:10" x14ac:dyDescent="0.25">
      <c r="J96904" s="32"/>
    </row>
    <row r="96905" spans="10:10" x14ac:dyDescent="0.25">
      <c r="J96905" s="32"/>
    </row>
    <row r="96906" spans="10:10" x14ac:dyDescent="0.25">
      <c r="J96906" s="32"/>
    </row>
    <row r="96907" spans="10:10" x14ac:dyDescent="0.25">
      <c r="J96907" s="32"/>
    </row>
    <row r="96908" spans="10:10" x14ac:dyDescent="0.25">
      <c r="J96908" s="32"/>
    </row>
    <row r="96909" spans="10:10" x14ac:dyDescent="0.25">
      <c r="J96909" s="32"/>
    </row>
    <row r="96910" spans="10:10" x14ac:dyDescent="0.25">
      <c r="J96910" s="32"/>
    </row>
    <row r="96911" spans="10:10" x14ac:dyDescent="0.25">
      <c r="J96911" s="32"/>
    </row>
    <row r="96912" spans="10:10" x14ac:dyDescent="0.25">
      <c r="J96912" s="32"/>
    </row>
    <row r="96913" spans="10:10" x14ac:dyDescent="0.25">
      <c r="J96913" s="32"/>
    </row>
    <row r="96914" spans="10:10" x14ac:dyDescent="0.25">
      <c r="J96914" s="32"/>
    </row>
    <row r="96915" spans="10:10" x14ac:dyDescent="0.25">
      <c r="J96915" s="32"/>
    </row>
    <row r="96916" spans="10:10" x14ac:dyDescent="0.25">
      <c r="J96916" s="32"/>
    </row>
    <row r="96917" spans="10:10" x14ac:dyDescent="0.25">
      <c r="J96917" s="32"/>
    </row>
    <row r="96918" spans="10:10" x14ac:dyDescent="0.25">
      <c r="J96918" s="32"/>
    </row>
    <row r="96919" spans="10:10" x14ac:dyDescent="0.25">
      <c r="J96919" s="32"/>
    </row>
    <row r="96920" spans="10:10" x14ac:dyDescent="0.25">
      <c r="J96920" s="32"/>
    </row>
    <row r="96921" spans="10:10" x14ac:dyDescent="0.25">
      <c r="J96921" s="32"/>
    </row>
    <row r="96922" spans="10:10" x14ac:dyDescent="0.25">
      <c r="J96922" s="32"/>
    </row>
    <row r="96923" spans="10:10" x14ac:dyDescent="0.25">
      <c r="J96923" s="32"/>
    </row>
    <row r="96924" spans="10:10" x14ac:dyDescent="0.25">
      <c r="J96924" s="32"/>
    </row>
    <row r="96925" spans="10:10" x14ac:dyDescent="0.25">
      <c r="J96925" s="32"/>
    </row>
    <row r="96926" spans="10:10" x14ac:dyDescent="0.25">
      <c r="J96926" s="32"/>
    </row>
    <row r="96927" spans="10:10" x14ac:dyDescent="0.25">
      <c r="J96927" s="32"/>
    </row>
    <row r="96928" spans="10:10" x14ac:dyDescent="0.25">
      <c r="J96928" s="32"/>
    </row>
    <row r="96929" spans="10:10" x14ac:dyDescent="0.25">
      <c r="J96929" s="32"/>
    </row>
    <row r="96930" spans="10:10" x14ac:dyDescent="0.25">
      <c r="J96930" s="32"/>
    </row>
    <row r="96931" spans="10:10" x14ac:dyDescent="0.25">
      <c r="J96931" s="32"/>
    </row>
    <row r="96932" spans="10:10" x14ac:dyDescent="0.25">
      <c r="J96932" s="32"/>
    </row>
    <row r="96933" spans="10:10" x14ac:dyDescent="0.25">
      <c r="J96933" s="32"/>
    </row>
    <row r="96934" spans="10:10" x14ac:dyDescent="0.25">
      <c r="J96934" s="32"/>
    </row>
    <row r="96935" spans="10:10" x14ac:dyDescent="0.25">
      <c r="J96935" s="32"/>
    </row>
    <row r="96936" spans="10:10" x14ac:dyDescent="0.25">
      <c r="J96936" s="32"/>
    </row>
    <row r="96937" spans="10:10" x14ac:dyDescent="0.25">
      <c r="J96937" s="32"/>
    </row>
    <row r="96938" spans="10:10" x14ac:dyDescent="0.25">
      <c r="J96938" s="32"/>
    </row>
    <row r="96939" spans="10:10" x14ac:dyDescent="0.25">
      <c r="J96939" s="32"/>
    </row>
    <row r="96940" spans="10:10" x14ac:dyDescent="0.25">
      <c r="J96940" s="32"/>
    </row>
    <row r="96941" spans="10:10" x14ac:dyDescent="0.25">
      <c r="J96941" s="32"/>
    </row>
    <row r="96942" spans="10:10" x14ac:dyDescent="0.25">
      <c r="J96942" s="32"/>
    </row>
    <row r="96943" spans="10:10" x14ac:dyDescent="0.25">
      <c r="J96943" s="32"/>
    </row>
    <row r="96944" spans="10:10" x14ac:dyDescent="0.25">
      <c r="J96944" s="32"/>
    </row>
    <row r="96945" spans="10:10" x14ac:dyDescent="0.25">
      <c r="J96945" s="32"/>
    </row>
    <row r="96946" spans="10:10" x14ac:dyDescent="0.25">
      <c r="J96946" s="32"/>
    </row>
    <row r="96947" spans="10:10" x14ac:dyDescent="0.25">
      <c r="J96947" s="32"/>
    </row>
    <row r="96948" spans="10:10" x14ac:dyDescent="0.25">
      <c r="J96948" s="32"/>
    </row>
    <row r="96949" spans="10:10" x14ac:dyDescent="0.25">
      <c r="J96949" s="32"/>
    </row>
    <row r="96950" spans="10:10" x14ac:dyDescent="0.25">
      <c r="J96950" s="32"/>
    </row>
    <row r="96951" spans="10:10" x14ac:dyDescent="0.25">
      <c r="J96951" s="32"/>
    </row>
    <row r="96952" spans="10:10" x14ac:dyDescent="0.25">
      <c r="J96952" s="32"/>
    </row>
    <row r="96953" spans="10:10" x14ac:dyDescent="0.25">
      <c r="J96953" s="32"/>
    </row>
    <row r="96954" spans="10:10" x14ac:dyDescent="0.25">
      <c r="J96954" s="32"/>
    </row>
    <row r="96955" spans="10:10" x14ac:dyDescent="0.25">
      <c r="J96955" s="32"/>
    </row>
    <row r="96956" spans="10:10" x14ac:dyDescent="0.25">
      <c r="J96956" s="32"/>
    </row>
    <row r="96957" spans="10:10" x14ac:dyDescent="0.25">
      <c r="J96957" s="32"/>
    </row>
    <row r="96958" spans="10:10" x14ac:dyDescent="0.25">
      <c r="J96958" s="32"/>
    </row>
    <row r="96959" spans="10:10" x14ac:dyDescent="0.25">
      <c r="J96959" s="32"/>
    </row>
    <row r="96960" spans="10:10" x14ac:dyDescent="0.25">
      <c r="J96960" s="32"/>
    </row>
    <row r="96961" spans="10:10" x14ac:dyDescent="0.25">
      <c r="J96961" s="32"/>
    </row>
    <row r="96962" spans="10:10" x14ac:dyDescent="0.25">
      <c r="J96962" s="32"/>
    </row>
    <row r="96963" spans="10:10" x14ac:dyDescent="0.25">
      <c r="J96963" s="32"/>
    </row>
    <row r="96964" spans="10:10" x14ac:dyDescent="0.25">
      <c r="J96964" s="32"/>
    </row>
    <row r="96965" spans="10:10" x14ac:dyDescent="0.25">
      <c r="J96965" s="32"/>
    </row>
    <row r="96966" spans="10:10" x14ac:dyDescent="0.25">
      <c r="J96966" s="32"/>
    </row>
    <row r="96967" spans="10:10" x14ac:dyDescent="0.25">
      <c r="J96967" s="32"/>
    </row>
    <row r="96968" spans="10:10" x14ac:dyDescent="0.25">
      <c r="J96968" s="32"/>
    </row>
    <row r="96969" spans="10:10" x14ac:dyDescent="0.25">
      <c r="J96969" s="32"/>
    </row>
    <row r="96970" spans="10:10" x14ac:dyDescent="0.25">
      <c r="J96970" s="32"/>
    </row>
    <row r="96971" spans="10:10" x14ac:dyDescent="0.25">
      <c r="J96971" s="32"/>
    </row>
    <row r="96972" spans="10:10" x14ac:dyDescent="0.25">
      <c r="J96972" s="32"/>
    </row>
    <row r="96973" spans="10:10" x14ac:dyDescent="0.25">
      <c r="J96973" s="32"/>
    </row>
    <row r="96974" spans="10:10" x14ac:dyDescent="0.25">
      <c r="J96974" s="32"/>
    </row>
    <row r="96975" spans="10:10" x14ac:dyDescent="0.25">
      <c r="J96975" s="32"/>
    </row>
    <row r="96976" spans="10:10" x14ac:dyDescent="0.25">
      <c r="J96976" s="32"/>
    </row>
    <row r="96977" spans="10:10" x14ac:dyDescent="0.25">
      <c r="J96977" s="32"/>
    </row>
    <row r="96978" spans="10:10" x14ac:dyDescent="0.25">
      <c r="J96978" s="32"/>
    </row>
    <row r="96979" spans="10:10" x14ac:dyDescent="0.25">
      <c r="J96979" s="32"/>
    </row>
    <row r="96980" spans="10:10" x14ac:dyDescent="0.25">
      <c r="J96980" s="32"/>
    </row>
    <row r="96981" spans="10:10" x14ac:dyDescent="0.25">
      <c r="J96981" s="32"/>
    </row>
    <row r="96982" spans="10:10" x14ac:dyDescent="0.25">
      <c r="J96982" s="32"/>
    </row>
    <row r="96983" spans="10:10" x14ac:dyDescent="0.25">
      <c r="J96983" s="32"/>
    </row>
    <row r="96984" spans="10:10" x14ac:dyDescent="0.25">
      <c r="J96984" s="32"/>
    </row>
    <row r="96985" spans="10:10" x14ac:dyDescent="0.25">
      <c r="J96985" s="32"/>
    </row>
    <row r="96986" spans="10:10" x14ac:dyDescent="0.25">
      <c r="J96986" s="32"/>
    </row>
    <row r="96987" spans="10:10" x14ac:dyDescent="0.25">
      <c r="J96987" s="32"/>
    </row>
    <row r="96988" spans="10:10" x14ac:dyDescent="0.25">
      <c r="J96988" s="32"/>
    </row>
    <row r="96989" spans="10:10" x14ac:dyDescent="0.25">
      <c r="J96989" s="32"/>
    </row>
    <row r="96990" spans="10:10" x14ac:dyDescent="0.25">
      <c r="J96990" s="32"/>
    </row>
    <row r="96991" spans="10:10" x14ac:dyDescent="0.25">
      <c r="J96991" s="32"/>
    </row>
    <row r="96992" spans="10:10" x14ac:dyDescent="0.25">
      <c r="J96992" s="32"/>
    </row>
    <row r="96993" spans="10:10" x14ac:dyDescent="0.25">
      <c r="J96993" s="32"/>
    </row>
    <row r="96994" spans="10:10" x14ac:dyDescent="0.25">
      <c r="J96994" s="32"/>
    </row>
    <row r="96995" spans="10:10" x14ac:dyDescent="0.25">
      <c r="J96995" s="32"/>
    </row>
    <row r="96996" spans="10:10" x14ac:dyDescent="0.25">
      <c r="J96996" s="32"/>
    </row>
    <row r="96997" spans="10:10" x14ac:dyDescent="0.25">
      <c r="J96997" s="32"/>
    </row>
    <row r="96998" spans="10:10" x14ac:dyDescent="0.25">
      <c r="J96998" s="32"/>
    </row>
    <row r="96999" spans="10:10" x14ac:dyDescent="0.25">
      <c r="J96999" s="32"/>
    </row>
    <row r="97000" spans="10:10" x14ac:dyDescent="0.25">
      <c r="J97000" s="32"/>
    </row>
    <row r="97001" spans="10:10" x14ac:dyDescent="0.25">
      <c r="J97001" s="32"/>
    </row>
    <row r="97002" spans="10:10" x14ac:dyDescent="0.25">
      <c r="J97002" s="32"/>
    </row>
    <row r="97003" spans="10:10" x14ac:dyDescent="0.25">
      <c r="J97003" s="32"/>
    </row>
    <row r="97004" spans="10:10" x14ac:dyDescent="0.25">
      <c r="J97004" s="32"/>
    </row>
    <row r="97005" spans="10:10" x14ac:dyDescent="0.25">
      <c r="J97005" s="32"/>
    </row>
    <row r="97006" spans="10:10" x14ac:dyDescent="0.25">
      <c r="J97006" s="32"/>
    </row>
    <row r="97007" spans="10:10" x14ac:dyDescent="0.25">
      <c r="J97007" s="32"/>
    </row>
    <row r="97008" spans="10:10" x14ac:dyDescent="0.25">
      <c r="J97008" s="32"/>
    </row>
    <row r="97009" spans="10:10" x14ac:dyDescent="0.25">
      <c r="J97009" s="32"/>
    </row>
    <row r="97010" spans="10:10" x14ac:dyDescent="0.25">
      <c r="J97010" s="32"/>
    </row>
    <row r="97011" spans="10:10" x14ac:dyDescent="0.25">
      <c r="J97011" s="32"/>
    </row>
    <row r="97012" spans="10:10" x14ac:dyDescent="0.25">
      <c r="J97012" s="32"/>
    </row>
    <row r="97013" spans="10:10" x14ac:dyDescent="0.25">
      <c r="J97013" s="32"/>
    </row>
    <row r="97014" spans="10:10" x14ac:dyDescent="0.25">
      <c r="J97014" s="32"/>
    </row>
    <row r="97015" spans="10:10" x14ac:dyDescent="0.25">
      <c r="J97015" s="32"/>
    </row>
    <row r="97016" spans="10:10" x14ac:dyDescent="0.25">
      <c r="J97016" s="32"/>
    </row>
    <row r="97017" spans="10:10" x14ac:dyDescent="0.25">
      <c r="J97017" s="32"/>
    </row>
    <row r="97018" spans="10:10" x14ac:dyDescent="0.25">
      <c r="J97018" s="32"/>
    </row>
    <row r="97019" spans="10:10" x14ac:dyDescent="0.25">
      <c r="J97019" s="32"/>
    </row>
    <row r="97020" spans="10:10" x14ac:dyDescent="0.25">
      <c r="J97020" s="32"/>
    </row>
    <row r="97021" spans="10:10" x14ac:dyDescent="0.25">
      <c r="J97021" s="32"/>
    </row>
    <row r="97022" spans="10:10" x14ac:dyDescent="0.25">
      <c r="J97022" s="32"/>
    </row>
    <row r="97023" spans="10:10" x14ac:dyDescent="0.25">
      <c r="J97023" s="32"/>
    </row>
    <row r="97024" spans="10:10" x14ac:dyDescent="0.25">
      <c r="J97024" s="32"/>
    </row>
    <row r="97025" spans="10:10" x14ac:dyDescent="0.25">
      <c r="J97025" s="32"/>
    </row>
    <row r="97026" spans="10:10" x14ac:dyDescent="0.25">
      <c r="J97026" s="32"/>
    </row>
    <row r="97027" spans="10:10" x14ac:dyDescent="0.25">
      <c r="J97027" s="32"/>
    </row>
    <row r="97028" spans="10:10" x14ac:dyDescent="0.25">
      <c r="J97028" s="32"/>
    </row>
    <row r="97029" spans="10:10" x14ac:dyDescent="0.25">
      <c r="J97029" s="32"/>
    </row>
    <row r="97030" spans="10:10" x14ac:dyDescent="0.25">
      <c r="J97030" s="32"/>
    </row>
    <row r="97031" spans="10:10" x14ac:dyDescent="0.25">
      <c r="J97031" s="32"/>
    </row>
    <row r="97032" spans="10:10" x14ac:dyDescent="0.25">
      <c r="J97032" s="32"/>
    </row>
    <row r="97033" spans="10:10" x14ac:dyDescent="0.25">
      <c r="J97033" s="32"/>
    </row>
    <row r="97034" spans="10:10" x14ac:dyDescent="0.25">
      <c r="J97034" s="32"/>
    </row>
    <row r="97035" spans="10:10" x14ac:dyDescent="0.25">
      <c r="J97035" s="32"/>
    </row>
    <row r="97036" spans="10:10" x14ac:dyDescent="0.25">
      <c r="J97036" s="32"/>
    </row>
    <row r="97037" spans="10:10" x14ac:dyDescent="0.25">
      <c r="J97037" s="32"/>
    </row>
    <row r="97038" spans="10:10" x14ac:dyDescent="0.25">
      <c r="J97038" s="32"/>
    </row>
    <row r="97039" spans="10:10" x14ac:dyDescent="0.25">
      <c r="J97039" s="32"/>
    </row>
    <row r="97040" spans="10:10" x14ac:dyDescent="0.25">
      <c r="J97040" s="32"/>
    </row>
    <row r="97041" spans="10:10" x14ac:dyDescent="0.25">
      <c r="J97041" s="32"/>
    </row>
    <row r="97042" spans="10:10" x14ac:dyDescent="0.25">
      <c r="J97042" s="32"/>
    </row>
    <row r="97043" spans="10:10" x14ac:dyDescent="0.25">
      <c r="J97043" s="32"/>
    </row>
    <row r="97044" spans="10:10" x14ac:dyDescent="0.25">
      <c r="J97044" s="32"/>
    </row>
    <row r="97045" spans="10:10" x14ac:dyDescent="0.25">
      <c r="J97045" s="32"/>
    </row>
    <row r="97046" spans="10:10" x14ac:dyDescent="0.25">
      <c r="J97046" s="32"/>
    </row>
    <row r="97047" spans="10:10" x14ac:dyDescent="0.25">
      <c r="J97047" s="32"/>
    </row>
    <row r="97048" spans="10:10" x14ac:dyDescent="0.25">
      <c r="J97048" s="32"/>
    </row>
    <row r="97049" spans="10:10" x14ac:dyDescent="0.25">
      <c r="J97049" s="32"/>
    </row>
    <row r="97050" spans="10:10" x14ac:dyDescent="0.25">
      <c r="J97050" s="32"/>
    </row>
    <row r="97051" spans="10:10" x14ac:dyDescent="0.25">
      <c r="J97051" s="32"/>
    </row>
    <row r="97052" spans="10:10" x14ac:dyDescent="0.25">
      <c r="J97052" s="32"/>
    </row>
    <row r="97053" spans="10:10" x14ac:dyDescent="0.25">
      <c r="J97053" s="32"/>
    </row>
    <row r="97054" spans="10:10" x14ac:dyDescent="0.25">
      <c r="J97054" s="32"/>
    </row>
    <row r="97055" spans="10:10" x14ac:dyDescent="0.25">
      <c r="J97055" s="32"/>
    </row>
    <row r="97056" spans="10:10" x14ac:dyDescent="0.25">
      <c r="J97056" s="32"/>
    </row>
    <row r="97057" spans="10:10" x14ac:dyDescent="0.25">
      <c r="J97057" s="32"/>
    </row>
    <row r="97058" spans="10:10" x14ac:dyDescent="0.25">
      <c r="J97058" s="32"/>
    </row>
    <row r="97059" spans="10:10" x14ac:dyDescent="0.25">
      <c r="J97059" s="32"/>
    </row>
    <row r="97060" spans="10:10" x14ac:dyDescent="0.25">
      <c r="J97060" s="32"/>
    </row>
    <row r="97061" spans="10:10" x14ac:dyDescent="0.25">
      <c r="J97061" s="32"/>
    </row>
    <row r="97062" spans="10:10" x14ac:dyDescent="0.25">
      <c r="J97062" s="32"/>
    </row>
    <row r="97063" spans="10:10" x14ac:dyDescent="0.25">
      <c r="J97063" s="32"/>
    </row>
    <row r="97064" spans="10:10" x14ac:dyDescent="0.25">
      <c r="J97064" s="32"/>
    </row>
    <row r="97065" spans="10:10" x14ac:dyDescent="0.25">
      <c r="J97065" s="32"/>
    </row>
    <row r="97066" spans="10:10" x14ac:dyDescent="0.25">
      <c r="J97066" s="32"/>
    </row>
    <row r="97067" spans="10:10" x14ac:dyDescent="0.25">
      <c r="J97067" s="32"/>
    </row>
    <row r="97068" spans="10:10" x14ac:dyDescent="0.25">
      <c r="J97068" s="32"/>
    </row>
    <row r="97069" spans="10:10" x14ac:dyDescent="0.25">
      <c r="J97069" s="32"/>
    </row>
    <row r="97070" spans="10:10" x14ac:dyDescent="0.25">
      <c r="J97070" s="32"/>
    </row>
    <row r="97071" spans="10:10" x14ac:dyDescent="0.25">
      <c r="J97071" s="32"/>
    </row>
    <row r="97072" spans="10:10" x14ac:dyDescent="0.25">
      <c r="J97072" s="32"/>
    </row>
    <row r="97073" spans="10:10" x14ac:dyDescent="0.25">
      <c r="J97073" s="32"/>
    </row>
    <row r="97074" spans="10:10" x14ac:dyDescent="0.25">
      <c r="J97074" s="32"/>
    </row>
    <row r="97075" spans="10:10" x14ac:dyDescent="0.25">
      <c r="J97075" s="32"/>
    </row>
    <row r="97076" spans="10:10" x14ac:dyDescent="0.25">
      <c r="J97076" s="32"/>
    </row>
    <row r="97077" spans="10:10" x14ac:dyDescent="0.25">
      <c r="J97077" s="32"/>
    </row>
    <row r="97078" spans="10:10" x14ac:dyDescent="0.25">
      <c r="J97078" s="32"/>
    </row>
    <row r="97079" spans="10:10" x14ac:dyDescent="0.25">
      <c r="J97079" s="32"/>
    </row>
    <row r="97080" spans="10:10" x14ac:dyDescent="0.25">
      <c r="J97080" s="32"/>
    </row>
    <row r="97081" spans="10:10" x14ac:dyDescent="0.25">
      <c r="J97081" s="32"/>
    </row>
    <row r="97082" spans="10:10" x14ac:dyDescent="0.25">
      <c r="J97082" s="32"/>
    </row>
    <row r="97083" spans="10:10" x14ac:dyDescent="0.25">
      <c r="J97083" s="32"/>
    </row>
    <row r="97084" spans="10:10" x14ac:dyDescent="0.25">
      <c r="J97084" s="32"/>
    </row>
    <row r="97085" spans="10:10" x14ac:dyDescent="0.25">
      <c r="J97085" s="32"/>
    </row>
    <row r="97086" spans="10:10" x14ac:dyDescent="0.25">
      <c r="J97086" s="32"/>
    </row>
    <row r="97087" spans="10:10" x14ac:dyDescent="0.25">
      <c r="J97087" s="32"/>
    </row>
    <row r="97088" spans="10:10" x14ac:dyDescent="0.25">
      <c r="J97088" s="32"/>
    </row>
    <row r="97089" spans="10:10" x14ac:dyDescent="0.25">
      <c r="J97089" s="32"/>
    </row>
    <row r="97090" spans="10:10" x14ac:dyDescent="0.25">
      <c r="J97090" s="32"/>
    </row>
    <row r="97091" spans="10:10" x14ac:dyDescent="0.25">
      <c r="J97091" s="32"/>
    </row>
    <row r="97092" spans="10:10" x14ac:dyDescent="0.25">
      <c r="J97092" s="32"/>
    </row>
    <row r="97093" spans="10:10" x14ac:dyDescent="0.25">
      <c r="J97093" s="32"/>
    </row>
    <row r="97094" spans="10:10" x14ac:dyDescent="0.25">
      <c r="J97094" s="32"/>
    </row>
    <row r="97095" spans="10:10" x14ac:dyDescent="0.25">
      <c r="J97095" s="32"/>
    </row>
    <row r="97096" spans="10:10" x14ac:dyDescent="0.25">
      <c r="J97096" s="32"/>
    </row>
    <row r="97097" spans="10:10" x14ac:dyDescent="0.25">
      <c r="J97097" s="32"/>
    </row>
    <row r="97098" spans="10:10" x14ac:dyDescent="0.25">
      <c r="J97098" s="32"/>
    </row>
    <row r="97099" spans="10:10" x14ac:dyDescent="0.25">
      <c r="J97099" s="32"/>
    </row>
    <row r="97100" spans="10:10" x14ac:dyDescent="0.25">
      <c r="J97100" s="32"/>
    </row>
    <row r="97101" spans="10:10" x14ac:dyDescent="0.25">
      <c r="J97101" s="32"/>
    </row>
    <row r="97102" spans="10:10" x14ac:dyDescent="0.25">
      <c r="J97102" s="32"/>
    </row>
    <row r="97103" spans="10:10" x14ac:dyDescent="0.25">
      <c r="J97103" s="32"/>
    </row>
    <row r="97104" spans="10:10" x14ac:dyDescent="0.25">
      <c r="J97104" s="32"/>
    </row>
    <row r="97105" spans="10:10" x14ac:dyDescent="0.25">
      <c r="J97105" s="32"/>
    </row>
    <row r="97106" spans="10:10" x14ac:dyDescent="0.25">
      <c r="J97106" s="32"/>
    </row>
    <row r="97107" spans="10:10" x14ac:dyDescent="0.25">
      <c r="J97107" s="32"/>
    </row>
    <row r="97108" spans="10:10" x14ac:dyDescent="0.25">
      <c r="J97108" s="32"/>
    </row>
    <row r="97109" spans="10:10" x14ac:dyDescent="0.25">
      <c r="J97109" s="32"/>
    </row>
    <row r="97110" spans="10:10" x14ac:dyDescent="0.25">
      <c r="J97110" s="32"/>
    </row>
    <row r="97111" spans="10:10" x14ac:dyDescent="0.25">
      <c r="J97111" s="32"/>
    </row>
    <row r="97112" spans="10:10" x14ac:dyDescent="0.25">
      <c r="J97112" s="32"/>
    </row>
    <row r="97113" spans="10:10" x14ac:dyDescent="0.25">
      <c r="J97113" s="32"/>
    </row>
    <row r="97114" spans="10:10" x14ac:dyDescent="0.25">
      <c r="J97114" s="32"/>
    </row>
    <row r="97115" spans="10:10" x14ac:dyDescent="0.25">
      <c r="J97115" s="32"/>
    </row>
    <row r="97116" spans="10:10" x14ac:dyDescent="0.25">
      <c r="J97116" s="32"/>
    </row>
    <row r="97117" spans="10:10" x14ac:dyDescent="0.25">
      <c r="J97117" s="32"/>
    </row>
    <row r="97118" spans="10:10" x14ac:dyDescent="0.25">
      <c r="J97118" s="32"/>
    </row>
    <row r="97119" spans="10:10" x14ac:dyDescent="0.25">
      <c r="J97119" s="32"/>
    </row>
    <row r="97120" spans="10:10" x14ac:dyDescent="0.25">
      <c r="J97120" s="32"/>
    </row>
    <row r="97121" spans="10:10" x14ac:dyDescent="0.25">
      <c r="J97121" s="32"/>
    </row>
    <row r="97122" spans="10:10" x14ac:dyDescent="0.25">
      <c r="J97122" s="32"/>
    </row>
    <row r="97123" spans="10:10" x14ac:dyDescent="0.25">
      <c r="J97123" s="32"/>
    </row>
    <row r="97124" spans="10:10" x14ac:dyDescent="0.25">
      <c r="J97124" s="32"/>
    </row>
    <row r="97125" spans="10:10" x14ac:dyDescent="0.25">
      <c r="J97125" s="32"/>
    </row>
    <row r="97126" spans="10:10" x14ac:dyDescent="0.25">
      <c r="J97126" s="32"/>
    </row>
    <row r="97127" spans="10:10" x14ac:dyDescent="0.25">
      <c r="J97127" s="32"/>
    </row>
    <row r="97128" spans="10:10" x14ac:dyDescent="0.25">
      <c r="J97128" s="32"/>
    </row>
    <row r="97129" spans="10:10" x14ac:dyDescent="0.25">
      <c r="J97129" s="32"/>
    </row>
    <row r="97130" spans="10:10" x14ac:dyDescent="0.25">
      <c r="J97130" s="32"/>
    </row>
    <row r="97131" spans="10:10" x14ac:dyDescent="0.25">
      <c r="J97131" s="32"/>
    </row>
    <row r="97132" spans="10:10" x14ac:dyDescent="0.25">
      <c r="J97132" s="32"/>
    </row>
    <row r="97133" spans="10:10" x14ac:dyDescent="0.25">
      <c r="J97133" s="32"/>
    </row>
    <row r="97134" spans="10:10" x14ac:dyDescent="0.25">
      <c r="J97134" s="32"/>
    </row>
    <row r="97135" spans="10:10" x14ac:dyDescent="0.25">
      <c r="J97135" s="32"/>
    </row>
    <row r="97136" spans="10:10" x14ac:dyDescent="0.25">
      <c r="J97136" s="32"/>
    </row>
    <row r="97137" spans="10:10" x14ac:dyDescent="0.25">
      <c r="J97137" s="32"/>
    </row>
    <row r="97138" spans="10:10" x14ac:dyDescent="0.25">
      <c r="J97138" s="32"/>
    </row>
    <row r="97139" spans="10:10" x14ac:dyDescent="0.25">
      <c r="J97139" s="32"/>
    </row>
    <row r="97140" spans="10:10" x14ac:dyDescent="0.25">
      <c r="J97140" s="32"/>
    </row>
    <row r="97141" spans="10:10" x14ac:dyDescent="0.25">
      <c r="J97141" s="32"/>
    </row>
    <row r="97142" spans="10:10" x14ac:dyDescent="0.25">
      <c r="J97142" s="32"/>
    </row>
    <row r="97143" spans="10:10" x14ac:dyDescent="0.25">
      <c r="J97143" s="32"/>
    </row>
    <row r="97144" spans="10:10" x14ac:dyDescent="0.25">
      <c r="J97144" s="32"/>
    </row>
    <row r="97145" spans="10:10" x14ac:dyDescent="0.25">
      <c r="J97145" s="32"/>
    </row>
    <row r="97146" spans="10:10" x14ac:dyDescent="0.25">
      <c r="J97146" s="32"/>
    </row>
    <row r="97147" spans="10:10" x14ac:dyDescent="0.25">
      <c r="J97147" s="32"/>
    </row>
    <row r="97148" spans="10:10" x14ac:dyDescent="0.25">
      <c r="J97148" s="32"/>
    </row>
    <row r="97149" spans="10:10" x14ac:dyDescent="0.25">
      <c r="J97149" s="32"/>
    </row>
    <row r="97150" spans="10:10" x14ac:dyDescent="0.25">
      <c r="J97150" s="32"/>
    </row>
    <row r="97151" spans="10:10" x14ac:dyDescent="0.25">
      <c r="J97151" s="32"/>
    </row>
    <row r="97152" spans="10:10" x14ac:dyDescent="0.25">
      <c r="J97152" s="32"/>
    </row>
    <row r="97153" spans="10:10" x14ac:dyDescent="0.25">
      <c r="J97153" s="32"/>
    </row>
    <row r="97154" spans="10:10" x14ac:dyDescent="0.25">
      <c r="J97154" s="32"/>
    </row>
    <row r="97155" spans="10:10" x14ac:dyDescent="0.25">
      <c r="J97155" s="32"/>
    </row>
    <row r="97156" spans="10:10" x14ac:dyDescent="0.25">
      <c r="J97156" s="32"/>
    </row>
    <row r="97157" spans="10:10" x14ac:dyDescent="0.25">
      <c r="J97157" s="32"/>
    </row>
    <row r="97158" spans="10:10" x14ac:dyDescent="0.25">
      <c r="J97158" s="32"/>
    </row>
    <row r="97159" spans="10:10" x14ac:dyDescent="0.25">
      <c r="J97159" s="32"/>
    </row>
    <row r="97160" spans="10:10" x14ac:dyDescent="0.25">
      <c r="J97160" s="32"/>
    </row>
    <row r="97161" spans="10:10" x14ac:dyDescent="0.25">
      <c r="J97161" s="32"/>
    </row>
    <row r="97162" spans="10:10" x14ac:dyDescent="0.25">
      <c r="J97162" s="32"/>
    </row>
    <row r="97163" spans="10:10" x14ac:dyDescent="0.25">
      <c r="J97163" s="32"/>
    </row>
    <row r="97164" spans="10:10" x14ac:dyDescent="0.25">
      <c r="J97164" s="32"/>
    </row>
    <row r="97165" spans="10:10" x14ac:dyDescent="0.25">
      <c r="J97165" s="32"/>
    </row>
    <row r="97166" spans="10:10" x14ac:dyDescent="0.25">
      <c r="J97166" s="32"/>
    </row>
    <row r="97167" spans="10:10" x14ac:dyDescent="0.25">
      <c r="J97167" s="32"/>
    </row>
    <row r="97168" spans="10:10" x14ac:dyDescent="0.25">
      <c r="J97168" s="32"/>
    </row>
    <row r="97169" spans="10:10" x14ac:dyDescent="0.25">
      <c r="J97169" s="32"/>
    </row>
    <row r="97170" spans="10:10" x14ac:dyDescent="0.25">
      <c r="J97170" s="32"/>
    </row>
    <row r="97171" spans="10:10" x14ac:dyDescent="0.25">
      <c r="J97171" s="32"/>
    </row>
    <row r="97172" spans="10:10" x14ac:dyDescent="0.25">
      <c r="J97172" s="32"/>
    </row>
    <row r="97173" spans="10:10" x14ac:dyDescent="0.25">
      <c r="J97173" s="32"/>
    </row>
    <row r="97174" spans="10:10" x14ac:dyDescent="0.25">
      <c r="J97174" s="32"/>
    </row>
    <row r="97175" spans="10:10" x14ac:dyDescent="0.25">
      <c r="J97175" s="32"/>
    </row>
    <row r="97176" spans="10:10" x14ac:dyDescent="0.25">
      <c r="J97176" s="32"/>
    </row>
    <row r="97177" spans="10:10" x14ac:dyDescent="0.25">
      <c r="J97177" s="32"/>
    </row>
    <row r="97178" spans="10:10" x14ac:dyDescent="0.25">
      <c r="J97178" s="32"/>
    </row>
    <row r="97179" spans="10:10" x14ac:dyDescent="0.25">
      <c r="J97179" s="32"/>
    </row>
    <row r="97180" spans="10:10" x14ac:dyDescent="0.25">
      <c r="J97180" s="32"/>
    </row>
    <row r="97181" spans="10:10" x14ac:dyDescent="0.25">
      <c r="J97181" s="32"/>
    </row>
    <row r="97182" spans="10:10" x14ac:dyDescent="0.25">
      <c r="J97182" s="32"/>
    </row>
    <row r="97183" spans="10:10" x14ac:dyDescent="0.25">
      <c r="J97183" s="32"/>
    </row>
    <row r="97184" spans="10:10" x14ac:dyDescent="0.25">
      <c r="J97184" s="32"/>
    </row>
    <row r="97185" spans="10:10" x14ac:dyDescent="0.25">
      <c r="J97185" s="32"/>
    </row>
    <row r="97186" spans="10:10" x14ac:dyDescent="0.25">
      <c r="J97186" s="32"/>
    </row>
    <row r="97187" spans="10:10" x14ac:dyDescent="0.25">
      <c r="J97187" s="32"/>
    </row>
    <row r="97188" spans="10:10" x14ac:dyDescent="0.25">
      <c r="J97188" s="32"/>
    </row>
    <row r="97189" spans="10:10" x14ac:dyDescent="0.25">
      <c r="J97189" s="32"/>
    </row>
    <row r="97190" spans="10:10" x14ac:dyDescent="0.25">
      <c r="J97190" s="32"/>
    </row>
    <row r="97191" spans="10:10" x14ac:dyDescent="0.25">
      <c r="J97191" s="32"/>
    </row>
    <row r="97192" spans="10:10" x14ac:dyDescent="0.25">
      <c r="J97192" s="32"/>
    </row>
    <row r="97193" spans="10:10" x14ac:dyDescent="0.25">
      <c r="J97193" s="32"/>
    </row>
    <row r="97194" spans="10:10" x14ac:dyDescent="0.25">
      <c r="J97194" s="32"/>
    </row>
    <row r="97195" spans="10:10" x14ac:dyDescent="0.25">
      <c r="J97195" s="32"/>
    </row>
    <row r="97196" spans="10:10" x14ac:dyDescent="0.25">
      <c r="J97196" s="32"/>
    </row>
    <row r="97197" spans="10:10" x14ac:dyDescent="0.25">
      <c r="J97197" s="32"/>
    </row>
    <row r="97198" spans="10:10" x14ac:dyDescent="0.25">
      <c r="J97198" s="32"/>
    </row>
    <row r="97199" spans="10:10" x14ac:dyDescent="0.25">
      <c r="J97199" s="32"/>
    </row>
    <row r="97200" spans="10:10" x14ac:dyDescent="0.25">
      <c r="J97200" s="32"/>
    </row>
    <row r="97201" spans="10:10" x14ac:dyDescent="0.25">
      <c r="J97201" s="32"/>
    </row>
    <row r="97202" spans="10:10" x14ac:dyDescent="0.25">
      <c r="J97202" s="32"/>
    </row>
    <row r="97203" spans="10:10" x14ac:dyDescent="0.25">
      <c r="J97203" s="32"/>
    </row>
    <row r="97204" spans="10:10" x14ac:dyDescent="0.25">
      <c r="J97204" s="32"/>
    </row>
    <row r="97205" spans="10:10" x14ac:dyDescent="0.25">
      <c r="J97205" s="32"/>
    </row>
    <row r="97206" spans="10:10" x14ac:dyDescent="0.25">
      <c r="J97206" s="32"/>
    </row>
    <row r="97207" spans="10:10" x14ac:dyDescent="0.25">
      <c r="J97207" s="32"/>
    </row>
    <row r="97208" spans="10:10" x14ac:dyDescent="0.25">
      <c r="J97208" s="32"/>
    </row>
    <row r="97209" spans="10:10" x14ac:dyDescent="0.25">
      <c r="J97209" s="32"/>
    </row>
    <row r="97210" spans="10:10" x14ac:dyDescent="0.25">
      <c r="J97210" s="32"/>
    </row>
    <row r="97211" spans="10:10" x14ac:dyDescent="0.25">
      <c r="J97211" s="32"/>
    </row>
    <row r="97212" spans="10:10" x14ac:dyDescent="0.25">
      <c r="J97212" s="32"/>
    </row>
    <row r="97213" spans="10:10" x14ac:dyDescent="0.25">
      <c r="J97213" s="32"/>
    </row>
    <row r="97214" spans="10:10" x14ac:dyDescent="0.25">
      <c r="J97214" s="32"/>
    </row>
    <row r="97215" spans="10:10" x14ac:dyDescent="0.25">
      <c r="J97215" s="32"/>
    </row>
    <row r="97216" spans="10:10" x14ac:dyDescent="0.25">
      <c r="J97216" s="32"/>
    </row>
    <row r="97217" spans="10:10" x14ac:dyDescent="0.25">
      <c r="J97217" s="32"/>
    </row>
    <row r="97218" spans="10:10" x14ac:dyDescent="0.25">
      <c r="J97218" s="32"/>
    </row>
    <row r="97219" spans="10:10" x14ac:dyDescent="0.25">
      <c r="J97219" s="32"/>
    </row>
    <row r="97220" spans="10:10" x14ac:dyDescent="0.25">
      <c r="J97220" s="32"/>
    </row>
    <row r="97221" spans="10:10" x14ac:dyDescent="0.25">
      <c r="J97221" s="32"/>
    </row>
    <row r="97222" spans="10:10" x14ac:dyDescent="0.25">
      <c r="J97222" s="32"/>
    </row>
    <row r="97223" spans="10:10" x14ac:dyDescent="0.25">
      <c r="J97223" s="32"/>
    </row>
    <row r="97224" spans="10:10" x14ac:dyDescent="0.25">
      <c r="J97224" s="32"/>
    </row>
    <row r="97225" spans="10:10" x14ac:dyDescent="0.25">
      <c r="J97225" s="32"/>
    </row>
    <row r="97226" spans="10:10" x14ac:dyDescent="0.25">
      <c r="J97226" s="32"/>
    </row>
    <row r="97227" spans="10:10" x14ac:dyDescent="0.25">
      <c r="J97227" s="32"/>
    </row>
    <row r="97228" spans="10:10" x14ac:dyDescent="0.25">
      <c r="J97228" s="32"/>
    </row>
    <row r="97229" spans="10:10" x14ac:dyDescent="0.25">
      <c r="J97229" s="32"/>
    </row>
    <row r="97230" spans="10:10" x14ac:dyDescent="0.25">
      <c r="J97230" s="32"/>
    </row>
    <row r="97231" spans="10:10" x14ac:dyDescent="0.25">
      <c r="J97231" s="32"/>
    </row>
    <row r="97232" spans="10:10" x14ac:dyDescent="0.25">
      <c r="J97232" s="32"/>
    </row>
    <row r="97233" spans="10:10" x14ac:dyDescent="0.25">
      <c r="J97233" s="32"/>
    </row>
    <row r="97234" spans="10:10" x14ac:dyDescent="0.25">
      <c r="J97234" s="32"/>
    </row>
    <row r="97235" spans="10:10" x14ac:dyDescent="0.25">
      <c r="J97235" s="32"/>
    </row>
    <row r="97236" spans="10:10" x14ac:dyDescent="0.25">
      <c r="J97236" s="32"/>
    </row>
    <row r="97237" spans="10:10" x14ac:dyDescent="0.25">
      <c r="J97237" s="32"/>
    </row>
    <row r="97238" spans="10:10" x14ac:dyDescent="0.25">
      <c r="J97238" s="32"/>
    </row>
    <row r="97239" spans="10:10" x14ac:dyDescent="0.25">
      <c r="J97239" s="32"/>
    </row>
    <row r="97240" spans="10:10" x14ac:dyDescent="0.25">
      <c r="J97240" s="32"/>
    </row>
    <row r="97241" spans="10:10" x14ac:dyDescent="0.25">
      <c r="J97241" s="32"/>
    </row>
    <row r="97242" spans="10:10" x14ac:dyDescent="0.25">
      <c r="J97242" s="32"/>
    </row>
    <row r="97243" spans="10:10" x14ac:dyDescent="0.25">
      <c r="J97243" s="32"/>
    </row>
    <row r="97244" spans="10:10" x14ac:dyDescent="0.25">
      <c r="J97244" s="32"/>
    </row>
    <row r="97245" spans="10:10" x14ac:dyDescent="0.25">
      <c r="J97245" s="32"/>
    </row>
    <row r="97246" spans="10:10" x14ac:dyDescent="0.25">
      <c r="J97246" s="32"/>
    </row>
    <row r="97247" spans="10:10" x14ac:dyDescent="0.25">
      <c r="J97247" s="32"/>
    </row>
    <row r="97248" spans="10:10" x14ac:dyDescent="0.25">
      <c r="J97248" s="32"/>
    </row>
    <row r="97249" spans="10:10" x14ac:dyDescent="0.25">
      <c r="J97249" s="32"/>
    </row>
    <row r="97250" spans="10:10" x14ac:dyDescent="0.25">
      <c r="J97250" s="32"/>
    </row>
    <row r="97251" spans="10:10" x14ac:dyDescent="0.25">
      <c r="J97251" s="32"/>
    </row>
    <row r="97252" spans="10:10" x14ac:dyDescent="0.25">
      <c r="J97252" s="32"/>
    </row>
    <row r="97253" spans="10:10" x14ac:dyDescent="0.25">
      <c r="J97253" s="32"/>
    </row>
    <row r="97254" spans="10:10" x14ac:dyDescent="0.25">
      <c r="J97254" s="32"/>
    </row>
    <row r="97255" spans="10:10" x14ac:dyDescent="0.25">
      <c r="J97255" s="32"/>
    </row>
    <row r="97256" spans="10:10" x14ac:dyDescent="0.25">
      <c r="J97256" s="32"/>
    </row>
    <row r="97257" spans="10:10" x14ac:dyDescent="0.25">
      <c r="J97257" s="32"/>
    </row>
    <row r="97258" spans="10:10" x14ac:dyDescent="0.25">
      <c r="J97258" s="32"/>
    </row>
    <row r="97259" spans="10:10" x14ac:dyDescent="0.25">
      <c r="J97259" s="32"/>
    </row>
    <row r="97260" spans="10:10" x14ac:dyDescent="0.25">
      <c r="J97260" s="32"/>
    </row>
    <row r="97261" spans="10:10" x14ac:dyDescent="0.25">
      <c r="J97261" s="32"/>
    </row>
    <row r="97262" spans="10:10" x14ac:dyDescent="0.25">
      <c r="J97262" s="32"/>
    </row>
    <row r="97263" spans="10:10" x14ac:dyDescent="0.25">
      <c r="J97263" s="32"/>
    </row>
    <row r="97264" spans="10:10" x14ac:dyDescent="0.25">
      <c r="J97264" s="32"/>
    </row>
    <row r="97265" spans="10:10" x14ac:dyDescent="0.25">
      <c r="J97265" s="32"/>
    </row>
    <row r="97266" spans="10:10" x14ac:dyDescent="0.25">
      <c r="J97266" s="32"/>
    </row>
    <row r="97267" spans="10:10" x14ac:dyDescent="0.25">
      <c r="J97267" s="32"/>
    </row>
    <row r="97268" spans="10:10" x14ac:dyDescent="0.25">
      <c r="J97268" s="32"/>
    </row>
    <row r="97269" spans="10:10" x14ac:dyDescent="0.25">
      <c r="J97269" s="32"/>
    </row>
    <row r="97270" spans="10:10" x14ac:dyDescent="0.25">
      <c r="J97270" s="32"/>
    </row>
    <row r="97271" spans="10:10" x14ac:dyDescent="0.25">
      <c r="J97271" s="32"/>
    </row>
    <row r="97272" spans="10:10" x14ac:dyDescent="0.25">
      <c r="J97272" s="32"/>
    </row>
    <row r="97273" spans="10:10" x14ac:dyDescent="0.25">
      <c r="J97273" s="32"/>
    </row>
    <row r="97274" spans="10:10" x14ac:dyDescent="0.25">
      <c r="J97274" s="32"/>
    </row>
    <row r="97275" spans="10:10" x14ac:dyDescent="0.25">
      <c r="J97275" s="32"/>
    </row>
    <row r="97276" spans="10:10" x14ac:dyDescent="0.25">
      <c r="J97276" s="32"/>
    </row>
    <row r="97277" spans="10:10" x14ac:dyDescent="0.25">
      <c r="J97277" s="32"/>
    </row>
    <row r="97278" spans="10:10" x14ac:dyDescent="0.25">
      <c r="J97278" s="32"/>
    </row>
    <row r="97279" spans="10:10" x14ac:dyDescent="0.25">
      <c r="J97279" s="32"/>
    </row>
    <row r="97280" spans="10:10" x14ac:dyDescent="0.25">
      <c r="J97280" s="32"/>
    </row>
    <row r="97281" spans="10:10" x14ac:dyDescent="0.25">
      <c r="J97281" s="32"/>
    </row>
    <row r="97282" spans="10:10" x14ac:dyDescent="0.25">
      <c r="J97282" s="32"/>
    </row>
    <row r="97283" spans="10:10" x14ac:dyDescent="0.25">
      <c r="J97283" s="32"/>
    </row>
    <row r="97284" spans="10:10" x14ac:dyDescent="0.25">
      <c r="J97284" s="32"/>
    </row>
    <row r="97285" spans="10:10" x14ac:dyDescent="0.25">
      <c r="J97285" s="32"/>
    </row>
    <row r="97286" spans="10:10" x14ac:dyDescent="0.25">
      <c r="J97286" s="32"/>
    </row>
    <row r="97287" spans="10:10" x14ac:dyDescent="0.25">
      <c r="J97287" s="32"/>
    </row>
    <row r="97288" spans="10:10" x14ac:dyDescent="0.25">
      <c r="J97288" s="32"/>
    </row>
    <row r="97289" spans="10:10" x14ac:dyDescent="0.25">
      <c r="J97289" s="32"/>
    </row>
    <row r="97290" spans="10:10" x14ac:dyDescent="0.25">
      <c r="J97290" s="32"/>
    </row>
    <row r="97291" spans="10:10" x14ac:dyDescent="0.25">
      <c r="J97291" s="32"/>
    </row>
    <row r="97292" spans="10:10" x14ac:dyDescent="0.25">
      <c r="J97292" s="32"/>
    </row>
    <row r="97293" spans="10:10" x14ac:dyDescent="0.25">
      <c r="J97293" s="32"/>
    </row>
    <row r="97294" spans="10:10" x14ac:dyDescent="0.25">
      <c r="J97294" s="32"/>
    </row>
    <row r="97295" spans="10:10" x14ac:dyDescent="0.25">
      <c r="J97295" s="32"/>
    </row>
    <row r="97296" spans="10:10" x14ac:dyDescent="0.25">
      <c r="J97296" s="32"/>
    </row>
    <row r="97297" spans="10:10" x14ac:dyDescent="0.25">
      <c r="J97297" s="32"/>
    </row>
    <row r="97298" spans="10:10" x14ac:dyDescent="0.25">
      <c r="J97298" s="32"/>
    </row>
    <row r="97299" spans="10:10" x14ac:dyDescent="0.25">
      <c r="J97299" s="32"/>
    </row>
    <row r="97300" spans="10:10" x14ac:dyDescent="0.25">
      <c r="J97300" s="32"/>
    </row>
    <row r="97301" spans="10:10" x14ac:dyDescent="0.25">
      <c r="J97301" s="32"/>
    </row>
    <row r="97302" spans="10:10" x14ac:dyDescent="0.25">
      <c r="J97302" s="32"/>
    </row>
    <row r="97303" spans="10:10" x14ac:dyDescent="0.25">
      <c r="J97303" s="32"/>
    </row>
    <row r="97304" spans="10:10" x14ac:dyDescent="0.25">
      <c r="J97304" s="32"/>
    </row>
    <row r="97305" spans="10:10" x14ac:dyDescent="0.25">
      <c r="J97305" s="32"/>
    </row>
    <row r="97306" spans="10:10" x14ac:dyDescent="0.25">
      <c r="J97306" s="32"/>
    </row>
    <row r="97307" spans="10:10" x14ac:dyDescent="0.25">
      <c r="J97307" s="32"/>
    </row>
    <row r="97308" spans="10:10" x14ac:dyDescent="0.25">
      <c r="J97308" s="32"/>
    </row>
    <row r="97309" spans="10:10" x14ac:dyDescent="0.25">
      <c r="J97309" s="32"/>
    </row>
    <row r="97310" spans="10:10" x14ac:dyDescent="0.25">
      <c r="J97310" s="32"/>
    </row>
    <row r="97311" spans="10:10" x14ac:dyDescent="0.25">
      <c r="J97311" s="32"/>
    </row>
    <row r="97312" spans="10:10" x14ac:dyDescent="0.25">
      <c r="J97312" s="32"/>
    </row>
    <row r="97313" spans="10:10" x14ac:dyDescent="0.25">
      <c r="J97313" s="32"/>
    </row>
    <row r="97314" spans="10:10" x14ac:dyDescent="0.25">
      <c r="J97314" s="32"/>
    </row>
    <row r="97315" spans="10:10" x14ac:dyDescent="0.25">
      <c r="J97315" s="32"/>
    </row>
    <row r="97316" spans="10:10" x14ac:dyDescent="0.25">
      <c r="J97316" s="32"/>
    </row>
    <row r="97317" spans="10:10" x14ac:dyDescent="0.25">
      <c r="J97317" s="32"/>
    </row>
    <row r="97318" spans="10:10" x14ac:dyDescent="0.25">
      <c r="J97318" s="32"/>
    </row>
    <row r="97319" spans="10:10" x14ac:dyDescent="0.25">
      <c r="J97319" s="32"/>
    </row>
    <row r="97320" spans="10:10" x14ac:dyDescent="0.25">
      <c r="J97320" s="32"/>
    </row>
    <row r="97321" spans="10:10" x14ac:dyDescent="0.25">
      <c r="J97321" s="32"/>
    </row>
    <row r="97322" spans="10:10" x14ac:dyDescent="0.25">
      <c r="J97322" s="32"/>
    </row>
    <row r="97323" spans="10:10" x14ac:dyDescent="0.25">
      <c r="J97323" s="32"/>
    </row>
    <row r="97324" spans="10:10" x14ac:dyDescent="0.25">
      <c r="J97324" s="32"/>
    </row>
    <row r="97325" spans="10:10" x14ac:dyDescent="0.25">
      <c r="J97325" s="32"/>
    </row>
    <row r="97326" spans="10:10" x14ac:dyDescent="0.25">
      <c r="J97326" s="32"/>
    </row>
    <row r="97327" spans="10:10" x14ac:dyDescent="0.25">
      <c r="J97327" s="32"/>
    </row>
    <row r="97328" spans="10:10" x14ac:dyDescent="0.25">
      <c r="J97328" s="32"/>
    </row>
    <row r="97329" spans="10:10" x14ac:dyDescent="0.25">
      <c r="J97329" s="32"/>
    </row>
    <row r="97330" spans="10:10" x14ac:dyDescent="0.25">
      <c r="J97330" s="32"/>
    </row>
    <row r="97331" spans="10:10" x14ac:dyDescent="0.25">
      <c r="J97331" s="32"/>
    </row>
    <row r="97332" spans="10:10" x14ac:dyDescent="0.25">
      <c r="J97332" s="32"/>
    </row>
    <row r="97333" spans="10:10" x14ac:dyDescent="0.25">
      <c r="J97333" s="32"/>
    </row>
    <row r="97334" spans="10:10" x14ac:dyDescent="0.25">
      <c r="J97334" s="32"/>
    </row>
    <row r="97335" spans="10:10" x14ac:dyDescent="0.25">
      <c r="J97335" s="32"/>
    </row>
    <row r="97336" spans="10:10" x14ac:dyDescent="0.25">
      <c r="J97336" s="32"/>
    </row>
    <row r="97337" spans="10:10" x14ac:dyDescent="0.25">
      <c r="J97337" s="32"/>
    </row>
    <row r="97338" spans="10:10" x14ac:dyDescent="0.25">
      <c r="J97338" s="32"/>
    </row>
    <row r="97339" spans="10:10" x14ac:dyDescent="0.25">
      <c r="J97339" s="32"/>
    </row>
    <row r="97340" spans="10:10" x14ac:dyDescent="0.25">
      <c r="J97340" s="32"/>
    </row>
    <row r="97341" spans="10:10" x14ac:dyDescent="0.25">
      <c r="J97341" s="32"/>
    </row>
    <row r="97342" spans="10:10" x14ac:dyDescent="0.25">
      <c r="J97342" s="32"/>
    </row>
    <row r="97343" spans="10:10" x14ac:dyDescent="0.25">
      <c r="J97343" s="32"/>
    </row>
    <row r="97344" spans="10:10" x14ac:dyDescent="0.25">
      <c r="J97344" s="32"/>
    </row>
    <row r="97345" spans="10:10" x14ac:dyDescent="0.25">
      <c r="J97345" s="32"/>
    </row>
    <row r="97346" spans="10:10" x14ac:dyDescent="0.25">
      <c r="J97346" s="32"/>
    </row>
    <row r="97347" spans="10:10" x14ac:dyDescent="0.25">
      <c r="J97347" s="32"/>
    </row>
    <row r="97348" spans="10:10" x14ac:dyDescent="0.25">
      <c r="J97348" s="32"/>
    </row>
    <row r="97349" spans="10:10" x14ac:dyDescent="0.25">
      <c r="J97349" s="32"/>
    </row>
    <row r="97350" spans="10:10" x14ac:dyDescent="0.25">
      <c r="J97350" s="32"/>
    </row>
    <row r="97351" spans="10:10" x14ac:dyDescent="0.25">
      <c r="J97351" s="32"/>
    </row>
    <row r="97352" spans="10:10" x14ac:dyDescent="0.25">
      <c r="J97352" s="32"/>
    </row>
    <row r="97353" spans="10:10" x14ac:dyDescent="0.25">
      <c r="J97353" s="32"/>
    </row>
    <row r="97354" spans="10:10" x14ac:dyDescent="0.25">
      <c r="J97354" s="32"/>
    </row>
    <row r="97355" spans="10:10" x14ac:dyDescent="0.25">
      <c r="J97355" s="32"/>
    </row>
    <row r="97356" spans="10:10" x14ac:dyDescent="0.25">
      <c r="J97356" s="32"/>
    </row>
    <row r="97357" spans="10:10" x14ac:dyDescent="0.25">
      <c r="J97357" s="32"/>
    </row>
    <row r="97358" spans="10:10" x14ac:dyDescent="0.25">
      <c r="J97358" s="32"/>
    </row>
    <row r="97359" spans="10:10" x14ac:dyDescent="0.25">
      <c r="J97359" s="32"/>
    </row>
    <row r="97360" spans="10:10" x14ac:dyDescent="0.25">
      <c r="J97360" s="32"/>
    </row>
    <row r="97361" spans="10:10" x14ac:dyDescent="0.25">
      <c r="J97361" s="32"/>
    </row>
    <row r="97362" spans="10:10" x14ac:dyDescent="0.25">
      <c r="J97362" s="32"/>
    </row>
    <row r="97363" spans="10:10" x14ac:dyDescent="0.25">
      <c r="J97363" s="32"/>
    </row>
    <row r="97364" spans="10:10" x14ac:dyDescent="0.25">
      <c r="J97364" s="32"/>
    </row>
    <row r="97365" spans="10:10" x14ac:dyDescent="0.25">
      <c r="J97365" s="32"/>
    </row>
    <row r="97366" spans="10:10" x14ac:dyDescent="0.25">
      <c r="J97366" s="32"/>
    </row>
    <row r="97367" spans="10:10" x14ac:dyDescent="0.25">
      <c r="J97367" s="32"/>
    </row>
    <row r="97368" spans="10:10" x14ac:dyDescent="0.25">
      <c r="J97368" s="32"/>
    </row>
    <row r="97369" spans="10:10" x14ac:dyDescent="0.25">
      <c r="J97369" s="32"/>
    </row>
    <row r="97370" spans="10:10" x14ac:dyDescent="0.25">
      <c r="J97370" s="32"/>
    </row>
    <row r="97371" spans="10:10" x14ac:dyDescent="0.25">
      <c r="J97371" s="32"/>
    </row>
    <row r="97372" spans="10:10" x14ac:dyDescent="0.25">
      <c r="J97372" s="32"/>
    </row>
    <row r="97373" spans="10:10" x14ac:dyDescent="0.25">
      <c r="J97373" s="32"/>
    </row>
    <row r="97374" spans="10:10" x14ac:dyDescent="0.25">
      <c r="J97374" s="32"/>
    </row>
    <row r="97375" spans="10:10" x14ac:dyDescent="0.25">
      <c r="J97375" s="32"/>
    </row>
    <row r="97376" spans="10:10" x14ac:dyDescent="0.25">
      <c r="J97376" s="32"/>
    </row>
    <row r="97377" spans="10:10" x14ac:dyDescent="0.25">
      <c r="J97377" s="32"/>
    </row>
    <row r="97378" spans="10:10" x14ac:dyDescent="0.25">
      <c r="J97378" s="32"/>
    </row>
    <row r="97379" spans="10:10" x14ac:dyDescent="0.25">
      <c r="J97379" s="32"/>
    </row>
    <row r="97380" spans="10:10" x14ac:dyDescent="0.25">
      <c r="J97380" s="32"/>
    </row>
    <row r="97381" spans="10:10" x14ac:dyDescent="0.25">
      <c r="J97381" s="32"/>
    </row>
    <row r="97382" spans="10:10" x14ac:dyDescent="0.25">
      <c r="J97382" s="32"/>
    </row>
    <row r="97383" spans="10:10" x14ac:dyDescent="0.25">
      <c r="J97383" s="32"/>
    </row>
    <row r="97384" spans="10:10" x14ac:dyDescent="0.25">
      <c r="J97384" s="32"/>
    </row>
    <row r="97385" spans="10:10" x14ac:dyDescent="0.25">
      <c r="J97385" s="32"/>
    </row>
    <row r="97386" spans="10:10" x14ac:dyDescent="0.25">
      <c r="J97386" s="32"/>
    </row>
    <row r="97387" spans="10:10" x14ac:dyDescent="0.25">
      <c r="J97387" s="32"/>
    </row>
    <row r="97388" spans="10:10" x14ac:dyDescent="0.25">
      <c r="J97388" s="32"/>
    </row>
    <row r="97389" spans="10:10" x14ac:dyDescent="0.25">
      <c r="J97389" s="32"/>
    </row>
    <row r="97390" spans="10:10" x14ac:dyDescent="0.25">
      <c r="J97390" s="32"/>
    </row>
    <row r="97391" spans="10:10" x14ac:dyDescent="0.25">
      <c r="J97391" s="32"/>
    </row>
    <row r="97392" spans="10:10" x14ac:dyDescent="0.25">
      <c r="J97392" s="32"/>
    </row>
    <row r="97393" spans="10:10" x14ac:dyDescent="0.25">
      <c r="J97393" s="32"/>
    </row>
    <row r="97394" spans="10:10" x14ac:dyDescent="0.25">
      <c r="J97394" s="32"/>
    </row>
    <row r="97395" spans="10:10" x14ac:dyDescent="0.25">
      <c r="J97395" s="32"/>
    </row>
    <row r="97396" spans="10:10" x14ac:dyDescent="0.25">
      <c r="J97396" s="32"/>
    </row>
    <row r="97397" spans="10:10" x14ac:dyDescent="0.25">
      <c r="J97397" s="32"/>
    </row>
    <row r="97398" spans="10:10" x14ac:dyDescent="0.25">
      <c r="J97398" s="32"/>
    </row>
    <row r="97399" spans="10:10" x14ac:dyDescent="0.25">
      <c r="J97399" s="32"/>
    </row>
    <row r="97400" spans="10:10" x14ac:dyDescent="0.25">
      <c r="J97400" s="32"/>
    </row>
    <row r="97401" spans="10:10" x14ac:dyDescent="0.25">
      <c r="J97401" s="32"/>
    </row>
    <row r="97402" spans="10:10" x14ac:dyDescent="0.25">
      <c r="J97402" s="32"/>
    </row>
    <row r="97403" spans="10:10" x14ac:dyDescent="0.25">
      <c r="J97403" s="32"/>
    </row>
    <row r="97404" spans="10:10" x14ac:dyDescent="0.25">
      <c r="J97404" s="32"/>
    </row>
    <row r="97405" spans="10:10" x14ac:dyDescent="0.25">
      <c r="J97405" s="32"/>
    </row>
    <row r="97406" spans="10:10" x14ac:dyDescent="0.25">
      <c r="J97406" s="32"/>
    </row>
    <row r="97407" spans="10:10" x14ac:dyDescent="0.25">
      <c r="J97407" s="32"/>
    </row>
    <row r="97408" spans="10:10" x14ac:dyDescent="0.25">
      <c r="J97408" s="32"/>
    </row>
    <row r="97409" spans="10:10" x14ac:dyDescent="0.25">
      <c r="J97409" s="32"/>
    </row>
    <row r="97410" spans="10:10" x14ac:dyDescent="0.25">
      <c r="J97410" s="32"/>
    </row>
    <row r="97411" spans="10:10" x14ac:dyDescent="0.25">
      <c r="J97411" s="32"/>
    </row>
    <row r="97412" spans="10:10" x14ac:dyDescent="0.25">
      <c r="J97412" s="32"/>
    </row>
    <row r="97413" spans="10:10" x14ac:dyDescent="0.25">
      <c r="J97413" s="32"/>
    </row>
    <row r="97414" spans="10:10" x14ac:dyDescent="0.25">
      <c r="J97414" s="32"/>
    </row>
    <row r="97415" spans="10:10" x14ac:dyDescent="0.25">
      <c r="J97415" s="32"/>
    </row>
    <row r="97416" spans="10:10" x14ac:dyDescent="0.25">
      <c r="J97416" s="32"/>
    </row>
    <row r="97417" spans="10:10" x14ac:dyDescent="0.25">
      <c r="J97417" s="32"/>
    </row>
    <row r="97418" spans="10:10" x14ac:dyDescent="0.25">
      <c r="J97418" s="32"/>
    </row>
    <row r="97419" spans="10:10" x14ac:dyDescent="0.25">
      <c r="J97419" s="32"/>
    </row>
    <row r="97420" spans="10:10" x14ac:dyDescent="0.25">
      <c r="J97420" s="32"/>
    </row>
    <row r="97421" spans="10:10" x14ac:dyDescent="0.25">
      <c r="J97421" s="32"/>
    </row>
    <row r="97422" spans="10:10" x14ac:dyDescent="0.25">
      <c r="J97422" s="32"/>
    </row>
    <row r="97423" spans="10:10" x14ac:dyDescent="0.25">
      <c r="J97423" s="32"/>
    </row>
    <row r="97424" spans="10:10" x14ac:dyDescent="0.25">
      <c r="J97424" s="32"/>
    </row>
    <row r="97425" spans="10:10" x14ac:dyDescent="0.25">
      <c r="J97425" s="32"/>
    </row>
    <row r="97426" spans="10:10" x14ac:dyDescent="0.25">
      <c r="J97426" s="32"/>
    </row>
    <row r="97427" spans="10:10" x14ac:dyDescent="0.25">
      <c r="J97427" s="32"/>
    </row>
    <row r="97428" spans="10:10" x14ac:dyDescent="0.25">
      <c r="J97428" s="32"/>
    </row>
    <row r="97429" spans="10:10" x14ac:dyDescent="0.25">
      <c r="J97429" s="32"/>
    </row>
    <row r="97430" spans="10:10" x14ac:dyDescent="0.25">
      <c r="J97430" s="32"/>
    </row>
    <row r="97431" spans="10:10" x14ac:dyDescent="0.25">
      <c r="J97431" s="32"/>
    </row>
    <row r="97432" spans="10:10" x14ac:dyDescent="0.25">
      <c r="J97432" s="32"/>
    </row>
    <row r="97433" spans="10:10" x14ac:dyDescent="0.25">
      <c r="J97433" s="32"/>
    </row>
    <row r="97434" spans="10:10" x14ac:dyDescent="0.25">
      <c r="J97434" s="32"/>
    </row>
    <row r="97435" spans="10:10" x14ac:dyDescent="0.25">
      <c r="J97435" s="32"/>
    </row>
    <row r="97436" spans="10:10" x14ac:dyDescent="0.25">
      <c r="J97436" s="32"/>
    </row>
    <row r="97437" spans="10:10" x14ac:dyDescent="0.25">
      <c r="J97437" s="32"/>
    </row>
    <row r="97438" spans="10:10" x14ac:dyDescent="0.25">
      <c r="J97438" s="32"/>
    </row>
    <row r="97439" spans="10:10" x14ac:dyDescent="0.25">
      <c r="J97439" s="32"/>
    </row>
    <row r="97440" spans="10:10" x14ac:dyDescent="0.25">
      <c r="J97440" s="32"/>
    </row>
    <row r="97441" spans="10:10" x14ac:dyDescent="0.25">
      <c r="J97441" s="32"/>
    </row>
    <row r="97442" spans="10:10" x14ac:dyDescent="0.25">
      <c r="J97442" s="32"/>
    </row>
    <row r="97443" spans="10:10" x14ac:dyDescent="0.25">
      <c r="J97443" s="32"/>
    </row>
    <row r="97444" spans="10:10" x14ac:dyDescent="0.25">
      <c r="J97444" s="32"/>
    </row>
    <row r="97445" spans="10:10" x14ac:dyDescent="0.25">
      <c r="J97445" s="32"/>
    </row>
    <row r="97446" spans="10:10" x14ac:dyDescent="0.25">
      <c r="J97446" s="32"/>
    </row>
    <row r="97447" spans="10:10" x14ac:dyDescent="0.25">
      <c r="J97447" s="32"/>
    </row>
    <row r="97448" spans="10:10" x14ac:dyDescent="0.25">
      <c r="J97448" s="32"/>
    </row>
    <row r="97449" spans="10:10" x14ac:dyDescent="0.25">
      <c r="J97449" s="32"/>
    </row>
    <row r="97450" spans="10:10" x14ac:dyDescent="0.25">
      <c r="J97450" s="32"/>
    </row>
    <row r="97451" spans="10:10" x14ac:dyDescent="0.25">
      <c r="J97451" s="32"/>
    </row>
    <row r="97452" spans="10:10" x14ac:dyDescent="0.25">
      <c r="J97452" s="32"/>
    </row>
    <row r="97453" spans="10:10" x14ac:dyDescent="0.25">
      <c r="J97453" s="32"/>
    </row>
    <row r="97454" spans="10:10" x14ac:dyDescent="0.25">
      <c r="J97454" s="32"/>
    </row>
    <row r="97455" spans="10:10" x14ac:dyDescent="0.25">
      <c r="J97455" s="32"/>
    </row>
    <row r="97456" spans="10:10" x14ac:dyDescent="0.25">
      <c r="J97456" s="32"/>
    </row>
    <row r="97457" spans="10:10" x14ac:dyDescent="0.25">
      <c r="J97457" s="32"/>
    </row>
    <row r="97458" spans="10:10" x14ac:dyDescent="0.25">
      <c r="J97458" s="32"/>
    </row>
    <row r="97459" spans="10:10" x14ac:dyDescent="0.25">
      <c r="J97459" s="32"/>
    </row>
    <row r="97460" spans="10:10" x14ac:dyDescent="0.25">
      <c r="J97460" s="32"/>
    </row>
    <row r="97461" spans="10:10" x14ac:dyDescent="0.25">
      <c r="J97461" s="32"/>
    </row>
    <row r="97462" spans="10:10" x14ac:dyDescent="0.25">
      <c r="J97462" s="32"/>
    </row>
    <row r="97463" spans="10:10" x14ac:dyDescent="0.25">
      <c r="J97463" s="32"/>
    </row>
    <row r="97464" spans="10:10" x14ac:dyDescent="0.25">
      <c r="J97464" s="32"/>
    </row>
    <row r="97465" spans="10:10" x14ac:dyDescent="0.25">
      <c r="J97465" s="32"/>
    </row>
    <row r="97466" spans="10:10" x14ac:dyDescent="0.25">
      <c r="J97466" s="32"/>
    </row>
    <row r="97467" spans="10:10" x14ac:dyDescent="0.25">
      <c r="J97467" s="32"/>
    </row>
    <row r="97468" spans="10:10" x14ac:dyDescent="0.25">
      <c r="J97468" s="32"/>
    </row>
    <row r="97469" spans="10:10" x14ac:dyDescent="0.25">
      <c r="J97469" s="32"/>
    </row>
    <row r="97470" spans="10:10" x14ac:dyDescent="0.25">
      <c r="J97470" s="32"/>
    </row>
    <row r="97471" spans="10:10" x14ac:dyDescent="0.25">
      <c r="J97471" s="32"/>
    </row>
    <row r="97472" spans="10:10" x14ac:dyDescent="0.25">
      <c r="J97472" s="32"/>
    </row>
    <row r="97473" spans="10:10" x14ac:dyDescent="0.25">
      <c r="J97473" s="32"/>
    </row>
    <row r="97474" spans="10:10" x14ac:dyDescent="0.25">
      <c r="J97474" s="32"/>
    </row>
    <row r="97475" spans="10:10" x14ac:dyDescent="0.25">
      <c r="J97475" s="32"/>
    </row>
    <row r="97476" spans="10:10" x14ac:dyDescent="0.25">
      <c r="J97476" s="32"/>
    </row>
    <row r="97477" spans="10:10" x14ac:dyDescent="0.25">
      <c r="J97477" s="32"/>
    </row>
    <row r="97478" spans="10:10" x14ac:dyDescent="0.25">
      <c r="J97478" s="32"/>
    </row>
    <row r="97479" spans="10:10" x14ac:dyDescent="0.25">
      <c r="J97479" s="32"/>
    </row>
    <row r="97480" spans="10:10" x14ac:dyDescent="0.25">
      <c r="J97480" s="32"/>
    </row>
    <row r="97481" spans="10:10" x14ac:dyDescent="0.25">
      <c r="J97481" s="32"/>
    </row>
    <row r="97482" spans="10:10" x14ac:dyDescent="0.25">
      <c r="J97482" s="32"/>
    </row>
    <row r="97483" spans="10:10" x14ac:dyDescent="0.25">
      <c r="J97483" s="32"/>
    </row>
    <row r="97484" spans="10:10" x14ac:dyDescent="0.25">
      <c r="J97484" s="32"/>
    </row>
    <row r="97485" spans="10:10" x14ac:dyDescent="0.25">
      <c r="J97485" s="32"/>
    </row>
    <row r="97486" spans="10:10" x14ac:dyDescent="0.25">
      <c r="J97486" s="32"/>
    </row>
    <row r="97487" spans="10:10" x14ac:dyDescent="0.25">
      <c r="J97487" s="32"/>
    </row>
    <row r="97488" spans="10:10" x14ac:dyDescent="0.25">
      <c r="J97488" s="32"/>
    </row>
    <row r="97489" spans="10:10" x14ac:dyDescent="0.25">
      <c r="J97489" s="32"/>
    </row>
    <row r="97490" spans="10:10" x14ac:dyDescent="0.25">
      <c r="J97490" s="32"/>
    </row>
    <row r="97491" spans="10:10" x14ac:dyDescent="0.25">
      <c r="J97491" s="32"/>
    </row>
    <row r="97492" spans="10:10" x14ac:dyDescent="0.25">
      <c r="J97492" s="32"/>
    </row>
    <row r="97493" spans="10:10" x14ac:dyDescent="0.25">
      <c r="J97493" s="32"/>
    </row>
    <row r="97494" spans="10:10" x14ac:dyDescent="0.25">
      <c r="J97494" s="32"/>
    </row>
    <row r="97495" spans="10:10" x14ac:dyDescent="0.25">
      <c r="J97495" s="32"/>
    </row>
    <row r="97496" spans="10:10" x14ac:dyDescent="0.25">
      <c r="J97496" s="32"/>
    </row>
    <row r="97497" spans="10:10" x14ac:dyDescent="0.25">
      <c r="J97497" s="32"/>
    </row>
    <row r="97498" spans="10:10" x14ac:dyDescent="0.25">
      <c r="J97498" s="32"/>
    </row>
    <row r="97499" spans="10:10" x14ac:dyDescent="0.25">
      <c r="J97499" s="32"/>
    </row>
    <row r="97500" spans="10:10" x14ac:dyDescent="0.25">
      <c r="J97500" s="32"/>
    </row>
    <row r="97501" spans="10:10" x14ac:dyDescent="0.25">
      <c r="J97501" s="32"/>
    </row>
    <row r="97502" spans="10:10" x14ac:dyDescent="0.25">
      <c r="J97502" s="32"/>
    </row>
    <row r="97503" spans="10:10" x14ac:dyDescent="0.25">
      <c r="J97503" s="32"/>
    </row>
    <row r="97504" spans="10:10" x14ac:dyDescent="0.25">
      <c r="J97504" s="32"/>
    </row>
    <row r="97505" spans="10:10" x14ac:dyDescent="0.25">
      <c r="J97505" s="32"/>
    </row>
    <row r="97506" spans="10:10" x14ac:dyDescent="0.25">
      <c r="J97506" s="32"/>
    </row>
    <row r="97507" spans="10:10" x14ac:dyDescent="0.25">
      <c r="J97507" s="32"/>
    </row>
    <row r="97508" spans="10:10" x14ac:dyDescent="0.25">
      <c r="J97508" s="32"/>
    </row>
    <row r="97509" spans="10:10" x14ac:dyDescent="0.25">
      <c r="J97509" s="32"/>
    </row>
    <row r="97510" spans="10:10" x14ac:dyDescent="0.25">
      <c r="J97510" s="32"/>
    </row>
    <row r="97511" spans="10:10" x14ac:dyDescent="0.25">
      <c r="J97511" s="32"/>
    </row>
    <row r="97512" spans="10:10" x14ac:dyDescent="0.25">
      <c r="J97512" s="32"/>
    </row>
    <row r="97513" spans="10:10" x14ac:dyDescent="0.25">
      <c r="J97513" s="32"/>
    </row>
    <row r="97514" spans="10:10" x14ac:dyDescent="0.25">
      <c r="J97514" s="32"/>
    </row>
    <row r="97515" spans="10:10" x14ac:dyDescent="0.25">
      <c r="J97515" s="32"/>
    </row>
    <row r="97516" spans="10:10" x14ac:dyDescent="0.25">
      <c r="J97516" s="32"/>
    </row>
    <row r="97517" spans="10:10" x14ac:dyDescent="0.25">
      <c r="J97517" s="32"/>
    </row>
    <row r="97518" spans="10:10" x14ac:dyDescent="0.25">
      <c r="J97518" s="32"/>
    </row>
    <row r="97519" spans="10:10" x14ac:dyDescent="0.25">
      <c r="J97519" s="32"/>
    </row>
    <row r="97520" spans="10:10" x14ac:dyDescent="0.25">
      <c r="J97520" s="32"/>
    </row>
    <row r="97521" spans="10:10" x14ac:dyDescent="0.25">
      <c r="J97521" s="32"/>
    </row>
    <row r="97522" spans="10:10" x14ac:dyDescent="0.25">
      <c r="J97522" s="32"/>
    </row>
    <row r="97523" spans="10:10" x14ac:dyDescent="0.25">
      <c r="J97523" s="32"/>
    </row>
    <row r="97524" spans="10:10" x14ac:dyDescent="0.25">
      <c r="J97524" s="32"/>
    </row>
    <row r="97525" spans="10:10" x14ac:dyDescent="0.25">
      <c r="J97525" s="32"/>
    </row>
    <row r="97526" spans="10:10" x14ac:dyDescent="0.25">
      <c r="J97526" s="32"/>
    </row>
    <row r="97527" spans="10:10" x14ac:dyDescent="0.25">
      <c r="J97527" s="32"/>
    </row>
    <row r="97528" spans="10:10" x14ac:dyDescent="0.25">
      <c r="J97528" s="32"/>
    </row>
    <row r="97529" spans="10:10" x14ac:dyDescent="0.25">
      <c r="J97529" s="32"/>
    </row>
    <row r="97530" spans="10:10" x14ac:dyDescent="0.25">
      <c r="J97530" s="32"/>
    </row>
    <row r="97531" spans="10:10" x14ac:dyDescent="0.25">
      <c r="J97531" s="32"/>
    </row>
    <row r="97532" spans="10:10" x14ac:dyDescent="0.25">
      <c r="J97532" s="32"/>
    </row>
    <row r="97533" spans="10:10" x14ac:dyDescent="0.25">
      <c r="J97533" s="32"/>
    </row>
    <row r="97534" spans="10:10" x14ac:dyDescent="0.25">
      <c r="J97534" s="32"/>
    </row>
    <row r="97535" spans="10:10" x14ac:dyDescent="0.25">
      <c r="J97535" s="32"/>
    </row>
    <row r="97536" spans="10:10" x14ac:dyDescent="0.25">
      <c r="J97536" s="32"/>
    </row>
    <row r="97537" spans="10:10" x14ac:dyDescent="0.25">
      <c r="J97537" s="32"/>
    </row>
    <row r="97538" spans="10:10" x14ac:dyDescent="0.25">
      <c r="J97538" s="32"/>
    </row>
    <row r="97539" spans="10:10" x14ac:dyDescent="0.25">
      <c r="J97539" s="32"/>
    </row>
    <row r="97540" spans="10:10" x14ac:dyDescent="0.25">
      <c r="J97540" s="32"/>
    </row>
    <row r="97541" spans="10:10" x14ac:dyDescent="0.25">
      <c r="J97541" s="32"/>
    </row>
    <row r="97542" spans="10:10" x14ac:dyDescent="0.25">
      <c r="J97542" s="32"/>
    </row>
    <row r="97543" spans="10:10" x14ac:dyDescent="0.25">
      <c r="J97543" s="32"/>
    </row>
    <row r="97544" spans="10:10" x14ac:dyDescent="0.25">
      <c r="J97544" s="32"/>
    </row>
    <row r="97545" spans="10:10" x14ac:dyDescent="0.25">
      <c r="J97545" s="32"/>
    </row>
    <row r="97546" spans="10:10" x14ac:dyDescent="0.25">
      <c r="J97546" s="32"/>
    </row>
    <row r="97547" spans="10:10" x14ac:dyDescent="0.25">
      <c r="J97547" s="32"/>
    </row>
    <row r="97548" spans="10:10" x14ac:dyDescent="0.25">
      <c r="J97548" s="32"/>
    </row>
    <row r="97549" spans="10:10" x14ac:dyDescent="0.25">
      <c r="J97549" s="32"/>
    </row>
    <row r="97550" spans="10:10" x14ac:dyDescent="0.25">
      <c r="J97550" s="32"/>
    </row>
    <row r="97551" spans="10:10" x14ac:dyDescent="0.25">
      <c r="J97551" s="32"/>
    </row>
    <row r="97552" spans="10:10" x14ac:dyDescent="0.25">
      <c r="J97552" s="32"/>
    </row>
    <row r="97553" spans="10:10" x14ac:dyDescent="0.25">
      <c r="J97553" s="32"/>
    </row>
    <row r="97554" spans="10:10" x14ac:dyDescent="0.25">
      <c r="J97554" s="32"/>
    </row>
    <row r="97555" spans="10:10" x14ac:dyDescent="0.25">
      <c r="J97555" s="32"/>
    </row>
    <row r="97556" spans="10:10" x14ac:dyDescent="0.25">
      <c r="J97556" s="32"/>
    </row>
    <row r="97557" spans="10:10" x14ac:dyDescent="0.25">
      <c r="J97557" s="32"/>
    </row>
    <row r="97558" spans="10:10" x14ac:dyDescent="0.25">
      <c r="J97558" s="32"/>
    </row>
    <row r="97559" spans="10:10" x14ac:dyDescent="0.25">
      <c r="J97559" s="32"/>
    </row>
    <row r="97560" spans="10:10" x14ac:dyDescent="0.25">
      <c r="J97560" s="32"/>
    </row>
    <row r="97561" spans="10:10" x14ac:dyDescent="0.25">
      <c r="J97561" s="32"/>
    </row>
    <row r="97562" spans="10:10" x14ac:dyDescent="0.25">
      <c r="J97562" s="32"/>
    </row>
    <row r="97563" spans="10:10" x14ac:dyDescent="0.25">
      <c r="J97563" s="32"/>
    </row>
    <row r="97564" spans="10:10" x14ac:dyDescent="0.25">
      <c r="J97564" s="32"/>
    </row>
    <row r="97565" spans="10:10" x14ac:dyDescent="0.25">
      <c r="J97565" s="32"/>
    </row>
    <row r="97566" spans="10:10" x14ac:dyDescent="0.25">
      <c r="J97566" s="32"/>
    </row>
    <row r="97567" spans="10:10" x14ac:dyDescent="0.25">
      <c r="J97567" s="32"/>
    </row>
    <row r="97568" spans="10:10" x14ac:dyDescent="0.25">
      <c r="J97568" s="32"/>
    </row>
    <row r="97569" spans="10:10" x14ac:dyDescent="0.25">
      <c r="J97569" s="32"/>
    </row>
    <row r="97570" spans="10:10" x14ac:dyDescent="0.25">
      <c r="J97570" s="32"/>
    </row>
    <row r="97571" spans="10:10" x14ac:dyDescent="0.25">
      <c r="J97571" s="32"/>
    </row>
    <row r="97572" spans="10:10" x14ac:dyDescent="0.25">
      <c r="J97572" s="32"/>
    </row>
    <row r="97573" spans="10:10" x14ac:dyDescent="0.25">
      <c r="J97573" s="32"/>
    </row>
    <row r="97574" spans="10:10" x14ac:dyDescent="0.25">
      <c r="J97574" s="32"/>
    </row>
    <row r="97575" spans="10:10" x14ac:dyDescent="0.25">
      <c r="J97575" s="32"/>
    </row>
    <row r="97576" spans="10:10" x14ac:dyDescent="0.25">
      <c r="J97576" s="32"/>
    </row>
    <row r="97577" spans="10:10" x14ac:dyDescent="0.25">
      <c r="J97577" s="32"/>
    </row>
    <row r="97578" spans="10:10" x14ac:dyDescent="0.25">
      <c r="J97578" s="32"/>
    </row>
    <row r="97579" spans="10:10" x14ac:dyDescent="0.25">
      <c r="J97579" s="32"/>
    </row>
    <row r="97580" spans="10:10" x14ac:dyDescent="0.25">
      <c r="J97580" s="32"/>
    </row>
    <row r="97581" spans="10:10" x14ac:dyDescent="0.25">
      <c r="J97581" s="32"/>
    </row>
    <row r="97582" spans="10:10" x14ac:dyDescent="0.25">
      <c r="J97582" s="32"/>
    </row>
    <row r="97583" spans="10:10" x14ac:dyDescent="0.25">
      <c r="J97583" s="32"/>
    </row>
    <row r="97584" spans="10:10" x14ac:dyDescent="0.25">
      <c r="J97584" s="32"/>
    </row>
    <row r="97585" spans="10:10" x14ac:dyDescent="0.25">
      <c r="J97585" s="32"/>
    </row>
    <row r="97586" spans="10:10" x14ac:dyDescent="0.25">
      <c r="J97586" s="32"/>
    </row>
    <row r="97587" spans="10:10" x14ac:dyDescent="0.25">
      <c r="J97587" s="32"/>
    </row>
    <row r="97588" spans="10:10" x14ac:dyDescent="0.25">
      <c r="J97588" s="32"/>
    </row>
    <row r="97589" spans="10:10" x14ac:dyDescent="0.25">
      <c r="J97589" s="32"/>
    </row>
    <row r="97590" spans="10:10" x14ac:dyDescent="0.25">
      <c r="J97590" s="32"/>
    </row>
    <row r="97591" spans="10:10" x14ac:dyDescent="0.25">
      <c r="J97591" s="32"/>
    </row>
    <row r="97592" spans="10:10" x14ac:dyDescent="0.25">
      <c r="J97592" s="32"/>
    </row>
    <row r="97593" spans="10:10" x14ac:dyDescent="0.25">
      <c r="J97593" s="32"/>
    </row>
    <row r="97594" spans="10:10" x14ac:dyDescent="0.25">
      <c r="J97594" s="32"/>
    </row>
    <row r="97595" spans="10:10" x14ac:dyDescent="0.25">
      <c r="J97595" s="32"/>
    </row>
    <row r="97596" spans="10:10" x14ac:dyDescent="0.25">
      <c r="J97596" s="32"/>
    </row>
    <row r="97597" spans="10:10" x14ac:dyDescent="0.25">
      <c r="J97597" s="32"/>
    </row>
    <row r="97598" spans="10:10" x14ac:dyDescent="0.25">
      <c r="J97598" s="32"/>
    </row>
    <row r="97599" spans="10:10" x14ac:dyDescent="0.25">
      <c r="J97599" s="32"/>
    </row>
    <row r="97600" spans="10:10" x14ac:dyDescent="0.25">
      <c r="J97600" s="32"/>
    </row>
    <row r="97601" spans="10:10" x14ac:dyDescent="0.25">
      <c r="J97601" s="32"/>
    </row>
    <row r="97602" spans="10:10" x14ac:dyDescent="0.25">
      <c r="J97602" s="32"/>
    </row>
    <row r="97603" spans="10:10" x14ac:dyDescent="0.25">
      <c r="J97603" s="32"/>
    </row>
    <row r="97604" spans="10:10" x14ac:dyDescent="0.25">
      <c r="J97604" s="32"/>
    </row>
    <row r="97605" spans="10:10" x14ac:dyDescent="0.25">
      <c r="J97605" s="32"/>
    </row>
    <row r="97606" spans="10:10" x14ac:dyDescent="0.25">
      <c r="J97606" s="32"/>
    </row>
    <row r="97607" spans="10:10" x14ac:dyDescent="0.25">
      <c r="J97607" s="32"/>
    </row>
    <row r="97608" spans="10:10" x14ac:dyDescent="0.25">
      <c r="J97608" s="32"/>
    </row>
    <row r="97609" spans="10:10" x14ac:dyDescent="0.25">
      <c r="J97609" s="32"/>
    </row>
    <row r="97610" spans="10:10" x14ac:dyDescent="0.25">
      <c r="J97610" s="32"/>
    </row>
    <row r="97611" spans="10:10" x14ac:dyDescent="0.25">
      <c r="J97611" s="32"/>
    </row>
    <row r="97612" spans="10:10" x14ac:dyDescent="0.25">
      <c r="J97612" s="32"/>
    </row>
    <row r="97613" spans="10:10" x14ac:dyDescent="0.25">
      <c r="J97613" s="32"/>
    </row>
    <row r="97614" spans="10:10" x14ac:dyDescent="0.25">
      <c r="J97614" s="32"/>
    </row>
    <row r="97615" spans="10:10" x14ac:dyDescent="0.25">
      <c r="J97615" s="32"/>
    </row>
    <row r="97616" spans="10:10" x14ac:dyDescent="0.25">
      <c r="J97616" s="32"/>
    </row>
    <row r="97617" spans="10:10" x14ac:dyDescent="0.25">
      <c r="J97617" s="32"/>
    </row>
    <row r="97618" spans="10:10" x14ac:dyDescent="0.25">
      <c r="J97618" s="32"/>
    </row>
    <row r="97619" spans="10:10" x14ac:dyDescent="0.25">
      <c r="J97619" s="32"/>
    </row>
    <row r="97620" spans="10:10" x14ac:dyDescent="0.25">
      <c r="J97620" s="32"/>
    </row>
    <row r="97621" spans="10:10" x14ac:dyDescent="0.25">
      <c r="J97621" s="32"/>
    </row>
    <row r="97622" spans="10:10" x14ac:dyDescent="0.25">
      <c r="J97622" s="32"/>
    </row>
    <row r="97623" spans="10:10" x14ac:dyDescent="0.25">
      <c r="J97623" s="32"/>
    </row>
    <row r="97624" spans="10:10" x14ac:dyDescent="0.25">
      <c r="J97624" s="32"/>
    </row>
    <row r="97625" spans="10:10" x14ac:dyDescent="0.25">
      <c r="J97625" s="32"/>
    </row>
    <row r="97626" spans="10:10" x14ac:dyDescent="0.25">
      <c r="J97626" s="32"/>
    </row>
    <row r="97627" spans="10:10" x14ac:dyDescent="0.25">
      <c r="J97627" s="32"/>
    </row>
    <row r="97628" spans="10:10" x14ac:dyDescent="0.25">
      <c r="J97628" s="32"/>
    </row>
    <row r="97629" spans="10:10" x14ac:dyDescent="0.25">
      <c r="J97629" s="32"/>
    </row>
    <row r="97630" spans="10:10" x14ac:dyDescent="0.25">
      <c r="J97630" s="32"/>
    </row>
    <row r="97631" spans="10:10" x14ac:dyDescent="0.25">
      <c r="J97631" s="32"/>
    </row>
    <row r="97632" spans="10:10" x14ac:dyDescent="0.25">
      <c r="J97632" s="32"/>
    </row>
    <row r="97633" spans="10:10" x14ac:dyDescent="0.25">
      <c r="J97633" s="32"/>
    </row>
    <row r="97634" spans="10:10" x14ac:dyDescent="0.25">
      <c r="J97634" s="32"/>
    </row>
    <row r="97635" spans="10:10" x14ac:dyDescent="0.25">
      <c r="J97635" s="32"/>
    </row>
    <row r="97636" spans="10:10" x14ac:dyDescent="0.25">
      <c r="J97636" s="32"/>
    </row>
    <row r="97637" spans="10:10" x14ac:dyDescent="0.25">
      <c r="J97637" s="32"/>
    </row>
    <row r="97638" spans="10:10" x14ac:dyDescent="0.25">
      <c r="J97638" s="32"/>
    </row>
    <row r="97639" spans="10:10" x14ac:dyDescent="0.25">
      <c r="J97639" s="32"/>
    </row>
    <row r="97640" spans="10:10" x14ac:dyDescent="0.25">
      <c r="J97640" s="32"/>
    </row>
    <row r="97641" spans="10:10" x14ac:dyDescent="0.25">
      <c r="J97641" s="32"/>
    </row>
    <row r="97642" spans="10:10" x14ac:dyDescent="0.25">
      <c r="J97642" s="32"/>
    </row>
    <row r="97643" spans="10:10" x14ac:dyDescent="0.25">
      <c r="J97643" s="32"/>
    </row>
    <row r="97644" spans="10:10" x14ac:dyDescent="0.25">
      <c r="J97644" s="32"/>
    </row>
    <row r="97645" spans="10:10" x14ac:dyDescent="0.25">
      <c r="J97645" s="32"/>
    </row>
    <row r="97646" spans="10:10" x14ac:dyDescent="0.25">
      <c r="J97646" s="32"/>
    </row>
    <row r="97647" spans="10:10" x14ac:dyDescent="0.25">
      <c r="J97647" s="32"/>
    </row>
    <row r="97648" spans="10:10" x14ac:dyDescent="0.25">
      <c r="J97648" s="32"/>
    </row>
    <row r="97649" spans="10:10" x14ac:dyDescent="0.25">
      <c r="J97649" s="32"/>
    </row>
    <row r="97650" spans="10:10" x14ac:dyDescent="0.25">
      <c r="J97650" s="32"/>
    </row>
    <row r="97651" spans="10:10" x14ac:dyDescent="0.25">
      <c r="J97651" s="32"/>
    </row>
    <row r="97652" spans="10:10" x14ac:dyDescent="0.25">
      <c r="J97652" s="32"/>
    </row>
    <row r="97653" spans="10:10" x14ac:dyDescent="0.25">
      <c r="J97653" s="32"/>
    </row>
    <row r="97654" spans="10:10" x14ac:dyDescent="0.25">
      <c r="J97654" s="32"/>
    </row>
    <row r="97655" spans="10:10" x14ac:dyDescent="0.25">
      <c r="J97655" s="32"/>
    </row>
    <row r="97656" spans="10:10" x14ac:dyDescent="0.25">
      <c r="J97656" s="32"/>
    </row>
    <row r="97657" spans="10:10" x14ac:dyDescent="0.25">
      <c r="J97657" s="32"/>
    </row>
    <row r="97658" spans="10:10" x14ac:dyDescent="0.25">
      <c r="J97658" s="32"/>
    </row>
    <row r="97659" spans="10:10" x14ac:dyDescent="0.25">
      <c r="J97659" s="32"/>
    </row>
    <row r="97660" spans="10:10" x14ac:dyDescent="0.25">
      <c r="J97660" s="32"/>
    </row>
    <row r="97661" spans="10:10" x14ac:dyDescent="0.25">
      <c r="J97661" s="32"/>
    </row>
    <row r="97662" spans="10:10" x14ac:dyDescent="0.25">
      <c r="J97662" s="32"/>
    </row>
    <row r="97663" spans="10:10" x14ac:dyDescent="0.25">
      <c r="J97663" s="32"/>
    </row>
    <row r="97664" spans="10:10" x14ac:dyDescent="0.25">
      <c r="J97664" s="32"/>
    </row>
    <row r="97665" spans="10:10" x14ac:dyDescent="0.25">
      <c r="J97665" s="32"/>
    </row>
    <row r="97666" spans="10:10" x14ac:dyDescent="0.25">
      <c r="J97666" s="32"/>
    </row>
    <row r="97667" spans="10:10" x14ac:dyDescent="0.25">
      <c r="J97667" s="32"/>
    </row>
    <row r="97668" spans="10:10" x14ac:dyDescent="0.25">
      <c r="J97668" s="32"/>
    </row>
    <row r="97669" spans="10:10" x14ac:dyDescent="0.25">
      <c r="J97669" s="32"/>
    </row>
    <row r="97670" spans="10:10" x14ac:dyDescent="0.25">
      <c r="J97670" s="32"/>
    </row>
    <row r="97671" spans="10:10" x14ac:dyDescent="0.25">
      <c r="J97671" s="32"/>
    </row>
    <row r="97672" spans="10:10" x14ac:dyDescent="0.25">
      <c r="J97672" s="32"/>
    </row>
    <row r="97673" spans="10:10" x14ac:dyDescent="0.25">
      <c r="J97673" s="32"/>
    </row>
    <row r="97674" spans="10:10" x14ac:dyDescent="0.25">
      <c r="J97674" s="32"/>
    </row>
    <row r="97675" spans="10:10" x14ac:dyDescent="0.25">
      <c r="J97675" s="32"/>
    </row>
    <row r="97676" spans="10:10" x14ac:dyDescent="0.25">
      <c r="J97676" s="32"/>
    </row>
    <row r="97677" spans="10:10" x14ac:dyDescent="0.25">
      <c r="J97677" s="32"/>
    </row>
    <row r="97678" spans="10:10" x14ac:dyDescent="0.25">
      <c r="J97678" s="32"/>
    </row>
    <row r="97679" spans="10:10" x14ac:dyDescent="0.25">
      <c r="J97679" s="32"/>
    </row>
    <row r="97680" spans="10:10" x14ac:dyDescent="0.25">
      <c r="J97680" s="32"/>
    </row>
    <row r="97681" spans="10:10" x14ac:dyDescent="0.25">
      <c r="J97681" s="32"/>
    </row>
    <row r="97682" spans="10:10" x14ac:dyDescent="0.25">
      <c r="J97682" s="32"/>
    </row>
    <row r="97683" spans="10:10" x14ac:dyDescent="0.25">
      <c r="J97683" s="32"/>
    </row>
    <row r="97684" spans="10:10" x14ac:dyDescent="0.25">
      <c r="J97684" s="32"/>
    </row>
    <row r="97685" spans="10:10" x14ac:dyDescent="0.25">
      <c r="J97685" s="32"/>
    </row>
    <row r="97686" spans="10:10" x14ac:dyDescent="0.25">
      <c r="J97686" s="32"/>
    </row>
    <row r="97687" spans="10:10" x14ac:dyDescent="0.25">
      <c r="J97687" s="32"/>
    </row>
    <row r="97688" spans="10:10" x14ac:dyDescent="0.25">
      <c r="J97688" s="32"/>
    </row>
    <row r="97689" spans="10:10" x14ac:dyDescent="0.25">
      <c r="J97689" s="32"/>
    </row>
    <row r="97690" spans="10:10" x14ac:dyDescent="0.25">
      <c r="J97690" s="32"/>
    </row>
    <row r="97691" spans="10:10" x14ac:dyDescent="0.25">
      <c r="J97691" s="32"/>
    </row>
    <row r="97692" spans="10:10" x14ac:dyDescent="0.25">
      <c r="J97692" s="32"/>
    </row>
    <row r="97693" spans="10:10" x14ac:dyDescent="0.25">
      <c r="J97693" s="32"/>
    </row>
    <row r="97694" spans="10:10" x14ac:dyDescent="0.25">
      <c r="J97694" s="32"/>
    </row>
    <row r="97695" spans="10:10" x14ac:dyDescent="0.25">
      <c r="J97695" s="32"/>
    </row>
    <row r="97696" spans="10:10" x14ac:dyDescent="0.25">
      <c r="J97696" s="32"/>
    </row>
    <row r="97697" spans="10:10" x14ac:dyDescent="0.25">
      <c r="J97697" s="32"/>
    </row>
    <row r="97698" spans="10:10" x14ac:dyDescent="0.25">
      <c r="J97698" s="32"/>
    </row>
    <row r="97699" spans="10:10" x14ac:dyDescent="0.25">
      <c r="J97699" s="32"/>
    </row>
    <row r="97700" spans="10:10" x14ac:dyDescent="0.25">
      <c r="J97700" s="32"/>
    </row>
    <row r="97701" spans="10:10" x14ac:dyDescent="0.25">
      <c r="J97701" s="32"/>
    </row>
    <row r="97702" spans="10:10" x14ac:dyDescent="0.25">
      <c r="J97702" s="32"/>
    </row>
    <row r="97703" spans="10:10" x14ac:dyDescent="0.25">
      <c r="J97703" s="32"/>
    </row>
    <row r="97704" spans="10:10" x14ac:dyDescent="0.25">
      <c r="J97704" s="32"/>
    </row>
    <row r="97705" spans="10:10" x14ac:dyDescent="0.25">
      <c r="J97705" s="32"/>
    </row>
    <row r="97706" spans="10:10" x14ac:dyDescent="0.25">
      <c r="J97706" s="32"/>
    </row>
    <row r="97707" spans="10:10" x14ac:dyDescent="0.25">
      <c r="J97707" s="32"/>
    </row>
    <row r="97708" spans="10:10" x14ac:dyDescent="0.25">
      <c r="J97708" s="32"/>
    </row>
    <row r="97709" spans="10:10" x14ac:dyDescent="0.25">
      <c r="J97709" s="32"/>
    </row>
    <row r="97710" spans="10:10" x14ac:dyDescent="0.25">
      <c r="J97710" s="32"/>
    </row>
    <row r="97711" spans="10:10" x14ac:dyDescent="0.25">
      <c r="J97711" s="32"/>
    </row>
    <row r="97712" spans="10:10" x14ac:dyDescent="0.25">
      <c r="J97712" s="32"/>
    </row>
    <row r="97713" spans="10:10" x14ac:dyDescent="0.25">
      <c r="J97713" s="32"/>
    </row>
    <row r="97714" spans="10:10" x14ac:dyDescent="0.25">
      <c r="J97714" s="32"/>
    </row>
    <row r="97715" spans="10:10" x14ac:dyDescent="0.25">
      <c r="J97715" s="32"/>
    </row>
    <row r="97716" spans="10:10" x14ac:dyDescent="0.25">
      <c r="J97716" s="32"/>
    </row>
    <row r="97717" spans="10:10" x14ac:dyDescent="0.25">
      <c r="J97717" s="32"/>
    </row>
    <row r="97718" spans="10:10" x14ac:dyDescent="0.25">
      <c r="J97718" s="32"/>
    </row>
    <row r="97719" spans="10:10" x14ac:dyDescent="0.25">
      <c r="J97719" s="32"/>
    </row>
    <row r="97720" spans="10:10" x14ac:dyDescent="0.25">
      <c r="J97720" s="32"/>
    </row>
    <row r="97721" spans="10:10" x14ac:dyDescent="0.25">
      <c r="J97721" s="32"/>
    </row>
    <row r="97722" spans="10:10" x14ac:dyDescent="0.25">
      <c r="J97722" s="32"/>
    </row>
    <row r="97723" spans="10:10" x14ac:dyDescent="0.25">
      <c r="J97723" s="32"/>
    </row>
    <row r="97724" spans="10:10" x14ac:dyDescent="0.25">
      <c r="J97724" s="32"/>
    </row>
    <row r="97725" spans="10:10" x14ac:dyDescent="0.25">
      <c r="J97725" s="32"/>
    </row>
    <row r="97726" spans="10:10" x14ac:dyDescent="0.25">
      <c r="J97726" s="32"/>
    </row>
    <row r="97727" spans="10:10" x14ac:dyDescent="0.25">
      <c r="J97727" s="32"/>
    </row>
    <row r="97728" spans="10:10" x14ac:dyDescent="0.25">
      <c r="J97728" s="32"/>
    </row>
    <row r="97729" spans="10:10" x14ac:dyDescent="0.25">
      <c r="J97729" s="32"/>
    </row>
    <row r="97730" spans="10:10" x14ac:dyDescent="0.25">
      <c r="J97730" s="32"/>
    </row>
    <row r="97731" spans="10:10" x14ac:dyDescent="0.25">
      <c r="J97731" s="32"/>
    </row>
    <row r="97732" spans="10:10" x14ac:dyDescent="0.25">
      <c r="J97732" s="32"/>
    </row>
    <row r="97733" spans="10:10" x14ac:dyDescent="0.25">
      <c r="J97733" s="32"/>
    </row>
    <row r="97734" spans="10:10" x14ac:dyDescent="0.25">
      <c r="J97734" s="32"/>
    </row>
    <row r="97735" spans="10:10" x14ac:dyDescent="0.25">
      <c r="J97735" s="32"/>
    </row>
    <row r="97736" spans="10:10" x14ac:dyDescent="0.25">
      <c r="J97736" s="32"/>
    </row>
    <row r="97737" spans="10:10" x14ac:dyDescent="0.25">
      <c r="J97737" s="32"/>
    </row>
    <row r="97738" spans="10:10" x14ac:dyDescent="0.25">
      <c r="J97738" s="32"/>
    </row>
    <row r="97739" spans="10:10" x14ac:dyDescent="0.25">
      <c r="J97739" s="32"/>
    </row>
    <row r="97740" spans="10:10" x14ac:dyDescent="0.25">
      <c r="J97740" s="32"/>
    </row>
    <row r="97741" spans="10:10" x14ac:dyDescent="0.25">
      <c r="J97741" s="32"/>
    </row>
    <row r="97742" spans="10:10" x14ac:dyDescent="0.25">
      <c r="J97742" s="32"/>
    </row>
    <row r="97743" spans="10:10" x14ac:dyDescent="0.25">
      <c r="J97743" s="32"/>
    </row>
    <row r="97744" spans="10:10" x14ac:dyDescent="0.25">
      <c r="J97744" s="32"/>
    </row>
    <row r="97745" spans="10:10" x14ac:dyDescent="0.25">
      <c r="J97745" s="32"/>
    </row>
    <row r="97746" spans="10:10" x14ac:dyDescent="0.25">
      <c r="J97746" s="32"/>
    </row>
    <row r="97747" spans="10:10" x14ac:dyDescent="0.25">
      <c r="J97747" s="32"/>
    </row>
    <row r="97748" spans="10:10" x14ac:dyDescent="0.25">
      <c r="J97748" s="32"/>
    </row>
    <row r="97749" spans="10:10" x14ac:dyDescent="0.25">
      <c r="J97749" s="32"/>
    </row>
    <row r="97750" spans="10:10" x14ac:dyDescent="0.25">
      <c r="J97750" s="32"/>
    </row>
    <row r="97751" spans="10:10" x14ac:dyDescent="0.25">
      <c r="J97751" s="32"/>
    </row>
    <row r="97752" spans="10:10" x14ac:dyDescent="0.25">
      <c r="J97752" s="32"/>
    </row>
    <row r="97753" spans="10:10" x14ac:dyDescent="0.25">
      <c r="J97753" s="32"/>
    </row>
    <row r="97754" spans="10:10" x14ac:dyDescent="0.25">
      <c r="J97754" s="32"/>
    </row>
    <row r="97755" spans="10:10" x14ac:dyDescent="0.25">
      <c r="J97755" s="32"/>
    </row>
    <row r="97756" spans="10:10" x14ac:dyDescent="0.25">
      <c r="J97756" s="32"/>
    </row>
    <row r="97757" spans="10:10" x14ac:dyDescent="0.25">
      <c r="J97757" s="32"/>
    </row>
    <row r="97758" spans="10:10" x14ac:dyDescent="0.25">
      <c r="J97758" s="32"/>
    </row>
    <row r="97759" spans="10:10" x14ac:dyDescent="0.25">
      <c r="J97759" s="32"/>
    </row>
    <row r="97760" spans="10:10" x14ac:dyDescent="0.25">
      <c r="J97760" s="32"/>
    </row>
    <row r="97761" spans="10:10" x14ac:dyDescent="0.25">
      <c r="J97761" s="32"/>
    </row>
    <row r="97762" spans="10:10" x14ac:dyDescent="0.25">
      <c r="J97762" s="32"/>
    </row>
    <row r="97763" spans="10:10" x14ac:dyDescent="0.25">
      <c r="J97763" s="32"/>
    </row>
    <row r="97764" spans="10:10" x14ac:dyDescent="0.25">
      <c r="J97764" s="32"/>
    </row>
    <row r="97765" spans="10:10" x14ac:dyDescent="0.25">
      <c r="J97765" s="32"/>
    </row>
    <row r="97766" spans="10:10" x14ac:dyDescent="0.25">
      <c r="J97766" s="32"/>
    </row>
    <row r="97767" spans="10:10" x14ac:dyDescent="0.25">
      <c r="J97767" s="32"/>
    </row>
    <row r="97768" spans="10:10" x14ac:dyDescent="0.25">
      <c r="J97768" s="32"/>
    </row>
    <row r="97769" spans="10:10" x14ac:dyDescent="0.25">
      <c r="J97769" s="32"/>
    </row>
    <row r="97770" spans="10:10" x14ac:dyDescent="0.25">
      <c r="J97770" s="32"/>
    </row>
    <row r="97771" spans="10:10" x14ac:dyDescent="0.25">
      <c r="J97771" s="32"/>
    </row>
    <row r="97772" spans="10:10" x14ac:dyDescent="0.25">
      <c r="J97772" s="32"/>
    </row>
    <row r="97773" spans="10:10" x14ac:dyDescent="0.25">
      <c r="J97773" s="32"/>
    </row>
    <row r="97774" spans="10:10" x14ac:dyDescent="0.25">
      <c r="J97774" s="32"/>
    </row>
    <row r="97775" spans="10:10" x14ac:dyDescent="0.25">
      <c r="J97775" s="32"/>
    </row>
    <row r="97776" spans="10:10" x14ac:dyDescent="0.25">
      <c r="J97776" s="32"/>
    </row>
    <row r="97777" spans="10:10" x14ac:dyDescent="0.25">
      <c r="J97777" s="32"/>
    </row>
    <row r="97778" spans="10:10" x14ac:dyDescent="0.25">
      <c r="J97778" s="32"/>
    </row>
    <row r="97779" spans="10:10" x14ac:dyDescent="0.25">
      <c r="J97779" s="32"/>
    </row>
    <row r="97780" spans="10:10" x14ac:dyDescent="0.25">
      <c r="J97780" s="32"/>
    </row>
    <row r="97781" spans="10:10" x14ac:dyDescent="0.25">
      <c r="J97781" s="32"/>
    </row>
    <row r="97782" spans="10:10" x14ac:dyDescent="0.25">
      <c r="J97782" s="32"/>
    </row>
    <row r="97783" spans="10:10" x14ac:dyDescent="0.25">
      <c r="J97783" s="32"/>
    </row>
    <row r="97784" spans="10:10" x14ac:dyDescent="0.25">
      <c r="J97784" s="32"/>
    </row>
    <row r="97785" spans="10:10" x14ac:dyDescent="0.25">
      <c r="J97785" s="32"/>
    </row>
    <row r="97786" spans="10:10" x14ac:dyDescent="0.25">
      <c r="J97786" s="32"/>
    </row>
    <row r="97787" spans="10:10" x14ac:dyDescent="0.25">
      <c r="J97787" s="32"/>
    </row>
    <row r="97788" spans="10:10" x14ac:dyDescent="0.25">
      <c r="J97788" s="32"/>
    </row>
    <row r="97789" spans="10:10" x14ac:dyDescent="0.25">
      <c r="J97789" s="32"/>
    </row>
    <row r="97790" spans="10:10" x14ac:dyDescent="0.25">
      <c r="J97790" s="32"/>
    </row>
    <row r="97791" spans="10:10" x14ac:dyDescent="0.25">
      <c r="J97791" s="32"/>
    </row>
    <row r="97792" spans="10:10" x14ac:dyDescent="0.25">
      <c r="J97792" s="32"/>
    </row>
    <row r="97793" spans="10:10" x14ac:dyDescent="0.25">
      <c r="J97793" s="32"/>
    </row>
    <row r="97794" spans="10:10" x14ac:dyDescent="0.25">
      <c r="J97794" s="32"/>
    </row>
    <row r="97795" spans="10:10" x14ac:dyDescent="0.25">
      <c r="J97795" s="32"/>
    </row>
    <row r="97796" spans="10:10" x14ac:dyDescent="0.25">
      <c r="J97796" s="32"/>
    </row>
    <row r="97797" spans="10:10" x14ac:dyDescent="0.25">
      <c r="J97797" s="32"/>
    </row>
    <row r="97798" spans="10:10" x14ac:dyDescent="0.25">
      <c r="J97798" s="32"/>
    </row>
    <row r="97799" spans="10:10" x14ac:dyDescent="0.25">
      <c r="J97799" s="32"/>
    </row>
    <row r="97800" spans="10:10" x14ac:dyDescent="0.25">
      <c r="J97800" s="32"/>
    </row>
    <row r="97801" spans="10:10" x14ac:dyDescent="0.25">
      <c r="J97801" s="32"/>
    </row>
    <row r="97802" spans="10:10" x14ac:dyDescent="0.25">
      <c r="J97802" s="32"/>
    </row>
    <row r="97803" spans="10:10" x14ac:dyDescent="0.25">
      <c r="J97803" s="32"/>
    </row>
    <row r="97804" spans="10:10" x14ac:dyDescent="0.25">
      <c r="J97804" s="32"/>
    </row>
    <row r="97805" spans="10:10" x14ac:dyDescent="0.25">
      <c r="J97805" s="32"/>
    </row>
    <row r="97806" spans="10:10" x14ac:dyDescent="0.25">
      <c r="J97806" s="32"/>
    </row>
    <row r="97807" spans="10:10" x14ac:dyDescent="0.25">
      <c r="J97807" s="32"/>
    </row>
    <row r="97808" spans="10:10" x14ac:dyDescent="0.25">
      <c r="J97808" s="32"/>
    </row>
    <row r="97809" spans="10:10" x14ac:dyDescent="0.25">
      <c r="J97809" s="32"/>
    </row>
    <row r="97810" spans="10:10" x14ac:dyDescent="0.25">
      <c r="J97810" s="32"/>
    </row>
    <row r="97811" spans="10:10" x14ac:dyDescent="0.25">
      <c r="J97811" s="32"/>
    </row>
    <row r="97812" spans="10:10" x14ac:dyDescent="0.25">
      <c r="J97812" s="32"/>
    </row>
    <row r="97813" spans="10:10" x14ac:dyDescent="0.25">
      <c r="J97813" s="32"/>
    </row>
    <row r="97814" spans="10:10" x14ac:dyDescent="0.25">
      <c r="J97814" s="32"/>
    </row>
    <row r="97815" spans="10:10" x14ac:dyDescent="0.25">
      <c r="J97815" s="32"/>
    </row>
    <row r="97816" spans="10:10" x14ac:dyDescent="0.25">
      <c r="J97816" s="32"/>
    </row>
    <row r="97817" spans="10:10" x14ac:dyDescent="0.25">
      <c r="J97817" s="32"/>
    </row>
    <row r="97818" spans="10:10" x14ac:dyDescent="0.25">
      <c r="J97818" s="32"/>
    </row>
    <row r="97819" spans="10:10" x14ac:dyDescent="0.25">
      <c r="J97819" s="32"/>
    </row>
    <row r="97820" spans="10:10" x14ac:dyDescent="0.25">
      <c r="J97820" s="32"/>
    </row>
    <row r="97821" spans="10:10" x14ac:dyDescent="0.25">
      <c r="J97821" s="32"/>
    </row>
    <row r="97822" spans="10:10" x14ac:dyDescent="0.25">
      <c r="J97822" s="32"/>
    </row>
    <row r="97823" spans="10:10" x14ac:dyDescent="0.25">
      <c r="J97823" s="32"/>
    </row>
    <row r="97824" spans="10:10" x14ac:dyDescent="0.25">
      <c r="J97824" s="32"/>
    </row>
    <row r="97825" spans="10:10" x14ac:dyDescent="0.25">
      <c r="J97825" s="32"/>
    </row>
    <row r="97826" spans="10:10" x14ac:dyDescent="0.25">
      <c r="J97826" s="32"/>
    </row>
    <row r="97827" spans="10:10" x14ac:dyDescent="0.25">
      <c r="J97827" s="32"/>
    </row>
    <row r="97828" spans="10:10" x14ac:dyDescent="0.25">
      <c r="J97828" s="32"/>
    </row>
    <row r="97829" spans="10:10" x14ac:dyDescent="0.25">
      <c r="J97829" s="32"/>
    </row>
    <row r="97830" spans="10:10" x14ac:dyDescent="0.25">
      <c r="J97830" s="32"/>
    </row>
    <row r="97831" spans="10:10" x14ac:dyDescent="0.25">
      <c r="J97831" s="32"/>
    </row>
    <row r="97832" spans="10:10" x14ac:dyDescent="0.25">
      <c r="J97832" s="32"/>
    </row>
    <row r="97833" spans="10:10" x14ac:dyDescent="0.25">
      <c r="J97833" s="32"/>
    </row>
    <row r="97834" spans="10:10" x14ac:dyDescent="0.25">
      <c r="J97834" s="32"/>
    </row>
    <row r="97835" spans="10:10" x14ac:dyDescent="0.25">
      <c r="J97835" s="32"/>
    </row>
    <row r="97836" spans="10:10" x14ac:dyDescent="0.25">
      <c r="J97836" s="32"/>
    </row>
    <row r="97837" spans="10:10" x14ac:dyDescent="0.25">
      <c r="J97837" s="32"/>
    </row>
    <row r="97838" spans="10:10" x14ac:dyDescent="0.25">
      <c r="J97838" s="32"/>
    </row>
    <row r="97839" spans="10:10" x14ac:dyDescent="0.25">
      <c r="J97839" s="32"/>
    </row>
    <row r="97840" spans="10:10" x14ac:dyDescent="0.25">
      <c r="J97840" s="32"/>
    </row>
    <row r="97841" spans="10:10" x14ac:dyDescent="0.25">
      <c r="J97841" s="32"/>
    </row>
    <row r="97842" spans="10:10" x14ac:dyDescent="0.25">
      <c r="J97842" s="32"/>
    </row>
    <row r="97843" spans="10:10" x14ac:dyDescent="0.25">
      <c r="J97843" s="32"/>
    </row>
    <row r="97844" spans="10:10" x14ac:dyDescent="0.25">
      <c r="J97844" s="32"/>
    </row>
    <row r="97845" spans="10:10" x14ac:dyDescent="0.25">
      <c r="J97845" s="32"/>
    </row>
    <row r="97846" spans="10:10" x14ac:dyDescent="0.25">
      <c r="J97846" s="32"/>
    </row>
    <row r="97847" spans="10:10" x14ac:dyDescent="0.25">
      <c r="J97847" s="32"/>
    </row>
    <row r="97848" spans="10:10" x14ac:dyDescent="0.25">
      <c r="J97848" s="32"/>
    </row>
    <row r="97849" spans="10:10" x14ac:dyDescent="0.25">
      <c r="J97849" s="32"/>
    </row>
    <row r="97850" spans="10:10" x14ac:dyDescent="0.25">
      <c r="J97850" s="32"/>
    </row>
    <row r="97851" spans="10:10" x14ac:dyDescent="0.25">
      <c r="J97851" s="32"/>
    </row>
    <row r="97852" spans="10:10" x14ac:dyDescent="0.25">
      <c r="J97852" s="32"/>
    </row>
    <row r="97853" spans="10:10" x14ac:dyDescent="0.25">
      <c r="J97853" s="32"/>
    </row>
    <row r="97854" spans="10:10" x14ac:dyDescent="0.25">
      <c r="J97854" s="32"/>
    </row>
    <row r="97855" spans="10:10" x14ac:dyDescent="0.25">
      <c r="J97855" s="32"/>
    </row>
    <row r="97856" spans="10:10" x14ac:dyDescent="0.25">
      <c r="J97856" s="32"/>
    </row>
    <row r="97857" spans="10:10" x14ac:dyDescent="0.25">
      <c r="J97857" s="32"/>
    </row>
    <row r="97858" spans="10:10" x14ac:dyDescent="0.25">
      <c r="J97858" s="32"/>
    </row>
    <row r="97859" spans="10:10" x14ac:dyDescent="0.25">
      <c r="J97859" s="32"/>
    </row>
    <row r="97860" spans="10:10" x14ac:dyDescent="0.25">
      <c r="J97860" s="32"/>
    </row>
    <row r="97861" spans="10:10" x14ac:dyDescent="0.25">
      <c r="J97861" s="32"/>
    </row>
    <row r="97862" spans="10:10" x14ac:dyDescent="0.25">
      <c r="J97862" s="32"/>
    </row>
    <row r="97863" spans="10:10" x14ac:dyDescent="0.25">
      <c r="J97863" s="32"/>
    </row>
    <row r="97864" spans="10:10" x14ac:dyDescent="0.25">
      <c r="J97864" s="32"/>
    </row>
    <row r="97865" spans="10:10" x14ac:dyDescent="0.25">
      <c r="J97865" s="32"/>
    </row>
    <row r="97866" spans="10:10" x14ac:dyDescent="0.25">
      <c r="J97866" s="32"/>
    </row>
    <row r="97867" spans="10:10" x14ac:dyDescent="0.25">
      <c r="J97867" s="32"/>
    </row>
    <row r="97868" spans="10:10" x14ac:dyDescent="0.25">
      <c r="J97868" s="32"/>
    </row>
    <row r="97869" spans="10:10" x14ac:dyDescent="0.25">
      <c r="J97869" s="32"/>
    </row>
    <row r="97870" spans="10:10" x14ac:dyDescent="0.25">
      <c r="J97870" s="32"/>
    </row>
    <row r="97871" spans="10:10" x14ac:dyDescent="0.25">
      <c r="J97871" s="32"/>
    </row>
    <row r="97872" spans="10:10" x14ac:dyDescent="0.25">
      <c r="J97872" s="32"/>
    </row>
    <row r="97873" spans="10:10" x14ac:dyDescent="0.25">
      <c r="J97873" s="32"/>
    </row>
    <row r="97874" spans="10:10" x14ac:dyDescent="0.25">
      <c r="J97874" s="32"/>
    </row>
    <row r="97875" spans="10:10" x14ac:dyDescent="0.25">
      <c r="J97875" s="32"/>
    </row>
    <row r="97876" spans="10:10" x14ac:dyDescent="0.25">
      <c r="J97876" s="32"/>
    </row>
    <row r="97877" spans="10:10" x14ac:dyDescent="0.25">
      <c r="J97877" s="32"/>
    </row>
    <row r="97878" spans="10:10" x14ac:dyDescent="0.25">
      <c r="J97878" s="32"/>
    </row>
    <row r="97879" spans="10:10" x14ac:dyDescent="0.25">
      <c r="J97879" s="32"/>
    </row>
    <row r="97880" spans="10:10" x14ac:dyDescent="0.25">
      <c r="J97880" s="32"/>
    </row>
    <row r="97881" spans="10:10" x14ac:dyDescent="0.25">
      <c r="J97881" s="32"/>
    </row>
    <row r="97882" spans="10:10" x14ac:dyDescent="0.25">
      <c r="J97882" s="32"/>
    </row>
    <row r="97883" spans="10:10" x14ac:dyDescent="0.25">
      <c r="J97883" s="32"/>
    </row>
    <row r="97884" spans="10:10" x14ac:dyDescent="0.25">
      <c r="J97884" s="32"/>
    </row>
    <row r="97885" spans="10:10" x14ac:dyDescent="0.25">
      <c r="J97885" s="32"/>
    </row>
    <row r="97886" spans="10:10" x14ac:dyDescent="0.25">
      <c r="J97886" s="32"/>
    </row>
    <row r="97887" spans="10:10" x14ac:dyDescent="0.25">
      <c r="J97887" s="32"/>
    </row>
    <row r="97888" spans="10:10" x14ac:dyDescent="0.25">
      <c r="J97888" s="32"/>
    </row>
    <row r="97889" spans="10:10" x14ac:dyDescent="0.25">
      <c r="J97889" s="32"/>
    </row>
    <row r="97890" spans="10:10" x14ac:dyDescent="0.25">
      <c r="J97890" s="32"/>
    </row>
    <row r="97891" spans="10:10" x14ac:dyDescent="0.25">
      <c r="J97891" s="32"/>
    </row>
    <row r="97892" spans="10:10" x14ac:dyDescent="0.25">
      <c r="J97892" s="32"/>
    </row>
    <row r="97893" spans="10:10" x14ac:dyDescent="0.25">
      <c r="J97893" s="32"/>
    </row>
    <row r="97894" spans="10:10" x14ac:dyDescent="0.25">
      <c r="J97894" s="32"/>
    </row>
    <row r="97895" spans="10:10" x14ac:dyDescent="0.25">
      <c r="J97895" s="32"/>
    </row>
    <row r="97896" spans="10:10" x14ac:dyDescent="0.25">
      <c r="J97896" s="32"/>
    </row>
    <row r="97897" spans="10:10" x14ac:dyDescent="0.25">
      <c r="J97897" s="32"/>
    </row>
    <row r="97898" spans="10:10" x14ac:dyDescent="0.25">
      <c r="J97898" s="32"/>
    </row>
    <row r="97899" spans="10:10" x14ac:dyDescent="0.25">
      <c r="J97899" s="32"/>
    </row>
    <row r="97900" spans="10:10" x14ac:dyDescent="0.25">
      <c r="J97900" s="32"/>
    </row>
    <row r="97901" spans="10:10" x14ac:dyDescent="0.25">
      <c r="J97901" s="32"/>
    </row>
    <row r="97902" spans="10:10" x14ac:dyDescent="0.25">
      <c r="J97902" s="32"/>
    </row>
    <row r="97903" spans="10:10" x14ac:dyDescent="0.25">
      <c r="J97903" s="32"/>
    </row>
    <row r="97904" spans="10:10" x14ac:dyDescent="0.25">
      <c r="J97904" s="32"/>
    </row>
    <row r="97905" spans="10:10" x14ac:dyDescent="0.25">
      <c r="J97905" s="32"/>
    </row>
    <row r="97906" spans="10:10" x14ac:dyDescent="0.25">
      <c r="J97906" s="32"/>
    </row>
    <row r="97907" spans="10:10" x14ac:dyDescent="0.25">
      <c r="J97907" s="32"/>
    </row>
    <row r="97908" spans="10:10" x14ac:dyDescent="0.25">
      <c r="J97908" s="32"/>
    </row>
    <row r="97909" spans="10:10" x14ac:dyDescent="0.25">
      <c r="J97909" s="32"/>
    </row>
    <row r="97910" spans="10:10" x14ac:dyDescent="0.25">
      <c r="J97910" s="32"/>
    </row>
    <row r="97911" spans="10:10" x14ac:dyDescent="0.25">
      <c r="J97911" s="32"/>
    </row>
    <row r="97912" spans="10:10" x14ac:dyDescent="0.25">
      <c r="J97912" s="32"/>
    </row>
    <row r="97913" spans="10:10" x14ac:dyDescent="0.25">
      <c r="J97913" s="32"/>
    </row>
    <row r="97914" spans="10:10" x14ac:dyDescent="0.25">
      <c r="J97914" s="32"/>
    </row>
    <row r="97915" spans="10:10" x14ac:dyDescent="0.25">
      <c r="J97915" s="32"/>
    </row>
    <row r="97916" spans="10:10" x14ac:dyDescent="0.25">
      <c r="J97916" s="32"/>
    </row>
    <row r="97917" spans="10:10" x14ac:dyDescent="0.25">
      <c r="J97917" s="32"/>
    </row>
    <row r="97918" spans="10:10" x14ac:dyDescent="0.25">
      <c r="J97918" s="32"/>
    </row>
    <row r="97919" spans="10:10" x14ac:dyDescent="0.25">
      <c r="J97919" s="32"/>
    </row>
    <row r="97920" spans="10:10" x14ac:dyDescent="0.25">
      <c r="J97920" s="32"/>
    </row>
    <row r="97921" spans="10:10" x14ac:dyDescent="0.25">
      <c r="J97921" s="32"/>
    </row>
    <row r="97922" spans="10:10" x14ac:dyDescent="0.25">
      <c r="J97922" s="32"/>
    </row>
    <row r="97923" spans="10:10" x14ac:dyDescent="0.25">
      <c r="J97923" s="32"/>
    </row>
    <row r="97924" spans="10:10" x14ac:dyDescent="0.25">
      <c r="J97924" s="32"/>
    </row>
    <row r="97925" spans="10:10" x14ac:dyDescent="0.25">
      <c r="J97925" s="32"/>
    </row>
    <row r="97926" spans="10:10" x14ac:dyDescent="0.25">
      <c r="J97926" s="32"/>
    </row>
    <row r="97927" spans="10:10" x14ac:dyDescent="0.25">
      <c r="J97927" s="32"/>
    </row>
    <row r="97928" spans="10:10" x14ac:dyDescent="0.25">
      <c r="J97928" s="32"/>
    </row>
    <row r="97929" spans="10:10" x14ac:dyDescent="0.25">
      <c r="J97929" s="32"/>
    </row>
    <row r="97930" spans="10:10" x14ac:dyDescent="0.25">
      <c r="J97930" s="32"/>
    </row>
    <row r="97931" spans="10:10" x14ac:dyDescent="0.25">
      <c r="J97931" s="32"/>
    </row>
    <row r="97932" spans="10:10" x14ac:dyDescent="0.25">
      <c r="J97932" s="32"/>
    </row>
    <row r="97933" spans="10:10" x14ac:dyDescent="0.25">
      <c r="J97933" s="32"/>
    </row>
    <row r="97934" spans="10:10" x14ac:dyDescent="0.25">
      <c r="J97934" s="32"/>
    </row>
    <row r="97935" spans="10:10" x14ac:dyDescent="0.25">
      <c r="J97935" s="32"/>
    </row>
    <row r="97936" spans="10:10" x14ac:dyDescent="0.25">
      <c r="J97936" s="32"/>
    </row>
    <row r="97937" spans="10:10" x14ac:dyDescent="0.25">
      <c r="J97937" s="32"/>
    </row>
    <row r="97938" spans="10:10" x14ac:dyDescent="0.25">
      <c r="J97938" s="32"/>
    </row>
    <row r="97939" spans="10:10" x14ac:dyDescent="0.25">
      <c r="J97939" s="32"/>
    </row>
    <row r="97940" spans="10:10" x14ac:dyDescent="0.25">
      <c r="J97940" s="32"/>
    </row>
    <row r="97941" spans="10:10" x14ac:dyDescent="0.25">
      <c r="J97941" s="32"/>
    </row>
    <row r="97942" spans="10:10" x14ac:dyDescent="0.25">
      <c r="J97942" s="32"/>
    </row>
    <row r="97943" spans="10:10" x14ac:dyDescent="0.25">
      <c r="J97943" s="32"/>
    </row>
    <row r="97944" spans="10:10" x14ac:dyDescent="0.25">
      <c r="J97944" s="32"/>
    </row>
    <row r="97945" spans="10:10" x14ac:dyDescent="0.25">
      <c r="J97945" s="32"/>
    </row>
    <row r="97946" spans="10:10" x14ac:dyDescent="0.25">
      <c r="J97946" s="32"/>
    </row>
    <row r="97947" spans="10:10" x14ac:dyDescent="0.25">
      <c r="J97947" s="32"/>
    </row>
    <row r="97948" spans="10:10" x14ac:dyDescent="0.25">
      <c r="J97948" s="32"/>
    </row>
    <row r="97949" spans="10:10" x14ac:dyDescent="0.25">
      <c r="J97949" s="32"/>
    </row>
    <row r="97950" spans="10:10" x14ac:dyDescent="0.25">
      <c r="J97950" s="32"/>
    </row>
    <row r="97951" spans="10:10" x14ac:dyDescent="0.25">
      <c r="J97951" s="32"/>
    </row>
    <row r="97952" spans="10:10" x14ac:dyDescent="0.25">
      <c r="J97952" s="32"/>
    </row>
    <row r="97953" spans="10:10" x14ac:dyDescent="0.25">
      <c r="J97953" s="32"/>
    </row>
    <row r="97954" spans="10:10" x14ac:dyDescent="0.25">
      <c r="J97954" s="32"/>
    </row>
    <row r="97955" spans="10:10" x14ac:dyDescent="0.25">
      <c r="J97955" s="32"/>
    </row>
    <row r="97956" spans="10:10" x14ac:dyDescent="0.25">
      <c r="J97956" s="32"/>
    </row>
    <row r="97957" spans="10:10" x14ac:dyDescent="0.25">
      <c r="J97957" s="32"/>
    </row>
    <row r="97958" spans="10:10" x14ac:dyDescent="0.25">
      <c r="J97958" s="32"/>
    </row>
    <row r="97959" spans="10:10" x14ac:dyDescent="0.25">
      <c r="J97959" s="32"/>
    </row>
    <row r="97960" spans="10:10" x14ac:dyDescent="0.25">
      <c r="J97960" s="32"/>
    </row>
    <row r="97961" spans="10:10" x14ac:dyDescent="0.25">
      <c r="J97961" s="32"/>
    </row>
    <row r="97962" spans="10:10" x14ac:dyDescent="0.25">
      <c r="J97962" s="32"/>
    </row>
    <row r="97963" spans="10:10" x14ac:dyDescent="0.25">
      <c r="J97963" s="32"/>
    </row>
    <row r="97964" spans="10:10" x14ac:dyDescent="0.25">
      <c r="J97964" s="32"/>
    </row>
    <row r="97965" spans="10:10" x14ac:dyDescent="0.25">
      <c r="J97965" s="32"/>
    </row>
    <row r="97966" spans="10:10" x14ac:dyDescent="0.25">
      <c r="J97966" s="32"/>
    </row>
    <row r="97967" spans="10:10" x14ac:dyDescent="0.25">
      <c r="J97967" s="32"/>
    </row>
    <row r="97968" spans="10:10" x14ac:dyDescent="0.25">
      <c r="J97968" s="32"/>
    </row>
    <row r="97969" spans="10:10" x14ac:dyDescent="0.25">
      <c r="J97969" s="32"/>
    </row>
    <row r="97970" spans="10:10" x14ac:dyDescent="0.25">
      <c r="J97970" s="32"/>
    </row>
    <row r="97971" spans="10:10" x14ac:dyDescent="0.25">
      <c r="J97971" s="32"/>
    </row>
    <row r="97972" spans="10:10" x14ac:dyDescent="0.25">
      <c r="J97972" s="32"/>
    </row>
    <row r="97973" spans="10:10" x14ac:dyDescent="0.25">
      <c r="J97973" s="32"/>
    </row>
    <row r="97974" spans="10:10" x14ac:dyDescent="0.25">
      <c r="J97974" s="32"/>
    </row>
    <row r="97975" spans="10:10" x14ac:dyDescent="0.25">
      <c r="J97975" s="32"/>
    </row>
    <row r="97976" spans="10:10" x14ac:dyDescent="0.25">
      <c r="J97976" s="32"/>
    </row>
    <row r="97977" spans="10:10" x14ac:dyDescent="0.25">
      <c r="J97977" s="32"/>
    </row>
    <row r="97978" spans="10:10" x14ac:dyDescent="0.25">
      <c r="J97978" s="32"/>
    </row>
    <row r="97979" spans="10:10" x14ac:dyDescent="0.25">
      <c r="J97979" s="32"/>
    </row>
    <row r="97980" spans="10:10" x14ac:dyDescent="0.25">
      <c r="J97980" s="32"/>
    </row>
    <row r="97981" spans="10:10" x14ac:dyDescent="0.25">
      <c r="J97981" s="32"/>
    </row>
    <row r="97982" spans="10:10" x14ac:dyDescent="0.25">
      <c r="J97982" s="32"/>
    </row>
    <row r="97983" spans="10:10" x14ac:dyDescent="0.25">
      <c r="J97983" s="32"/>
    </row>
    <row r="97984" spans="10:10" x14ac:dyDescent="0.25">
      <c r="J97984" s="32"/>
    </row>
    <row r="97985" spans="10:10" x14ac:dyDescent="0.25">
      <c r="J97985" s="32"/>
    </row>
    <row r="97986" spans="10:10" x14ac:dyDescent="0.25">
      <c r="J97986" s="32"/>
    </row>
    <row r="97987" spans="10:10" x14ac:dyDescent="0.25">
      <c r="J97987" s="32"/>
    </row>
    <row r="97988" spans="10:10" x14ac:dyDescent="0.25">
      <c r="J97988" s="32"/>
    </row>
    <row r="97989" spans="10:10" x14ac:dyDescent="0.25">
      <c r="J97989" s="32"/>
    </row>
    <row r="97990" spans="10:10" x14ac:dyDescent="0.25">
      <c r="J97990" s="32"/>
    </row>
    <row r="97991" spans="10:10" x14ac:dyDescent="0.25">
      <c r="J97991" s="32"/>
    </row>
    <row r="97992" spans="10:10" x14ac:dyDescent="0.25">
      <c r="J97992" s="32"/>
    </row>
    <row r="97993" spans="10:10" x14ac:dyDescent="0.25">
      <c r="J97993" s="32"/>
    </row>
    <row r="97994" spans="10:10" x14ac:dyDescent="0.25">
      <c r="J97994" s="32"/>
    </row>
    <row r="97995" spans="10:10" x14ac:dyDescent="0.25">
      <c r="J97995" s="32"/>
    </row>
    <row r="97996" spans="10:10" x14ac:dyDescent="0.25">
      <c r="J97996" s="32"/>
    </row>
    <row r="97997" spans="10:10" x14ac:dyDescent="0.25">
      <c r="J97997" s="32"/>
    </row>
    <row r="97998" spans="10:10" x14ac:dyDescent="0.25">
      <c r="J97998" s="32"/>
    </row>
    <row r="97999" spans="10:10" x14ac:dyDescent="0.25">
      <c r="J97999" s="32"/>
    </row>
    <row r="98000" spans="10:10" x14ac:dyDescent="0.25">
      <c r="J98000" s="32"/>
    </row>
    <row r="98001" spans="10:10" x14ac:dyDescent="0.25">
      <c r="J98001" s="32"/>
    </row>
    <row r="98002" spans="10:10" x14ac:dyDescent="0.25">
      <c r="J98002" s="32"/>
    </row>
    <row r="98003" spans="10:10" x14ac:dyDescent="0.25">
      <c r="J98003" s="32"/>
    </row>
    <row r="98004" spans="10:10" x14ac:dyDescent="0.25">
      <c r="J98004" s="32"/>
    </row>
    <row r="98005" spans="10:10" x14ac:dyDescent="0.25">
      <c r="J98005" s="32"/>
    </row>
    <row r="98006" spans="10:10" x14ac:dyDescent="0.25">
      <c r="J98006" s="32"/>
    </row>
    <row r="98007" spans="10:10" x14ac:dyDescent="0.25">
      <c r="J98007" s="32"/>
    </row>
    <row r="98008" spans="10:10" x14ac:dyDescent="0.25">
      <c r="J98008" s="32"/>
    </row>
    <row r="98009" spans="10:10" x14ac:dyDescent="0.25">
      <c r="J98009" s="32"/>
    </row>
    <row r="98010" spans="10:10" x14ac:dyDescent="0.25">
      <c r="J98010" s="32"/>
    </row>
    <row r="98011" spans="10:10" x14ac:dyDescent="0.25">
      <c r="J98011" s="32"/>
    </row>
    <row r="98012" spans="10:10" x14ac:dyDescent="0.25">
      <c r="J98012" s="32"/>
    </row>
    <row r="98013" spans="10:10" x14ac:dyDescent="0.25">
      <c r="J98013" s="32"/>
    </row>
    <row r="98014" spans="10:10" x14ac:dyDescent="0.25">
      <c r="J98014" s="32"/>
    </row>
    <row r="98015" spans="10:10" x14ac:dyDescent="0.25">
      <c r="J98015" s="32"/>
    </row>
    <row r="98016" spans="10:10" x14ac:dyDescent="0.25">
      <c r="J98016" s="32"/>
    </row>
    <row r="98017" spans="10:10" x14ac:dyDescent="0.25">
      <c r="J98017" s="32"/>
    </row>
    <row r="98018" spans="10:10" x14ac:dyDescent="0.25">
      <c r="J98018" s="32"/>
    </row>
    <row r="98019" spans="10:10" x14ac:dyDescent="0.25">
      <c r="J98019" s="32"/>
    </row>
    <row r="98020" spans="10:10" x14ac:dyDescent="0.25">
      <c r="J98020" s="32"/>
    </row>
    <row r="98021" spans="10:10" x14ac:dyDescent="0.25">
      <c r="J98021" s="32"/>
    </row>
    <row r="98022" spans="10:10" x14ac:dyDescent="0.25">
      <c r="J98022" s="32"/>
    </row>
    <row r="98023" spans="10:10" x14ac:dyDescent="0.25">
      <c r="J98023" s="32"/>
    </row>
    <row r="98024" spans="10:10" x14ac:dyDescent="0.25">
      <c r="J98024" s="32"/>
    </row>
    <row r="98025" spans="10:10" x14ac:dyDescent="0.25">
      <c r="J98025" s="32"/>
    </row>
    <row r="98026" spans="10:10" x14ac:dyDescent="0.25">
      <c r="J98026" s="32"/>
    </row>
    <row r="98027" spans="10:10" x14ac:dyDescent="0.25">
      <c r="J98027" s="32"/>
    </row>
    <row r="98028" spans="10:10" x14ac:dyDescent="0.25">
      <c r="J98028" s="32"/>
    </row>
    <row r="98029" spans="10:10" x14ac:dyDescent="0.25">
      <c r="J98029" s="32"/>
    </row>
    <row r="98030" spans="10:10" x14ac:dyDescent="0.25">
      <c r="J98030" s="32"/>
    </row>
    <row r="98031" spans="10:10" x14ac:dyDescent="0.25">
      <c r="J98031" s="32"/>
    </row>
    <row r="98032" spans="10:10" x14ac:dyDescent="0.25">
      <c r="J98032" s="32"/>
    </row>
    <row r="98033" spans="10:10" x14ac:dyDescent="0.25">
      <c r="J98033" s="32"/>
    </row>
    <row r="98034" spans="10:10" x14ac:dyDescent="0.25">
      <c r="J98034" s="32"/>
    </row>
    <row r="98035" spans="10:10" x14ac:dyDescent="0.25">
      <c r="J98035" s="32"/>
    </row>
    <row r="98036" spans="10:10" x14ac:dyDescent="0.25">
      <c r="J98036" s="32"/>
    </row>
    <row r="98037" spans="10:10" x14ac:dyDescent="0.25">
      <c r="J98037" s="32"/>
    </row>
    <row r="98038" spans="10:10" x14ac:dyDescent="0.25">
      <c r="J98038" s="32"/>
    </row>
    <row r="98039" spans="10:10" x14ac:dyDescent="0.25">
      <c r="J98039" s="32"/>
    </row>
    <row r="98040" spans="10:10" x14ac:dyDescent="0.25">
      <c r="J98040" s="32"/>
    </row>
    <row r="98041" spans="10:10" x14ac:dyDescent="0.25">
      <c r="J98041" s="32"/>
    </row>
    <row r="98042" spans="10:10" x14ac:dyDescent="0.25">
      <c r="J98042" s="32"/>
    </row>
    <row r="98043" spans="10:10" x14ac:dyDescent="0.25">
      <c r="J98043" s="32"/>
    </row>
    <row r="98044" spans="10:10" x14ac:dyDescent="0.25">
      <c r="J98044" s="32"/>
    </row>
    <row r="98045" spans="10:10" x14ac:dyDescent="0.25">
      <c r="J98045" s="32"/>
    </row>
    <row r="98046" spans="10:10" x14ac:dyDescent="0.25">
      <c r="J98046" s="32"/>
    </row>
    <row r="98047" spans="10:10" x14ac:dyDescent="0.25">
      <c r="J98047" s="32"/>
    </row>
    <row r="98048" spans="10:10" x14ac:dyDescent="0.25">
      <c r="J98048" s="32"/>
    </row>
    <row r="98049" spans="10:10" x14ac:dyDescent="0.25">
      <c r="J98049" s="32"/>
    </row>
    <row r="98050" spans="10:10" x14ac:dyDescent="0.25">
      <c r="J98050" s="32"/>
    </row>
    <row r="98051" spans="10:10" x14ac:dyDescent="0.25">
      <c r="J98051" s="32"/>
    </row>
    <row r="98052" spans="10:10" x14ac:dyDescent="0.25">
      <c r="J98052" s="32"/>
    </row>
    <row r="98053" spans="10:10" x14ac:dyDescent="0.25">
      <c r="J98053" s="32"/>
    </row>
    <row r="98054" spans="10:10" x14ac:dyDescent="0.25">
      <c r="J98054" s="32"/>
    </row>
    <row r="98055" spans="10:10" x14ac:dyDescent="0.25">
      <c r="J98055" s="32"/>
    </row>
    <row r="98056" spans="10:10" x14ac:dyDescent="0.25">
      <c r="J98056" s="32"/>
    </row>
    <row r="98057" spans="10:10" x14ac:dyDescent="0.25">
      <c r="J98057" s="32"/>
    </row>
    <row r="98058" spans="10:10" x14ac:dyDescent="0.25">
      <c r="J98058" s="32"/>
    </row>
    <row r="98059" spans="10:10" x14ac:dyDescent="0.25">
      <c r="J98059" s="32"/>
    </row>
    <row r="98060" spans="10:10" x14ac:dyDescent="0.25">
      <c r="J98060" s="32"/>
    </row>
    <row r="98061" spans="10:10" x14ac:dyDescent="0.25">
      <c r="J98061" s="32"/>
    </row>
    <row r="98062" spans="10:10" x14ac:dyDescent="0.25">
      <c r="J98062" s="32"/>
    </row>
    <row r="98063" spans="10:10" x14ac:dyDescent="0.25">
      <c r="J98063" s="32"/>
    </row>
    <row r="98064" spans="10:10" x14ac:dyDescent="0.25">
      <c r="J98064" s="32"/>
    </row>
    <row r="98065" spans="10:10" x14ac:dyDescent="0.25">
      <c r="J98065" s="32"/>
    </row>
    <row r="98066" spans="10:10" x14ac:dyDescent="0.25">
      <c r="J98066" s="32"/>
    </row>
    <row r="98067" spans="10:10" x14ac:dyDescent="0.25">
      <c r="J98067" s="32"/>
    </row>
    <row r="98068" spans="10:10" x14ac:dyDescent="0.25">
      <c r="J98068" s="32"/>
    </row>
    <row r="98069" spans="10:10" x14ac:dyDescent="0.25">
      <c r="J98069" s="32"/>
    </row>
    <row r="98070" spans="10:10" x14ac:dyDescent="0.25">
      <c r="J98070" s="32"/>
    </row>
    <row r="98071" spans="10:10" x14ac:dyDescent="0.25">
      <c r="J98071" s="32"/>
    </row>
    <row r="98072" spans="10:10" x14ac:dyDescent="0.25">
      <c r="J98072" s="32"/>
    </row>
    <row r="98073" spans="10:10" x14ac:dyDescent="0.25">
      <c r="J98073" s="32"/>
    </row>
    <row r="98074" spans="10:10" x14ac:dyDescent="0.25">
      <c r="J98074" s="32"/>
    </row>
    <row r="98075" spans="10:10" x14ac:dyDescent="0.25">
      <c r="J98075" s="32"/>
    </row>
    <row r="98076" spans="10:10" x14ac:dyDescent="0.25">
      <c r="J98076" s="32"/>
    </row>
    <row r="98077" spans="10:10" x14ac:dyDescent="0.25">
      <c r="J98077" s="32"/>
    </row>
    <row r="98078" spans="10:10" x14ac:dyDescent="0.25">
      <c r="J98078" s="32"/>
    </row>
    <row r="98079" spans="10:10" x14ac:dyDescent="0.25">
      <c r="J98079" s="32"/>
    </row>
    <row r="98080" spans="10:10" x14ac:dyDescent="0.25">
      <c r="J98080" s="32"/>
    </row>
    <row r="98081" spans="10:10" x14ac:dyDescent="0.25">
      <c r="J98081" s="32"/>
    </row>
    <row r="98082" spans="10:10" x14ac:dyDescent="0.25">
      <c r="J98082" s="32"/>
    </row>
    <row r="98083" spans="10:10" x14ac:dyDescent="0.25">
      <c r="J98083" s="32"/>
    </row>
    <row r="98084" spans="10:10" x14ac:dyDescent="0.25">
      <c r="J98084" s="32"/>
    </row>
    <row r="98085" spans="10:10" x14ac:dyDescent="0.25">
      <c r="J98085" s="32"/>
    </row>
    <row r="98086" spans="10:10" x14ac:dyDescent="0.25">
      <c r="J98086" s="32"/>
    </row>
    <row r="98087" spans="10:10" x14ac:dyDescent="0.25">
      <c r="J98087" s="32"/>
    </row>
    <row r="98088" spans="10:10" x14ac:dyDescent="0.25">
      <c r="J98088" s="32"/>
    </row>
    <row r="98089" spans="10:10" x14ac:dyDescent="0.25">
      <c r="J98089" s="32"/>
    </row>
    <row r="98090" spans="10:10" x14ac:dyDescent="0.25">
      <c r="J98090" s="32"/>
    </row>
    <row r="98091" spans="10:10" x14ac:dyDescent="0.25">
      <c r="J98091" s="32"/>
    </row>
    <row r="98092" spans="10:10" x14ac:dyDescent="0.25">
      <c r="J98092" s="32"/>
    </row>
    <row r="98093" spans="10:10" x14ac:dyDescent="0.25">
      <c r="J98093" s="32"/>
    </row>
    <row r="98094" spans="10:10" x14ac:dyDescent="0.25">
      <c r="J98094" s="32"/>
    </row>
    <row r="98095" spans="10:10" x14ac:dyDescent="0.25">
      <c r="J98095" s="32"/>
    </row>
    <row r="98096" spans="10:10" x14ac:dyDescent="0.25">
      <c r="J98096" s="32"/>
    </row>
    <row r="98097" spans="10:10" x14ac:dyDescent="0.25">
      <c r="J98097" s="32"/>
    </row>
    <row r="98098" spans="10:10" x14ac:dyDescent="0.25">
      <c r="J98098" s="32"/>
    </row>
    <row r="98099" spans="10:10" x14ac:dyDescent="0.25">
      <c r="J98099" s="32"/>
    </row>
    <row r="98100" spans="10:10" x14ac:dyDescent="0.25">
      <c r="J98100" s="32"/>
    </row>
    <row r="98101" spans="10:10" x14ac:dyDescent="0.25">
      <c r="J98101" s="32"/>
    </row>
    <row r="98102" spans="10:10" x14ac:dyDescent="0.25">
      <c r="J98102" s="32"/>
    </row>
    <row r="98103" spans="10:10" x14ac:dyDescent="0.25">
      <c r="J98103" s="32"/>
    </row>
    <row r="98104" spans="10:10" x14ac:dyDescent="0.25">
      <c r="J98104" s="32"/>
    </row>
    <row r="98105" spans="10:10" x14ac:dyDescent="0.25">
      <c r="J98105" s="32"/>
    </row>
    <row r="98106" spans="10:10" x14ac:dyDescent="0.25">
      <c r="J98106" s="32"/>
    </row>
    <row r="98107" spans="10:10" x14ac:dyDescent="0.25">
      <c r="J98107" s="32"/>
    </row>
    <row r="98108" spans="10:10" x14ac:dyDescent="0.25">
      <c r="J98108" s="32"/>
    </row>
    <row r="98109" spans="10:10" x14ac:dyDescent="0.25">
      <c r="J98109" s="32"/>
    </row>
    <row r="98110" spans="10:10" x14ac:dyDescent="0.25">
      <c r="J98110" s="32"/>
    </row>
    <row r="98111" spans="10:10" x14ac:dyDescent="0.25">
      <c r="J98111" s="32"/>
    </row>
    <row r="98112" spans="10:10" x14ac:dyDescent="0.25">
      <c r="J98112" s="32"/>
    </row>
    <row r="98113" spans="10:10" x14ac:dyDescent="0.25">
      <c r="J98113" s="32"/>
    </row>
    <row r="98114" spans="10:10" x14ac:dyDescent="0.25">
      <c r="J98114" s="32"/>
    </row>
    <row r="98115" spans="10:10" x14ac:dyDescent="0.25">
      <c r="J98115" s="32"/>
    </row>
    <row r="98116" spans="10:10" x14ac:dyDescent="0.25">
      <c r="J98116" s="32"/>
    </row>
    <row r="98117" spans="10:10" x14ac:dyDescent="0.25">
      <c r="J98117" s="32"/>
    </row>
    <row r="98118" spans="10:10" x14ac:dyDescent="0.25">
      <c r="J98118" s="32"/>
    </row>
    <row r="98119" spans="10:10" x14ac:dyDescent="0.25">
      <c r="J98119" s="32"/>
    </row>
    <row r="98120" spans="10:10" x14ac:dyDescent="0.25">
      <c r="J98120" s="32"/>
    </row>
    <row r="98121" spans="10:10" x14ac:dyDescent="0.25">
      <c r="J98121" s="32"/>
    </row>
    <row r="98122" spans="10:10" x14ac:dyDescent="0.25">
      <c r="J98122" s="32"/>
    </row>
    <row r="98123" spans="10:10" x14ac:dyDescent="0.25">
      <c r="J98123" s="32"/>
    </row>
    <row r="98124" spans="10:10" x14ac:dyDescent="0.25">
      <c r="J98124" s="32"/>
    </row>
    <row r="98125" spans="10:10" x14ac:dyDescent="0.25">
      <c r="J98125" s="32"/>
    </row>
    <row r="98126" spans="10:10" x14ac:dyDescent="0.25">
      <c r="J98126" s="32"/>
    </row>
    <row r="98127" spans="10:10" x14ac:dyDescent="0.25">
      <c r="J98127" s="32"/>
    </row>
    <row r="98128" spans="10:10" x14ac:dyDescent="0.25">
      <c r="J98128" s="32"/>
    </row>
    <row r="98129" spans="10:10" x14ac:dyDescent="0.25">
      <c r="J98129" s="32"/>
    </row>
    <row r="98130" spans="10:10" x14ac:dyDescent="0.25">
      <c r="J98130" s="32"/>
    </row>
    <row r="98131" spans="10:10" x14ac:dyDescent="0.25">
      <c r="J98131" s="32"/>
    </row>
    <row r="98132" spans="10:10" x14ac:dyDescent="0.25">
      <c r="J98132" s="32"/>
    </row>
    <row r="98133" spans="10:10" x14ac:dyDescent="0.25">
      <c r="J98133" s="32"/>
    </row>
    <row r="98134" spans="10:10" x14ac:dyDescent="0.25">
      <c r="J98134" s="32"/>
    </row>
    <row r="98135" spans="10:10" x14ac:dyDescent="0.25">
      <c r="J98135" s="32"/>
    </row>
    <row r="98136" spans="10:10" x14ac:dyDescent="0.25">
      <c r="J98136" s="32"/>
    </row>
    <row r="98137" spans="10:10" x14ac:dyDescent="0.25">
      <c r="J98137" s="32"/>
    </row>
    <row r="98138" spans="10:10" x14ac:dyDescent="0.25">
      <c r="J98138" s="32"/>
    </row>
    <row r="98139" spans="10:10" x14ac:dyDescent="0.25">
      <c r="J98139" s="32"/>
    </row>
    <row r="98140" spans="10:10" x14ac:dyDescent="0.25">
      <c r="J98140" s="32"/>
    </row>
    <row r="98141" spans="10:10" x14ac:dyDescent="0.25">
      <c r="J98141" s="32"/>
    </row>
    <row r="98142" spans="10:10" x14ac:dyDescent="0.25">
      <c r="J98142" s="32"/>
    </row>
    <row r="98143" spans="10:10" x14ac:dyDescent="0.25">
      <c r="J98143" s="32"/>
    </row>
    <row r="98144" spans="10:10" x14ac:dyDescent="0.25">
      <c r="J98144" s="32"/>
    </row>
    <row r="98145" spans="10:10" x14ac:dyDescent="0.25">
      <c r="J98145" s="32"/>
    </row>
    <row r="98146" spans="10:10" x14ac:dyDescent="0.25">
      <c r="J98146" s="32"/>
    </row>
    <row r="98147" spans="10:10" x14ac:dyDescent="0.25">
      <c r="J98147" s="32"/>
    </row>
    <row r="98148" spans="10:10" x14ac:dyDescent="0.25">
      <c r="J98148" s="32"/>
    </row>
    <row r="98149" spans="10:10" x14ac:dyDescent="0.25">
      <c r="J98149" s="32"/>
    </row>
    <row r="98150" spans="10:10" x14ac:dyDescent="0.25">
      <c r="J98150" s="32"/>
    </row>
    <row r="98151" spans="10:10" x14ac:dyDescent="0.25">
      <c r="J98151" s="32"/>
    </row>
    <row r="98152" spans="10:10" x14ac:dyDescent="0.25">
      <c r="J98152" s="32"/>
    </row>
    <row r="98153" spans="10:10" x14ac:dyDescent="0.25">
      <c r="J98153" s="32"/>
    </row>
    <row r="98154" spans="10:10" x14ac:dyDescent="0.25">
      <c r="J98154" s="32"/>
    </row>
    <row r="98155" spans="10:10" x14ac:dyDescent="0.25">
      <c r="J98155" s="32"/>
    </row>
    <row r="98156" spans="10:10" x14ac:dyDescent="0.25">
      <c r="J98156" s="32"/>
    </row>
    <row r="98157" spans="10:10" x14ac:dyDescent="0.25">
      <c r="J98157" s="32"/>
    </row>
    <row r="98158" spans="10:10" x14ac:dyDescent="0.25">
      <c r="J98158" s="32"/>
    </row>
    <row r="98159" spans="10:10" x14ac:dyDescent="0.25">
      <c r="J98159" s="32"/>
    </row>
    <row r="98160" spans="10:10" x14ac:dyDescent="0.25">
      <c r="J98160" s="32"/>
    </row>
    <row r="98161" spans="10:10" x14ac:dyDescent="0.25">
      <c r="J98161" s="32"/>
    </row>
    <row r="98162" spans="10:10" x14ac:dyDescent="0.25">
      <c r="J98162" s="32"/>
    </row>
    <row r="98163" spans="10:10" x14ac:dyDescent="0.25">
      <c r="J98163" s="32"/>
    </row>
    <row r="98164" spans="10:10" x14ac:dyDescent="0.25">
      <c r="J98164" s="32"/>
    </row>
    <row r="98165" spans="10:10" x14ac:dyDescent="0.25">
      <c r="J98165" s="32"/>
    </row>
    <row r="98166" spans="10:10" x14ac:dyDescent="0.25">
      <c r="J98166" s="32"/>
    </row>
    <row r="98167" spans="10:10" x14ac:dyDescent="0.25">
      <c r="J98167" s="32"/>
    </row>
    <row r="98168" spans="10:10" x14ac:dyDescent="0.25">
      <c r="J98168" s="32"/>
    </row>
    <row r="98169" spans="10:10" x14ac:dyDescent="0.25">
      <c r="J98169" s="32"/>
    </row>
    <row r="98170" spans="10:10" x14ac:dyDescent="0.25">
      <c r="J98170" s="32"/>
    </row>
    <row r="98171" spans="10:10" x14ac:dyDescent="0.25">
      <c r="J98171" s="32"/>
    </row>
    <row r="98172" spans="10:10" x14ac:dyDescent="0.25">
      <c r="J98172" s="32"/>
    </row>
    <row r="98173" spans="10:10" x14ac:dyDescent="0.25">
      <c r="J98173" s="32"/>
    </row>
    <row r="98174" spans="10:10" x14ac:dyDescent="0.25">
      <c r="J98174" s="32"/>
    </row>
    <row r="98175" spans="10:10" x14ac:dyDescent="0.25">
      <c r="J98175" s="32"/>
    </row>
    <row r="98176" spans="10:10" x14ac:dyDescent="0.25">
      <c r="J98176" s="32"/>
    </row>
    <row r="98177" spans="10:10" x14ac:dyDescent="0.25">
      <c r="J98177" s="32"/>
    </row>
    <row r="98178" spans="10:10" x14ac:dyDescent="0.25">
      <c r="J98178" s="32"/>
    </row>
    <row r="98179" spans="10:10" x14ac:dyDescent="0.25">
      <c r="J98179" s="32"/>
    </row>
    <row r="98180" spans="10:10" x14ac:dyDescent="0.25">
      <c r="J98180" s="32"/>
    </row>
    <row r="98181" spans="10:10" x14ac:dyDescent="0.25">
      <c r="J98181" s="32"/>
    </row>
    <row r="98182" spans="10:10" x14ac:dyDescent="0.25">
      <c r="J98182" s="32"/>
    </row>
    <row r="98183" spans="10:10" x14ac:dyDescent="0.25">
      <c r="J98183" s="32"/>
    </row>
    <row r="98184" spans="10:10" x14ac:dyDescent="0.25">
      <c r="J98184" s="32"/>
    </row>
    <row r="98185" spans="10:10" x14ac:dyDescent="0.25">
      <c r="J98185" s="32"/>
    </row>
    <row r="98186" spans="10:10" x14ac:dyDescent="0.25">
      <c r="J98186" s="32"/>
    </row>
    <row r="98187" spans="10:10" x14ac:dyDescent="0.25">
      <c r="J98187" s="32"/>
    </row>
    <row r="98188" spans="10:10" x14ac:dyDescent="0.25">
      <c r="J98188" s="32"/>
    </row>
    <row r="98189" spans="10:10" x14ac:dyDescent="0.25">
      <c r="J98189" s="32"/>
    </row>
    <row r="98190" spans="10:10" x14ac:dyDescent="0.25">
      <c r="J98190" s="32"/>
    </row>
    <row r="98191" spans="10:10" x14ac:dyDescent="0.25">
      <c r="J98191" s="32"/>
    </row>
    <row r="98192" spans="10:10" x14ac:dyDescent="0.25">
      <c r="J98192" s="32"/>
    </row>
    <row r="98193" spans="10:10" x14ac:dyDescent="0.25">
      <c r="J98193" s="32"/>
    </row>
    <row r="98194" spans="10:10" x14ac:dyDescent="0.25">
      <c r="J98194" s="32"/>
    </row>
    <row r="98195" spans="10:10" x14ac:dyDescent="0.25">
      <c r="J98195" s="32"/>
    </row>
    <row r="98196" spans="10:10" x14ac:dyDescent="0.25">
      <c r="J98196" s="32"/>
    </row>
    <row r="98197" spans="10:10" x14ac:dyDescent="0.25">
      <c r="J98197" s="32"/>
    </row>
    <row r="98198" spans="10:10" x14ac:dyDescent="0.25">
      <c r="J98198" s="32"/>
    </row>
    <row r="98199" spans="10:10" x14ac:dyDescent="0.25">
      <c r="J98199" s="32"/>
    </row>
    <row r="98200" spans="10:10" x14ac:dyDescent="0.25">
      <c r="J98200" s="32"/>
    </row>
    <row r="98201" spans="10:10" x14ac:dyDescent="0.25">
      <c r="J98201" s="32"/>
    </row>
    <row r="98202" spans="10:10" x14ac:dyDescent="0.25">
      <c r="J98202" s="32"/>
    </row>
    <row r="98203" spans="10:10" x14ac:dyDescent="0.25">
      <c r="J98203" s="32"/>
    </row>
    <row r="98204" spans="10:10" x14ac:dyDescent="0.25">
      <c r="J98204" s="32"/>
    </row>
    <row r="98205" spans="10:10" x14ac:dyDescent="0.25">
      <c r="J98205" s="32"/>
    </row>
    <row r="98206" spans="10:10" x14ac:dyDescent="0.25">
      <c r="J98206" s="32"/>
    </row>
    <row r="98207" spans="10:10" x14ac:dyDescent="0.25">
      <c r="J98207" s="32"/>
    </row>
    <row r="98208" spans="10:10" x14ac:dyDescent="0.25">
      <c r="J98208" s="32"/>
    </row>
    <row r="98209" spans="10:10" x14ac:dyDescent="0.25">
      <c r="J98209" s="32"/>
    </row>
    <row r="98210" spans="10:10" x14ac:dyDescent="0.25">
      <c r="J98210" s="32"/>
    </row>
    <row r="98211" spans="10:10" x14ac:dyDescent="0.25">
      <c r="J98211" s="32"/>
    </row>
    <row r="98212" spans="10:10" x14ac:dyDescent="0.25">
      <c r="J98212" s="32"/>
    </row>
    <row r="98213" spans="10:10" x14ac:dyDescent="0.25">
      <c r="J98213" s="32"/>
    </row>
    <row r="98214" spans="10:10" x14ac:dyDescent="0.25">
      <c r="J98214" s="32"/>
    </row>
    <row r="98215" spans="10:10" x14ac:dyDescent="0.25">
      <c r="J98215" s="32"/>
    </row>
    <row r="98216" spans="10:10" x14ac:dyDescent="0.25">
      <c r="J98216" s="32"/>
    </row>
    <row r="98217" spans="10:10" x14ac:dyDescent="0.25">
      <c r="J98217" s="32"/>
    </row>
    <row r="98218" spans="10:10" x14ac:dyDescent="0.25">
      <c r="J98218" s="32"/>
    </row>
    <row r="98219" spans="10:10" x14ac:dyDescent="0.25">
      <c r="J98219" s="32"/>
    </row>
    <row r="98220" spans="10:10" x14ac:dyDescent="0.25">
      <c r="J98220" s="32"/>
    </row>
    <row r="98221" spans="10:10" x14ac:dyDescent="0.25">
      <c r="J98221" s="32"/>
    </row>
    <row r="98222" spans="10:10" x14ac:dyDescent="0.25">
      <c r="J98222" s="32"/>
    </row>
    <row r="98223" spans="10:10" x14ac:dyDescent="0.25">
      <c r="J98223" s="32"/>
    </row>
    <row r="98224" spans="10:10" x14ac:dyDescent="0.25">
      <c r="J98224" s="32"/>
    </row>
    <row r="98225" spans="10:10" x14ac:dyDescent="0.25">
      <c r="J98225" s="32"/>
    </row>
    <row r="98226" spans="10:10" x14ac:dyDescent="0.25">
      <c r="J98226" s="32"/>
    </row>
    <row r="98227" spans="10:10" x14ac:dyDescent="0.25">
      <c r="J98227" s="32"/>
    </row>
    <row r="98228" spans="10:10" x14ac:dyDescent="0.25">
      <c r="J98228" s="32"/>
    </row>
    <row r="98229" spans="10:10" x14ac:dyDescent="0.25">
      <c r="J98229" s="32"/>
    </row>
    <row r="98230" spans="10:10" x14ac:dyDescent="0.25">
      <c r="J98230" s="32"/>
    </row>
    <row r="98231" spans="10:10" x14ac:dyDescent="0.25">
      <c r="J98231" s="32"/>
    </row>
    <row r="98232" spans="10:10" x14ac:dyDescent="0.25">
      <c r="J98232" s="32"/>
    </row>
    <row r="98233" spans="10:10" x14ac:dyDescent="0.25">
      <c r="J98233" s="32"/>
    </row>
    <row r="98234" spans="10:10" x14ac:dyDescent="0.25">
      <c r="J98234" s="32"/>
    </row>
    <row r="98235" spans="10:10" x14ac:dyDescent="0.25">
      <c r="J98235" s="32"/>
    </row>
    <row r="98236" spans="10:10" x14ac:dyDescent="0.25">
      <c r="J98236" s="32"/>
    </row>
    <row r="98237" spans="10:10" x14ac:dyDescent="0.25">
      <c r="J98237" s="32"/>
    </row>
    <row r="98238" spans="10:10" x14ac:dyDescent="0.25">
      <c r="J98238" s="32"/>
    </row>
    <row r="98239" spans="10:10" x14ac:dyDescent="0.25">
      <c r="J98239" s="32"/>
    </row>
    <row r="98240" spans="10:10" x14ac:dyDescent="0.25">
      <c r="J98240" s="32"/>
    </row>
    <row r="98241" spans="10:10" x14ac:dyDescent="0.25">
      <c r="J98241" s="32"/>
    </row>
    <row r="98242" spans="10:10" x14ac:dyDescent="0.25">
      <c r="J98242" s="32"/>
    </row>
    <row r="98243" spans="10:10" x14ac:dyDescent="0.25">
      <c r="J98243" s="32"/>
    </row>
    <row r="98244" spans="10:10" x14ac:dyDescent="0.25">
      <c r="J98244" s="32"/>
    </row>
    <row r="98245" spans="10:10" x14ac:dyDescent="0.25">
      <c r="J98245" s="32"/>
    </row>
    <row r="98246" spans="10:10" x14ac:dyDescent="0.25">
      <c r="J98246" s="32"/>
    </row>
    <row r="98247" spans="10:10" x14ac:dyDescent="0.25">
      <c r="J98247" s="32"/>
    </row>
    <row r="98248" spans="10:10" x14ac:dyDescent="0.25">
      <c r="J98248" s="32"/>
    </row>
    <row r="98249" spans="10:10" x14ac:dyDescent="0.25">
      <c r="J98249" s="32"/>
    </row>
    <row r="98250" spans="10:10" x14ac:dyDescent="0.25">
      <c r="J98250" s="32"/>
    </row>
    <row r="98251" spans="10:10" x14ac:dyDescent="0.25">
      <c r="J98251" s="32"/>
    </row>
    <row r="98252" spans="10:10" x14ac:dyDescent="0.25">
      <c r="J98252" s="32"/>
    </row>
    <row r="98253" spans="10:10" x14ac:dyDescent="0.25">
      <c r="J98253" s="32"/>
    </row>
    <row r="98254" spans="10:10" x14ac:dyDescent="0.25">
      <c r="J98254" s="32"/>
    </row>
    <row r="98255" spans="10:10" x14ac:dyDescent="0.25">
      <c r="J98255" s="32"/>
    </row>
    <row r="98256" spans="10:10" x14ac:dyDescent="0.25">
      <c r="J98256" s="32"/>
    </row>
    <row r="98257" spans="10:10" x14ac:dyDescent="0.25">
      <c r="J98257" s="32"/>
    </row>
    <row r="98258" spans="10:10" x14ac:dyDescent="0.25">
      <c r="J98258" s="32"/>
    </row>
    <row r="98259" spans="10:10" x14ac:dyDescent="0.25">
      <c r="J98259" s="32"/>
    </row>
    <row r="98260" spans="10:10" x14ac:dyDescent="0.25">
      <c r="J98260" s="32"/>
    </row>
    <row r="98261" spans="10:10" x14ac:dyDescent="0.25">
      <c r="J98261" s="32"/>
    </row>
    <row r="98262" spans="10:10" x14ac:dyDescent="0.25">
      <c r="J98262" s="32"/>
    </row>
    <row r="98263" spans="10:10" x14ac:dyDescent="0.25">
      <c r="J98263" s="32"/>
    </row>
    <row r="98264" spans="10:10" x14ac:dyDescent="0.25">
      <c r="J98264" s="32"/>
    </row>
    <row r="98265" spans="10:10" x14ac:dyDescent="0.25">
      <c r="J98265" s="32"/>
    </row>
    <row r="98266" spans="10:10" x14ac:dyDescent="0.25">
      <c r="J98266" s="32"/>
    </row>
    <row r="98267" spans="10:10" x14ac:dyDescent="0.25">
      <c r="J98267" s="32"/>
    </row>
    <row r="98268" spans="10:10" x14ac:dyDescent="0.25">
      <c r="J98268" s="32"/>
    </row>
    <row r="98269" spans="10:10" x14ac:dyDescent="0.25">
      <c r="J98269" s="32"/>
    </row>
    <row r="98270" spans="10:10" x14ac:dyDescent="0.25">
      <c r="J98270" s="32"/>
    </row>
    <row r="98271" spans="10:10" x14ac:dyDescent="0.25">
      <c r="J98271" s="32"/>
    </row>
    <row r="98272" spans="10:10" x14ac:dyDescent="0.25">
      <c r="J98272" s="32"/>
    </row>
    <row r="98273" spans="10:10" x14ac:dyDescent="0.25">
      <c r="J98273" s="32"/>
    </row>
    <row r="98274" spans="10:10" x14ac:dyDescent="0.25">
      <c r="J98274" s="32"/>
    </row>
    <row r="98275" spans="10:10" x14ac:dyDescent="0.25">
      <c r="J98275" s="32"/>
    </row>
    <row r="98276" spans="10:10" x14ac:dyDescent="0.25">
      <c r="J98276" s="32"/>
    </row>
    <row r="98277" spans="10:10" x14ac:dyDescent="0.25">
      <c r="J98277" s="32"/>
    </row>
    <row r="98278" spans="10:10" x14ac:dyDescent="0.25">
      <c r="J98278" s="32"/>
    </row>
    <row r="98279" spans="10:10" x14ac:dyDescent="0.25">
      <c r="J98279" s="32"/>
    </row>
    <row r="98280" spans="10:10" x14ac:dyDescent="0.25">
      <c r="J98280" s="32"/>
    </row>
    <row r="98281" spans="10:10" x14ac:dyDescent="0.25">
      <c r="J98281" s="32"/>
    </row>
    <row r="98282" spans="10:10" x14ac:dyDescent="0.25">
      <c r="J98282" s="32"/>
    </row>
    <row r="98283" spans="10:10" x14ac:dyDescent="0.25">
      <c r="J98283" s="32"/>
    </row>
    <row r="98284" spans="10:10" x14ac:dyDescent="0.25">
      <c r="J98284" s="32"/>
    </row>
    <row r="98285" spans="10:10" x14ac:dyDescent="0.25">
      <c r="J98285" s="32"/>
    </row>
    <row r="98286" spans="10:10" x14ac:dyDescent="0.25">
      <c r="J98286" s="32"/>
    </row>
    <row r="98287" spans="10:10" x14ac:dyDescent="0.25">
      <c r="J98287" s="32"/>
    </row>
    <row r="98288" spans="10:10" x14ac:dyDescent="0.25">
      <c r="J98288" s="32"/>
    </row>
    <row r="98289" spans="10:10" x14ac:dyDescent="0.25">
      <c r="J98289" s="32"/>
    </row>
    <row r="98290" spans="10:10" x14ac:dyDescent="0.25">
      <c r="J98290" s="32"/>
    </row>
    <row r="98291" spans="10:10" x14ac:dyDescent="0.25">
      <c r="J98291" s="32"/>
    </row>
    <row r="98292" spans="10:10" x14ac:dyDescent="0.25">
      <c r="J98292" s="32"/>
    </row>
    <row r="98293" spans="10:10" x14ac:dyDescent="0.25">
      <c r="J98293" s="32"/>
    </row>
    <row r="98294" spans="10:10" x14ac:dyDescent="0.25">
      <c r="J98294" s="32"/>
    </row>
    <row r="98295" spans="10:10" x14ac:dyDescent="0.25">
      <c r="J98295" s="32"/>
    </row>
    <row r="98296" spans="10:10" x14ac:dyDescent="0.25">
      <c r="J98296" s="32"/>
    </row>
    <row r="98297" spans="10:10" x14ac:dyDescent="0.25">
      <c r="J98297" s="32"/>
    </row>
    <row r="98298" spans="10:10" x14ac:dyDescent="0.25">
      <c r="J98298" s="32"/>
    </row>
    <row r="98299" spans="10:10" x14ac:dyDescent="0.25">
      <c r="J98299" s="32"/>
    </row>
    <row r="98300" spans="10:10" x14ac:dyDescent="0.25">
      <c r="J98300" s="32"/>
    </row>
    <row r="98301" spans="10:10" x14ac:dyDescent="0.25">
      <c r="J98301" s="32"/>
    </row>
    <row r="98302" spans="10:10" x14ac:dyDescent="0.25">
      <c r="J98302" s="32"/>
    </row>
    <row r="98303" spans="10:10" x14ac:dyDescent="0.25">
      <c r="J98303" s="32"/>
    </row>
    <row r="98304" spans="10:10" x14ac:dyDescent="0.25">
      <c r="J98304" s="32"/>
    </row>
    <row r="98305" spans="10:10" x14ac:dyDescent="0.25">
      <c r="J98305" s="32"/>
    </row>
    <row r="98306" spans="10:10" x14ac:dyDescent="0.25">
      <c r="J98306" s="32"/>
    </row>
    <row r="98307" spans="10:10" x14ac:dyDescent="0.25">
      <c r="J98307" s="32"/>
    </row>
    <row r="98308" spans="10:10" x14ac:dyDescent="0.25">
      <c r="J98308" s="32"/>
    </row>
    <row r="98309" spans="10:10" x14ac:dyDescent="0.25">
      <c r="J98309" s="32"/>
    </row>
    <row r="98310" spans="10:10" x14ac:dyDescent="0.25">
      <c r="J98310" s="32"/>
    </row>
    <row r="98311" spans="10:10" x14ac:dyDescent="0.25">
      <c r="J98311" s="32"/>
    </row>
    <row r="98312" spans="10:10" x14ac:dyDescent="0.25">
      <c r="J98312" s="32"/>
    </row>
    <row r="98313" spans="10:10" x14ac:dyDescent="0.25">
      <c r="J98313" s="32"/>
    </row>
    <row r="98314" spans="10:10" x14ac:dyDescent="0.25">
      <c r="J98314" s="32"/>
    </row>
    <row r="98315" spans="10:10" x14ac:dyDescent="0.25">
      <c r="J98315" s="32"/>
    </row>
    <row r="98316" spans="10:10" x14ac:dyDescent="0.25">
      <c r="J98316" s="32"/>
    </row>
    <row r="98317" spans="10:10" x14ac:dyDescent="0.25">
      <c r="J98317" s="32"/>
    </row>
    <row r="98318" spans="10:10" x14ac:dyDescent="0.25">
      <c r="J98318" s="32"/>
    </row>
    <row r="98319" spans="10:10" x14ac:dyDescent="0.25">
      <c r="J98319" s="32"/>
    </row>
    <row r="98320" spans="10:10" x14ac:dyDescent="0.25">
      <c r="J98320" s="32"/>
    </row>
    <row r="98321" spans="10:10" x14ac:dyDescent="0.25">
      <c r="J98321" s="32"/>
    </row>
    <row r="98322" spans="10:10" x14ac:dyDescent="0.25">
      <c r="J98322" s="32"/>
    </row>
    <row r="98323" spans="10:10" x14ac:dyDescent="0.25">
      <c r="J98323" s="32"/>
    </row>
    <row r="98324" spans="10:10" x14ac:dyDescent="0.25">
      <c r="J98324" s="32"/>
    </row>
    <row r="98325" spans="10:10" x14ac:dyDescent="0.25">
      <c r="J98325" s="32"/>
    </row>
    <row r="98326" spans="10:10" x14ac:dyDescent="0.25">
      <c r="J98326" s="32"/>
    </row>
    <row r="98327" spans="10:10" x14ac:dyDescent="0.25">
      <c r="J98327" s="32"/>
    </row>
    <row r="98328" spans="10:10" x14ac:dyDescent="0.25">
      <c r="J98328" s="32"/>
    </row>
    <row r="98329" spans="10:10" x14ac:dyDescent="0.25">
      <c r="J98329" s="32"/>
    </row>
    <row r="98330" spans="10:10" x14ac:dyDescent="0.25">
      <c r="J98330" s="32"/>
    </row>
    <row r="98331" spans="10:10" x14ac:dyDescent="0.25">
      <c r="J98331" s="32"/>
    </row>
    <row r="98332" spans="10:10" x14ac:dyDescent="0.25">
      <c r="J98332" s="32"/>
    </row>
    <row r="98333" spans="10:10" x14ac:dyDescent="0.25">
      <c r="J98333" s="32"/>
    </row>
    <row r="98334" spans="10:10" x14ac:dyDescent="0.25">
      <c r="J98334" s="32"/>
    </row>
    <row r="98335" spans="10:10" x14ac:dyDescent="0.25">
      <c r="J98335" s="32"/>
    </row>
    <row r="98336" spans="10:10" x14ac:dyDescent="0.25">
      <c r="J98336" s="32"/>
    </row>
    <row r="98337" spans="10:10" x14ac:dyDescent="0.25">
      <c r="J98337" s="32"/>
    </row>
    <row r="98338" spans="10:10" x14ac:dyDescent="0.25">
      <c r="J98338" s="32"/>
    </row>
    <row r="98339" spans="10:10" x14ac:dyDescent="0.25">
      <c r="J98339" s="32"/>
    </row>
    <row r="98340" spans="10:10" x14ac:dyDescent="0.25">
      <c r="J98340" s="32"/>
    </row>
    <row r="98341" spans="10:10" x14ac:dyDescent="0.25">
      <c r="J98341" s="32"/>
    </row>
    <row r="98342" spans="10:10" x14ac:dyDescent="0.25">
      <c r="J98342" s="32"/>
    </row>
    <row r="98343" spans="10:10" x14ac:dyDescent="0.25">
      <c r="J98343" s="32"/>
    </row>
    <row r="98344" spans="10:10" x14ac:dyDescent="0.25">
      <c r="J98344" s="32"/>
    </row>
    <row r="98345" spans="10:10" x14ac:dyDescent="0.25">
      <c r="J98345" s="32"/>
    </row>
    <row r="98346" spans="10:10" x14ac:dyDescent="0.25">
      <c r="J98346" s="32"/>
    </row>
    <row r="98347" spans="10:10" x14ac:dyDescent="0.25">
      <c r="J98347" s="32"/>
    </row>
    <row r="98348" spans="10:10" x14ac:dyDescent="0.25">
      <c r="J98348" s="32"/>
    </row>
    <row r="98349" spans="10:10" x14ac:dyDescent="0.25">
      <c r="J98349" s="32"/>
    </row>
    <row r="98350" spans="10:10" x14ac:dyDescent="0.25">
      <c r="J98350" s="32"/>
    </row>
    <row r="98351" spans="10:10" x14ac:dyDescent="0.25">
      <c r="J98351" s="32"/>
    </row>
    <row r="98352" spans="10:10" x14ac:dyDescent="0.25">
      <c r="J98352" s="32"/>
    </row>
    <row r="98353" spans="10:10" x14ac:dyDescent="0.25">
      <c r="J98353" s="32"/>
    </row>
    <row r="98354" spans="10:10" x14ac:dyDescent="0.25">
      <c r="J98354" s="32"/>
    </row>
    <row r="98355" spans="10:10" x14ac:dyDescent="0.25">
      <c r="J98355" s="32"/>
    </row>
    <row r="98356" spans="10:10" x14ac:dyDescent="0.25">
      <c r="J98356" s="32"/>
    </row>
    <row r="98357" spans="10:10" x14ac:dyDescent="0.25">
      <c r="J98357" s="32"/>
    </row>
    <row r="98358" spans="10:10" x14ac:dyDescent="0.25">
      <c r="J98358" s="32"/>
    </row>
    <row r="98359" spans="10:10" x14ac:dyDescent="0.25">
      <c r="J98359" s="32"/>
    </row>
    <row r="98360" spans="10:10" x14ac:dyDescent="0.25">
      <c r="J98360" s="32"/>
    </row>
    <row r="98361" spans="10:10" x14ac:dyDescent="0.25">
      <c r="J98361" s="32"/>
    </row>
    <row r="98362" spans="10:10" x14ac:dyDescent="0.25">
      <c r="J98362" s="32"/>
    </row>
    <row r="98363" spans="10:10" x14ac:dyDescent="0.25">
      <c r="J98363" s="32"/>
    </row>
    <row r="98364" spans="10:10" x14ac:dyDescent="0.25">
      <c r="J98364" s="32"/>
    </row>
    <row r="98365" spans="10:10" x14ac:dyDescent="0.25">
      <c r="J98365" s="32"/>
    </row>
    <row r="98366" spans="10:10" x14ac:dyDescent="0.25">
      <c r="J98366" s="32"/>
    </row>
    <row r="98367" spans="10:10" x14ac:dyDescent="0.25">
      <c r="J98367" s="32"/>
    </row>
    <row r="98368" spans="10:10" x14ac:dyDescent="0.25">
      <c r="J98368" s="32"/>
    </row>
    <row r="98369" spans="10:10" x14ac:dyDescent="0.25">
      <c r="J98369" s="32"/>
    </row>
    <row r="98370" spans="10:10" x14ac:dyDescent="0.25">
      <c r="J98370" s="32"/>
    </row>
    <row r="98371" spans="10:10" x14ac:dyDescent="0.25">
      <c r="J98371" s="32"/>
    </row>
    <row r="98372" spans="10:10" x14ac:dyDescent="0.25">
      <c r="J98372" s="32"/>
    </row>
    <row r="98373" spans="10:10" x14ac:dyDescent="0.25">
      <c r="J98373" s="32"/>
    </row>
    <row r="98374" spans="10:10" x14ac:dyDescent="0.25">
      <c r="J98374" s="32"/>
    </row>
    <row r="98375" spans="10:10" x14ac:dyDescent="0.25">
      <c r="J98375" s="32"/>
    </row>
    <row r="98376" spans="10:10" x14ac:dyDescent="0.25">
      <c r="J98376" s="32"/>
    </row>
    <row r="98377" spans="10:10" x14ac:dyDescent="0.25">
      <c r="J98377" s="32"/>
    </row>
    <row r="98378" spans="10:10" x14ac:dyDescent="0.25">
      <c r="J98378" s="32"/>
    </row>
    <row r="98379" spans="10:10" x14ac:dyDescent="0.25">
      <c r="J98379" s="32"/>
    </row>
    <row r="98380" spans="10:10" x14ac:dyDescent="0.25">
      <c r="J98380" s="32"/>
    </row>
    <row r="98381" spans="10:10" x14ac:dyDescent="0.25">
      <c r="J98381" s="32"/>
    </row>
    <row r="98382" spans="10:10" x14ac:dyDescent="0.25">
      <c r="J98382" s="32"/>
    </row>
    <row r="98383" spans="10:10" x14ac:dyDescent="0.25">
      <c r="J98383" s="32"/>
    </row>
    <row r="98384" spans="10:10" x14ac:dyDescent="0.25">
      <c r="J98384" s="32"/>
    </row>
    <row r="98385" spans="10:10" x14ac:dyDescent="0.25">
      <c r="J98385" s="32"/>
    </row>
    <row r="98386" spans="10:10" x14ac:dyDescent="0.25">
      <c r="J98386" s="32"/>
    </row>
    <row r="98387" spans="10:10" x14ac:dyDescent="0.25">
      <c r="J98387" s="32"/>
    </row>
    <row r="98388" spans="10:10" x14ac:dyDescent="0.25">
      <c r="J98388" s="32"/>
    </row>
    <row r="98389" spans="10:10" x14ac:dyDescent="0.25">
      <c r="J98389" s="32"/>
    </row>
    <row r="98390" spans="10:10" x14ac:dyDescent="0.25">
      <c r="J98390" s="32"/>
    </row>
    <row r="98391" spans="10:10" x14ac:dyDescent="0.25">
      <c r="J98391" s="32"/>
    </row>
    <row r="98392" spans="10:10" x14ac:dyDescent="0.25">
      <c r="J98392" s="32"/>
    </row>
    <row r="98393" spans="10:10" x14ac:dyDescent="0.25">
      <c r="J98393" s="32"/>
    </row>
    <row r="98394" spans="10:10" x14ac:dyDescent="0.25">
      <c r="J98394" s="32"/>
    </row>
    <row r="98395" spans="10:10" x14ac:dyDescent="0.25">
      <c r="J98395" s="32"/>
    </row>
    <row r="98396" spans="10:10" x14ac:dyDescent="0.25">
      <c r="J98396" s="32"/>
    </row>
    <row r="98397" spans="10:10" x14ac:dyDescent="0.25">
      <c r="J98397" s="32"/>
    </row>
    <row r="98398" spans="10:10" x14ac:dyDescent="0.25">
      <c r="J98398" s="32"/>
    </row>
    <row r="98399" spans="10:10" x14ac:dyDescent="0.25">
      <c r="J98399" s="32"/>
    </row>
    <row r="98400" spans="10:10" x14ac:dyDescent="0.25">
      <c r="J98400" s="32"/>
    </row>
    <row r="98401" spans="10:10" x14ac:dyDescent="0.25">
      <c r="J98401" s="32"/>
    </row>
    <row r="98402" spans="10:10" x14ac:dyDescent="0.25">
      <c r="J98402" s="32"/>
    </row>
    <row r="98403" spans="10:10" x14ac:dyDescent="0.25">
      <c r="J98403" s="32"/>
    </row>
    <row r="98404" spans="10:10" x14ac:dyDescent="0.25">
      <c r="J98404" s="32"/>
    </row>
    <row r="98405" spans="10:10" x14ac:dyDescent="0.25">
      <c r="J98405" s="32"/>
    </row>
    <row r="98406" spans="10:10" x14ac:dyDescent="0.25">
      <c r="J98406" s="32"/>
    </row>
    <row r="98407" spans="10:10" x14ac:dyDescent="0.25">
      <c r="J98407" s="32"/>
    </row>
    <row r="98408" spans="10:10" x14ac:dyDescent="0.25">
      <c r="J98408" s="32"/>
    </row>
    <row r="98409" spans="10:10" x14ac:dyDescent="0.25">
      <c r="J98409" s="32"/>
    </row>
    <row r="98410" spans="10:10" x14ac:dyDescent="0.25">
      <c r="J98410" s="32"/>
    </row>
    <row r="98411" spans="10:10" x14ac:dyDescent="0.25">
      <c r="J98411" s="32"/>
    </row>
    <row r="98412" spans="10:10" x14ac:dyDescent="0.25">
      <c r="J98412" s="32"/>
    </row>
    <row r="98413" spans="10:10" x14ac:dyDescent="0.25">
      <c r="J98413" s="32"/>
    </row>
    <row r="98414" spans="10:10" x14ac:dyDescent="0.25">
      <c r="J98414" s="32"/>
    </row>
    <row r="98415" spans="10:10" x14ac:dyDescent="0.25">
      <c r="J98415" s="32"/>
    </row>
    <row r="98416" spans="10:10" x14ac:dyDescent="0.25">
      <c r="J98416" s="32"/>
    </row>
    <row r="98417" spans="10:10" x14ac:dyDescent="0.25">
      <c r="J98417" s="32"/>
    </row>
    <row r="98418" spans="10:10" x14ac:dyDescent="0.25">
      <c r="J98418" s="32"/>
    </row>
    <row r="98419" spans="10:10" x14ac:dyDescent="0.25">
      <c r="J98419" s="32"/>
    </row>
    <row r="98420" spans="10:10" x14ac:dyDescent="0.25">
      <c r="J98420" s="32"/>
    </row>
    <row r="98421" spans="10:10" x14ac:dyDescent="0.25">
      <c r="J98421" s="32"/>
    </row>
    <row r="98422" spans="10:10" x14ac:dyDescent="0.25">
      <c r="J98422" s="32"/>
    </row>
    <row r="98423" spans="10:10" x14ac:dyDescent="0.25">
      <c r="J98423" s="32"/>
    </row>
    <row r="98424" spans="10:10" x14ac:dyDescent="0.25">
      <c r="J98424" s="32"/>
    </row>
    <row r="98425" spans="10:10" x14ac:dyDescent="0.25">
      <c r="J98425" s="32"/>
    </row>
    <row r="98426" spans="10:10" x14ac:dyDescent="0.25">
      <c r="J98426" s="32"/>
    </row>
    <row r="98427" spans="10:10" x14ac:dyDescent="0.25">
      <c r="J98427" s="32"/>
    </row>
    <row r="98428" spans="10:10" x14ac:dyDescent="0.25">
      <c r="J98428" s="32"/>
    </row>
    <row r="98429" spans="10:10" x14ac:dyDescent="0.25">
      <c r="J98429" s="32"/>
    </row>
    <row r="98430" spans="10:10" x14ac:dyDescent="0.25">
      <c r="J98430" s="32"/>
    </row>
    <row r="98431" spans="10:10" x14ac:dyDescent="0.25">
      <c r="J98431" s="32"/>
    </row>
    <row r="98432" spans="10:10" x14ac:dyDescent="0.25">
      <c r="J98432" s="32"/>
    </row>
    <row r="98433" spans="10:10" x14ac:dyDescent="0.25">
      <c r="J98433" s="32"/>
    </row>
    <row r="98434" spans="10:10" x14ac:dyDescent="0.25">
      <c r="J98434" s="32"/>
    </row>
    <row r="98435" spans="10:10" x14ac:dyDescent="0.25">
      <c r="J98435" s="32"/>
    </row>
    <row r="98436" spans="10:10" x14ac:dyDescent="0.25">
      <c r="J98436" s="32"/>
    </row>
    <row r="98437" spans="10:10" x14ac:dyDescent="0.25">
      <c r="J98437" s="32"/>
    </row>
    <row r="98438" spans="10:10" x14ac:dyDescent="0.25">
      <c r="J98438" s="32"/>
    </row>
    <row r="98439" spans="10:10" x14ac:dyDescent="0.25">
      <c r="J98439" s="32"/>
    </row>
    <row r="98440" spans="10:10" x14ac:dyDescent="0.25">
      <c r="J98440" s="32"/>
    </row>
    <row r="98441" spans="10:10" x14ac:dyDescent="0.25">
      <c r="J98441" s="32"/>
    </row>
    <row r="98442" spans="10:10" x14ac:dyDescent="0.25">
      <c r="J98442" s="32"/>
    </row>
    <row r="98443" spans="10:10" x14ac:dyDescent="0.25">
      <c r="J98443" s="32"/>
    </row>
    <row r="98444" spans="10:10" x14ac:dyDescent="0.25">
      <c r="J98444" s="32"/>
    </row>
    <row r="98445" spans="10:10" x14ac:dyDescent="0.25">
      <c r="J98445" s="32"/>
    </row>
    <row r="98446" spans="10:10" x14ac:dyDescent="0.25">
      <c r="J98446" s="32"/>
    </row>
    <row r="98447" spans="10:10" x14ac:dyDescent="0.25">
      <c r="J98447" s="32"/>
    </row>
    <row r="98448" spans="10:10" x14ac:dyDescent="0.25">
      <c r="J98448" s="32"/>
    </row>
    <row r="98449" spans="10:10" x14ac:dyDescent="0.25">
      <c r="J98449" s="32"/>
    </row>
    <row r="98450" spans="10:10" x14ac:dyDescent="0.25">
      <c r="J98450" s="32"/>
    </row>
    <row r="98451" spans="10:10" x14ac:dyDescent="0.25">
      <c r="J98451" s="32"/>
    </row>
    <row r="98452" spans="10:10" x14ac:dyDescent="0.25">
      <c r="J98452" s="32"/>
    </row>
    <row r="98453" spans="10:10" x14ac:dyDescent="0.25">
      <c r="J98453" s="32"/>
    </row>
    <row r="98454" spans="10:10" x14ac:dyDescent="0.25">
      <c r="J98454" s="32"/>
    </row>
    <row r="98455" spans="10:10" x14ac:dyDescent="0.25">
      <c r="J98455" s="32"/>
    </row>
    <row r="98456" spans="10:10" x14ac:dyDescent="0.25">
      <c r="J98456" s="32"/>
    </row>
    <row r="98457" spans="10:10" x14ac:dyDescent="0.25">
      <c r="J98457" s="32"/>
    </row>
    <row r="98458" spans="10:10" x14ac:dyDescent="0.25">
      <c r="J98458" s="32"/>
    </row>
    <row r="98459" spans="10:10" x14ac:dyDescent="0.25">
      <c r="J98459" s="32"/>
    </row>
    <row r="98460" spans="10:10" x14ac:dyDescent="0.25">
      <c r="J98460" s="32"/>
    </row>
    <row r="98461" spans="10:10" x14ac:dyDescent="0.25">
      <c r="J98461" s="32"/>
    </row>
    <row r="98462" spans="10:10" x14ac:dyDescent="0.25">
      <c r="J98462" s="32"/>
    </row>
    <row r="98463" spans="10:10" x14ac:dyDescent="0.25">
      <c r="J98463" s="32"/>
    </row>
    <row r="98464" spans="10:10" x14ac:dyDescent="0.25">
      <c r="J98464" s="32"/>
    </row>
    <row r="98465" spans="10:10" x14ac:dyDescent="0.25">
      <c r="J98465" s="32"/>
    </row>
    <row r="98466" spans="10:10" x14ac:dyDescent="0.25">
      <c r="J98466" s="32"/>
    </row>
    <row r="98467" spans="10:10" x14ac:dyDescent="0.25">
      <c r="J98467" s="32"/>
    </row>
    <row r="98468" spans="10:10" x14ac:dyDescent="0.25">
      <c r="J98468" s="32"/>
    </row>
    <row r="98469" spans="10:10" x14ac:dyDescent="0.25">
      <c r="J98469" s="32"/>
    </row>
    <row r="98470" spans="10:10" x14ac:dyDescent="0.25">
      <c r="J98470" s="32"/>
    </row>
    <row r="98471" spans="10:10" x14ac:dyDescent="0.25">
      <c r="J98471" s="32"/>
    </row>
    <row r="98472" spans="10:10" x14ac:dyDescent="0.25">
      <c r="J98472" s="32"/>
    </row>
    <row r="98473" spans="10:10" x14ac:dyDescent="0.25">
      <c r="J98473" s="32"/>
    </row>
    <row r="98474" spans="10:10" x14ac:dyDescent="0.25">
      <c r="J98474" s="32"/>
    </row>
    <row r="98475" spans="10:10" x14ac:dyDescent="0.25">
      <c r="J98475" s="32"/>
    </row>
    <row r="98476" spans="10:10" x14ac:dyDescent="0.25">
      <c r="J98476" s="32"/>
    </row>
    <row r="98477" spans="10:10" x14ac:dyDescent="0.25">
      <c r="J98477" s="32"/>
    </row>
    <row r="98478" spans="10:10" x14ac:dyDescent="0.25">
      <c r="J98478" s="32"/>
    </row>
    <row r="98479" spans="10:10" x14ac:dyDescent="0.25">
      <c r="J98479" s="32"/>
    </row>
    <row r="98480" spans="10:10" x14ac:dyDescent="0.25">
      <c r="J98480" s="32"/>
    </row>
    <row r="98481" spans="10:10" x14ac:dyDescent="0.25">
      <c r="J98481" s="32"/>
    </row>
    <row r="98482" spans="10:10" x14ac:dyDescent="0.25">
      <c r="J98482" s="32"/>
    </row>
    <row r="98483" spans="10:10" x14ac:dyDescent="0.25">
      <c r="J98483" s="32"/>
    </row>
    <row r="98484" spans="10:10" x14ac:dyDescent="0.25">
      <c r="J98484" s="32"/>
    </row>
    <row r="98485" spans="10:10" x14ac:dyDescent="0.25">
      <c r="J98485" s="32"/>
    </row>
    <row r="98486" spans="10:10" x14ac:dyDescent="0.25">
      <c r="J98486" s="32"/>
    </row>
    <row r="98487" spans="10:10" x14ac:dyDescent="0.25">
      <c r="J98487" s="32"/>
    </row>
    <row r="98488" spans="10:10" x14ac:dyDescent="0.25">
      <c r="J98488" s="32"/>
    </row>
    <row r="98489" spans="10:10" x14ac:dyDescent="0.25">
      <c r="J98489" s="32"/>
    </row>
    <row r="98490" spans="10:10" x14ac:dyDescent="0.25">
      <c r="J98490" s="32"/>
    </row>
    <row r="98491" spans="10:10" x14ac:dyDescent="0.25">
      <c r="J98491" s="32"/>
    </row>
    <row r="98492" spans="10:10" x14ac:dyDescent="0.25">
      <c r="J98492" s="32"/>
    </row>
    <row r="98493" spans="10:10" x14ac:dyDescent="0.25">
      <c r="J98493" s="32"/>
    </row>
    <row r="98494" spans="10:10" x14ac:dyDescent="0.25">
      <c r="J98494" s="32"/>
    </row>
    <row r="98495" spans="10:10" x14ac:dyDescent="0.25">
      <c r="J98495" s="32"/>
    </row>
    <row r="98496" spans="10:10" x14ac:dyDescent="0.25">
      <c r="J98496" s="32"/>
    </row>
    <row r="98497" spans="10:10" x14ac:dyDescent="0.25">
      <c r="J98497" s="32"/>
    </row>
    <row r="98498" spans="10:10" x14ac:dyDescent="0.25">
      <c r="J98498" s="32"/>
    </row>
    <row r="98499" spans="10:10" x14ac:dyDescent="0.25">
      <c r="J98499" s="32"/>
    </row>
    <row r="98500" spans="10:10" x14ac:dyDescent="0.25">
      <c r="J98500" s="32"/>
    </row>
    <row r="98501" spans="10:10" x14ac:dyDescent="0.25">
      <c r="J98501" s="32"/>
    </row>
    <row r="98502" spans="10:10" x14ac:dyDescent="0.25">
      <c r="J98502" s="32"/>
    </row>
    <row r="98503" spans="10:10" x14ac:dyDescent="0.25">
      <c r="J98503" s="32"/>
    </row>
    <row r="98504" spans="10:10" x14ac:dyDescent="0.25">
      <c r="J98504" s="32"/>
    </row>
    <row r="98505" spans="10:10" x14ac:dyDescent="0.25">
      <c r="J98505" s="32"/>
    </row>
    <row r="98506" spans="10:10" x14ac:dyDescent="0.25">
      <c r="J98506" s="32"/>
    </row>
    <row r="98507" spans="10:10" x14ac:dyDescent="0.25">
      <c r="J98507" s="32"/>
    </row>
    <row r="98508" spans="10:10" x14ac:dyDescent="0.25">
      <c r="J98508" s="32"/>
    </row>
    <row r="98509" spans="10:10" x14ac:dyDescent="0.25">
      <c r="J98509" s="32"/>
    </row>
    <row r="98510" spans="10:10" x14ac:dyDescent="0.25">
      <c r="J98510" s="32"/>
    </row>
    <row r="98511" spans="10:10" x14ac:dyDescent="0.25">
      <c r="J98511" s="32"/>
    </row>
    <row r="98512" spans="10:10" x14ac:dyDescent="0.25">
      <c r="J98512" s="32"/>
    </row>
    <row r="98513" spans="10:10" x14ac:dyDescent="0.25">
      <c r="J98513" s="32"/>
    </row>
    <row r="98514" spans="10:10" x14ac:dyDescent="0.25">
      <c r="J98514" s="32"/>
    </row>
    <row r="98515" spans="10:10" x14ac:dyDescent="0.25">
      <c r="J98515" s="32"/>
    </row>
    <row r="98516" spans="10:10" x14ac:dyDescent="0.25">
      <c r="J98516" s="32"/>
    </row>
    <row r="98517" spans="10:10" x14ac:dyDescent="0.25">
      <c r="J98517" s="32"/>
    </row>
    <row r="98518" spans="10:10" x14ac:dyDescent="0.25">
      <c r="J98518" s="32"/>
    </row>
    <row r="98519" spans="10:10" x14ac:dyDescent="0.25">
      <c r="J98519" s="32"/>
    </row>
    <row r="98520" spans="10:10" x14ac:dyDescent="0.25">
      <c r="J98520" s="32"/>
    </row>
    <row r="98521" spans="10:10" x14ac:dyDescent="0.25">
      <c r="J98521" s="32"/>
    </row>
    <row r="98522" spans="10:10" x14ac:dyDescent="0.25">
      <c r="J98522" s="32"/>
    </row>
    <row r="98523" spans="10:10" x14ac:dyDescent="0.25">
      <c r="J98523" s="32"/>
    </row>
    <row r="98524" spans="10:10" x14ac:dyDescent="0.25">
      <c r="J98524" s="32"/>
    </row>
    <row r="98525" spans="10:10" x14ac:dyDescent="0.25">
      <c r="J98525" s="32"/>
    </row>
    <row r="98526" spans="10:10" x14ac:dyDescent="0.25">
      <c r="J98526" s="32"/>
    </row>
    <row r="98527" spans="10:10" x14ac:dyDescent="0.25">
      <c r="J98527" s="32"/>
    </row>
    <row r="98528" spans="10:10" x14ac:dyDescent="0.25">
      <c r="J98528" s="32"/>
    </row>
    <row r="98529" spans="10:10" x14ac:dyDescent="0.25">
      <c r="J98529" s="32"/>
    </row>
    <row r="98530" spans="10:10" x14ac:dyDescent="0.25">
      <c r="J98530" s="32"/>
    </row>
    <row r="98531" spans="10:10" x14ac:dyDescent="0.25">
      <c r="J98531" s="32"/>
    </row>
    <row r="98532" spans="10:10" x14ac:dyDescent="0.25">
      <c r="J98532" s="32"/>
    </row>
    <row r="98533" spans="10:10" x14ac:dyDescent="0.25">
      <c r="J98533" s="32"/>
    </row>
    <row r="98534" spans="10:10" x14ac:dyDescent="0.25">
      <c r="J98534" s="32"/>
    </row>
    <row r="98535" spans="10:10" x14ac:dyDescent="0.25">
      <c r="J98535" s="32"/>
    </row>
    <row r="98536" spans="10:10" x14ac:dyDescent="0.25">
      <c r="J98536" s="32"/>
    </row>
    <row r="98537" spans="10:10" x14ac:dyDescent="0.25">
      <c r="J98537" s="32"/>
    </row>
    <row r="98538" spans="10:10" x14ac:dyDescent="0.25">
      <c r="J98538" s="32"/>
    </row>
    <row r="98539" spans="10:10" x14ac:dyDescent="0.25">
      <c r="J98539" s="32"/>
    </row>
    <row r="98540" spans="10:10" x14ac:dyDescent="0.25">
      <c r="J98540" s="32"/>
    </row>
    <row r="98541" spans="10:10" x14ac:dyDescent="0.25">
      <c r="J98541" s="32"/>
    </row>
    <row r="98542" spans="10:10" x14ac:dyDescent="0.25">
      <c r="J98542" s="32"/>
    </row>
    <row r="98543" spans="10:10" x14ac:dyDescent="0.25">
      <c r="J98543" s="32"/>
    </row>
    <row r="98544" spans="10:10" x14ac:dyDescent="0.25">
      <c r="J98544" s="32"/>
    </row>
    <row r="98545" spans="10:10" x14ac:dyDescent="0.25">
      <c r="J98545" s="32"/>
    </row>
    <row r="98546" spans="10:10" x14ac:dyDescent="0.25">
      <c r="J98546" s="32"/>
    </row>
    <row r="98547" spans="10:10" x14ac:dyDescent="0.25">
      <c r="J98547" s="32"/>
    </row>
    <row r="98548" spans="10:10" x14ac:dyDescent="0.25">
      <c r="J98548" s="32"/>
    </row>
    <row r="98549" spans="10:10" x14ac:dyDescent="0.25">
      <c r="J98549" s="32"/>
    </row>
    <row r="98550" spans="10:10" x14ac:dyDescent="0.25">
      <c r="J98550" s="32"/>
    </row>
    <row r="98551" spans="10:10" x14ac:dyDescent="0.25">
      <c r="J98551" s="32"/>
    </row>
    <row r="98552" spans="10:10" x14ac:dyDescent="0.25">
      <c r="J98552" s="32"/>
    </row>
    <row r="98553" spans="10:10" x14ac:dyDescent="0.25">
      <c r="J98553" s="32"/>
    </row>
    <row r="98554" spans="10:10" x14ac:dyDescent="0.25">
      <c r="J98554" s="32"/>
    </row>
    <row r="98555" spans="10:10" x14ac:dyDescent="0.25">
      <c r="J98555" s="32"/>
    </row>
    <row r="98556" spans="10:10" x14ac:dyDescent="0.25">
      <c r="J98556" s="32"/>
    </row>
    <row r="98557" spans="10:10" x14ac:dyDescent="0.25">
      <c r="J98557" s="32"/>
    </row>
    <row r="98558" spans="10:10" x14ac:dyDescent="0.25">
      <c r="J98558" s="32"/>
    </row>
    <row r="98559" spans="10:10" x14ac:dyDescent="0.25">
      <c r="J98559" s="32"/>
    </row>
    <row r="98560" spans="10:10" x14ac:dyDescent="0.25">
      <c r="J98560" s="32"/>
    </row>
    <row r="98561" spans="10:10" x14ac:dyDescent="0.25">
      <c r="J98561" s="32"/>
    </row>
    <row r="98562" spans="10:10" x14ac:dyDescent="0.25">
      <c r="J98562" s="32"/>
    </row>
    <row r="98563" spans="10:10" x14ac:dyDescent="0.25">
      <c r="J98563" s="32"/>
    </row>
    <row r="98564" spans="10:10" x14ac:dyDescent="0.25">
      <c r="J98564" s="32"/>
    </row>
    <row r="98565" spans="10:10" x14ac:dyDescent="0.25">
      <c r="J98565" s="32"/>
    </row>
    <row r="98566" spans="10:10" x14ac:dyDescent="0.25">
      <c r="J98566" s="32"/>
    </row>
    <row r="98567" spans="10:10" x14ac:dyDescent="0.25">
      <c r="J98567" s="32"/>
    </row>
    <row r="98568" spans="10:10" x14ac:dyDescent="0.25">
      <c r="J98568" s="32"/>
    </row>
    <row r="98569" spans="10:10" x14ac:dyDescent="0.25">
      <c r="J98569" s="32"/>
    </row>
    <row r="98570" spans="10:10" x14ac:dyDescent="0.25">
      <c r="J98570" s="32"/>
    </row>
    <row r="98571" spans="10:10" x14ac:dyDescent="0.25">
      <c r="J98571" s="32"/>
    </row>
    <row r="98572" spans="10:10" x14ac:dyDescent="0.25">
      <c r="J98572" s="32"/>
    </row>
    <row r="98573" spans="10:10" x14ac:dyDescent="0.25">
      <c r="J98573" s="32"/>
    </row>
    <row r="98574" spans="10:10" x14ac:dyDescent="0.25">
      <c r="J98574" s="32"/>
    </row>
    <row r="98575" spans="10:10" x14ac:dyDescent="0.25">
      <c r="J98575" s="32"/>
    </row>
    <row r="98576" spans="10:10" x14ac:dyDescent="0.25">
      <c r="J98576" s="32"/>
    </row>
    <row r="98577" spans="10:10" x14ac:dyDescent="0.25">
      <c r="J98577" s="32"/>
    </row>
    <row r="98578" spans="10:10" x14ac:dyDescent="0.25">
      <c r="J98578" s="32"/>
    </row>
    <row r="98579" spans="10:10" x14ac:dyDescent="0.25">
      <c r="J98579" s="32"/>
    </row>
    <row r="98580" spans="10:10" x14ac:dyDescent="0.25">
      <c r="J98580" s="32"/>
    </row>
    <row r="98581" spans="10:10" x14ac:dyDescent="0.25">
      <c r="J98581" s="32"/>
    </row>
    <row r="98582" spans="10:10" x14ac:dyDescent="0.25">
      <c r="J98582" s="32"/>
    </row>
    <row r="98583" spans="10:10" x14ac:dyDescent="0.25">
      <c r="J98583" s="32"/>
    </row>
    <row r="98584" spans="10:10" x14ac:dyDescent="0.25">
      <c r="J98584" s="32"/>
    </row>
    <row r="98585" spans="10:10" x14ac:dyDescent="0.25">
      <c r="J98585" s="32"/>
    </row>
    <row r="98586" spans="10:10" x14ac:dyDescent="0.25">
      <c r="J98586" s="32"/>
    </row>
    <row r="98587" spans="10:10" x14ac:dyDescent="0.25">
      <c r="J98587" s="32"/>
    </row>
    <row r="98588" spans="10:10" x14ac:dyDescent="0.25">
      <c r="J98588" s="32"/>
    </row>
    <row r="98589" spans="10:10" x14ac:dyDescent="0.25">
      <c r="J98589" s="32"/>
    </row>
    <row r="98590" spans="10:10" x14ac:dyDescent="0.25">
      <c r="J98590" s="32"/>
    </row>
    <row r="98591" spans="10:10" x14ac:dyDescent="0.25">
      <c r="J98591" s="32"/>
    </row>
    <row r="98592" spans="10:10" x14ac:dyDescent="0.25">
      <c r="J98592" s="32"/>
    </row>
    <row r="98593" spans="10:10" x14ac:dyDescent="0.25">
      <c r="J98593" s="32"/>
    </row>
    <row r="98594" spans="10:10" x14ac:dyDescent="0.25">
      <c r="J98594" s="32"/>
    </row>
    <row r="98595" spans="10:10" x14ac:dyDescent="0.25">
      <c r="J98595" s="32"/>
    </row>
    <row r="98596" spans="10:10" x14ac:dyDescent="0.25">
      <c r="J98596" s="32"/>
    </row>
    <row r="98597" spans="10:10" x14ac:dyDescent="0.25">
      <c r="J98597" s="32"/>
    </row>
    <row r="98598" spans="10:10" x14ac:dyDescent="0.25">
      <c r="J98598" s="32"/>
    </row>
    <row r="98599" spans="10:10" x14ac:dyDescent="0.25">
      <c r="J98599" s="32"/>
    </row>
    <row r="98600" spans="10:10" x14ac:dyDescent="0.25">
      <c r="J98600" s="32"/>
    </row>
    <row r="98601" spans="10:10" x14ac:dyDescent="0.25">
      <c r="J98601" s="32"/>
    </row>
    <row r="98602" spans="10:10" x14ac:dyDescent="0.25">
      <c r="J98602" s="32"/>
    </row>
    <row r="98603" spans="10:10" x14ac:dyDescent="0.25">
      <c r="J98603" s="32"/>
    </row>
    <row r="98604" spans="10:10" x14ac:dyDescent="0.25">
      <c r="J98604" s="32"/>
    </row>
    <row r="98605" spans="10:10" x14ac:dyDescent="0.25">
      <c r="J98605" s="32"/>
    </row>
    <row r="98606" spans="10:10" x14ac:dyDescent="0.25">
      <c r="J98606" s="32"/>
    </row>
    <row r="98607" spans="10:10" x14ac:dyDescent="0.25">
      <c r="J98607" s="32"/>
    </row>
    <row r="98608" spans="10:10" x14ac:dyDescent="0.25">
      <c r="J98608" s="32"/>
    </row>
    <row r="98609" spans="10:10" x14ac:dyDescent="0.25">
      <c r="J98609" s="32"/>
    </row>
    <row r="98610" spans="10:10" x14ac:dyDescent="0.25">
      <c r="J98610" s="32"/>
    </row>
    <row r="98611" spans="10:10" x14ac:dyDescent="0.25">
      <c r="J98611" s="32"/>
    </row>
    <row r="98612" spans="10:10" x14ac:dyDescent="0.25">
      <c r="J98612" s="32"/>
    </row>
    <row r="98613" spans="10:10" x14ac:dyDescent="0.25">
      <c r="J98613" s="32"/>
    </row>
    <row r="98614" spans="10:10" x14ac:dyDescent="0.25">
      <c r="J98614" s="32"/>
    </row>
    <row r="98615" spans="10:10" x14ac:dyDescent="0.25">
      <c r="J98615" s="32"/>
    </row>
    <row r="98616" spans="10:10" x14ac:dyDescent="0.25">
      <c r="J98616" s="32"/>
    </row>
    <row r="98617" spans="10:10" x14ac:dyDescent="0.25">
      <c r="J98617" s="32"/>
    </row>
    <row r="98618" spans="10:10" x14ac:dyDescent="0.25">
      <c r="J98618" s="32"/>
    </row>
    <row r="98619" spans="10:10" x14ac:dyDescent="0.25">
      <c r="J98619" s="32"/>
    </row>
    <row r="98620" spans="10:10" x14ac:dyDescent="0.25">
      <c r="J98620" s="32"/>
    </row>
    <row r="98621" spans="10:10" x14ac:dyDescent="0.25">
      <c r="J98621" s="32"/>
    </row>
    <row r="98622" spans="10:10" x14ac:dyDescent="0.25">
      <c r="J98622" s="32"/>
    </row>
    <row r="98623" spans="10:10" x14ac:dyDescent="0.25">
      <c r="J98623" s="32"/>
    </row>
    <row r="98624" spans="10:10" x14ac:dyDescent="0.25">
      <c r="J98624" s="32"/>
    </row>
    <row r="98625" spans="10:10" x14ac:dyDescent="0.25">
      <c r="J98625" s="32"/>
    </row>
    <row r="98626" spans="10:10" x14ac:dyDescent="0.25">
      <c r="J98626" s="32"/>
    </row>
    <row r="98627" spans="10:10" x14ac:dyDescent="0.25">
      <c r="J98627" s="32"/>
    </row>
    <row r="98628" spans="10:10" x14ac:dyDescent="0.25">
      <c r="J98628" s="32"/>
    </row>
    <row r="98629" spans="10:10" x14ac:dyDescent="0.25">
      <c r="J98629" s="32"/>
    </row>
    <row r="98630" spans="10:10" x14ac:dyDescent="0.25">
      <c r="J98630" s="32"/>
    </row>
    <row r="98631" spans="10:10" x14ac:dyDescent="0.25">
      <c r="J98631" s="32"/>
    </row>
    <row r="98632" spans="10:10" x14ac:dyDescent="0.25">
      <c r="J98632" s="32"/>
    </row>
    <row r="98633" spans="10:10" x14ac:dyDescent="0.25">
      <c r="J98633" s="32"/>
    </row>
    <row r="98634" spans="10:10" x14ac:dyDescent="0.25">
      <c r="J98634" s="32"/>
    </row>
    <row r="98635" spans="10:10" x14ac:dyDescent="0.25">
      <c r="J98635" s="32"/>
    </row>
    <row r="98636" spans="10:10" x14ac:dyDescent="0.25">
      <c r="J98636" s="32"/>
    </row>
    <row r="98637" spans="10:10" x14ac:dyDescent="0.25">
      <c r="J98637" s="32"/>
    </row>
    <row r="98638" spans="10:10" x14ac:dyDescent="0.25">
      <c r="J98638" s="32"/>
    </row>
    <row r="98639" spans="10:10" x14ac:dyDescent="0.25">
      <c r="J98639" s="32"/>
    </row>
    <row r="98640" spans="10:10" x14ac:dyDescent="0.25">
      <c r="J98640" s="32"/>
    </row>
    <row r="98641" spans="10:10" x14ac:dyDescent="0.25">
      <c r="J98641" s="32"/>
    </row>
    <row r="98642" spans="10:10" x14ac:dyDescent="0.25">
      <c r="J98642" s="32"/>
    </row>
    <row r="98643" spans="10:10" x14ac:dyDescent="0.25">
      <c r="J98643" s="32"/>
    </row>
    <row r="98644" spans="10:10" x14ac:dyDescent="0.25">
      <c r="J98644" s="32"/>
    </row>
    <row r="98645" spans="10:10" x14ac:dyDescent="0.25">
      <c r="J98645" s="32"/>
    </row>
    <row r="98646" spans="10:10" x14ac:dyDescent="0.25">
      <c r="J98646" s="32"/>
    </row>
    <row r="98647" spans="10:10" x14ac:dyDescent="0.25">
      <c r="J98647" s="32"/>
    </row>
    <row r="98648" spans="10:10" x14ac:dyDescent="0.25">
      <c r="J98648" s="32"/>
    </row>
    <row r="98649" spans="10:10" x14ac:dyDescent="0.25">
      <c r="J98649" s="32"/>
    </row>
    <row r="98650" spans="10:10" x14ac:dyDescent="0.25">
      <c r="J98650" s="32"/>
    </row>
    <row r="98651" spans="10:10" x14ac:dyDescent="0.25">
      <c r="J98651" s="32"/>
    </row>
    <row r="98652" spans="10:10" x14ac:dyDescent="0.25">
      <c r="J98652" s="32"/>
    </row>
    <row r="98653" spans="10:10" x14ac:dyDescent="0.25">
      <c r="J98653" s="32"/>
    </row>
    <row r="98654" spans="10:10" x14ac:dyDescent="0.25">
      <c r="J98654" s="32"/>
    </row>
    <row r="98655" spans="10:10" x14ac:dyDescent="0.25">
      <c r="J98655" s="32"/>
    </row>
    <row r="98656" spans="10:10" x14ac:dyDescent="0.25">
      <c r="J98656" s="32"/>
    </row>
    <row r="98657" spans="10:10" x14ac:dyDescent="0.25">
      <c r="J98657" s="32"/>
    </row>
    <row r="98658" spans="10:10" x14ac:dyDescent="0.25">
      <c r="J98658" s="32"/>
    </row>
    <row r="98659" spans="10:10" x14ac:dyDescent="0.25">
      <c r="J98659" s="32"/>
    </row>
    <row r="98660" spans="10:10" x14ac:dyDescent="0.25">
      <c r="J98660" s="32"/>
    </row>
    <row r="98661" spans="10:10" x14ac:dyDescent="0.25">
      <c r="J98661" s="32"/>
    </row>
    <row r="98662" spans="10:10" x14ac:dyDescent="0.25">
      <c r="J98662" s="32"/>
    </row>
    <row r="98663" spans="10:10" x14ac:dyDescent="0.25">
      <c r="J98663" s="32"/>
    </row>
    <row r="98664" spans="10:10" x14ac:dyDescent="0.25">
      <c r="J98664" s="32"/>
    </row>
    <row r="98665" spans="10:10" x14ac:dyDescent="0.25">
      <c r="J98665" s="32"/>
    </row>
    <row r="98666" spans="10:10" x14ac:dyDescent="0.25">
      <c r="J98666" s="32"/>
    </row>
    <row r="98667" spans="10:10" x14ac:dyDescent="0.25">
      <c r="J98667" s="32"/>
    </row>
    <row r="98668" spans="10:10" x14ac:dyDescent="0.25">
      <c r="J98668" s="32"/>
    </row>
    <row r="98669" spans="10:10" x14ac:dyDescent="0.25">
      <c r="J98669" s="32"/>
    </row>
    <row r="98670" spans="10:10" x14ac:dyDescent="0.25">
      <c r="J98670" s="32"/>
    </row>
    <row r="98671" spans="10:10" x14ac:dyDescent="0.25">
      <c r="J98671" s="32"/>
    </row>
    <row r="98672" spans="10:10" x14ac:dyDescent="0.25">
      <c r="J98672" s="32"/>
    </row>
    <row r="98673" spans="10:10" x14ac:dyDescent="0.25">
      <c r="J98673" s="32"/>
    </row>
    <row r="98674" spans="10:10" x14ac:dyDescent="0.25">
      <c r="J98674" s="32"/>
    </row>
    <row r="98675" spans="10:10" x14ac:dyDescent="0.25">
      <c r="J98675" s="32"/>
    </row>
    <row r="98676" spans="10:10" x14ac:dyDescent="0.25">
      <c r="J98676" s="32"/>
    </row>
    <row r="98677" spans="10:10" x14ac:dyDescent="0.25">
      <c r="J98677" s="32"/>
    </row>
    <row r="98678" spans="10:10" x14ac:dyDescent="0.25">
      <c r="J98678" s="32"/>
    </row>
    <row r="98679" spans="10:10" x14ac:dyDescent="0.25">
      <c r="J98679" s="32"/>
    </row>
    <row r="98680" spans="10:10" x14ac:dyDescent="0.25">
      <c r="J98680" s="32"/>
    </row>
    <row r="98681" spans="10:10" x14ac:dyDescent="0.25">
      <c r="J98681" s="32"/>
    </row>
    <row r="98682" spans="10:10" x14ac:dyDescent="0.25">
      <c r="J98682" s="32"/>
    </row>
    <row r="98683" spans="10:10" x14ac:dyDescent="0.25">
      <c r="J98683" s="32"/>
    </row>
    <row r="98684" spans="10:10" x14ac:dyDescent="0.25">
      <c r="J98684" s="32"/>
    </row>
    <row r="98685" spans="10:10" x14ac:dyDescent="0.25">
      <c r="J98685" s="32"/>
    </row>
    <row r="98686" spans="10:10" x14ac:dyDescent="0.25">
      <c r="J98686" s="32"/>
    </row>
    <row r="98687" spans="10:10" x14ac:dyDescent="0.25">
      <c r="J98687" s="32"/>
    </row>
    <row r="98688" spans="10:10" x14ac:dyDescent="0.25">
      <c r="J98688" s="32"/>
    </row>
    <row r="98689" spans="10:10" x14ac:dyDescent="0.25">
      <c r="J98689" s="32"/>
    </row>
    <row r="98690" spans="10:10" x14ac:dyDescent="0.25">
      <c r="J98690" s="32"/>
    </row>
    <row r="98691" spans="10:10" x14ac:dyDescent="0.25">
      <c r="J98691" s="32"/>
    </row>
    <row r="98692" spans="10:10" x14ac:dyDescent="0.25">
      <c r="J98692" s="32"/>
    </row>
    <row r="98693" spans="10:10" x14ac:dyDescent="0.25">
      <c r="J98693" s="32"/>
    </row>
    <row r="98694" spans="10:10" x14ac:dyDescent="0.25">
      <c r="J98694" s="32"/>
    </row>
    <row r="98695" spans="10:10" x14ac:dyDescent="0.25">
      <c r="J98695" s="32"/>
    </row>
    <row r="98696" spans="10:10" x14ac:dyDescent="0.25">
      <c r="J98696" s="32"/>
    </row>
    <row r="98697" spans="10:10" x14ac:dyDescent="0.25">
      <c r="J98697" s="32"/>
    </row>
    <row r="98698" spans="10:10" x14ac:dyDescent="0.25">
      <c r="J98698" s="32"/>
    </row>
    <row r="98699" spans="10:10" x14ac:dyDescent="0.25">
      <c r="J98699" s="32"/>
    </row>
    <row r="98700" spans="10:10" x14ac:dyDescent="0.25">
      <c r="J98700" s="32"/>
    </row>
    <row r="98701" spans="10:10" x14ac:dyDescent="0.25">
      <c r="J98701" s="32"/>
    </row>
    <row r="98702" spans="10:10" x14ac:dyDescent="0.25">
      <c r="J98702" s="32"/>
    </row>
    <row r="98703" spans="10:10" x14ac:dyDescent="0.25">
      <c r="J98703" s="32"/>
    </row>
    <row r="98704" spans="10:10" x14ac:dyDescent="0.25">
      <c r="J98704" s="32"/>
    </row>
    <row r="98705" spans="10:10" x14ac:dyDescent="0.25">
      <c r="J98705" s="32"/>
    </row>
    <row r="98706" spans="10:10" x14ac:dyDescent="0.25">
      <c r="J98706" s="32"/>
    </row>
    <row r="98707" spans="10:10" x14ac:dyDescent="0.25">
      <c r="J98707" s="32"/>
    </row>
    <row r="98708" spans="10:10" x14ac:dyDescent="0.25">
      <c r="J98708" s="32"/>
    </row>
    <row r="98709" spans="10:10" x14ac:dyDescent="0.25">
      <c r="J98709" s="32"/>
    </row>
    <row r="98710" spans="10:10" x14ac:dyDescent="0.25">
      <c r="J98710" s="32"/>
    </row>
    <row r="98711" spans="10:10" x14ac:dyDescent="0.25">
      <c r="J98711" s="32"/>
    </row>
    <row r="98712" spans="10:10" x14ac:dyDescent="0.25">
      <c r="J98712" s="32"/>
    </row>
    <row r="98713" spans="10:10" x14ac:dyDescent="0.25">
      <c r="J98713" s="32"/>
    </row>
    <row r="98714" spans="10:10" x14ac:dyDescent="0.25">
      <c r="J98714" s="32"/>
    </row>
    <row r="98715" spans="10:10" x14ac:dyDescent="0.25">
      <c r="J98715" s="32"/>
    </row>
    <row r="98716" spans="10:10" x14ac:dyDescent="0.25">
      <c r="J98716" s="32"/>
    </row>
    <row r="98717" spans="10:10" x14ac:dyDescent="0.25">
      <c r="J98717" s="32"/>
    </row>
    <row r="98718" spans="10:10" x14ac:dyDescent="0.25">
      <c r="J98718" s="32"/>
    </row>
    <row r="98719" spans="10:10" x14ac:dyDescent="0.25">
      <c r="J98719" s="32"/>
    </row>
    <row r="98720" spans="10:10" x14ac:dyDescent="0.25">
      <c r="J98720" s="32"/>
    </row>
    <row r="98721" spans="10:10" x14ac:dyDescent="0.25">
      <c r="J98721" s="32"/>
    </row>
    <row r="98722" spans="10:10" x14ac:dyDescent="0.25">
      <c r="J98722" s="32"/>
    </row>
    <row r="98723" spans="10:10" x14ac:dyDescent="0.25">
      <c r="J98723" s="32"/>
    </row>
    <row r="98724" spans="10:10" x14ac:dyDescent="0.25">
      <c r="J98724" s="32"/>
    </row>
    <row r="98725" spans="10:10" x14ac:dyDescent="0.25">
      <c r="J98725" s="32"/>
    </row>
    <row r="98726" spans="10:10" x14ac:dyDescent="0.25">
      <c r="J98726" s="32"/>
    </row>
    <row r="98727" spans="10:10" x14ac:dyDescent="0.25">
      <c r="J98727" s="32"/>
    </row>
    <row r="98728" spans="10:10" x14ac:dyDescent="0.25">
      <c r="J98728" s="32"/>
    </row>
    <row r="98729" spans="10:10" x14ac:dyDescent="0.25">
      <c r="J98729" s="32"/>
    </row>
    <row r="98730" spans="10:10" x14ac:dyDescent="0.25">
      <c r="J98730" s="32"/>
    </row>
    <row r="98731" spans="10:10" x14ac:dyDescent="0.25">
      <c r="J98731" s="32"/>
    </row>
    <row r="98732" spans="10:10" x14ac:dyDescent="0.25">
      <c r="J98732" s="32"/>
    </row>
    <row r="98733" spans="10:10" x14ac:dyDescent="0.25">
      <c r="J98733" s="32"/>
    </row>
    <row r="98734" spans="10:10" x14ac:dyDescent="0.25">
      <c r="J98734" s="32"/>
    </row>
    <row r="98735" spans="10:10" x14ac:dyDescent="0.25">
      <c r="J98735" s="32"/>
    </row>
    <row r="98736" spans="10:10" x14ac:dyDescent="0.25">
      <c r="J98736" s="32"/>
    </row>
    <row r="98737" spans="10:10" x14ac:dyDescent="0.25">
      <c r="J98737" s="32"/>
    </row>
    <row r="98738" spans="10:10" x14ac:dyDescent="0.25">
      <c r="J98738" s="32"/>
    </row>
    <row r="98739" spans="10:10" x14ac:dyDescent="0.25">
      <c r="J98739" s="32"/>
    </row>
    <row r="98740" spans="10:10" x14ac:dyDescent="0.25">
      <c r="J98740" s="32"/>
    </row>
    <row r="98741" spans="10:10" x14ac:dyDescent="0.25">
      <c r="J98741" s="32"/>
    </row>
    <row r="98742" spans="10:10" x14ac:dyDescent="0.25">
      <c r="J98742" s="32"/>
    </row>
    <row r="98743" spans="10:10" x14ac:dyDescent="0.25">
      <c r="J98743" s="32"/>
    </row>
    <row r="98744" spans="10:10" x14ac:dyDescent="0.25">
      <c r="J98744" s="32"/>
    </row>
    <row r="98745" spans="10:10" x14ac:dyDescent="0.25">
      <c r="J98745" s="32"/>
    </row>
    <row r="98746" spans="10:10" x14ac:dyDescent="0.25">
      <c r="J98746" s="32"/>
    </row>
    <row r="98747" spans="10:10" x14ac:dyDescent="0.25">
      <c r="J98747" s="32"/>
    </row>
    <row r="98748" spans="10:10" x14ac:dyDescent="0.25">
      <c r="J98748" s="32"/>
    </row>
    <row r="98749" spans="10:10" x14ac:dyDescent="0.25">
      <c r="J98749" s="32"/>
    </row>
    <row r="98750" spans="10:10" x14ac:dyDescent="0.25">
      <c r="J98750" s="32"/>
    </row>
    <row r="98751" spans="10:10" x14ac:dyDescent="0.25">
      <c r="J98751" s="32"/>
    </row>
    <row r="98752" spans="10:10" x14ac:dyDescent="0.25">
      <c r="J98752" s="32"/>
    </row>
    <row r="98753" spans="10:10" x14ac:dyDescent="0.25">
      <c r="J98753" s="32"/>
    </row>
    <row r="98754" spans="10:10" x14ac:dyDescent="0.25">
      <c r="J98754" s="32"/>
    </row>
    <row r="98755" spans="10:10" x14ac:dyDescent="0.25">
      <c r="J98755" s="32"/>
    </row>
    <row r="98756" spans="10:10" x14ac:dyDescent="0.25">
      <c r="J98756" s="32"/>
    </row>
    <row r="98757" spans="10:10" x14ac:dyDescent="0.25">
      <c r="J98757" s="32"/>
    </row>
    <row r="98758" spans="10:10" x14ac:dyDescent="0.25">
      <c r="J98758" s="32"/>
    </row>
    <row r="98759" spans="10:10" x14ac:dyDescent="0.25">
      <c r="J98759" s="32"/>
    </row>
    <row r="98760" spans="10:10" x14ac:dyDescent="0.25">
      <c r="J98760" s="32"/>
    </row>
    <row r="98761" spans="10:10" x14ac:dyDescent="0.25">
      <c r="J98761" s="32"/>
    </row>
    <row r="98762" spans="10:10" x14ac:dyDescent="0.25">
      <c r="J98762" s="32"/>
    </row>
    <row r="98763" spans="10:10" x14ac:dyDescent="0.25">
      <c r="J98763" s="32"/>
    </row>
    <row r="98764" spans="10:10" x14ac:dyDescent="0.25">
      <c r="J98764" s="32"/>
    </row>
    <row r="98765" spans="10:10" x14ac:dyDescent="0.25">
      <c r="J98765" s="32"/>
    </row>
    <row r="98766" spans="10:10" x14ac:dyDescent="0.25">
      <c r="J98766" s="32"/>
    </row>
    <row r="98767" spans="10:10" x14ac:dyDescent="0.25">
      <c r="J98767" s="32"/>
    </row>
    <row r="98768" spans="10:10" x14ac:dyDescent="0.25">
      <c r="J98768" s="32"/>
    </row>
    <row r="98769" spans="10:10" x14ac:dyDescent="0.25">
      <c r="J98769" s="32"/>
    </row>
    <row r="98770" spans="10:10" x14ac:dyDescent="0.25">
      <c r="J98770" s="32"/>
    </row>
    <row r="98771" spans="10:10" x14ac:dyDescent="0.25">
      <c r="J98771" s="32"/>
    </row>
    <row r="98772" spans="10:10" x14ac:dyDescent="0.25">
      <c r="J98772" s="32"/>
    </row>
    <row r="98773" spans="10:10" x14ac:dyDescent="0.25">
      <c r="J98773" s="32"/>
    </row>
    <row r="98774" spans="10:10" x14ac:dyDescent="0.25">
      <c r="J98774" s="32"/>
    </row>
    <row r="98775" spans="10:10" x14ac:dyDescent="0.25">
      <c r="J98775" s="32"/>
    </row>
    <row r="98776" spans="10:10" x14ac:dyDescent="0.25">
      <c r="J98776" s="32"/>
    </row>
    <row r="98777" spans="10:10" x14ac:dyDescent="0.25">
      <c r="J98777" s="32"/>
    </row>
    <row r="98778" spans="10:10" x14ac:dyDescent="0.25">
      <c r="J98778" s="32"/>
    </row>
    <row r="98779" spans="10:10" x14ac:dyDescent="0.25">
      <c r="J98779" s="32"/>
    </row>
    <row r="98780" spans="10:10" x14ac:dyDescent="0.25">
      <c r="J98780" s="32"/>
    </row>
    <row r="98781" spans="10:10" x14ac:dyDescent="0.25">
      <c r="J98781" s="32"/>
    </row>
    <row r="98782" spans="10:10" x14ac:dyDescent="0.25">
      <c r="J98782" s="32"/>
    </row>
    <row r="98783" spans="10:10" x14ac:dyDescent="0.25">
      <c r="J98783" s="32"/>
    </row>
    <row r="98784" spans="10:10" x14ac:dyDescent="0.25">
      <c r="J98784" s="32"/>
    </row>
    <row r="98785" spans="10:10" x14ac:dyDescent="0.25">
      <c r="J98785" s="32"/>
    </row>
    <row r="98786" spans="10:10" x14ac:dyDescent="0.25">
      <c r="J98786" s="32"/>
    </row>
    <row r="98787" spans="10:10" x14ac:dyDescent="0.25">
      <c r="J98787" s="32"/>
    </row>
    <row r="98788" spans="10:10" x14ac:dyDescent="0.25">
      <c r="J98788" s="32"/>
    </row>
    <row r="98789" spans="10:10" x14ac:dyDescent="0.25">
      <c r="J98789" s="32"/>
    </row>
    <row r="98790" spans="10:10" x14ac:dyDescent="0.25">
      <c r="J98790" s="32"/>
    </row>
    <row r="98791" spans="10:10" x14ac:dyDescent="0.25">
      <c r="J98791" s="32"/>
    </row>
    <row r="98792" spans="10:10" x14ac:dyDescent="0.25">
      <c r="J98792" s="32"/>
    </row>
    <row r="98793" spans="10:10" x14ac:dyDescent="0.25">
      <c r="J98793" s="32"/>
    </row>
    <row r="98794" spans="10:10" x14ac:dyDescent="0.25">
      <c r="J98794" s="32"/>
    </row>
    <row r="98795" spans="10:10" x14ac:dyDescent="0.25">
      <c r="J98795" s="32"/>
    </row>
    <row r="98796" spans="10:10" x14ac:dyDescent="0.25">
      <c r="J98796" s="32"/>
    </row>
    <row r="98797" spans="10:10" x14ac:dyDescent="0.25">
      <c r="J98797" s="32"/>
    </row>
    <row r="98798" spans="10:10" x14ac:dyDescent="0.25">
      <c r="J98798" s="32"/>
    </row>
    <row r="98799" spans="10:10" x14ac:dyDescent="0.25">
      <c r="J98799" s="32"/>
    </row>
    <row r="98800" spans="10:10" x14ac:dyDescent="0.25">
      <c r="J98800" s="32"/>
    </row>
    <row r="98801" spans="10:10" x14ac:dyDescent="0.25">
      <c r="J98801" s="32"/>
    </row>
    <row r="98802" spans="10:10" x14ac:dyDescent="0.25">
      <c r="J98802" s="32"/>
    </row>
    <row r="98803" spans="10:10" x14ac:dyDescent="0.25">
      <c r="J98803" s="32"/>
    </row>
    <row r="98804" spans="10:10" x14ac:dyDescent="0.25">
      <c r="J98804" s="32"/>
    </row>
    <row r="98805" spans="10:10" x14ac:dyDescent="0.25">
      <c r="J98805" s="32"/>
    </row>
    <row r="98806" spans="10:10" x14ac:dyDescent="0.25">
      <c r="J98806" s="32"/>
    </row>
    <row r="98807" spans="10:10" x14ac:dyDescent="0.25">
      <c r="J98807" s="32"/>
    </row>
    <row r="98808" spans="10:10" x14ac:dyDescent="0.25">
      <c r="J98808" s="32"/>
    </row>
    <row r="98809" spans="10:10" x14ac:dyDescent="0.25">
      <c r="J98809" s="32"/>
    </row>
    <row r="98810" spans="10:10" x14ac:dyDescent="0.25">
      <c r="J98810" s="32"/>
    </row>
    <row r="98811" spans="10:10" x14ac:dyDescent="0.25">
      <c r="J98811" s="32"/>
    </row>
    <row r="98812" spans="10:10" x14ac:dyDescent="0.25">
      <c r="J98812" s="32"/>
    </row>
    <row r="98813" spans="10:10" x14ac:dyDescent="0.25">
      <c r="J98813" s="32"/>
    </row>
    <row r="98814" spans="10:10" x14ac:dyDescent="0.25">
      <c r="J98814" s="32"/>
    </row>
    <row r="98815" spans="10:10" x14ac:dyDescent="0.25">
      <c r="J98815" s="32"/>
    </row>
    <row r="98816" spans="10:10" x14ac:dyDescent="0.25">
      <c r="J98816" s="32"/>
    </row>
    <row r="98817" spans="10:10" x14ac:dyDescent="0.25">
      <c r="J98817" s="32"/>
    </row>
    <row r="98818" spans="10:10" x14ac:dyDescent="0.25">
      <c r="J98818" s="32"/>
    </row>
    <row r="98819" spans="10:10" x14ac:dyDescent="0.25">
      <c r="J98819" s="32"/>
    </row>
    <row r="98820" spans="10:10" x14ac:dyDescent="0.25">
      <c r="J98820" s="32"/>
    </row>
    <row r="98821" spans="10:10" x14ac:dyDescent="0.25">
      <c r="J98821" s="32"/>
    </row>
    <row r="98822" spans="10:10" x14ac:dyDescent="0.25">
      <c r="J98822" s="32"/>
    </row>
    <row r="98823" spans="10:10" x14ac:dyDescent="0.25">
      <c r="J98823" s="32"/>
    </row>
    <row r="98824" spans="10:10" x14ac:dyDescent="0.25">
      <c r="J98824" s="32"/>
    </row>
    <row r="98825" spans="10:10" x14ac:dyDescent="0.25">
      <c r="J98825" s="32"/>
    </row>
    <row r="98826" spans="10:10" x14ac:dyDescent="0.25">
      <c r="J98826" s="32"/>
    </row>
    <row r="98827" spans="10:10" x14ac:dyDescent="0.25">
      <c r="J98827" s="32"/>
    </row>
    <row r="98828" spans="10:10" x14ac:dyDescent="0.25">
      <c r="J98828" s="32"/>
    </row>
    <row r="98829" spans="10:10" x14ac:dyDescent="0.25">
      <c r="J98829" s="32"/>
    </row>
    <row r="98830" spans="10:10" x14ac:dyDescent="0.25">
      <c r="J98830" s="32"/>
    </row>
    <row r="98831" spans="10:10" x14ac:dyDescent="0.25">
      <c r="J98831" s="32"/>
    </row>
    <row r="98832" spans="10:10" x14ac:dyDescent="0.25">
      <c r="J98832" s="32"/>
    </row>
    <row r="98833" spans="10:10" x14ac:dyDescent="0.25">
      <c r="J98833" s="32"/>
    </row>
    <row r="98834" spans="10:10" x14ac:dyDescent="0.25">
      <c r="J98834" s="32"/>
    </row>
    <row r="98835" spans="10:10" x14ac:dyDescent="0.25">
      <c r="J98835" s="32"/>
    </row>
    <row r="98836" spans="10:10" x14ac:dyDescent="0.25">
      <c r="J98836" s="32"/>
    </row>
    <row r="98837" spans="10:10" x14ac:dyDescent="0.25">
      <c r="J98837" s="32"/>
    </row>
    <row r="98838" spans="10:10" x14ac:dyDescent="0.25">
      <c r="J98838" s="32"/>
    </row>
    <row r="98839" spans="10:10" x14ac:dyDescent="0.25">
      <c r="J98839" s="32"/>
    </row>
    <row r="98840" spans="10:10" x14ac:dyDescent="0.25">
      <c r="J98840" s="32"/>
    </row>
    <row r="98841" spans="10:10" x14ac:dyDescent="0.25">
      <c r="J98841" s="32"/>
    </row>
    <row r="98842" spans="10:10" x14ac:dyDescent="0.25">
      <c r="J98842" s="32"/>
    </row>
    <row r="98843" spans="10:10" x14ac:dyDescent="0.25">
      <c r="J98843" s="32"/>
    </row>
    <row r="98844" spans="10:10" x14ac:dyDescent="0.25">
      <c r="J98844" s="32"/>
    </row>
    <row r="98845" spans="10:10" x14ac:dyDescent="0.25">
      <c r="J98845" s="32"/>
    </row>
    <row r="98846" spans="10:10" x14ac:dyDescent="0.25">
      <c r="J98846" s="32"/>
    </row>
    <row r="98847" spans="10:10" x14ac:dyDescent="0.25">
      <c r="J98847" s="32"/>
    </row>
    <row r="98848" spans="10:10" x14ac:dyDescent="0.25">
      <c r="J98848" s="32"/>
    </row>
    <row r="98849" spans="10:10" x14ac:dyDescent="0.25">
      <c r="J98849" s="32"/>
    </row>
    <row r="98850" spans="10:10" x14ac:dyDescent="0.25">
      <c r="J98850" s="32"/>
    </row>
    <row r="98851" spans="10:10" x14ac:dyDescent="0.25">
      <c r="J98851" s="32"/>
    </row>
    <row r="98852" spans="10:10" x14ac:dyDescent="0.25">
      <c r="J98852" s="32"/>
    </row>
    <row r="98853" spans="10:10" x14ac:dyDescent="0.25">
      <c r="J98853" s="32"/>
    </row>
    <row r="98854" spans="10:10" x14ac:dyDescent="0.25">
      <c r="J98854" s="32"/>
    </row>
    <row r="98855" spans="10:10" x14ac:dyDescent="0.25">
      <c r="J98855" s="32"/>
    </row>
    <row r="98856" spans="10:10" x14ac:dyDescent="0.25">
      <c r="J98856" s="32"/>
    </row>
    <row r="98857" spans="10:10" x14ac:dyDescent="0.25">
      <c r="J98857" s="32"/>
    </row>
    <row r="98858" spans="10:10" x14ac:dyDescent="0.25">
      <c r="J98858" s="32"/>
    </row>
    <row r="98859" spans="10:10" x14ac:dyDescent="0.25">
      <c r="J98859" s="32"/>
    </row>
    <row r="98860" spans="10:10" x14ac:dyDescent="0.25">
      <c r="J98860" s="32"/>
    </row>
    <row r="98861" spans="10:10" x14ac:dyDescent="0.25">
      <c r="J98861" s="32"/>
    </row>
    <row r="98862" spans="10:10" x14ac:dyDescent="0.25">
      <c r="J98862" s="32"/>
    </row>
    <row r="98863" spans="10:10" x14ac:dyDescent="0.25">
      <c r="J98863" s="32"/>
    </row>
    <row r="98864" spans="10:10" x14ac:dyDescent="0.25">
      <c r="J98864" s="32"/>
    </row>
    <row r="98865" spans="10:10" x14ac:dyDescent="0.25">
      <c r="J98865" s="32"/>
    </row>
    <row r="98866" spans="10:10" x14ac:dyDescent="0.25">
      <c r="J98866" s="32"/>
    </row>
    <row r="98867" spans="10:10" x14ac:dyDescent="0.25">
      <c r="J98867" s="32"/>
    </row>
    <row r="98868" spans="10:10" x14ac:dyDescent="0.25">
      <c r="J98868" s="32"/>
    </row>
    <row r="98869" spans="10:10" x14ac:dyDescent="0.25">
      <c r="J98869" s="32"/>
    </row>
    <row r="98870" spans="10:10" x14ac:dyDescent="0.25">
      <c r="J98870" s="32"/>
    </row>
    <row r="98871" spans="10:10" x14ac:dyDescent="0.25">
      <c r="J98871" s="32"/>
    </row>
    <row r="98872" spans="10:10" x14ac:dyDescent="0.25">
      <c r="J98872" s="32"/>
    </row>
    <row r="98873" spans="10:10" x14ac:dyDescent="0.25">
      <c r="J98873" s="32"/>
    </row>
    <row r="98874" spans="10:10" x14ac:dyDescent="0.25">
      <c r="J98874" s="32"/>
    </row>
    <row r="98875" spans="10:10" x14ac:dyDescent="0.25">
      <c r="J98875" s="32"/>
    </row>
    <row r="98876" spans="10:10" x14ac:dyDescent="0.25">
      <c r="J98876" s="32"/>
    </row>
    <row r="98877" spans="10:10" x14ac:dyDescent="0.25">
      <c r="J98877" s="32"/>
    </row>
    <row r="98878" spans="10:10" x14ac:dyDescent="0.25">
      <c r="J98878" s="32"/>
    </row>
    <row r="98879" spans="10:10" x14ac:dyDescent="0.25">
      <c r="J98879" s="32"/>
    </row>
    <row r="98880" spans="10:10" x14ac:dyDescent="0.25">
      <c r="J98880" s="32"/>
    </row>
    <row r="98881" spans="10:10" x14ac:dyDescent="0.25">
      <c r="J98881" s="32"/>
    </row>
    <row r="98882" spans="10:10" x14ac:dyDescent="0.25">
      <c r="J98882" s="32"/>
    </row>
    <row r="98883" spans="10:10" x14ac:dyDescent="0.25">
      <c r="J98883" s="32"/>
    </row>
    <row r="98884" spans="10:10" x14ac:dyDescent="0.25">
      <c r="J98884" s="32"/>
    </row>
    <row r="98885" spans="10:10" x14ac:dyDescent="0.25">
      <c r="J98885" s="32"/>
    </row>
    <row r="98886" spans="10:10" x14ac:dyDescent="0.25">
      <c r="J98886" s="32"/>
    </row>
    <row r="98887" spans="10:10" x14ac:dyDescent="0.25">
      <c r="J98887" s="32"/>
    </row>
    <row r="98888" spans="10:10" x14ac:dyDescent="0.25">
      <c r="J98888" s="32"/>
    </row>
    <row r="98889" spans="10:10" x14ac:dyDescent="0.25">
      <c r="J98889" s="32"/>
    </row>
    <row r="98890" spans="10:10" x14ac:dyDescent="0.25">
      <c r="J98890" s="32"/>
    </row>
    <row r="98891" spans="10:10" x14ac:dyDescent="0.25">
      <c r="J98891" s="32"/>
    </row>
    <row r="98892" spans="10:10" x14ac:dyDescent="0.25">
      <c r="J98892" s="32"/>
    </row>
    <row r="98893" spans="10:10" x14ac:dyDescent="0.25">
      <c r="J98893" s="32"/>
    </row>
    <row r="98894" spans="10:10" x14ac:dyDescent="0.25">
      <c r="J98894" s="32"/>
    </row>
    <row r="98895" spans="10:10" x14ac:dyDescent="0.25">
      <c r="J98895" s="32"/>
    </row>
    <row r="98896" spans="10:10" x14ac:dyDescent="0.25">
      <c r="J98896" s="32"/>
    </row>
    <row r="98897" spans="10:10" x14ac:dyDescent="0.25">
      <c r="J98897" s="32"/>
    </row>
    <row r="98898" spans="10:10" x14ac:dyDescent="0.25">
      <c r="J98898" s="32"/>
    </row>
    <row r="98899" spans="10:10" x14ac:dyDescent="0.25">
      <c r="J98899" s="32"/>
    </row>
    <row r="98900" spans="10:10" x14ac:dyDescent="0.25">
      <c r="J98900" s="32"/>
    </row>
    <row r="98901" spans="10:10" x14ac:dyDescent="0.25">
      <c r="J98901" s="32"/>
    </row>
    <row r="98902" spans="10:10" x14ac:dyDescent="0.25">
      <c r="J98902" s="32"/>
    </row>
    <row r="98903" spans="10:10" x14ac:dyDescent="0.25">
      <c r="J98903" s="32"/>
    </row>
    <row r="98904" spans="10:10" x14ac:dyDescent="0.25">
      <c r="J98904" s="32"/>
    </row>
    <row r="98905" spans="10:10" x14ac:dyDescent="0.25">
      <c r="J98905" s="32"/>
    </row>
    <row r="98906" spans="10:10" x14ac:dyDescent="0.25">
      <c r="J98906" s="32"/>
    </row>
    <row r="98907" spans="10:10" x14ac:dyDescent="0.25">
      <c r="J98907" s="32"/>
    </row>
    <row r="98908" spans="10:10" x14ac:dyDescent="0.25">
      <c r="J98908" s="32"/>
    </row>
    <row r="98909" spans="10:10" x14ac:dyDescent="0.25">
      <c r="J98909" s="32"/>
    </row>
    <row r="98910" spans="10:10" x14ac:dyDescent="0.25">
      <c r="J98910" s="32"/>
    </row>
    <row r="98911" spans="10:10" x14ac:dyDescent="0.25">
      <c r="J98911" s="32"/>
    </row>
    <row r="98912" spans="10:10" x14ac:dyDescent="0.25">
      <c r="J98912" s="32"/>
    </row>
    <row r="98913" spans="10:10" x14ac:dyDescent="0.25">
      <c r="J98913" s="32"/>
    </row>
    <row r="98914" spans="10:10" x14ac:dyDescent="0.25">
      <c r="J98914" s="32"/>
    </row>
    <row r="98915" spans="10:10" x14ac:dyDescent="0.25">
      <c r="J98915" s="32"/>
    </row>
    <row r="98916" spans="10:10" x14ac:dyDescent="0.25">
      <c r="J98916" s="32"/>
    </row>
    <row r="98917" spans="10:10" x14ac:dyDescent="0.25">
      <c r="J98917" s="32"/>
    </row>
    <row r="98918" spans="10:10" x14ac:dyDescent="0.25">
      <c r="J98918" s="32"/>
    </row>
    <row r="98919" spans="10:10" x14ac:dyDescent="0.25">
      <c r="J98919" s="32"/>
    </row>
    <row r="98920" spans="10:10" x14ac:dyDescent="0.25">
      <c r="J98920" s="32"/>
    </row>
    <row r="98921" spans="10:10" x14ac:dyDescent="0.25">
      <c r="J98921" s="32"/>
    </row>
    <row r="98922" spans="10:10" x14ac:dyDescent="0.25">
      <c r="J98922" s="32"/>
    </row>
    <row r="98923" spans="10:10" x14ac:dyDescent="0.25">
      <c r="J98923" s="32"/>
    </row>
    <row r="98924" spans="10:10" x14ac:dyDescent="0.25">
      <c r="J98924" s="32"/>
    </row>
    <row r="98925" spans="10:10" x14ac:dyDescent="0.25">
      <c r="J98925" s="32"/>
    </row>
    <row r="98926" spans="10:10" x14ac:dyDescent="0.25">
      <c r="J98926" s="32"/>
    </row>
    <row r="98927" spans="10:10" x14ac:dyDescent="0.25">
      <c r="J98927" s="32"/>
    </row>
    <row r="98928" spans="10:10" x14ac:dyDescent="0.25">
      <c r="J98928" s="32"/>
    </row>
    <row r="98929" spans="10:10" x14ac:dyDescent="0.25">
      <c r="J98929" s="32"/>
    </row>
    <row r="98930" spans="10:10" x14ac:dyDescent="0.25">
      <c r="J98930" s="32"/>
    </row>
    <row r="98931" spans="10:10" x14ac:dyDescent="0.25">
      <c r="J98931" s="32"/>
    </row>
    <row r="98932" spans="10:10" x14ac:dyDescent="0.25">
      <c r="J98932" s="32"/>
    </row>
    <row r="98933" spans="10:10" x14ac:dyDescent="0.25">
      <c r="J98933" s="32"/>
    </row>
    <row r="98934" spans="10:10" x14ac:dyDescent="0.25">
      <c r="J98934" s="32"/>
    </row>
    <row r="98935" spans="10:10" x14ac:dyDescent="0.25">
      <c r="J98935" s="32"/>
    </row>
    <row r="98936" spans="10:10" x14ac:dyDescent="0.25">
      <c r="J98936" s="32"/>
    </row>
    <row r="98937" spans="10:10" x14ac:dyDescent="0.25">
      <c r="J98937" s="32"/>
    </row>
    <row r="98938" spans="10:10" x14ac:dyDescent="0.25">
      <c r="J98938" s="32"/>
    </row>
    <row r="98939" spans="10:10" x14ac:dyDescent="0.25">
      <c r="J98939" s="32"/>
    </row>
    <row r="98940" spans="10:10" x14ac:dyDescent="0.25">
      <c r="J98940" s="32"/>
    </row>
    <row r="98941" spans="10:10" x14ac:dyDescent="0.25">
      <c r="J98941" s="32"/>
    </row>
    <row r="98942" spans="10:10" x14ac:dyDescent="0.25">
      <c r="J98942" s="32"/>
    </row>
    <row r="98943" spans="10:10" x14ac:dyDescent="0.25">
      <c r="J98943" s="32"/>
    </row>
    <row r="98944" spans="10:10" x14ac:dyDescent="0.25">
      <c r="J98944" s="32"/>
    </row>
    <row r="98945" spans="10:10" x14ac:dyDescent="0.25">
      <c r="J98945" s="32"/>
    </row>
    <row r="98946" spans="10:10" x14ac:dyDescent="0.25">
      <c r="J98946" s="32"/>
    </row>
    <row r="98947" spans="10:10" x14ac:dyDescent="0.25">
      <c r="J98947" s="32"/>
    </row>
    <row r="98948" spans="10:10" x14ac:dyDescent="0.25">
      <c r="J98948" s="32"/>
    </row>
    <row r="98949" spans="10:10" x14ac:dyDescent="0.25">
      <c r="J98949" s="32"/>
    </row>
    <row r="98950" spans="10:10" x14ac:dyDescent="0.25">
      <c r="J98950" s="32"/>
    </row>
    <row r="98951" spans="10:10" x14ac:dyDescent="0.25">
      <c r="J98951" s="32"/>
    </row>
    <row r="98952" spans="10:10" x14ac:dyDescent="0.25">
      <c r="J98952" s="32"/>
    </row>
    <row r="98953" spans="10:10" x14ac:dyDescent="0.25">
      <c r="J98953" s="32"/>
    </row>
    <row r="98954" spans="10:10" x14ac:dyDescent="0.25">
      <c r="J98954" s="32"/>
    </row>
    <row r="98955" spans="10:10" x14ac:dyDescent="0.25">
      <c r="J98955" s="32"/>
    </row>
    <row r="98956" spans="10:10" x14ac:dyDescent="0.25">
      <c r="J98956" s="32"/>
    </row>
    <row r="98957" spans="10:10" x14ac:dyDescent="0.25">
      <c r="J98957" s="32"/>
    </row>
    <row r="98958" spans="10:10" x14ac:dyDescent="0.25">
      <c r="J98958" s="32"/>
    </row>
    <row r="98959" spans="10:10" x14ac:dyDescent="0.25">
      <c r="J98959" s="32"/>
    </row>
    <row r="98960" spans="10:10" x14ac:dyDescent="0.25">
      <c r="J98960" s="32"/>
    </row>
    <row r="98961" spans="10:10" x14ac:dyDescent="0.25">
      <c r="J98961" s="32"/>
    </row>
    <row r="98962" spans="10:10" x14ac:dyDescent="0.25">
      <c r="J98962" s="32"/>
    </row>
    <row r="98963" spans="10:10" x14ac:dyDescent="0.25">
      <c r="J98963" s="32"/>
    </row>
    <row r="98964" spans="10:10" x14ac:dyDescent="0.25">
      <c r="J98964" s="32"/>
    </row>
    <row r="98965" spans="10:10" x14ac:dyDescent="0.25">
      <c r="J98965" s="32"/>
    </row>
    <row r="98966" spans="10:10" x14ac:dyDescent="0.25">
      <c r="J98966" s="32"/>
    </row>
    <row r="98967" spans="10:10" x14ac:dyDescent="0.25">
      <c r="J98967" s="32"/>
    </row>
    <row r="98968" spans="10:10" x14ac:dyDescent="0.25">
      <c r="J98968" s="32"/>
    </row>
    <row r="98969" spans="10:10" x14ac:dyDescent="0.25">
      <c r="J98969" s="32"/>
    </row>
    <row r="98970" spans="10:10" x14ac:dyDescent="0.25">
      <c r="J98970" s="32"/>
    </row>
    <row r="98971" spans="10:10" x14ac:dyDescent="0.25">
      <c r="J98971" s="32"/>
    </row>
    <row r="98972" spans="10:10" x14ac:dyDescent="0.25">
      <c r="J98972" s="32"/>
    </row>
    <row r="98973" spans="10:10" x14ac:dyDescent="0.25">
      <c r="J98973" s="32"/>
    </row>
    <row r="98974" spans="10:10" x14ac:dyDescent="0.25">
      <c r="J98974" s="32"/>
    </row>
    <row r="98975" spans="10:10" x14ac:dyDescent="0.25">
      <c r="J98975" s="32"/>
    </row>
    <row r="98976" spans="10:10" x14ac:dyDescent="0.25">
      <c r="J98976" s="32"/>
    </row>
    <row r="98977" spans="10:10" x14ac:dyDescent="0.25">
      <c r="J98977" s="32"/>
    </row>
    <row r="98978" spans="10:10" x14ac:dyDescent="0.25">
      <c r="J98978" s="32"/>
    </row>
    <row r="98979" spans="10:10" x14ac:dyDescent="0.25">
      <c r="J98979" s="32"/>
    </row>
    <row r="98980" spans="10:10" x14ac:dyDescent="0.25">
      <c r="J98980" s="32"/>
    </row>
    <row r="98981" spans="10:10" x14ac:dyDescent="0.25">
      <c r="J98981" s="32"/>
    </row>
    <row r="98982" spans="10:10" x14ac:dyDescent="0.25">
      <c r="J98982" s="32"/>
    </row>
    <row r="98983" spans="10:10" x14ac:dyDescent="0.25">
      <c r="J98983" s="32"/>
    </row>
    <row r="98984" spans="10:10" x14ac:dyDescent="0.25">
      <c r="J98984" s="32"/>
    </row>
    <row r="98985" spans="10:10" x14ac:dyDescent="0.25">
      <c r="J98985" s="32"/>
    </row>
    <row r="98986" spans="10:10" x14ac:dyDescent="0.25">
      <c r="J98986" s="32"/>
    </row>
    <row r="98987" spans="10:10" x14ac:dyDescent="0.25">
      <c r="J98987" s="32"/>
    </row>
    <row r="98988" spans="10:10" x14ac:dyDescent="0.25">
      <c r="J98988" s="32"/>
    </row>
    <row r="98989" spans="10:10" x14ac:dyDescent="0.25">
      <c r="J98989" s="32"/>
    </row>
    <row r="98990" spans="10:10" x14ac:dyDescent="0.25">
      <c r="J98990" s="32"/>
    </row>
    <row r="98991" spans="10:10" x14ac:dyDescent="0.25">
      <c r="J98991" s="32"/>
    </row>
    <row r="98992" spans="10:10" x14ac:dyDescent="0.25">
      <c r="J98992" s="32"/>
    </row>
    <row r="98993" spans="10:10" x14ac:dyDescent="0.25">
      <c r="J98993" s="32"/>
    </row>
    <row r="98994" spans="10:10" x14ac:dyDescent="0.25">
      <c r="J98994" s="32"/>
    </row>
    <row r="98995" spans="10:10" x14ac:dyDescent="0.25">
      <c r="J98995" s="32"/>
    </row>
    <row r="98996" spans="10:10" x14ac:dyDescent="0.25">
      <c r="J98996" s="32"/>
    </row>
    <row r="98997" spans="10:10" x14ac:dyDescent="0.25">
      <c r="J98997" s="32"/>
    </row>
    <row r="98998" spans="10:10" x14ac:dyDescent="0.25">
      <c r="J98998" s="32"/>
    </row>
    <row r="98999" spans="10:10" x14ac:dyDescent="0.25">
      <c r="J98999" s="32"/>
    </row>
    <row r="99000" spans="10:10" x14ac:dyDescent="0.25">
      <c r="J99000" s="32"/>
    </row>
    <row r="99001" spans="10:10" x14ac:dyDescent="0.25">
      <c r="J99001" s="32"/>
    </row>
    <row r="99002" spans="10:10" x14ac:dyDescent="0.25">
      <c r="J99002" s="32"/>
    </row>
    <row r="99003" spans="10:10" x14ac:dyDescent="0.25">
      <c r="J99003" s="32"/>
    </row>
    <row r="99004" spans="10:10" x14ac:dyDescent="0.25">
      <c r="J99004" s="32"/>
    </row>
    <row r="99005" spans="10:10" x14ac:dyDescent="0.25">
      <c r="J99005" s="32"/>
    </row>
    <row r="99006" spans="10:10" x14ac:dyDescent="0.25">
      <c r="J99006" s="32"/>
    </row>
    <row r="99007" spans="10:10" x14ac:dyDescent="0.25">
      <c r="J99007" s="32"/>
    </row>
    <row r="99008" spans="10:10" x14ac:dyDescent="0.25">
      <c r="J99008" s="32"/>
    </row>
    <row r="99009" spans="10:10" x14ac:dyDescent="0.25">
      <c r="J99009" s="32"/>
    </row>
    <row r="99010" spans="10:10" x14ac:dyDescent="0.25">
      <c r="J99010" s="32"/>
    </row>
    <row r="99011" spans="10:10" x14ac:dyDescent="0.25">
      <c r="J99011" s="32"/>
    </row>
    <row r="99012" spans="10:10" x14ac:dyDescent="0.25">
      <c r="J99012" s="32"/>
    </row>
    <row r="99013" spans="10:10" x14ac:dyDescent="0.25">
      <c r="J99013" s="32"/>
    </row>
    <row r="99014" spans="10:10" x14ac:dyDescent="0.25">
      <c r="J99014" s="32"/>
    </row>
    <row r="99015" spans="10:10" x14ac:dyDescent="0.25">
      <c r="J99015" s="32"/>
    </row>
    <row r="99016" spans="10:10" x14ac:dyDescent="0.25">
      <c r="J99016" s="32"/>
    </row>
    <row r="99017" spans="10:10" x14ac:dyDescent="0.25">
      <c r="J99017" s="32"/>
    </row>
    <row r="99018" spans="10:10" x14ac:dyDescent="0.25">
      <c r="J99018" s="32"/>
    </row>
    <row r="99019" spans="10:10" x14ac:dyDescent="0.25">
      <c r="J99019" s="32"/>
    </row>
    <row r="99020" spans="10:10" x14ac:dyDescent="0.25">
      <c r="J99020" s="32"/>
    </row>
    <row r="99021" spans="10:10" x14ac:dyDescent="0.25">
      <c r="J99021" s="32"/>
    </row>
    <row r="99022" spans="10:10" x14ac:dyDescent="0.25">
      <c r="J99022" s="32"/>
    </row>
    <row r="99023" spans="10:10" x14ac:dyDescent="0.25">
      <c r="J99023" s="32"/>
    </row>
    <row r="99024" spans="10:10" x14ac:dyDescent="0.25">
      <c r="J99024" s="32"/>
    </row>
    <row r="99025" spans="10:10" x14ac:dyDescent="0.25">
      <c r="J99025" s="32"/>
    </row>
    <row r="99026" spans="10:10" x14ac:dyDescent="0.25">
      <c r="J99026" s="32"/>
    </row>
    <row r="99027" spans="10:10" x14ac:dyDescent="0.25">
      <c r="J99027" s="32"/>
    </row>
    <row r="99028" spans="10:10" x14ac:dyDescent="0.25">
      <c r="J99028" s="32"/>
    </row>
    <row r="99029" spans="10:10" x14ac:dyDescent="0.25">
      <c r="J99029" s="32"/>
    </row>
    <row r="99030" spans="10:10" x14ac:dyDescent="0.25">
      <c r="J99030" s="32"/>
    </row>
    <row r="99031" spans="10:10" x14ac:dyDescent="0.25">
      <c r="J99031" s="32"/>
    </row>
    <row r="99032" spans="10:10" x14ac:dyDescent="0.25">
      <c r="J99032" s="32"/>
    </row>
    <row r="99033" spans="10:10" x14ac:dyDescent="0.25">
      <c r="J99033" s="32"/>
    </row>
    <row r="99034" spans="10:10" x14ac:dyDescent="0.25">
      <c r="J99034" s="32"/>
    </row>
    <row r="99035" spans="10:10" x14ac:dyDescent="0.25">
      <c r="J99035" s="32"/>
    </row>
    <row r="99036" spans="10:10" x14ac:dyDescent="0.25">
      <c r="J99036" s="32"/>
    </row>
    <row r="99037" spans="10:10" x14ac:dyDescent="0.25">
      <c r="J99037" s="32"/>
    </row>
    <row r="99038" spans="10:10" x14ac:dyDescent="0.25">
      <c r="J99038" s="32"/>
    </row>
    <row r="99039" spans="10:10" x14ac:dyDescent="0.25">
      <c r="J99039" s="32"/>
    </row>
    <row r="99040" spans="10:10" x14ac:dyDescent="0.25">
      <c r="J99040" s="32"/>
    </row>
    <row r="99041" spans="10:10" x14ac:dyDescent="0.25">
      <c r="J99041" s="32"/>
    </row>
    <row r="99042" spans="10:10" x14ac:dyDescent="0.25">
      <c r="J99042" s="32"/>
    </row>
    <row r="99043" spans="10:10" x14ac:dyDescent="0.25">
      <c r="J99043" s="32"/>
    </row>
    <row r="99044" spans="10:10" x14ac:dyDescent="0.25">
      <c r="J99044" s="32"/>
    </row>
    <row r="99045" spans="10:10" x14ac:dyDescent="0.25">
      <c r="J99045" s="32"/>
    </row>
    <row r="99046" spans="10:10" x14ac:dyDescent="0.25">
      <c r="J99046" s="32"/>
    </row>
    <row r="99047" spans="10:10" x14ac:dyDescent="0.25">
      <c r="J99047" s="32"/>
    </row>
    <row r="99048" spans="10:10" x14ac:dyDescent="0.25">
      <c r="J99048" s="32"/>
    </row>
    <row r="99049" spans="10:10" x14ac:dyDescent="0.25">
      <c r="J99049" s="32"/>
    </row>
    <row r="99050" spans="10:10" x14ac:dyDescent="0.25">
      <c r="J99050" s="32"/>
    </row>
    <row r="99051" spans="10:10" x14ac:dyDescent="0.25">
      <c r="J99051" s="32"/>
    </row>
    <row r="99052" spans="10:10" x14ac:dyDescent="0.25">
      <c r="J99052" s="32"/>
    </row>
    <row r="99053" spans="10:10" x14ac:dyDescent="0.25">
      <c r="J99053" s="32"/>
    </row>
    <row r="99054" spans="10:10" x14ac:dyDescent="0.25">
      <c r="J99054" s="32"/>
    </row>
    <row r="99055" spans="10:10" x14ac:dyDescent="0.25">
      <c r="J99055" s="32"/>
    </row>
    <row r="99056" spans="10:10" x14ac:dyDescent="0.25">
      <c r="J99056" s="32"/>
    </row>
    <row r="99057" spans="10:10" x14ac:dyDescent="0.25">
      <c r="J99057" s="32"/>
    </row>
    <row r="99058" spans="10:10" x14ac:dyDescent="0.25">
      <c r="J99058" s="32"/>
    </row>
    <row r="99059" spans="10:10" x14ac:dyDescent="0.25">
      <c r="J99059" s="32"/>
    </row>
    <row r="99060" spans="10:10" x14ac:dyDescent="0.25">
      <c r="J99060" s="32"/>
    </row>
    <row r="99061" spans="10:10" x14ac:dyDescent="0.25">
      <c r="J99061" s="32"/>
    </row>
    <row r="99062" spans="10:10" x14ac:dyDescent="0.25">
      <c r="J99062" s="32"/>
    </row>
    <row r="99063" spans="10:10" x14ac:dyDescent="0.25">
      <c r="J99063" s="32"/>
    </row>
    <row r="99064" spans="10:10" x14ac:dyDescent="0.25">
      <c r="J99064" s="32"/>
    </row>
    <row r="99065" spans="10:10" x14ac:dyDescent="0.25">
      <c r="J99065" s="32"/>
    </row>
    <row r="99066" spans="10:10" x14ac:dyDescent="0.25">
      <c r="J99066" s="32"/>
    </row>
    <row r="99067" spans="10:10" x14ac:dyDescent="0.25">
      <c r="J99067" s="32"/>
    </row>
    <row r="99068" spans="10:10" x14ac:dyDescent="0.25">
      <c r="J99068" s="32"/>
    </row>
    <row r="99069" spans="10:10" x14ac:dyDescent="0.25">
      <c r="J99069" s="32"/>
    </row>
    <row r="99070" spans="10:10" x14ac:dyDescent="0.25">
      <c r="J99070" s="32"/>
    </row>
    <row r="99071" spans="10:10" x14ac:dyDescent="0.25">
      <c r="J99071" s="32"/>
    </row>
    <row r="99072" spans="10:10" x14ac:dyDescent="0.25">
      <c r="J99072" s="32"/>
    </row>
    <row r="99073" spans="10:10" x14ac:dyDescent="0.25">
      <c r="J99073" s="32"/>
    </row>
    <row r="99074" spans="10:10" x14ac:dyDescent="0.25">
      <c r="J99074" s="32"/>
    </row>
    <row r="99075" spans="10:10" x14ac:dyDescent="0.25">
      <c r="J99075" s="32"/>
    </row>
    <row r="99076" spans="10:10" x14ac:dyDescent="0.25">
      <c r="J99076" s="32"/>
    </row>
    <row r="99077" spans="10:10" x14ac:dyDescent="0.25">
      <c r="J99077" s="32"/>
    </row>
    <row r="99078" spans="10:10" x14ac:dyDescent="0.25">
      <c r="J99078" s="32"/>
    </row>
    <row r="99079" spans="10:10" x14ac:dyDescent="0.25">
      <c r="J99079" s="32"/>
    </row>
    <row r="99080" spans="10:10" x14ac:dyDescent="0.25">
      <c r="J99080" s="32"/>
    </row>
    <row r="99081" spans="10:10" x14ac:dyDescent="0.25">
      <c r="J99081" s="32"/>
    </row>
    <row r="99082" spans="10:10" x14ac:dyDescent="0.25">
      <c r="J99082" s="32"/>
    </row>
    <row r="99083" spans="10:10" x14ac:dyDescent="0.25">
      <c r="J99083" s="32"/>
    </row>
    <row r="99084" spans="10:10" x14ac:dyDescent="0.25">
      <c r="J99084" s="32"/>
    </row>
    <row r="99085" spans="10:10" x14ac:dyDescent="0.25">
      <c r="J99085" s="32"/>
    </row>
    <row r="99086" spans="10:10" x14ac:dyDescent="0.25">
      <c r="J99086" s="32"/>
    </row>
    <row r="99087" spans="10:10" x14ac:dyDescent="0.25">
      <c r="J99087" s="32"/>
    </row>
    <row r="99088" spans="10:10" x14ac:dyDescent="0.25">
      <c r="J99088" s="32"/>
    </row>
    <row r="99089" spans="10:10" x14ac:dyDescent="0.25">
      <c r="J99089" s="32"/>
    </row>
    <row r="99090" spans="10:10" x14ac:dyDescent="0.25">
      <c r="J99090" s="32"/>
    </row>
    <row r="99091" spans="10:10" x14ac:dyDescent="0.25">
      <c r="J99091" s="32"/>
    </row>
    <row r="99092" spans="10:10" x14ac:dyDescent="0.25">
      <c r="J99092" s="32"/>
    </row>
    <row r="99093" spans="10:10" x14ac:dyDescent="0.25">
      <c r="J99093" s="32"/>
    </row>
    <row r="99094" spans="10:10" x14ac:dyDescent="0.25">
      <c r="J99094" s="32"/>
    </row>
    <row r="99095" spans="10:10" x14ac:dyDescent="0.25">
      <c r="J99095" s="32"/>
    </row>
    <row r="99096" spans="10:10" x14ac:dyDescent="0.25">
      <c r="J99096" s="32"/>
    </row>
    <row r="99097" spans="10:10" x14ac:dyDescent="0.25">
      <c r="J99097" s="32"/>
    </row>
    <row r="99098" spans="10:10" x14ac:dyDescent="0.25">
      <c r="J99098" s="32"/>
    </row>
    <row r="99099" spans="10:10" x14ac:dyDescent="0.25">
      <c r="J99099" s="32"/>
    </row>
    <row r="99100" spans="10:10" x14ac:dyDescent="0.25">
      <c r="J99100" s="32"/>
    </row>
    <row r="99101" spans="10:10" x14ac:dyDescent="0.25">
      <c r="J99101" s="32"/>
    </row>
    <row r="99102" spans="10:10" x14ac:dyDescent="0.25">
      <c r="J99102" s="32"/>
    </row>
    <row r="99103" spans="10:10" x14ac:dyDescent="0.25">
      <c r="J99103" s="32"/>
    </row>
    <row r="99104" spans="10:10" x14ac:dyDescent="0.25">
      <c r="J99104" s="32"/>
    </row>
    <row r="99105" spans="10:10" x14ac:dyDescent="0.25">
      <c r="J99105" s="32"/>
    </row>
    <row r="99106" spans="10:10" x14ac:dyDescent="0.25">
      <c r="J99106" s="32"/>
    </row>
    <row r="99107" spans="10:10" x14ac:dyDescent="0.25">
      <c r="J99107" s="32"/>
    </row>
    <row r="99108" spans="10:10" x14ac:dyDescent="0.25">
      <c r="J99108" s="32"/>
    </row>
    <row r="99109" spans="10:10" x14ac:dyDescent="0.25">
      <c r="J99109" s="32"/>
    </row>
    <row r="99110" spans="10:10" x14ac:dyDescent="0.25">
      <c r="J99110" s="32"/>
    </row>
    <row r="99111" spans="10:10" x14ac:dyDescent="0.25">
      <c r="J99111" s="32"/>
    </row>
    <row r="99112" spans="10:10" x14ac:dyDescent="0.25">
      <c r="J99112" s="32"/>
    </row>
    <row r="99113" spans="10:10" x14ac:dyDescent="0.25">
      <c r="J99113" s="32"/>
    </row>
    <row r="99114" spans="10:10" x14ac:dyDescent="0.25">
      <c r="J99114" s="32"/>
    </row>
    <row r="99115" spans="10:10" x14ac:dyDescent="0.25">
      <c r="J99115" s="32"/>
    </row>
    <row r="99116" spans="10:10" x14ac:dyDescent="0.25">
      <c r="J99116" s="32"/>
    </row>
    <row r="99117" spans="10:10" x14ac:dyDescent="0.25">
      <c r="J99117" s="32"/>
    </row>
    <row r="99118" spans="10:10" x14ac:dyDescent="0.25">
      <c r="J99118" s="32"/>
    </row>
    <row r="99119" spans="10:10" x14ac:dyDescent="0.25">
      <c r="J99119" s="32"/>
    </row>
    <row r="99120" spans="10:10" x14ac:dyDescent="0.25">
      <c r="J99120" s="32"/>
    </row>
    <row r="99121" spans="10:10" x14ac:dyDescent="0.25">
      <c r="J99121" s="32"/>
    </row>
    <row r="99122" spans="10:10" x14ac:dyDescent="0.25">
      <c r="J99122" s="32"/>
    </row>
    <row r="99123" spans="10:10" x14ac:dyDescent="0.25">
      <c r="J99123" s="32"/>
    </row>
    <row r="99124" spans="10:10" x14ac:dyDescent="0.25">
      <c r="J99124" s="32"/>
    </row>
    <row r="99125" spans="10:10" x14ac:dyDescent="0.25">
      <c r="J99125" s="32"/>
    </row>
    <row r="99126" spans="10:10" x14ac:dyDescent="0.25">
      <c r="J99126" s="32"/>
    </row>
    <row r="99127" spans="10:10" x14ac:dyDescent="0.25">
      <c r="J99127" s="32"/>
    </row>
    <row r="99128" spans="10:10" x14ac:dyDescent="0.25">
      <c r="J99128" s="32"/>
    </row>
    <row r="99129" spans="10:10" x14ac:dyDescent="0.25">
      <c r="J99129" s="32"/>
    </row>
    <row r="99130" spans="10:10" x14ac:dyDescent="0.25">
      <c r="J99130" s="32"/>
    </row>
    <row r="99131" spans="10:10" x14ac:dyDescent="0.25">
      <c r="J99131" s="32"/>
    </row>
    <row r="99132" spans="10:10" x14ac:dyDescent="0.25">
      <c r="J99132" s="32"/>
    </row>
    <row r="99133" spans="10:10" x14ac:dyDescent="0.25">
      <c r="J99133" s="32"/>
    </row>
    <row r="99134" spans="10:10" x14ac:dyDescent="0.25">
      <c r="J99134" s="32"/>
    </row>
    <row r="99135" spans="10:10" x14ac:dyDescent="0.25">
      <c r="J99135" s="32"/>
    </row>
    <row r="99136" spans="10:10" x14ac:dyDescent="0.25">
      <c r="J99136" s="32"/>
    </row>
    <row r="99137" spans="10:10" x14ac:dyDescent="0.25">
      <c r="J99137" s="32"/>
    </row>
    <row r="99138" spans="10:10" x14ac:dyDescent="0.25">
      <c r="J99138" s="32"/>
    </row>
    <row r="99139" spans="10:10" x14ac:dyDescent="0.25">
      <c r="J99139" s="32"/>
    </row>
    <row r="99140" spans="10:10" x14ac:dyDescent="0.25">
      <c r="J99140" s="32"/>
    </row>
    <row r="99141" spans="10:10" x14ac:dyDescent="0.25">
      <c r="J99141" s="32"/>
    </row>
    <row r="99142" spans="10:10" x14ac:dyDescent="0.25">
      <c r="J99142" s="32"/>
    </row>
    <row r="99143" spans="10:10" x14ac:dyDescent="0.25">
      <c r="J99143" s="32"/>
    </row>
    <row r="99144" spans="10:10" x14ac:dyDescent="0.25">
      <c r="J99144" s="32"/>
    </row>
    <row r="99145" spans="10:10" x14ac:dyDescent="0.25">
      <c r="J99145" s="32"/>
    </row>
    <row r="99146" spans="10:10" x14ac:dyDescent="0.25">
      <c r="J99146" s="32"/>
    </row>
    <row r="99147" spans="10:10" x14ac:dyDescent="0.25">
      <c r="J99147" s="32"/>
    </row>
    <row r="99148" spans="10:10" x14ac:dyDescent="0.25">
      <c r="J99148" s="32"/>
    </row>
    <row r="99149" spans="10:10" x14ac:dyDescent="0.25">
      <c r="J99149" s="32"/>
    </row>
    <row r="99150" spans="10:10" x14ac:dyDescent="0.25">
      <c r="J99150" s="32"/>
    </row>
    <row r="99151" spans="10:10" x14ac:dyDescent="0.25">
      <c r="J99151" s="32"/>
    </row>
    <row r="99152" spans="10:10" x14ac:dyDescent="0.25">
      <c r="J99152" s="32"/>
    </row>
    <row r="99153" spans="10:10" x14ac:dyDescent="0.25">
      <c r="J99153" s="32"/>
    </row>
    <row r="99154" spans="10:10" x14ac:dyDescent="0.25">
      <c r="J99154" s="32"/>
    </row>
    <row r="99155" spans="10:10" x14ac:dyDescent="0.25">
      <c r="J99155" s="32"/>
    </row>
    <row r="99156" spans="10:10" x14ac:dyDescent="0.25">
      <c r="J99156" s="32"/>
    </row>
    <row r="99157" spans="10:10" x14ac:dyDescent="0.25">
      <c r="J99157" s="32"/>
    </row>
    <row r="99158" spans="10:10" x14ac:dyDescent="0.25">
      <c r="J99158" s="32"/>
    </row>
    <row r="99159" spans="10:10" x14ac:dyDescent="0.25">
      <c r="J99159" s="32"/>
    </row>
    <row r="99160" spans="10:10" x14ac:dyDescent="0.25">
      <c r="J99160" s="32"/>
    </row>
    <row r="99161" spans="10:10" x14ac:dyDescent="0.25">
      <c r="J99161" s="32"/>
    </row>
    <row r="99162" spans="10:10" x14ac:dyDescent="0.25">
      <c r="J99162" s="32"/>
    </row>
    <row r="99163" spans="10:10" x14ac:dyDescent="0.25">
      <c r="J99163" s="32"/>
    </row>
    <row r="99164" spans="10:10" x14ac:dyDescent="0.25">
      <c r="J99164" s="32"/>
    </row>
    <row r="99165" spans="10:10" x14ac:dyDescent="0.25">
      <c r="J99165" s="32"/>
    </row>
    <row r="99166" spans="10:10" x14ac:dyDescent="0.25">
      <c r="J99166" s="32"/>
    </row>
    <row r="99167" spans="10:10" x14ac:dyDescent="0.25">
      <c r="J99167" s="32"/>
    </row>
    <row r="99168" spans="10:10" x14ac:dyDescent="0.25">
      <c r="J99168" s="32"/>
    </row>
    <row r="99169" spans="10:10" x14ac:dyDescent="0.25">
      <c r="J99169" s="32"/>
    </row>
    <row r="99170" spans="10:10" x14ac:dyDescent="0.25">
      <c r="J99170" s="32"/>
    </row>
    <row r="99171" spans="10:10" x14ac:dyDescent="0.25">
      <c r="J99171" s="32"/>
    </row>
    <row r="99172" spans="10:10" x14ac:dyDescent="0.25">
      <c r="J99172" s="32"/>
    </row>
    <row r="99173" spans="10:10" x14ac:dyDescent="0.25">
      <c r="J99173" s="32"/>
    </row>
    <row r="99174" spans="10:10" x14ac:dyDescent="0.25">
      <c r="J99174" s="32"/>
    </row>
    <row r="99175" spans="10:10" x14ac:dyDescent="0.25">
      <c r="J99175" s="32"/>
    </row>
    <row r="99176" spans="10:10" x14ac:dyDescent="0.25">
      <c r="J99176" s="32"/>
    </row>
    <row r="99177" spans="10:10" x14ac:dyDescent="0.25">
      <c r="J99177" s="32"/>
    </row>
    <row r="99178" spans="10:10" x14ac:dyDescent="0.25">
      <c r="J99178" s="32"/>
    </row>
    <row r="99179" spans="10:10" x14ac:dyDescent="0.25">
      <c r="J99179" s="32"/>
    </row>
    <row r="99180" spans="10:10" x14ac:dyDescent="0.25">
      <c r="J99180" s="32"/>
    </row>
    <row r="99181" spans="10:10" x14ac:dyDescent="0.25">
      <c r="J99181" s="32"/>
    </row>
    <row r="99182" spans="10:10" x14ac:dyDescent="0.25">
      <c r="J99182" s="32"/>
    </row>
    <row r="99183" spans="10:10" x14ac:dyDescent="0.25">
      <c r="J99183" s="32"/>
    </row>
    <row r="99184" spans="10:10" x14ac:dyDescent="0.25">
      <c r="J99184" s="32"/>
    </row>
    <row r="99185" spans="10:10" x14ac:dyDescent="0.25">
      <c r="J99185" s="32"/>
    </row>
    <row r="99186" spans="10:10" x14ac:dyDescent="0.25">
      <c r="J99186" s="32"/>
    </row>
    <row r="99187" spans="10:10" x14ac:dyDescent="0.25">
      <c r="J99187" s="32"/>
    </row>
    <row r="99188" spans="10:10" x14ac:dyDescent="0.25">
      <c r="J99188" s="32"/>
    </row>
    <row r="99189" spans="10:10" x14ac:dyDescent="0.25">
      <c r="J99189" s="32"/>
    </row>
    <row r="99190" spans="10:10" x14ac:dyDescent="0.25">
      <c r="J99190" s="32"/>
    </row>
    <row r="99191" spans="10:10" x14ac:dyDescent="0.25">
      <c r="J99191" s="32"/>
    </row>
    <row r="99192" spans="10:10" x14ac:dyDescent="0.25">
      <c r="J99192" s="32"/>
    </row>
    <row r="99193" spans="10:10" x14ac:dyDescent="0.25">
      <c r="J99193" s="32"/>
    </row>
    <row r="99194" spans="10:10" x14ac:dyDescent="0.25">
      <c r="J99194" s="32"/>
    </row>
    <row r="99195" spans="10:10" x14ac:dyDescent="0.25">
      <c r="J99195" s="32"/>
    </row>
    <row r="99196" spans="10:10" x14ac:dyDescent="0.25">
      <c r="J99196" s="32"/>
    </row>
    <row r="99197" spans="10:10" x14ac:dyDescent="0.25">
      <c r="J99197" s="32"/>
    </row>
    <row r="99198" spans="10:10" x14ac:dyDescent="0.25">
      <c r="J99198" s="32"/>
    </row>
    <row r="99199" spans="10:10" x14ac:dyDescent="0.25">
      <c r="J99199" s="32"/>
    </row>
    <row r="99200" spans="10:10" x14ac:dyDescent="0.25">
      <c r="J99200" s="32"/>
    </row>
    <row r="99201" spans="10:10" x14ac:dyDescent="0.25">
      <c r="J99201" s="32"/>
    </row>
    <row r="99202" spans="10:10" x14ac:dyDescent="0.25">
      <c r="J99202" s="32"/>
    </row>
    <row r="99203" spans="10:10" x14ac:dyDescent="0.25">
      <c r="J99203" s="32"/>
    </row>
    <row r="99204" spans="10:10" x14ac:dyDescent="0.25">
      <c r="J99204" s="32"/>
    </row>
    <row r="99205" spans="10:10" x14ac:dyDescent="0.25">
      <c r="J99205" s="32"/>
    </row>
    <row r="99206" spans="10:10" x14ac:dyDescent="0.25">
      <c r="J99206" s="32"/>
    </row>
    <row r="99207" spans="10:10" x14ac:dyDescent="0.25">
      <c r="J99207" s="32"/>
    </row>
    <row r="99208" spans="10:10" x14ac:dyDescent="0.25">
      <c r="J99208" s="32"/>
    </row>
    <row r="99209" spans="10:10" x14ac:dyDescent="0.25">
      <c r="J99209" s="32"/>
    </row>
    <row r="99210" spans="10:10" x14ac:dyDescent="0.25">
      <c r="J99210" s="32"/>
    </row>
    <row r="99211" spans="10:10" x14ac:dyDescent="0.25">
      <c r="J99211" s="32"/>
    </row>
    <row r="99212" spans="10:10" x14ac:dyDescent="0.25">
      <c r="J99212" s="32"/>
    </row>
    <row r="99213" spans="10:10" x14ac:dyDescent="0.25">
      <c r="J99213" s="32"/>
    </row>
    <row r="99214" spans="10:10" x14ac:dyDescent="0.25">
      <c r="J99214" s="32"/>
    </row>
    <row r="99215" spans="10:10" x14ac:dyDescent="0.25">
      <c r="J99215" s="32"/>
    </row>
    <row r="99216" spans="10:10" x14ac:dyDescent="0.25">
      <c r="J99216" s="32"/>
    </row>
    <row r="99217" spans="10:10" x14ac:dyDescent="0.25">
      <c r="J99217" s="32"/>
    </row>
    <row r="99218" spans="10:10" x14ac:dyDescent="0.25">
      <c r="J99218" s="32"/>
    </row>
    <row r="99219" spans="10:10" x14ac:dyDescent="0.25">
      <c r="J99219" s="32"/>
    </row>
    <row r="99220" spans="10:10" x14ac:dyDescent="0.25">
      <c r="J99220" s="32"/>
    </row>
    <row r="99221" spans="10:10" x14ac:dyDescent="0.25">
      <c r="J99221" s="32"/>
    </row>
    <row r="99222" spans="10:10" x14ac:dyDescent="0.25">
      <c r="J99222" s="32"/>
    </row>
    <row r="99223" spans="10:10" x14ac:dyDescent="0.25">
      <c r="J99223" s="32"/>
    </row>
    <row r="99224" spans="10:10" x14ac:dyDescent="0.25">
      <c r="J99224" s="32"/>
    </row>
    <row r="99225" spans="10:10" x14ac:dyDescent="0.25">
      <c r="J99225" s="32"/>
    </row>
    <row r="99226" spans="10:10" x14ac:dyDescent="0.25">
      <c r="J99226" s="32"/>
    </row>
    <row r="99227" spans="10:10" x14ac:dyDescent="0.25">
      <c r="J99227" s="32"/>
    </row>
    <row r="99228" spans="10:10" x14ac:dyDescent="0.25">
      <c r="J99228" s="32"/>
    </row>
    <row r="99229" spans="10:10" x14ac:dyDescent="0.25">
      <c r="J99229" s="32"/>
    </row>
    <row r="99230" spans="10:10" x14ac:dyDescent="0.25">
      <c r="J99230" s="32"/>
    </row>
    <row r="99231" spans="10:10" x14ac:dyDescent="0.25">
      <c r="J99231" s="32"/>
    </row>
    <row r="99232" spans="10:10" x14ac:dyDescent="0.25">
      <c r="J99232" s="32"/>
    </row>
    <row r="99233" spans="10:10" x14ac:dyDescent="0.25">
      <c r="J99233" s="32"/>
    </row>
    <row r="99234" spans="10:10" x14ac:dyDescent="0.25">
      <c r="J99234" s="32"/>
    </row>
    <row r="99235" spans="10:10" x14ac:dyDescent="0.25">
      <c r="J99235" s="32"/>
    </row>
    <row r="99236" spans="10:10" x14ac:dyDescent="0.25">
      <c r="J99236" s="32"/>
    </row>
    <row r="99237" spans="10:10" x14ac:dyDescent="0.25">
      <c r="J99237" s="32"/>
    </row>
    <row r="99238" spans="10:10" x14ac:dyDescent="0.25">
      <c r="J99238" s="32"/>
    </row>
    <row r="99239" spans="10:10" x14ac:dyDescent="0.25">
      <c r="J99239" s="32"/>
    </row>
    <row r="99240" spans="10:10" x14ac:dyDescent="0.25">
      <c r="J99240" s="32"/>
    </row>
    <row r="99241" spans="10:10" x14ac:dyDescent="0.25">
      <c r="J99241" s="32"/>
    </row>
    <row r="99242" spans="10:10" x14ac:dyDescent="0.25">
      <c r="J99242" s="32"/>
    </row>
    <row r="99243" spans="10:10" x14ac:dyDescent="0.25">
      <c r="J99243" s="32"/>
    </row>
    <row r="99244" spans="10:10" x14ac:dyDescent="0.25">
      <c r="J99244" s="32"/>
    </row>
    <row r="99245" spans="10:10" x14ac:dyDescent="0.25">
      <c r="J99245" s="32"/>
    </row>
    <row r="99246" spans="10:10" x14ac:dyDescent="0.25">
      <c r="J99246" s="32"/>
    </row>
    <row r="99247" spans="10:10" x14ac:dyDescent="0.25">
      <c r="J99247" s="32"/>
    </row>
    <row r="99248" spans="10:10" x14ac:dyDescent="0.25">
      <c r="J99248" s="32"/>
    </row>
    <row r="99249" spans="10:10" x14ac:dyDescent="0.25">
      <c r="J99249" s="32"/>
    </row>
    <row r="99250" spans="10:10" x14ac:dyDescent="0.25">
      <c r="J99250" s="32"/>
    </row>
    <row r="99251" spans="10:10" x14ac:dyDescent="0.25">
      <c r="J99251" s="32"/>
    </row>
    <row r="99252" spans="10:10" x14ac:dyDescent="0.25">
      <c r="J99252" s="32"/>
    </row>
    <row r="99253" spans="10:10" x14ac:dyDescent="0.25">
      <c r="J99253" s="32"/>
    </row>
    <row r="99254" spans="10:10" x14ac:dyDescent="0.25">
      <c r="J99254" s="32"/>
    </row>
    <row r="99255" spans="10:10" x14ac:dyDescent="0.25">
      <c r="J99255" s="32"/>
    </row>
    <row r="99256" spans="10:10" x14ac:dyDescent="0.25">
      <c r="J99256" s="32"/>
    </row>
    <row r="99257" spans="10:10" x14ac:dyDescent="0.25">
      <c r="J99257" s="32"/>
    </row>
    <row r="99258" spans="10:10" x14ac:dyDescent="0.25">
      <c r="J99258" s="32"/>
    </row>
    <row r="99259" spans="10:10" x14ac:dyDescent="0.25">
      <c r="J99259" s="32"/>
    </row>
    <row r="99260" spans="10:10" x14ac:dyDescent="0.25">
      <c r="J99260" s="32"/>
    </row>
    <row r="99261" spans="10:10" x14ac:dyDescent="0.25">
      <c r="J99261" s="32"/>
    </row>
    <row r="99262" spans="10:10" x14ac:dyDescent="0.25">
      <c r="J99262" s="32"/>
    </row>
    <row r="99263" spans="10:10" x14ac:dyDescent="0.25">
      <c r="J99263" s="32"/>
    </row>
    <row r="99264" spans="10:10" x14ac:dyDescent="0.25">
      <c r="J99264" s="32"/>
    </row>
    <row r="99265" spans="10:10" x14ac:dyDescent="0.25">
      <c r="J99265" s="32"/>
    </row>
    <row r="99266" spans="10:10" x14ac:dyDescent="0.25">
      <c r="J99266" s="32"/>
    </row>
    <row r="99267" spans="10:10" x14ac:dyDescent="0.25">
      <c r="J99267" s="32"/>
    </row>
    <row r="99268" spans="10:10" x14ac:dyDescent="0.25">
      <c r="J99268" s="32"/>
    </row>
    <row r="99269" spans="10:10" x14ac:dyDescent="0.25">
      <c r="J99269" s="32"/>
    </row>
    <row r="99270" spans="10:10" x14ac:dyDescent="0.25">
      <c r="J99270" s="32"/>
    </row>
    <row r="99271" spans="10:10" x14ac:dyDescent="0.25">
      <c r="J99271" s="32"/>
    </row>
    <row r="99272" spans="10:10" x14ac:dyDescent="0.25">
      <c r="J99272" s="32"/>
    </row>
    <row r="99273" spans="10:10" x14ac:dyDescent="0.25">
      <c r="J99273" s="32"/>
    </row>
    <row r="99274" spans="10:10" x14ac:dyDescent="0.25">
      <c r="J99274" s="32"/>
    </row>
    <row r="99275" spans="10:10" x14ac:dyDescent="0.25">
      <c r="J99275" s="32"/>
    </row>
    <row r="99276" spans="10:10" x14ac:dyDescent="0.25">
      <c r="J99276" s="32"/>
    </row>
    <row r="99277" spans="10:10" x14ac:dyDescent="0.25">
      <c r="J99277" s="32"/>
    </row>
    <row r="99278" spans="10:10" x14ac:dyDescent="0.25">
      <c r="J99278" s="32"/>
    </row>
    <row r="99279" spans="10:10" x14ac:dyDescent="0.25">
      <c r="J99279" s="32"/>
    </row>
    <row r="99280" spans="10:10" x14ac:dyDescent="0.25">
      <c r="J99280" s="32"/>
    </row>
    <row r="99281" spans="10:10" x14ac:dyDescent="0.25">
      <c r="J99281" s="32"/>
    </row>
    <row r="99282" spans="10:10" x14ac:dyDescent="0.25">
      <c r="J99282" s="32"/>
    </row>
    <row r="99283" spans="10:10" x14ac:dyDescent="0.25">
      <c r="J99283" s="32"/>
    </row>
    <row r="99284" spans="10:10" x14ac:dyDescent="0.25">
      <c r="J99284" s="32"/>
    </row>
    <row r="99285" spans="10:10" x14ac:dyDescent="0.25">
      <c r="J99285" s="32"/>
    </row>
    <row r="99286" spans="10:10" x14ac:dyDescent="0.25">
      <c r="J99286" s="32"/>
    </row>
    <row r="99287" spans="10:10" x14ac:dyDescent="0.25">
      <c r="J99287" s="32"/>
    </row>
    <row r="99288" spans="10:10" x14ac:dyDescent="0.25">
      <c r="J99288" s="32"/>
    </row>
    <row r="99289" spans="10:10" x14ac:dyDescent="0.25">
      <c r="J99289" s="32"/>
    </row>
    <row r="99290" spans="10:10" x14ac:dyDescent="0.25">
      <c r="J99290" s="32"/>
    </row>
    <row r="99291" spans="10:10" x14ac:dyDescent="0.25">
      <c r="J99291" s="32"/>
    </row>
    <row r="99292" spans="10:10" x14ac:dyDescent="0.25">
      <c r="J99292" s="32"/>
    </row>
    <row r="99293" spans="10:10" x14ac:dyDescent="0.25">
      <c r="J99293" s="32"/>
    </row>
    <row r="99294" spans="10:10" x14ac:dyDescent="0.25">
      <c r="J99294" s="32"/>
    </row>
    <row r="99295" spans="10:10" x14ac:dyDescent="0.25">
      <c r="J99295" s="32"/>
    </row>
    <row r="99296" spans="10:10" x14ac:dyDescent="0.25">
      <c r="J99296" s="32"/>
    </row>
    <row r="99297" spans="10:10" x14ac:dyDescent="0.25">
      <c r="J99297" s="32"/>
    </row>
    <row r="99298" spans="10:10" x14ac:dyDescent="0.25">
      <c r="J99298" s="32"/>
    </row>
    <row r="99299" spans="10:10" x14ac:dyDescent="0.25">
      <c r="J99299" s="32"/>
    </row>
    <row r="99300" spans="10:10" x14ac:dyDescent="0.25">
      <c r="J99300" s="32"/>
    </row>
    <row r="99301" spans="10:10" x14ac:dyDescent="0.25">
      <c r="J99301" s="32"/>
    </row>
    <row r="99302" spans="10:10" x14ac:dyDescent="0.25">
      <c r="J99302" s="32"/>
    </row>
    <row r="99303" spans="10:10" x14ac:dyDescent="0.25">
      <c r="J99303" s="32"/>
    </row>
    <row r="99304" spans="10:10" x14ac:dyDescent="0.25">
      <c r="J99304" s="32"/>
    </row>
    <row r="99305" spans="10:10" x14ac:dyDescent="0.25">
      <c r="J99305" s="32"/>
    </row>
    <row r="99306" spans="10:10" x14ac:dyDescent="0.25">
      <c r="J99306" s="32"/>
    </row>
    <row r="99307" spans="10:10" x14ac:dyDescent="0.25">
      <c r="J99307" s="32"/>
    </row>
    <row r="99308" spans="10:10" x14ac:dyDescent="0.25">
      <c r="J99308" s="32"/>
    </row>
    <row r="99309" spans="10:10" x14ac:dyDescent="0.25">
      <c r="J99309" s="32"/>
    </row>
    <row r="99310" spans="10:10" x14ac:dyDescent="0.25">
      <c r="J99310" s="32"/>
    </row>
    <row r="99311" spans="10:10" x14ac:dyDescent="0.25">
      <c r="J99311" s="32"/>
    </row>
    <row r="99312" spans="10:10" x14ac:dyDescent="0.25">
      <c r="J99312" s="32"/>
    </row>
    <row r="99313" spans="10:10" x14ac:dyDescent="0.25">
      <c r="J99313" s="32"/>
    </row>
    <row r="99314" spans="10:10" x14ac:dyDescent="0.25">
      <c r="J99314" s="32"/>
    </row>
    <row r="99315" spans="10:10" x14ac:dyDescent="0.25">
      <c r="J99315" s="32"/>
    </row>
    <row r="99316" spans="10:10" x14ac:dyDescent="0.25">
      <c r="J99316" s="32"/>
    </row>
    <row r="99317" spans="10:10" x14ac:dyDescent="0.25">
      <c r="J99317" s="32"/>
    </row>
    <row r="99318" spans="10:10" x14ac:dyDescent="0.25">
      <c r="J99318" s="32"/>
    </row>
    <row r="99319" spans="10:10" x14ac:dyDescent="0.25">
      <c r="J99319" s="32"/>
    </row>
    <row r="99320" spans="10:10" x14ac:dyDescent="0.25">
      <c r="J99320" s="32"/>
    </row>
    <row r="99321" spans="10:10" x14ac:dyDescent="0.25">
      <c r="J99321" s="32"/>
    </row>
    <row r="99322" spans="10:10" x14ac:dyDescent="0.25">
      <c r="J99322" s="32"/>
    </row>
    <row r="99323" spans="10:10" x14ac:dyDescent="0.25">
      <c r="J99323" s="32"/>
    </row>
    <row r="99324" spans="10:10" x14ac:dyDescent="0.25">
      <c r="J99324" s="32"/>
    </row>
    <row r="99325" spans="10:10" x14ac:dyDescent="0.25">
      <c r="J99325" s="32"/>
    </row>
    <row r="99326" spans="10:10" x14ac:dyDescent="0.25">
      <c r="J99326" s="32"/>
    </row>
    <row r="99327" spans="10:10" x14ac:dyDescent="0.25">
      <c r="J99327" s="32"/>
    </row>
    <row r="99328" spans="10:10" x14ac:dyDescent="0.25">
      <c r="J99328" s="32"/>
    </row>
    <row r="99329" spans="10:10" x14ac:dyDescent="0.25">
      <c r="J99329" s="32"/>
    </row>
    <row r="99330" spans="10:10" x14ac:dyDescent="0.25">
      <c r="J99330" s="32"/>
    </row>
    <row r="99331" spans="10:10" x14ac:dyDescent="0.25">
      <c r="J99331" s="32"/>
    </row>
    <row r="99332" spans="10:10" x14ac:dyDescent="0.25">
      <c r="J99332" s="32"/>
    </row>
    <row r="99333" spans="10:10" x14ac:dyDescent="0.25">
      <c r="J99333" s="32"/>
    </row>
    <row r="99334" spans="10:10" x14ac:dyDescent="0.25">
      <c r="J99334" s="32"/>
    </row>
    <row r="99335" spans="10:10" x14ac:dyDescent="0.25">
      <c r="J99335" s="32"/>
    </row>
    <row r="99336" spans="10:10" x14ac:dyDescent="0.25">
      <c r="J99336" s="32"/>
    </row>
    <row r="99337" spans="10:10" x14ac:dyDescent="0.25">
      <c r="J99337" s="32"/>
    </row>
    <row r="99338" spans="10:10" x14ac:dyDescent="0.25">
      <c r="J99338" s="32"/>
    </row>
    <row r="99339" spans="10:10" x14ac:dyDescent="0.25">
      <c r="J99339" s="32"/>
    </row>
    <row r="99340" spans="10:10" x14ac:dyDescent="0.25">
      <c r="J99340" s="32"/>
    </row>
    <row r="99341" spans="10:10" x14ac:dyDescent="0.25">
      <c r="J99341" s="32"/>
    </row>
    <row r="99342" spans="10:10" x14ac:dyDescent="0.25">
      <c r="J99342" s="32"/>
    </row>
    <row r="99343" spans="10:10" x14ac:dyDescent="0.25">
      <c r="J99343" s="32"/>
    </row>
    <row r="99344" spans="10:10" x14ac:dyDescent="0.25">
      <c r="J99344" s="32"/>
    </row>
    <row r="99345" spans="10:10" x14ac:dyDescent="0.25">
      <c r="J99345" s="32"/>
    </row>
    <row r="99346" spans="10:10" x14ac:dyDescent="0.25">
      <c r="J99346" s="32"/>
    </row>
    <row r="99347" spans="10:10" x14ac:dyDescent="0.25">
      <c r="J99347" s="32"/>
    </row>
    <row r="99348" spans="10:10" x14ac:dyDescent="0.25">
      <c r="J99348" s="32"/>
    </row>
    <row r="99349" spans="10:10" x14ac:dyDescent="0.25">
      <c r="J99349" s="32"/>
    </row>
    <row r="99350" spans="10:10" x14ac:dyDescent="0.25">
      <c r="J99350" s="32"/>
    </row>
    <row r="99351" spans="10:10" x14ac:dyDescent="0.25">
      <c r="J99351" s="32"/>
    </row>
    <row r="99352" spans="10:10" x14ac:dyDescent="0.25">
      <c r="J99352" s="32"/>
    </row>
    <row r="99353" spans="10:10" x14ac:dyDescent="0.25">
      <c r="J99353" s="32"/>
    </row>
    <row r="99354" spans="10:10" x14ac:dyDescent="0.25">
      <c r="J99354" s="32"/>
    </row>
    <row r="99355" spans="10:10" x14ac:dyDescent="0.25">
      <c r="J99355" s="32"/>
    </row>
    <row r="99356" spans="10:10" x14ac:dyDescent="0.25">
      <c r="J99356" s="32"/>
    </row>
    <row r="99357" spans="10:10" x14ac:dyDescent="0.25">
      <c r="J99357" s="32"/>
    </row>
    <row r="99358" spans="10:10" x14ac:dyDescent="0.25">
      <c r="J99358" s="32"/>
    </row>
    <row r="99359" spans="10:10" x14ac:dyDescent="0.25">
      <c r="J99359" s="32"/>
    </row>
    <row r="99360" spans="10:10" x14ac:dyDescent="0.25">
      <c r="J99360" s="32"/>
    </row>
    <row r="99361" spans="10:10" x14ac:dyDescent="0.25">
      <c r="J99361" s="32"/>
    </row>
    <row r="99362" spans="10:10" x14ac:dyDescent="0.25">
      <c r="J99362" s="32"/>
    </row>
    <row r="99363" spans="10:10" x14ac:dyDescent="0.25">
      <c r="J99363" s="32"/>
    </row>
    <row r="99364" spans="10:10" x14ac:dyDescent="0.25">
      <c r="J99364" s="32"/>
    </row>
    <row r="99365" spans="10:10" x14ac:dyDescent="0.25">
      <c r="J99365" s="32"/>
    </row>
    <row r="99366" spans="10:10" x14ac:dyDescent="0.25">
      <c r="J99366" s="32"/>
    </row>
    <row r="99367" spans="10:10" x14ac:dyDescent="0.25">
      <c r="J99367" s="32"/>
    </row>
    <row r="99368" spans="10:10" x14ac:dyDescent="0.25">
      <c r="J99368" s="32"/>
    </row>
    <row r="99369" spans="10:10" x14ac:dyDescent="0.25">
      <c r="J99369" s="32"/>
    </row>
    <row r="99370" spans="10:10" x14ac:dyDescent="0.25">
      <c r="J99370" s="32"/>
    </row>
    <row r="99371" spans="10:10" x14ac:dyDescent="0.25">
      <c r="J99371" s="32"/>
    </row>
    <row r="99372" spans="10:10" x14ac:dyDescent="0.25">
      <c r="J99372" s="32"/>
    </row>
    <row r="99373" spans="10:10" x14ac:dyDescent="0.25">
      <c r="J99373" s="32"/>
    </row>
    <row r="99374" spans="10:10" x14ac:dyDescent="0.25">
      <c r="J99374" s="32"/>
    </row>
    <row r="99375" spans="10:10" x14ac:dyDescent="0.25">
      <c r="J99375" s="32"/>
    </row>
    <row r="99376" spans="10:10" x14ac:dyDescent="0.25">
      <c r="J99376" s="32"/>
    </row>
    <row r="99377" spans="10:10" x14ac:dyDescent="0.25">
      <c r="J99377" s="32"/>
    </row>
    <row r="99378" spans="10:10" x14ac:dyDescent="0.25">
      <c r="J99378" s="32"/>
    </row>
    <row r="99379" spans="10:10" x14ac:dyDescent="0.25">
      <c r="J99379" s="32"/>
    </row>
    <row r="99380" spans="10:10" x14ac:dyDescent="0.25">
      <c r="J99380" s="32"/>
    </row>
    <row r="99381" spans="10:10" x14ac:dyDescent="0.25">
      <c r="J99381" s="32"/>
    </row>
    <row r="99382" spans="10:10" x14ac:dyDescent="0.25">
      <c r="J99382" s="32"/>
    </row>
    <row r="99383" spans="10:10" x14ac:dyDescent="0.25">
      <c r="J99383" s="32"/>
    </row>
    <row r="99384" spans="10:10" x14ac:dyDescent="0.25">
      <c r="J99384" s="32"/>
    </row>
    <row r="99385" spans="10:10" x14ac:dyDescent="0.25">
      <c r="J99385" s="32"/>
    </row>
    <row r="99386" spans="10:10" x14ac:dyDescent="0.25">
      <c r="J99386" s="32"/>
    </row>
    <row r="99387" spans="10:10" x14ac:dyDescent="0.25">
      <c r="J99387" s="32"/>
    </row>
    <row r="99388" spans="10:10" x14ac:dyDescent="0.25">
      <c r="J99388" s="32"/>
    </row>
    <row r="99389" spans="10:10" x14ac:dyDescent="0.25">
      <c r="J99389" s="32"/>
    </row>
    <row r="99390" spans="10:10" x14ac:dyDescent="0.25">
      <c r="J99390" s="32"/>
    </row>
    <row r="99391" spans="10:10" x14ac:dyDescent="0.25">
      <c r="J99391" s="32"/>
    </row>
    <row r="99392" spans="10:10" x14ac:dyDescent="0.25">
      <c r="J99392" s="32"/>
    </row>
    <row r="99393" spans="10:10" x14ac:dyDescent="0.25">
      <c r="J99393" s="32"/>
    </row>
    <row r="99394" spans="10:10" x14ac:dyDescent="0.25">
      <c r="J99394" s="32"/>
    </row>
    <row r="99395" spans="10:10" x14ac:dyDescent="0.25">
      <c r="J99395" s="32"/>
    </row>
    <row r="99396" spans="10:10" x14ac:dyDescent="0.25">
      <c r="J99396" s="32"/>
    </row>
    <row r="99397" spans="10:10" x14ac:dyDescent="0.25">
      <c r="J99397" s="32"/>
    </row>
    <row r="99398" spans="10:10" x14ac:dyDescent="0.25">
      <c r="J99398" s="32"/>
    </row>
    <row r="99399" spans="10:10" x14ac:dyDescent="0.25">
      <c r="J99399" s="32"/>
    </row>
    <row r="99400" spans="10:10" x14ac:dyDescent="0.25">
      <c r="J99400" s="32"/>
    </row>
    <row r="99401" spans="10:10" x14ac:dyDescent="0.25">
      <c r="J99401" s="32"/>
    </row>
    <row r="99402" spans="10:10" x14ac:dyDescent="0.25">
      <c r="J99402" s="32"/>
    </row>
    <row r="99403" spans="10:10" x14ac:dyDescent="0.25">
      <c r="J99403" s="32"/>
    </row>
    <row r="99404" spans="10:10" x14ac:dyDescent="0.25">
      <c r="J99404" s="32"/>
    </row>
    <row r="99405" spans="10:10" x14ac:dyDescent="0.25">
      <c r="J99405" s="32"/>
    </row>
    <row r="99406" spans="10:10" x14ac:dyDescent="0.25">
      <c r="J99406" s="32"/>
    </row>
    <row r="99407" spans="10:10" x14ac:dyDescent="0.25">
      <c r="J99407" s="32"/>
    </row>
    <row r="99408" spans="10:10" x14ac:dyDescent="0.25">
      <c r="J99408" s="32"/>
    </row>
    <row r="99409" spans="10:10" x14ac:dyDescent="0.25">
      <c r="J99409" s="32"/>
    </row>
    <row r="99410" spans="10:10" x14ac:dyDescent="0.25">
      <c r="J99410" s="32"/>
    </row>
    <row r="99411" spans="10:10" x14ac:dyDescent="0.25">
      <c r="J99411" s="32"/>
    </row>
    <row r="99412" spans="10:10" x14ac:dyDescent="0.25">
      <c r="J99412" s="32"/>
    </row>
    <row r="99413" spans="10:10" x14ac:dyDescent="0.25">
      <c r="J99413" s="32"/>
    </row>
    <row r="99414" spans="10:10" x14ac:dyDescent="0.25">
      <c r="J99414" s="32"/>
    </row>
    <row r="99415" spans="10:10" x14ac:dyDescent="0.25">
      <c r="J99415" s="32"/>
    </row>
    <row r="99416" spans="10:10" x14ac:dyDescent="0.25">
      <c r="J99416" s="32"/>
    </row>
    <row r="99417" spans="10:10" x14ac:dyDescent="0.25">
      <c r="J99417" s="32"/>
    </row>
    <row r="99418" spans="10:10" x14ac:dyDescent="0.25">
      <c r="J99418" s="32"/>
    </row>
    <row r="99419" spans="10:10" x14ac:dyDescent="0.25">
      <c r="J99419" s="32"/>
    </row>
    <row r="99420" spans="10:10" x14ac:dyDescent="0.25">
      <c r="J99420" s="32"/>
    </row>
    <row r="99421" spans="10:10" x14ac:dyDescent="0.25">
      <c r="J99421" s="32"/>
    </row>
    <row r="99422" spans="10:10" x14ac:dyDescent="0.25">
      <c r="J99422" s="32"/>
    </row>
    <row r="99423" spans="10:10" x14ac:dyDescent="0.25">
      <c r="J99423" s="32"/>
    </row>
    <row r="99424" spans="10:10" x14ac:dyDescent="0.25">
      <c r="J99424" s="32"/>
    </row>
    <row r="99425" spans="10:10" x14ac:dyDescent="0.25">
      <c r="J99425" s="32"/>
    </row>
    <row r="99426" spans="10:10" x14ac:dyDescent="0.25">
      <c r="J99426" s="32"/>
    </row>
    <row r="99427" spans="10:10" x14ac:dyDescent="0.25">
      <c r="J99427" s="32"/>
    </row>
    <row r="99428" spans="10:10" x14ac:dyDescent="0.25">
      <c r="J99428" s="32"/>
    </row>
    <row r="99429" spans="10:10" x14ac:dyDescent="0.25">
      <c r="J99429" s="32"/>
    </row>
    <row r="99430" spans="10:10" x14ac:dyDescent="0.25">
      <c r="J99430" s="32"/>
    </row>
    <row r="99431" spans="10:10" x14ac:dyDescent="0.25">
      <c r="J99431" s="32"/>
    </row>
    <row r="99432" spans="10:10" x14ac:dyDescent="0.25">
      <c r="J99432" s="32"/>
    </row>
    <row r="99433" spans="10:10" x14ac:dyDescent="0.25">
      <c r="J99433" s="32"/>
    </row>
    <row r="99434" spans="10:10" x14ac:dyDescent="0.25">
      <c r="J99434" s="32"/>
    </row>
    <row r="99435" spans="10:10" x14ac:dyDescent="0.25">
      <c r="J99435" s="32"/>
    </row>
    <row r="99436" spans="10:10" x14ac:dyDescent="0.25">
      <c r="J99436" s="32"/>
    </row>
    <row r="99437" spans="10:10" x14ac:dyDescent="0.25">
      <c r="J99437" s="32"/>
    </row>
    <row r="99438" spans="10:10" x14ac:dyDescent="0.25">
      <c r="J99438" s="32"/>
    </row>
    <row r="99439" spans="10:10" x14ac:dyDescent="0.25">
      <c r="J99439" s="32"/>
    </row>
    <row r="99440" spans="10:10" x14ac:dyDescent="0.25">
      <c r="J99440" s="32"/>
    </row>
    <row r="99441" spans="10:10" x14ac:dyDescent="0.25">
      <c r="J99441" s="32"/>
    </row>
    <row r="99442" spans="10:10" x14ac:dyDescent="0.25">
      <c r="J99442" s="32"/>
    </row>
    <row r="99443" spans="10:10" x14ac:dyDescent="0.25">
      <c r="J99443" s="32"/>
    </row>
    <row r="99444" spans="10:10" x14ac:dyDescent="0.25">
      <c r="J99444" s="32"/>
    </row>
    <row r="99445" spans="10:10" x14ac:dyDescent="0.25">
      <c r="J99445" s="32"/>
    </row>
    <row r="99446" spans="10:10" x14ac:dyDescent="0.25">
      <c r="J99446" s="32"/>
    </row>
    <row r="99447" spans="10:10" x14ac:dyDescent="0.25">
      <c r="J99447" s="32"/>
    </row>
    <row r="99448" spans="10:10" x14ac:dyDescent="0.25">
      <c r="J99448" s="32"/>
    </row>
    <row r="99449" spans="10:10" x14ac:dyDescent="0.25">
      <c r="J99449" s="32"/>
    </row>
    <row r="99450" spans="10:10" x14ac:dyDescent="0.25">
      <c r="J99450" s="32"/>
    </row>
    <row r="99451" spans="10:10" x14ac:dyDescent="0.25">
      <c r="J99451" s="32"/>
    </row>
    <row r="99452" spans="10:10" x14ac:dyDescent="0.25">
      <c r="J99452" s="32"/>
    </row>
    <row r="99453" spans="10:10" x14ac:dyDescent="0.25">
      <c r="J99453" s="32"/>
    </row>
    <row r="99454" spans="10:10" x14ac:dyDescent="0.25">
      <c r="J99454" s="32"/>
    </row>
    <row r="99455" spans="10:10" x14ac:dyDescent="0.25">
      <c r="J99455" s="32"/>
    </row>
    <row r="99456" spans="10:10" x14ac:dyDescent="0.25">
      <c r="J99456" s="32"/>
    </row>
    <row r="99457" spans="10:10" x14ac:dyDescent="0.25">
      <c r="J99457" s="32"/>
    </row>
    <row r="99458" spans="10:10" x14ac:dyDescent="0.25">
      <c r="J99458" s="32"/>
    </row>
    <row r="99459" spans="10:10" x14ac:dyDescent="0.25">
      <c r="J99459" s="32"/>
    </row>
    <row r="99460" spans="10:10" x14ac:dyDescent="0.25">
      <c r="J99460" s="32"/>
    </row>
    <row r="99461" spans="10:10" x14ac:dyDescent="0.25">
      <c r="J99461" s="32"/>
    </row>
    <row r="99462" spans="10:10" x14ac:dyDescent="0.25">
      <c r="J99462" s="32"/>
    </row>
    <row r="99463" spans="10:10" x14ac:dyDescent="0.25">
      <c r="J99463" s="32"/>
    </row>
    <row r="99464" spans="10:10" x14ac:dyDescent="0.25">
      <c r="J99464" s="32"/>
    </row>
    <row r="99465" spans="10:10" x14ac:dyDescent="0.25">
      <c r="J99465" s="32"/>
    </row>
    <row r="99466" spans="10:10" x14ac:dyDescent="0.25">
      <c r="J99466" s="32"/>
    </row>
    <row r="99467" spans="10:10" x14ac:dyDescent="0.25">
      <c r="J99467" s="32"/>
    </row>
    <row r="99468" spans="10:10" x14ac:dyDescent="0.25">
      <c r="J99468" s="32"/>
    </row>
    <row r="99469" spans="10:10" x14ac:dyDescent="0.25">
      <c r="J99469" s="32"/>
    </row>
    <row r="99470" spans="10:10" x14ac:dyDescent="0.25">
      <c r="J99470" s="32"/>
    </row>
    <row r="99471" spans="10:10" x14ac:dyDescent="0.25">
      <c r="J99471" s="32"/>
    </row>
    <row r="99472" spans="10:10" x14ac:dyDescent="0.25">
      <c r="J99472" s="32"/>
    </row>
    <row r="99473" spans="10:10" x14ac:dyDescent="0.25">
      <c r="J99473" s="32"/>
    </row>
    <row r="99474" spans="10:10" x14ac:dyDescent="0.25">
      <c r="J99474" s="32"/>
    </row>
    <row r="99475" spans="10:10" x14ac:dyDescent="0.25">
      <c r="J99475" s="32"/>
    </row>
    <row r="99476" spans="10:10" x14ac:dyDescent="0.25">
      <c r="J99476" s="32"/>
    </row>
    <row r="99477" spans="10:10" x14ac:dyDescent="0.25">
      <c r="J99477" s="32"/>
    </row>
    <row r="99478" spans="10:10" x14ac:dyDescent="0.25">
      <c r="J99478" s="32"/>
    </row>
    <row r="99479" spans="10:10" x14ac:dyDescent="0.25">
      <c r="J99479" s="32"/>
    </row>
    <row r="99480" spans="10:10" x14ac:dyDescent="0.25">
      <c r="J99480" s="32"/>
    </row>
    <row r="99481" spans="10:10" x14ac:dyDescent="0.25">
      <c r="J99481" s="32"/>
    </row>
    <row r="99482" spans="10:10" x14ac:dyDescent="0.25">
      <c r="J99482" s="32"/>
    </row>
    <row r="99483" spans="10:10" x14ac:dyDescent="0.25">
      <c r="J99483" s="32"/>
    </row>
    <row r="99484" spans="10:10" x14ac:dyDescent="0.25">
      <c r="J99484" s="32"/>
    </row>
    <row r="99485" spans="10:10" x14ac:dyDescent="0.25">
      <c r="J99485" s="32"/>
    </row>
    <row r="99486" spans="10:10" x14ac:dyDescent="0.25">
      <c r="J99486" s="32"/>
    </row>
    <row r="99487" spans="10:10" x14ac:dyDescent="0.25">
      <c r="J99487" s="32"/>
    </row>
    <row r="99488" spans="10:10" x14ac:dyDescent="0.25">
      <c r="J99488" s="32"/>
    </row>
    <row r="99489" spans="10:10" x14ac:dyDescent="0.25">
      <c r="J99489" s="32"/>
    </row>
    <row r="99490" spans="10:10" x14ac:dyDescent="0.25">
      <c r="J99490" s="32"/>
    </row>
    <row r="99491" spans="10:10" x14ac:dyDescent="0.25">
      <c r="J99491" s="32"/>
    </row>
    <row r="99492" spans="10:10" x14ac:dyDescent="0.25">
      <c r="J99492" s="32"/>
    </row>
    <row r="99493" spans="10:10" x14ac:dyDescent="0.25">
      <c r="J99493" s="32"/>
    </row>
    <row r="99494" spans="10:10" x14ac:dyDescent="0.25">
      <c r="J99494" s="32"/>
    </row>
    <row r="99495" spans="10:10" x14ac:dyDescent="0.25">
      <c r="J99495" s="32"/>
    </row>
    <row r="99496" spans="10:10" x14ac:dyDescent="0.25">
      <c r="J99496" s="32"/>
    </row>
    <row r="99497" spans="10:10" x14ac:dyDescent="0.25">
      <c r="J99497" s="32"/>
    </row>
    <row r="99498" spans="10:10" x14ac:dyDescent="0.25">
      <c r="J99498" s="32"/>
    </row>
    <row r="99499" spans="10:10" x14ac:dyDescent="0.25">
      <c r="J99499" s="32"/>
    </row>
    <row r="99500" spans="10:10" x14ac:dyDescent="0.25">
      <c r="J99500" s="32"/>
    </row>
    <row r="99501" spans="10:10" x14ac:dyDescent="0.25">
      <c r="J99501" s="32"/>
    </row>
    <row r="99502" spans="10:10" x14ac:dyDescent="0.25">
      <c r="J99502" s="32"/>
    </row>
    <row r="99503" spans="10:10" x14ac:dyDescent="0.25">
      <c r="J99503" s="32"/>
    </row>
    <row r="99504" spans="10:10" x14ac:dyDescent="0.25">
      <c r="J99504" s="32"/>
    </row>
    <row r="99505" spans="10:10" x14ac:dyDescent="0.25">
      <c r="J99505" s="32"/>
    </row>
    <row r="99506" spans="10:10" x14ac:dyDescent="0.25">
      <c r="J99506" s="32"/>
    </row>
    <row r="99507" spans="10:10" x14ac:dyDescent="0.25">
      <c r="J99507" s="32"/>
    </row>
    <row r="99508" spans="10:10" x14ac:dyDescent="0.25">
      <c r="J99508" s="32"/>
    </row>
    <row r="99509" spans="10:10" x14ac:dyDescent="0.25">
      <c r="J99509" s="32"/>
    </row>
    <row r="99510" spans="10:10" x14ac:dyDescent="0.25">
      <c r="J99510" s="32"/>
    </row>
    <row r="99511" spans="10:10" x14ac:dyDescent="0.25">
      <c r="J99511" s="32"/>
    </row>
    <row r="99512" spans="10:10" x14ac:dyDescent="0.25">
      <c r="J99512" s="32"/>
    </row>
    <row r="99513" spans="10:10" x14ac:dyDescent="0.25">
      <c r="J99513" s="32"/>
    </row>
    <row r="99514" spans="10:10" x14ac:dyDescent="0.25">
      <c r="J99514" s="32"/>
    </row>
    <row r="99515" spans="10:10" x14ac:dyDescent="0.25">
      <c r="J99515" s="32"/>
    </row>
    <row r="99516" spans="10:10" x14ac:dyDescent="0.25">
      <c r="J99516" s="32"/>
    </row>
    <row r="99517" spans="10:10" x14ac:dyDescent="0.25">
      <c r="J99517" s="32"/>
    </row>
    <row r="99518" spans="10:10" x14ac:dyDescent="0.25">
      <c r="J99518" s="32"/>
    </row>
    <row r="99519" spans="10:10" x14ac:dyDescent="0.25">
      <c r="J99519" s="32"/>
    </row>
    <row r="99520" spans="10:10" x14ac:dyDescent="0.25">
      <c r="J99520" s="32"/>
    </row>
    <row r="99521" spans="10:10" x14ac:dyDescent="0.25">
      <c r="J99521" s="32"/>
    </row>
    <row r="99522" spans="10:10" x14ac:dyDescent="0.25">
      <c r="J99522" s="32"/>
    </row>
    <row r="99523" spans="10:10" x14ac:dyDescent="0.25">
      <c r="J99523" s="32"/>
    </row>
    <row r="99524" spans="10:10" x14ac:dyDescent="0.25">
      <c r="J99524" s="32"/>
    </row>
    <row r="99525" spans="10:10" x14ac:dyDescent="0.25">
      <c r="J99525" s="32"/>
    </row>
    <row r="99526" spans="10:10" x14ac:dyDescent="0.25">
      <c r="J99526" s="32"/>
    </row>
    <row r="99527" spans="10:10" x14ac:dyDescent="0.25">
      <c r="J99527" s="32"/>
    </row>
    <row r="99528" spans="10:10" x14ac:dyDescent="0.25">
      <c r="J99528" s="32"/>
    </row>
    <row r="99529" spans="10:10" x14ac:dyDescent="0.25">
      <c r="J99529" s="32"/>
    </row>
    <row r="99530" spans="10:10" x14ac:dyDescent="0.25">
      <c r="J99530" s="32"/>
    </row>
    <row r="99531" spans="10:10" x14ac:dyDescent="0.25">
      <c r="J99531" s="32"/>
    </row>
    <row r="99532" spans="10:10" x14ac:dyDescent="0.25">
      <c r="J99532" s="32"/>
    </row>
    <row r="99533" spans="10:10" x14ac:dyDescent="0.25">
      <c r="J99533" s="32"/>
    </row>
    <row r="99534" spans="10:10" x14ac:dyDescent="0.25">
      <c r="J99534" s="32"/>
    </row>
    <row r="99535" spans="10:10" x14ac:dyDescent="0.25">
      <c r="J99535" s="32"/>
    </row>
    <row r="99536" spans="10:10" x14ac:dyDescent="0.25">
      <c r="J99536" s="32"/>
    </row>
    <row r="99537" spans="10:10" x14ac:dyDescent="0.25">
      <c r="J99537" s="32"/>
    </row>
    <row r="99538" spans="10:10" x14ac:dyDescent="0.25">
      <c r="J99538" s="32"/>
    </row>
    <row r="99539" spans="10:10" x14ac:dyDescent="0.25">
      <c r="J99539" s="32"/>
    </row>
    <row r="99540" spans="10:10" x14ac:dyDescent="0.25">
      <c r="J99540" s="32"/>
    </row>
    <row r="99541" spans="10:10" x14ac:dyDescent="0.25">
      <c r="J99541" s="32"/>
    </row>
    <row r="99542" spans="10:10" x14ac:dyDescent="0.25">
      <c r="J99542" s="32"/>
    </row>
    <row r="99543" spans="10:10" x14ac:dyDescent="0.25">
      <c r="J99543" s="32"/>
    </row>
    <row r="99544" spans="10:10" x14ac:dyDescent="0.25">
      <c r="J99544" s="32"/>
    </row>
    <row r="99545" spans="10:10" x14ac:dyDescent="0.25">
      <c r="J99545" s="32"/>
    </row>
    <row r="99546" spans="10:10" x14ac:dyDescent="0.25">
      <c r="J99546" s="32"/>
    </row>
    <row r="99547" spans="10:10" x14ac:dyDescent="0.25">
      <c r="J99547" s="32"/>
    </row>
    <row r="99548" spans="10:10" x14ac:dyDescent="0.25">
      <c r="J99548" s="32"/>
    </row>
    <row r="99549" spans="10:10" x14ac:dyDescent="0.25">
      <c r="J99549" s="32"/>
    </row>
    <row r="99550" spans="10:10" x14ac:dyDescent="0.25">
      <c r="J99550" s="32"/>
    </row>
    <row r="99551" spans="10:10" x14ac:dyDescent="0.25">
      <c r="J99551" s="32"/>
    </row>
    <row r="99552" spans="10:10" x14ac:dyDescent="0.25">
      <c r="J99552" s="32"/>
    </row>
    <row r="99553" spans="10:10" x14ac:dyDescent="0.25">
      <c r="J99553" s="32"/>
    </row>
    <row r="99554" spans="10:10" x14ac:dyDescent="0.25">
      <c r="J99554" s="32"/>
    </row>
    <row r="99555" spans="10:10" x14ac:dyDescent="0.25">
      <c r="J99555" s="32"/>
    </row>
    <row r="99556" spans="10:10" x14ac:dyDescent="0.25">
      <c r="J99556" s="32"/>
    </row>
    <row r="99557" spans="10:10" x14ac:dyDescent="0.25">
      <c r="J99557" s="32"/>
    </row>
    <row r="99558" spans="10:10" x14ac:dyDescent="0.25">
      <c r="J99558" s="32"/>
    </row>
    <row r="99559" spans="10:10" x14ac:dyDescent="0.25">
      <c r="J99559" s="32"/>
    </row>
    <row r="99560" spans="10:10" x14ac:dyDescent="0.25">
      <c r="J99560" s="32"/>
    </row>
    <row r="99561" spans="10:10" x14ac:dyDescent="0.25">
      <c r="J99561" s="32"/>
    </row>
    <row r="99562" spans="10:10" x14ac:dyDescent="0.25">
      <c r="J99562" s="32"/>
    </row>
    <row r="99563" spans="10:10" x14ac:dyDescent="0.25">
      <c r="J99563" s="32"/>
    </row>
    <row r="99564" spans="10:10" x14ac:dyDescent="0.25">
      <c r="J99564" s="32"/>
    </row>
    <row r="99565" spans="10:10" x14ac:dyDescent="0.25">
      <c r="J99565" s="32"/>
    </row>
    <row r="99566" spans="10:10" x14ac:dyDescent="0.25">
      <c r="J99566" s="32"/>
    </row>
    <row r="99567" spans="10:10" x14ac:dyDescent="0.25">
      <c r="J99567" s="32"/>
    </row>
    <row r="99568" spans="10:10" x14ac:dyDescent="0.25">
      <c r="J99568" s="32"/>
    </row>
    <row r="99569" spans="10:10" x14ac:dyDescent="0.25">
      <c r="J99569" s="32"/>
    </row>
    <row r="99570" spans="10:10" x14ac:dyDescent="0.25">
      <c r="J99570" s="32"/>
    </row>
    <row r="99571" spans="10:10" x14ac:dyDescent="0.25">
      <c r="J99571" s="32"/>
    </row>
    <row r="99572" spans="10:10" x14ac:dyDescent="0.25">
      <c r="J99572" s="32"/>
    </row>
    <row r="99573" spans="10:10" x14ac:dyDescent="0.25">
      <c r="J99573" s="32"/>
    </row>
    <row r="99574" spans="10:10" x14ac:dyDescent="0.25">
      <c r="J99574" s="32"/>
    </row>
    <row r="99575" spans="10:10" x14ac:dyDescent="0.25">
      <c r="J99575" s="32"/>
    </row>
    <row r="99576" spans="10:10" x14ac:dyDescent="0.25">
      <c r="J99576" s="32"/>
    </row>
    <row r="99577" spans="10:10" x14ac:dyDescent="0.25">
      <c r="J99577" s="32"/>
    </row>
    <row r="99578" spans="10:10" x14ac:dyDescent="0.25">
      <c r="J99578" s="32"/>
    </row>
    <row r="99579" spans="10:10" x14ac:dyDescent="0.25">
      <c r="J99579" s="32"/>
    </row>
    <row r="99580" spans="10:10" x14ac:dyDescent="0.25">
      <c r="J99580" s="32"/>
    </row>
    <row r="99581" spans="10:10" x14ac:dyDescent="0.25">
      <c r="J99581" s="32"/>
    </row>
    <row r="99582" spans="10:10" x14ac:dyDescent="0.25">
      <c r="J99582" s="32"/>
    </row>
    <row r="99583" spans="10:10" x14ac:dyDescent="0.25">
      <c r="J99583" s="32"/>
    </row>
    <row r="99584" spans="10:10" x14ac:dyDescent="0.25">
      <c r="J99584" s="32"/>
    </row>
    <row r="99585" spans="10:10" x14ac:dyDescent="0.25">
      <c r="J99585" s="32"/>
    </row>
    <row r="99586" spans="10:10" x14ac:dyDescent="0.25">
      <c r="J99586" s="32"/>
    </row>
    <row r="99587" spans="10:10" x14ac:dyDescent="0.25">
      <c r="J99587" s="32"/>
    </row>
    <row r="99588" spans="10:10" x14ac:dyDescent="0.25">
      <c r="J99588" s="32"/>
    </row>
    <row r="99589" spans="10:10" x14ac:dyDescent="0.25">
      <c r="J99589" s="32"/>
    </row>
    <row r="99590" spans="10:10" x14ac:dyDescent="0.25">
      <c r="J99590" s="32"/>
    </row>
    <row r="99591" spans="10:10" x14ac:dyDescent="0.25">
      <c r="J99591" s="32"/>
    </row>
    <row r="99592" spans="10:10" x14ac:dyDescent="0.25">
      <c r="J99592" s="32"/>
    </row>
    <row r="99593" spans="10:10" x14ac:dyDescent="0.25">
      <c r="J99593" s="32"/>
    </row>
    <row r="99594" spans="10:10" x14ac:dyDescent="0.25">
      <c r="J99594" s="32"/>
    </row>
    <row r="99595" spans="10:10" x14ac:dyDescent="0.25">
      <c r="J99595" s="32"/>
    </row>
    <row r="99596" spans="10:10" x14ac:dyDescent="0.25">
      <c r="J99596" s="32"/>
    </row>
    <row r="99597" spans="10:10" x14ac:dyDescent="0.25">
      <c r="J99597" s="32"/>
    </row>
    <row r="99598" spans="10:10" x14ac:dyDescent="0.25">
      <c r="J99598" s="32"/>
    </row>
    <row r="99599" spans="10:10" x14ac:dyDescent="0.25">
      <c r="J99599" s="32"/>
    </row>
    <row r="99600" spans="10:10" x14ac:dyDescent="0.25">
      <c r="J99600" s="32"/>
    </row>
    <row r="99601" spans="10:10" x14ac:dyDescent="0.25">
      <c r="J99601" s="32"/>
    </row>
    <row r="99602" spans="10:10" x14ac:dyDescent="0.25">
      <c r="J99602" s="32"/>
    </row>
    <row r="99603" spans="10:10" x14ac:dyDescent="0.25">
      <c r="J99603" s="32"/>
    </row>
    <row r="99604" spans="10:10" x14ac:dyDescent="0.25">
      <c r="J99604" s="32"/>
    </row>
    <row r="99605" spans="10:10" x14ac:dyDescent="0.25">
      <c r="J99605" s="32"/>
    </row>
    <row r="99606" spans="10:10" x14ac:dyDescent="0.25">
      <c r="J99606" s="32"/>
    </row>
    <row r="99607" spans="10:10" x14ac:dyDescent="0.25">
      <c r="J99607" s="32"/>
    </row>
    <row r="99608" spans="10:10" x14ac:dyDescent="0.25">
      <c r="J99608" s="32"/>
    </row>
    <row r="99609" spans="10:10" x14ac:dyDescent="0.25">
      <c r="J99609" s="32"/>
    </row>
    <row r="99610" spans="10:10" x14ac:dyDescent="0.25">
      <c r="J99610" s="32"/>
    </row>
    <row r="99611" spans="10:10" x14ac:dyDescent="0.25">
      <c r="J99611" s="32"/>
    </row>
    <row r="99612" spans="10:10" x14ac:dyDescent="0.25">
      <c r="J99612" s="32"/>
    </row>
    <row r="99613" spans="10:10" x14ac:dyDescent="0.25">
      <c r="J99613" s="32"/>
    </row>
    <row r="99614" spans="10:10" x14ac:dyDescent="0.25">
      <c r="J99614" s="32"/>
    </row>
    <row r="99615" spans="10:10" x14ac:dyDescent="0.25">
      <c r="J99615" s="32"/>
    </row>
    <row r="99616" spans="10:10" x14ac:dyDescent="0.25">
      <c r="J99616" s="32"/>
    </row>
    <row r="99617" spans="10:10" x14ac:dyDescent="0.25">
      <c r="J99617" s="32"/>
    </row>
    <row r="99618" spans="10:10" x14ac:dyDescent="0.25">
      <c r="J99618" s="32"/>
    </row>
    <row r="99619" spans="10:10" x14ac:dyDescent="0.25">
      <c r="J99619" s="32"/>
    </row>
    <row r="99620" spans="10:10" x14ac:dyDescent="0.25">
      <c r="J99620" s="32"/>
    </row>
    <row r="99621" spans="10:10" x14ac:dyDescent="0.25">
      <c r="J99621" s="32"/>
    </row>
    <row r="99622" spans="10:10" x14ac:dyDescent="0.25">
      <c r="J99622" s="32"/>
    </row>
    <row r="99623" spans="10:10" x14ac:dyDescent="0.25">
      <c r="J99623" s="32"/>
    </row>
    <row r="99624" spans="10:10" x14ac:dyDescent="0.25">
      <c r="J99624" s="32"/>
    </row>
    <row r="99625" spans="10:10" x14ac:dyDescent="0.25">
      <c r="J99625" s="32"/>
    </row>
    <row r="99626" spans="10:10" x14ac:dyDescent="0.25">
      <c r="J99626" s="32"/>
    </row>
    <row r="99627" spans="10:10" x14ac:dyDescent="0.25">
      <c r="J99627" s="32"/>
    </row>
    <row r="99628" spans="10:10" x14ac:dyDescent="0.25">
      <c r="J99628" s="32"/>
    </row>
    <row r="99629" spans="10:10" x14ac:dyDescent="0.25">
      <c r="J99629" s="32"/>
    </row>
    <row r="99630" spans="10:10" x14ac:dyDescent="0.25">
      <c r="J99630" s="32"/>
    </row>
    <row r="99631" spans="10:10" x14ac:dyDescent="0.25">
      <c r="J99631" s="32"/>
    </row>
    <row r="99632" spans="10:10" x14ac:dyDescent="0.25">
      <c r="J99632" s="32"/>
    </row>
    <row r="99633" spans="10:10" x14ac:dyDescent="0.25">
      <c r="J99633" s="32"/>
    </row>
    <row r="99634" spans="10:10" x14ac:dyDescent="0.25">
      <c r="J99634" s="32"/>
    </row>
    <row r="99635" spans="10:10" x14ac:dyDescent="0.25">
      <c r="J99635" s="32"/>
    </row>
    <row r="99636" spans="10:10" x14ac:dyDescent="0.25">
      <c r="J99636" s="32"/>
    </row>
    <row r="99637" spans="10:10" x14ac:dyDescent="0.25">
      <c r="J99637" s="32"/>
    </row>
    <row r="99638" spans="10:10" x14ac:dyDescent="0.25">
      <c r="J99638" s="32"/>
    </row>
    <row r="99639" spans="10:10" x14ac:dyDescent="0.25">
      <c r="J99639" s="32"/>
    </row>
    <row r="99640" spans="10:10" x14ac:dyDescent="0.25">
      <c r="J99640" s="32"/>
    </row>
    <row r="99641" spans="10:10" x14ac:dyDescent="0.25">
      <c r="J99641" s="32"/>
    </row>
    <row r="99642" spans="10:10" x14ac:dyDescent="0.25">
      <c r="J99642" s="32"/>
    </row>
    <row r="99643" spans="10:10" x14ac:dyDescent="0.25">
      <c r="J99643" s="32"/>
    </row>
    <row r="99644" spans="10:10" x14ac:dyDescent="0.25">
      <c r="J99644" s="32"/>
    </row>
    <row r="99645" spans="10:10" x14ac:dyDescent="0.25">
      <c r="J99645" s="32"/>
    </row>
    <row r="99646" spans="10:10" x14ac:dyDescent="0.25">
      <c r="J99646" s="32"/>
    </row>
    <row r="99647" spans="10:10" x14ac:dyDescent="0.25">
      <c r="J99647" s="32"/>
    </row>
    <row r="99648" spans="10:10" x14ac:dyDescent="0.25">
      <c r="J99648" s="32"/>
    </row>
    <row r="99649" spans="10:10" x14ac:dyDescent="0.25">
      <c r="J99649" s="32"/>
    </row>
    <row r="99650" spans="10:10" x14ac:dyDescent="0.25">
      <c r="J99650" s="32"/>
    </row>
    <row r="99651" spans="10:10" x14ac:dyDescent="0.25">
      <c r="J99651" s="32"/>
    </row>
    <row r="99652" spans="10:10" x14ac:dyDescent="0.25">
      <c r="J99652" s="32"/>
    </row>
    <row r="99653" spans="10:10" x14ac:dyDescent="0.25">
      <c r="J99653" s="32"/>
    </row>
    <row r="99654" spans="10:10" x14ac:dyDescent="0.25">
      <c r="J99654" s="32"/>
    </row>
    <row r="99655" spans="10:10" x14ac:dyDescent="0.25">
      <c r="J99655" s="32"/>
    </row>
    <row r="99656" spans="10:10" x14ac:dyDescent="0.25">
      <c r="J99656" s="32"/>
    </row>
    <row r="99657" spans="10:10" x14ac:dyDescent="0.25">
      <c r="J99657" s="32"/>
    </row>
    <row r="99658" spans="10:10" x14ac:dyDescent="0.25">
      <c r="J99658" s="32"/>
    </row>
    <row r="99659" spans="10:10" x14ac:dyDescent="0.25">
      <c r="J99659" s="32"/>
    </row>
    <row r="99660" spans="10:10" x14ac:dyDescent="0.25">
      <c r="J99660" s="32"/>
    </row>
    <row r="99661" spans="10:10" x14ac:dyDescent="0.25">
      <c r="J99661" s="32"/>
    </row>
    <row r="99662" spans="10:10" x14ac:dyDescent="0.25">
      <c r="J99662" s="32"/>
    </row>
    <row r="99663" spans="10:10" x14ac:dyDescent="0.25">
      <c r="J99663" s="32"/>
    </row>
    <row r="99664" spans="10:10" x14ac:dyDescent="0.25">
      <c r="J99664" s="32"/>
    </row>
    <row r="99665" spans="10:10" x14ac:dyDescent="0.25">
      <c r="J99665" s="32"/>
    </row>
    <row r="99666" spans="10:10" x14ac:dyDescent="0.25">
      <c r="J99666" s="32"/>
    </row>
    <row r="99667" spans="10:10" x14ac:dyDescent="0.25">
      <c r="J99667" s="32"/>
    </row>
    <row r="99668" spans="10:10" x14ac:dyDescent="0.25">
      <c r="J99668" s="32"/>
    </row>
    <row r="99669" spans="10:10" x14ac:dyDescent="0.25">
      <c r="J99669" s="32"/>
    </row>
    <row r="99670" spans="10:10" x14ac:dyDescent="0.25">
      <c r="J99670" s="32"/>
    </row>
    <row r="99671" spans="10:10" x14ac:dyDescent="0.25">
      <c r="J99671" s="32"/>
    </row>
    <row r="99672" spans="10:10" x14ac:dyDescent="0.25">
      <c r="J99672" s="32"/>
    </row>
    <row r="99673" spans="10:10" x14ac:dyDescent="0.25">
      <c r="J99673" s="32"/>
    </row>
    <row r="99674" spans="10:10" x14ac:dyDescent="0.25">
      <c r="J99674" s="32"/>
    </row>
    <row r="99675" spans="10:10" x14ac:dyDescent="0.25">
      <c r="J99675" s="32"/>
    </row>
    <row r="99676" spans="10:10" x14ac:dyDescent="0.25">
      <c r="J99676" s="32"/>
    </row>
    <row r="99677" spans="10:10" x14ac:dyDescent="0.25">
      <c r="J99677" s="32"/>
    </row>
    <row r="99678" spans="10:10" x14ac:dyDescent="0.25">
      <c r="J99678" s="32"/>
    </row>
    <row r="99679" spans="10:10" x14ac:dyDescent="0.25">
      <c r="J99679" s="32"/>
    </row>
    <row r="99680" spans="10:10" x14ac:dyDescent="0.25">
      <c r="J99680" s="32"/>
    </row>
    <row r="99681" spans="10:10" x14ac:dyDescent="0.25">
      <c r="J99681" s="32"/>
    </row>
    <row r="99682" spans="10:10" x14ac:dyDescent="0.25">
      <c r="J99682" s="32"/>
    </row>
    <row r="99683" spans="10:10" x14ac:dyDescent="0.25">
      <c r="J99683" s="32"/>
    </row>
    <row r="99684" spans="10:10" x14ac:dyDescent="0.25">
      <c r="J99684" s="32"/>
    </row>
    <row r="99685" spans="10:10" x14ac:dyDescent="0.25">
      <c r="J99685" s="32"/>
    </row>
    <row r="99686" spans="10:10" x14ac:dyDescent="0.25">
      <c r="J99686" s="32"/>
    </row>
    <row r="99687" spans="10:10" x14ac:dyDescent="0.25">
      <c r="J99687" s="32"/>
    </row>
    <row r="99688" spans="10:10" x14ac:dyDescent="0.25">
      <c r="J99688" s="32"/>
    </row>
    <row r="99689" spans="10:10" x14ac:dyDescent="0.25">
      <c r="J99689" s="32"/>
    </row>
    <row r="99690" spans="10:10" x14ac:dyDescent="0.25">
      <c r="J99690" s="32"/>
    </row>
    <row r="99691" spans="10:10" x14ac:dyDescent="0.25">
      <c r="J99691" s="32"/>
    </row>
    <row r="99692" spans="10:10" x14ac:dyDescent="0.25">
      <c r="J99692" s="32"/>
    </row>
    <row r="99693" spans="10:10" x14ac:dyDescent="0.25">
      <c r="J99693" s="32"/>
    </row>
    <row r="99694" spans="10:10" x14ac:dyDescent="0.25">
      <c r="J99694" s="32"/>
    </row>
    <row r="99695" spans="10:10" x14ac:dyDescent="0.25">
      <c r="J99695" s="32"/>
    </row>
    <row r="99696" spans="10:10" x14ac:dyDescent="0.25">
      <c r="J99696" s="32"/>
    </row>
    <row r="99697" spans="10:10" x14ac:dyDescent="0.25">
      <c r="J99697" s="32"/>
    </row>
    <row r="99698" spans="10:10" x14ac:dyDescent="0.25">
      <c r="J99698" s="32"/>
    </row>
    <row r="99699" spans="10:10" x14ac:dyDescent="0.25">
      <c r="J99699" s="32"/>
    </row>
    <row r="99700" spans="10:10" x14ac:dyDescent="0.25">
      <c r="J99700" s="32"/>
    </row>
    <row r="99701" spans="10:10" x14ac:dyDescent="0.25">
      <c r="J99701" s="32"/>
    </row>
    <row r="99702" spans="10:10" x14ac:dyDescent="0.25">
      <c r="J99702" s="32"/>
    </row>
    <row r="99703" spans="10:10" x14ac:dyDescent="0.25">
      <c r="J99703" s="32"/>
    </row>
    <row r="99704" spans="10:10" x14ac:dyDescent="0.25">
      <c r="J99704" s="32"/>
    </row>
    <row r="99705" spans="10:10" x14ac:dyDescent="0.25">
      <c r="J99705" s="32"/>
    </row>
    <row r="99706" spans="10:10" x14ac:dyDescent="0.25">
      <c r="J99706" s="32"/>
    </row>
    <row r="99707" spans="10:10" x14ac:dyDescent="0.25">
      <c r="J99707" s="32"/>
    </row>
    <row r="99708" spans="10:10" x14ac:dyDescent="0.25">
      <c r="J99708" s="32"/>
    </row>
    <row r="99709" spans="10:10" x14ac:dyDescent="0.25">
      <c r="J99709" s="32"/>
    </row>
    <row r="99710" spans="10:10" x14ac:dyDescent="0.25">
      <c r="J99710" s="32"/>
    </row>
    <row r="99711" spans="10:10" x14ac:dyDescent="0.25">
      <c r="J99711" s="32"/>
    </row>
    <row r="99712" spans="10:10" x14ac:dyDescent="0.25">
      <c r="J99712" s="32"/>
    </row>
    <row r="99713" spans="10:10" x14ac:dyDescent="0.25">
      <c r="J99713" s="32"/>
    </row>
    <row r="99714" spans="10:10" x14ac:dyDescent="0.25">
      <c r="J99714" s="32"/>
    </row>
    <row r="99715" spans="10:10" x14ac:dyDescent="0.25">
      <c r="J99715" s="32"/>
    </row>
    <row r="99716" spans="10:10" x14ac:dyDescent="0.25">
      <c r="J99716" s="32"/>
    </row>
    <row r="99717" spans="10:10" x14ac:dyDescent="0.25">
      <c r="J99717" s="32"/>
    </row>
    <row r="99718" spans="10:10" x14ac:dyDescent="0.25">
      <c r="J99718" s="32"/>
    </row>
    <row r="99719" spans="10:10" x14ac:dyDescent="0.25">
      <c r="J99719" s="32"/>
    </row>
    <row r="99720" spans="10:10" x14ac:dyDescent="0.25">
      <c r="J99720" s="32"/>
    </row>
    <row r="99721" spans="10:10" x14ac:dyDescent="0.25">
      <c r="J99721" s="32"/>
    </row>
    <row r="99722" spans="10:10" x14ac:dyDescent="0.25">
      <c r="J99722" s="32"/>
    </row>
    <row r="99723" spans="10:10" x14ac:dyDescent="0.25">
      <c r="J99723" s="32"/>
    </row>
    <row r="99724" spans="10:10" x14ac:dyDescent="0.25">
      <c r="J99724" s="32"/>
    </row>
    <row r="99725" spans="10:10" x14ac:dyDescent="0.25">
      <c r="J99725" s="32"/>
    </row>
    <row r="99726" spans="10:10" x14ac:dyDescent="0.25">
      <c r="J99726" s="32"/>
    </row>
    <row r="99727" spans="10:10" x14ac:dyDescent="0.25">
      <c r="J99727" s="32"/>
    </row>
    <row r="99728" spans="10:10" x14ac:dyDescent="0.25">
      <c r="J99728" s="32"/>
    </row>
    <row r="99729" spans="10:10" x14ac:dyDescent="0.25">
      <c r="J99729" s="32"/>
    </row>
    <row r="99730" spans="10:10" x14ac:dyDescent="0.25">
      <c r="J99730" s="32"/>
    </row>
    <row r="99731" spans="10:10" x14ac:dyDescent="0.25">
      <c r="J99731" s="32"/>
    </row>
    <row r="99732" spans="10:10" x14ac:dyDescent="0.25">
      <c r="J99732" s="32"/>
    </row>
    <row r="99733" spans="10:10" x14ac:dyDescent="0.25">
      <c r="J99733" s="32"/>
    </row>
    <row r="99734" spans="10:10" x14ac:dyDescent="0.25">
      <c r="J99734" s="32"/>
    </row>
    <row r="99735" spans="10:10" x14ac:dyDescent="0.25">
      <c r="J99735" s="32"/>
    </row>
    <row r="99736" spans="10:10" x14ac:dyDescent="0.25">
      <c r="J99736" s="32"/>
    </row>
    <row r="99737" spans="10:10" x14ac:dyDescent="0.25">
      <c r="J99737" s="32"/>
    </row>
    <row r="99738" spans="10:10" x14ac:dyDescent="0.25">
      <c r="J99738" s="32"/>
    </row>
    <row r="99739" spans="10:10" x14ac:dyDescent="0.25">
      <c r="J99739" s="32"/>
    </row>
    <row r="99740" spans="10:10" x14ac:dyDescent="0.25">
      <c r="J99740" s="32"/>
    </row>
    <row r="99741" spans="10:10" x14ac:dyDescent="0.25">
      <c r="J99741" s="32"/>
    </row>
    <row r="99742" spans="10:10" x14ac:dyDescent="0.25">
      <c r="J99742" s="32"/>
    </row>
    <row r="99743" spans="10:10" x14ac:dyDescent="0.25">
      <c r="J99743" s="32"/>
    </row>
    <row r="99744" spans="10:10" x14ac:dyDescent="0.25">
      <c r="J99744" s="32"/>
    </row>
    <row r="99745" spans="10:10" x14ac:dyDescent="0.25">
      <c r="J99745" s="32"/>
    </row>
    <row r="99746" spans="10:10" x14ac:dyDescent="0.25">
      <c r="J99746" s="32"/>
    </row>
    <row r="99747" spans="10:10" x14ac:dyDescent="0.25">
      <c r="J99747" s="32"/>
    </row>
    <row r="99748" spans="10:10" x14ac:dyDescent="0.25">
      <c r="J99748" s="32"/>
    </row>
    <row r="99749" spans="10:10" x14ac:dyDescent="0.25">
      <c r="J99749" s="32"/>
    </row>
    <row r="99750" spans="10:10" x14ac:dyDescent="0.25">
      <c r="J99750" s="32"/>
    </row>
    <row r="99751" spans="10:10" x14ac:dyDescent="0.25">
      <c r="J99751" s="32"/>
    </row>
    <row r="99752" spans="10:10" x14ac:dyDescent="0.25">
      <c r="J99752" s="32"/>
    </row>
    <row r="99753" spans="10:10" x14ac:dyDescent="0.25">
      <c r="J99753" s="32"/>
    </row>
    <row r="99754" spans="10:10" x14ac:dyDescent="0.25">
      <c r="J99754" s="32"/>
    </row>
    <row r="99755" spans="10:10" x14ac:dyDescent="0.25">
      <c r="J99755" s="32"/>
    </row>
    <row r="99756" spans="10:10" x14ac:dyDescent="0.25">
      <c r="J99756" s="32"/>
    </row>
    <row r="99757" spans="10:10" x14ac:dyDescent="0.25">
      <c r="J99757" s="32"/>
    </row>
    <row r="99758" spans="10:10" x14ac:dyDescent="0.25">
      <c r="J99758" s="32"/>
    </row>
    <row r="99759" spans="10:10" x14ac:dyDescent="0.25">
      <c r="J99759" s="32"/>
    </row>
    <row r="99760" spans="10:10" x14ac:dyDescent="0.25">
      <c r="J99760" s="32"/>
    </row>
    <row r="99761" spans="10:10" x14ac:dyDescent="0.25">
      <c r="J99761" s="32"/>
    </row>
    <row r="99762" spans="10:10" x14ac:dyDescent="0.25">
      <c r="J99762" s="32"/>
    </row>
    <row r="99763" spans="10:10" x14ac:dyDescent="0.25">
      <c r="J99763" s="32"/>
    </row>
    <row r="99764" spans="10:10" x14ac:dyDescent="0.25">
      <c r="J99764" s="32"/>
    </row>
    <row r="99765" spans="10:10" x14ac:dyDescent="0.25">
      <c r="J99765" s="32"/>
    </row>
    <row r="99766" spans="10:10" x14ac:dyDescent="0.25">
      <c r="J99766" s="32"/>
    </row>
    <row r="99767" spans="10:10" x14ac:dyDescent="0.25">
      <c r="J99767" s="32"/>
    </row>
    <row r="99768" spans="10:10" x14ac:dyDescent="0.25">
      <c r="J99768" s="32"/>
    </row>
    <row r="99769" spans="10:10" x14ac:dyDescent="0.25">
      <c r="J99769" s="32"/>
    </row>
    <row r="99770" spans="10:10" x14ac:dyDescent="0.25">
      <c r="J99770" s="32"/>
    </row>
    <row r="99771" spans="10:10" x14ac:dyDescent="0.25">
      <c r="J99771" s="32"/>
    </row>
    <row r="99772" spans="10:10" x14ac:dyDescent="0.25">
      <c r="J99772" s="32"/>
    </row>
    <row r="99773" spans="10:10" x14ac:dyDescent="0.25">
      <c r="J99773" s="32"/>
    </row>
    <row r="99774" spans="10:10" x14ac:dyDescent="0.25">
      <c r="J99774" s="32"/>
    </row>
    <row r="99775" spans="10:10" x14ac:dyDescent="0.25">
      <c r="J99775" s="32"/>
    </row>
    <row r="99776" spans="10:10" x14ac:dyDescent="0.25">
      <c r="J99776" s="32"/>
    </row>
    <row r="99777" spans="10:10" x14ac:dyDescent="0.25">
      <c r="J99777" s="32"/>
    </row>
    <row r="99778" spans="10:10" x14ac:dyDescent="0.25">
      <c r="J99778" s="32"/>
    </row>
    <row r="99779" spans="10:10" x14ac:dyDescent="0.25">
      <c r="J99779" s="32"/>
    </row>
    <row r="99780" spans="10:10" x14ac:dyDescent="0.25">
      <c r="J99780" s="32"/>
    </row>
    <row r="99781" spans="10:10" x14ac:dyDescent="0.25">
      <c r="J99781" s="32"/>
    </row>
    <row r="99782" spans="10:10" x14ac:dyDescent="0.25">
      <c r="J99782" s="32"/>
    </row>
    <row r="99783" spans="10:10" x14ac:dyDescent="0.25">
      <c r="J99783" s="32"/>
    </row>
    <row r="99784" spans="10:10" x14ac:dyDescent="0.25">
      <c r="J99784" s="32"/>
    </row>
    <row r="99785" spans="10:10" x14ac:dyDescent="0.25">
      <c r="J99785" s="32"/>
    </row>
    <row r="99786" spans="10:10" x14ac:dyDescent="0.25">
      <c r="J99786" s="32"/>
    </row>
    <row r="99787" spans="10:10" x14ac:dyDescent="0.25">
      <c r="J99787" s="32"/>
    </row>
    <row r="99788" spans="10:10" x14ac:dyDescent="0.25">
      <c r="J99788" s="32"/>
    </row>
    <row r="99789" spans="10:10" x14ac:dyDescent="0.25">
      <c r="J99789" s="32"/>
    </row>
    <row r="99790" spans="10:10" x14ac:dyDescent="0.25">
      <c r="J99790" s="32"/>
    </row>
    <row r="99791" spans="10:10" x14ac:dyDescent="0.25">
      <c r="J99791" s="32"/>
    </row>
    <row r="99792" spans="10:10" x14ac:dyDescent="0.25">
      <c r="J99792" s="32"/>
    </row>
    <row r="99793" spans="10:10" x14ac:dyDescent="0.25">
      <c r="J99793" s="32"/>
    </row>
    <row r="99794" spans="10:10" x14ac:dyDescent="0.25">
      <c r="J99794" s="32"/>
    </row>
    <row r="99795" spans="10:10" x14ac:dyDescent="0.25">
      <c r="J99795" s="32"/>
    </row>
    <row r="99796" spans="10:10" x14ac:dyDescent="0.25">
      <c r="J99796" s="32"/>
    </row>
    <row r="99797" spans="10:10" x14ac:dyDescent="0.25">
      <c r="J99797" s="32"/>
    </row>
    <row r="99798" spans="10:10" x14ac:dyDescent="0.25">
      <c r="J99798" s="32"/>
    </row>
    <row r="99799" spans="10:10" x14ac:dyDescent="0.25">
      <c r="J99799" s="32"/>
    </row>
    <row r="99800" spans="10:10" x14ac:dyDescent="0.25">
      <c r="J99800" s="32"/>
    </row>
    <row r="99801" spans="10:10" x14ac:dyDescent="0.25">
      <c r="J99801" s="32"/>
    </row>
    <row r="99802" spans="10:10" x14ac:dyDescent="0.25">
      <c r="J99802" s="32"/>
    </row>
    <row r="99803" spans="10:10" x14ac:dyDescent="0.25">
      <c r="J99803" s="32"/>
    </row>
    <row r="99804" spans="10:10" x14ac:dyDescent="0.25">
      <c r="J99804" s="32"/>
    </row>
    <row r="99805" spans="10:10" x14ac:dyDescent="0.25">
      <c r="J99805" s="32"/>
    </row>
    <row r="99806" spans="10:10" x14ac:dyDescent="0.25">
      <c r="J99806" s="32"/>
    </row>
    <row r="99807" spans="10:10" x14ac:dyDescent="0.25">
      <c r="J99807" s="32"/>
    </row>
    <row r="99808" spans="10:10" x14ac:dyDescent="0.25">
      <c r="J99808" s="32"/>
    </row>
    <row r="99809" spans="10:10" x14ac:dyDescent="0.25">
      <c r="J99809" s="32"/>
    </row>
    <row r="99810" spans="10:10" x14ac:dyDescent="0.25">
      <c r="J99810" s="32"/>
    </row>
    <row r="99811" spans="10:10" x14ac:dyDescent="0.25">
      <c r="J99811" s="32"/>
    </row>
    <row r="99812" spans="10:10" x14ac:dyDescent="0.25">
      <c r="J99812" s="32"/>
    </row>
    <row r="99813" spans="10:10" x14ac:dyDescent="0.25">
      <c r="J99813" s="32"/>
    </row>
    <row r="99814" spans="10:10" x14ac:dyDescent="0.25">
      <c r="J99814" s="32"/>
    </row>
    <row r="99815" spans="10:10" x14ac:dyDescent="0.25">
      <c r="J99815" s="32"/>
    </row>
    <row r="99816" spans="10:10" x14ac:dyDescent="0.25">
      <c r="J99816" s="32"/>
    </row>
    <row r="99817" spans="10:10" x14ac:dyDescent="0.25">
      <c r="J99817" s="32"/>
    </row>
    <row r="99818" spans="10:10" x14ac:dyDescent="0.25">
      <c r="J99818" s="32"/>
    </row>
    <row r="99819" spans="10:10" x14ac:dyDescent="0.25">
      <c r="J99819" s="32"/>
    </row>
    <row r="99820" spans="10:10" x14ac:dyDescent="0.25">
      <c r="J99820" s="32"/>
    </row>
    <row r="99821" spans="10:10" x14ac:dyDescent="0.25">
      <c r="J99821" s="32"/>
    </row>
    <row r="99822" spans="10:10" x14ac:dyDescent="0.25">
      <c r="J99822" s="32"/>
    </row>
    <row r="99823" spans="10:10" x14ac:dyDescent="0.25">
      <c r="J99823" s="32"/>
    </row>
    <row r="99824" spans="10:10" x14ac:dyDescent="0.25">
      <c r="J99824" s="32"/>
    </row>
    <row r="99825" spans="10:10" x14ac:dyDescent="0.25">
      <c r="J99825" s="32"/>
    </row>
    <row r="99826" spans="10:10" x14ac:dyDescent="0.25">
      <c r="J99826" s="32"/>
    </row>
    <row r="99827" spans="10:10" x14ac:dyDescent="0.25">
      <c r="J99827" s="32"/>
    </row>
    <row r="99828" spans="10:10" x14ac:dyDescent="0.25">
      <c r="J99828" s="32"/>
    </row>
    <row r="99829" spans="10:10" x14ac:dyDescent="0.25">
      <c r="J99829" s="32"/>
    </row>
    <row r="99830" spans="10:10" x14ac:dyDescent="0.25">
      <c r="J99830" s="32"/>
    </row>
    <row r="99831" spans="10:10" x14ac:dyDescent="0.25">
      <c r="J99831" s="32"/>
    </row>
    <row r="99832" spans="10:10" x14ac:dyDescent="0.25">
      <c r="J99832" s="32"/>
    </row>
    <row r="99833" spans="10:10" x14ac:dyDescent="0.25">
      <c r="J99833" s="32"/>
    </row>
    <row r="99834" spans="10:10" x14ac:dyDescent="0.25">
      <c r="J99834" s="32"/>
    </row>
    <row r="99835" spans="10:10" x14ac:dyDescent="0.25">
      <c r="J99835" s="32"/>
    </row>
    <row r="99836" spans="10:10" x14ac:dyDescent="0.25">
      <c r="J99836" s="32"/>
    </row>
    <row r="99837" spans="10:10" x14ac:dyDescent="0.25">
      <c r="J99837" s="32"/>
    </row>
    <row r="99838" spans="10:10" x14ac:dyDescent="0.25">
      <c r="J99838" s="32"/>
    </row>
    <row r="99839" spans="10:10" x14ac:dyDescent="0.25">
      <c r="J99839" s="32"/>
    </row>
    <row r="99840" spans="10:10" x14ac:dyDescent="0.25">
      <c r="J99840" s="32"/>
    </row>
    <row r="99841" spans="10:10" x14ac:dyDescent="0.25">
      <c r="J99841" s="32"/>
    </row>
    <row r="99842" spans="10:10" x14ac:dyDescent="0.25">
      <c r="J99842" s="32"/>
    </row>
    <row r="99843" spans="10:10" x14ac:dyDescent="0.25">
      <c r="J99843" s="32"/>
    </row>
    <row r="99844" spans="10:10" x14ac:dyDescent="0.25">
      <c r="J99844" s="32"/>
    </row>
    <row r="99845" spans="10:10" x14ac:dyDescent="0.25">
      <c r="J99845" s="32"/>
    </row>
    <row r="99846" spans="10:10" x14ac:dyDescent="0.25">
      <c r="J99846" s="32"/>
    </row>
    <row r="99847" spans="10:10" x14ac:dyDescent="0.25">
      <c r="J99847" s="32"/>
    </row>
    <row r="99848" spans="10:10" x14ac:dyDescent="0.25">
      <c r="J99848" s="32"/>
    </row>
    <row r="99849" spans="10:10" x14ac:dyDescent="0.25">
      <c r="J99849" s="32"/>
    </row>
    <row r="99850" spans="10:10" x14ac:dyDescent="0.25">
      <c r="J99850" s="32"/>
    </row>
    <row r="99851" spans="10:10" x14ac:dyDescent="0.25">
      <c r="J99851" s="32"/>
    </row>
    <row r="99852" spans="10:10" x14ac:dyDescent="0.25">
      <c r="J99852" s="32"/>
    </row>
    <row r="99853" spans="10:10" x14ac:dyDescent="0.25">
      <c r="J99853" s="32"/>
    </row>
    <row r="99854" spans="10:10" x14ac:dyDescent="0.25">
      <c r="J99854" s="32"/>
    </row>
    <row r="99855" spans="10:10" x14ac:dyDescent="0.25">
      <c r="J99855" s="32"/>
    </row>
    <row r="99856" spans="10:10" x14ac:dyDescent="0.25">
      <c r="J99856" s="32"/>
    </row>
    <row r="99857" spans="10:10" x14ac:dyDescent="0.25">
      <c r="J99857" s="32"/>
    </row>
    <row r="99858" spans="10:10" x14ac:dyDescent="0.25">
      <c r="J99858" s="32"/>
    </row>
    <row r="99859" spans="10:10" x14ac:dyDescent="0.25">
      <c r="J99859" s="32"/>
    </row>
    <row r="99860" spans="10:10" x14ac:dyDescent="0.25">
      <c r="J99860" s="32"/>
    </row>
    <row r="99861" spans="10:10" x14ac:dyDescent="0.25">
      <c r="J99861" s="32"/>
    </row>
    <row r="99862" spans="10:10" x14ac:dyDescent="0.25">
      <c r="J99862" s="32"/>
    </row>
    <row r="99863" spans="10:10" x14ac:dyDescent="0.25">
      <c r="J99863" s="32"/>
    </row>
    <row r="99864" spans="10:10" x14ac:dyDescent="0.25">
      <c r="J99864" s="32"/>
    </row>
    <row r="99865" spans="10:10" x14ac:dyDescent="0.25">
      <c r="J99865" s="32"/>
    </row>
    <row r="99866" spans="10:10" x14ac:dyDescent="0.25">
      <c r="J99866" s="32"/>
    </row>
    <row r="99867" spans="10:10" x14ac:dyDescent="0.25">
      <c r="J99867" s="32"/>
    </row>
    <row r="99868" spans="10:10" x14ac:dyDescent="0.25">
      <c r="J99868" s="32"/>
    </row>
    <row r="99869" spans="10:10" x14ac:dyDescent="0.25">
      <c r="J99869" s="32"/>
    </row>
    <row r="99870" spans="10:10" x14ac:dyDescent="0.25">
      <c r="J99870" s="32"/>
    </row>
    <row r="99871" spans="10:10" x14ac:dyDescent="0.25">
      <c r="J99871" s="32"/>
    </row>
    <row r="99872" spans="10:10" x14ac:dyDescent="0.25">
      <c r="J99872" s="32"/>
    </row>
    <row r="99873" spans="10:10" x14ac:dyDescent="0.25">
      <c r="J99873" s="32"/>
    </row>
    <row r="99874" spans="10:10" x14ac:dyDescent="0.25">
      <c r="J99874" s="32"/>
    </row>
    <row r="99875" spans="10:10" x14ac:dyDescent="0.25">
      <c r="J99875" s="32"/>
    </row>
    <row r="99876" spans="10:10" x14ac:dyDescent="0.25">
      <c r="J99876" s="32"/>
    </row>
    <row r="99877" spans="10:10" x14ac:dyDescent="0.25">
      <c r="J99877" s="32"/>
    </row>
    <row r="99878" spans="10:10" x14ac:dyDescent="0.25">
      <c r="J99878" s="32"/>
    </row>
    <row r="99879" spans="10:10" x14ac:dyDescent="0.25">
      <c r="J99879" s="32"/>
    </row>
    <row r="99880" spans="10:10" x14ac:dyDescent="0.25">
      <c r="J99880" s="32"/>
    </row>
    <row r="99881" spans="10:10" x14ac:dyDescent="0.25">
      <c r="J99881" s="32"/>
    </row>
    <row r="99882" spans="10:10" x14ac:dyDescent="0.25">
      <c r="J99882" s="32"/>
    </row>
    <row r="99883" spans="10:10" x14ac:dyDescent="0.25">
      <c r="J99883" s="32"/>
    </row>
    <row r="99884" spans="10:10" x14ac:dyDescent="0.25">
      <c r="J99884" s="32"/>
    </row>
    <row r="99885" spans="10:10" x14ac:dyDescent="0.25">
      <c r="J99885" s="32"/>
    </row>
    <row r="99886" spans="10:10" x14ac:dyDescent="0.25">
      <c r="J99886" s="32"/>
    </row>
    <row r="99887" spans="10:10" x14ac:dyDescent="0.25">
      <c r="J99887" s="32"/>
    </row>
    <row r="99888" spans="10:10" x14ac:dyDescent="0.25">
      <c r="J99888" s="32"/>
    </row>
    <row r="99889" spans="10:10" x14ac:dyDescent="0.25">
      <c r="J99889" s="32"/>
    </row>
    <row r="99890" spans="10:10" x14ac:dyDescent="0.25">
      <c r="J99890" s="32"/>
    </row>
    <row r="99891" spans="10:10" x14ac:dyDescent="0.25">
      <c r="J99891" s="32"/>
    </row>
    <row r="99892" spans="10:10" x14ac:dyDescent="0.25">
      <c r="J99892" s="32"/>
    </row>
    <row r="99893" spans="10:10" x14ac:dyDescent="0.25">
      <c r="J99893" s="32"/>
    </row>
    <row r="99894" spans="10:10" x14ac:dyDescent="0.25">
      <c r="J99894" s="32"/>
    </row>
    <row r="99895" spans="10:10" x14ac:dyDescent="0.25">
      <c r="J99895" s="32"/>
    </row>
    <row r="99896" spans="10:10" x14ac:dyDescent="0.25">
      <c r="J99896" s="32"/>
    </row>
    <row r="99897" spans="10:10" x14ac:dyDescent="0.25">
      <c r="J99897" s="32"/>
    </row>
    <row r="99898" spans="10:10" x14ac:dyDescent="0.25">
      <c r="J99898" s="32"/>
    </row>
    <row r="99899" spans="10:10" x14ac:dyDescent="0.25">
      <c r="J99899" s="32"/>
    </row>
    <row r="99900" spans="10:10" x14ac:dyDescent="0.25">
      <c r="J99900" s="32"/>
    </row>
    <row r="99901" spans="10:10" x14ac:dyDescent="0.25">
      <c r="J99901" s="32"/>
    </row>
    <row r="99902" spans="10:10" x14ac:dyDescent="0.25">
      <c r="J99902" s="32"/>
    </row>
    <row r="99903" spans="10:10" x14ac:dyDescent="0.25">
      <c r="J99903" s="32"/>
    </row>
    <row r="99904" spans="10:10" x14ac:dyDescent="0.25">
      <c r="J99904" s="32"/>
    </row>
    <row r="99905" spans="10:10" x14ac:dyDescent="0.25">
      <c r="J99905" s="32"/>
    </row>
    <row r="99906" spans="10:10" x14ac:dyDescent="0.25">
      <c r="J99906" s="32"/>
    </row>
    <row r="99907" spans="10:10" x14ac:dyDescent="0.25">
      <c r="J99907" s="32"/>
    </row>
    <row r="99908" spans="10:10" x14ac:dyDescent="0.25">
      <c r="J99908" s="32"/>
    </row>
    <row r="99909" spans="10:10" x14ac:dyDescent="0.25">
      <c r="J99909" s="32"/>
    </row>
    <row r="99910" spans="10:10" x14ac:dyDescent="0.25">
      <c r="J99910" s="32"/>
    </row>
    <row r="99911" spans="10:10" x14ac:dyDescent="0.25">
      <c r="J99911" s="32"/>
    </row>
    <row r="99912" spans="10:10" x14ac:dyDescent="0.25">
      <c r="J99912" s="32"/>
    </row>
    <row r="99913" spans="10:10" x14ac:dyDescent="0.25">
      <c r="J99913" s="32"/>
    </row>
    <row r="99914" spans="10:10" x14ac:dyDescent="0.25">
      <c r="J99914" s="32"/>
    </row>
    <row r="99915" spans="10:10" x14ac:dyDescent="0.25">
      <c r="J99915" s="32"/>
    </row>
    <row r="99916" spans="10:10" x14ac:dyDescent="0.25">
      <c r="J99916" s="32"/>
    </row>
    <row r="99917" spans="10:10" x14ac:dyDescent="0.25">
      <c r="J99917" s="32"/>
    </row>
    <row r="99918" spans="10:10" x14ac:dyDescent="0.25">
      <c r="J99918" s="32"/>
    </row>
    <row r="99919" spans="10:10" x14ac:dyDescent="0.25">
      <c r="J99919" s="32"/>
    </row>
    <row r="99920" spans="10:10" x14ac:dyDescent="0.25">
      <c r="J99920" s="32"/>
    </row>
    <row r="99921" spans="10:10" x14ac:dyDescent="0.25">
      <c r="J99921" s="32"/>
    </row>
    <row r="99922" spans="10:10" x14ac:dyDescent="0.25">
      <c r="J99922" s="32"/>
    </row>
    <row r="99923" spans="10:10" x14ac:dyDescent="0.25">
      <c r="J99923" s="32"/>
    </row>
    <row r="99924" spans="10:10" x14ac:dyDescent="0.25">
      <c r="J99924" s="32"/>
    </row>
    <row r="99925" spans="10:10" x14ac:dyDescent="0.25">
      <c r="J99925" s="32"/>
    </row>
    <row r="99926" spans="10:10" x14ac:dyDescent="0.25">
      <c r="J99926" s="32"/>
    </row>
    <row r="99927" spans="10:10" x14ac:dyDescent="0.25">
      <c r="J99927" s="32"/>
    </row>
    <row r="99928" spans="10:10" x14ac:dyDescent="0.25">
      <c r="J99928" s="32"/>
    </row>
    <row r="99929" spans="10:10" x14ac:dyDescent="0.25">
      <c r="J99929" s="32"/>
    </row>
    <row r="99930" spans="10:10" x14ac:dyDescent="0.25">
      <c r="J99930" s="32"/>
    </row>
    <row r="99931" spans="10:10" x14ac:dyDescent="0.25">
      <c r="J99931" s="32"/>
    </row>
    <row r="99932" spans="10:10" x14ac:dyDescent="0.25">
      <c r="J99932" s="32"/>
    </row>
    <row r="99933" spans="10:10" x14ac:dyDescent="0.25">
      <c r="J99933" s="32"/>
    </row>
    <row r="99934" spans="10:10" x14ac:dyDescent="0.25">
      <c r="J99934" s="32"/>
    </row>
    <row r="99935" spans="10:10" x14ac:dyDescent="0.25">
      <c r="J99935" s="32"/>
    </row>
    <row r="99936" spans="10:10" x14ac:dyDescent="0.25">
      <c r="J99936" s="32"/>
    </row>
    <row r="99937" spans="10:10" x14ac:dyDescent="0.25">
      <c r="J99937" s="32"/>
    </row>
    <row r="99938" spans="10:10" x14ac:dyDescent="0.25">
      <c r="J99938" s="32"/>
    </row>
    <row r="99939" spans="10:10" x14ac:dyDescent="0.25">
      <c r="J99939" s="32"/>
    </row>
    <row r="99940" spans="10:10" x14ac:dyDescent="0.25">
      <c r="J99940" s="32"/>
    </row>
    <row r="99941" spans="10:10" x14ac:dyDescent="0.25">
      <c r="J99941" s="32"/>
    </row>
    <row r="99942" spans="10:10" x14ac:dyDescent="0.25">
      <c r="J99942" s="32"/>
    </row>
    <row r="99943" spans="10:10" x14ac:dyDescent="0.25">
      <c r="J99943" s="32"/>
    </row>
    <row r="99944" spans="10:10" x14ac:dyDescent="0.25">
      <c r="J99944" s="32"/>
    </row>
    <row r="99945" spans="10:10" x14ac:dyDescent="0.25">
      <c r="J99945" s="32"/>
    </row>
    <row r="99946" spans="10:10" x14ac:dyDescent="0.25">
      <c r="J99946" s="32"/>
    </row>
    <row r="99947" spans="10:10" x14ac:dyDescent="0.25">
      <c r="J99947" s="32"/>
    </row>
    <row r="99948" spans="10:10" x14ac:dyDescent="0.25">
      <c r="J99948" s="32"/>
    </row>
    <row r="99949" spans="10:10" x14ac:dyDescent="0.25">
      <c r="J99949" s="32"/>
    </row>
    <row r="99950" spans="10:10" x14ac:dyDescent="0.25">
      <c r="J99950" s="32"/>
    </row>
    <row r="99951" spans="10:10" x14ac:dyDescent="0.25">
      <c r="J99951" s="32"/>
    </row>
    <row r="99952" spans="10:10" x14ac:dyDescent="0.25">
      <c r="J99952" s="32"/>
    </row>
    <row r="99953" spans="10:10" x14ac:dyDescent="0.25">
      <c r="J99953" s="32"/>
    </row>
    <row r="99954" spans="10:10" x14ac:dyDescent="0.25">
      <c r="J99954" s="32"/>
    </row>
    <row r="99955" spans="10:10" x14ac:dyDescent="0.25">
      <c r="J99955" s="32"/>
    </row>
    <row r="99956" spans="10:10" x14ac:dyDescent="0.25">
      <c r="J99956" s="32"/>
    </row>
    <row r="99957" spans="10:10" x14ac:dyDescent="0.25">
      <c r="J99957" s="32"/>
    </row>
    <row r="99958" spans="10:10" x14ac:dyDescent="0.25">
      <c r="J99958" s="32"/>
    </row>
    <row r="99959" spans="10:10" x14ac:dyDescent="0.25">
      <c r="J99959" s="32"/>
    </row>
    <row r="99960" spans="10:10" x14ac:dyDescent="0.25">
      <c r="J99960" s="32"/>
    </row>
    <row r="99961" spans="10:10" x14ac:dyDescent="0.25">
      <c r="J99961" s="32"/>
    </row>
    <row r="99962" spans="10:10" x14ac:dyDescent="0.25">
      <c r="J99962" s="32"/>
    </row>
    <row r="99963" spans="10:10" x14ac:dyDescent="0.25">
      <c r="J99963" s="32"/>
    </row>
    <row r="99964" spans="10:10" x14ac:dyDescent="0.25">
      <c r="J99964" s="32"/>
    </row>
    <row r="99965" spans="10:10" x14ac:dyDescent="0.25">
      <c r="J99965" s="32"/>
    </row>
    <row r="99966" spans="10:10" x14ac:dyDescent="0.25">
      <c r="J99966" s="32"/>
    </row>
    <row r="99967" spans="10:10" x14ac:dyDescent="0.25">
      <c r="J99967" s="32"/>
    </row>
    <row r="99968" spans="10:10" x14ac:dyDescent="0.25">
      <c r="J99968" s="32"/>
    </row>
    <row r="99969" spans="10:10" x14ac:dyDescent="0.25">
      <c r="J99969" s="32"/>
    </row>
    <row r="99970" spans="10:10" x14ac:dyDescent="0.25">
      <c r="J99970" s="32"/>
    </row>
    <row r="99971" spans="10:10" x14ac:dyDescent="0.25">
      <c r="J99971" s="32"/>
    </row>
    <row r="99972" spans="10:10" x14ac:dyDescent="0.25">
      <c r="J99972" s="32"/>
    </row>
    <row r="99973" spans="10:10" x14ac:dyDescent="0.25">
      <c r="J99973" s="32"/>
    </row>
    <row r="99974" spans="10:10" x14ac:dyDescent="0.25">
      <c r="J99974" s="32"/>
    </row>
    <row r="99975" spans="10:10" x14ac:dyDescent="0.25">
      <c r="J99975" s="32"/>
    </row>
    <row r="99976" spans="10:10" x14ac:dyDescent="0.25">
      <c r="J99976" s="32"/>
    </row>
    <row r="99977" spans="10:10" x14ac:dyDescent="0.25">
      <c r="J99977" s="32"/>
    </row>
    <row r="99978" spans="10:10" x14ac:dyDescent="0.25">
      <c r="J99978" s="32"/>
    </row>
    <row r="99979" spans="10:10" x14ac:dyDescent="0.25">
      <c r="J99979" s="32"/>
    </row>
    <row r="99980" spans="10:10" x14ac:dyDescent="0.25">
      <c r="J99980" s="32"/>
    </row>
    <row r="99981" spans="10:10" x14ac:dyDescent="0.25">
      <c r="J99981" s="32"/>
    </row>
    <row r="99982" spans="10:10" x14ac:dyDescent="0.25">
      <c r="J99982" s="32"/>
    </row>
    <row r="99983" spans="10:10" x14ac:dyDescent="0.25">
      <c r="J99983" s="32"/>
    </row>
    <row r="99984" spans="10:10" x14ac:dyDescent="0.25">
      <c r="J99984" s="32"/>
    </row>
    <row r="99985" spans="10:10" x14ac:dyDescent="0.25">
      <c r="J99985" s="32"/>
    </row>
    <row r="99986" spans="10:10" x14ac:dyDescent="0.25">
      <c r="J99986" s="32"/>
    </row>
    <row r="99987" spans="10:10" x14ac:dyDescent="0.25">
      <c r="J99987" s="32"/>
    </row>
    <row r="99988" spans="10:10" x14ac:dyDescent="0.25">
      <c r="J99988" s="32"/>
    </row>
    <row r="99989" spans="10:10" x14ac:dyDescent="0.25">
      <c r="J99989" s="32"/>
    </row>
    <row r="99990" spans="10:10" x14ac:dyDescent="0.25">
      <c r="J99990" s="32"/>
    </row>
    <row r="99991" spans="10:10" x14ac:dyDescent="0.25">
      <c r="J99991" s="32"/>
    </row>
    <row r="99992" spans="10:10" x14ac:dyDescent="0.25">
      <c r="J99992" s="32"/>
    </row>
    <row r="99993" spans="10:10" x14ac:dyDescent="0.25">
      <c r="J99993" s="32"/>
    </row>
    <row r="99994" spans="10:10" x14ac:dyDescent="0.25">
      <c r="J99994" s="32"/>
    </row>
    <row r="99995" spans="10:10" x14ac:dyDescent="0.25">
      <c r="J99995" s="32"/>
    </row>
    <row r="99996" spans="10:10" x14ac:dyDescent="0.25">
      <c r="J99996" s="32"/>
    </row>
    <row r="99997" spans="10:10" x14ac:dyDescent="0.25">
      <c r="J99997" s="32"/>
    </row>
    <row r="99998" spans="10:10" x14ac:dyDescent="0.25">
      <c r="J99998" s="32"/>
    </row>
    <row r="99999" spans="10:10" x14ac:dyDescent="0.25">
      <c r="J99999" s="32"/>
    </row>
    <row r="100000" spans="10:10" x14ac:dyDescent="0.25">
      <c r="J100000" s="32"/>
    </row>
    <row r="100001" spans="10:10" x14ac:dyDescent="0.25">
      <c r="J100001" s="32"/>
    </row>
    <row r="100002" spans="10:10" x14ac:dyDescent="0.25">
      <c r="J100002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CTMC</vt:lpstr>
      <vt:lpstr>DTMC simulator</vt:lpstr>
      <vt:lpstr>CTMC 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</dc:creator>
  <cp:lastModifiedBy>Ricardo Melo Czekster</cp:lastModifiedBy>
  <dcterms:created xsi:type="dcterms:W3CDTF">2015-06-05T18:17:20Z</dcterms:created>
  <dcterms:modified xsi:type="dcterms:W3CDTF">2022-03-21T13:51:02Z</dcterms:modified>
</cp:coreProperties>
</file>